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shay Kaushal\Documents\GitHub\ClimateChangeReddit\supplementary data\"/>
    </mc:Choice>
  </mc:AlternateContent>
  <bookViews>
    <workbookView xWindow="0" yWindow="0" windowWidth="28800" windowHeight="12435"/>
  </bookViews>
  <sheets>
    <sheet name="Variables" sheetId="3" r:id="rId1"/>
    <sheet name="Subreds" sheetId="1" r:id="rId2"/>
    <sheet name="TimeSeries" sheetId="2" r:id="rId3"/>
    <sheet name="KeywordsCount" sheetId="4" r:id="rId4"/>
    <sheet name="Kmeans" sheetId="5" r:id="rId5"/>
    <sheet name="Sample1" sheetId="6" r:id="rId6"/>
    <sheet name="Sample2" sheetId="7" r:id="rId7"/>
    <sheet name="Consolidated" sheetId="8" r:id="rId8"/>
    <sheet name="ClustersTimeSeries" sheetId="10" r:id="rId9"/>
  </sheets>
  <externalReferences>
    <externalReference r:id="rId10"/>
    <externalReference r:id="rId11"/>
    <externalReference r:id="rId12"/>
  </externalReferences>
  <definedNames>
    <definedName name="_xlnm._FilterDatabase" localSheetId="3" hidden="1">KeywordsCount!$A$3:$C$356033</definedName>
  </definedNames>
  <calcPr calcId="152511"/>
</workbook>
</file>

<file path=xl/calcChain.xml><?xml version="1.0" encoding="utf-8"?>
<calcChain xmlns="http://schemas.openxmlformats.org/spreadsheetml/2006/main">
  <c r="C5" i="10" l="1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Z4" i="10"/>
  <c r="X4" i="10"/>
  <c r="V4" i="10"/>
  <c r="T4" i="10"/>
  <c r="R4" i="10"/>
  <c r="P4" i="10"/>
  <c r="N4" i="10"/>
  <c r="L4" i="10"/>
  <c r="J4" i="10"/>
  <c r="Y4" i="10"/>
  <c r="W4" i="10"/>
  <c r="U4" i="10"/>
  <c r="S4" i="10"/>
  <c r="Q4" i="10"/>
  <c r="O4" i="10"/>
  <c r="M4" i="10"/>
  <c r="K4" i="10"/>
  <c r="I4" i="10"/>
  <c r="H4" i="10"/>
  <c r="G4" i="10"/>
  <c r="F4" i="10"/>
  <c r="E4" i="10"/>
  <c r="D4" i="10"/>
  <c r="C4" i="10"/>
  <c r="B3" i="10"/>
  <c r="M22" i="8" l="1"/>
  <c r="L22" i="8"/>
  <c r="K22" i="8"/>
  <c r="J22" i="8"/>
  <c r="I22" i="8"/>
  <c r="H22" i="8"/>
  <c r="G22" i="8"/>
  <c r="F22" i="8"/>
  <c r="E22" i="8"/>
  <c r="D22" i="8"/>
  <c r="C22" i="8"/>
  <c r="B22" i="8"/>
  <c r="M10" i="8"/>
  <c r="L10" i="8"/>
  <c r="K10" i="8"/>
  <c r="J10" i="8"/>
  <c r="I10" i="8"/>
  <c r="H10" i="8"/>
  <c r="G10" i="8"/>
  <c r="F10" i="8"/>
  <c r="E10" i="8"/>
  <c r="D10" i="8"/>
  <c r="C10" i="8"/>
  <c r="B10" i="8"/>
  <c r="V7" i="7" l="1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J20" i="5" l="1"/>
  <c r="J19" i="5"/>
  <c r="I19" i="5"/>
  <c r="I20" i="5" s="1"/>
  <c r="O8" i="4" l="1"/>
  <c r="N8" i="4"/>
  <c r="F6" i="2" l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5" i="2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H10" i="1" s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4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H8" i="1" s="1"/>
  <c r="C4" i="1"/>
  <c r="H4" i="1" l="1"/>
  <c r="H3" i="1"/>
</calcChain>
</file>

<file path=xl/sharedStrings.xml><?xml version="1.0" encoding="utf-8"?>
<sst xmlns="http://schemas.openxmlformats.org/spreadsheetml/2006/main" count="32457" uniqueCount="31342">
  <si>
    <t>subreddit</t>
  </si>
  <si>
    <t>post</t>
  </si>
  <si>
    <t>EcoInternet</t>
  </si>
  <si>
    <t>environment</t>
  </si>
  <si>
    <t>collapse</t>
  </si>
  <si>
    <t>energy</t>
  </si>
  <si>
    <t>climate</t>
  </si>
  <si>
    <t>climateskeptics</t>
  </si>
  <si>
    <t>weather</t>
  </si>
  <si>
    <t>nature</t>
  </si>
  <si>
    <t>ZeroWaste</t>
  </si>
  <si>
    <t>EcoNewsNetwork</t>
  </si>
  <si>
    <t>RenewableEnergy</t>
  </si>
  <si>
    <t>Green</t>
  </si>
  <si>
    <t>climatechange</t>
  </si>
  <si>
    <t>sustainability</t>
  </si>
  <si>
    <t>overpopulation</t>
  </si>
  <si>
    <t>GreenParty</t>
  </si>
  <si>
    <t>TropicalWeather</t>
  </si>
  <si>
    <t>ecology</t>
  </si>
  <si>
    <t>environmental_science</t>
  </si>
  <si>
    <t>nuclear</t>
  </si>
  <si>
    <t>ClimateActionPlan</t>
  </si>
  <si>
    <t>ClimateOffensive</t>
  </si>
  <si>
    <t>enviroaction</t>
  </si>
  <si>
    <t>solarpunk</t>
  </si>
  <si>
    <t>ExtinctionRebellion</t>
  </si>
  <si>
    <t>Sustainable</t>
  </si>
  <si>
    <t>GlobalWarming</t>
  </si>
  <si>
    <t>GlobalClimateChange</t>
  </si>
  <si>
    <t>EarthStrike</t>
  </si>
  <si>
    <t>climate_science</t>
  </si>
  <si>
    <t>climatejustice</t>
  </si>
  <si>
    <t>ClimateCrisisCanada</t>
  </si>
  <si>
    <t>FridaysForFuture</t>
  </si>
  <si>
    <t>SunriseMovement</t>
  </si>
  <si>
    <t>CitizensClimateLobby</t>
  </si>
  <si>
    <t>ClimateCrisis</t>
  </si>
  <si>
    <t>carbontax</t>
  </si>
  <si>
    <t>Disasters</t>
  </si>
  <si>
    <t>climate_discussion</t>
  </si>
  <si>
    <t>EarthDisaster</t>
  </si>
  <si>
    <t>transition</t>
  </si>
  <si>
    <t>saveplanetearth</t>
  </si>
  <si>
    <t>carboncapture</t>
  </si>
  <si>
    <t>ClimateChangeSurprise</t>
  </si>
  <si>
    <t>NaturalCatastrophe</t>
  </si>
  <si>
    <t>EarthApproach</t>
  </si>
  <si>
    <t>ClimateRealityProject</t>
  </si>
  <si>
    <t>IndianPrakrti</t>
  </si>
  <si>
    <t>GreenTechnology</t>
  </si>
  <si>
    <t>EnvironmentProtectors</t>
  </si>
  <si>
    <t>CarbonFootprint</t>
  </si>
  <si>
    <t>SaveEarth</t>
  </si>
  <si>
    <t>sustainability2</t>
  </si>
  <si>
    <t>SaveTheEnvironment</t>
  </si>
  <si>
    <t>ClimateMobilization</t>
  </si>
  <si>
    <t>Subreddit</t>
  </si>
  <si>
    <t>Date</t>
  </si>
  <si>
    <t>Top 10</t>
  </si>
  <si>
    <t>% of total posts</t>
  </si>
  <si>
    <t>Top 25</t>
  </si>
  <si>
    <t>Varaibles captured</t>
  </si>
  <si>
    <t>title</t>
  </si>
  <si>
    <t>author</t>
  </si>
  <si>
    <t>score</t>
  </si>
  <si>
    <t>upratio</t>
  </si>
  <si>
    <t>numcom</t>
  </si>
  <si>
    <t>awards</t>
  </si>
  <si>
    <t>crossp</t>
  </si>
  <si>
    <t>link</t>
  </si>
  <si>
    <t>utc</t>
  </si>
  <si>
    <r>
      <t xml:space="preserve">: </t>
    </r>
    <r>
      <rPr>
        <i/>
        <sz val="11"/>
        <color theme="1"/>
        <rFont val="Calibri"/>
        <family val="2"/>
        <scheme val="minor"/>
      </rPr>
      <t>timestamp</t>
    </r>
  </si>
  <si>
    <r>
      <t xml:space="preserve">: </t>
    </r>
    <r>
      <rPr>
        <i/>
        <sz val="11"/>
        <color theme="1"/>
        <rFont val="Calibri"/>
        <family val="2"/>
        <scheme val="minor"/>
      </rPr>
      <t>headline</t>
    </r>
    <r>
      <rPr>
        <sz val="11"/>
        <color theme="1"/>
        <rFont val="Calibri"/>
        <family val="2"/>
        <scheme val="minor"/>
      </rPr>
      <t xml:space="preserve"> of the reddit post (text)</t>
    </r>
  </si>
  <si>
    <r>
      <t xml:space="preserve">: </t>
    </r>
    <r>
      <rPr>
        <i/>
        <sz val="11"/>
        <color theme="1"/>
        <rFont val="Calibri"/>
        <family val="2"/>
        <scheme val="minor"/>
      </rPr>
      <t>main body</t>
    </r>
    <r>
      <rPr>
        <sz val="11"/>
        <color theme="1"/>
        <rFont val="Calibri"/>
        <family val="2"/>
        <scheme val="minor"/>
      </rPr>
      <t xml:space="preserve"> of the post (if available, text)</t>
    </r>
  </si>
  <si>
    <r>
      <t xml:space="preserve">: </t>
    </r>
    <r>
      <rPr>
        <i/>
        <sz val="11"/>
        <color theme="1"/>
        <rFont val="Calibri"/>
        <family val="2"/>
        <scheme val="minor"/>
      </rPr>
      <t xml:space="preserve">reddit id </t>
    </r>
    <r>
      <rPr>
        <sz val="11"/>
        <color theme="1"/>
        <rFont val="Calibri"/>
        <family val="2"/>
        <scheme val="minor"/>
      </rPr>
      <t>of the person who created the post (text)</t>
    </r>
  </si>
  <si>
    <r>
      <t xml:space="preserve">: simply the </t>
    </r>
    <r>
      <rPr>
        <i/>
        <sz val="11"/>
        <color theme="1"/>
        <rFont val="Calibri"/>
        <family val="2"/>
        <scheme val="minor"/>
      </rPr>
      <t xml:space="preserve">number of upvotes </t>
    </r>
    <r>
      <rPr>
        <sz val="11"/>
        <color theme="1"/>
        <rFont val="Calibri"/>
        <family val="2"/>
        <scheme val="minor"/>
      </rPr>
      <t xml:space="preserve">minus the </t>
    </r>
    <r>
      <rPr>
        <i/>
        <sz val="11"/>
        <color theme="1"/>
        <rFont val="Calibri"/>
        <family val="2"/>
        <scheme val="minor"/>
      </rPr>
      <t xml:space="preserve">number of downvotes </t>
    </r>
    <r>
      <rPr>
        <sz val="11"/>
        <color theme="1"/>
        <rFont val="Calibri"/>
        <family val="2"/>
        <scheme val="minor"/>
      </rPr>
      <t>(int)</t>
    </r>
  </si>
  <si>
    <r>
      <t xml:space="preserve">: </t>
    </r>
    <r>
      <rPr>
        <i/>
        <sz val="11"/>
        <color theme="1"/>
        <rFont val="Calibri"/>
        <family val="2"/>
        <scheme val="minor"/>
      </rPr>
      <t>proportion</t>
    </r>
    <r>
      <rPr>
        <sz val="11"/>
        <color theme="1"/>
        <rFont val="Calibri"/>
        <family val="2"/>
        <scheme val="minor"/>
      </rPr>
      <t xml:space="preserve"> of upvotes (float), =(up/(up+dn)), a recent metric; only available for c.10% of the data</t>
    </r>
  </si>
  <si>
    <r>
      <t xml:space="preserve">: total </t>
    </r>
    <r>
      <rPr>
        <i/>
        <sz val="11"/>
        <color theme="1"/>
        <rFont val="Calibri"/>
        <family val="2"/>
        <scheme val="minor"/>
      </rPr>
      <t xml:space="preserve">no. of comments </t>
    </r>
    <r>
      <rPr>
        <sz val="11"/>
        <color theme="1"/>
        <rFont val="Calibri"/>
        <family val="2"/>
        <scheme val="minor"/>
      </rPr>
      <t>on the post (int)</t>
    </r>
  </si>
  <si>
    <t>: given by other users, higher the number more appreciation the post gets (int)</t>
  </si>
  <si>
    <r>
      <t xml:space="preserve">: total </t>
    </r>
    <r>
      <rPr>
        <i/>
        <sz val="11"/>
        <color theme="1"/>
        <rFont val="Calibri"/>
        <family val="2"/>
        <scheme val="minor"/>
      </rPr>
      <t>no. of crossposts</t>
    </r>
    <r>
      <rPr>
        <sz val="11"/>
        <color theme="1"/>
        <rFont val="Calibri"/>
        <family val="2"/>
        <scheme val="minor"/>
      </rPr>
      <t xml:space="preserve"> by other users, kind of like ReTweets! (int)</t>
    </r>
  </si>
  <si>
    <r>
      <t xml:space="preserve">: actual </t>
    </r>
    <r>
      <rPr>
        <i/>
        <sz val="11"/>
        <color theme="1"/>
        <rFont val="Calibri"/>
        <family val="2"/>
        <scheme val="minor"/>
      </rPr>
      <t xml:space="preserve">link </t>
    </r>
    <r>
      <rPr>
        <sz val="11"/>
        <color theme="1"/>
        <rFont val="Calibri"/>
        <family val="2"/>
        <scheme val="minor"/>
      </rPr>
      <t>to the reddit post</t>
    </r>
  </si>
  <si>
    <r>
      <t xml:space="preserve">: </t>
    </r>
    <r>
      <rPr>
        <i/>
        <sz val="11"/>
        <color theme="1"/>
        <rFont val="Calibri"/>
        <family val="2"/>
        <scheme val="minor"/>
      </rPr>
      <t xml:space="preserve">subcommunity </t>
    </r>
    <r>
      <rPr>
        <sz val="11"/>
        <color theme="1"/>
        <rFont val="Calibri"/>
        <family val="2"/>
        <scheme val="minor"/>
      </rPr>
      <t>in which the post appeared</t>
    </r>
  </si>
  <si>
    <t>No. of Posts vs. No. of Users</t>
  </si>
  <si>
    <t>Correlation</t>
  </si>
  <si>
    <t>No. of Posts collected from a Subreddit (in '1000s)</t>
  </si>
  <si>
    <r>
      <t xml:space="preserve">&lt;= excl. </t>
    </r>
    <r>
      <rPr>
        <b/>
        <i/>
        <sz val="11"/>
        <color theme="1"/>
        <rFont val="Calibri"/>
        <family val="2"/>
        <scheme val="minor"/>
      </rPr>
      <t>EcoInternet</t>
    </r>
    <r>
      <rPr>
        <i/>
        <sz val="11"/>
        <color theme="1"/>
        <rFont val="Calibri"/>
        <family val="2"/>
        <scheme val="minor"/>
      </rPr>
      <t xml:space="preserve"> (0.45 if included)</t>
    </r>
  </si>
  <si>
    <t>Total No. of Unique Users</t>
  </si>
  <si>
    <t>EcoInternetNewsfeed</t>
  </si>
  <si>
    <t>Efficient-Gold-6216</t>
  </si>
  <si>
    <t>Fosse22</t>
  </si>
  <si>
    <t>Less-Frosting-838</t>
  </si>
  <si>
    <t>LoomisDove</t>
  </si>
  <si>
    <t>RaulTiru</t>
  </si>
  <si>
    <t>[deleted]</t>
  </si>
  <si>
    <t>jpoetzscher</t>
  </si>
  <si>
    <t>lisamargon</t>
  </si>
  <si>
    <t>makhlouf2003</t>
  </si>
  <si>
    <t>pastelprincess1</t>
  </si>
  <si>
    <t>publicintegritynews</t>
  </si>
  <si>
    <t>rf_6</t>
  </si>
  <si>
    <t>xneo7</t>
  </si>
  <si>
    <t>No. of posts published</t>
  </si>
  <si>
    <r>
      <t xml:space="preserve">EcoInternet </t>
    </r>
    <r>
      <rPr>
        <b/>
        <i/>
        <sz val="11"/>
        <color theme="1"/>
        <rFont val="Calibri"/>
        <family val="2"/>
        <scheme val="minor"/>
      </rPr>
      <t>(more details on 14 users)</t>
    </r>
  </si>
  <si>
    <t>01/03/2008   to   31/12/2016</t>
  </si>
  <si>
    <t>01/01/2017   to   30/06/2019</t>
  </si>
  <si>
    <t>01/07/2019   to   30/06/2021</t>
  </si>
  <si>
    <r>
      <t xml:space="preserve">Subsets </t>
    </r>
    <r>
      <rPr>
        <sz val="11"/>
        <color theme="1"/>
        <rFont val="Calibri"/>
        <family val="2"/>
        <scheme val="minor"/>
      </rPr>
      <t xml:space="preserve">(based on </t>
    </r>
    <r>
      <rPr>
        <i/>
        <sz val="11"/>
        <color theme="1"/>
        <rFont val="Calibri"/>
        <family val="2"/>
        <scheme val="minor"/>
      </rPr>
      <t>time</t>
    </r>
    <r>
      <rPr>
        <sz val="11"/>
        <color theme="1"/>
        <rFont val="Calibri"/>
        <family val="2"/>
        <scheme val="minor"/>
      </rPr>
      <t>);</t>
    </r>
  </si>
  <si>
    <t>and it made all the difference in the daily count distribution</t>
  </si>
  <si>
    <t>No. of Unique Users who posted in the Subreddit (at least once) - [RHS]</t>
  </si>
  <si>
    <t>^ excl. this, we observe a relatively gradual increase in post count over time</t>
  </si>
  <si>
    <t>&lt;= only 14!</t>
  </si>
  <si>
    <t>Total No. of Unique Posts (in m.)</t>
  </si>
  <si>
    <t>keywords</t>
  </si>
  <si>
    <t>count</t>
  </si>
  <si>
    <t>change</t>
  </si>
  <si>
    <t>new</t>
  </si>
  <si>
    <t>u2019s</t>
  </si>
  <si>
    <t>amp</t>
  </si>
  <si>
    <t>world</t>
  </si>
  <si>
    <t>water</t>
  </si>
  <si>
    <t>https</t>
  </si>
  <si>
    <t>com</t>
  </si>
  <si>
    <t>www</t>
  </si>
  <si>
    <t>solar</t>
  </si>
  <si>
    <t>people</t>
  </si>
  <si>
    <t>global</t>
  </si>
  <si>
    <t>power</t>
  </si>
  <si>
    <t>just</t>
  </si>
  <si>
    <t>like</t>
  </si>
  <si>
    <t>oil</t>
  </si>
  <si>
    <t>years</t>
  </si>
  <si>
    <t>environmental</t>
  </si>
  <si>
    <t>time</t>
  </si>
  <si>
    <t>green</t>
  </si>
  <si>
    <t>trump</t>
  </si>
  <si>
    <t>year</t>
  </si>
  <si>
    <t>carbon</t>
  </si>
  <si>
    <t>warming</t>
  </si>
  <si>
    <t>help</t>
  </si>
  <si>
    <t>waste</t>
  </si>
  <si>
    <t>use</t>
  </si>
  <si>
    <t>know</t>
  </si>
  <si>
    <t>human</t>
  </si>
  <si>
    <t>make</t>
  </si>
  <si>
    <t>wind</t>
  </si>
  <si>
    <t>don</t>
  </si>
  <si>
    <t>earth</t>
  </si>
  <si>
    <t>renewable</t>
  </si>
  <si>
    <t>u201d</t>
  </si>
  <si>
    <t>plastic</t>
  </si>
  <si>
    <t>says</t>
  </si>
  <si>
    <t>need</t>
  </si>
  <si>
    <t>deleted</t>
  </si>
  <si>
    <t>gas</t>
  </si>
  <si>
    <t>study</t>
  </si>
  <si>
    <t>food</t>
  </si>
  <si>
    <t>think</t>
  </si>
  <si>
    <t>u2019</t>
  </si>
  <si>
    <t>way</t>
  </si>
  <si>
    <t>coal</t>
  </si>
  <si>
    <t>science</t>
  </si>
  <si>
    <t>ni</t>
  </si>
  <si>
    <t>u2019t</t>
  </si>
  <si>
    <t>news</t>
  </si>
  <si>
    <t>day</t>
  </si>
  <si>
    <t>future</t>
  </si>
  <si>
    <t>emissions</t>
  </si>
  <si>
    <t>http</t>
  </si>
  <si>
    <t>want</t>
  </si>
  <si>
    <t>scientists</t>
  </si>
  <si>
    <t>good</t>
  </si>
  <si>
    <t>report</t>
  </si>
  <si>
    <t>sea</t>
  </si>
  <si>
    <t>going</t>
  </si>
  <si>
    <t>life</t>
  </si>
  <si>
    <t>state</t>
  </si>
  <si>
    <t>china</t>
  </si>
  <si>
    <t>clean</t>
  </si>
  <si>
    <t>pollution</t>
  </si>
  <si>
    <t>air</t>
  </si>
  <si>
    <t>ocean</t>
  </si>
  <si>
    <t>really</t>
  </si>
  <si>
    <t>plant</t>
  </si>
  <si>
    <t>storm</t>
  </si>
  <si>
    <t>work</t>
  </si>
  <si>
    <t>planet</t>
  </si>
  <si>
    <t>fuel</t>
  </si>
  <si>
    <t>big</t>
  </si>
  <si>
    <t>say</t>
  </si>
  <si>
    <t>u2013</t>
  </si>
  <si>
    <t>million</t>
  </si>
  <si>
    <t>ice</t>
  </si>
  <si>
    <t>industry</t>
  </si>
  <si>
    <t>does</t>
  </si>
  <si>
    <t>california</t>
  </si>
  <si>
    <t>government</t>
  </si>
  <si>
    <t>uk</t>
  </si>
  <si>
    <t>plan</t>
  </si>
  <si>
    <t>sustainable</t>
  </si>
  <si>
    <t>save</t>
  </si>
  <si>
    <t>ve</t>
  </si>
  <si>
    <t>project</t>
  </si>
  <si>
    <t>research</t>
  </si>
  <si>
    <t>right</t>
  </si>
  <si>
    <t>hurricane</t>
  </si>
  <si>
    <t>data</t>
  </si>
  <si>
    <t>national</t>
  </si>
  <si>
    <t>epa</t>
  </si>
  <si>
    <t>free</t>
  </si>
  <si>
    <t>end</t>
  </si>
  <si>
    <t>high</t>
  </si>
  <si>
    <t>things</t>
  </si>
  <si>
    <t>great</t>
  </si>
  <si>
    <t>crisis</t>
  </si>
  <si>
    <t>long</t>
  </si>
  <si>
    <t>fossil</t>
  </si>
  <si>
    <t>live</t>
  </si>
  <si>
    <t>org</t>
  </si>
  <si>
    <t>natural</t>
  </si>
  <si>
    <t>zero</t>
  </si>
  <si>
    <t>species</t>
  </si>
  <si>
    <t>record</t>
  </si>
  <si>
    <t>removed</t>
  </si>
  <si>
    <t>rights</t>
  </si>
  <si>
    <t>tropical</t>
  </si>
  <si>
    <t>co2</t>
  </si>
  <si>
    <t>action</t>
  </si>
  <si>
    <t>u2014</t>
  </si>
  <si>
    <t>city</t>
  </si>
  <si>
    <t>forest</t>
  </si>
  <si>
    <t>using</t>
  </si>
  <si>
    <t>better</t>
  </si>
  <si>
    <t>video</t>
  </si>
  <si>
    <t>used</t>
  </si>
  <si>
    <t>electric</t>
  </si>
  <si>
    <t>best</t>
  </si>
  <si>
    <t>looking</t>
  </si>
  <si>
    <t>america</t>
  </si>
  <si>
    <t>arctic</t>
  </si>
  <si>
    <t>plants</t>
  </si>
  <si>
    <t>today</t>
  </si>
  <si>
    <t>public</t>
  </si>
  <si>
    <t>stop</t>
  </si>
  <si>
    <t>gt</t>
  </si>
  <si>
    <t>population</t>
  </si>
  <si>
    <t>nthe</t>
  </si>
  <si>
    <t>home</t>
  </si>
  <si>
    <t>wildlife</t>
  </si>
  <si>
    <t>billion</t>
  </si>
  <si>
    <t>old</t>
  </si>
  <si>
    <t>land</t>
  </si>
  <si>
    <t>health</t>
  </si>
  <si>
    <t>electricity</t>
  </si>
  <si>
    <t>impact</t>
  </si>
  <si>
    <t>money</t>
  </si>
  <si>
    <t>south</t>
  </si>
  <si>
    <t>real</t>
  </si>
  <si>
    <t>companies</t>
  </si>
  <si>
    <t>market</t>
  </si>
  <si>
    <t>states</t>
  </si>
  <si>
    <t>gov</t>
  </si>
  <si>
    <t>north</t>
  </si>
  <si>
    <t>house</t>
  </si>
  <si>
    <t>major</t>
  </si>
  <si>
    <t>level</t>
  </si>
  <si>
    <t>australia</t>
  </si>
  <si>
    <t>low</t>
  </si>
  <si>
    <t>deal</t>
  </si>
  <si>
    <t>look</t>
  </si>
  <si>
    <t>making</t>
  </si>
  <si>
    <t>company</t>
  </si>
  <si>
    <t>lot</t>
  </si>
  <si>
    <t>fight</t>
  </si>
  <si>
    <t>india</t>
  </si>
  <si>
    <t>growth</t>
  </si>
  <si>
    <t>watch</t>
  </si>
  <si>
    <t>week</t>
  </si>
  <si>
    <t>heat</t>
  </si>
  <si>
    <t>country</t>
  </si>
  <si>
    <t>noaa</t>
  </si>
  <si>
    <t>point</t>
  </si>
  <si>
    <t>start</t>
  </si>
  <si>
    <t>rise</t>
  </si>
  <si>
    <t>economy</t>
  </si>
  <si>
    <t>support</t>
  </si>
  <si>
    <t>trees</t>
  </si>
  <si>
    <t>shows</t>
  </si>
  <si>
    <t>problem</t>
  </si>
  <si>
    <t>cost</t>
  </si>
  <si>
    <t>small</t>
  </si>
  <si>
    <t>local</t>
  </si>
  <si>
    <t>risk</t>
  </si>
  <si>
    <t>come</t>
  </si>
  <si>
    <t>little</t>
  </si>
  <si>
    <t>set</t>
  </si>
  <si>
    <t>reddit</t>
  </si>
  <si>
    <t>extinction</t>
  </si>
  <si>
    <t>times</t>
  </si>
  <si>
    <t>canada</t>
  </si>
  <si>
    <t>production</t>
  </si>
  <si>
    <t>getting</t>
  </si>
  <si>
    <t>war</t>
  </si>
  <si>
    <t>said</t>
  </si>
  <si>
    <t>reduce</t>
  </si>
  <si>
    <t>x200b</t>
  </si>
  <si>
    <t>nhttps</t>
  </si>
  <si>
    <t>doing</t>
  </si>
  <si>
    <t>let</t>
  </si>
  <si>
    <t>u2019m</t>
  </si>
  <si>
    <t>bad</t>
  </si>
  <si>
    <t>far</t>
  </si>
  <si>
    <t>american</t>
  </si>
  <si>
    <t>countries</t>
  </si>
  <si>
    <t>feel</t>
  </si>
  <si>
    <t>trying</t>
  </si>
  <si>
    <t>thought</t>
  </si>
  <si>
    <t>group</t>
  </si>
  <si>
    <t>technology</t>
  </si>
  <si>
    <t>business</t>
  </si>
  <si>
    <t>agriculture</t>
  </si>
  <si>
    <t>days</t>
  </si>
  <si>
    <t>area</t>
  </si>
  <si>
    <t>away</t>
  </si>
  <si>
    <t>possible</t>
  </si>
  <si>
    <t>farm</t>
  </si>
  <si>
    <t>levels</t>
  </si>
  <si>
    <t>near</t>
  </si>
  <si>
    <t>economic</t>
  </si>
  <si>
    <t>products</t>
  </si>
  <si>
    <t>policy</t>
  </si>
  <si>
    <t>based</t>
  </si>
  <si>
    <t>largest</t>
  </si>
  <si>
    <t>did</t>
  </si>
  <si>
    <t>community</t>
  </si>
  <si>
    <t>nan</t>
  </si>
  <si>
    <t>current</t>
  </si>
  <si>
    <t>humans</t>
  </si>
  <si>
    <t>europe</t>
  </si>
  <si>
    <t>living</t>
  </si>
  <si>
    <t>question</t>
  </si>
  <si>
    <t>fracking</t>
  </si>
  <si>
    <t>got</t>
  </si>
  <si>
    <t>doesn</t>
  </si>
  <si>
    <t>place</t>
  </si>
  <si>
    <t>cities</t>
  </si>
  <si>
    <t>temperature</t>
  </si>
  <si>
    <t>past</t>
  </si>
  <si>
    <t>coming</t>
  </si>
  <si>
    <t>likely</t>
  </si>
  <si>
    <t>html</t>
  </si>
  <si>
    <t>africa</t>
  </si>
  <si>
    <t>won</t>
  </si>
  <si>
    <t>large</t>
  </si>
  <si>
    <t>thing</t>
  </si>
  <si>
    <t>plans</t>
  </si>
  <si>
    <t>amazon</t>
  </si>
  <si>
    <t>actually</t>
  </si>
  <si>
    <t>paper</t>
  </si>
  <si>
    <t>pipeline</t>
  </si>
  <si>
    <t>party</t>
  </si>
  <si>
    <t>idea</t>
  </si>
  <si>
    <t>development</t>
  </si>
  <si>
    <t>u0627</t>
  </si>
  <si>
    <t>paris</t>
  </si>
  <si>
    <t>finds</t>
  </si>
  <si>
    <t>resources</t>
  </si>
  <si>
    <t>working</t>
  </si>
  <si>
    <t>isn</t>
  </si>
  <si>
    <t>makes</t>
  </si>
  <si>
    <t>cause</t>
  </si>
  <si>
    <t>indigenous</t>
  </si>
  <si>
    <t>article</t>
  </si>
  <si>
    <t>car</t>
  </si>
  <si>
    <t>case</t>
  </si>
  <si>
    <t>fuels</t>
  </si>
  <si>
    <t>love</t>
  </si>
  <si>
    <t>obama</t>
  </si>
  <si>
    <t>increase</t>
  </si>
  <si>
    <t>renewables</t>
  </si>
  <si>
    <t>comments</t>
  </si>
  <si>
    <t>cut</t>
  </si>
  <si>
    <t>history</t>
  </si>
  <si>
    <t>buy</t>
  </si>
  <si>
    <t>coast</t>
  </si>
  <si>
    <t>seen</t>
  </si>
  <si>
    <t>storage</t>
  </si>
  <si>
    <t>u0644</t>
  </si>
  <si>
    <t>man</t>
  </si>
  <si>
    <t>believe</t>
  </si>
  <si>
    <t>school</t>
  </si>
  <si>
    <t>conservation</t>
  </si>
  <si>
    <t>fish</t>
  </si>
  <si>
    <t>projects</t>
  </si>
  <si>
    <t>eco</t>
  </si>
  <si>
    <t>hit</t>
  </si>
  <si>
    <t>open</t>
  </si>
  <si>
    <t>river</t>
  </si>
  <si>
    <t>threat</t>
  </si>
  <si>
    <t>source</t>
  </si>
  <si>
    <t>information</t>
  </si>
  <si>
    <t>hope</t>
  </si>
  <si>
    <t>media</t>
  </si>
  <si>
    <t>social</t>
  </si>
  <si>
    <t>protect</t>
  </si>
  <si>
    <t>greenhouse</t>
  </si>
  <si>
    <t>ban</t>
  </si>
  <si>
    <t>lead</t>
  </si>
  <si>
    <t>needs</t>
  </si>
  <si>
    <t>animals</t>
  </si>
  <si>
    <t>ways</t>
  </si>
  <si>
    <t>ago</t>
  </si>
  <si>
    <t>tax</t>
  </si>
  <si>
    <t>texas</t>
  </si>
  <si>
    <t>jobs</t>
  </si>
  <si>
    <t>nasa</t>
  </si>
  <si>
    <t>build</t>
  </si>
  <si>
    <t>court</t>
  </si>
  <si>
    <t>cars</t>
  </si>
  <si>
    <t>demand</t>
  </si>
  <si>
    <t>percent</t>
  </si>
  <si>
    <t>grid</t>
  </si>
  <si>
    <t>florida</t>
  </si>
  <si>
    <t>west</t>
  </si>
  <si>
    <t>issues</t>
  </si>
  <si>
    <t>youtube</t>
  </si>
  <si>
    <t>united</t>
  </si>
  <si>
    <t>sure</t>
  </si>
  <si>
    <t>face</t>
  </si>
  <si>
    <t>recycling</t>
  </si>
  <si>
    <t>president</t>
  </si>
  <si>
    <t>massive</t>
  </si>
  <si>
    <t>federal</t>
  </si>
  <si>
    <t>space</t>
  </si>
  <si>
    <t>children</t>
  </si>
  <si>
    <t>building</t>
  </si>
  <si>
    <t>drought</t>
  </si>
  <si>
    <t>create</t>
  </si>
  <si>
    <t>changes</t>
  </si>
  <si>
    <t>temperatures</t>
  </si>
  <si>
    <t>left</t>
  </si>
  <si>
    <t>half</t>
  </si>
  <si>
    <t>ideas</t>
  </si>
  <si>
    <t>friendly</t>
  </si>
  <si>
    <t>act</t>
  </si>
  <si>
    <t>biggest</t>
  </si>
  <si>
    <t>university</t>
  </si>
  <si>
    <t>cyclone</t>
  </si>
  <si>
    <t>gets</t>
  </si>
  <si>
    <t>growing</t>
  </si>
  <si>
    <t>hydrogen</t>
  </si>
  <si>
    <t>society</t>
  </si>
  <si>
    <t>different</t>
  </si>
  <si>
    <t>share</t>
  </si>
  <si>
    <t>read</t>
  </si>
  <si>
    <t>ll</t>
  </si>
  <si>
    <t>japan</t>
  </si>
  <si>
    <t>international</t>
  </si>
  <si>
    <t>death</t>
  </si>
  <si>
    <t>analysis</t>
  </si>
  <si>
    <t>job</t>
  </si>
  <si>
    <t>political</t>
  </si>
  <si>
    <t>dead</t>
  </si>
  <si>
    <t>rising</t>
  </si>
  <si>
    <t>pacific</t>
  </si>
  <si>
    <t>huge</t>
  </si>
  <si>
    <t>important</t>
  </si>
  <si>
    <t>eu</t>
  </si>
  <si>
    <t>mass</t>
  </si>
  <si>
    <t>disaster</t>
  </si>
  <si>
    <t>means</t>
  </si>
  <si>
    <t>supply</t>
  </si>
  <si>
    <t>care</t>
  </si>
  <si>
    <t>goes</t>
  </si>
  <si>
    <t>questions</t>
  </si>
  <si>
    <t>tree</t>
  </si>
  <si>
    <t>currently</t>
  </si>
  <si>
    <t>east</t>
  </si>
  <si>
    <t>non</t>
  </si>
  <si>
    <t>center</t>
  </si>
  <si>
    <t>bags</t>
  </si>
  <si>
    <t>forecast</t>
  </si>
  <si>
    <t>key</t>
  </si>
  <si>
    <t>farmers</t>
  </si>
  <si>
    <t>expected</t>
  </si>
  <si>
    <t>having</t>
  </si>
  <si>
    <t>groups</t>
  </si>
  <si>
    <t>issue</t>
  </si>
  <si>
    <t>administration</t>
  </si>
  <si>
    <t>effects</t>
  </si>
  <si>
    <t>program</t>
  </si>
  <si>
    <t>try</t>
  </si>
  <si>
    <t>guys</t>
  </si>
  <si>
    <t>white</t>
  </si>
  <si>
    <t>trafficking</t>
  </si>
  <si>
    <t>oceans</t>
  </si>
  <si>
    <t>model</t>
  </si>
  <si>
    <t>online</t>
  </si>
  <si>
    <t>researchers</t>
  </si>
  <si>
    <t>worse</t>
  </si>
  <si>
    <t>areas</t>
  </si>
  <si>
    <t>potential</t>
  </si>
  <si>
    <t>endangered</t>
  </si>
  <si>
    <t>run</t>
  </si>
  <si>
    <t>taking</t>
  </si>
  <si>
    <t>able</t>
  </si>
  <si>
    <t>single</t>
  </si>
  <si>
    <t>family</t>
  </si>
  <si>
    <t>sources</t>
  </si>
  <si>
    <t>thanks</t>
  </si>
  <si>
    <t>rain</t>
  </si>
  <si>
    <t>winter</t>
  </si>
  <si>
    <t>control</t>
  </si>
  <si>
    <t>costs</t>
  </si>
  <si>
    <t>forests</t>
  </si>
  <si>
    <t>island</t>
  </si>
  <si>
    <t>order</t>
  </si>
  <si>
    <t>solution</t>
  </si>
  <si>
    <t>toxic</t>
  </si>
  <si>
    <t>park</t>
  </si>
  <si>
    <t>google</t>
  </si>
  <si>
    <t>talk</t>
  </si>
  <si>
    <t>pay</t>
  </si>
  <si>
    <t>second</t>
  </si>
  <si>
    <t>instead</t>
  </si>
  <si>
    <t>rules</t>
  </si>
  <si>
    <t>wants</t>
  </si>
  <si>
    <t>field</t>
  </si>
  <si>
    <t>wrong</t>
  </si>
  <si>
    <t>months</t>
  </si>
  <si>
    <t>extreme</t>
  </si>
  <si>
    <t>turn</t>
  </si>
  <si>
    <t>mexico</t>
  </si>
  <si>
    <t>latest</t>
  </si>
  <si>
    <t>law</t>
  </si>
  <si>
    <t>takes</t>
  </si>
  <si>
    <t>trade</t>
  </si>
  <si>
    <t>hard</t>
  </si>
  <si>
    <t>produce</t>
  </si>
  <si>
    <t>generation</t>
  </si>
  <si>
    <t>battery</t>
  </si>
  <si>
    <t>prices</t>
  </si>
  <si>
    <t>women</t>
  </si>
  <si>
    <t>comes</t>
  </si>
  <si>
    <t>price</t>
  </si>
  <si>
    <t>kind</t>
  </si>
  <si>
    <t>problems</t>
  </si>
  <si>
    <t>mean</t>
  </si>
  <si>
    <t>site</t>
  </si>
  <si>
    <t>germany</t>
  </si>
  <si>
    <t>offshore</t>
  </si>
  <si>
    <t>scale</t>
  </si>
  <si>
    <t>systems</t>
  </si>
  <si>
    <t>bring</t>
  </si>
  <si>
    <t>gulf</t>
  </si>
  <si>
    <t>u2019ve</t>
  </si>
  <si>
    <t>summer</t>
  </si>
  <si>
    <t>maybe</t>
  </si>
  <si>
    <t>ask</t>
  </si>
  <si>
    <t>tell</t>
  </si>
  <si>
    <t>nearly</t>
  </si>
  <si>
    <t>short</t>
  </si>
  <si>
    <t>story</t>
  </si>
  <si>
    <t>effect</t>
  </si>
  <si>
    <t>cold</t>
  </si>
  <si>
    <t>season</t>
  </si>
  <si>
    <t>americans</t>
  </si>
  <si>
    <t>spill</t>
  </si>
  <si>
    <t>panels</t>
  </si>
  <si>
    <t>warning</t>
  </si>
  <si>
    <t>continue</t>
  </si>
  <si>
    <t>general</t>
  </si>
  <si>
    <t>month</t>
  </si>
  <si>
    <t>number</t>
  </si>
  <si>
    <t>average</t>
  </si>
  <si>
    <t>york</t>
  </si>
  <si>
    <t>service</t>
  </si>
  <si>
    <t>calls</t>
  </si>
  <si>
    <t>atlantic</t>
  </si>
  <si>
    <t>meet</t>
  </si>
  <si>
    <t>started</t>
  </si>
  <si>
    <t>survey</t>
  </si>
  <si>
    <t>caused</t>
  </si>
  <si>
    <t>light</t>
  </si>
  <si>
    <t>understand</t>
  </si>
  <si>
    <t>snow</t>
  </si>
  <si>
    <t>scientific</t>
  </si>
  <si>
    <t>thinking</t>
  </si>
  <si>
    <t>meat</t>
  </si>
  <si>
    <t>anti</t>
  </si>
  <si>
    <t>happen</t>
  </si>
  <si>
    <t>hi</t>
  </si>
  <si>
    <t>experts</t>
  </si>
  <si>
    <t>animal</t>
  </si>
  <si>
    <t>movement</t>
  </si>
  <si>
    <t>interested</t>
  </si>
  <si>
    <t>methane</t>
  </si>
  <si>
    <t>thousands</t>
  </si>
  <si>
    <t>soon</t>
  </si>
  <si>
    <t>worst</t>
  </si>
  <si>
    <t>pretty</t>
  </si>
  <si>
    <t>rate</t>
  </si>
  <si>
    <t>term</t>
  </si>
  <si>
    <t>solutions</t>
  </si>
  <si>
    <t>damage</t>
  </si>
  <si>
    <t>vs</t>
  </si>
  <si>
    <t>net</t>
  </si>
  <si>
    <t>agreement</t>
  </si>
  <si>
    <t>vote</t>
  </si>
  <si>
    <t>age</t>
  </si>
  <si>
    <t>u2019re</t>
  </si>
  <si>
    <t>millions</t>
  </si>
  <si>
    <t>higher</t>
  </si>
  <si>
    <t>giant</t>
  </si>
  <si>
    <t>drilling</t>
  </si>
  <si>
    <t>campaign</t>
  </si>
  <si>
    <t>close</t>
  </si>
  <si>
    <t>list</t>
  </si>
  <si>
    <t>hot</t>
  </si>
  <si>
    <t>die</t>
  </si>
  <si>
    <t>activists</t>
  </si>
  <si>
    <t>nations</t>
  </si>
  <si>
    <t>wild</t>
  </si>
  <si>
    <t>lake</t>
  </si>
  <si>
    <t>review</t>
  </si>
  <si>
    <t>recent</t>
  </si>
  <si>
    <t>discussion</t>
  </si>
  <si>
    <t>management</t>
  </si>
  <si>
    <t>according</t>
  </si>
  <si>
    <t>grow</t>
  </si>
  <si>
    <t>satellite</t>
  </si>
  <si>
    <t>quality</t>
  </si>
  <si>
    <t>probably</t>
  </si>
  <si>
    <t>course</t>
  </si>
  <si>
    <t>hours</t>
  </si>
  <si>
    <t>needed</t>
  </si>
  <si>
    <t>despite</t>
  </si>
  <si>
    <t>marine</t>
  </si>
  <si>
    <t>town</t>
  </si>
  <si>
    <t>emergency</t>
  </si>
  <si>
    <t>region</t>
  </si>
  <si>
    <t>called</t>
  </si>
  <si>
    <t>century</t>
  </si>
  <si>
    <t>consumption</t>
  </si>
  <si>
    <t>sub</t>
  </si>
  <si>
    <t>experience</t>
  </si>
  <si>
    <t>mining</t>
  </si>
  <si>
    <t>en</t>
  </si>
  <si>
    <t>leaders</t>
  </si>
  <si>
    <t>deep</t>
  </si>
  <si>
    <t>scientist</t>
  </si>
  <si>
    <t>event</t>
  </si>
  <si>
    <t>longer</t>
  </si>
  <si>
    <t>evidence</t>
  </si>
  <si>
    <t>kill</t>
  </si>
  <si>
    <t>agency</t>
  </si>
  <si>
    <t>security</t>
  </si>
  <si>
    <t>fires</t>
  </si>
  <si>
    <t>organic</t>
  </si>
  <si>
    <t>early</t>
  </si>
  <si>
    <t>debate</t>
  </si>
  <si>
    <t>fact</t>
  </si>
  <si>
    <t>western</t>
  </si>
  <si>
    <t>central</t>
  </si>
  <si>
    <t>tesla</t>
  </si>
  <si>
    <t>store</t>
  </si>
  <si>
    <t>worth</t>
  </si>
  <si>
    <t>northern</t>
  </si>
  <si>
    <t>didn</t>
  </si>
  <si>
    <t>black</t>
  </si>
  <si>
    <t>view</t>
  </si>
  <si>
    <t>sun</t>
  </si>
  <si>
    <t>lost</t>
  </si>
  <si>
    <t>humanity</t>
  </si>
  <si>
    <t>march</t>
  </si>
  <si>
    <t>warns</t>
  </si>
  <si>
    <t>safe</t>
  </si>
  <si>
    <t>related</t>
  </si>
  <si>
    <t>looks</t>
  </si>
  <si>
    <t>chief</t>
  </si>
  <si>
    <t>killing</t>
  </si>
  <si>
    <t>including</t>
  </si>
  <si>
    <t>nation</t>
  </si>
  <si>
    <t>join</t>
  </si>
  <si>
    <t>fall</t>
  </si>
  <si>
    <t>capacity</t>
  </si>
  <si>
    <t>russia</t>
  </si>
  <si>
    <t>homes</t>
  </si>
  <si>
    <t>fast</t>
  </si>
  <si>
    <t>farming</t>
  </si>
  <si>
    <t>tech</t>
  </si>
  <si>
    <t>png</t>
  </si>
  <si>
    <t>dioxide</t>
  </si>
  <si>
    <t>nwe</t>
  </si>
  <si>
    <t>protection</t>
  </si>
  <si>
    <t>loss</t>
  </si>
  <si>
    <t>communities</t>
  </si>
  <si>
    <t>police</t>
  </si>
  <si>
    <t>lives</t>
  </si>
  <si>
    <t>product</t>
  </si>
  <si>
    <t>efficiency</t>
  </si>
  <si>
    <t>powered</t>
  </si>
  <si>
    <t>process</t>
  </si>
  <si>
    <t>farms</t>
  </si>
  <si>
    <t>decades</t>
  </si>
  <si>
    <t>changing</t>
  </si>
  <si>
    <t>line</t>
  </si>
  <si>
    <t>nif</t>
  </si>
  <si>
    <t>peak</t>
  </si>
  <si>
    <t>kids</t>
  </si>
  <si>
    <t>check</t>
  </si>
  <si>
    <t>soil</t>
  </si>
  <si>
    <t>county</t>
  </si>
  <si>
    <t>bp</t>
  </si>
  <si>
    <t>bit</t>
  </si>
  <si>
    <t>european</t>
  </si>
  <si>
    <t>safety</t>
  </si>
  <si>
    <t>total</t>
  </si>
  <si>
    <t>birds</t>
  </si>
  <si>
    <t>recently</t>
  </si>
  <si>
    <t>push</t>
  </si>
  <si>
    <t>atmosphere</t>
  </si>
  <si>
    <t>covid</t>
  </si>
  <si>
    <t>trash</t>
  </si>
  <si>
    <t>efforts</t>
  </si>
  <si>
    <t>team</t>
  </si>
  <si>
    <t>industrial</t>
  </si>
  <si>
    <t>reach</t>
  </si>
  <si>
    <t>example</t>
  </si>
  <si>
    <t>investment</t>
  </si>
  <si>
    <t>book</t>
  </si>
  <si>
    <t>models</t>
  </si>
  <si>
    <t>provide</t>
  </si>
  <si>
    <t>congress</t>
  </si>
  <si>
    <t>fund</t>
  </si>
  <si>
    <t>brazil</t>
  </si>
  <si>
    <t>person</t>
  </si>
  <si>
    <t>nhttp</t>
  </si>
  <si>
    <t>note</t>
  </si>
  <si>
    <t>funding</t>
  </si>
  <si>
    <t>killed</t>
  </si>
  <si>
    <t>thoughts</t>
  </si>
  <si>
    <t>matter</t>
  </si>
  <si>
    <t>nso</t>
  </si>
  <si>
    <t>advice</t>
  </si>
  <si>
    <t>surface</t>
  </si>
  <si>
    <t>alternative</t>
  </si>
  <si>
    <t>reality</t>
  </si>
  <si>
    <t>wondering</t>
  </si>
  <si>
    <t>self</t>
  </si>
  <si>
    <t>claims</t>
  </si>
  <si>
    <t>storms</t>
  </si>
  <si>
    <t>sign</t>
  </si>
  <si>
    <t>impacts</t>
  </si>
  <si>
    <t>opinion</t>
  </si>
  <si>
    <t>learn</t>
  </si>
  <si>
    <t>lower</t>
  </si>
  <si>
    <t>access</t>
  </si>
  <si>
    <t>australian</t>
  </si>
  <si>
    <t>talks</t>
  </si>
  <si>
    <t>red</t>
  </si>
  <si>
    <t>events</t>
  </si>
  <si>
    <t>nbsp</t>
  </si>
  <si>
    <t>running</t>
  </si>
  <si>
    <t>ground</t>
  </si>
  <si>
    <t>stuff</t>
  </si>
  <si>
    <t>ahead</t>
  </si>
  <si>
    <t>aren</t>
  </si>
  <si>
    <t>nthis</t>
  </si>
  <si>
    <t>u0645</t>
  </si>
  <si>
    <t>reason</t>
  </si>
  <si>
    <t>officials</t>
  </si>
  <si>
    <t>form</t>
  </si>
  <si>
    <t>financial</t>
  </si>
  <si>
    <t>southern</t>
  </si>
  <si>
    <t>protest</t>
  </si>
  <si>
    <t>super</t>
  </si>
  <si>
    <t>track</t>
  </si>
  <si>
    <t>pressure</t>
  </si>
  <si>
    <t>focus</t>
  </si>
  <si>
    <t>degree</t>
  </si>
  <si>
    <t>message</t>
  </si>
  <si>
    <t>step</t>
  </si>
  <si>
    <t>saving</t>
  </si>
  <si>
    <t>melting</t>
  </si>
  <si>
    <t>response</t>
  </si>
  <si>
    <t>dangerous</t>
  </si>
  <si>
    <t>winds</t>
  </si>
  <si>
    <t>break</t>
  </si>
  <si>
    <t>coronavirus</t>
  </si>
  <si>
    <t>challenge</t>
  </si>
  <si>
    <t>chance</t>
  </si>
  <si>
    <t>decline</t>
  </si>
  <si>
    <t>politics</t>
  </si>
  <si>
    <t>sector</t>
  </si>
  <si>
    <t>bank</t>
  </si>
  <si>
    <t>edu</t>
  </si>
  <si>
    <t>moving</t>
  </si>
  <si>
    <t>indian</t>
  </si>
  <si>
    <t>flooding</t>
  </si>
  <si>
    <t>official</t>
  </si>
  <si>
    <t>faster</t>
  </si>
  <si>
    <t>young</t>
  </si>
  <si>
    <t>articles</t>
  </si>
  <si>
    <t>residents</t>
  </si>
  <si>
    <t>nit</t>
  </si>
  <si>
    <t>poor</t>
  </si>
  <si>
    <t>easy</t>
  </si>
  <si>
    <t>main</t>
  </si>
  <si>
    <t>strong</t>
  </si>
  <si>
    <t>gone</t>
  </si>
  <si>
    <t>eat</t>
  </si>
  <si>
    <t>role</t>
  </si>
  <si>
    <t>students</t>
  </si>
  <si>
    <t>force</t>
  </si>
  <si>
    <t>design</t>
  </si>
  <si>
    <t>washington</t>
  </si>
  <si>
    <t>chinese</t>
  </si>
  <si>
    <t>tornado</t>
  </si>
  <si>
    <t>interesting</t>
  </si>
  <si>
    <t>daily</t>
  </si>
  <si>
    <t>minister</t>
  </si>
  <si>
    <t>wildfires</t>
  </si>
  <si>
    <t>entire</t>
  </si>
  <si>
    <t>size</t>
  </si>
  <si>
    <t>panel</t>
  </si>
  <si>
    <t>rare</t>
  </si>
  <si>
    <t>drive</t>
  </si>
  <si>
    <t>office</t>
  </si>
  <si>
    <t>common</t>
  </si>
  <si>
    <t>head</t>
  </si>
  <si>
    <t>usa</t>
  </si>
  <si>
    <t>night</t>
  </si>
  <si>
    <t>available</t>
  </si>
  <si>
    <t>wanted</t>
  </si>
  <si>
    <t>department</t>
  </si>
  <si>
    <t>severe</t>
  </si>
  <si>
    <t>cool</t>
  </si>
  <si>
    <t>blog</t>
  </si>
  <si>
    <t>leave</t>
  </si>
  <si>
    <t>infrastructure</t>
  </si>
  <si>
    <t>stay</t>
  </si>
  <si>
    <t>decade</t>
  </si>
  <si>
    <t>burning</t>
  </si>
  <si>
    <t>mind</t>
  </si>
  <si>
    <t>finally</t>
  </si>
  <si>
    <t>buying</t>
  </si>
  <si>
    <t>construction</t>
  </si>
  <si>
    <t>happening</t>
  </si>
  <si>
    <t>continues</t>
  </si>
  <si>
    <t>urban</t>
  </si>
  <si>
    <t>wave</t>
  </si>
  <si>
    <t>goal</t>
  </si>
  <si>
    <t>rainforest</t>
  </si>
  <si>
    <t>road</t>
  </si>
  <si>
    <t>avoid</t>
  </si>
  <si>
    <t>nwhat</t>
  </si>
  <si>
    <t>places</t>
  </si>
  <si>
    <t>miles</t>
  </si>
  <si>
    <t>increased</t>
  </si>
  <si>
    <t>policies</t>
  </si>
  <si>
    <t>conditions</t>
  </si>
  <si>
    <t>imagery</t>
  </si>
  <si>
    <t>answer</t>
  </si>
  <si>
    <t>studies</t>
  </si>
  <si>
    <t>leading</t>
  </si>
  <si>
    <t>tips</t>
  </si>
  <si>
    <t>given</t>
  </si>
  <si>
    <t>reveals</t>
  </si>
  <si>
    <t>civilization</t>
  </si>
  <si>
    <t>hey</t>
  </si>
  <si>
    <t>website</t>
  </si>
  <si>
    <t>beautiful</t>
  </si>
  <si>
    <t>rule</t>
  </si>
  <si>
    <t>map</t>
  </si>
  <si>
    <t>colorado</t>
  </si>
  <si>
    <t>fighting</t>
  </si>
  <si>
    <t>starting</t>
  </si>
  <si>
    <t>ones</t>
  </si>
  <si>
    <t>created</t>
  </si>
  <si>
    <t>inside</t>
  </si>
  <si>
    <t>increasing</t>
  </si>
  <si>
    <t>clear</t>
  </si>
  <si>
    <t>chemical</t>
  </si>
  <si>
    <t>reusable</t>
  </si>
  <si>
    <t>pruitt</t>
  </si>
  <si>
    <t>simple</t>
  </si>
  <si>
    <t>class</t>
  </si>
  <si>
    <t>outside</t>
  </si>
  <si>
    <t>benefits</t>
  </si>
  <si>
    <t>target</t>
  </si>
  <si>
    <t>election</t>
  </si>
  <si>
    <t>win</t>
  </si>
  <si>
    <t>causing</t>
  </si>
  <si>
    <t>biden</t>
  </si>
  <si>
    <t>denial</t>
  </si>
  <si>
    <t>signs</t>
  </si>
  <si>
    <t>biodiversity</t>
  </si>
  <si>
    <t>game</t>
  </si>
  <si>
    <t>survive</t>
  </si>
  <si>
    <t>planning</t>
  </si>
  <si>
    <t>mountain</t>
  </si>
  <si>
    <t>reports</t>
  </si>
  <si>
    <t>completely</t>
  </si>
  <si>
    <t>friends</t>
  </si>
  <si>
    <t>coral</t>
  </si>
  <si>
    <t>middle</t>
  </si>
  <si>
    <t>causes</t>
  </si>
  <si>
    <t>hits</t>
  </si>
  <si>
    <t>cell</t>
  </si>
  <si>
    <t>hour</t>
  </si>
  <si>
    <t>uses</t>
  </si>
  <si>
    <t>points</t>
  </si>
  <si>
    <t>reactor</t>
  </si>
  <si>
    <t>hear</t>
  </si>
  <si>
    <t>rich</t>
  </si>
  <si>
    <t>linked</t>
  </si>
  <si>
    <t>built</t>
  </si>
  <si>
    <t>type</t>
  </si>
  <si>
    <t>risks</t>
  </si>
  <si>
    <t>smart</t>
  </si>
  <si>
    <t>ts</t>
  </si>
  <si>
    <t>ecological</t>
  </si>
  <si>
    <t>truth</t>
  </si>
  <si>
    <t>footprint</t>
  </si>
  <si>
    <t>taken</t>
  </si>
  <si>
    <t>revolution</t>
  </si>
  <si>
    <t>beach</t>
  </si>
  <si>
    <t>deforestation</t>
  </si>
  <si>
    <t>france</t>
  </si>
  <si>
    <t>fukushima</t>
  </si>
  <si>
    <t>pdf</t>
  </si>
  <si>
    <t>hundreds</t>
  </si>
  <si>
    <t>talking</t>
  </si>
  <si>
    <t>xa0</t>
  </si>
  <si>
    <t>flood</t>
  </si>
  <si>
    <t>following</t>
  </si>
  <si>
    <t>app</t>
  </si>
  <si>
    <t>ipcc</t>
  </si>
  <si>
    <t>warm</t>
  </si>
  <si>
    <t>canadian</t>
  </si>
  <si>
    <t>senate</t>
  </si>
  <si>
    <t>heavy</t>
  </si>
  <si>
    <t>facts</t>
  </si>
  <si>
    <t>degrees</t>
  </si>
  <si>
    <t>drinking</t>
  </si>
  <si>
    <t>threatens</t>
  </si>
  <si>
    <t>modern</t>
  </si>
  <si>
    <t>hand</t>
  </si>
  <si>
    <t>budget</t>
  </si>
  <si>
    <t>went</t>
  </si>
  <si>
    <t>college</t>
  </si>
  <si>
    <t>late</t>
  </si>
  <si>
    <t>plastics</t>
  </si>
  <si>
    <t>hello</t>
  </si>
  <si>
    <t>test</t>
  </si>
  <si>
    <t>hurricanes</t>
  </si>
  <si>
    <t>deaths</t>
  </si>
  <si>
    <t>vehicles</t>
  </si>
  <si>
    <t>justice</t>
  </si>
  <si>
    <t>packaging</t>
  </si>
  <si>
    <t>goals</t>
  </si>
  <si>
    <t>parts</t>
  </si>
  <si>
    <t>spread</t>
  </si>
  <si>
    <t>ready</t>
  </si>
  <si>
    <t>update</t>
  </si>
  <si>
    <t>boost</t>
  </si>
  <si>
    <t>workers</t>
  </si>
  <si>
    <t>progress</t>
  </si>
  <si>
    <t>polar</t>
  </si>
  <si>
    <t>hold</t>
  </si>
  <si>
    <t>dr</t>
  </si>
  <si>
    <t>especially</t>
  </si>
  <si>
    <t>bag</t>
  </si>
  <si>
    <t>military</t>
  </si>
  <si>
    <t>student</t>
  </si>
  <si>
    <t>works</t>
  </si>
  <si>
    <t>alaska</t>
  </si>
  <si>
    <t>took</t>
  </si>
  <si>
    <t>wall</t>
  </si>
  <si>
    <t>blue</t>
  </si>
  <si>
    <t>told</t>
  </si>
  <si>
    <t>floods</t>
  </si>
  <si>
    <t>michael</t>
  </si>
  <si>
    <t>improve</t>
  </si>
  <si>
    <t>reading</t>
  </si>
  <si>
    <t>batteries</t>
  </si>
  <si>
    <t>came</t>
  </si>
  <si>
    <t>efficient</t>
  </si>
  <si>
    <t>normal</t>
  </si>
  <si>
    <t>launches</t>
  </si>
  <si>
    <t>asia</t>
  </si>
  <si>
    <t>driving</t>
  </si>
  <si>
    <t>drop</t>
  </si>
  <si>
    <t>eating</t>
  </si>
  <si>
    <t>u2026</t>
  </si>
  <si>
    <t>couple</t>
  </si>
  <si>
    <t>nthanks</t>
  </si>
  <si>
    <t>sites</t>
  </si>
  <si>
    <t>known</t>
  </si>
  <si>
    <t>strike</t>
  </si>
  <si>
    <t>numbers</t>
  </si>
  <si>
    <t>corporate</t>
  </si>
  <si>
    <t>conference</t>
  </si>
  <si>
    <t>saying</t>
  </si>
  <si>
    <t>similar</t>
  </si>
  <si>
    <t>situation</t>
  </si>
  <si>
    <t>reasons</t>
  </si>
  <si>
    <t>result</t>
  </si>
  <si>
    <t>bird</t>
  </si>
  <si>
    <t>facebook</t>
  </si>
  <si>
    <t>london</t>
  </si>
  <si>
    <t>german</t>
  </si>
  <si>
    <t>targets</t>
  </si>
  <si>
    <t>release</t>
  </si>
  <si>
    <t>heard</t>
  </si>
  <si>
    <t>concerns</t>
  </si>
  <si>
    <t>interview</t>
  </si>
  <si>
    <t>reducing</t>
  </si>
  <si>
    <t>cheap</t>
  </si>
  <si>
    <t>chemicals</t>
  </si>
  <si>
    <t>council</t>
  </si>
  <si>
    <t>pandemic</t>
  </si>
  <si>
    <t>slow</t>
  </si>
  <si>
    <t>results</t>
  </si>
  <si>
    <t>quite</t>
  </si>
  <si>
    <t>al</t>
  </si>
  <si>
    <t>san</t>
  </si>
  <si>
    <t>bottles</t>
  </si>
  <si>
    <t>forward</t>
  </si>
  <si>
    <t>consider</t>
  </si>
  <si>
    <t>prevent</t>
  </si>
  <si>
    <t>return</t>
  </si>
  <si>
    <t>invest</t>
  </si>
  <si>
    <t>effort</t>
  </si>
  <si>
    <t>reef</t>
  </si>
  <si>
    <t>search</t>
  </si>
  <si>
    <t>turbines</t>
  </si>
  <si>
    <t>yes</t>
  </si>
  <si>
    <t>tons</t>
  </si>
  <si>
    <t>native</t>
  </si>
  <si>
    <t>weeks</t>
  </si>
  <si>
    <t>antarctic</t>
  </si>
  <si>
    <t>disease</t>
  </si>
  <si>
    <t>sense</t>
  </si>
  <si>
    <t>waters</t>
  </si>
  <si>
    <t>materials</t>
  </si>
  <si>
    <t>significant</t>
  </si>
  <si>
    <t>agricultural</t>
  </si>
  <si>
    <t>led</t>
  </si>
  <si>
    <t>dry</t>
  </si>
  <si>
    <t>depression</t>
  </si>
  <si>
    <t>suggestions</t>
  </si>
  <si>
    <t>value</t>
  </si>
  <si>
    <t>engineering</t>
  </si>
  <si>
    <t>simply</t>
  </si>
  <si>
    <t>turbine</t>
  </si>
  <si>
    <t>recycled</t>
  </si>
  <si>
    <t>u0629</t>
  </si>
  <si>
    <t>fear</t>
  </si>
  <si>
    <t>discovered</t>
  </si>
  <si>
    <t>saw</t>
  </si>
  <si>
    <t>antarctica</t>
  </si>
  <si>
    <t>develop</t>
  </si>
  <si>
    <t>cloud</t>
  </si>
  <si>
    <t>photos</t>
  </si>
  <si>
    <t>utility</t>
  </si>
  <si>
    <t>breaking</t>
  </si>
  <si>
    <t>add</t>
  </si>
  <si>
    <t>battle</t>
  </si>
  <si>
    <t>cuts</t>
  </si>
  <si>
    <t>station</t>
  </si>
  <si>
    <t>summit</t>
  </si>
  <si>
    <t>meeting</t>
  </si>
  <si>
    <t>warn</t>
  </si>
  <si>
    <t>film</t>
  </si>
  <si>
    <t>difference</t>
  </si>
  <si>
    <t>governments</t>
  </si>
  <si>
    <t>body</t>
  </si>
  <si>
    <t>keystone</t>
  </si>
  <si>
    <t>race</t>
  </si>
  <si>
    <t>decision</t>
  </si>
  <si>
    <t>personal</t>
  </si>
  <si>
    <t>nin</t>
  </si>
  <si>
    <t>worldwide</t>
  </si>
  <si>
    <t>june</t>
  </si>
  <si>
    <t>released</t>
  </si>
  <si>
    <t>april</t>
  </si>
  <si>
    <t>destruction</t>
  </si>
  <si>
    <t>services</t>
  </si>
  <si>
    <t>turning</t>
  </si>
  <si>
    <t>later</t>
  </si>
  <si>
    <t>developing</t>
  </si>
  <si>
    <t>atmospheric</t>
  </si>
  <si>
    <t>tried</t>
  </si>
  <si>
    <t>deadly</t>
  </si>
  <si>
    <t>morning</t>
  </si>
  <si>
    <t>private</t>
  </si>
  <si>
    <t>address</t>
  </si>
  <si>
    <t>thread</t>
  </si>
  <si>
    <t>page</t>
  </si>
  <si>
    <t>greenland</t>
  </si>
  <si>
    <t>bay</t>
  </si>
  <si>
    <t>announces</t>
  </si>
  <si>
    <t>cycle</t>
  </si>
  <si>
    <t>helps</t>
  </si>
  <si>
    <t>amid</t>
  </si>
  <si>
    <t>saudi</t>
  </si>
  <si>
    <t>awareness</t>
  </si>
  <si>
    <t>wiki</t>
  </si>
  <si>
    <t>deniers</t>
  </si>
  <si>
    <t>trillion</t>
  </si>
  <si>
    <t>happy</t>
  </si>
  <si>
    <t>play</t>
  </si>
  <si>
    <t>raise</t>
  </si>
  <si>
    <t>la</t>
  </si>
  <si>
    <t>solve</t>
  </si>
  <si>
    <t>tropicaltidbits</t>
  </si>
  <si>
    <t>path</t>
  </si>
  <si>
    <t>proposed</t>
  </si>
  <si>
    <t>rates</t>
  </si>
  <si>
    <t>businesses</t>
  </si>
  <si>
    <t>environmentalists</t>
  </si>
  <si>
    <t>gang</t>
  </si>
  <si>
    <t>travel</t>
  </si>
  <si>
    <t>haven</t>
  </si>
  <si>
    <t>education</t>
  </si>
  <si>
    <t>expert</t>
  </si>
  <si>
    <t>minutes</t>
  </si>
  <si>
    <t>forms</t>
  </si>
  <si>
    <t>islands</t>
  </si>
  <si>
    <t>records</t>
  </si>
  <si>
    <t>resource</t>
  </si>
  <si>
    <t>thank</t>
  </si>
  <si>
    <t>gives</t>
  </si>
  <si>
    <t>period</t>
  </si>
  <si>
    <t>radiation</t>
  </si>
  <si>
    <t>launch</t>
  </si>
  <si>
    <t>protests</t>
  </si>
  <si>
    <t>creating</t>
  </si>
  <si>
    <t>effective</t>
  </si>
  <si>
    <t>amazing</t>
  </si>
  <si>
    <t>feed</t>
  </si>
  <si>
    <t>challenges</t>
  </si>
  <si>
    <t>july</t>
  </si>
  <si>
    <t>recycle</t>
  </si>
  <si>
    <t>eastern</t>
  </si>
  <si>
    <t>exxon</t>
  </si>
  <si>
    <t>discuss</t>
  </si>
  <si>
    <t>twitter</t>
  </si>
  <si>
    <t>clouds</t>
  </si>
  <si>
    <t>illegal</t>
  </si>
  <si>
    <t>baby</t>
  </si>
  <si>
    <t>affect</t>
  </si>
  <si>
    <t>facing</t>
  </si>
  <si>
    <t>spring</t>
  </si>
  <si>
    <t>ancient</t>
  </si>
  <si>
    <t>letter</t>
  </si>
  <si>
    <t>positive</t>
  </si>
  <si>
    <t>begin</t>
  </si>
  <si>
    <t>cover</t>
  </si>
  <si>
    <t>happens</t>
  </si>
  <si>
    <t>standards</t>
  </si>
  <si>
    <t>hawaii</t>
  </si>
  <si>
    <t>crops</t>
  </si>
  <si>
    <t>finding</t>
  </si>
  <si>
    <t>wikipedia</t>
  </si>
  <si>
    <t>republicans</t>
  </si>
  <si>
    <t>helping</t>
  </si>
  <si>
    <t>option</t>
  </si>
  <si>
    <t>coastal</t>
  </si>
  <si>
    <t>attack</t>
  </si>
  <si>
    <t>rest</t>
  </si>
  <si>
    <t>allow</t>
  </si>
  <si>
    <t>stories</t>
  </si>
  <si>
    <t>na</t>
  </si>
  <si>
    <t>cancer</t>
  </si>
  <si>
    <t>faces</t>
  </si>
  <si>
    <t>reactors</t>
  </si>
  <si>
    <t>redd</t>
  </si>
  <si>
    <t>british</t>
  </si>
  <si>
    <t>options</t>
  </si>
  <si>
    <t>php</t>
  </si>
  <si>
    <t>debt</t>
  </si>
  <si>
    <t>offer</t>
  </si>
  <si>
    <t>capture</t>
  </si>
  <si>
    <t>career</t>
  </si>
  <si>
    <t>loop</t>
  </si>
  <si>
    <t>basic</t>
  </si>
  <si>
    <t>billions</t>
  </si>
  <si>
    <t>sell</t>
  </si>
  <si>
    <t>dying</t>
  </si>
  <si>
    <t>fishing</t>
  </si>
  <si>
    <t>responsible</t>
  </si>
  <si>
    <t>turns</t>
  </si>
  <si>
    <t>technologies</t>
  </si>
  <si>
    <t>activity</t>
  </si>
  <si>
    <t>coffee</t>
  </si>
  <si>
    <t>jpg</t>
  </si>
  <si>
    <t>income</t>
  </si>
  <si>
    <t>legal</t>
  </si>
  <si>
    <t>guide</t>
  </si>
  <si>
    <t>actions</t>
  </si>
  <si>
    <t>material</t>
  </si>
  <si>
    <t>seeing</t>
  </si>
  <si>
    <t>network</t>
  </si>
  <si>
    <t>nand</t>
  </si>
  <si>
    <t>advance</t>
  </si>
  <si>
    <t>suggests</t>
  </si>
  <si>
    <t>lack</t>
  </si>
  <si>
    <t>annual</t>
  </si>
  <si>
    <t>capitalism</t>
  </si>
  <si>
    <t>david</t>
  </si>
  <si>
    <t>knowledge</t>
  </si>
  <si>
    <t>shift</t>
  </si>
  <si>
    <t>double</t>
  </si>
  <si>
    <t>claim</t>
  </si>
  <si>
    <t>links</t>
  </si>
  <si>
    <t>donald</t>
  </si>
  <si>
    <t>fix</t>
  </si>
  <si>
    <t>content</t>
  </si>
  <si>
    <t>bees</t>
  </si>
  <si>
    <t>powerful</t>
  </si>
  <si>
    <t>happened</t>
  </si>
  <si>
    <t>board</t>
  </si>
  <si>
    <t>irma</t>
  </si>
  <si>
    <t>strategy</t>
  </si>
  <si>
    <t>series</t>
  </si>
  <si>
    <t>understanding</t>
  </si>
  <si>
    <t>aims</t>
  </si>
  <si>
    <t>rivers</t>
  </si>
  <si>
    <t>scott</t>
  </si>
  <si>
    <t>activist</t>
  </si>
  <si>
    <t>moon</t>
  </si>
  <si>
    <t>garbage</t>
  </si>
  <si>
    <t>missing</t>
  </si>
  <si>
    <t>final</t>
  </si>
  <si>
    <t>explain</t>
  </si>
  <si>
    <t>environmentally</t>
  </si>
  <si>
    <t>garden</t>
  </si>
  <si>
    <t>pv</t>
  </si>
  <si>
    <t>tiny</t>
  </si>
  <si>
    <t>cells</t>
  </si>
  <si>
    <t>african</t>
  </si>
  <si>
    <t>steps</t>
  </si>
  <si>
    <t>lands</t>
  </si>
  <si>
    <t>members</t>
  </si>
  <si>
    <t>gold</t>
  </si>
  <si>
    <t>documentary</t>
  </si>
  <si>
    <t>capital</t>
  </si>
  <si>
    <t>bbc</t>
  </si>
  <si>
    <t>survival</t>
  </si>
  <si>
    <t>whales</t>
  </si>
  <si>
    <t>greta</t>
  </si>
  <si>
    <t>seeks</t>
  </si>
  <si>
    <t>shit</t>
  </si>
  <si>
    <t>topic</t>
  </si>
  <si>
    <t>outlook</t>
  </si>
  <si>
    <t>follow</t>
  </si>
  <si>
    <t>gucci</t>
  </si>
  <si>
    <t>tackle</t>
  </si>
  <si>
    <t>approach</t>
  </si>
  <si>
    <t>internet</t>
  </si>
  <si>
    <t>bear</t>
  </si>
  <si>
    <t>civil</t>
  </si>
  <si>
    <t>nhc</t>
  </si>
  <si>
    <t>comment</t>
  </si>
  <si>
    <t>negative</t>
  </si>
  <si>
    <t>feedback</t>
  </si>
  <si>
    <t>books</t>
  </si>
  <si>
    <t>petition</t>
  </si>
  <si>
    <t>gases</t>
  </si>
  <si>
    <t>street</t>
  </si>
  <si>
    <t>stand</t>
  </si>
  <si>
    <t>send</t>
  </si>
  <si>
    <t>commercial</t>
  </si>
  <si>
    <t>governor</t>
  </si>
  <si>
    <t>pm</t>
  </si>
  <si>
    <t>expensive</t>
  </si>
  <si>
    <t>auto</t>
  </si>
  <si>
    <t>greater</t>
  </si>
  <si>
    <t>friday</t>
  </si>
  <si>
    <t>leader</t>
  </si>
  <si>
    <t>youtu</t>
  </si>
  <si>
    <t>child</t>
  </si>
  <si>
    <t>era</t>
  </si>
  <si>
    <t>moves</t>
  </si>
  <si>
    <t>typhoon</t>
  </si>
  <si>
    <t>laws</t>
  </si>
  <si>
    <t>vehicle</t>
  </si>
  <si>
    <t>certain</t>
  </si>
  <si>
    <t>glass</t>
  </si>
  <si>
    <t>cooling</t>
  </si>
  <si>
    <t>britain</t>
  </si>
  <si>
    <t>opportunity</t>
  </si>
  <si>
    <t>shell</t>
  </si>
  <si>
    <t>photo</t>
  </si>
  <si>
    <t>critical</t>
  </si>
  <si>
    <t>lose</t>
  </si>
  <si>
    <t>ssd</t>
  </si>
  <si>
    <t>el</t>
  </si>
  <si>
    <t>diesel</t>
  </si>
  <si>
    <t>expect</t>
  </si>
  <si>
    <t>fashion</t>
  </si>
  <si>
    <t>poll</t>
  </si>
  <si>
    <t>john</t>
  </si>
  <si>
    <t>giving</t>
  </si>
  <si>
    <t>moment</t>
  </si>
  <si>
    <t>changed</t>
  </si>
  <si>
    <t>posts</t>
  </si>
  <si>
    <t>offers</t>
  </si>
  <si>
    <t>xb0c</t>
  </si>
  <si>
    <t>markets</t>
  </si>
  <si>
    <t>u0633</t>
  </si>
  <si>
    <t>replace</t>
  </si>
  <si>
    <t>september</t>
  </si>
  <si>
    <t>developed</t>
  </si>
  <si>
    <t>schools</t>
  </si>
  <si>
    <t>appreciated</t>
  </si>
  <si>
    <t>limit</t>
  </si>
  <si>
    <t>rebellion</t>
  </si>
  <si>
    <t>hottest</t>
  </si>
  <si>
    <t>iran</t>
  </si>
  <si>
    <t>lawsuit</t>
  </si>
  <si>
    <t>produced</t>
  </si>
  <si>
    <t>agree</t>
  </si>
  <si>
    <t>bigger</t>
  </si>
  <si>
    <t>stream</t>
  </si>
  <si>
    <t>range</t>
  </si>
  <si>
    <t>bottle</t>
  </si>
  <si>
    <t>mother</t>
  </si>
  <si>
    <t>dark</t>
  </si>
  <si>
    <t>regulations</t>
  </si>
  <si>
    <t>blame</t>
  </si>
  <si>
    <t>extinct</t>
  </si>
  <si>
    <t>whale</t>
  </si>
  <si>
    <t>democrats</t>
  </si>
  <si>
    <t>sort</t>
  </si>
  <si>
    <t>wins</t>
  </si>
  <si>
    <t>picture</t>
  </si>
  <si>
    <t>disasters</t>
  </si>
  <si>
    <t>present</t>
  </si>
  <si>
    <t>commission</t>
  </si>
  <si>
    <t>institute</t>
  </si>
  <si>
    <t>sky</t>
  </si>
  <si>
    <t>virus</t>
  </si>
  <si>
    <t>include</t>
  </si>
  <si>
    <t>items</t>
  </si>
  <si>
    <t>bears</t>
  </si>
  <si>
    <t>shut</t>
  </si>
  <si>
    <t>cheaper</t>
  </si>
  <si>
    <t>michigan</t>
  </si>
  <si>
    <t>theory</t>
  </si>
  <si>
    <t>russian</t>
  </si>
  <si>
    <t>podcast</t>
  </si>
  <si>
    <t>gif</t>
  </si>
  <si>
    <t>complete</t>
  </si>
  <si>
    <t>begins</t>
  </si>
  <si>
    <t>barrier</t>
  </si>
  <si>
    <t>combat</t>
  </si>
  <si>
    <t>specific</t>
  </si>
  <si>
    <t>majority</t>
  </si>
  <si>
    <t>profit</t>
  </si>
  <si>
    <t>welcome</t>
  </si>
  <si>
    <t>sets</t>
  </si>
  <si>
    <t>lakes</t>
  </si>
  <si>
    <t>culture</t>
  </si>
  <si>
    <t>guy</t>
  </si>
  <si>
    <t>remember</t>
  </si>
  <si>
    <t>reduction</t>
  </si>
  <si>
    <t>secret</t>
  </si>
  <si>
    <t>guidance</t>
  </si>
  <si>
    <t>citizens</t>
  </si>
  <si>
    <t>heating</t>
  </si>
  <si>
    <t>valley</t>
  </si>
  <si>
    <t>programs</t>
  </si>
  <si>
    <t>habitat</t>
  </si>
  <si>
    <t>french</t>
  </si>
  <si>
    <t>woman</t>
  </si>
  <si>
    <t>status</t>
  </si>
  <si>
    <t>rural</t>
  </si>
  <si>
    <t>monsanto</t>
  </si>
  <si>
    <t>consequences</t>
  </si>
  <si>
    <t>highest</t>
  </si>
  <si>
    <t>judge</t>
  </si>
  <si>
    <t>putting</t>
  </si>
  <si>
    <t>nbut</t>
  </si>
  <si>
    <t>direct</t>
  </si>
  <si>
    <t>quickly</t>
  </si>
  <si>
    <t>mw</t>
  </si>
  <si>
    <t>curious</t>
  </si>
  <si>
    <t>spend</t>
  </si>
  <si>
    <t>tidbits</t>
  </si>
  <si>
    <t>images</t>
  </si>
  <si>
    <t>indonesia</t>
  </si>
  <si>
    <t>wood</t>
  </si>
  <si>
    <t>attention</t>
  </si>
  <si>
    <t>intensity</t>
  </si>
  <si>
    <t>palm</t>
  </si>
  <si>
    <t>firm</t>
  </si>
  <si>
    <t>parks</t>
  </si>
  <si>
    <t>n1</t>
  </si>
  <si>
    <t>art</t>
  </si>
  <si>
    <t>date</t>
  </si>
  <si>
    <t>u0648</t>
  </si>
  <si>
    <t>january</t>
  </si>
  <si>
    <t>nice</t>
  </si>
  <si>
    <t>n2</t>
  </si>
  <si>
    <t>dollars</t>
  </si>
  <si>
    <t>sees</t>
  </si>
  <si>
    <t>decided</t>
  </si>
  <si>
    <t>ecosystem</t>
  </si>
  <si>
    <t>ca</t>
  </si>
  <si>
    <t>crazy</t>
  </si>
  <si>
    <t>leaves</t>
  </si>
  <si>
    <t>boom</t>
  </si>
  <si>
    <t>regional</t>
  </si>
  <si>
    <t>agenda</t>
  </si>
  <si>
    <t>dam</t>
  </si>
  <si>
    <t>dirty</t>
  </si>
  <si>
    <t>innovation</t>
  </si>
  <si>
    <t>u0631</t>
  </si>
  <si>
    <t>mid</t>
  </si>
  <si>
    <t>carolina</t>
  </si>
  <si>
    <t>committee</t>
  </si>
  <si>
    <t>banks</t>
  </si>
  <si>
    <t>choice</t>
  </si>
  <si>
    <t>threatened</t>
  </si>
  <si>
    <t>special</t>
  </si>
  <si>
    <t>benefit</t>
  </si>
  <si>
    <t>index</t>
  </si>
  <si>
    <t>weekly</t>
  </si>
  <si>
    <t>cleaning</t>
  </si>
  <si>
    <t>info</t>
  </si>
  <si>
    <t>england</t>
  </si>
  <si>
    <t>gop</t>
  </si>
  <si>
    <t>wildfire</t>
  </si>
  <si>
    <t>subsidies</t>
  </si>
  <si>
    <t>greenpeace</t>
  </si>
  <si>
    <t>ecosystems</t>
  </si>
  <si>
    <t>ceo</t>
  </si>
  <si>
    <t>spent</t>
  </si>
  <si>
    <t>terms</t>
  </si>
  <si>
    <t>scenario</t>
  </si>
  <si>
    <t>friend</t>
  </si>
  <si>
    <t>lightning</t>
  </si>
  <si>
    <t>prepare</t>
  </si>
  <si>
    <t>speed</t>
  </si>
  <si>
    <t>turned</t>
  </si>
  <si>
    <t>destroy</t>
  </si>
  <si>
    <t>glaciers</t>
  </si>
  <si>
    <t>shale</t>
  </si>
  <si>
    <t>warmer</t>
  </si>
  <si>
    <t>leads</t>
  </si>
  <si>
    <t>fine</t>
  </si>
  <si>
    <t>sex</t>
  </si>
  <si>
    <t>trends</t>
  </si>
  <si>
    <t>require</t>
  </si>
  <si>
    <t>melt</t>
  </si>
  <si>
    <t>politicians</t>
  </si>
  <si>
    <t>initiative</t>
  </si>
  <si>
    <t>lifestyle</t>
  </si>
  <si>
    <t>aware</t>
  </si>
  <si>
    <t>desert</t>
  </si>
  <si>
    <t>charge</t>
  </si>
  <si>
    <t>asked</t>
  </si>
  <si>
    <t>border</t>
  </si>
  <si>
    <t>learning</t>
  </si>
  <si>
    <t>starts</t>
  </si>
  <si>
    <t>category</t>
  </si>
  <si>
    <t>florence</t>
  </si>
  <si>
    <t>harvey</t>
  </si>
  <si>
    <t>pesticides</t>
  </si>
  <si>
    <t>waves</t>
  </si>
  <si>
    <t>ozone</t>
  </si>
  <si>
    <t>failure</t>
  </si>
  <si>
    <t>youth</t>
  </si>
  <si>
    <t>buildings</t>
  </si>
  <si>
    <t>cases</t>
  </si>
  <si>
    <t>catastrophe</t>
  </si>
  <si>
    <t>korea</t>
  </si>
  <si>
    <t>switch</t>
  </si>
  <si>
    <t>nmy</t>
  </si>
  <si>
    <t>radar</t>
  </si>
  <si>
    <t>republican</t>
  </si>
  <si>
    <t>christmas</t>
  </si>
  <si>
    <t>zerowaste</t>
  </si>
  <si>
    <t>ash</t>
  </si>
  <si>
    <t>protesters</t>
  </si>
  <si>
    <t>rapid</t>
  </si>
  <si>
    <t>block</t>
  </si>
  <si>
    <t>basically</t>
  </si>
  <si>
    <t>showing</t>
  </si>
  <si>
    <t>exactly</t>
  </si>
  <si>
    <t>funds</t>
  </si>
  <si>
    <t>virginia</t>
  </si>
  <si>
    <t>statement</t>
  </si>
  <si>
    <t>remain</t>
  </si>
  <si>
    <t>machine</t>
  </si>
  <si>
    <t>vegan</t>
  </si>
  <si>
    <t>limits</t>
  </si>
  <si>
    <t>destroying</t>
  </si>
  <si>
    <t>puts</t>
  </si>
  <si>
    <t>sound</t>
  </si>
  <si>
    <t>individual</t>
  </si>
  <si>
    <t>protecting</t>
  </si>
  <si>
    <t>men</t>
  </si>
  <si>
    <t>videos</t>
  </si>
  <si>
    <t>investors</t>
  </si>
  <si>
    <t>proposal</t>
  </si>
  <si>
    <t>failed</t>
  </si>
  <si>
    <t>losing</t>
  </si>
  <si>
    <t>pass</t>
  </si>
  <si>
    <t>eye</t>
  </si>
  <si>
    <t>weekend</t>
  </si>
  <si>
    <t>consumers</t>
  </si>
  <si>
    <t>success</t>
  </si>
  <si>
    <t>predictions</t>
  </si>
  <si>
    <t>channel</t>
  </si>
  <si>
    <t>closer</t>
  </si>
  <si>
    <t>healthy</t>
  </si>
  <si>
    <t>pictures</t>
  </si>
  <si>
    <t>fresh</t>
  </si>
  <si>
    <t>xl</t>
  </si>
  <si>
    <t>historic</t>
  </si>
  <si>
    <t>mars</t>
  </si>
  <si>
    <t>perfect</t>
  </si>
  <si>
    <t>enjoy</t>
  </si>
  <si>
    <t>mission</t>
  </si>
  <si>
    <t>basin</t>
  </si>
  <si>
    <t>danger</t>
  </si>
  <si>
    <t>beginning</t>
  </si>
  <si>
    <t>organization</t>
  </si>
  <si>
    <t>aid</t>
  </si>
  <si>
    <t>credit</t>
  </si>
  <si>
    <t>secretary</t>
  </si>
  <si>
    <t>imagine</t>
  </si>
  <si>
    <t>utilities</t>
  </si>
  <si>
    <t>web</t>
  </si>
  <si>
    <t>pick</t>
  </si>
  <si>
    <t>oregon</t>
  </si>
  <si>
    <t>spending</t>
  </si>
  <si>
    <t>populations</t>
  </si>
  <si>
    <t>standard</t>
  </si>
  <si>
    <t>kenya</t>
  </si>
  <si>
    <t>asking</t>
  </si>
  <si>
    <t>monday</t>
  </si>
  <si>
    <t>emission</t>
  </si>
  <si>
    <t>literally</t>
  </si>
  <si>
    <t>planting</t>
  </si>
  <si>
    <t>sales</t>
  </si>
  <si>
    <t>actual</t>
  </si>
  <si>
    <t>room</t>
  </si>
  <si>
    <t>trust</t>
  </si>
  <si>
    <t>difficult</t>
  </si>
  <si>
    <t>foods</t>
  </si>
  <si>
    <t>u2019ll</t>
  </si>
  <si>
    <t>useful</t>
  </si>
  <si>
    <t>eyes</t>
  </si>
  <si>
    <t>thunberg</t>
  </si>
  <si>
    <t>releases</t>
  </si>
  <si>
    <t>phone</t>
  </si>
  <si>
    <t>cutting</t>
  </si>
  <si>
    <t>recovery</t>
  </si>
  <si>
    <t>u062f</t>
  </si>
  <si>
    <t>algae</t>
  </si>
  <si>
    <t>blah</t>
  </si>
  <si>
    <t>concern</t>
  </si>
  <si>
    <t>burn</t>
  </si>
  <si>
    <t>active</t>
  </si>
  <si>
    <t>appreciate</t>
  </si>
  <si>
    <t>reveal</t>
  </si>
  <si>
    <t>supplies</t>
  </si>
  <si>
    <t>catastrophic</t>
  </si>
  <si>
    <t>u0628</t>
  </si>
  <si>
    <t>august</t>
  </si>
  <si>
    <t>increases</t>
  </si>
  <si>
    <t>tells</t>
  </si>
  <si>
    <t>extremely</t>
  </si>
  <si>
    <t>bills</t>
  </si>
  <si>
    <t>zealand</t>
  </si>
  <si>
    <t>wouldn</t>
  </si>
  <si>
    <t>sorry</t>
  </si>
  <si>
    <t>hate</t>
  </si>
  <si>
    <t>candidate</t>
  </si>
  <si>
    <t>award</t>
  </si>
  <si>
    <t>crop</t>
  </si>
  <si>
    <t>brings</t>
  </si>
  <si>
    <t>exist</t>
  </si>
  <si>
    <t>tomorrow</t>
  </si>
  <si>
    <t>remains</t>
  </si>
  <si>
    <t>imgur</t>
  </si>
  <si>
    <t>poverty</t>
  </si>
  <si>
    <t>directly</t>
  </si>
  <si>
    <t>ability</t>
  </si>
  <si>
    <t>corporations</t>
  </si>
  <si>
    <t>stock</t>
  </si>
  <si>
    <t>concerned</t>
  </si>
  <si>
    <t>facility</t>
  </si>
  <si>
    <t>trend</t>
  </si>
  <si>
    <t>october</t>
  </si>
  <si>
    <t>transportation</t>
  </si>
  <si>
    <t>fully</t>
  </si>
  <si>
    <t>movie</t>
  </si>
  <si>
    <t>tv</t>
  </si>
  <si>
    <t>november</t>
  </si>
  <si>
    <t>urges</t>
  </si>
  <si>
    <t>complex</t>
  </si>
  <si>
    <t>advisory</t>
  </si>
  <si>
    <t>compared</t>
  </si>
  <si>
    <t>feet</t>
  </si>
  <si>
    <t>image</t>
  </si>
  <si>
    <t>seas</t>
  </si>
  <si>
    <t>stores</t>
  </si>
  <si>
    <t>stations</t>
  </si>
  <si>
    <t>puerto</t>
  </si>
  <si>
    <t>fired</t>
  </si>
  <si>
    <t>wealth</t>
  </si>
  <si>
    <t>dakota</t>
  </si>
  <si>
    <t>sands</t>
  </si>
  <si>
    <t>threats</t>
  </si>
  <si>
    <t>forces</t>
  </si>
  <si>
    <t>navy</t>
  </si>
  <si>
    <t>gore</t>
  </si>
  <si>
    <t>phase</t>
  </si>
  <si>
    <t>considering</t>
  </si>
  <si>
    <t>named</t>
  </si>
  <si>
    <t>cat</t>
  </si>
  <si>
    <t>dollar</t>
  </si>
  <si>
    <t>guess</t>
  </si>
  <si>
    <t>multiple</t>
  </si>
  <si>
    <t>falls</t>
  </si>
  <si>
    <t>heart</t>
  </si>
  <si>
    <t>union</t>
  </si>
  <si>
    <t>output</t>
  </si>
  <si>
    <t>alternatives</t>
  </si>
  <si>
    <t>shot</t>
  </si>
  <si>
    <t>account</t>
  </si>
  <si>
    <t>throw</t>
  </si>
  <si>
    <t>position</t>
  </si>
  <si>
    <t>alberta</t>
  </si>
  <si>
    <t>announced</t>
  </si>
  <si>
    <t>lots</t>
  </si>
  <si>
    <t>reefs</t>
  </si>
  <si>
    <t>peace</t>
  </si>
  <si>
    <t>larger</t>
  </si>
  <si>
    <t>involved</t>
  </si>
  <si>
    <t>remove</t>
  </si>
  <si>
    <t>keeping</t>
  </si>
  <si>
    <t>consensus</t>
  </si>
  <si>
    <t>various</t>
  </si>
  <si>
    <t>worried</t>
  </si>
  <si>
    <t>nthere</t>
  </si>
  <si>
    <t>highly</t>
  </si>
  <si>
    <t>containers</t>
  </si>
  <si>
    <t>fears</t>
  </si>
  <si>
    <t>details</t>
  </si>
  <si>
    <t>clothes</t>
  </si>
  <si>
    <t>id</t>
  </si>
  <si>
    <t>caught</t>
  </si>
  <si>
    <t>economics</t>
  </si>
  <si>
    <t>word</t>
  </si>
  <si>
    <t>falling</t>
  </si>
  <si>
    <t>figure</t>
  </si>
  <si>
    <t>bacteria</t>
  </si>
  <si>
    <t>breaks</t>
  </si>
  <si>
    <t>unit</t>
  </si>
  <si>
    <t>minute</t>
  </si>
  <si>
    <t>harm</t>
  </si>
  <si>
    <t>press</t>
  </si>
  <si>
    <t>conflict</t>
  </si>
  <si>
    <t>forum</t>
  </si>
  <si>
    <t>ship</t>
  </si>
  <si>
    <t>ev</t>
  </si>
  <si>
    <t>rock</t>
  </si>
  <si>
    <t>text</t>
  </si>
  <si>
    <t>hunting</t>
  </si>
  <si>
    <t>star</t>
  </si>
  <si>
    <t>glacier</t>
  </si>
  <si>
    <t>straws</t>
  </si>
  <si>
    <t>expansion</t>
  </si>
  <si>
    <t>finance</t>
  </si>
  <si>
    <t>previously</t>
  </si>
  <si>
    <t>generate</t>
  </si>
  <si>
    <t>promote</t>
  </si>
  <si>
    <t>threaten</t>
  </si>
  <si>
    <t>brain</t>
  </si>
  <si>
    <t>measures</t>
  </si>
  <si>
    <t>regarding</t>
  </si>
  <si>
    <t>bought</t>
  </si>
  <si>
    <t>radioactive</t>
  </si>
  <si>
    <t>choose</t>
  </si>
  <si>
    <t>recorded</t>
  </si>
  <si>
    <t>hearing</t>
  </si>
  <si>
    <t>calling</t>
  </si>
  <si>
    <t>driven</t>
  </si>
  <si>
    <t>necessary</t>
  </si>
  <si>
    <t>norway</t>
  </si>
  <si>
    <t>protected</t>
  </si>
  <si>
    <t>rapidly</t>
  </si>
  <si>
    <t>chain</t>
  </si>
  <si>
    <t>platform</t>
  </si>
  <si>
    <t>usually</t>
  </si>
  <si>
    <t>predicted</t>
  </si>
  <si>
    <t>ps</t>
  </si>
  <si>
    <t>theguardian</t>
  </si>
  <si>
    <t>hoping</t>
  </si>
  <si>
    <t>feeling</t>
  </si>
  <si>
    <t>leaving</t>
  </si>
  <si>
    <t>shipping</t>
  </si>
  <si>
    <t>knows</t>
  </si>
  <si>
    <t>democratic</t>
  </si>
  <si>
    <t>testing</t>
  </si>
  <si>
    <t>hell</t>
  </si>
  <si>
    <t>industries</t>
  </si>
  <si>
    <t>seriously</t>
  </si>
  <si>
    <t>popular</t>
  </si>
  <si>
    <t>dog</t>
  </si>
  <si>
    <t>legislation</t>
  </si>
  <si>
    <t>bulk</t>
  </si>
  <si>
    <t>possibly</t>
  </si>
  <si>
    <t>words</t>
  </si>
  <si>
    <t>lab</t>
  </si>
  <si>
    <t>yesterday</t>
  </si>
  <si>
    <t>govt</t>
  </si>
  <si>
    <t>paid</t>
  </si>
  <si>
    <t>ohio</t>
  </si>
  <si>
    <t>affected</t>
  </si>
  <si>
    <t>james</t>
  </si>
  <si>
    <t>bee</t>
  </si>
  <si>
    <t>acres</t>
  </si>
  <si>
    <t>producing</t>
  </si>
  <si>
    <t>posted</t>
  </si>
  <si>
    <t>recommendations</t>
  </si>
  <si>
    <t>extra</t>
  </si>
  <si>
    <t>interior</t>
  </si>
  <si>
    <t>wide</t>
  </si>
  <si>
    <t>transport</t>
  </si>
  <si>
    <t>greens</t>
  </si>
  <si>
    <t>planned</t>
  </si>
  <si>
    <t>pro</t>
  </si>
  <si>
    <t>violence</t>
  </si>
  <si>
    <t>hair</t>
  </si>
  <si>
    <t>reached</t>
  </si>
  <si>
    <t>fake</t>
  </si>
  <si>
    <t>ok</t>
  </si>
  <si>
    <t>surge</t>
  </si>
  <si>
    <t>salt</t>
  </si>
  <si>
    <t>tuesday</t>
  </si>
  <si>
    <t>soap</t>
  </si>
  <si>
    <t>trop</t>
  </si>
  <si>
    <t>eventually</t>
  </si>
  <si>
    <t>anymore</t>
  </si>
  <si>
    <t>influence</t>
  </si>
  <si>
    <t>training</t>
  </si>
  <si>
    <t>fail</t>
  </si>
  <si>
    <t>cap</t>
  </si>
  <si>
    <t>cleanup</t>
  </si>
  <si>
    <t>brown</t>
  </si>
  <si>
    <t>required</t>
  </si>
  <si>
    <t>preview</t>
  </si>
  <si>
    <t>attacks</t>
  </si>
  <si>
    <t>watching</t>
  </si>
  <si>
    <t>brand</t>
  </si>
  <si>
    <t>added</t>
  </si>
  <si>
    <t>quick</t>
  </si>
  <si>
    <t>arrested</t>
  </si>
  <si>
    <t>unprecedented</t>
  </si>
  <si>
    <t>voters</t>
  </si>
  <si>
    <t>dust</t>
  </si>
  <si>
    <t>december</t>
  </si>
  <si>
    <t>floating</t>
  </si>
  <si>
    <t>easily</t>
  </si>
  <si>
    <t>rico</t>
  </si>
  <si>
    <t>destroyed</t>
  </si>
  <si>
    <t>firms</t>
  </si>
  <si>
    <t>visit</t>
  </si>
  <si>
    <t>louisiana</t>
  </si>
  <si>
    <t>truly</t>
  </si>
  <si>
    <t>shtml</t>
  </si>
  <si>
    <t>u064a</t>
  </si>
  <si>
    <t>club</t>
  </si>
  <si>
    <t>housing</t>
  </si>
  <si>
    <t>investigation</t>
  </si>
  <si>
    <t>willing</t>
  </si>
  <si>
    <t>consumer</t>
  </si>
  <si>
    <t>format</t>
  </si>
  <si>
    <t>hands</t>
  </si>
  <si>
    <t>mark</t>
  </si>
  <si>
    <t>leadership</t>
  </si>
  <si>
    <t>u2019d</t>
  </si>
  <si>
    <t>previous</t>
  </si>
  <si>
    <t>forced</t>
  </si>
  <si>
    <t>biomass</t>
  </si>
  <si>
    <t>u2022</t>
  </si>
  <si>
    <t>operations</t>
  </si>
  <si>
    <t>stopped</t>
  </si>
  <si>
    <t>grocery</t>
  </si>
  <si>
    <t>sheet</t>
  </si>
  <si>
    <t>considered</t>
  </si>
  <si>
    <t>argument</t>
  </si>
  <si>
    <t>permafrost</t>
  </si>
  <si>
    <t>fun</t>
  </si>
  <si>
    <t>apple</t>
  </si>
  <si>
    <t>nthank</t>
  </si>
  <si>
    <t>uranium</t>
  </si>
  <si>
    <t>arizona</t>
  </si>
  <si>
    <t>kills</t>
  </si>
  <si>
    <t>pesticide</t>
  </si>
  <si>
    <t>lines</t>
  </si>
  <si>
    <t>worry</t>
  </si>
  <si>
    <t>allowed</t>
  </si>
  <si>
    <t>shopping</t>
  </si>
  <si>
    <t>impossible</t>
  </si>
  <si>
    <t>recommend</t>
  </si>
  <si>
    <t>zone</t>
  </si>
  <si>
    <t>lawmakers</t>
  </si>
  <si>
    <t>broken</t>
  </si>
  <si>
    <t>opens</t>
  </si>
  <si>
    <t>cash</t>
  </si>
  <si>
    <t>earlier</t>
  </si>
  <si>
    <t>flow</t>
  </si>
  <si>
    <t>monitoring</t>
  </si>
  <si>
    <t>shark</t>
  </si>
  <si>
    <t>published</t>
  </si>
  <si>
    <t>views</t>
  </si>
  <si>
    <t>nas</t>
  </si>
  <si>
    <t>regions</t>
  </si>
  <si>
    <t>japanese</t>
  </si>
  <si>
    <t>metal</t>
  </si>
  <si>
    <t>candidates</t>
  </si>
  <si>
    <t>bar</t>
  </si>
  <si>
    <t>tool</t>
  </si>
  <si>
    <t>treatment</t>
  </si>
  <si>
    <t>seven</t>
  </si>
  <si>
    <t>write</t>
  </si>
  <si>
    <t>conservative</t>
  </si>
  <si>
    <t>independent</t>
  </si>
  <si>
    <t>suggest</t>
  </si>
  <si>
    <t>creates</t>
  </si>
  <si>
    <t>attempt</t>
  </si>
  <si>
    <t>orders</t>
  </si>
  <si>
    <t>foreign</t>
  </si>
  <si>
    <t>parents</t>
  </si>
  <si>
    <t>increasingly</t>
  </si>
  <si>
    <t>stupid</t>
  </si>
  <si>
    <t>february</t>
  </si>
  <si>
    <t>sounds</t>
  </si>
  <si>
    <t>tipping</t>
  </si>
  <si>
    <t>potentially</t>
  </si>
  <si>
    <t>provides</t>
  </si>
  <si>
    <t>practices</t>
  </si>
  <si>
    <t>property</t>
  </si>
  <si>
    <t>n3</t>
  </si>
  <si>
    <t>evolution</t>
  </si>
  <si>
    <t>method</t>
  </si>
  <si>
    <t>box</t>
  </si>
  <si>
    <t>banned</t>
  </si>
  <si>
    <t>predict</t>
  </si>
  <si>
    <t>selling</t>
  </si>
  <si>
    <t>subject</t>
  </si>
  <si>
    <t>migration</t>
  </si>
  <si>
    <t>fair</t>
  </si>
  <si>
    <t>met</t>
  </si>
  <si>
    <t>professor</t>
  </si>
  <si>
    <t>estimates</t>
  </si>
  <si>
    <t>victims</t>
  </si>
  <si>
    <t>director</t>
  </si>
  <si>
    <t>concept</t>
  </si>
  <si>
    <t>arabia</t>
  </si>
  <si>
    <t>brought</t>
  </si>
  <si>
    <t>seek</t>
  </si>
  <si>
    <t>vast</t>
  </si>
  <si>
    <t>rainfall</t>
  </si>
  <si>
    <t>reduced</t>
  </si>
  <si>
    <t>ends</t>
  </si>
  <si>
    <t>reported</t>
  </si>
  <si>
    <t>plus</t>
  </si>
  <si>
    <t>raises</t>
  </si>
  <si>
    <t>opportunities</t>
  </si>
  <si>
    <t>walk</t>
  </si>
  <si>
    <t>customers</t>
  </si>
  <si>
    <t>foundation</t>
  </si>
  <si>
    <t>wisconsin</t>
  </si>
  <si>
    <t>writing</t>
  </si>
  <si>
    <t>bringing</t>
  </si>
  <si>
    <t>lights</t>
  </si>
  <si>
    <t>god</t>
  </si>
  <si>
    <t>unless</t>
  </si>
  <si>
    <t>earthquake</t>
  </si>
  <si>
    <t>fields</t>
  </si>
  <si>
    <t>held</t>
  </si>
  <si>
    <t>oxygen</t>
  </si>
  <si>
    <t>perspective</t>
  </si>
  <si>
    <t>nfor</t>
  </si>
  <si>
    <t>limited</t>
  </si>
  <si>
    <t>smaller</t>
  </si>
  <si>
    <t>saved</t>
  </si>
  <si>
    <t>neutral</t>
  </si>
  <si>
    <t>sale</t>
  </si>
  <si>
    <t>shortages</t>
  </si>
  <si>
    <t>hybrid</t>
  </si>
  <si>
    <t>supreme</t>
  </si>
  <si>
    <t>direction</t>
  </si>
  <si>
    <t>crash</t>
  </si>
  <si>
    <t>greener</t>
  </si>
  <si>
    <t>u062d</t>
  </si>
  <si>
    <t>italy</t>
  </si>
  <si>
    <t>wells</t>
  </si>
  <si>
    <t>cape</t>
  </si>
  <si>
    <t>assessment</t>
  </si>
  <si>
    <t>manufacturing</t>
  </si>
  <si>
    <t>pledge</t>
  </si>
  <si>
    <t>democracy</t>
  </si>
  <si>
    <t>paying</t>
  </si>
  <si>
    <t>scotland</t>
  </si>
  <si>
    <t>spain</t>
  </si>
  <si>
    <t>wonder</t>
  </si>
  <si>
    <t>trouble</t>
  </si>
  <si>
    <t>shop</t>
  </si>
  <si>
    <t>charging</t>
  </si>
  <si>
    <t>cup</t>
  </si>
  <si>
    <t>speech</t>
  </si>
  <si>
    <t>grand</t>
  </si>
  <si>
    <t>fusion</t>
  </si>
  <si>
    <t>knots</t>
  </si>
  <si>
    <t>scheme</t>
  </si>
  <si>
    <t>presidential</t>
  </si>
  <si>
    <t>music</t>
  </si>
  <si>
    <t>hidden</t>
  </si>
  <si>
    <t>approves</t>
  </si>
  <si>
    <t>width</t>
  </si>
  <si>
    <t>location</t>
  </si>
  <si>
    <t>elephant</t>
  </si>
  <si>
    <t>helped</t>
  </si>
  <si>
    <t>u201cthe</t>
  </si>
  <si>
    <t>families</t>
  </si>
  <si>
    <t>existing</t>
  </si>
  <si>
    <t>factory</t>
  </si>
  <si>
    <t>ontario</t>
  </si>
  <si>
    <t>roads</t>
  </si>
  <si>
    <t>files</t>
  </si>
  <si>
    <t>st</t>
  </si>
  <si>
    <t>twice</t>
  </si>
  <si>
    <t>elephants</t>
  </si>
  <si>
    <t>globe</t>
  </si>
  <si>
    <t>drink</t>
  </si>
  <si>
    <t>specifically</t>
  </si>
  <si>
    <t>maps</t>
  </si>
  <si>
    <t>polluted</t>
  </si>
  <si>
    <t>investments</t>
  </si>
  <si>
    <t>leak</t>
  </si>
  <si>
    <t>estimated</t>
  </si>
  <si>
    <t>u0646</t>
  </si>
  <si>
    <t>reserve</t>
  </si>
  <si>
    <t>geothermal</t>
  </si>
  <si>
    <t>labor</t>
  </si>
  <si>
    <t>achieve</t>
  </si>
  <si>
    <t>wars</t>
  </si>
  <si>
    <t>nyou</t>
  </si>
  <si>
    <t>strikes</t>
  </si>
  <si>
    <t>tools</t>
  </si>
  <si>
    <t>urge</t>
  </si>
  <si>
    <t>birth</t>
  </si>
  <si>
    <t>wake</t>
  </si>
  <si>
    <t>keeps</t>
  </si>
  <si>
    <t>passes</t>
  </si>
  <si>
    <t>train</t>
  </si>
  <si>
    <t>warnings</t>
  </si>
  <si>
    <t>types</t>
  </si>
  <si>
    <t>nigeria</t>
  </si>
  <si>
    <t>updates</t>
  </si>
  <si>
    <t>contribute</t>
  </si>
  <si>
    <t>pakistan</t>
  </si>
  <si>
    <t>protections</t>
  </si>
  <si>
    <t>apocalypse</t>
  </si>
  <si>
    <t>controversial</t>
  </si>
  <si>
    <t>forecasts</t>
  </si>
  <si>
    <t>crude</t>
  </si>
  <si>
    <t>donate</t>
  </si>
  <si>
    <t>obviously</t>
  </si>
  <si>
    <t>easier</t>
  </si>
  <si>
    <t>speak</t>
  </si>
  <si>
    <t>knew</t>
  </si>
  <si>
    <t>organizations</t>
  </si>
  <si>
    <t>salmon</t>
  </si>
  <si>
    <t>sue</t>
  </si>
  <si>
    <t>ny</t>
  </si>
  <si>
    <t>round</t>
  </si>
  <si>
    <t>smoke</t>
  </si>
  <si>
    <t>pre</t>
  </si>
  <si>
    <t>designed</t>
  </si>
  <si>
    <t>revealed</t>
  </si>
  <si>
    <t>u0642</t>
  </si>
  <si>
    <t>reuse</t>
  </si>
  <si>
    <t>computer</t>
  </si>
  <si>
    <t>launched</t>
  </si>
  <si>
    <t>pushing</t>
  </si>
  <si>
    <t>toll</t>
  </si>
  <si>
    <t>devastating</t>
  </si>
  <si>
    <t>diet</t>
  </si>
  <si>
    <t>advanced</t>
  </si>
  <si>
    <t>1st</t>
  </si>
  <si>
    <t>requires</t>
  </si>
  <si>
    <t>executive</t>
  </si>
  <si>
    <t>minimum</t>
  </si>
  <si>
    <t>piece</t>
  </si>
  <si>
    <t>ignore</t>
  </si>
  <si>
    <t>approval</t>
  </si>
  <si>
    <t>matters</t>
  </si>
  <si>
    <t>sunday</t>
  </si>
  <si>
    <t>flying</t>
  </si>
  <si>
    <t>nyc</t>
  </si>
  <si>
    <t>contact</t>
  </si>
  <si>
    <t>base</t>
  </si>
  <si>
    <t>crime</t>
  </si>
  <si>
    <t>bans</t>
  </si>
  <si>
    <t>style</t>
  </si>
  <si>
    <t>wasn</t>
  </si>
  <si>
    <t>brands</t>
  </si>
  <si>
    <t>journal</t>
  </si>
  <si>
    <t>underwater</t>
  </si>
  <si>
    <t>im</t>
  </si>
  <si>
    <t>hole</t>
  </si>
  <si>
    <t>issued</t>
  </si>
  <si>
    <t>lt</t>
  </si>
  <si>
    <t>compost</t>
  </si>
  <si>
    <t>died</t>
  </si>
  <si>
    <t>opinions</t>
  </si>
  <si>
    <t>philippines</t>
  </si>
  <si>
    <t>thursday</t>
  </si>
  <si>
    <t>wash</t>
  </si>
  <si>
    <t>medical</t>
  </si>
  <si>
    <t>wait</t>
  </si>
  <si>
    <t>slowly</t>
  </si>
  <si>
    <t>additional</t>
  </si>
  <si>
    <t>bid</t>
  </si>
  <si>
    <t>investing</t>
  </si>
  <si>
    <t>nany</t>
  </si>
  <si>
    <t>looked</t>
  </si>
  <si>
    <t>resistance</t>
  </si>
  <si>
    <t>bomb</t>
  </si>
  <si>
    <t>proof</t>
  </si>
  <si>
    <t>sanders</t>
  </si>
  <si>
    <t>u0647</t>
  </si>
  <si>
    <t>cleaner</t>
  </si>
  <si>
    <t>greatly</t>
  </si>
  <si>
    <t>grows</t>
  </si>
  <si>
    <t>webp</t>
  </si>
  <si>
    <t>skeptics</t>
  </si>
  <si>
    <t>tar</t>
  </si>
  <si>
    <t>wednesday</t>
  </si>
  <si>
    <t>rescue</t>
  </si>
  <si>
    <t>born</t>
  </si>
  <si>
    <t>landfill</t>
  </si>
  <si>
    <t>alert</t>
  </si>
  <si>
    <t>amounts</t>
  </si>
  <si>
    <t>exposure</t>
  </si>
  <si>
    <t>closed</t>
  </si>
  <si>
    <t>dream</t>
  </si>
  <si>
    <t>remote</t>
  </si>
  <si>
    <t>stage</t>
  </si>
  <si>
    <t>bin</t>
  </si>
  <si>
    <t>exposed</t>
  </si>
  <si>
    <t>favorite</t>
  </si>
  <si>
    <t>gallons</t>
  </si>
  <si>
    <t>vulnerable</t>
  </si>
  <si>
    <t>brexit</t>
  </si>
  <si>
    <t>passed</t>
  </si>
  <si>
    <t>seeking</t>
  </si>
  <si>
    <t>fucking</t>
  </si>
  <si>
    <t>fit</t>
  </si>
  <si>
    <t>wolf</t>
  </si>
  <si>
    <t>learned</t>
  </si>
  <si>
    <t>milk</t>
  </si>
  <si>
    <t>accept</t>
  </si>
  <si>
    <t>shampoo</t>
  </si>
  <si>
    <t>harmful</t>
  </si>
  <si>
    <t>papers</t>
  </si>
  <si>
    <t>paul</t>
  </si>
  <si>
    <t>joint</t>
  </si>
  <si>
    <t>essential</t>
  </si>
  <si>
    <t>methods</t>
  </si>
  <si>
    <t>centre</t>
  </si>
  <si>
    <t>began</t>
  </si>
  <si>
    <t>killer</t>
  </si>
  <si>
    <t>operation</t>
  </si>
  <si>
    <t>gift</t>
  </si>
  <si>
    <t>realize</t>
  </si>
  <si>
    <t>regulation</t>
  </si>
  <si>
    <t>sharing</t>
  </si>
  <si>
    <t>minnesota</t>
  </si>
  <si>
    <t>musk</t>
  </si>
  <si>
    <t>alive</t>
  </si>
  <si>
    <t>conversation</t>
  </si>
  <si>
    <t>sick</t>
  </si>
  <si>
    <t>voting</t>
  </si>
  <si>
    <t>contamination</t>
  </si>
  <si>
    <t>mile</t>
  </si>
  <si>
    <t>expand</t>
  </si>
  <si>
    <t>forget</t>
  </si>
  <si>
    <t>northwest</t>
  </si>
  <si>
    <t>tests</t>
  </si>
  <si>
    <t>utah</t>
  </si>
  <si>
    <t>overall</t>
  </si>
  <si>
    <t>couldn</t>
  </si>
  <si>
    <t>absolutely</t>
  </si>
  <si>
    <t>setting</t>
  </si>
  <si>
    <t>insurance</t>
  </si>
  <si>
    <t>globally</t>
  </si>
  <si>
    <t>mountains</t>
  </si>
  <si>
    <t>spot</t>
  </si>
  <si>
    <t>doubt</t>
  </si>
  <si>
    <t>thermal</t>
  </si>
  <si>
    <t>straight</t>
  </si>
  <si>
    <t>refugees</t>
  </si>
  <si>
    <t>sold</t>
  </si>
  <si>
    <t>cross</t>
  </si>
  <si>
    <t>measure</t>
  </si>
  <si>
    <t>core</t>
  </si>
  <si>
    <t>documents</t>
  </si>
  <si>
    <t>magazine</t>
  </si>
  <si>
    <t>volcano</t>
  </si>
  <si>
    <t>activities</t>
  </si>
  <si>
    <t>gain</t>
  </si>
  <si>
    <t>greatest</t>
  </si>
  <si>
    <t>houston</t>
  </si>
  <si>
    <t>reaches</t>
  </si>
  <si>
    <t>purchase</t>
  </si>
  <si>
    <t>fraud</t>
  </si>
  <si>
    <t>runs</t>
  </si>
  <si>
    <t>feature</t>
  </si>
  <si>
    <t>saturday</t>
  </si>
  <si>
    <t>struggle</t>
  </si>
  <si>
    <t>entirely</t>
  </si>
  <si>
    <t>groundwater</t>
  </si>
  <si>
    <t>purpose</t>
  </si>
  <si>
    <t>polluting</t>
  </si>
  <si>
    <t>tracking</t>
  </si>
  <si>
    <t>explains</t>
  </si>
  <si>
    <t>storminfo</t>
  </si>
  <si>
    <t>failing</t>
  </si>
  <si>
    <t>lies</t>
  </si>
  <si>
    <t>host</t>
  </si>
  <si>
    <t>quarter</t>
  </si>
  <si>
    <t>worked</t>
  </si>
  <si>
    <t>shouldn</t>
  </si>
  <si>
    <t>corn</t>
  </si>
  <si>
    <t>underground</t>
  </si>
  <si>
    <t>chicago</t>
  </si>
  <si>
    <t>prize</t>
  </si>
  <si>
    <t>floater</t>
  </si>
  <si>
    <t>individuals</t>
  </si>
  <si>
    <t>wish</t>
  </si>
  <si>
    <t>bc</t>
  </si>
  <si>
    <t>fly</t>
  </si>
  <si>
    <t>removal</t>
  </si>
  <si>
    <t>updated</t>
  </si>
  <si>
    <t>generations</t>
  </si>
  <si>
    <t>unveils</t>
  </si>
  <si>
    <t>bernie</t>
  </si>
  <si>
    <t>rises</t>
  </si>
  <si>
    <t>artificial</t>
  </si>
  <si>
    <t>awesome</t>
  </si>
  <si>
    <t>factors</t>
  </si>
  <si>
    <t>listen</t>
  </si>
  <si>
    <t>unique</t>
  </si>
  <si>
    <t>equipment</t>
  </si>
  <si>
    <t>u0634</t>
  </si>
  <si>
    <t>contract</t>
  </si>
  <si>
    <t>upper</t>
  </si>
  <si>
    <t>warmest</t>
  </si>
  <si>
    <t>grown</t>
  </si>
  <si>
    <t>digital</t>
  </si>
  <si>
    <t>curb</t>
  </si>
  <si>
    <t>combined</t>
  </si>
  <si>
    <t>clothing</t>
  </si>
  <si>
    <t>hydro</t>
  </si>
  <si>
    <t>significantly</t>
  </si>
  <si>
    <t>taxes</t>
  </si>
  <si>
    <t>guardian</t>
  </si>
  <si>
    <t>mental</t>
  </si>
  <si>
    <t>heatwave</t>
  </si>
  <si>
    <t>u0435</t>
  </si>
  <si>
    <t>mobile</t>
  </si>
  <si>
    <t>skills</t>
  </si>
  <si>
    <t>users</t>
  </si>
  <si>
    <t>anybody</t>
  </si>
  <si>
    <t>fuck</t>
  </si>
  <si>
    <t>beauty</t>
  </si>
  <si>
    <t>folks</t>
  </si>
  <si>
    <t>primary</t>
  </si>
  <si>
    <t>cotton</t>
  </si>
  <si>
    <t>feels</t>
  </si>
  <si>
    <t>northeast</t>
  </si>
  <si>
    <t>invasive</t>
  </si>
  <si>
    <t>accord</t>
  </si>
  <si>
    <t>noticed</t>
  </si>
  <si>
    <t>approved</t>
  </si>
  <si>
    <t>threatening</t>
  </si>
  <si>
    <t>moved</t>
  </si>
  <si>
    <t>landfall</t>
  </si>
  <si>
    <t>profits</t>
  </si>
  <si>
    <t>insects</t>
  </si>
  <si>
    <t>member</t>
  </si>
  <si>
    <t>turtles</t>
  </si>
  <si>
    <t>denier</t>
  </si>
  <si>
    <t>focused</t>
  </si>
  <si>
    <t>caribbean</t>
  </si>
  <si>
    <t>chaos</t>
  </si>
  <si>
    <t>lithium</t>
  </si>
  <si>
    <t>freedom</t>
  </si>
  <si>
    <t>southeast</t>
  </si>
  <si>
    <t>joe</t>
  </si>
  <si>
    <t>steel</t>
  </si>
  <si>
    <t>los</t>
  </si>
  <si>
    <t>gw</t>
  </si>
  <si>
    <t>experiment</t>
  </si>
  <si>
    <t>journey</t>
  </si>
  <si>
    <t>trial</t>
  </si>
  <si>
    <t>sand</t>
  </si>
  <si>
    <t>edge</t>
  </si>
  <si>
    <t>roof</t>
  </si>
  <si>
    <t>shortage</t>
  </si>
  <si>
    <t>highlights</t>
  </si>
  <si>
    <t>sent</t>
  </si>
  <si>
    <t>district</t>
  </si>
  <si>
    <t>discovery</t>
  </si>
  <si>
    <t>email</t>
  </si>
  <si>
    <t>covered</t>
  </si>
  <si>
    <t>bike</t>
  </si>
  <si>
    <t>pledges</t>
  </si>
  <si>
    <t>shape</t>
  </si>
  <si>
    <t>coalition</t>
  </si>
  <si>
    <t>container</t>
  </si>
  <si>
    <t>ending</t>
  </si>
  <si>
    <t>demands</t>
  </si>
  <si>
    <t>trip</t>
  </si>
  <si>
    <t>heads</t>
  </si>
  <si>
    <t>stress</t>
  </si>
  <si>
    <t>biology</t>
  </si>
  <si>
    <t>george</t>
  </si>
  <si>
    <t>gasoline</t>
  </si>
  <si>
    <t>nhow</t>
  </si>
  <si>
    <t>defense</t>
  </si>
  <si>
    <t>logging</t>
  </si>
  <si>
    <t>traffic</t>
  </si>
  <si>
    <t>balance</t>
  </si>
  <si>
    <t>forever</t>
  </si>
  <si>
    <t>tap</t>
  </si>
  <si>
    <t>goods</t>
  </si>
  <si>
    <t>mayor</t>
  </si>
  <si>
    <t>streets</t>
  </si>
  <si>
    <t>traditional</t>
  </si>
  <si>
    <t>answers</t>
  </si>
  <si>
    <t>prove</t>
  </si>
  <si>
    <t>reverse</t>
  </si>
  <si>
    <t>seeds</t>
  </si>
  <si>
    <t>israel</t>
  </si>
  <si>
    <t>radical</t>
  </si>
  <si>
    <t>radio</t>
  </si>
  <si>
    <t>fed</t>
  </si>
  <si>
    <t>hopes</t>
  </si>
  <si>
    <t>king</t>
  </si>
  <si>
    <t>suffering</t>
  </si>
  <si>
    <t>u043e</t>
  </si>
  <si>
    <t>nis</t>
  </si>
  <si>
    <t>confirms</t>
  </si>
  <si>
    <t>cent</t>
  </si>
  <si>
    <t>army</t>
  </si>
  <si>
    <t>joins</t>
  </si>
  <si>
    <t>equivalent</t>
  </si>
  <si>
    <t>english</t>
  </si>
  <si>
    <t>proposes</t>
  </si>
  <si>
    <t>u062c</t>
  </si>
  <si>
    <t>includes</t>
  </si>
  <si>
    <t>widespread</t>
  </si>
  <si>
    <t>landscape</t>
  </si>
  <si>
    <t>elon</t>
  </si>
  <si>
    <t>ensure</t>
  </si>
  <si>
    <t>jtwc</t>
  </si>
  <si>
    <t>interests</t>
  </si>
  <si>
    <t>relevant</t>
  </si>
  <si>
    <t>partners</t>
  </si>
  <si>
    <t>outbreak</t>
  </si>
  <si>
    <t>livestock</t>
  </si>
  <si>
    <t>blood</t>
  </si>
  <si>
    <t>dies</t>
  </si>
  <si>
    <t>dump</t>
  </si>
  <si>
    <t>funded</t>
  </si>
  <si>
    <t>usage</t>
  </si>
  <si>
    <t>engine</t>
  </si>
  <si>
    <t>allows</t>
  </si>
  <si>
    <t>competition</t>
  </si>
  <si>
    <t>jet</t>
  </si>
  <si>
    <t>liquid</t>
  </si>
  <si>
    <t>votes</t>
  </si>
  <si>
    <t>rooftop</t>
  </si>
  <si>
    <t>supporting</t>
  </si>
  <si>
    <t>weird</t>
  </si>
  <si>
    <t>midwest</t>
  </si>
  <si>
    <t>turkey</t>
  </si>
  <si>
    <t>albany</t>
  </si>
  <si>
    <t>receive</t>
  </si>
  <si>
    <t>refuge</t>
  </si>
  <si>
    <t>restoration</t>
  </si>
  <si>
    <t>georgia</t>
  </si>
  <si>
    <t>oklahoma</t>
  </si>
  <si>
    <t>oh</t>
  </si>
  <si>
    <t>vision</t>
  </si>
  <si>
    <t>hunger</t>
  </si>
  <si>
    <t>episode</t>
  </si>
  <si>
    <t>gave</t>
  </si>
  <si>
    <t>wolves</t>
  </si>
  <si>
    <t>accurate</t>
  </si>
  <si>
    <t>voice</t>
  </si>
  <si>
    <t>dont</t>
  </si>
  <si>
    <t>flight</t>
  </si>
  <si>
    <t>gonna</t>
  </si>
  <si>
    <t>cups</t>
  </si>
  <si>
    <t>particularly</t>
  </si>
  <si>
    <t>drug</t>
  </si>
  <si>
    <t>dynamically</t>
  </si>
  <si>
    <t>nhere</t>
  </si>
  <si>
    <t>square</t>
  </si>
  <si>
    <t>halt</t>
  </si>
  <si>
    <t>notice</t>
  </si>
  <si>
    <t>raw</t>
  </si>
  <si>
    <t>appears</t>
  </si>
  <si>
    <t>particular</t>
  </si>
  <si>
    <t>bamboo</t>
  </si>
  <si>
    <t>gmo</t>
  </si>
  <si>
    <t>aim</t>
  </si>
  <si>
    <t>decide</t>
  </si>
  <si>
    <t>factor</t>
  </si>
  <si>
    <t>associated</t>
  </si>
  <si>
    <t>language</t>
  </si>
  <si>
    <t>rice</t>
  </si>
  <si>
    <t>resilience</t>
  </si>
  <si>
    <t>brief</t>
  </si>
  <si>
    <t>insight</t>
  </si>
  <si>
    <t>tonnes</t>
  </si>
  <si>
    <t>mainstream</t>
  </si>
  <si>
    <t>apart</t>
  </si>
  <si>
    <t>ireland</t>
  </si>
  <si>
    <t>farmer</t>
  </si>
  <si>
    <t>hunt</t>
  </si>
  <si>
    <t>thinks</t>
  </si>
  <si>
    <t>visible</t>
  </si>
  <si>
    <t>blow</t>
  </si>
  <si>
    <t>maximum</t>
  </si>
  <si>
    <t>ai</t>
  </si>
  <si>
    <t>raising</t>
  </si>
  <si>
    <t>household</t>
  </si>
  <si>
    <t>probe</t>
  </si>
  <si>
    <t>stronger</t>
  </si>
  <si>
    <t>urgent</t>
  </si>
  <si>
    <t>lowest</t>
  </si>
  <si>
    <t>toilet</t>
  </si>
  <si>
    <t>biodegradable</t>
  </si>
  <si>
    <t>supposed</t>
  </si>
  <si>
    <t>pennsylvania</t>
  </si>
  <si>
    <t>urged</t>
  </si>
  <si>
    <t>mix</t>
  </si>
  <si>
    <t>values</t>
  </si>
  <si>
    <t>beaches</t>
  </si>
  <si>
    <t>stick</t>
  </si>
  <si>
    <t>behavior</t>
  </si>
  <si>
    <t>affordable</t>
  </si>
  <si>
    <t>bio</t>
  </si>
  <si>
    <t>catch</t>
  </si>
  <si>
    <t>village</t>
  </si>
  <si>
    <t>mil</t>
  </si>
  <si>
    <t>standing</t>
  </si>
  <si>
    <t>sweden</t>
  </si>
  <si>
    <t>vietnam</t>
  </si>
  <si>
    <t>beef</t>
  </si>
  <si>
    <t>discover</t>
  </si>
  <si>
    <t>felt</t>
  </si>
  <si>
    <t>coverage</t>
  </si>
  <si>
    <t>parties</t>
  </si>
  <si>
    <t>layer</t>
  </si>
  <si>
    <t>smog</t>
  </si>
  <si>
    <t>staff</t>
  </si>
  <si>
    <t>contaminated</t>
  </si>
  <si>
    <t>jersey</t>
  </si>
  <si>
    <t>bloomberg</t>
  </si>
  <si>
    <t>mercury</t>
  </si>
  <si>
    <t>shutdown</t>
  </si>
  <si>
    <t>grant</t>
  </si>
  <si>
    <t>conspiracy</t>
  </si>
  <si>
    <t>promises</t>
  </si>
  <si>
    <t>reporting</t>
  </si>
  <si>
    <t>definitely</t>
  </si>
  <si>
    <t>lessons</t>
  </si>
  <si>
    <t>headed</t>
  </si>
  <si>
    <t>skin</t>
  </si>
  <si>
    <t>graphic</t>
  </si>
  <si>
    <t>mystery</t>
  </si>
  <si>
    <t>responsibility</t>
  </si>
  <si>
    <t>afford</t>
  </si>
  <si>
    <t>obvious</t>
  </si>
  <si>
    <t>strength</t>
  </si>
  <si>
    <t>warned</t>
  </si>
  <si>
    <t>washing</t>
  </si>
  <si>
    <t>charges</t>
  </si>
  <si>
    <t>drops</t>
  </si>
  <si>
    <t>heading</t>
  </si>
  <si>
    <t>ruling</t>
  </si>
  <si>
    <t>diversity</t>
  </si>
  <si>
    <t>owners</t>
  </si>
  <si>
    <t>solid</t>
  </si>
  <si>
    <t>flint</t>
  </si>
  <si>
    <t>intelligence</t>
  </si>
  <si>
    <t>promise</t>
  </si>
  <si>
    <t>advocates</t>
  </si>
  <si>
    <t>ssec</t>
  </si>
  <si>
    <t>prime</t>
  </si>
  <si>
    <t>reaching</t>
  </si>
  <si>
    <t>accused</t>
  </si>
  <si>
    <t>collection</t>
  </si>
  <si>
    <t>seed</t>
  </si>
  <si>
    <t>francisco</t>
  </si>
  <si>
    <t>regular</t>
  </si>
  <si>
    <t>spreading</t>
  </si>
  <si>
    <t>ethanol</t>
  </si>
  <si>
    <t>produces</t>
  </si>
  <si>
    <t>dc</t>
  </si>
  <si>
    <t>ministry</t>
  </si>
  <si>
    <t>prepared</t>
  </si>
  <si>
    <t>stocks</t>
  </si>
  <si>
    <t>inevitable</t>
  </si>
  <si>
    <t>installed</t>
  </si>
  <si>
    <t>studying</t>
  </si>
  <si>
    <t>table</t>
  </si>
  <si>
    <t>extent</t>
  </si>
  <si>
    <t>peoples</t>
  </si>
  <si>
    <t>floor</t>
  </si>
  <si>
    <t>unlikely</t>
  </si>
  <si>
    <t>encourage</t>
  </si>
  <si>
    <t>adapt</t>
  </si>
  <si>
    <t>mention</t>
  </si>
  <si>
    <t>personally</t>
  </si>
  <si>
    <t>sharks</t>
  </si>
  <si>
    <t>ton</t>
  </si>
  <si>
    <t>electrical</t>
  </si>
  <si>
    <t>patterns</t>
  </si>
  <si>
    <t>iowa</t>
  </si>
  <si>
    <t>biofuel</t>
  </si>
  <si>
    <t>importance</t>
  </si>
  <si>
    <t>regulators</t>
  </si>
  <si>
    <t>nnow</t>
  </si>
  <si>
    <t>totally</t>
  </si>
  <si>
    <t>wastewater</t>
  </si>
  <si>
    <t>earthquakes</t>
  </si>
  <si>
    <t>dogs</t>
  </si>
  <si>
    <t>maine</t>
  </si>
  <si>
    <t>historical</t>
  </si>
  <si>
    <t>fewer</t>
  </si>
  <si>
    <t>iea</t>
  </si>
  <si>
    <t>offset</t>
  </si>
  <si>
    <t>dairy</t>
  </si>
  <si>
    <t>topics</t>
  </si>
  <si>
    <t>bunch</t>
  </si>
  <si>
    <t>savings</t>
  </si>
  <si>
    <t>weight</t>
  </si>
  <si>
    <t>gates</t>
  </si>
  <si>
    <t>tourism</t>
  </si>
  <si>
    <t>petroleum</t>
  </si>
  <si>
    <t>background</t>
  </si>
  <si>
    <t>ex</t>
  </si>
  <si>
    <t>weapons</t>
  </si>
  <si>
    <t>generally</t>
  </si>
  <si>
    <t>mit</t>
  </si>
  <si>
    <t>miami</t>
  </si>
  <si>
    <t>victory</t>
  </si>
  <si>
    <t>concrete</t>
  </si>
  <si>
    <t>explained</t>
  </si>
  <si>
    <t>exploration</t>
  </si>
  <si>
    <t>generator</t>
  </si>
  <si>
    <t>illinois</t>
  </si>
  <si>
    <t>arguments</t>
  </si>
  <si>
    <t>wet</t>
  </si>
  <si>
    <t>au</t>
  </si>
  <si>
    <t>correct</t>
  </si>
  <si>
    <t>discord</t>
  </si>
  <si>
    <t>commitment</t>
  </si>
  <si>
    <t>everyday</t>
  </si>
  <si>
    <t>lets</t>
  </si>
  <si>
    <t>maintain</t>
  </si>
  <si>
    <t>engineers</t>
  </si>
  <si>
    <t>hurt</t>
  </si>
  <si>
    <t>polluters</t>
  </si>
  <si>
    <t>rally</t>
  </si>
  <si>
    <t>roll</t>
  </si>
  <si>
    <t>airport</t>
  </si>
  <si>
    <t>deliver</t>
  </si>
  <si>
    <t>opening</t>
  </si>
  <si>
    <t>ad</t>
  </si>
  <si>
    <t>biofuels</t>
  </si>
  <si>
    <t>houses</t>
  </si>
  <si>
    <t>incredible</t>
  </si>
  <si>
    <t>startup</t>
  </si>
  <si>
    <t>trucks</t>
  </si>
  <si>
    <t>alarm</t>
  </si>
  <si>
    <t>physics</t>
  </si>
  <si>
    <t>pushes</t>
  </si>
  <si>
    <t>skeptic</t>
  </si>
  <si>
    <t>tonight</t>
  </si>
  <si>
    <t>gap</t>
  </si>
  <si>
    <t>mph</t>
  </si>
  <si>
    <t>successful</t>
  </si>
  <si>
    <t>bangladesh</t>
  </si>
  <si>
    <t>rid</t>
  </si>
  <si>
    <t>hasn</t>
  </si>
  <si>
    <t>affecting</t>
  </si>
  <si>
    <t>losses</t>
  </si>
  <si>
    <t>insect</t>
  </si>
  <si>
    <t>cnn</t>
  </si>
  <si>
    <t>dolphins</t>
  </si>
  <si>
    <t>dutch</t>
  </si>
  <si>
    <t>n4</t>
  </si>
  <si>
    <t>pope</t>
  </si>
  <si>
    <t>predicts</t>
  </si>
  <si>
    <t>apartment</t>
  </si>
  <si>
    <t>agencies</t>
  </si>
  <si>
    <t>physical</t>
  </si>
  <si>
    <t>wordpress</t>
  </si>
  <si>
    <t>decisions</t>
  </si>
  <si>
    <t>elections</t>
  </si>
  <si>
    <t>peer</t>
  </si>
  <si>
    <t>relatively</t>
  </si>
  <si>
    <t>horizon</t>
  </si>
  <si>
    <t>lobby</t>
  </si>
  <si>
    <t>southwest</t>
  </si>
  <si>
    <t>ethical</t>
  </si>
  <si>
    <t>kitchen</t>
  </si>
  <si>
    <t>generated</t>
  </si>
  <si>
    <t>shelf</t>
  </si>
  <si>
    <t>fails</t>
  </si>
  <si>
    <t>pricing</t>
  </si>
  <si>
    <t>choices</t>
  </si>
  <si>
    <t>senator</t>
  </si>
  <si>
    <t>td</t>
  </si>
  <si>
    <t>wisc</t>
  </si>
  <si>
    <t>suffer</t>
  </si>
  <si>
    <t>suicide</t>
  </si>
  <si>
    <t>tornadoes</t>
  </si>
  <si>
    <t>legacy</t>
  </si>
  <si>
    <t>door</t>
  </si>
  <si>
    <t>preparing</t>
  </si>
  <si>
    <t>nto</t>
  </si>
  <si>
    <t>signed</t>
  </si>
  <si>
    <t>meaning</t>
  </si>
  <si>
    <t>struggling</t>
  </si>
  <si>
    <t>lived</t>
  </si>
  <si>
    <t>rains</t>
  </si>
  <si>
    <t>sat</t>
  </si>
  <si>
    <t>truck</t>
  </si>
  <si>
    <t>waiting</t>
  </si>
  <si>
    <t>carry</t>
  </si>
  <si>
    <t>decrease</t>
  </si>
  <si>
    <t>employees</t>
  </si>
  <si>
    <t>fox</t>
  </si>
  <si>
    <t>foot</t>
  </si>
  <si>
    <t>masters</t>
  </si>
  <si>
    <t>asks</t>
  </si>
  <si>
    <t>bitcoin</t>
  </si>
  <si>
    <t>rhino</t>
  </si>
  <si>
    <t>sierra</t>
  </si>
  <si>
    <t>affects</t>
  </si>
  <si>
    <t>opposition</t>
  </si>
  <si>
    <t>assets</t>
  </si>
  <si>
    <t>chernobyl</t>
  </si>
  <si>
    <t>facilities</t>
  </si>
  <si>
    <t>generating</t>
  </si>
  <si>
    <t>myth</t>
  </si>
  <si>
    <t>recyclable</t>
  </si>
  <si>
    <t>maria</t>
  </si>
  <si>
    <t>authority</t>
  </si>
  <si>
    <t>lie</t>
  </si>
  <si>
    <t>vital</t>
  </si>
  <si>
    <t>environmentalist</t>
  </si>
  <si>
    <t>fruit</t>
  </si>
  <si>
    <t>holds</t>
  </si>
  <si>
    <t>angeles</t>
  </si>
  <si>
    <t>apply</t>
  </si>
  <si>
    <t>columbia</t>
  </si>
  <si>
    <t>km</t>
  </si>
  <si>
    <t>asian</t>
  </si>
  <si>
    <t>prediction</t>
  </si>
  <si>
    <t>backs</t>
  </si>
  <si>
    <t>dozens</t>
  </si>
  <si>
    <t>structure</t>
  </si>
  <si>
    <t>explore</t>
  </si>
  <si>
    <t>stein</t>
  </si>
  <si>
    <t>footage</t>
  </si>
  <si>
    <t>preserve</t>
  </si>
  <si>
    <t>activism</t>
  </si>
  <si>
    <t>gm</t>
  </si>
  <si>
    <t>residential</t>
  </si>
  <si>
    <t>version</t>
  </si>
  <si>
    <t>apparently</t>
  </si>
  <si>
    <t>disposable</t>
  </si>
  <si>
    <t>escape</t>
  </si>
  <si>
    <t>graduate</t>
  </si>
  <si>
    <t>usual</t>
  </si>
  <si>
    <t>association</t>
  </si>
  <si>
    <t>helpful</t>
  </si>
  <si>
    <t>ambitious</t>
  </si>
  <si>
    <t>alliance</t>
  </si>
  <si>
    <t>venezuela</t>
  </si>
  <si>
    <t>posting</t>
  </si>
  <si>
    <t>syria</t>
  </si>
  <si>
    <t>dramatic</t>
  </si>
  <si>
    <t>koch</t>
  </si>
  <si>
    <t>partner</t>
  </si>
  <si>
    <t>charged</t>
  </si>
  <si>
    <t>anxiety</t>
  </si>
  <si>
    <t>observations</t>
  </si>
  <si>
    <t>spills</t>
  </si>
  <si>
    <t>software</t>
  </si>
  <si>
    <t>ongoing</t>
  </si>
  <si>
    <t>performance</t>
  </si>
  <si>
    <t>telling</t>
  </si>
  <si>
    <t>instagram</t>
  </si>
  <si>
    <t>tide</t>
  </si>
  <si>
    <t>kept</t>
  </si>
  <si>
    <t>stuck</t>
  </si>
  <si>
    <t>authorities</t>
  </si>
  <si>
    <t>possibility</t>
  </si>
  <si>
    <t>raised</t>
  </si>
  <si>
    <t>input</t>
  </si>
  <si>
    <t>strange</t>
  </si>
  <si>
    <t>trading</t>
  </si>
  <si>
    <t>breakthrough</t>
  </si>
  <si>
    <t>explosion</t>
  </si>
  <si>
    <t>droughts</t>
  </si>
  <si>
    <t>nplease</t>
  </si>
  <si>
    <t>reserves</t>
  </si>
  <si>
    <t>mann</t>
  </si>
  <si>
    <t>beat</t>
  </si>
  <si>
    <t>chile</t>
  </si>
  <si>
    <t>inspired</t>
  </si>
  <si>
    <t>identify</t>
  </si>
  <si>
    <t>montana</t>
  </si>
  <si>
    <t>occur</t>
  </si>
  <si>
    <t>reliable</t>
  </si>
  <si>
    <t>hotter</t>
  </si>
  <si>
    <t>min</t>
  </si>
  <si>
    <t>practice</t>
  </si>
  <si>
    <t>straw</t>
  </si>
  <si>
    <t>conscious</t>
  </si>
  <si>
    <t>user</t>
  </si>
  <si>
    <t>crucial</t>
  </si>
  <si>
    <t>respond</t>
  </si>
  <si>
    <t>receives</t>
  </si>
  <si>
    <t>eliminate</t>
  </si>
  <si>
    <t>providing</t>
  </si>
  <si>
    <t>relationship</t>
  </si>
  <si>
    <t>brazilian</t>
  </si>
  <si>
    <t>infrared</t>
  </si>
  <si>
    <t>abandoned</t>
  </si>
  <si>
    <t>names</t>
  </si>
  <si>
    <t>dams</t>
  </si>
  <si>
    <t>bridge</t>
  </si>
  <si>
    <t>conventional</t>
  </si>
  <si>
    <t>poland</t>
  </si>
  <si>
    <t>nc</t>
  </si>
  <si>
    <t>propaganda</t>
  </si>
  <si>
    <t>diy</t>
  </si>
  <si>
    <t>bush</t>
  </si>
  <si>
    <t>camp</t>
  </si>
  <si>
    <t>clearly</t>
  </si>
  <si>
    <t>tank</t>
  </si>
  <si>
    <t>wrote</t>
  </si>
  <si>
    <t>hopefully</t>
  </si>
  <si>
    <t>male</t>
  </si>
  <si>
    <t>female</t>
  </si>
  <si>
    <t>continued</t>
  </si>
  <si>
    <t>convince</t>
  </si>
  <si>
    <t>engineer</t>
  </si>
  <si>
    <t>file</t>
  </si>
  <si>
    <t>medium</t>
  </si>
  <si>
    <t>request</t>
  </si>
  <si>
    <t>filled</t>
  </si>
  <si>
    <t>litter</t>
  </si>
  <si>
    <t>abuse</t>
  </si>
  <si>
    <t>backed</t>
  </si>
  <si>
    <t>et</t>
  </si>
  <si>
    <t>nalso</t>
  </si>
  <si>
    <t>bubble</t>
  </si>
  <si>
    <t>declares</t>
  </si>
  <si>
    <t>domestic</t>
  </si>
  <si>
    <t>tea</t>
  </si>
  <si>
    <t>wilderness</t>
  </si>
  <si>
    <t>adding</t>
  </si>
  <si>
    <t>card</t>
  </si>
  <si>
    <t>forcing</t>
  </si>
  <si>
    <t>relief</t>
  </si>
  <si>
    <t>terrible</t>
  </si>
  <si>
    <t>winning</t>
  </si>
  <si>
    <t>device</t>
  </si>
  <si>
    <t>mysterious</t>
  </si>
  <si>
    <t>diseases</t>
  </si>
  <si>
    <t>units</t>
  </si>
  <si>
    <t>girl</t>
  </si>
  <si>
    <t>hoax</t>
  </si>
  <si>
    <t>seattle</t>
  </si>
  <si>
    <t>towns</t>
  </si>
  <si>
    <t>supports</t>
  </si>
  <si>
    <t>math</t>
  </si>
  <si>
    <t>repair</t>
  </si>
  <si>
    <t>restore</t>
  </si>
  <si>
    <t>inequality</t>
  </si>
  <si>
    <t>xe9</t>
  </si>
  <si>
    <t>ama</t>
  </si>
  <si>
    <t>ge</t>
  </si>
  <si>
    <t>shower</t>
  </si>
  <si>
    <t>examples</t>
  </si>
  <si>
    <t>rejects</t>
  </si>
  <si>
    <t>resolution</t>
  </si>
  <si>
    <t>section</t>
  </si>
  <si>
    <t>metals</t>
  </si>
  <si>
    <t>sydney</t>
  </si>
  <si>
    <t>wetlands</t>
  </si>
  <si>
    <t>viable</t>
  </si>
  <si>
    <t>color</t>
  </si>
  <si>
    <t>written</t>
  </si>
  <si>
    <t>immediately</t>
  </si>
  <si>
    <t>pipelines</t>
  </si>
  <si>
    <t>parliament</t>
  </si>
  <si>
    <t>u2014and</t>
  </si>
  <si>
    <t>cooperation</t>
  </si>
  <si>
    <t>mega</t>
  </si>
  <si>
    <t>vertical</t>
  </si>
  <si>
    <t>estimate</t>
  </si>
  <si>
    <t>original</t>
  </si>
  <si>
    <t>hail</t>
  </si>
  <si>
    <t>tropic</t>
  </si>
  <si>
    <t>officially</t>
  </si>
  <si>
    <t>ships</t>
  </si>
  <si>
    <t>teach</t>
  </si>
  <si>
    <t>turtle</t>
  </si>
  <si>
    <t>delhi</t>
  </si>
  <si>
    <t>draft</t>
  </si>
  <si>
    <t>jan</t>
  </si>
  <si>
    <t>multi</t>
  </si>
  <si>
    <t>damaging</t>
  </si>
  <si>
    <t>img</t>
  </si>
  <si>
    <t>u062a</t>
  </si>
  <si>
    <t>zimbabwe</t>
  </si>
  <si>
    <t>lifetime</t>
  </si>
  <si>
    <t>counter</t>
  </si>
  <si>
    <t>pole</t>
  </si>
  <si>
    <t>window</t>
  </si>
  <si>
    <t>dropped</t>
  </si>
  <si>
    <t>pull</t>
  </si>
  <si>
    <t>allowing</t>
  </si>
  <si>
    <t>handle</t>
  </si>
  <si>
    <t>nthat</t>
  </si>
  <si>
    <t>oc</t>
  </si>
  <si>
    <t>stable</t>
  </si>
  <si>
    <t>mail</t>
  </si>
  <si>
    <t>massachusetts</t>
  </si>
  <si>
    <t>thunderstorm</t>
  </si>
  <si>
    <t>chart</t>
  </si>
  <si>
    <t>drill</t>
  </si>
  <si>
    <t>manage</t>
  </si>
  <si>
    <t>older</t>
  </si>
  <si>
    <t>upcoming</t>
  </si>
  <si>
    <t>nov</t>
  </si>
  <si>
    <t>ag</t>
  </si>
  <si>
    <t>scary</t>
  </si>
  <si>
    <t>corporation</t>
  </si>
  <si>
    <t>oct</t>
  </si>
  <si>
    <t>owned</t>
  </si>
  <si>
    <t>hansen</t>
  </si>
  <si>
    <t>harder</t>
  </si>
  <si>
    <t>implications</t>
  </si>
  <si>
    <t>install</t>
  </si>
  <si>
    <t>landmark</t>
  </si>
  <si>
    <t>largely</t>
  </si>
  <si>
    <t>playing</t>
  </si>
  <si>
    <t>founder</t>
  </si>
  <si>
    <t>export</t>
  </si>
  <si>
    <t>yellowstone</t>
  </si>
  <si>
    <t>permit</t>
  </si>
  <si>
    <t>holding</t>
  </si>
  <si>
    <t>egypt</t>
  </si>
  <si>
    <t>brink</t>
  </si>
  <si>
    <t>context</t>
  </si>
  <si>
    <t>deny</t>
  </si>
  <si>
    <t>delay</t>
  </si>
  <si>
    <t>financing</t>
  </si>
  <si>
    <t>certainly</t>
  </si>
  <si>
    <t>chris</t>
  </si>
  <si>
    <t>shown</t>
  </si>
  <si>
    <t>master</t>
  </si>
  <si>
    <t>nytimes</t>
  </si>
  <si>
    <t>scenarios</t>
  </si>
  <si>
    <t>tackling</t>
  </si>
  <si>
    <t>broke</t>
  </si>
  <si>
    <t>confirmed</t>
  </si>
  <si>
    <t>kong</t>
  </si>
  <si>
    <t>producers</t>
  </si>
  <si>
    <t>weak</t>
  </si>
  <si>
    <t>adaptation</t>
  </si>
  <si>
    <t>intense</t>
  </si>
  <si>
    <t>received</t>
  </si>
  <si>
    <t>destructive</t>
  </si>
  <si>
    <t>pump</t>
  </si>
  <si>
    <t>existence</t>
  </si>
  <si>
    <t>enter</t>
  </si>
  <si>
    <t>charts</t>
  </si>
  <si>
    <t>consume</t>
  </si>
  <si>
    <t>doom</t>
  </si>
  <si>
    <t>ended</t>
  </si>
  <si>
    <t>empire</t>
  </si>
  <si>
    <t>flat</t>
  </si>
  <si>
    <t>metoc</t>
  </si>
  <si>
    <t>sciences</t>
  </si>
  <si>
    <t>usda</t>
  </si>
  <si>
    <t>connection</t>
  </si>
  <si>
    <t>frozen</t>
  </si>
  <si>
    <t>monitor</t>
  </si>
  <si>
    <t>ride</t>
  </si>
  <si>
    <t>tsunami</t>
  </si>
  <si>
    <t>features</t>
  </si>
  <si>
    <t>npr</t>
  </si>
  <si>
    <t>bars</t>
  </si>
  <si>
    <t>provided</t>
  </si>
  <si>
    <t>acidification</t>
  </si>
  <si>
    <t>initiatives</t>
  </si>
  <si>
    <t>sad</t>
  </si>
  <si>
    <t>ties</t>
  </si>
  <si>
    <t>pace</t>
  </si>
  <si>
    <t>zoo</t>
  </si>
  <si>
    <t>partnership</t>
  </si>
  <si>
    <t>alarming</t>
  </si>
  <si>
    <t>reform</t>
  </si>
  <si>
    <t>cats</t>
  </si>
  <si>
    <t>fellow</t>
  </si>
  <si>
    <t>nevada</t>
  </si>
  <si>
    <t>port</t>
  </si>
  <si>
    <t>roundup</t>
  </si>
  <si>
    <t>trigger</t>
  </si>
  <si>
    <t>corruption</t>
  </si>
  <si>
    <t>floaters</t>
  </si>
  <si>
    <t>jill</t>
  </si>
  <si>
    <t>tiger</t>
  </si>
  <si>
    <t>bodies</t>
  </si>
  <si>
    <t>prison</t>
  </si>
  <si>
    <t>rolling</t>
  </si>
  <si>
    <t>accelerating</t>
  </si>
  <si>
    <t>code</t>
  </si>
  <si>
    <t>blockchain</t>
  </si>
  <si>
    <t>camera</t>
  </si>
  <si>
    <t>microplastics</t>
  </si>
  <si>
    <t>basis</t>
  </si>
  <si>
    <t>kwh</t>
  </si>
  <si>
    <t>burned</t>
  </si>
  <si>
    <t>collective</t>
  </si>
  <si>
    <t>exports</t>
  </si>
  <si>
    <t>tough</t>
  </si>
  <si>
    <t>remaining</t>
  </si>
  <si>
    <t>returns</t>
  </si>
  <si>
    <t>citizen</t>
  </si>
  <si>
    <t>projected</t>
  </si>
  <si>
    <t>xpost</t>
  </si>
  <si>
    <t>tour</t>
  </si>
  <si>
    <t>senior</t>
  </si>
  <si>
    <t>spotted</t>
  </si>
  <si>
    <t>throwing</t>
  </si>
  <si>
    <t>hong</t>
  </si>
  <si>
    <t>innovative</t>
  </si>
  <si>
    <t>song</t>
  </si>
  <si>
    <t>nwhen</t>
  </si>
  <si>
    <t>economies</t>
  </si>
  <si>
    <t>interactive</t>
  </si>
  <si>
    <t>exchange</t>
  </si>
  <si>
    <t>drives</t>
  </si>
  <si>
    <t>clinton</t>
  </si>
  <si>
    <t>shrinking</t>
  </si>
  <si>
    <t>bottled</t>
  </si>
  <si>
    <t>ufe0f</t>
  </si>
  <si>
    <t>burns</t>
  </si>
  <si>
    <t>mammals</t>
  </si>
  <si>
    <t>miss</t>
  </si>
  <si>
    <t>fisheries</t>
  </si>
  <si>
    <t>nedit</t>
  </si>
  <si>
    <t>ppm</t>
  </si>
  <si>
    <t>appear</t>
  </si>
  <si>
    <t>recession</t>
  </si>
  <si>
    <t>cattle</t>
  </si>
  <si>
    <t>circulation</t>
  </si>
  <si>
    <t>genetically</t>
  </si>
  <si>
    <t>roughly</t>
  </si>
  <si>
    <t>chicken</t>
  </si>
  <si>
    <t>dna</t>
  </si>
  <si>
    <t>leaf</t>
  </si>
  <si>
    <t>lion</t>
  </si>
  <si>
    <t>technical</t>
  </si>
  <si>
    <t>installation</t>
  </si>
  <si>
    <t>disappearing</t>
  </si>
  <si>
    <t>regulatory</t>
  </si>
  <si>
    <t>sides</t>
  </si>
  <si>
    <t>boat</t>
  </si>
  <si>
    <t>op</t>
  </si>
  <si>
    <t>grants</t>
  </si>
  <si>
    <t>netherlands</t>
  </si>
  <si>
    <t>composting</t>
  </si>
  <si>
    <t>monthly</t>
  </si>
  <si>
    <t>sewage</t>
  </si>
  <si>
    <t>21st</t>
  </si>
  <si>
    <t>emails</t>
  </si>
  <si>
    <t>geoengineering</t>
  </si>
  <si>
    <t>maryland</t>
  </si>
  <si>
    <t>senators</t>
  </si>
  <si>
    <t>cultural</t>
  </si>
  <si>
    <t>worlds</t>
  </si>
  <si>
    <t>vancouver</t>
  </si>
  <si>
    <t>wrap</t>
  </si>
  <si>
    <t>committed</t>
  </si>
  <si>
    <t>hitting</t>
  </si>
  <si>
    <t>stake</t>
  </si>
  <si>
    <t>walking</t>
  </si>
  <si>
    <t>meteorological</t>
  </si>
  <si>
    <t>application</t>
  </si>
  <si>
    <t>exclusive</t>
  </si>
  <si>
    <t>pack</t>
  </si>
  <si>
    <t>stunning</t>
  </si>
  <si>
    <t>sunlight</t>
  </si>
  <si>
    <t>wing</t>
  </si>
  <si>
    <t>pieces</t>
  </si>
  <si>
    <t>doomed</t>
  </si>
  <si>
    <t>currency</t>
  </si>
  <si>
    <t>emerging</t>
  </si>
  <si>
    <t>findings</t>
  </si>
  <si>
    <t>feds</t>
  </si>
  <si>
    <t>rep</t>
  </si>
  <si>
    <t>surprise</t>
  </si>
  <si>
    <t>fell</t>
  </si>
  <si>
    <t>chevron</t>
  </si>
  <si>
    <t>circular</t>
  </si>
  <si>
    <t>ford</t>
  </si>
  <si>
    <t>bus</t>
  </si>
  <si>
    <t>doe</t>
  </si>
  <si>
    <t>mount</t>
  </si>
  <si>
    <t>trudeau</t>
  </si>
  <si>
    <t>fabric</t>
  </si>
  <si>
    <t>grass</t>
  </si>
  <si>
    <t>u0001f525</t>
  </si>
  <si>
    <t>u0430</t>
  </si>
  <si>
    <t>unfortunately</t>
  </si>
  <si>
    <t>click</t>
  </si>
  <si>
    <t>peru</t>
  </si>
  <si>
    <t>statistics</t>
  </si>
  <si>
    <t>closing</t>
  </si>
  <si>
    <t>tariffs</t>
  </si>
  <si>
    <t>gains</t>
  </si>
  <si>
    <t>iceland</t>
  </si>
  <si>
    <t>revenue</t>
  </si>
  <si>
    <t>mom</t>
  </si>
  <si>
    <t>newly</t>
  </si>
  <si>
    <t>dire</t>
  </si>
  <si>
    <t>flash</t>
  </si>
  <si>
    <t>mines</t>
  </si>
  <si>
    <t>environmentalism</t>
  </si>
  <si>
    <t>inches</t>
  </si>
  <si>
    <t>lions</t>
  </si>
  <si>
    <t>leaked</t>
  </si>
  <si>
    <t>reuters</t>
  </si>
  <si>
    <t>wasteful</t>
  </si>
  <si>
    <t>habits</t>
  </si>
  <si>
    <t>responses</t>
  </si>
  <si>
    <t>dumping</t>
  </si>
  <si>
    <t>agri</t>
  </si>
  <si>
    <t>boil</t>
  </si>
  <si>
    <t>holiday</t>
  </si>
  <si>
    <t>mess</t>
  </si>
  <si>
    <t>reject</t>
  </si>
  <si>
    <t>doomsday</t>
  </si>
  <si>
    <t>jars</t>
  </si>
  <si>
    <t>immigration</t>
  </si>
  <si>
    <t>strategies</t>
  </si>
  <si>
    <t>vapor</t>
  </si>
  <si>
    <t>u2506</t>
  </si>
  <si>
    <t>babies</t>
  </si>
  <si>
    <t>genetic</t>
  </si>
  <si>
    <t>thousand</t>
  </si>
  <si>
    <t>drivers</t>
  </si>
  <si>
    <t>graph</t>
  </si>
  <si>
    <t>connected</t>
  </si>
  <si>
    <t>distribution</t>
  </si>
  <si>
    <t>violent</t>
  </si>
  <si>
    <t>assume</t>
  </si>
  <si>
    <t>celebrate</t>
  </si>
  <si>
    <t>dealing</t>
  </si>
  <si>
    <t>delta</t>
  </si>
  <si>
    <t>formed</t>
  </si>
  <si>
    <t>vice</t>
  </si>
  <si>
    <t>ivory</t>
  </si>
  <si>
    <t>biological</t>
  </si>
  <si>
    <t>editorial</t>
  </si>
  <si>
    <t>harvest</t>
  </si>
  <si>
    <t>ndoes</t>
  </si>
  <si>
    <t>shocking</t>
  </si>
  <si>
    <t>addition</t>
  </si>
  <si>
    <t>adds</t>
  </si>
  <si>
    <t>honestly</t>
  </si>
  <si>
    <t>improving</t>
  </si>
  <si>
    <t>tied</t>
  </si>
  <si>
    <t>appeal</t>
  </si>
  <si>
    <t>loan</t>
  </si>
  <si>
    <t>restrictions</t>
  </si>
  <si>
    <t>collapsing</t>
  </si>
  <si>
    <t>mississippi</t>
  </si>
  <si>
    <t>route</t>
  </si>
  <si>
    <t>animated</t>
  </si>
  <si>
    <t>transform</t>
  </si>
  <si>
    <t>evening</t>
  </si>
  <si>
    <t>package</t>
  </si>
  <si>
    <t>alarmists</t>
  </si>
  <si>
    <t>everybody</t>
  </si>
  <si>
    <t>fate</t>
  </si>
  <si>
    <t>heritage</t>
  </si>
  <si>
    <t>homeless</t>
  </si>
  <si>
    <t>pollutants</t>
  </si>
  <si>
    <t>plenty</t>
  </si>
  <si>
    <t>rush</t>
  </si>
  <si>
    <t>showed</t>
  </si>
  <si>
    <t>copenhagen</t>
  </si>
  <si>
    <t>3rd</t>
  </si>
  <si>
    <t>asteroid</t>
  </si>
  <si>
    <t>sunset</t>
  </si>
  <si>
    <t>denmark</t>
  </si>
  <si>
    <t>fucked</t>
  </si>
  <si>
    <t>iraq</t>
  </si>
  <si>
    <t>argue</t>
  </si>
  <si>
    <t>pounds</t>
  </si>
  <si>
    <t>aug</t>
  </si>
  <si>
    <t>essentially</t>
  </si>
  <si>
    <t>liberal</t>
  </si>
  <si>
    <t>wear</t>
  </si>
  <si>
    <t>pilot</t>
  </si>
  <si>
    <t>sink</t>
  </si>
  <si>
    <t>participate</t>
  </si>
  <si>
    <t>feeding</t>
  </si>
  <si>
    <t>ii</t>
  </si>
  <si>
    <t>queensland</t>
  </si>
  <si>
    <t>shared</t>
  </si>
  <si>
    <t>immediate</t>
  </si>
  <si>
    <t>freshwater</t>
  </si>
  <si>
    <t>girls</t>
  </si>
  <si>
    <t>progressive</t>
  </si>
  <si>
    <t>experienced</t>
  </si>
  <si>
    <t>pa</t>
  </si>
  <si>
    <t>volcanic</t>
  </si>
  <si>
    <t>declared</t>
  </si>
  <si>
    <t>compare</t>
  </si>
  <si>
    <t>credits</t>
  </si>
  <si>
    <t>freeze</t>
  </si>
  <si>
    <t>nthey</t>
  </si>
  <si>
    <t>ultimately</t>
  </si>
  <si>
    <t>powers</t>
  </si>
  <si>
    <t>critics</t>
  </si>
  <si>
    <t>declining</t>
  </si>
  <si>
    <t>surprising</t>
  </si>
  <si>
    <t>violations</t>
  </si>
  <si>
    <t>wwf</t>
  </si>
  <si>
    <t>bright</t>
  </si>
  <si>
    <t>ballot</t>
  </si>
  <si>
    <t>fairly</t>
  </si>
  <si>
    <t>letters</t>
  </si>
  <si>
    <t>province</t>
  </si>
  <si>
    <t>formation</t>
  </si>
  <si>
    <t>boxes</t>
  </si>
  <si>
    <t>eggs</t>
  </si>
  <si>
    <t>dangers</t>
  </si>
  <si>
    <t>disposal</t>
  </si>
  <si>
    <t>meters</t>
  </si>
  <si>
    <t>3d</t>
  </si>
  <si>
    <t>contain</t>
  </si>
  <si>
    <t>oppose</t>
  </si>
  <si>
    <t>priority</t>
  </si>
  <si>
    <t>devices</t>
  </si>
  <si>
    <t>academic</t>
  </si>
  <si>
    <t>oldest</t>
  </si>
  <si>
    <t>2nd</t>
  </si>
  <si>
    <t>beer</t>
  </si>
  <si>
    <t>scottish</t>
  </si>
  <si>
    <t>chemistry</t>
  </si>
  <si>
    <t>filter</t>
  </si>
  <si>
    <t>alabama</t>
  </si>
  <si>
    <t>equal</t>
  </si>
  <si>
    <t>speaking</t>
  </si>
  <si>
    <t>applications</t>
  </si>
  <si>
    <t>faith</t>
  </si>
  <si>
    <t>noise</t>
  </si>
  <si>
    <t>cows</t>
  </si>
  <si>
    <t>promoting</t>
  </si>
  <si>
    <t>respect</t>
  </si>
  <si>
    <t>shares</t>
  </si>
  <si>
    <t>accelerate</t>
  </si>
  <si>
    <t>projections</t>
  </si>
  <si>
    <t>u0639</t>
  </si>
  <si>
    <t>blocks</t>
  </si>
  <si>
    <t>locations</t>
  </si>
  <si>
    <t>canyon</t>
  </si>
  <si>
    <t>experiences</t>
  </si>
  <si>
    <t>universal</t>
  </si>
  <si>
    <t>secure</t>
  </si>
  <si>
    <t>defend</t>
  </si>
  <si>
    <t>duke</t>
  </si>
  <si>
    <t>poaching</t>
  </si>
  <si>
    <t>figures</t>
  </si>
  <si>
    <t>gun</t>
  </si>
  <si>
    <t>okay</t>
  </si>
  <si>
    <t>creatures</t>
  </si>
  <si>
    <t>transmission</t>
  </si>
  <si>
    <t>favor</t>
  </si>
  <si>
    <t>ignoring</t>
  </si>
  <si>
    <t>ed</t>
  </si>
  <si>
    <t>trans</t>
  </si>
  <si>
    <t>announce</t>
  </si>
  <si>
    <t>prefer</t>
  </si>
  <si>
    <t>societies</t>
  </si>
  <si>
    <t>panic</t>
  </si>
  <si>
    <t>rail</t>
  </si>
  <si>
    <t>scraps</t>
  </si>
  <si>
    <t>xr</t>
  </si>
  <si>
    <t>exists</t>
  </si>
  <si>
    <t>fleet</t>
  </si>
  <si>
    <t>flowers</t>
  </si>
  <si>
    <t>sized</t>
  </si>
  <si>
    <t>poisoning</t>
  </si>
  <si>
    <t>slightly</t>
  </si>
  <si>
    <t>attenborough</t>
  </si>
  <si>
    <t>grew</t>
  </si>
  <si>
    <t>docs</t>
  </si>
  <si>
    <t>knowing</t>
  </si>
  <si>
    <t>permanent</t>
  </si>
  <si>
    <t>festival</t>
  </si>
  <si>
    <t>games</t>
  </si>
  <si>
    <t>pact</t>
  </si>
  <si>
    <t>implement</t>
  </si>
  <si>
    <t>ordered</t>
  </si>
  <si>
    <t>charity</t>
  </si>
  <si>
    <t>collect</t>
  </si>
  <si>
    <t>hemisphere</t>
  </si>
  <si>
    <t>moderate</t>
  </si>
  <si>
    <t>practical</t>
  </si>
  <si>
    <t>summary</t>
  </si>
  <si>
    <t>zones</t>
  </si>
  <si>
    <t>beijing</t>
  </si>
  <si>
    <t>operating</t>
  </si>
  <si>
    <t>trail</t>
  </si>
  <si>
    <t>barrels</t>
  </si>
  <si>
    <t>drone</t>
  </si>
  <si>
    <t>iceberg</t>
  </si>
  <si>
    <t>replacement</t>
  </si>
  <si>
    <t>temps</t>
  </si>
  <si>
    <t>afraid</t>
  </si>
  <si>
    <t>pattern</t>
  </si>
  <si>
    <t>butterfly</t>
  </si>
  <si>
    <t>minor</t>
  </si>
  <si>
    <t>sustainably</t>
  </si>
  <si>
    <t>unusual</t>
  </si>
  <si>
    <t>classes</t>
  </si>
  <si>
    <t>u201cwe</t>
  </si>
  <si>
    <t>plug</t>
  </si>
  <si>
    <t>collapses</t>
  </si>
  <si>
    <t>rely</t>
  </si>
  <si>
    <t>approaches</t>
  </si>
  <si>
    <t>volume</t>
  </si>
  <si>
    <t>streams</t>
  </si>
  <si>
    <t>dorian</t>
  </si>
  <si>
    <t>leaks</t>
  </si>
  <si>
    <t>silver</t>
  </si>
  <si>
    <t>wyoming</t>
  </si>
  <si>
    <t>highway</t>
  </si>
  <si>
    <t>included</t>
  </si>
  <si>
    <t>insane</t>
  </si>
  <si>
    <t>religion</t>
  </si>
  <si>
    <t>virtual</t>
  </si>
  <si>
    <t>blogspot</t>
  </si>
  <si>
    <t>researcher</t>
  </si>
  <si>
    <t>accident</t>
  </si>
  <si>
    <t>drones</t>
  </si>
  <si>
    <t>meant</t>
  </si>
  <si>
    <t>moral</t>
  </si>
  <si>
    <t>backyard</t>
  </si>
  <si>
    <t>concentration</t>
  </si>
  <si>
    <t>honest</t>
  </si>
  <si>
    <t>magnetic</t>
  </si>
  <si>
    <t>technological</t>
  </si>
  <si>
    <t>extraction</t>
  </si>
  <si>
    <t>surrounding</t>
  </si>
  <si>
    <t>cook</t>
  </si>
  <si>
    <t>creek</t>
  </si>
  <si>
    <t>offering</t>
  </si>
  <si>
    <t>suit</t>
  </si>
  <si>
    <t>effectively</t>
  </si>
  <si>
    <t>realized</t>
  </si>
  <si>
    <t>advocate</t>
  </si>
  <si>
    <t>processing</t>
  </si>
  <si>
    <t>begun</t>
  </si>
  <si>
    <t>unsustainable</t>
  </si>
  <si>
    <t>apps</t>
  </si>
  <si>
    <t>archive</t>
  </si>
  <si>
    <t>located</t>
  </si>
  <si>
    <t>task</t>
  </si>
  <si>
    <t>volunteer</t>
  </si>
  <si>
    <t>tanzania</t>
  </si>
  <si>
    <t>drugs</t>
  </si>
  <si>
    <t>expanding</t>
  </si>
  <si>
    <t>medicine</t>
  </si>
  <si>
    <t>cloth</t>
  </si>
  <si>
    <t>delivery</t>
  </si>
  <si>
    <t>document</t>
  </si>
  <si>
    <t>overnight</t>
  </si>
  <si>
    <t>deals</t>
  </si>
  <si>
    <t>denying</t>
  </si>
  <si>
    <t>u25ba</t>
  </si>
  <si>
    <t>anthropogenic</t>
  </si>
  <si>
    <t>deepwater</t>
  </si>
  <si>
    <t>hill</t>
  </si>
  <si>
    <t>sandy</t>
  </si>
  <si>
    <t>shear</t>
  </si>
  <si>
    <t>wife</t>
  </si>
  <si>
    <t>creative</t>
  </si>
  <si>
    <t>mentioned</t>
  </si>
  <si>
    <t>treaty</t>
  </si>
  <si>
    <t>nall</t>
  </si>
  <si>
    <t>evil</t>
  </si>
  <si>
    <t>serve</t>
  </si>
  <si>
    <t>sleep</t>
  </si>
  <si>
    <t>sunrise</t>
  </si>
  <si>
    <t>managed</t>
  </si>
  <si>
    <t>particles</t>
  </si>
  <si>
    <t>tidal</t>
  </si>
  <si>
    <t>admits</t>
  </si>
  <si>
    <t>celsius</t>
  </si>
  <si>
    <t>mr</t>
  </si>
  <si>
    <t>carrying</t>
  </si>
  <si>
    <t>machines</t>
  </si>
  <si>
    <t>plane</t>
  </si>
  <si>
    <t>conservationists</t>
  </si>
  <si>
    <t>ph</t>
  </si>
  <si>
    <t>copper</t>
  </si>
  <si>
    <t>gardens</t>
  </si>
  <si>
    <t>richard</t>
  </si>
  <si>
    <t>conservatives</t>
  </si>
  <si>
    <t>nj</t>
  </si>
  <si>
    <t>xf1o</t>
  </si>
  <si>
    <t>incredibly</t>
  </si>
  <si>
    <t>mainly</t>
  </si>
  <si>
    <t>figured</t>
  </si>
  <si>
    <t>iron</t>
  </si>
  <si>
    <t>rescued</t>
  </si>
  <si>
    <t>skeptical</t>
  </si>
  <si>
    <t>competitive</t>
  </si>
  <si>
    <t>ukraine</t>
  </si>
  <si>
    <t>climategate</t>
  </si>
  <si>
    <t>professional</t>
  </si>
  <si>
    <t>singapore</t>
  </si>
  <si>
    <t>spacex</t>
  </si>
  <si>
    <t>explanation</t>
  </si>
  <si>
    <t>junk</t>
  </si>
  <si>
    <t>steam</t>
  </si>
  <si>
    <t>costa</t>
  </si>
  <si>
    <t>owner</t>
  </si>
  <si>
    <t>marketing</t>
  </si>
  <si>
    <t>shifting</t>
  </si>
  <si>
    <t>satellites</t>
  </si>
  <si>
    <t>sheets</t>
  </si>
  <si>
    <t>ignored</t>
  </si>
  <si>
    <t>myths</t>
  </si>
  <si>
    <t>damages</t>
  </si>
  <si>
    <t>gdp</t>
  </si>
  <si>
    <t>jones</t>
  </si>
  <si>
    <t>outdoor</t>
  </si>
  <si>
    <t>sues</t>
  </si>
  <si>
    <t>kansas</t>
  </si>
  <si>
    <t>heavily</t>
  </si>
  <si>
    <t>mini</t>
  </si>
  <si>
    <t>ridge</t>
  </si>
  <si>
    <t>download</t>
  </si>
  <si>
    <t>u0438</t>
  </si>
  <si>
    <t>disappear</t>
  </si>
  <si>
    <t>excess</t>
  </si>
  <si>
    <t>mitigation</t>
  </si>
  <si>
    <t>nws</t>
  </si>
  <si>
    <t>nat</t>
  </si>
  <si>
    <t>recover</t>
  </si>
  <si>
    <t>elected</t>
  </si>
  <si>
    <t>disturbance</t>
  </si>
  <si>
    <t>exxonmobil</t>
  </si>
  <si>
    <t>sep</t>
  </si>
  <si>
    <t>religious</t>
  </si>
  <si>
    <t>tower</t>
  </si>
  <si>
    <t>damaged</t>
  </si>
  <si>
    <t>scared</t>
  </si>
  <si>
    <t>searching</t>
  </si>
  <si>
    <t>thorium</t>
  </si>
  <si>
    <t>convert</t>
  </si>
  <si>
    <t>feb</t>
  </si>
  <si>
    <t>smell</t>
  </si>
  <si>
    <t>htm</t>
  </si>
  <si>
    <t>u0001d68e</t>
  </si>
  <si>
    <t>criminal</t>
  </si>
  <si>
    <t>slams</t>
  </si>
  <si>
    <t>compostable</t>
  </si>
  <si>
    <t>meets</t>
  </si>
  <si>
    <t>websites</t>
  </si>
  <si>
    <t>boston</t>
  </si>
  <si>
    <t>excited</t>
  </si>
  <si>
    <t>lighting</t>
  </si>
  <si>
    <t>stopping</t>
  </si>
  <si>
    <t>hemp</t>
  </si>
  <si>
    <t>replaced</t>
  </si>
  <si>
    <t>gather</t>
  </si>
  <si>
    <t>giants</t>
  </si>
  <si>
    <t>load</t>
  </si>
  <si>
    <t>refresh</t>
  </si>
  <si>
    <t>angry</t>
  </si>
  <si>
    <t>degradation</t>
  </si>
  <si>
    <t>quake</t>
  </si>
  <si>
    <t>freezing</t>
  </si>
  <si>
    <t>laundry</t>
  </si>
  <si>
    <t>reviews</t>
  </si>
  <si>
    <t>reduces</t>
  </si>
  <si>
    <t>permaculture</t>
  </si>
  <si>
    <t>zinke</t>
  </si>
  <si>
    <t>resistant</t>
  </si>
  <si>
    <t>scarcity</t>
  </si>
  <si>
    <t>believes</t>
  </si>
  <si>
    <t>shelter</t>
  </si>
  <si>
    <t>txt</t>
  </si>
  <si>
    <t>volunteers</t>
  </si>
  <si>
    <t>novel</t>
  </si>
  <si>
    <t>peter</t>
  </si>
  <si>
    <t>sexual</t>
  </si>
  <si>
    <t>blogs</t>
  </si>
  <si>
    <t>hazardous</t>
  </si>
  <si>
    <t>occurred</t>
  </si>
  <si>
    <t>tend</t>
  </si>
  <si>
    <t>imports</t>
  </si>
  <si>
    <t>magnitude</t>
  </si>
  <si>
    <t>afternoon</t>
  </si>
  <si>
    <t>indiana</t>
  </si>
  <si>
    <t>thailand</t>
  </si>
  <si>
    <t>fights</t>
  </si>
  <si>
    <t>lockdown</t>
  </si>
  <si>
    <t>tracks</t>
  </si>
  <si>
    <t>cycles</t>
  </si>
  <si>
    <t>rainforests</t>
  </si>
  <si>
    <t>suddenly</t>
  </si>
  <si>
    <t>closes</t>
  </si>
  <si>
    <t>ethiopia</t>
  </si>
  <si>
    <t>wealthy</t>
  </si>
  <si>
    <t>band</t>
  </si>
  <si>
    <t>discussing</t>
  </si>
  <si>
    <t>poised</t>
  </si>
  <si>
    <t>watchdog</t>
  </si>
  <si>
    <t>fourth</t>
  </si>
  <si>
    <t>golden</t>
  </si>
  <si>
    <t>gotten</t>
  </si>
  <si>
    <t>narrative</t>
  </si>
  <si>
    <t>precipitation</t>
  </si>
  <si>
    <t>atomic</t>
  </si>
  <si>
    <t>nitrogen</t>
  </si>
  <si>
    <t>orange</t>
  </si>
  <si>
    <t>famous</t>
  </si>
  <si>
    <t>internal</t>
  </si>
  <si>
    <t>pain</t>
  </si>
  <si>
    <t>planted</t>
  </si>
  <si>
    <t>commit</t>
  </si>
  <si>
    <t>gender</t>
  </si>
  <si>
    <t>mitigate</t>
  </si>
  <si>
    <t>valuable</t>
  </si>
  <si>
    <t>cooking</t>
  </si>
  <si>
    <t>opec</t>
  </si>
  <si>
    <t>tries</t>
  </si>
  <si>
    <t>depth</t>
  </si>
  <si>
    <t>agw</t>
  </si>
  <si>
    <t>dramatically</t>
  </si>
  <si>
    <t>imminent</t>
  </si>
  <si>
    <t>comprehensive</t>
  </si>
  <si>
    <t>guard</t>
  </si>
  <si>
    <t>healthcare</t>
  </si>
  <si>
    <t>universe</t>
  </si>
  <si>
    <t>scandal</t>
  </si>
  <si>
    <t>sitting</t>
  </si>
  <si>
    <t>contributing</t>
  </si>
  <si>
    <t>realistic</t>
  </si>
  <si>
    <t>centuries</t>
  </si>
  <si>
    <t>lawyer</t>
  </si>
  <si>
    <t>organized</t>
  </si>
  <si>
    <t>patch</t>
  </si>
  <si>
    <t>sit</t>
  </si>
  <si>
    <t>rig</t>
  </si>
  <si>
    <t>deer</t>
  </si>
  <si>
    <t>insights</t>
  </si>
  <si>
    <t>church</t>
  </si>
  <si>
    <t>processes</t>
  </si>
  <si>
    <t>guilty</t>
  </si>
  <si>
    <t>murder</t>
  </si>
  <si>
    <t>resilient</t>
  </si>
  <si>
    <t>loses</t>
  </si>
  <si>
    <t>reaction</t>
  </si>
  <si>
    <t>sustained</t>
  </si>
  <si>
    <t>xb0</t>
  </si>
  <si>
    <t>andrew</t>
  </si>
  <si>
    <t>aside</t>
  </si>
  <si>
    <t>comparison</t>
  </si>
  <si>
    <t>conditioner</t>
  </si>
  <si>
    <t>consulting</t>
  </si>
  <si>
    <t>poses</t>
  </si>
  <si>
    <t>jump</t>
  </si>
  <si>
    <t>migrants</t>
  </si>
  <si>
    <t>robots</t>
  </si>
  <si>
    <t>ball</t>
  </si>
  <si>
    <t>bet</t>
  </si>
  <si>
    <t>pet</t>
  </si>
  <si>
    <t>worker</t>
  </si>
  <si>
    <t>banning</t>
  </si>
  <si>
    <t>beneath</t>
  </si>
  <si>
    <t>pose</t>
  </si>
  <si>
    <t>teen</t>
  </si>
  <si>
    <t>eruption</t>
  </si>
  <si>
    <t>n5</t>
  </si>
  <si>
    <t>shock</t>
  </si>
  <si>
    <t>ndo</t>
  </si>
  <si>
    <t>nhowever</t>
  </si>
  <si>
    <t>row</t>
  </si>
  <si>
    <t>dept</t>
  </si>
  <si>
    <t>ethics</t>
  </si>
  <si>
    <t>thrown</t>
  </si>
  <si>
    <t>connect</t>
  </si>
  <si>
    <t>courses</t>
  </si>
  <si>
    <t>pages</t>
  </si>
  <si>
    <t>dreams</t>
  </si>
  <si>
    <t>neighborhood</t>
  </si>
  <si>
    <t>locally</t>
  </si>
  <si>
    <t>switching</t>
  </si>
  <si>
    <t>accounts</t>
  </si>
  <si>
    <t>ion</t>
  </si>
  <si>
    <t>broad</t>
  </si>
  <si>
    <t>missed</t>
  </si>
  <si>
    <t>santa</t>
  </si>
  <si>
    <t>adopt</t>
  </si>
  <si>
    <t>applied</t>
  </si>
  <si>
    <t>dedicated</t>
  </si>
  <si>
    <t>sooner</t>
  </si>
  <si>
    <t>breakdown</t>
  </si>
  <si>
    <t>fl</t>
  </si>
  <si>
    <t>labour</t>
  </si>
  <si>
    <t>silicon</t>
  </si>
  <si>
    <t>circle</t>
  </si>
  <si>
    <t>tens</t>
  </si>
  <si>
    <t>honey</t>
  </si>
  <si>
    <t>pics</t>
  </si>
  <si>
    <t>ted</t>
  </si>
  <si>
    <t>touch</t>
  </si>
  <si>
    <t>dec</t>
  </si>
  <si>
    <t>driver</t>
  </si>
  <si>
    <t>siberia</t>
  </si>
  <si>
    <t>breeding</t>
  </si>
  <si>
    <t>idaho</t>
  </si>
  <si>
    <t>capable</t>
  </si>
  <si>
    <t>lol</t>
  </si>
  <si>
    <t>perry</t>
  </si>
  <si>
    <t>removing</t>
  </si>
  <si>
    <t>seafood</t>
  </si>
  <si>
    <t>wales</t>
  </si>
  <si>
    <t>alarmist</t>
  </si>
  <si>
    <t>treat</t>
  </si>
  <si>
    <t>focusing</t>
  </si>
  <si>
    <t>generators</t>
  </si>
  <si>
    <t>minds</t>
  </si>
  <si>
    <t>approximately</t>
  </si>
  <si>
    <t>campus</t>
  </si>
  <si>
    <t>declare</t>
  </si>
  <si>
    <t>saves</t>
  </si>
  <si>
    <t>addressing</t>
  </si>
  <si>
    <t>captured</t>
  </si>
  <si>
    <t>yellow</t>
  </si>
  <si>
    <t>advantage</t>
  </si>
  <si>
    <t>motion</t>
  </si>
  <si>
    <t>aircraft</t>
  </si>
  <si>
    <t>glyphosate</t>
  </si>
  <si>
    <t>lng</t>
  </si>
  <si>
    <t>lying</t>
  </si>
  <si>
    <t>20th</t>
  </si>
  <si>
    <t>decent</t>
  </si>
  <si>
    <t>requirements</t>
  </si>
  <si>
    <t>sending</t>
  </si>
  <si>
    <t>greece</t>
  </si>
  <si>
    <t>johnson</t>
  </si>
  <si>
    <t>nsw</t>
  </si>
  <si>
    <t>seal</t>
  </si>
  <si>
    <t>uae</t>
  </si>
  <si>
    <t>wanting</t>
  </si>
  <si>
    <t>vegetables</t>
  </si>
  <si>
    <t>finished</t>
  </si>
  <si>
    <t>optimistic</t>
  </si>
  <si>
    <t>wheat</t>
  </si>
  <si>
    <t>yields</t>
  </si>
  <si>
    <t>acting</t>
  </si>
  <si>
    <t>reviewed</t>
  </si>
  <si>
    <t>congo</t>
  </si>
  <si>
    <t>ft</t>
  </si>
  <si>
    <t>scrap</t>
  </si>
  <si>
    <t>economist</t>
  </si>
  <si>
    <t>fee</t>
  </si>
  <si>
    <t>permits</t>
  </si>
  <si>
    <t>producer</t>
  </si>
  <si>
    <t>widely</t>
  </si>
  <si>
    <t>fan</t>
  </si>
  <si>
    <t>father</t>
  </si>
  <si>
    <t>cardboard</t>
  </si>
  <si>
    <t>fastest</t>
  </si>
  <si>
    <t>flights</t>
  </si>
  <si>
    <t>annually</t>
  </si>
  <si>
    <t>dropping</t>
  </si>
  <si>
    <t>microwave</t>
  </si>
  <si>
    <t>argentina</t>
  </si>
  <si>
    <t>ideal</t>
  </si>
  <si>
    <t>creation</t>
  </si>
  <si>
    <t>hospital</t>
  </si>
  <si>
    <t>runaway</t>
  </si>
  <si>
    <t>sa</t>
  </si>
  <si>
    <t>gut</t>
  </si>
  <si>
    <t>lately</t>
  </si>
  <si>
    <t>nearby</t>
  </si>
  <si>
    <t>solving</t>
  </si>
  <si>
    <t>modified</t>
  </si>
  <si>
    <t>neighbors</t>
  </si>
  <si>
    <t>notes</t>
  </si>
  <si>
    <t>robert</t>
  </si>
  <si>
    <t>sufficient</t>
  </si>
  <si>
    <t>windows</t>
  </si>
  <si>
    <t>dad</t>
  </si>
  <si>
    <t>hotel</t>
  </si>
  <si>
    <t>hungry</t>
  </si>
  <si>
    <t>deeper</t>
  </si>
  <si>
    <t>electronics</t>
  </si>
  <si>
    <t>funny</t>
  </si>
  <si>
    <t>replacing</t>
  </si>
  <si>
    <t>trapped</t>
  </si>
  <si>
    <t>awarded</t>
  </si>
  <si>
    <t>communication</t>
  </si>
  <si>
    <t>improved</t>
  </si>
  <si>
    <t>paint</t>
  </si>
  <si>
    <t>commits</t>
  </si>
  <si>
    <t>eia</t>
  </si>
  <si>
    <t>approaching</t>
  </si>
  <si>
    <t>constantly</t>
  </si>
  <si>
    <t>evs</t>
  </si>
  <si>
    <t>royal</t>
  </si>
  <si>
    <t>inaction</t>
  </si>
  <si>
    <t>propose</t>
  </si>
  <si>
    <t>debris</t>
  </si>
  <si>
    <t>determine</t>
  </si>
  <si>
    <t>embrace</t>
  </si>
  <si>
    <t>spots</t>
  </si>
  <si>
    <t>bolsonaro</t>
  </si>
  <si>
    <t>centers</t>
  </si>
  <si>
    <t>dolphin</t>
  </si>
  <si>
    <t>gfs</t>
  </si>
  <si>
    <t>towels</t>
  </si>
  <si>
    <t>discussions</t>
  </si>
  <si>
    <t>monster</t>
  </si>
  <si>
    <t>versus</t>
  </si>
  <si>
    <t>yield</t>
  </si>
  <si>
    <t>chances</t>
  </si>
  <si>
    <t>commentary</t>
  </si>
  <si>
    <t>micro</t>
  </si>
  <si>
    <t>planetary</t>
  </si>
  <si>
    <t>regulator</t>
  </si>
  <si>
    <t>protein</t>
  </si>
  <si>
    <t>disruption</t>
  </si>
  <si>
    <t>deadline</t>
  </si>
  <si>
    <t>rose</t>
  </si>
  <si>
    <t>tribe</t>
  </si>
  <si>
    <t>acid</t>
  </si>
  <si>
    <t>charles</t>
  </si>
  <si>
    <t>crimes</t>
  </si>
  <si>
    <t>detroit</t>
  </si>
  <si>
    <t>flu</t>
  </si>
  <si>
    <t>nobel</t>
  </si>
  <si>
    <t>vermont</t>
  </si>
  <si>
    <t>pushed</t>
  </si>
  <si>
    <t>spsd</t>
  </si>
  <si>
    <t>conclusion</t>
  </si>
  <si>
    <t>malaysia</t>
  </si>
  <si>
    <t>mankind</t>
  </si>
  <si>
    <t>rocket</t>
  </si>
  <si>
    <t>sensitivity</t>
  </si>
  <si>
    <t>yard</t>
  </si>
  <si>
    <t>thunderstorms</t>
  </si>
  <si>
    <t>ultimate</t>
  </si>
  <si>
    <t>ac</t>
  </si>
  <si>
    <t>taiwan</t>
  </si>
  <si>
    <t>vortex</t>
  </si>
  <si>
    <t>advances</t>
  </si>
  <si>
    <t>latin</t>
  </si>
  <si>
    <t>nz</t>
  </si>
  <si>
    <t>stands</t>
  </si>
  <si>
    <t>tc</t>
  </si>
  <si>
    <t>duty</t>
  </si>
  <si>
    <t>hunters</t>
  </si>
  <si>
    <t>hydropower</t>
  </si>
  <si>
    <t>initial</t>
  </si>
  <si>
    <t>mexican</t>
  </si>
  <si>
    <t>properly</t>
  </si>
  <si>
    <t>uganda</t>
  </si>
  <si>
    <t>completed</t>
  </si>
  <si>
    <t>societal</t>
  </si>
  <si>
    <t>seconds</t>
  </si>
  <si>
    <t>kid</t>
  </si>
  <si>
    <t>mixed</t>
  </si>
  <si>
    <t>prince</t>
  </si>
  <si>
    <t>boss</t>
  </si>
  <si>
    <t>wiped</t>
  </si>
  <si>
    <t>famine</t>
  </si>
  <si>
    <t>voices</t>
  </si>
  <si>
    <t>sudan</t>
  </si>
  <si>
    <t>territory</t>
  </si>
  <si>
    <t>underway</t>
  </si>
  <si>
    <t>denies</t>
  </si>
  <si>
    <t>detailed</t>
  </si>
  <si>
    <t>graphics</t>
  </si>
  <si>
    <t>harvard</t>
  </si>
  <si>
    <t>manager</t>
  </si>
  <si>
    <t>butterflies</t>
  </si>
  <si>
    <t>shore</t>
  </si>
  <si>
    <t>nominee</t>
  </si>
  <si>
    <t>corals</t>
  </si>
  <si>
    <t>draw</t>
  </si>
  <si>
    <t>extension</t>
  </si>
  <si>
    <t>shoes</t>
  </si>
  <si>
    <t>uncertainty</t>
  </si>
  <si>
    <t>welfare</t>
  </si>
  <si>
    <t>entry</t>
  </si>
  <si>
    <t>rant</t>
  </si>
  <si>
    <t>u043d</t>
  </si>
  <si>
    <t>bread</t>
  </si>
  <si>
    <t>pursue</t>
  </si>
  <si>
    <t>rick</t>
  </si>
  <si>
    <t>yemen</t>
  </si>
  <si>
    <t>cope</t>
  </si>
  <si>
    <t>reminder</t>
  </si>
  <si>
    <t>sanctuary</t>
  </si>
  <si>
    <t>barely</t>
  </si>
  <si>
    <t>separate</t>
  </si>
  <si>
    <t>bullshit</t>
  </si>
  <si>
    <t>nightmare</t>
  </si>
  <si>
    <t>passing</t>
  </si>
  <si>
    <t>phd</t>
  </si>
  <si>
    <t>root</t>
  </si>
  <si>
    <t>shooting</t>
  </si>
  <si>
    <t>spike</t>
  </si>
  <si>
    <t>beings</t>
  </si>
  <si>
    <t>wasted</t>
  </si>
  <si>
    <t>exploring</t>
  </si>
  <si>
    <t>flooded</t>
  </si>
  <si>
    <t>safer</t>
  </si>
  <si>
    <t>trains</t>
  </si>
  <si>
    <t>lobbying</t>
  </si>
  <si>
    <t>pool</t>
  </si>
  <si>
    <t>refuse</t>
  </si>
  <si>
    <t>supporters</t>
  </si>
  <si>
    <t>voted</t>
  </si>
  <si>
    <t>minerals</t>
  </si>
  <si>
    <t>naturally</t>
  </si>
  <si>
    <t>phenomenon</t>
  </si>
  <si>
    <t>poison</t>
  </si>
  <si>
    <t>sends</t>
  </si>
  <si>
    <t>tested</t>
  </si>
  <si>
    <t>agreed</t>
  </si>
  <si>
    <t>bleaching</t>
  </si>
  <si>
    <t>indoor</t>
  </si>
  <si>
    <t>opposed</t>
  </si>
  <si>
    <t>til</t>
  </si>
  <si>
    <t>tip</t>
  </si>
  <si>
    <t>continuing</t>
  </si>
  <si>
    <t>covering</t>
  </si>
  <si>
    <t>nino</t>
  </si>
  <si>
    <t>somewhat</t>
  </si>
  <si>
    <t>ups</t>
  </si>
  <si>
    <t>winners</t>
  </si>
  <si>
    <t>bs</t>
  </si>
  <si>
    <t>gp</t>
  </si>
  <si>
    <t>contribution</t>
  </si>
  <si>
    <t>crises</t>
  </si>
  <si>
    <t>farmland</t>
  </si>
  <si>
    <t>hide</t>
  </si>
  <si>
    <t>observed</t>
  </si>
  <si>
    <t>bankruptcy</t>
  </si>
  <si>
    <t>billionaire</t>
  </si>
  <si>
    <t>function</t>
  </si>
  <si>
    <t>restaurants</t>
  </si>
  <si>
    <t>ebola</t>
  </si>
  <si>
    <t>estate</t>
  </si>
  <si>
    <t>unable</t>
  </si>
  <si>
    <t>infographic</t>
  </si>
  <si>
    <t>leaking</t>
  </si>
  <si>
    <t>limiting</t>
  </si>
  <si>
    <t>tx</t>
  </si>
  <si>
    <t>cow</t>
  </si>
  <si>
    <t>morgan</t>
  </si>
  <si>
    <t>criticism</t>
  </si>
  <si>
    <t>programme</t>
  </si>
  <si>
    <t>scam</t>
  </si>
  <si>
    <t>meltdown</t>
  </si>
  <si>
    <t>shifts</t>
  </si>
  <si>
    <t>vaccine</t>
  </si>
  <si>
    <t>believed</t>
  </si>
  <si>
    <t>deeply</t>
  </si>
  <si>
    <t>luxury</t>
  </si>
  <si>
    <t>proposals</t>
  </si>
  <si>
    <t>x80</t>
  </si>
  <si>
    <t>presents</t>
  </si>
  <si>
    <t>discussed</t>
  </si>
  <si>
    <t>grad</t>
  </si>
  <si>
    <t>mod</t>
  </si>
  <si>
    <t>agrees</t>
  </si>
  <si>
    <t>arrest</t>
  </si>
  <si>
    <t>milestone</t>
  </si>
  <si>
    <t>positions</t>
  </si>
  <si>
    <t>assuming</t>
  </si>
  <si>
    <t>belief</t>
  </si>
  <si>
    <t>conserve</t>
  </si>
  <si>
    <t>controlled</t>
  </si>
  <si>
    <t>manufacturers</t>
  </si>
  <si>
    <t>museum</t>
  </si>
  <si>
    <t>constant</t>
  </si>
  <si>
    <t>enhanced</t>
  </si>
  <si>
    <t>fifth</t>
  </si>
  <si>
    <t>hunter</t>
  </si>
  <si>
    <t>toronto</t>
  </si>
  <si>
    <t>ucar</t>
  </si>
  <si>
    <t>attempts</t>
  </si>
  <si>
    <t>desperate</t>
  </si>
  <si>
    <t>loans</t>
  </si>
  <si>
    <t>breathe</t>
  </si>
  <si>
    <t>sustain</t>
  </si>
  <si>
    <t>watched</t>
  </si>
  <si>
    <t>bipartisan</t>
  </si>
  <si>
    <t>exit</t>
  </si>
  <si>
    <t>induced</t>
  </si>
  <si>
    <t>vows</t>
  </si>
  <si>
    <t>auction</t>
  </si>
  <si>
    <t>bed</t>
  </si>
  <si>
    <t>congressional</t>
  </si>
  <si>
    <t>buses</t>
  </si>
  <si>
    <t>forbes</t>
  </si>
  <si>
    <t>wine</t>
  </si>
  <si>
    <t>gifts</t>
  </si>
  <si>
    <t>hall</t>
  </si>
  <si>
    <t>rocks</t>
  </si>
  <si>
    <t>clock</t>
  </si>
  <si>
    <t>diego</t>
  </si>
  <si>
    <t>essay</t>
  </si>
  <si>
    <t>households</t>
  </si>
  <si>
    <t>hub</t>
  </si>
  <si>
    <t>portland</t>
  </si>
  <si>
    <t>chapter</t>
  </si>
  <si>
    <t>collected</t>
  </si>
  <si>
    <t>considers</t>
  </si>
  <si>
    <t>mad</t>
  </si>
  <si>
    <t>missouri</t>
  </si>
  <si>
    <t>cooler</t>
  </si>
  <si>
    <t>depletion</t>
  </si>
  <si>
    <t>match</t>
  </si>
  <si>
    <t>poachers</t>
  </si>
  <si>
    <t>tired</t>
  </si>
  <si>
    <t>enforcement</t>
  </si>
  <si>
    <t>listed</t>
  </si>
  <si>
    <t>assembly</t>
  </si>
  <si>
    <t>distance</t>
  </si>
  <si>
    <t>fueled</t>
  </si>
  <si>
    <t>ghg</t>
  </si>
  <si>
    <t>satlooper</t>
  </si>
  <si>
    <t>campaigners</t>
  </si>
  <si>
    <t>depends</t>
  </si>
  <si>
    <t>introduce</t>
  </si>
  <si>
    <t>relative</t>
  </si>
  <si>
    <t>sudden</t>
  </si>
  <si>
    <t>u0643</t>
  </si>
  <si>
    <t>dear</t>
  </si>
  <si>
    <t>enormous</t>
  </si>
  <si>
    <t>followed</t>
  </si>
  <si>
    <t>silent</t>
  </si>
  <si>
    <t>lapse</t>
  </si>
  <si>
    <t>spotlight</t>
  </si>
  <si>
    <t>typical</t>
  </si>
  <si>
    <t>admit</t>
  </si>
  <si>
    <t>chair</t>
  </si>
  <si>
    <t>epic</t>
  </si>
  <si>
    <t>h2</t>
  </si>
  <si>
    <t>heatwaves</t>
  </si>
  <si>
    <t>incentives</t>
  </si>
  <si>
    <t>laboratory</t>
  </si>
  <si>
    <t>rio</t>
  </si>
  <si>
    <t>spanish</t>
  </si>
  <si>
    <t>split</t>
  </si>
  <si>
    <t>surprised</t>
  </si>
  <si>
    <t>transfer</t>
  </si>
  <si>
    <t>builds</t>
  </si>
  <si>
    <t>restaurant</t>
  </si>
  <si>
    <t>stone</t>
  </si>
  <si>
    <t>maintenance</t>
  </si>
  <si>
    <t>terrifying</t>
  </si>
  <si>
    <t>trap</t>
  </si>
  <si>
    <t>gardening</t>
  </si>
  <si>
    <t>teaching</t>
  </si>
  <si>
    <t>pair</t>
  </si>
  <si>
    <t>gray</t>
  </si>
  <si>
    <t>humidity</t>
  </si>
  <si>
    <t>plots</t>
  </si>
  <si>
    <t>racism</t>
  </si>
  <si>
    <t>jail</t>
  </si>
  <si>
    <t>luck</t>
  </si>
  <si>
    <t>retail</t>
  </si>
  <si>
    <t>wasting</t>
  </si>
  <si>
    <t>investigate</t>
  </si>
  <si>
    <t>paradise</t>
  </si>
  <si>
    <t>random</t>
  </si>
  <si>
    <t>sight</t>
  </si>
  <si>
    <t>unknown</t>
  </si>
  <si>
    <t>ecosia</t>
  </si>
  <si>
    <t>gear</t>
  </si>
  <si>
    <t>identified</t>
  </si>
  <si>
    <t>settlement</t>
  </si>
  <si>
    <t>unemployment</t>
  </si>
  <si>
    <t>damn</t>
  </si>
  <si>
    <t>fiction</t>
  </si>
  <si>
    <t>highlight</t>
  </si>
  <si>
    <t>jeff</t>
  </si>
  <si>
    <t>ran</t>
  </si>
  <si>
    <t>stars</t>
  </si>
  <si>
    <t>buys</t>
  </si>
  <si>
    <t>regardless</t>
  </si>
  <si>
    <t>gallon</t>
  </si>
  <si>
    <t>habitats</t>
  </si>
  <si>
    <t>introduced</t>
  </si>
  <si>
    <t>toyota</t>
  </si>
  <si>
    <t>bats</t>
  </si>
  <si>
    <t>capitalist</t>
  </si>
  <si>
    <t>feasible</t>
  </si>
  <si>
    <t>nebraska</t>
  </si>
  <si>
    <t>distributed</t>
  </si>
  <si>
    <t>landfills</t>
  </si>
  <si>
    <t>meter</t>
  </si>
  <si>
    <t>prepares</t>
  </si>
  <si>
    <t>sen</t>
  </si>
  <si>
    <t>speaks</t>
  </si>
  <si>
    <t>variety</t>
  </si>
  <si>
    <t>waterways</t>
  </si>
  <si>
    <t>adults</t>
  </si>
  <si>
    <t>extend</t>
  </si>
  <si>
    <t>geographic</t>
  </si>
  <si>
    <t>institutions</t>
  </si>
  <si>
    <t>weaken</t>
  </si>
  <si>
    <t>poop</t>
  </si>
  <si>
    <t>rollback</t>
  </si>
  <si>
    <t>stops</t>
  </si>
  <si>
    <t>opened</t>
  </si>
  <si>
    <t>republic</t>
  </si>
  <si>
    <t>sugar</t>
  </si>
  <si>
    <t>ecuador</t>
  </si>
  <si>
    <t>ir</t>
  </si>
  <si>
    <t>u0440</t>
  </si>
  <si>
    <t>yrs</t>
  </si>
  <si>
    <t>continent</t>
  </si>
  <si>
    <t>experiencing</t>
  </si>
  <si>
    <t>forecasting</t>
  </si>
  <si>
    <t>movies</t>
  </si>
  <si>
    <t>silence</t>
  </si>
  <si>
    <t>stored</t>
  </si>
  <si>
    <t>pure</t>
  </si>
  <si>
    <t>assault</t>
  </si>
  <si>
    <t>civilisation</t>
  </si>
  <si>
    <t>looming</t>
  </si>
  <si>
    <t>organize</t>
  </si>
  <si>
    <t>integrated</t>
  </si>
  <si>
    <t>signal</t>
  </si>
  <si>
    <t>snowfall</t>
  </si>
  <si>
    <t>arms</t>
  </si>
  <si>
    <t>elite</t>
  </si>
  <si>
    <t>nationwide</t>
  </si>
  <si>
    <t>pipe</t>
  </si>
  <si>
    <t>strengthen</t>
  </si>
  <si>
    <t>faced</t>
  </si>
  <si>
    <t>familiar</t>
  </si>
  <si>
    <t>bold</t>
  </si>
  <si>
    <t>colombia</t>
  </si>
  <si>
    <t>erosion</t>
  </si>
  <si>
    <t>irreversible</t>
  </si>
  <si>
    <t>portugal</t>
  </si>
  <si>
    <t>rica</t>
  </si>
  <si>
    <t>guest</t>
  </si>
  <si>
    <t>lane</t>
  </si>
  <si>
    <t>meteorology</t>
  </si>
  <si>
    <t>ring</t>
  </si>
  <si>
    <t>weed</t>
  </si>
  <si>
    <t>fertilizer</t>
  </si>
  <si>
    <t>retreat</t>
  </si>
  <si>
    <t>winters</t>
  </si>
  <si>
    <t>strongest</t>
  </si>
  <si>
    <t>warms</t>
  </si>
  <si>
    <t>microbes</t>
  </si>
  <si>
    <t>portion</t>
  </si>
  <si>
    <t>son</t>
  </si>
  <si>
    <t>sparks</t>
  </si>
  <si>
    <t>thesis</t>
  </si>
  <si>
    <t>h1</t>
  </si>
  <si>
    <t>macron</t>
  </si>
  <si>
    <t>recognize</t>
  </si>
  <si>
    <t>victoria</t>
  </si>
  <si>
    <t>ads</t>
  </si>
  <si>
    <t>barrel</t>
  </si>
  <si>
    <t>dumped</t>
  </si>
  <si>
    <t>edition</t>
  </si>
  <si>
    <t>screen</t>
  </si>
  <si>
    <t>solved</t>
  </si>
  <si>
    <t>stance</t>
  </si>
  <si>
    <t>blamed</t>
  </si>
  <si>
    <t>phones</t>
  </si>
  <si>
    <t>th</t>
  </si>
  <si>
    <t>u0442</t>
  </si>
  <si>
    <t>collapsed</t>
  </si>
  <si>
    <t>crack</t>
  </si>
  <si>
    <t>kentucky</t>
  </si>
  <si>
    <t>putin</t>
  </si>
  <si>
    <t>slowing</t>
  </si>
  <si>
    <t>eagle</t>
  </si>
  <si>
    <t>euro</t>
  </si>
  <si>
    <t>accepted</t>
  </si>
  <si>
    <t>makers</t>
  </si>
  <si>
    <t>nwith</t>
  </si>
  <si>
    <t>sells</t>
  </si>
  <si>
    <t>finland</t>
  </si>
  <si>
    <t>contains</t>
  </si>
  <si>
    <t>proven</t>
  </si>
  <si>
    <t>rolls</t>
  </si>
  <si>
    <t>busy</t>
  </si>
  <si>
    <t>delayed</t>
  </si>
  <si>
    <t>sixth</t>
  </si>
  <si>
    <t>concentrations</t>
  </si>
  <si>
    <t>nuke</t>
  </si>
  <si>
    <t>pads</t>
  </si>
  <si>
    <t>swedish</t>
  </si>
  <si>
    <t>customer</t>
  </si>
  <si>
    <t>holes</t>
  </si>
  <si>
    <t>ditch</t>
  </si>
  <si>
    <t>ingredients</t>
  </si>
  <si>
    <t>kick</t>
  </si>
  <si>
    <t>opposite</t>
  </si>
  <si>
    <t>brothers</t>
  </si>
  <si>
    <t>sinking</t>
  </si>
  <si>
    <t>subsidy</t>
  </si>
  <si>
    <t>triple</t>
  </si>
  <si>
    <t>nour</t>
  </si>
  <si>
    <t>quit</t>
  </si>
  <si>
    <t>reference</t>
  </si>
  <si>
    <t>5c</t>
  </si>
  <si>
    <t>extremes</t>
  </si>
  <si>
    <t>fault</t>
  </si>
  <si>
    <t>jar</t>
  </si>
  <si>
    <t>offered</t>
  </si>
  <si>
    <t>print</t>
  </si>
  <si>
    <t>sensitive</t>
  </si>
  <si>
    <t>usd</t>
  </si>
  <si>
    <t>max</t>
  </si>
  <si>
    <t>transit</t>
  </si>
  <si>
    <t>walmart</t>
  </si>
  <si>
    <t>mike</t>
  </si>
  <si>
    <t>se</t>
  </si>
  <si>
    <t>ease</t>
  </si>
  <si>
    <t>pop</t>
  </si>
  <si>
    <t>caps</t>
  </si>
  <si>
    <t>masks</t>
  </si>
  <si>
    <t>pjpg</t>
  </si>
  <si>
    <t>anniversary</t>
  </si>
  <si>
    <t>networks</t>
  </si>
  <si>
    <t>rainbow</t>
  </si>
  <si>
    <t>socialism</t>
  </si>
  <si>
    <t>kinds</t>
  </si>
  <si>
    <t>refugee</t>
  </si>
  <si>
    <t>survivors</t>
  </si>
  <si>
    <t>blast</t>
  </si>
  <si>
    <t>cans</t>
  </si>
  <si>
    <t>expands</t>
  </si>
  <si>
    <t>tennessee</t>
  </si>
  <si>
    <t>sc</t>
  </si>
  <si>
    <t>scare</t>
  </si>
  <si>
    <t>independence</t>
  </si>
  <si>
    <t>certification</t>
  </si>
  <si>
    <t>preventing</t>
  </si>
  <si>
    <t>factories</t>
  </si>
  <si>
    <t>looms</t>
  </si>
  <si>
    <t>slash</t>
  </si>
  <si>
    <t>joining</t>
  </si>
  <si>
    <t>rubbish</t>
  </si>
  <si>
    <t>discusses</t>
  </si>
  <si>
    <t>resulting</t>
  </si>
  <si>
    <t>roots</t>
  </si>
  <si>
    <t>tom</t>
  </si>
  <si>
    <t>megawatt</t>
  </si>
  <si>
    <t>kinda</t>
  </si>
  <si>
    <t>perfectly</t>
  </si>
  <si>
    <t>realtime</t>
  </si>
  <si>
    <t>stability</t>
  </si>
  <si>
    <t>resort</t>
  </si>
  <si>
    <t>acre</t>
  </si>
  <si>
    <t>arkansas</t>
  </si>
  <si>
    <t>exceed</t>
  </si>
  <si>
    <t>frequent</t>
  </si>
  <si>
    <t>nwhy</t>
  </si>
  <si>
    <t>eclipse</t>
  </si>
  <si>
    <t>excellent</t>
  </si>
  <si>
    <t>monarch</t>
  </si>
  <si>
    <t>treated</t>
  </si>
  <si>
    <t>gene</t>
  </si>
  <si>
    <t>abc</t>
  </si>
  <si>
    <t>declines</t>
  </si>
  <si>
    <t>submit</t>
  </si>
  <si>
    <t>taxpayers</t>
  </si>
  <si>
    <t>combination</t>
  </si>
  <si>
    <t>delays</t>
  </si>
  <si>
    <t>ill</t>
  </si>
  <si>
    <t>inland</t>
  </si>
  <si>
    <t>absolute</t>
  </si>
  <si>
    <t>bias</t>
  </si>
  <si>
    <t>bug</t>
  </si>
  <si>
    <t>entering</t>
  </si>
  <si>
    <t>framework</t>
  </si>
  <si>
    <t>njust</t>
  </si>
  <si>
    <t>techniques</t>
  </si>
  <si>
    <t>worries</t>
  </si>
  <si>
    <t>misleading</t>
  </si>
  <si>
    <t>chains</t>
  </si>
  <si>
    <t>crowd</t>
  </si>
  <si>
    <t>cards</t>
  </si>
  <si>
    <t>dumb</t>
  </si>
  <si>
    <t>existential</t>
  </si>
  <si>
    <t>pfas</t>
  </si>
  <si>
    <t>wipe</t>
  </si>
  <si>
    <t>actively</t>
  </si>
  <si>
    <t>claiming</t>
  </si>
  <si>
    <t>inslee</t>
  </si>
  <si>
    <t>lawsuits</t>
  </si>
  <si>
    <t>presentation</t>
  </si>
  <si>
    <t>supported</t>
  </si>
  <si>
    <t>bloom</t>
  </si>
  <si>
    <t>installations</t>
  </si>
  <si>
    <t>woods</t>
  </si>
  <si>
    <t>dependent</t>
  </si>
  <si>
    <t>tribes</t>
  </si>
  <si>
    <t>cheapest</t>
  </si>
  <si>
    <t>fundamental</t>
  </si>
  <si>
    <t>seasons</t>
  </si>
  <si>
    <t>fallen</t>
  </si>
  <si>
    <t>ral</t>
  </si>
  <si>
    <t>stanford</t>
  </si>
  <si>
    <t>absorb</t>
  </si>
  <si>
    <t>picking</t>
  </si>
  <si>
    <t>taste</t>
  </si>
  <si>
    <t>characters</t>
  </si>
  <si>
    <t>condition</t>
  </si>
  <si>
    <t>costly</t>
  </si>
  <si>
    <t>indicates</t>
  </si>
  <si>
    <t>pentagon</t>
  </si>
  <si>
    <t>supermarket</t>
  </si>
  <si>
    <t>designs</t>
  </si>
  <si>
    <t>edit</t>
  </si>
  <si>
    <t>harvesting</t>
  </si>
  <si>
    <t>inquiry</t>
  </si>
  <si>
    <t>siemens</t>
  </si>
  <si>
    <t>apocalyptic</t>
  </si>
  <si>
    <t>bond</t>
  </si>
  <si>
    <t>bugs</t>
  </si>
  <si>
    <t>bushfires</t>
  </si>
  <si>
    <t>doctors</t>
  </si>
  <si>
    <t>gigawatts</t>
  </si>
  <si>
    <t>u0001d69d</t>
  </si>
  <si>
    <t>attorney</t>
  </si>
  <si>
    <t>momentum</t>
  </si>
  <si>
    <t>sciencedaily</t>
  </si>
  <si>
    <t>seaweed</t>
  </si>
  <si>
    <t>focuses</t>
  </si>
  <si>
    <t>nsome</t>
  </si>
  <si>
    <t>register</t>
  </si>
  <si>
    <t>strategic</t>
  </si>
  <si>
    <t>bombs</t>
  </si>
  <si>
    <t>confused</t>
  </si>
  <si>
    <t>photographer</t>
  </si>
  <si>
    <t>suspect</t>
  </si>
  <si>
    <t>ages</t>
  </si>
  <si>
    <t>convinced</t>
  </si>
  <si>
    <t>density</t>
  </si>
  <si>
    <t>journalists</t>
  </si>
  <si>
    <t>microsoft</t>
  </si>
  <si>
    <t>bureau</t>
  </si>
  <si>
    <t>prior</t>
  </si>
  <si>
    <t>triggered</t>
  </si>
  <si>
    <t>dubai</t>
  </si>
  <si>
    <t>indicate</t>
  </si>
  <si>
    <t>myanmar</t>
  </si>
  <si>
    <t>whaling</t>
  </si>
  <si>
    <t>epidemic</t>
  </si>
  <si>
    <t>loved</t>
  </si>
  <si>
    <t>pays</t>
  </si>
  <si>
    <t>proper</t>
  </si>
  <si>
    <t>quote</t>
  </si>
  <si>
    <t>boy</t>
  </si>
  <si>
    <t>buried</t>
  </si>
  <si>
    <t>proud</t>
  </si>
  <si>
    <t>skies</t>
  </si>
  <si>
    <t>appeals</t>
  </si>
  <si>
    <t>campaigns</t>
  </si>
  <si>
    <t>inspire</t>
  </si>
  <si>
    <t>contracts</t>
  </si>
  <si>
    <t>cortez</t>
  </si>
  <si>
    <t>guidelines</t>
  </si>
  <si>
    <t>slavery</t>
  </si>
  <si>
    <t>armed</t>
  </si>
  <si>
    <t>blocking</t>
  </si>
  <si>
    <t>dividend</t>
  </si>
  <si>
    <t>odds</t>
  </si>
  <si>
    <t>successfully</t>
  </si>
  <si>
    <t>editor</t>
  </si>
  <si>
    <t>indonesian</t>
  </si>
  <si>
    <t>informed</t>
  </si>
  <si>
    <t>nye</t>
  </si>
  <si>
    <t>economists</t>
  </si>
  <si>
    <t>mar</t>
  </si>
  <si>
    <t>confirm</t>
  </si>
  <si>
    <t>convection</t>
  </si>
  <si>
    <t>divestment</t>
  </si>
  <si>
    <t>established</t>
  </si>
  <si>
    <t>aggressive</t>
  </si>
  <si>
    <t>compose</t>
  </si>
  <si>
    <t>peaceful</t>
  </si>
  <si>
    <t>tigers</t>
  </si>
  <si>
    <t>universities</t>
  </si>
  <si>
    <t>challenging</t>
  </si>
  <si>
    <t>moore</t>
  </si>
  <si>
    <t>teacher</t>
  </si>
  <si>
    <t>tokyo</t>
  </si>
  <si>
    <t>u0441</t>
  </si>
  <si>
    <t>victim</t>
  </si>
  <si>
    <t>webinar</t>
  </si>
  <si>
    <t>cyclones</t>
  </si>
  <si>
    <t>orleans</t>
  </si>
  <si>
    <t>subtropical</t>
  </si>
  <si>
    <t>zoom</t>
  </si>
  <si>
    <t>antibiotics</t>
  </si>
  <si>
    <t>cabinet</t>
  </si>
  <si>
    <t>emit</t>
  </si>
  <si>
    <t>spray</t>
  </si>
  <si>
    <t>educate</t>
  </si>
  <si>
    <t>fiji</t>
  </si>
  <si>
    <t>unite</t>
  </si>
  <si>
    <t>bowl</t>
  </si>
  <si>
    <t>donations</t>
  </si>
  <si>
    <t>elements</t>
  </si>
  <si>
    <t>francis</t>
  </si>
  <si>
    <t>teams</t>
  </si>
  <si>
    <t>artist</t>
  </si>
  <si>
    <t>engage</t>
  </si>
  <si>
    <t>magic</t>
  </si>
  <si>
    <t>swimming</t>
  </si>
  <si>
    <t>pr</t>
  </si>
  <si>
    <t>razor</t>
  </si>
  <si>
    <t>spark</t>
  </si>
  <si>
    <t>spreads</t>
  </si>
  <si>
    <t>appropriate</t>
  </si>
  <si>
    <t>bins</t>
  </si>
  <si>
    <t>completes</t>
  </si>
  <si>
    <t>photovoltaic</t>
  </si>
  <si>
    <t>secrets</t>
  </si>
  <si>
    <t>colder</t>
  </si>
  <si>
    <t>forming</t>
  </si>
  <si>
    <t>length</t>
  </si>
  <si>
    <t>listening</t>
  </si>
  <si>
    <t>snake</t>
  </si>
  <si>
    <t>tuna</t>
  </si>
  <si>
    <t>van</t>
  </si>
  <si>
    <t>volcanoes</t>
  </si>
  <si>
    <t>useless</t>
  </si>
  <si>
    <t>smith</t>
  </si>
  <si>
    <t>swiss</t>
  </si>
  <si>
    <t>item</t>
  </si>
  <si>
    <t>label</t>
  </si>
  <si>
    <t>synthetic</t>
  </si>
  <si>
    <t>contest</t>
  </si>
  <si>
    <t>tale</t>
  </si>
  <si>
    <t>threshold</t>
  </si>
  <si>
    <t>yale</t>
  </si>
  <si>
    <t>critically</t>
  </si>
  <si>
    <t>marks</t>
  </si>
  <si>
    <t>pic</t>
  </si>
  <si>
    <t>stem</t>
  </si>
  <si>
    <t>avoiding</t>
  </si>
  <si>
    <t>conversion</t>
  </si>
  <si>
    <t>denver</t>
  </si>
  <si>
    <t>elites</t>
  </si>
  <si>
    <t>frog</t>
  </si>
  <si>
    <t>operate</t>
  </si>
  <si>
    <t>percentage</t>
  </si>
  <si>
    <t>xbb</t>
  </si>
  <si>
    <t>fort</t>
  </si>
  <si>
    <t>necessarily</t>
  </si>
  <si>
    <t>productivity</t>
  </si>
  <si>
    <t>blind</t>
  </si>
  <si>
    <t>planes</t>
  </si>
  <si>
    <t>talked</t>
  </si>
  <si>
    <t>wrapped</t>
  </si>
  <si>
    <t>landing</t>
  </si>
  <si>
    <t>tops</t>
  </si>
  <si>
    <t>transformation</t>
  </si>
  <si>
    <t>viral</t>
  </si>
  <si>
    <t>aimed</t>
  </si>
  <si>
    <t>ignorance</t>
  </si>
  <si>
    <t>irish</t>
  </si>
  <si>
    <t>reasonable</t>
  </si>
  <si>
    <t>temp</t>
  </si>
  <si>
    <t>yeah</t>
  </si>
  <si>
    <t>electronic</t>
  </si>
  <si>
    <t>letting</t>
  </si>
  <si>
    <t>vegetarian</t>
  </si>
  <si>
    <t>draws</t>
  </si>
  <si>
    <t>ridiculous</t>
  </si>
  <si>
    <t>virtually</t>
  </si>
  <si>
    <t>washed</t>
  </si>
  <si>
    <t>stephen</t>
  </si>
  <si>
    <t>celebrates</t>
  </si>
  <si>
    <t>onshore</t>
  </si>
  <si>
    <t>suggested</t>
  </si>
  <si>
    <t>warren</t>
  </si>
  <si>
    <t>aspects</t>
  </si>
  <si>
    <t>definition</t>
  </si>
  <si>
    <t>homemade</t>
  </si>
  <si>
    <t>lunch</t>
  </si>
  <si>
    <t>u2018the</t>
  </si>
  <si>
    <t>g20</t>
  </si>
  <si>
    <t>greed</t>
  </si>
  <si>
    <t>inconvenient</t>
  </si>
  <si>
    <t>overview</t>
  </si>
  <si>
    <t>signals</t>
  </si>
  <si>
    <t>typically</t>
  </si>
  <si>
    <t>robot</t>
  </si>
  <si>
    <t>depend</t>
  </si>
  <si>
    <t>gle</t>
  </si>
  <si>
    <t>ocasio</t>
  </si>
  <si>
    <t>predicting</t>
  </si>
  <si>
    <t>shirt</t>
  </si>
  <si>
    <t>winner</t>
  </si>
  <si>
    <t>architecture</t>
  </si>
  <si>
    <t>meal</t>
  </si>
  <si>
    <t>alleged</t>
  </si>
  <si>
    <t>transparency</t>
  </si>
  <si>
    <t>frequency</t>
  </si>
  <si>
    <t>mapping</t>
  </si>
  <si>
    <t>nare</t>
  </si>
  <si>
    <t>nears</t>
  </si>
  <si>
    <t>nest</t>
  </si>
  <si>
    <t>periods</t>
  </si>
  <si>
    <t>tropics</t>
  </si>
  <si>
    <t>younger</t>
  </si>
  <si>
    <t>billionaires</t>
  </si>
  <si>
    <t>teeth</t>
  </si>
  <si>
    <t>woes</t>
  </si>
  <si>
    <t>confidence</t>
  </si>
  <si>
    <t>miners</t>
  </si>
  <si>
    <t>reductions</t>
  </si>
  <si>
    <t>display</t>
  </si>
  <si>
    <t>plains</t>
  </si>
  <si>
    <t>soils</t>
  </si>
  <si>
    <t>theories</t>
  </si>
  <si>
    <t>toothpaste</t>
  </si>
  <si>
    <t>workshop</t>
  </si>
  <si>
    <t>enemy</t>
  </si>
  <si>
    <t>promising</t>
  </si>
  <si>
    <t>sanctions</t>
  </si>
  <si>
    <t>tim</t>
  </si>
  <si>
    <t>springs</t>
  </si>
  <si>
    <t>xe2</t>
  </si>
  <si>
    <t>mozambique</t>
  </si>
  <si>
    <t>ms</t>
  </si>
  <si>
    <t>ospo</t>
  </si>
  <si>
    <t>picked</t>
  </si>
  <si>
    <t>strongly</t>
  </si>
  <si>
    <t>till</t>
  </si>
  <si>
    <t>trailer</t>
  </si>
  <si>
    <t>wv</t>
  </si>
  <si>
    <t>4th</t>
  </si>
  <si>
    <t>tourists</t>
  </si>
  <si>
    <t>defenders</t>
  </si>
  <si>
    <t>ncan</t>
  </si>
  <si>
    <t>server</t>
  </si>
  <si>
    <t>soda</t>
  </si>
  <si>
    <t>u201ci</t>
  </si>
  <si>
    <t>havoc</t>
  </si>
  <si>
    <t>howie</t>
  </si>
  <si>
    <t>recommended</t>
  </si>
  <si>
    <t>representatives</t>
  </si>
  <si>
    <t>mediterranean</t>
  </si>
  <si>
    <t>corps</t>
  </si>
  <si>
    <t>hawaiian</t>
  </si>
  <si>
    <t>introduction</t>
  </si>
  <si>
    <t>invests</t>
  </si>
  <si>
    <t>mineral</t>
  </si>
  <si>
    <t>soft</t>
  </si>
  <si>
    <t>sports</t>
  </si>
  <si>
    <t>sued</t>
  </si>
  <si>
    <t>joined</t>
  </si>
  <si>
    <t>seals</t>
  </si>
  <si>
    <t>thirds</t>
  </si>
  <si>
    <t>hillary</t>
  </si>
  <si>
    <t>differences</t>
  </si>
  <si>
    <t>secures</t>
  </si>
  <si>
    <t>captures</t>
  </si>
  <si>
    <t>certified</t>
  </si>
  <si>
    <t>developers</t>
  </si>
  <si>
    <t>hosts</t>
  </si>
  <si>
    <t>misinformation</t>
  </si>
  <si>
    <t>edf</t>
  </si>
  <si>
    <t>madagascar</t>
  </si>
  <si>
    <t>atmos</t>
  </si>
  <si>
    <t>chairman</t>
  </si>
  <si>
    <t>debates</t>
  </si>
  <si>
    <t>follows</t>
  </si>
  <si>
    <t>kickstarter</t>
  </si>
  <si>
    <t>makeup</t>
  </si>
  <si>
    <t>movements</t>
  </si>
  <si>
    <t>parking</t>
  </si>
  <si>
    <t>quest</t>
  </si>
  <si>
    <t>researching</t>
  </si>
  <si>
    <t>tactics</t>
  </si>
  <si>
    <t>described</t>
  </si>
  <si>
    <t>lift</t>
  </si>
  <si>
    <t>mistake</t>
  </si>
  <si>
    <t>tobacco</t>
  </si>
  <si>
    <t>compete</t>
  </si>
  <si>
    <t>pg</t>
  </si>
  <si>
    <t>fertility</t>
  </si>
  <si>
    <t>guns</t>
  </si>
  <si>
    <t>sweet</t>
  </si>
  <si>
    <t>covers</t>
  </si>
  <si>
    <t>doubled</t>
  </si>
  <si>
    <t>forestry</t>
  </si>
  <si>
    <t>introduces</t>
  </si>
  <si>
    <t>masses</t>
  </si>
  <si>
    <t>ensemble</t>
  </si>
  <si>
    <t>grade</t>
  </si>
  <si>
    <t>nlet</t>
  </si>
  <si>
    <t>regulate</t>
  </si>
  <si>
    <t>beneficial</t>
  </si>
  <si>
    <t>commissioner</t>
  </si>
  <si>
    <t>tang</t>
  </si>
  <si>
    <t>wage</t>
  </si>
  <si>
    <t>boosts</t>
  </si>
  <si>
    <t>israeli</t>
  </si>
  <si>
    <t>millennials</t>
  </si>
  <si>
    <t>nthese</t>
  </si>
  <si>
    <t>venture</t>
  </si>
  <si>
    <t>admin</t>
  </si>
  <si>
    <t>consuming</t>
  </si>
  <si>
    <t>controls</t>
  </si>
  <si>
    <t>enters</t>
  </si>
  <si>
    <t>fixed</t>
  </si>
  <si>
    <t>staying</t>
  </si>
  <si>
    <t>terrorism</t>
  </si>
  <si>
    <t>drastically</t>
  </si>
  <si>
    <t>kerry</t>
  </si>
  <si>
    <t>managing</t>
  </si>
  <si>
    <t>organisms</t>
  </si>
  <si>
    <t>pause</t>
  </si>
  <si>
    <t>properties</t>
  </si>
  <si>
    <t>shuts</t>
  </si>
  <si>
    <t>officer</t>
  </si>
  <si>
    <t>wise</t>
  </si>
  <si>
    <t>anger</t>
  </si>
  <si>
    <t>extended</t>
  </si>
  <si>
    <t>guarantee</t>
  </si>
  <si>
    <t>occurring</t>
  </si>
  <si>
    <t>refinery</t>
  </si>
  <si>
    <t>unexpected</t>
  </si>
  <si>
    <t>destroys</t>
  </si>
  <si>
    <t>mo</t>
  </si>
  <si>
    <t>nby</t>
  </si>
  <si>
    <t>normally</t>
  </si>
  <si>
    <t>priorities</t>
  </si>
  <si>
    <t>jma</t>
  </si>
  <si>
    <t>statements</t>
  </si>
  <si>
    <t>structures</t>
  </si>
  <si>
    <t>aluminum</t>
  </si>
  <si>
    <t>approve</t>
  </si>
  <si>
    <t>curve</t>
  </si>
  <si>
    <t>array</t>
  </si>
  <si>
    <t>gis</t>
  </si>
  <si>
    <t>mods</t>
  </si>
  <si>
    <t>delivers</t>
  </si>
  <si>
    <t>desalination</t>
  </si>
  <si>
    <t>petrol</t>
  </si>
  <si>
    <t>primarily</t>
  </si>
  <si>
    <t>socialist</t>
  </si>
  <si>
    <t>fat</t>
  </si>
  <si>
    <t>flower</t>
  </si>
  <si>
    <t>hawkins</t>
  </si>
  <si>
    <t>heartland</t>
  </si>
  <si>
    <t>plays</t>
  </si>
  <si>
    <t>portfolio</t>
  </si>
  <si>
    <t>voter</t>
  </si>
  <si>
    <t>aviation</t>
  </si>
  <si>
    <t>extinctions</t>
  </si>
  <si>
    <t>soar</t>
  </si>
  <si>
    <t>temporary</t>
  </si>
  <si>
    <t>exact</t>
  </si>
  <si>
    <t>kingdom</t>
  </si>
  <si>
    <t>plague</t>
  </si>
  <si>
    <t>sunny</t>
  </si>
  <si>
    <t>2c</t>
  </si>
  <si>
    <t>generates</t>
  </si>
  <si>
    <t>ass</t>
  </si>
  <si>
    <t>cbc</t>
  </si>
  <si>
    <t>declaration</t>
  </si>
  <si>
    <t>jay</t>
  </si>
  <si>
    <t>mps</t>
  </si>
  <si>
    <t>yr</t>
  </si>
  <si>
    <t>default</t>
  </si>
  <si>
    <t>drying</t>
  </si>
  <si>
    <t>thrive</t>
  </si>
  <si>
    <t>favorable</t>
  </si>
  <si>
    <t>repeal</t>
  </si>
  <si>
    <t>worrying</t>
  </si>
  <si>
    <t>wrapping</t>
  </si>
  <si>
    <t>beliefs</t>
  </si>
  <si>
    <t>corner</t>
  </si>
  <si>
    <t>dems</t>
  </si>
  <si>
    <t>horrible</t>
  </si>
  <si>
    <t>backing</t>
  </si>
  <si>
    <t>struggles</t>
  </si>
  <si>
    <t>u201c</t>
  </si>
  <si>
    <t>wanna</t>
  </si>
  <si>
    <t>dozen</t>
  </si>
  <si>
    <t>storing</t>
  </si>
  <si>
    <t>utm_source</t>
  </si>
  <si>
    <t>watts</t>
  </si>
  <si>
    <t>blowing</t>
  </si>
  <si>
    <t>claimed</t>
  </si>
  <si>
    <t>deserve</t>
  </si>
  <si>
    <t>profitable</t>
  </si>
  <si>
    <t>proves</t>
  </si>
  <si>
    <t>sst</t>
  </si>
  <si>
    <t>failures</t>
  </si>
  <si>
    <t>intelligent</t>
  </si>
  <si>
    <t>jerry</t>
  </si>
  <si>
    <t>protesting</t>
  </si>
  <si>
    <t>vessel</t>
  </si>
  <si>
    <t>steady</t>
  </si>
  <si>
    <t>verge</t>
  </si>
  <si>
    <t>tanks</t>
  </si>
  <si>
    <t>thinkprogress</t>
  </si>
  <si>
    <t>careers</t>
  </si>
  <si>
    <t>ideology</t>
  </si>
  <si>
    <t>lobbyist</t>
  </si>
  <si>
    <t>modeling</t>
  </si>
  <si>
    <t>timber</t>
  </si>
  <si>
    <t>commitments</t>
  </si>
  <si>
    <t>hike</t>
  </si>
  <si>
    <t>2fr</t>
  </si>
  <si>
    <t>abuses</t>
  </si>
  <si>
    <t>addiction</t>
  </si>
  <si>
    <t>collaboration</t>
  </si>
  <si>
    <t>joke</t>
  </si>
  <si>
    <t>lasting</t>
  </si>
  <si>
    <t>monsoon</t>
  </si>
  <si>
    <t>mortality</t>
  </si>
  <si>
    <t>plates</t>
  </si>
  <si>
    <t>hiding</t>
  </si>
  <si>
    <t>quietly</t>
  </si>
  <si>
    <t>starving</t>
  </si>
  <si>
    <t>disagree</t>
  </si>
  <si>
    <t>dish</t>
  </si>
  <si>
    <t>divest</t>
  </si>
  <si>
    <t>economically</t>
  </si>
  <si>
    <t>lucky</t>
  </si>
  <si>
    <t>picks</t>
  </si>
  <si>
    <t>ugly</t>
  </si>
  <si>
    <t>crap</t>
  </si>
  <si>
    <t>engines</t>
  </si>
  <si>
    <t>locked</t>
  </si>
  <si>
    <t>meaningful</t>
  </si>
  <si>
    <t>passionate</t>
  </si>
  <si>
    <t>u0001d698</t>
  </si>
  <si>
    <t>alarmism</t>
  </si>
  <si>
    <t>evacuation</t>
  </si>
  <si>
    <t>stranded</t>
  </si>
  <si>
    <t>disrupt</t>
  </si>
  <si>
    <t>doi</t>
  </si>
  <si>
    <t>flawed</t>
  </si>
  <si>
    <t>grounds</t>
  </si>
  <si>
    <t>husband</t>
  </si>
  <si>
    <t>mckibben</t>
  </si>
  <si>
    <t>skepticism</t>
  </si>
  <si>
    <t>attend</t>
  </si>
  <si>
    <t>cuba</t>
  </si>
  <si>
    <t>innovations</t>
  </si>
  <si>
    <t>penguins</t>
  </si>
  <si>
    <t>u0001d692</t>
  </si>
  <si>
    <t>venus</t>
  </si>
  <si>
    <t>dinner</t>
  </si>
  <si>
    <t>g7</t>
  </si>
  <si>
    <t>recipe</t>
  </si>
  <si>
    <t>steve</t>
  </si>
  <si>
    <t>tragedy</t>
  </si>
  <si>
    <t>u2018climate</t>
  </si>
  <si>
    <t>import</t>
  </si>
  <si>
    <t>numerous</t>
  </si>
  <si>
    <t>pollute</t>
  </si>
  <si>
    <t>promotes</t>
  </si>
  <si>
    <t>refuses</t>
  </si>
  <si>
    <t>pine</t>
  </si>
  <si>
    <t>sri</t>
  </si>
  <si>
    <t>egg</t>
  </si>
  <si>
    <t>gathering</t>
  </si>
  <si>
    <t>glacial</t>
  </si>
  <si>
    <t>isolated</t>
  </si>
  <si>
    <t>mode</t>
  </si>
  <si>
    <t>ne</t>
  </si>
  <si>
    <t>spaces</t>
  </si>
  <si>
    <t>cares</t>
  </si>
  <si>
    <t>explaining</t>
  </si>
  <si>
    <t>melts</t>
  </si>
  <si>
    <t>overwhelming</t>
  </si>
  <si>
    <t>tariff</t>
  </si>
  <si>
    <t>unrest</t>
  </si>
  <si>
    <t>principles</t>
  </si>
  <si>
    <t>prospects</t>
  </si>
  <si>
    <t>shaped</t>
  </si>
  <si>
    <t>ap</t>
  </si>
  <si>
    <t>crew</t>
  </si>
  <si>
    <t>fishermen</t>
  </si>
  <si>
    <t>library</t>
  </si>
  <si>
    <t>maker</t>
  </si>
  <si>
    <t>moisture</t>
  </si>
  <si>
    <t>ownership</t>
  </si>
  <si>
    <t>predators</t>
  </si>
  <si>
    <t>spare</t>
  </si>
  <si>
    <t>timeline</t>
  </si>
  <si>
    <t>announcement</t>
  </si>
  <si>
    <t>brains</t>
  </si>
  <si>
    <t>bust</t>
  </si>
  <si>
    <t>choosing</t>
  </si>
  <si>
    <t>outcome</t>
  </si>
  <si>
    <t>precious</t>
  </si>
  <si>
    <t>soy</t>
  </si>
  <si>
    <t>devastation</t>
  </si>
  <si>
    <t>golf</t>
  </si>
  <si>
    <t>seat</t>
  </si>
  <si>
    <t>surviving</t>
  </si>
  <si>
    <t>blames</t>
  </si>
  <si>
    <t>jim</t>
  </si>
  <si>
    <t>lesson</t>
  </si>
  <si>
    <t>profile</t>
  </si>
  <si>
    <t>pumps</t>
  </si>
  <si>
    <t>achieved</t>
  </si>
  <si>
    <t>diverse</t>
  </si>
  <si>
    <t>banking</t>
  </si>
  <si>
    <t>cute</t>
  </si>
  <si>
    <t>environments</t>
  </si>
  <si>
    <t>mammal</t>
  </si>
  <si>
    <t>schedule</t>
  </si>
  <si>
    <t>flee</t>
  </si>
  <si>
    <t>las</t>
  </si>
  <si>
    <t>resume</t>
  </si>
  <si>
    <t>rhinos</t>
  </si>
  <si>
    <t>database</t>
  </si>
  <si>
    <t>employment</t>
  </si>
  <si>
    <t>flows</t>
  </si>
  <si>
    <t>grain</t>
  </si>
  <si>
    <t>pumped</t>
  </si>
  <si>
    <t>william</t>
  </si>
  <si>
    <t>adviser</t>
  </si>
  <si>
    <t>dirt</t>
  </si>
  <si>
    <t>starvation</t>
  </si>
  <si>
    <t>aftermath</t>
  </si>
  <si>
    <t>ants</t>
  </si>
  <si>
    <t>despair</t>
  </si>
  <si>
    <t>impacted</t>
  </si>
  <si>
    <t>injured</t>
  </si>
  <si>
    <t>mandate</t>
  </si>
  <si>
    <t>surely</t>
  </si>
  <si>
    <t>uncertain</t>
  </si>
  <si>
    <t>collecting</t>
  </si>
  <si>
    <t>literature</t>
  </si>
  <si>
    <t>ministers</t>
  </si>
  <si>
    <t>remnant</t>
  </si>
  <si>
    <t>rent</t>
  </si>
  <si>
    <t>tribal</t>
  </si>
  <si>
    <t>finish</t>
  </si>
  <si>
    <t>retirement</t>
  </si>
  <si>
    <t>shrink</t>
  </si>
  <si>
    <t>represent</t>
  </si>
  <si>
    <t>capita</t>
  </si>
  <si>
    <t>rome</t>
  </si>
  <si>
    <t>bonds</t>
  </si>
  <si>
    <t>citing</t>
  </si>
  <si>
    <t>coldest</t>
  </si>
  <si>
    <t>filed</t>
  </si>
  <si>
    <t>releasing</t>
  </si>
  <si>
    <t>belt</t>
  </si>
  <si>
    <t>intensive</t>
  </si>
  <si>
    <t>measured</t>
  </si>
  <si>
    <t>newspaper</t>
  </si>
  <si>
    <t>variability</t>
  </si>
  <si>
    <t>cliff</t>
  </si>
  <si>
    <t>football</t>
  </si>
  <si>
    <t>poisoned</t>
  </si>
  <si>
    <t>shame</t>
  </si>
  <si>
    <t>summers</t>
  </si>
  <si>
    <t>lord</t>
  </si>
  <si>
    <t>cement</t>
  </si>
  <si>
    <t>commons</t>
  </si>
  <si>
    <t>fragile</t>
  </si>
  <si>
    <t>metro</t>
  </si>
  <si>
    <t>powering</t>
  </si>
  <si>
    <t>reservoir</t>
  </si>
  <si>
    <t>villages</t>
  </si>
  <si>
    <t>pulls</t>
  </si>
  <si>
    <t>quiet</t>
  </si>
  <si>
    <t>toxins</t>
  </si>
  <si>
    <t>alien</t>
  </si>
  <si>
    <t>applying</t>
  </si>
  <si>
    <t>conflicts</t>
  </si>
  <si>
    <t>investigating</t>
  </si>
  <si>
    <t>semi</t>
  </si>
  <si>
    <t>bulbs</t>
  </si>
  <si>
    <t>facstaff</t>
  </si>
  <si>
    <t>tcguidance</t>
  </si>
  <si>
    <t>burst</t>
  </si>
  <si>
    <t>counting</t>
  </si>
  <si>
    <t>metric</t>
  </si>
  <si>
    <t>sectors</t>
  </si>
  <si>
    <t>advocacy</t>
  </si>
  <si>
    <t>burden</t>
  </si>
  <si>
    <t>deodorant</t>
  </si>
  <si>
    <t>dispute</t>
  </si>
  <si>
    <t>sake</t>
  </si>
  <si>
    <t>switched</t>
  </si>
  <si>
    <t>conditioning</t>
  </si>
  <si>
    <t>mechanism</t>
  </si>
  <si>
    <t>vis</t>
  </si>
  <si>
    <t>weapon</t>
  </si>
  <si>
    <t>forgotten</t>
  </si>
  <si>
    <t>journalist</t>
  </si>
  <si>
    <t>mt</t>
  </si>
  <si>
    <t>presence</t>
  </si>
  <si>
    <t>presented</t>
  </si>
  <si>
    <t>dinosaurs</t>
  </si>
  <si>
    <t>endless</t>
  </si>
  <si>
    <t>minimal</t>
  </si>
  <si>
    <t>rays</t>
  </si>
  <si>
    <t>redditors</t>
  </si>
  <si>
    <t>seasonal</t>
  </si>
  <si>
    <t>invested</t>
  </si>
  <si>
    <t>measurements</t>
  </si>
  <si>
    <t>patients</t>
  </si>
  <si>
    <t>pvbuzz</t>
  </si>
  <si>
    <t>rage</t>
  </si>
  <si>
    <t>wa</t>
  </si>
  <si>
    <t>abundant</t>
  </si>
  <si>
    <t>arrived</t>
  </si>
  <si>
    <t>attacked</t>
  </si>
  <si>
    <t>regularly</t>
  </si>
  <si>
    <t>sahara</t>
  </si>
  <si>
    <t>targeted</t>
  </si>
  <si>
    <t>adani</t>
  </si>
  <si>
    <t>clearing</t>
  </si>
  <si>
    <t>filling</t>
  </si>
  <si>
    <t>frogs</t>
  </si>
  <si>
    <t>lawn</t>
  </si>
  <si>
    <t>placed</t>
  </si>
  <si>
    <t>reflect</t>
  </si>
  <si>
    <t>mtcswa</t>
  </si>
  <si>
    <t>threads</t>
  </si>
  <si>
    <t>martin</t>
  </si>
  <si>
    <t>restoring</t>
  </si>
  <si>
    <t>delaware</t>
  </si>
  <si>
    <t>motor</t>
  </si>
  <si>
    <t>nfrom</t>
  </si>
  <si>
    <t>opponents</t>
  </si>
  <si>
    <t>pot</t>
  </si>
  <si>
    <t>spider</t>
  </si>
  <si>
    <t>arrests</t>
  </si>
  <si>
    <t>operator</t>
  </si>
  <si>
    <t>depending</t>
  </si>
  <si>
    <t>establish</t>
  </si>
  <si>
    <t>furniture</t>
  </si>
  <si>
    <t>korean</t>
  </si>
  <si>
    <t>legislature</t>
  </si>
  <si>
    <t>measuring</t>
  </si>
  <si>
    <t>suing</t>
  </si>
  <si>
    <t>closure</t>
  </si>
  <si>
    <t>drastic</t>
  </si>
  <si>
    <t>frequently</t>
  </si>
  <si>
    <t>lokisrevengeblog</t>
  </si>
  <si>
    <t>ultra</t>
  </si>
  <si>
    <t>defends</t>
  </si>
  <si>
    <t>switzerland</t>
  </si>
  <si>
    <t>fruits</t>
  </si>
  <si>
    <t>horse</t>
  </si>
  <si>
    <t>impending</t>
  </si>
  <si>
    <t>italian</t>
  </si>
  <si>
    <t>monument</t>
  </si>
  <si>
    <t>plot</t>
  </si>
  <si>
    <t>birthday</t>
  </si>
  <si>
    <t>demanding</t>
  </si>
  <si>
    <t>earn</t>
  </si>
  <si>
    <t>sought</t>
  </si>
  <si>
    <t>antibiotic</t>
  </si>
  <si>
    <t>downtown</t>
  </si>
  <si>
    <t>iphone</t>
  </si>
  <si>
    <t>express</t>
  </si>
  <si>
    <t>grizzly</t>
  </si>
  <si>
    <t>kmz</t>
  </si>
  <si>
    <t>logic</t>
  </si>
  <si>
    <t>longest</t>
  </si>
  <si>
    <t>nih</t>
  </si>
  <si>
    <t>vegetation</t>
  </si>
  <si>
    <t>bathroom</t>
  </si>
  <si>
    <t>cruise</t>
  </si>
  <si>
    <t>tony</t>
  </si>
  <si>
    <t>walls</t>
  </si>
  <si>
    <t>wonderful</t>
  </si>
  <si>
    <t>2fzerowaste</t>
  </si>
  <si>
    <t>abandon</t>
  </si>
  <si>
    <t>blackouts</t>
  </si>
  <si>
    <t>desire</t>
  </si>
  <si>
    <t>elizabeth</t>
  </si>
  <si>
    <t>iconic</t>
  </si>
  <si>
    <t>u201cit</t>
  </si>
  <si>
    <t>xe0</t>
  </si>
  <si>
    <t>detected</t>
  </si>
  <si>
    <t>evacuate</t>
  </si>
  <si>
    <t>investor</t>
  </si>
  <si>
    <t>jordan</t>
  </si>
  <si>
    <t>jose</t>
  </si>
  <si>
    <t>publication</t>
  </si>
  <si>
    <t>sacred</t>
  </si>
  <si>
    <t>supplier</t>
  </si>
  <si>
    <t>lease</t>
  </si>
  <si>
    <t>liberals</t>
  </si>
  <si>
    <t>breathing</t>
  </si>
  <si>
    <t>developer</t>
  </si>
  <si>
    <t>melted</t>
  </si>
  <si>
    <t>optimism</t>
  </si>
  <si>
    <t>origin</t>
  </si>
  <si>
    <t>pulled</t>
  </si>
  <si>
    <t>shoot</t>
  </si>
  <si>
    <t>vegetable</t>
  </si>
  <si>
    <t>acts</t>
  </si>
  <si>
    <t>holy</t>
  </si>
  <si>
    <t>lay</t>
  </si>
  <si>
    <t>prey</t>
  </si>
  <si>
    <t>affairs</t>
  </si>
  <si>
    <t>donation</t>
  </si>
  <si>
    <t>fines</t>
  </si>
  <si>
    <t>players</t>
  </si>
  <si>
    <t>uninhabitable</t>
  </si>
  <si>
    <t>complicated</t>
  </si>
  <si>
    <t>hospitals</t>
  </si>
  <si>
    <t>kit</t>
  </si>
  <si>
    <t>megawatts</t>
  </si>
  <si>
    <t>struck</t>
  </si>
  <si>
    <t>substantial</t>
  </si>
  <si>
    <t>dynamics</t>
  </si>
  <si>
    <t>fatal</t>
  </si>
  <si>
    <t>hero</t>
  </si>
  <si>
    <t>striking</t>
  </si>
  <si>
    <t>teachers</t>
  </si>
  <si>
    <t>anthropocene</t>
  </si>
  <si>
    <t>authors</t>
  </si>
  <si>
    <t>instance</t>
  </si>
  <si>
    <t>n6</t>
  </si>
  <si>
    <t>phoenix</t>
  </si>
  <si>
    <t>c02</t>
  </si>
  <si>
    <t>gravity</t>
  </si>
  <si>
    <t>readers</t>
  </si>
  <si>
    <t>peninsula</t>
  </si>
  <si>
    <t>purchasing</t>
  </si>
  <si>
    <t>crackdown</t>
  </si>
  <si>
    <t>ghana</t>
  </si>
  <si>
    <t>vanishing</t>
  </si>
  <si>
    <t>abrupt</t>
  </si>
  <si>
    <t>canadians</t>
  </si>
  <si>
    <t>greenwashing</t>
  </si>
  <si>
    <t>va</t>
  </si>
  <si>
    <t>controversy</t>
  </si>
  <si>
    <t>hopeful</t>
  </si>
  <si>
    <t>memory</t>
  </si>
  <si>
    <t>podcasts</t>
  </si>
  <si>
    <t>quebec</t>
  </si>
  <si>
    <t>responds</t>
  </si>
  <si>
    <t>shed</t>
  </si>
  <si>
    <t>academy</t>
  </si>
  <si>
    <t>delivered</t>
  </si>
  <si>
    <t>intended</t>
  </si>
  <si>
    <t>pets</t>
  </si>
  <si>
    <t>streaming</t>
  </si>
  <si>
    <t>audio</t>
  </si>
  <si>
    <t>corona</t>
  </si>
  <si>
    <t>counties</t>
  </si>
  <si>
    <t>exposes</t>
  </si>
  <si>
    <t>fueling</t>
  </si>
  <si>
    <t>ottawa</t>
  </si>
  <si>
    <t>shops</t>
  </si>
  <si>
    <t>abundance</t>
  </si>
  <si>
    <t>convention</t>
  </si>
  <si>
    <t>corrupt</t>
  </si>
  <si>
    <t>combustion</t>
  </si>
  <si>
    <t>suck</t>
  </si>
  <si>
    <t>biosphere</t>
  </si>
  <si>
    <t>divide</t>
  </si>
  <si>
    <t>gradually</t>
  </si>
  <si>
    <t>monuments</t>
  </si>
  <si>
    <t>nclimate</t>
  </si>
  <si>
    <t>smoking</t>
  </si>
  <si>
    <t>cave</t>
  </si>
  <si>
    <t>determined</t>
  </si>
  <si>
    <t>greek</t>
  </si>
  <si>
    <t>harming</t>
  </si>
  <si>
    <t>melbourne</t>
  </si>
  <si>
    <t>dow</t>
  </si>
  <si>
    <t>fog</t>
  </si>
  <si>
    <t>migrant</t>
  </si>
  <si>
    <t>oceanic</t>
  </si>
  <si>
    <t>asset</t>
  </si>
  <si>
    <t>cira</t>
  </si>
  <si>
    <t>intensify</t>
  </si>
  <si>
    <t>pond</t>
  </si>
  <si>
    <t>pulling</t>
  </si>
  <si>
    <t>tweet</t>
  </si>
  <si>
    <t>colony</t>
  </si>
  <si>
    <t>genocide</t>
  </si>
  <si>
    <t>promised</t>
  </si>
  <si>
    <t>session</t>
  </si>
  <si>
    <t>checking</t>
  </si>
  <si>
    <t>harsh</t>
  </si>
  <si>
    <t>suppliers</t>
  </si>
  <si>
    <t>tillerson</t>
  </si>
  <si>
    <t>hazards</t>
  </si>
  <si>
    <t>locals</t>
  </si>
  <si>
    <t>somebody</t>
  </si>
  <si>
    <t>u201cclimate</t>
  </si>
  <si>
    <t>granted</t>
  </si>
  <si>
    <t>headlines</t>
  </si>
  <si>
    <t>solidarity</t>
  </si>
  <si>
    <t>wp</t>
  </si>
  <si>
    <t>xb0f</t>
  </si>
  <si>
    <t>bat</t>
  </si>
  <si>
    <t>corp</t>
  </si>
  <si>
    <t>democrat</t>
  </si>
  <si>
    <t>brother</t>
  </si>
  <si>
    <t>loose</t>
  </si>
  <si>
    <t>strip</t>
  </si>
  <si>
    <t>suspected</t>
  </si>
  <si>
    <t>trophy</t>
  </si>
  <si>
    <t>blocked</t>
  </si>
  <si>
    <t>gen</t>
  </si>
  <si>
    <t>hectares</t>
  </si>
  <si>
    <t>ray</t>
  </si>
  <si>
    <t>vegas</t>
  </si>
  <si>
    <t>comfortable</t>
  </si>
  <si>
    <t>fixing</t>
  </si>
  <si>
    <t>governance</t>
  </si>
  <si>
    <t>newest</t>
  </si>
  <si>
    <t>ngo</t>
  </si>
  <si>
    <t>nissan</t>
  </si>
  <si>
    <t>shadow</t>
  </si>
  <si>
    <t>develops</t>
  </si>
  <si>
    <t>grab</t>
  </si>
  <si>
    <t>lawyers</t>
  </si>
  <si>
    <t>mayors</t>
  </si>
  <si>
    <t>nepal</t>
  </si>
  <si>
    <t>connections</t>
  </si>
  <si>
    <t>irrigation</t>
  </si>
  <si>
    <t>minded</t>
  </si>
  <si>
    <t>productive</t>
  </si>
  <si>
    <t>recipes</t>
  </si>
  <si>
    <t>viruses</t>
  </si>
  <si>
    <t>adoption</t>
  </si>
  <si>
    <t>engineered</t>
  </si>
  <si>
    <t>grim</t>
  </si>
  <si>
    <t>consistent</t>
  </si>
  <si>
    <t>developments</t>
  </si>
  <si>
    <t>discrimination</t>
  </si>
  <si>
    <t>displaced</t>
  </si>
  <si>
    <t>organizing</t>
  </si>
  <si>
    <t>rebuild</t>
  </si>
  <si>
    <t>upgrade</t>
  </si>
  <si>
    <t>weren</t>
  </si>
  <si>
    <t>column</t>
  </si>
  <si>
    <t>description</t>
  </si>
  <si>
    <t>kevin</t>
  </si>
  <si>
    <t>withdrawal</t>
  </si>
  <si>
    <t>accessible</t>
  </si>
  <si>
    <t>exercise</t>
  </si>
  <si>
    <t>interviews</t>
  </si>
  <si>
    <t>reusing</t>
  </si>
  <si>
    <t>toys</t>
  </si>
  <si>
    <t>wearing</t>
  </si>
  <si>
    <t>earths</t>
  </si>
  <si>
    <t>illegally</t>
  </si>
  <si>
    <t>mandatory</t>
  </si>
  <si>
    <t>toothbrush</t>
  </si>
  <si>
    <t>healing</t>
  </si>
  <si>
    <t>mobil</t>
  </si>
  <si>
    <t>outdoors</t>
  </si>
  <si>
    <t>pile</t>
  </si>
  <si>
    <t>ruin</t>
  </si>
  <si>
    <t>trillions</t>
  </si>
  <si>
    <t>chamber</t>
  </si>
  <si>
    <t>cop</t>
  </si>
  <si>
    <t>homeowners</t>
  </si>
  <si>
    <t>witness</t>
  </si>
  <si>
    <t>alaskan</t>
  </si>
  <si>
    <t>austin</t>
  </si>
  <si>
    <t>chickens</t>
  </si>
  <si>
    <t>comfort</t>
  </si>
  <si>
    <t>improvement</t>
  </si>
  <si>
    <t>landscapes</t>
  </si>
  <si>
    <t>namibia</t>
  </si>
  <si>
    <t>pros</t>
  </si>
  <si>
    <t>hurting</t>
  </si>
  <si>
    <t>kinder</t>
  </si>
  <si>
    <t>likes</t>
  </si>
  <si>
    <t>odd</t>
  </si>
  <si>
    <t>undergrad</t>
  </si>
  <si>
    <t>weakening</t>
  </si>
  <si>
    <t>amendment</t>
  </si>
  <si>
    <t>coca</t>
  </si>
  <si>
    <t>defeat</t>
  </si>
  <si>
    <t>divided</t>
  </si>
  <si>
    <t>emerge</t>
  </si>
  <si>
    <t>jul</t>
  </si>
  <si>
    <t>prominent</t>
  </si>
  <si>
    <t>tampa</t>
  </si>
  <si>
    <t>thomas</t>
  </si>
  <si>
    <t>autumn</t>
  </si>
  <si>
    <t>chat</t>
  </si>
  <si>
    <t>nova</t>
  </si>
  <si>
    <t>samples</t>
  </si>
  <si>
    <t>administrator</t>
  </si>
  <si>
    <t>brush</t>
  </si>
  <si>
    <t>exponential</t>
  </si>
  <si>
    <t>mp</t>
  </si>
  <si>
    <t>u2018we</t>
  </si>
  <si>
    <t>acquire</t>
  </si>
  <si>
    <t>meteorologist</t>
  </si>
  <si>
    <t>sinks</t>
  </si>
  <si>
    <t>taught</t>
  </si>
  <si>
    <t>airlines</t>
  </si>
  <si>
    <t>exploitation</t>
  </si>
  <si>
    <t>shirts</t>
  </si>
  <si>
    <t>starbucks</t>
  </si>
  <si>
    <t>sweeping</t>
  </si>
  <si>
    <t>thunder</t>
  </si>
  <si>
    <t>passion</t>
  </si>
  <si>
    <t>pumping</t>
  </si>
  <si>
    <t>riots</t>
  </si>
  <si>
    <t>technique</t>
  </si>
  <si>
    <t>unlike</t>
  </si>
  <si>
    <t>disastrous</t>
  </si>
  <si>
    <t>healthier</t>
  </si>
  <si>
    <t>horses</t>
  </si>
  <si>
    <t>invite</t>
  </si>
  <si>
    <t>regards</t>
  </si>
  <si>
    <t>cargo</t>
  </si>
  <si>
    <t>easter</t>
  </si>
  <si>
    <t>ghost</t>
  </si>
  <si>
    <t>greenest</t>
  </si>
  <si>
    <t>nets</t>
  </si>
  <si>
    <t>prompts</t>
  </si>
  <si>
    <t>stated</t>
  </si>
  <si>
    <t>asp</t>
  </si>
  <si>
    <t>borders</t>
  </si>
  <si>
    <t>error</t>
  </si>
  <si>
    <t>offsets</t>
  </si>
  <si>
    <t>plate</t>
  </si>
  <si>
    <t>poles</t>
  </si>
  <si>
    <t>municipal</t>
  </si>
  <si>
    <t>representative</t>
  </si>
  <si>
    <t>scene</t>
  </si>
  <si>
    <t>theme</t>
  </si>
  <si>
    <t>coastline</t>
  </si>
  <si>
    <t>derived</t>
  </si>
  <si>
    <t>wetland</t>
  </si>
  <si>
    <t>assistance</t>
  </si>
  <si>
    <t>invisible</t>
  </si>
  <si>
    <t>pension</t>
  </si>
  <si>
    <t>automation</t>
  </si>
  <si>
    <t>cents</t>
  </si>
  <si>
    <t>nutrition</t>
  </si>
  <si>
    <t>undermine</t>
  </si>
  <si>
    <t>worsening</t>
  </si>
  <si>
    <t>baltimore</t>
  </si>
  <si>
    <t>bizarre</t>
  </si>
  <si>
    <t>cons</t>
  </si>
  <si>
    <t>daughter</t>
  </si>
  <si>
    <t>dive</t>
  </si>
  <si>
    <t>doubling</t>
  </si>
  <si>
    <t>improvements</t>
  </si>
  <si>
    <t>meetings</t>
  </si>
  <si>
    <t>montreal</t>
  </si>
  <si>
    <t>prosperity</t>
  </si>
  <si>
    <t>conduct</t>
  </si>
  <si>
    <t>drain</t>
  </si>
  <si>
    <t>lecture</t>
  </si>
  <si>
    <t>netflix</t>
  </si>
  <si>
    <t>professionals</t>
  </si>
  <si>
    <t>rejected</t>
  </si>
  <si>
    <t>spin</t>
  </si>
  <si>
    <t>systemic</t>
  </si>
  <si>
    <t>braces</t>
  </si>
  <si>
    <t>division</t>
  </si>
  <si>
    <t>explores</t>
  </si>
  <si>
    <t>extensive</t>
  </si>
  <si>
    <t>inflation</t>
  </si>
  <si>
    <t>marijuana</t>
  </si>
  <si>
    <t>nuts</t>
  </si>
  <si>
    <t>portable</t>
  </si>
  <si>
    <t>traveling</t>
  </si>
  <si>
    <t>brutal</t>
  </si>
  <si>
    <t>computers</t>
  </si>
  <si>
    <t>fda</t>
  </si>
  <si>
    <t>grassroots</t>
  </si>
  <si>
    <t>labels</t>
  </si>
  <si>
    <t>ikea</t>
  </si>
  <si>
    <t>jun</t>
  </si>
  <si>
    <t>allies</t>
  </si>
  <si>
    <t>calculate</t>
  </si>
  <si>
    <t>powder</t>
  </si>
  <si>
    <t>recognition</t>
  </si>
  <si>
    <t>aging</t>
  </si>
  <si>
    <t>blasts</t>
  </si>
  <si>
    <t>extract</t>
  </si>
  <si>
    <t>nafter</t>
  </si>
  <si>
    <t>plain</t>
  </si>
  <si>
    <t>prevention</t>
  </si>
  <si>
    <t>showers</t>
  </si>
  <si>
    <t>blades</t>
  </si>
  <si>
    <t>excuse</t>
  </si>
  <si>
    <t>officers</t>
  </si>
  <si>
    <t>bailout</t>
  </si>
  <si>
    <t>dig</t>
  </si>
  <si>
    <t>firefighters</t>
  </si>
  <si>
    <t>meals</t>
  </si>
  <si>
    <t>sci</t>
  </si>
  <si>
    <t>dilemma</t>
  </si>
  <si>
    <t>doubles</t>
  </si>
  <si>
    <t>license</t>
  </si>
  <si>
    <t>rarely</t>
  </si>
  <si>
    <t>ryan</t>
  </si>
  <si>
    <t>sharp</t>
  </si>
  <si>
    <t>targeting</t>
  </si>
  <si>
    <t>utm_medium</t>
  </si>
  <si>
    <t>behaviour</t>
  </si>
  <si>
    <t>biogas</t>
  </si>
  <si>
    <t>executives</t>
  </si>
  <si>
    <t>graphs</t>
  </si>
  <si>
    <t>greening</t>
  </si>
  <si>
    <t>subreddits</t>
  </si>
  <si>
    <t>transforming</t>
  </si>
  <si>
    <t>aspect</t>
  </si>
  <si>
    <t>ecologist</t>
  </si>
  <si>
    <t>psychological</t>
  </si>
  <si>
    <t>u0001d697</t>
  </si>
  <si>
    <t>balls</t>
  </si>
  <si>
    <t>flowing</t>
  </si>
  <si>
    <t>lush</t>
  </si>
  <si>
    <t>participants</t>
  </si>
  <si>
    <t>recognized</t>
  </si>
  <si>
    <t>alter</t>
  </si>
  <si>
    <t>clues</t>
  </si>
  <si>
    <t>concerning</t>
  </si>
  <si>
    <t>ears</t>
  </si>
  <si>
    <t>employee</t>
  </si>
  <si>
    <t>gross</t>
  </si>
  <si>
    <t>poster</t>
  </si>
  <si>
    <t>surprisingly</t>
  </si>
  <si>
    <t>unnecessary</t>
  </si>
  <si>
    <t>capitol</t>
  </si>
  <si>
    <t>chasing</t>
  </si>
  <si>
    <t>doctor</t>
  </si>
  <si>
    <t>manufacturer</t>
  </si>
  <si>
    <t>safely</t>
  </si>
  <si>
    <t>achieving</t>
  </si>
  <si>
    <t>fungus</t>
  </si>
  <si>
    <t>urgency</t>
  </si>
  <si>
    <t>defined</t>
  </si>
  <si>
    <t>fantastic</t>
  </si>
  <si>
    <t>gaining</t>
  </si>
  <si>
    <t>reforestation</t>
  </si>
  <si>
    <t>retired</t>
  </si>
  <si>
    <t>spur</t>
  </si>
  <si>
    <t>worsen</t>
  </si>
  <si>
    <t>blooms</t>
  </si>
  <si>
    <t>educational</t>
  </si>
  <si>
    <t>filters</t>
  </si>
  <si>
    <t>halts</t>
  </si>
  <si>
    <t>launching</t>
  </si>
  <si>
    <t>screwed</t>
  </si>
  <si>
    <t>futures</t>
  </si>
  <si>
    <t>grids</t>
  </si>
  <si>
    <t>slaughter</t>
  </si>
  <si>
    <t>volkswagen</t>
  </si>
  <si>
    <t>briefing</t>
  </si>
  <si>
    <t>chose</t>
  </si>
  <si>
    <t>est</t>
  </si>
  <si>
    <t>prof</t>
  </si>
  <si>
    <t>u0001d68a</t>
  </si>
  <si>
    <t>imported</t>
  </si>
  <si>
    <t>styrofoam</t>
  </si>
  <si>
    <t>encouraging</t>
  </si>
  <si>
    <t>invasion</t>
  </si>
  <si>
    <t>stimulus</t>
  </si>
  <si>
    <t>diets</t>
  </si>
  <si>
    <t>expedition</t>
  </si>
  <si>
    <t>morocco</t>
  </si>
  <si>
    <t>reporter</t>
  </si>
  <si>
    <t>survived</t>
  </si>
  <si>
    <t>bob</t>
  </si>
  <si>
    <t>depressed</t>
  </si>
  <si>
    <t>emitted</t>
  </si>
  <si>
    <t>modular</t>
  </si>
  <si>
    <t>aiming</t>
  </si>
  <si>
    <t>argues</t>
  </si>
  <si>
    <t>hydroelectric</t>
  </si>
  <si>
    <t>il</t>
  </si>
  <si>
    <t>nof</t>
  </si>
  <si>
    <t>permanently</t>
  </si>
  <si>
    <t>polish</t>
  </si>
  <si>
    <t>pursuing</t>
  </si>
  <si>
    <t>cleantechnica</t>
  </si>
  <si>
    <t>deserts</t>
  </si>
  <si>
    <t>educated</t>
  </si>
  <si>
    <t>negotiations</t>
  </si>
  <si>
    <t>consumed</t>
  </si>
  <si>
    <t>denied</t>
  </si>
  <si>
    <t>fantasy</t>
  </si>
  <si>
    <t>fees</t>
  </si>
  <si>
    <t>geo</t>
  </si>
  <si>
    <t>mask</t>
  </si>
  <si>
    <t>molten</t>
  </si>
  <si>
    <t>pigs</t>
  </si>
  <si>
    <t>queen</t>
  </si>
  <si>
    <t>soaring</t>
  </si>
  <si>
    <t>avert</t>
  </si>
  <si>
    <t>pitch</t>
  </si>
  <si>
    <t>ref</t>
  </si>
  <si>
    <t>refill</t>
  </si>
  <si>
    <t>withdraw</t>
  </si>
  <si>
    <t>chocolate</t>
  </si>
  <si>
    <t>psychology</t>
  </si>
  <si>
    <t>seawater</t>
  </si>
  <si>
    <t>stressed</t>
  </si>
  <si>
    <t>latitude</t>
  </si>
  <si>
    <t>naomi</t>
  </si>
  <si>
    <t>revolutionary</t>
  </si>
  <si>
    <t>seismic</t>
  </si>
  <si>
    <t>stages</t>
  </si>
  <si>
    <t>watt</t>
  </si>
  <si>
    <t>ch</t>
  </si>
  <si>
    <t>commerce</t>
  </si>
  <si>
    <t>fbclid</t>
  </si>
  <si>
    <t>implementation</t>
  </si>
  <si>
    <t>rough</t>
  </si>
  <si>
    <t>viewform</t>
  </si>
  <si>
    <t>barriers</t>
  </si>
  <si>
    <t>dallas</t>
  </si>
  <si>
    <t>fold</t>
  </si>
  <si>
    <t>siberian</t>
  </si>
  <si>
    <t>smarter</t>
  </si>
  <si>
    <t>spell</t>
  </si>
  <si>
    <t>u0649</t>
  </si>
  <si>
    <t>berkeley</t>
  </si>
  <si>
    <t>decreasing</t>
  </si>
  <si>
    <t>flies</t>
  </si>
  <si>
    <t>hothouse</t>
  </si>
  <si>
    <t>danish</t>
  </si>
  <si>
    <t>operational</t>
  </si>
  <si>
    <t>sir</t>
  </si>
  <si>
    <t>energies</t>
  </si>
  <si>
    <t>expects</t>
  </si>
  <si>
    <t>lanka</t>
  </si>
  <si>
    <t>neutrality</t>
  </si>
  <si>
    <t>roofs</t>
  </si>
  <si>
    <t>emotional</t>
  </si>
  <si>
    <t>ignores</t>
  </si>
  <si>
    <t>returning</t>
  </si>
  <si>
    <t>subs</t>
  </si>
  <si>
    <t>usp</t>
  </si>
  <si>
    <t>apr</t>
  </si>
  <si>
    <t>cola</t>
  </si>
  <si>
    <t>demise</t>
  </si>
  <si>
    <t>enable</t>
  </si>
  <si>
    <t>genes</t>
  </si>
  <si>
    <t>ignorant</t>
  </si>
  <si>
    <t>operators</t>
  </si>
  <si>
    <t>preferably</t>
  </si>
  <si>
    <t>preservation</t>
  </si>
  <si>
    <t>bahamas</t>
  </si>
  <si>
    <t>geological</t>
  </si>
  <si>
    <t>gmos</t>
  </si>
  <si>
    <t>mi</t>
  </si>
  <si>
    <t>nutrients</t>
  </si>
  <si>
    <t>publicly</t>
  </si>
  <si>
    <t>cast</t>
  </si>
  <si>
    <t>cdc</t>
  </si>
  <si>
    <t>ferc</t>
  </si>
  <si>
    <t>matthew</t>
  </si>
  <si>
    <t>rubber</t>
  </si>
  <si>
    <t>sunshine</t>
  </si>
  <si>
    <t>terror</t>
  </si>
  <si>
    <t>uploads</t>
  </si>
  <si>
    <t>biologist</t>
  </si>
  <si>
    <t>blizzard</t>
  </si>
  <si>
    <t>breath</t>
  </si>
  <si>
    <t>counts</t>
  </si>
  <si>
    <t>dicaprio</t>
  </si>
  <si>
    <t>edible</t>
  </si>
  <si>
    <t>nukes</t>
  </si>
  <si>
    <t>rocky</t>
  </si>
  <si>
    <t>sept</t>
  </si>
  <si>
    <t>sheep</t>
  </si>
  <si>
    <t>terminal</t>
  </si>
  <si>
    <t>u0432</t>
  </si>
  <si>
    <t>wooden</t>
  </si>
  <si>
    <t>abroad</t>
  </si>
  <si>
    <t>basics</t>
  </si>
  <si>
    <t>comeback</t>
  </si>
  <si>
    <t>contour</t>
  </si>
  <si>
    <t>laura</t>
  </si>
  <si>
    <t>motors</t>
  </si>
  <si>
    <t>returned</t>
  </si>
  <si>
    <t>wedding</t>
  </si>
  <si>
    <t>weigh</t>
  </si>
  <si>
    <t>attempting</t>
  </si>
  <si>
    <t>cimss</t>
  </si>
  <si>
    <t>converted</t>
  </si>
  <si>
    <t>planets</t>
  </si>
  <si>
    <t>simulation</t>
  </si>
  <si>
    <t>infection</t>
  </si>
  <si>
    <t>rethink</t>
  </si>
  <si>
    <t>enbridge</t>
  </si>
  <si>
    <t>fridge</t>
  </si>
  <si>
    <t>protects</t>
  </si>
  <si>
    <t>rats</t>
  </si>
  <si>
    <t>implemented</t>
  </si>
  <si>
    <t>managers</t>
  </si>
  <si>
    <t>modi</t>
  </si>
  <si>
    <t>overshoot</t>
  </si>
  <si>
    <t>bulletin</t>
  </si>
  <si>
    <t>cure</t>
  </si>
  <si>
    <t>klein</t>
  </si>
  <si>
    <t>studied</t>
  </si>
  <si>
    <t>boats</t>
  </si>
  <si>
    <t>cult</t>
  </si>
  <si>
    <t>incentive</t>
  </si>
  <si>
    <t>react</t>
  </si>
  <si>
    <t>t0</t>
  </si>
  <si>
    <t>wipes</t>
  </si>
  <si>
    <t>xab</t>
  </si>
  <si>
    <t>accountable</t>
  </si>
  <si>
    <t>experiments</t>
  </si>
  <si>
    <t>originally</t>
  </si>
  <si>
    <t>overcome</t>
  </si>
  <si>
    <t>reused</t>
  </si>
  <si>
    <t>tourist</t>
  </si>
  <si>
    <t>es</t>
  </si>
  <si>
    <t>fema</t>
  </si>
  <si>
    <t>mobility</t>
  </si>
  <si>
    <t>oak</t>
  </si>
  <si>
    <t>ranked</t>
  </si>
  <si>
    <t>regime</t>
  </si>
  <si>
    <t>selected</t>
  </si>
  <si>
    <t>visits</t>
  </si>
  <si>
    <t>chesapeake</t>
  </si>
  <si>
    <t>equality</t>
  </si>
  <si>
    <t>evacuated</t>
  </si>
  <si>
    <t>fallout</t>
  </si>
  <si>
    <t>fans</t>
  </si>
  <si>
    <t>identity</t>
  </si>
  <si>
    <t>journalism</t>
  </si>
  <si>
    <t>manhattan</t>
  </si>
  <si>
    <t>nnot</t>
  </si>
  <si>
    <t>played</t>
  </si>
  <si>
    <t>racial</t>
  </si>
  <si>
    <t>represents</t>
  </si>
  <si>
    <t>suggesting</t>
  </si>
  <si>
    <t>tweets</t>
  </si>
  <si>
    <t>buffalo</t>
  </si>
  <si>
    <t>chase</t>
  </si>
  <si>
    <t>fao</t>
  </si>
  <si>
    <t>mosquitoes</t>
  </si>
  <si>
    <t>printing</t>
  </si>
  <si>
    <t>sequestration</t>
  </si>
  <si>
    <t>afghanistan</t>
  </si>
  <si>
    <t>complexity</t>
  </si>
  <si>
    <t>installing</t>
  </si>
  <si>
    <t>journals</t>
  </si>
  <si>
    <t>aka</t>
  </si>
  <si>
    <t>gallery</t>
  </si>
  <si>
    <t>goodbye</t>
  </si>
  <si>
    <t>strain</t>
  </si>
  <si>
    <t>wow</t>
  </si>
  <si>
    <t>wsj</t>
  </si>
  <si>
    <t>comparing</t>
  </si>
  <si>
    <t>hire</t>
  </si>
  <si>
    <t>outages</t>
  </si>
  <si>
    <t>understood</t>
  </si>
  <si>
    <t>agreements</t>
  </si>
  <si>
    <t>hills</t>
  </si>
  <si>
    <t>nesdis</t>
  </si>
  <si>
    <t>ngos</t>
  </si>
  <si>
    <t>notewht</t>
  </si>
  <si>
    <t>tensions</t>
  </si>
  <si>
    <t>equity</t>
  </si>
  <si>
    <t>keys</t>
  </si>
  <si>
    <t>lock</t>
  </si>
  <si>
    <t>overseas</t>
  </si>
  <si>
    <t>recovering</t>
  </si>
  <si>
    <t>regenerative</t>
  </si>
  <si>
    <t>2f</t>
  </si>
  <si>
    <t>beans</t>
  </si>
  <si>
    <t>connecticut</t>
  </si>
  <si>
    <t>evolutionary</t>
  </si>
  <si>
    <t>nwhile</t>
  </si>
  <si>
    <t>pittsburgh</t>
  </si>
  <si>
    <t>adult</t>
  </si>
  <si>
    <t>hd</t>
  </si>
  <si>
    <t>messages</t>
  </si>
  <si>
    <t>module</t>
  </si>
  <si>
    <t>mushrooms</t>
  </si>
  <si>
    <t>noteblk</t>
  </si>
  <si>
    <t>nthen</t>
  </si>
  <si>
    <t>printed</t>
  </si>
  <si>
    <t>teens</t>
  </si>
  <si>
    <t>dispose</t>
  </si>
  <si>
    <t>ma</t>
  </si>
  <si>
    <t>merkel</t>
  </si>
  <si>
    <t>quotes</t>
  </si>
  <si>
    <t>reliance</t>
  </si>
  <si>
    <t>rhetoric</t>
  </si>
  <si>
    <t>hockey</t>
  </si>
  <si>
    <t>mechanical</t>
  </si>
  <si>
    <t>philosophy</t>
  </si>
  <si>
    <t>rings</t>
  </si>
  <si>
    <t>surges</t>
  </si>
  <si>
    <t>tight</t>
  </si>
  <si>
    <t>u0001d69c</t>
  </si>
  <si>
    <t>baking</t>
  </si>
  <si>
    <t>cheese</t>
  </si>
  <si>
    <t>inspiring</t>
  </si>
  <si>
    <t>maintaining</t>
  </si>
  <si>
    <t>monkeys</t>
  </si>
  <si>
    <t>sacrifice</t>
  </si>
  <si>
    <t>unveiled</t>
  </si>
  <si>
    <t>artists</t>
  </si>
  <si>
    <t>bison</t>
  </si>
  <si>
    <t>camps</t>
  </si>
  <si>
    <t>declined</t>
  </si>
  <si>
    <t>detergent</t>
  </si>
  <si>
    <t>robust</t>
  </si>
  <si>
    <t>3a</t>
  </si>
  <si>
    <t>accounting</t>
  </si>
  <si>
    <t>boulder</t>
  </si>
  <si>
    <t>components</t>
  </si>
  <si>
    <t>currents</t>
  </si>
  <si>
    <t>distant</t>
  </si>
  <si>
    <t>dominate</t>
  </si>
  <si>
    <t>nanyone</t>
  </si>
  <si>
    <t>presidency</t>
  </si>
  <si>
    <t>shelves</t>
  </si>
  <si>
    <t>underestimated</t>
  </si>
  <si>
    <t>awful</t>
  </si>
  <si>
    <t>describes</t>
  </si>
  <si>
    <t>expose</t>
  </si>
  <si>
    <t>spacecraft</t>
  </si>
  <si>
    <t>champion</t>
  </si>
  <si>
    <t>christian</t>
  </si>
  <si>
    <t>complaint</t>
  </si>
  <si>
    <t>relations</t>
  </si>
  <si>
    <t>shareholders</t>
  </si>
  <si>
    <t>accepting</t>
  </si>
  <si>
    <t>contributions</t>
  </si>
  <si>
    <t>cuomo</t>
  </si>
  <si>
    <t>geology</t>
  </si>
  <si>
    <t>outcomes</t>
  </si>
  <si>
    <t>poorest</t>
  </si>
  <si>
    <t>strengthening</t>
  </si>
  <si>
    <t>taps</t>
  </si>
  <si>
    <t>wtf</t>
  </si>
  <si>
    <t>aquatic</t>
  </si>
  <si>
    <t>battles</t>
  </si>
  <si>
    <t>biologists</t>
  </si>
  <si>
    <t>epac</t>
  </si>
  <si>
    <t>hanging</t>
  </si>
  <si>
    <t>hypothesis</t>
  </si>
  <si>
    <t>courts</t>
  </si>
  <si>
    <t>extends</t>
  </si>
  <si>
    <t>norwegian</t>
  </si>
  <si>
    <t>runoff</t>
  </si>
  <si>
    <t>zw</t>
  </si>
  <si>
    <t>americas</t>
  </si>
  <si>
    <t>bulb</t>
  </si>
  <si>
    <t>calendar</t>
  </si>
  <si>
    <t>communications</t>
  </si>
  <si>
    <t>nam</t>
  </si>
  <si>
    <t>protocol</t>
  </si>
  <si>
    <t>resist</t>
  </si>
  <si>
    <t>charities</t>
  </si>
  <si>
    <t>moratorium</t>
  </si>
  <si>
    <t>politically</t>
  </si>
  <si>
    <t>prototype</t>
  </si>
  <si>
    <t>sentence</t>
  </si>
  <si>
    <t>spiral</t>
  </si>
  <si>
    <t>xban</t>
  </si>
  <si>
    <t>closely</t>
  </si>
  <si>
    <t>pour</t>
  </si>
  <si>
    <t>southwestern</t>
  </si>
  <si>
    <t>suppose</t>
  </si>
  <si>
    <t>imf</t>
  </si>
  <si>
    <t>league</t>
  </si>
  <si>
    <t>n0</t>
  </si>
  <si>
    <t>plunge</t>
  </si>
  <si>
    <t>racist</t>
  </si>
  <si>
    <t>sanitation</t>
  </si>
  <si>
    <t>savior</t>
  </si>
  <si>
    <t>bezos</t>
  </si>
  <si>
    <t>cgi</t>
  </si>
  <si>
    <t>immune</t>
  </si>
  <si>
    <t>jellyfish</t>
  </si>
  <si>
    <t>mistakes</t>
  </si>
  <si>
    <t>accidents</t>
  </si>
  <si>
    <t>burger</t>
  </si>
  <si>
    <t>evolved</t>
  </si>
  <si>
    <t>katrina</t>
  </si>
  <si>
    <t>laid</t>
  </si>
  <si>
    <t>spc</t>
  </si>
  <si>
    <t>tape</t>
  </si>
  <si>
    <t>arrive</t>
  </si>
  <si>
    <t>berlin</t>
  </si>
  <si>
    <t>cleantech</t>
  </si>
  <si>
    <t>contributed</t>
  </si>
  <si>
    <t>drinks</t>
  </si>
  <si>
    <t>enhance</t>
  </si>
  <si>
    <t>moderators</t>
  </si>
  <si>
    <t>nno</t>
  </si>
  <si>
    <t>premier</t>
  </si>
  <si>
    <t>purchases</t>
  </si>
  <si>
    <t>chosen</t>
  </si>
  <si>
    <t>consumerism</t>
  </si>
  <si>
    <t>ccl</t>
  </si>
  <si>
    <t>exciting</t>
  </si>
  <si>
    <t>intervention</t>
  </si>
  <si>
    <t>lava</t>
  </si>
  <si>
    <t>nonsense</t>
  </si>
  <si>
    <t>pipes</t>
  </si>
  <si>
    <t>pound</t>
  </si>
  <si>
    <t>trough</t>
  </si>
  <si>
    <t>availability</t>
  </si>
  <si>
    <t>internship</t>
  </si>
  <si>
    <t>ncbi</t>
  </si>
  <si>
    <t>poorly</t>
  </si>
  <si>
    <t>belgium</t>
  </si>
  <si>
    <t>occurs</t>
  </si>
  <si>
    <t>abortion</t>
  </si>
  <si>
    <t>advertising</t>
  </si>
  <si>
    <t>feared</t>
  </si>
  <si>
    <t>honor</t>
  </si>
  <si>
    <t>nhe</t>
  </si>
  <si>
    <t>shall</t>
  </si>
  <si>
    <t>congressman</t>
  </si>
  <si>
    <t>lunar</t>
  </si>
  <si>
    <t>regard</t>
  </si>
  <si>
    <t>restart</t>
  </si>
  <si>
    <t>weakens</t>
  </si>
  <si>
    <t>booming</t>
  </si>
  <si>
    <t>childhood</t>
  </si>
  <si>
    <t>frame</t>
  </si>
  <si>
    <t>hosting</t>
  </si>
  <si>
    <t>mouth</t>
  </si>
  <si>
    <t>organisation</t>
  </si>
  <si>
    <t>photosynthesis</t>
  </si>
  <si>
    <t>sample</t>
  </si>
  <si>
    <t>speeds</t>
  </si>
  <si>
    <t>tag</t>
  </si>
  <si>
    <t>bikes</t>
  </si>
  <si>
    <t>enviro</t>
  </si>
  <si>
    <t>expertise</t>
  </si>
  <si>
    <t>flag</t>
  </si>
  <si>
    <t>meteor</t>
  </si>
  <si>
    <t>ruled</t>
  </si>
  <si>
    <t>u043b</t>
  </si>
  <si>
    <t>addresses</t>
  </si>
  <si>
    <t>atlanta</t>
  </si>
  <si>
    <t>cambodia</t>
  </si>
  <si>
    <t>contained</t>
  </si>
  <si>
    <t>contributes</t>
  </si>
  <si>
    <t>meme</t>
  </si>
  <si>
    <t>whats</t>
  </si>
  <si>
    <t>biodiesel</t>
  </si>
  <si>
    <t>crews</t>
  </si>
  <si>
    <t>payments</t>
  </si>
  <si>
    <t>usgs</t>
  </si>
  <si>
    <t>expectations</t>
  </si>
  <si>
    <t>freezer</t>
  </si>
  <si>
    <t>introducing</t>
  </si>
  <si>
    <t>kg</t>
  </si>
  <si>
    <t>rex</t>
  </si>
  <si>
    <t>syrian</t>
  </si>
  <si>
    <t>wisdom</t>
  </si>
  <si>
    <t>badly</t>
  </si>
  <si>
    <t>dinosaur</t>
  </si>
  <si>
    <t>element</t>
  </si>
  <si>
    <t>herbicide</t>
  </si>
  <si>
    <t>kicks</t>
  </si>
  <si>
    <t>requiring</t>
  </si>
  <si>
    <t>symptoms</t>
  </si>
  <si>
    <t>australians</t>
  </si>
  <si>
    <t>donated</t>
  </si>
  <si>
    <t>tube</t>
  </si>
  <si>
    <t>animation</t>
  </si>
  <si>
    <t>bound</t>
  </si>
  <si>
    <t>dumps</t>
  </si>
  <si>
    <t>foam</t>
  </si>
  <si>
    <t>gg</t>
  </si>
  <si>
    <t>grateful</t>
  </si>
  <si>
    <t>involving</t>
  </si>
  <si>
    <t>opposing</t>
  </si>
  <si>
    <t>pink</t>
  </si>
  <si>
    <t>meteorologists</t>
  </si>
  <si>
    <t>murdered</t>
  </si>
  <si>
    <t>neven</t>
  </si>
  <si>
    <t>arab</t>
  </si>
  <si>
    <t>illness</t>
  </si>
  <si>
    <t>purposes</t>
  </si>
  <si>
    <t>spirit</t>
  </si>
  <si>
    <t>coconut</t>
  </si>
  <si>
    <t>cream</t>
  </si>
  <si>
    <t>disappeared</t>
  </si>
  <si>
    <t>highs</t>
  </si>
  <si>
    <t>ntl</t>
  </si>
  <si>
    <t>cancel</t>
  </si>
  <si>
    <t>flip</t>
  </si>
  <si>
    <t>grave</t>
  </si>
  <si>
    <t>holidays</t>
  </si>
  <si>
    <t>polluter</t>
  </si>
  <si>
    <t>rational</t>
  </si>
  <si>
    <t>thriving</t>
  </si>
  <si>
    <t>writes</t>
  </si>
  <si>
    <t>advantages</t>
  </si>
  <si>
    <t>assess</t>
  </si>
  <si>
    <t>calm</t>
  </si>
  <si>
    <t>combating</t>
  </si>
  <si>
    <t>excessive</t>
  </si>
  <si>
    <t>infected</t>
  </si>
  <si>
    <t>lung</t>
  </si>
  <si>
    <t>reportedly</t>
  </si>
  <si>
    <t>sorts</t>
  </si>
  <si>
    <t>stats</t>
  </si>
  <si>
    <t>tracker</t>
  </si>
  <si>
    <t>documentaries</t>
  </si>
  <si>
    <t>supermarkets</t>
  </si>
  <si>
    <t>audience</t>
  </si>
  <si>
    <t>merely</t>
  </si>
  <si>
    <t>subscribers</t>
  </si>
  <si>
    <t>tanker</t>
  </si>
  <si>
    <t>wheeler</t>
  </si>
  <si>
    <t>6th</t>
  </si>
  <si>
    <t>concentrated</t>
  </si>
  <si>
    <t>disturbing</t>
  </si>
  <si>
    <t>jungle</t>
  </si>
  <si>
    <t>penguin</t>
  </si>
  <si>
    <t>rammb</t>
  </si>
  <si>
    <t>ranks</t>
  </si>
  <si>
    <t>resigns</t>
  </si>
  <si>
    <t>soviet</t>
  </si>
  <si>
    <t>traffickers</t>
  </si>
  <si>
    <t>disobedience</t>
  </si>
  <si>
    <t>scales</t>
  </si>
  <si>
    <t>scores</t>
  </si>
  <si>
    <t>swim</t>
  </si>
  <si>
    <t>hurts</t>
  </si>
  <si>
    <t>hydraulic</t>
  </si>
  <si>
    <t>nwould</t>
  </si>
  <si>
    <t>snap</t>
  </si>
  <si>
    <t>wages</t>
  </si>
  <si>
    <t>cleared</t>
  </si>
  <si>
    <t>dragon</t>
  </si>
  <si>
    <t>establishment</t>
  </si>
  <si>
    <t>le</t>
  </si>
  <si>
    <t>lid</t>
  </si>
  <si>
    <t>thawing</t>
  </si>
  <si>
    <t>cannabis</t>
  </si>
  <si>
    <t>migratory</t>
  </si>
  <si>
    <t>occupy</t>
  </si>
  <si>
    <t>sperm</t>
  </si>
  <si>
    <t>suffers</t>
  </si>
  <si>
    <t>u200b</t>
  </si>
  <si>
    <t>copy</t>
  </si>
  <si>
    <t>dishes</t>
  </si>
  <si>
    <t>drawing</t>
  </si>
  <si>
    <t>emitting</t>
  </si>
  <si>
    <t>io</t>
  </si>
  <si>
    <t>murray</t>
  </si>
  <si>
    <t>cited</t>
  </si>
  <si>
    <t>eruptions</t>
  </si>
  <si>
    <t>manner</t>
  </si>
  <si>
    <t>mcdonald</t>
  </si>
  <si>
    <t>outrage</t>
  </si>
  <si>
    <t>ratio</t>
  </si>
  <si>
    <t>rogue</t>
  </si>
  <si>
    <t>spy</t>
  </si>
  <si>
    <t>tear</t>
  </si>
  <si>
    <t>timelapse</t>
  </si>
  <si>
    <t>5th</t>
  </si>
  <si>
    <t>aerial</t>
  </si>
  <si>
    <t>bolivia</t>
  </si>
  <si>
    <t>pristine</t>
  </si>
  <si>
    <t>risky</t>
  </si>
  <si>
    <t>serving</t>
  </si>
  <si>
    <t>vw</t>
  </si>
  <si>
    <t>define</t>
  </si>
  <si>
    <t>fined</t>
  </si>
  <si>
    <t>hype</t>
  </si>
  <si>
    <t>nlm</t>
  </si>
  <si>
    <t>pregnant</t>
  </si>
  <si>
    <t>deputy</t>
  </si>
  <si>
    <t>expanded</t>
  </si>
  <si>
    <t>hardly</t>
  </si>
  <si>
    <t>integrity</t>
  </si>
  <si>
    <t>louis</t>
  </si>
  <si>
    <t>packaged</t>
  </si>
  <si>
    <t>phys</t>
  </si>
  <si>
    <t>pig</t>
  </si>
  <si>
    <t>prep</t>
  </si>
  <si>
    <t>settled</t>
  </si>
  <si>
    <t>sister</t>
  </si>
  <si>
    <t>sleeping</t>
  </si>
  <si>
    <t>lows</t>
  </si>
  <si>
    <t>photography</t>
  </si>
  <si>
    <t>routine</t>
  </si>
  <si>
    <t>twin</t>
  </si>
  <si>
    <t>deepest</t>
  </si>
  <si>
    <t>donating</t>
  </si>
  <si>
    <t>malawi</t>
  </si>
  <si>
    <t>overhaul</t>
  </si>
  <si>
    <t>richest</t>
  </si>
  <si>
    <t>severely</t>
  </si>
  <si>
    <t>justify</t>
  </si>
  <si>
    <t>minimize</t>
  </si>
  <si>
    <t>bayer</t>
  </si>
  <si>
    <t>davos</t>
  </si>
  <si>
    <t>concepts</t>
  </si>
  <si>
    <t>eaten</t>
  </si>
  <si>
    <t>inform</t>
  </si>
  <si>
    <t>nonprofit</t>
  </si>
  <si>
    <t>pest</t>
  </si>
  <si>
    <t>shipped</t>
  </si>
  <si>
    <t>wunderground</t>
  </si>
  <si>
    <t>mild</t>
  </si>
  <si>
    <t>philippine</t>
  </si>
  <si>
    <t>scarce</t>
  </si>
  <si>
    <t>suitable</t>
  </si>
  <si>
    <t>turkish</t>
  </si>
  <si>
    <t>accelerated</t>
  </si>
  <si>
    <t>attacking</t>
  </si>
  <si>
    <t>coasts</t>
  </si>
  <si>
    <t>crossing</t>
  </si>
  <si>
    <t>crown</t>
  </si>
  <si>
    <t>invented</t>
  </si>
  <si>
    <t>loops</t>
  </si>
  <si>
    <t>np</t>
  </si>
  <si>
    <t>pollinators</t>
  </si>
  <si>
    <t>removes</t>
  </si>
  <si>
    <t>boycott</t>
  </si>
  <si>
    <t>cable</t>
  </si>
  <si>
    <t>dependence</t>
  </si>
  <si>
    <t>offices</t>
  </si>
  <si>
    <t>participation</t>
  </si>
  <si>
    <t>repeat</t>
  </si>
  <si>
    <t>trick</t>
  </si>
  <si>
    <t>entrepreneurs</t>
  </si>
  <si>
    <t>mosquito</t>
  </si>
  <si>
    <t>1970s</t>
  </si>
  <si>
    <t>blows</t>
  </si>
  <si>
    <t>debunking</t>
  </si>
  <si>
    <t>defending</t>
  </si>
  <si>
    <t>fascism</t>
  </si>
  <si>
    <t>mice</t>
  </si>
  <si>
    <t>pests</t>
  </si>
  <si>
    <t>ski</t>
  </si>
  <si>
    <t>arrives</t>
  </si>
  <si>
    <t>backlash</t>
  </si>
  <si>
    <t>clash</t>
  </si>
  <si>
    <t>cnbc</t>
  </si>
  <si>
    <t>entered</t>
  </si>
  <si>
    <t>grey</t>
  </si>
  <si>
    <t>lobbyists</t>
  </si>
  <si>
    <t>staggering</t>
  </si>
  <si>
    <t>asthma</t>
  </si>
  <si>
    <t>blown</t>
  </si>
  <si>
    <t>caring</t>
  </si>
  <si>
    <t>classic</t>
  </si>
  <si>
    <t>contents</t>
  </si>
  <si>
    <t>cops</t>
  </si>
  <si>
    <t>heats</t>
  </si>
  <si>
    <t>snakes</t>
  </si>
  <si>
    <t>encouraged</t>
  </si>
  <si>
    <t>goldman</t>
  </si>
  <si>
    <t>jp</t>
  </si>
  <si>
    <t>prepping</t>
  </si>
  <si>
    <t>treehugger</t>
  </si>
  <si>
    <t>bullet</t>
  </si>
  <si>
    <t>nyt</t>
  </si>
  <si>
    <t>perspectives</t>
  </si>
  <si>
    <t>spectrum</t>
  </si>
  <si>
    <t>arguing</t>
  </si>
  <si>
    <t>autonomous</t>
  </si>
  <si>
    <t>communicate</t>
  </si>
  <si>
    <t>conclusions</t>
  </si>
  <si>
    <t>hardest</t>
  </si>
  <si>
    <t>hypocrisy</t>
  </si>
  <si>
    <t>impacting</t>
  </si>
  <si>
    <t>improves</t>
  </si>
  <si>
    <t>inner</t>
  </si>
  <si>
    <t>prone</t>
  </si>
  <si>
    <t>rover</t>
  </si>
  <si>
    <t>thai</t>
  </si>
  <si>
    <t>vacation</t>
  </si>
  <si>
    <t>anonymous</t>
  </si>
  <si>
    <t>asbestos</t>
  </si>
  <si>
    <t>converting</t>
  </si>
  <si>
    <t>hiking</t>
  </si>
  <si>
    <t>n7</t>
  </si>
  <si>
    <t>nmany</t>
  </si>
  <si>
    <t>oversight</t>
  </si>
  <si>
    <t>visual</t>
  </si>
  <si>
    <t>appliances</t>
  </si>
  <si>
    <t>audit</t>
  </si>
  <si>
    <t>cosmic</t>
  </si>
  <si>
    <t>deployment</t>
  </si>
  <si>
    <t>preparation</t>
  </si>
  <si>
    <t>purchased</t>
  </si>
  <si>
    <t>rating</t>
  </si>
  <si>
    <t>wraps</t>
  </si>
  <si>
    <t>climates</t>
  </si>
  <si>
    <t>decreased</t>
  </si>
  <si>
    <t>scope</t>
  </si>
  <si>
    <t>surplus</t>
  </si>
  <si>
    <t>barack</t>
  </si>
  <si>
    <t>butter</t>
  </si>
  <si>
    <t>confront</t>
  </si>
  <si>
    <t>cherry</t>
  </si>
  <si>
    <t>cooperative</t>
  </si>
  <si>
    <t>depressing</t>
  </si>
  <si>
    <t>fever</t>
  </si>
  <si>
    <t>fought</t>
  </si>
  <si>
    <t>height</t>
  </si>
  <si>
    <t>ideally</t>
  </si>
  <si>
    <t>inspiration</t>
  </si>
  <si>
    <t>loves</t>
  </si>
  <si>
    <t>shutting</t>
  </si>
  <si>
    <t>unesco</t>
  </si>
  <si>
    <t>valid</t>
  </si>
  <si>
    <t>aboriginal</t>
  </si>
  <si>
    <t>nmore</t>
  </si>
  <si>
    <t>npeople</t>
  </si>
  <si>
    <t>expense</t>
  </si>
  <si>
    <t>geography</t>
  </si>
  <si>
    <t>hostile</t>
  </si>
  <si>
    <t>scenes</t>
  </si>
  <si>
    <t>surveillance</t>
  </si>
  <si>
    <t>vestas</t>
  </si>
  <si>
    <t>cognitive</t>
  </si>
  <si>
    <t>conversations</t>
  </si>
  <si>
    <t>genuinely</t>
  </si>
  <si>
    <t>graduated</t>
  </si>
  <si>
    <t>leonardo</t>
  </si>
  <si>
    <t>libya</t>
  </si>
  <si>
    <t>minority</t>
  </si>
  <si>
    <t>predator</t>
  </si>
  <si>
    <t>rape</t>
  </si>
  <si>
    <t>virgin</t>
  </si>
  <si>
    <t>wax</t>
  </si>
  <si>
    <t>adopted</t>
  </si>
  <si>
    <t>attract</t>
  </si>
  <si>
    <t>loving</t>
  </si>
  <si>
    <t>oils</t>
  </si>
  <si>
    <t>signing</t>
  </si>
  <si>
    <t>acknowledge</t>
  </si>
  <si>
    <t>ben</t>
  </si>
  <si>
    <t>bonn</t>
  </si>
  <si>
    <t>continental</t>
  </si>
  <si>
    <t>del</t>
  </si>
  <si>
    <t>lifted</t>
  </si>
  <si>
    <t>shocked</t>
  </si>
  <si>
    <t>vinegar</t>
  </si>
  <si>
    <t>watershed</t>
  </si>
  <si>
    <t>avoided</t>
  </si>
  <si>
    <t>doors</t>
  </si>
  <si>
    <t>instability</t>
  </si>
  <si>
    <t>nrc</t>
  </si>
  <si>
    <t>somalia</t>
  </si>
  <si>
    <t>disclosure</t>
  </si>
  <si>
    <t>flexible</t>
  </si>
  <si>
    <t>hazard</t>
  </si>
  <si>
    <t>checked</t>
  </si>
  <si>
    <t>idiots</t>
  </si>
  <si>
    <t>observation</t>
  </si>
  <si>
    <t>vow</t>
  </si>
  <si>
    <t>fascinating</t>
  </si>
  <si>
    <t>ralph</t>
  </si>
  <si>
    <t>skip</t>
  </si>
  <si>
    <t>wired</t>
  </si>
  <si>
    <t>acquires</t>
  </si>
  <si>
    <t>cone</t>
  </si>
  <si>
    <t>consideration</t>
  </si>
  <si>
    <t>entertainment</t>
  </si>
  <si>
    <t>probability</t>
  </si>
  <si>
    <t>sucks</t>
  </si>
  <si>
    <t>u043a</t>
  </si>
  <si>
    <t>upvote</t>
  </si>
  <si>
    <t>visiting</t>
  </si>
  <si>
    <t>amnesty</t>
  </si>
  <si>
    <t>formula</t>
  </si>
  <si>
    <t>fungi</t>
  </si>
  <si>
    <t>reforms</t>
  </si>
  <si>
    <t>rip</t>
  </si>
  <si>
    <t>suspended</t>
  </si>
  <si>
    <t>transformed</t>
  </si>
  <si>
    <t>blackout</t>
  </si>
  <si>
    <t>branch</t>
  </si>
  <si>
    <t>cruz</t>
  </si>
  <si>
    <t>eagles</t>
  </si>
  <si>
    <t>leopard</t>
  </si>
  <si>
    <t>startups</t>
  </si>
  <si>
    <t>bicycle</t>
  </si>
  <si>
    <t>celebrating</t>
  </si>
  <si>
    <t>demonstration</t>
  </si>
  <si>
    <t>elect</t>
  </si>
  <si>
    <t>quarantine</t>
  </si>
  <si>
    <t>trips</t>
  </si>
  <si>
    <t>brace</t>
  </si>
  <si>
    <t>eliminating</t>
  </si>
  <si>
    <t>errors</t>
  </si>
  <si>
    <t>humanitarian</t>
  </si>
  <si>
    <t>jane</t>
  </si>
  <si>
    <t>lee</t>
  </si>
  <si>
    <t>u201ca</t>
  </si>
  <si>
    <t>undergraduate</t>
  </si>
  <si>
    <t>anderson</t>
  </si>
  <si>
    <t>bite</t>
  </si>
  <si>
    <t>brilliant</t>
  </si>
  <si>
    <t>compensation</t>
  </si>
  <si>
    <t>dialogue</t>
  </si>
  <si>
    <t>eats</t>
  </si>
  <si>
    <t>leases</t>
  </si>
  <si>
    <t>relaxing</t>
  </si>
  <si>
    <t>sf</t>
  </si>
  <si>
    <t>zombie</t>
  </si>
  <si>
    <t>controlling</t>
  </si>
  <si>
    <t>kilometers</t>
  </si>
  <si>
    <t>lethal</t>
  </si>
  <si>
    <t>mpg</t>
  </si>
  <si>
    <t>mumbai</t>
  </si>
  <si>
    <t>registered</t>
  </si>
  <si>
    <t>troops</t>
  </si>
  <si>
    <t>bleak</t>
  </si>
  <si>
    <t>contributors</t>
  </si>
  <si>
    <t>pit</t>
  </si>
  <si>
    <t>preserving</t>
  </si>
  <si>
    <t>stays</t>
  </si>
  <si>
    <t>strengthens</t>
  </si>
  <si>
    <t>bonus</t>
  </si>
  <si>
    <t>censorship</t>
  </si>
  <si>
    <t>digest</t>
  </si>
  <si>
    <t>harassment</t>
  </si>
  <si>
    <t>succeed</t>
  </si>
  <si>
    <t>thumb</t>
  </si>
  <si>
    <t>boys</t>
  </si>
  <si>
    <t>canal</t>
  </si>
  <si>
    <t>dawn</t>
  </si>
  <si>
    <t>habit</t>
  </si>
  <si>
    <t>surveys</t>
  </si>
  <si>
    <t>wider</t>
  </si>
  <si>
    <t>bachelor</t>
  </si>
  <si>
    <t>bridges</t>
  </si>
  <si>
    <t>dan</t>
  </si>
  <si>
    <t>designing</t>
  </si>
  <si>
    <t>fbi</t>
  </si>
  <si>
    <t>incident</t>
  </si>
  <si>
    <t>resident</t>
  </si>
  <si>
    <t>rwanda</t>
  </si>
  <si>
    <t>transparent</t>
  </si>
  <si>
    <t>triggers</t>
  </si>
  <si>
    <t>wont</t>
  </si>
  <si>
    <t>harbor</t>
  </si>
  <si>
    <t>importantly</t>
  </si>
  <si>
    <t>lesser</t>
  </si>
  <si>
    <t>monkey</t>
  </si>
  <si>
    <t>situations</t>
  </si>
  <si>
    <t>spiders</t>
  </si>
  <si>
    <t>superfund</t>
  </si>
  <si>
    <t>ant</t>
  </si>
  <si>
    <t>boiling</t>
  </si>
  <si>
    <t>digging</t>
  </si>
  <si>
    <t>fits</t>
  </si>
  <si>
    <t>installs</t>
  </si>
  <si>
    <t>iranian</t>
  </si>
  <si>
    <t>owns</t>
  </si>
  <si>
    <t>spectacular</t>
  </si>
  <si>
    <t>stolen</t>
  </si>
  <si>
    <t>writer</t>
  </si>
  <si>
    <t>alcohol</t>
  </si>
  <si>
    <t>harness</t>
  </si>
  <si>
    <t>object</t>
  </si>
  <si>
    <t>outer</t>
  </si>
  <si>
    <t>participating</t>
  </si>
  <si>
    <t>rat</t>
  </si>
  <si>
    <t>upset</t>
  </si>
  <si>
    <t>veggies</t>
  </si>
  <si>
    <t>bands</t>
  </si>
  <si>
    <t>blm</t>
  </si>
  <si>
    <t>cod</t>
  </si>
  <si>
    <t>evolve</t>
  </si>
  <si>
    <t>involves</t>
  </si>
  <si>
    <t>settle</t>
  </si>
  <si>
    <t>villagers</t>
  </si>
  <si>
    <t>19th</t>
  </si>
  <si>
    <t>abbott</t>
  </si>
  <si>
    <t>adapting</t>
  </si>
  <si>
    <t>likelihood</t>
  </si>
  <si>
    <t>logical</t>
  </si>
  <si>
    <t>majors</t>
  </si>
  <si>
    <t>moments</t>
  </si>
  <si>
    <t>peril</t>
  </si>
  <si>
    <t>selection</t>
  </si>
  <si>
    <t>silly</t>
  </si>
  <si>
    <t>u2018i</t>
  </si>
  <si>
    <t>windy</t>
  </si>
  <si>
    <t>extraordinary</t>
  </si>
  <si>
    <t>mud</t>
  </si>
  <si>
    <t>plea</t>
  </si>
  <si>
    <t>statistical</t>
  </si>
  <si>
    <t>swap</t>
  </si>
  <si>
    <t>temporarily</t>
  </si>
  <si>
    <t>accuses</t>
  </si>
  <si>
    <t>carried</t>
  </si>
  <si>
    <t>crashes</t>
  </si>
  <si>
    <t>depleted</t>
  </si>
  <si>
    <t>horror</t>
  </si>
  <si>
    <t>lays</t>
  </si>
  <si>
    <t>objective</t>
  </si>
  <si>
    <t>submission</t>
  </si>
  <si>
    <t>alec</t>
  </si>
  <si>
    <t>h5</t>
  </si>
  <si>
    <t>oilsands</t>
  </si>
  <si>
    <t>terrorists</t>
  </si>
  <si>
    <t>unveil</t>
  </si>
  <si>
    <t>anyways</t>
  </si>
  <si>
    <t>bankrupt</t>
  </si>
  <si>
    <t>cancels</t>
  </si>
  <si>
    <t>devastated</t>
  </si>
  <si>
    <t>expecting</t>
  </si>
  <si>
    <t>poorer</t>
  </si>
  <si>
    <t>remarkable</t>
  </si>
  <si>
    <t>reward</t>
  </si>
  <si>
    <t>welcomes</t>
  </si>
  <si>
    <t>compliance</t>
  </si>
  <si>
    <t>consultant</t>
  </si>
  <si>
    <t>evacuations</t>
  </si>
  <si>
    <t>governors</t>
  </si>
  <si>
    <t>harms</t>
  </si>
  <si>
    <t>hedges</t>
  </si>
  <si>
    <t>humpback</t>
  </si>
  <si>
    <t>incoming</t>
  </si>
  <si>
    <t>infections</t>
  </si>
  <si>
    <t>involve</t>
  </si>
  <si>
    <t>monbiot</t>
  </si>
  <si>
    <t>partly</t>
  </si>
  <si>
    <t>risen</t>
  </si>
  <si>
    <t>select</t>
  </si>
  <si>
    <t>sourced</t>
  </si>
  <si>
    <t>alex</t>
  </si>
  <si>
    <t>connecting</t>
  </si>
  <si>
    <t>decides</t>
  </si>
  <si>
    <t>fence</t>
  </si>
  <si>
    <t>forecasters</t>
  </si>
  <si>
    <t>lists</t>
  </si>
  <si>
    <t>naval</t>
  </si>
  <si>
    <t>thanksgiving</t>
  </si>
  <si>
    <t>android</t>
  </si>
  <si>
    <t>boosting</t>
  </si>
  <si>
    <t>desertification</t>
  </si>
  <si>
    <t>nanoparticles</t>
  </si>
  <si>
    <t>outlines</t>
  </si>
  <si>
    <t>plankton</t>
  </si>
  <si>
    <t>rangers</t>
  </si>
  <si>
    <t>smallest</t>
  </si>
  <si>
    <t>stretch</t>
  </si>
  <si>
    <t>suggestion</t>
  </si>
  <si>
    <t>borneo</t>
  </si>
  <si>
    <t>cites</t>
  </si>
  <si>
    <t>consecutive</t>
  </si>
  <si>
    <t>ink</t>
  </si>
  <si>
    <t>principle</t>
  </si>
  <si>
    <t>shorter</t>
  </si>
  <si>
    <t>tall</t>
  </si>
  <si>
    <t>throws</t>
  </si>
  <si>
    <t>calculations</t>
  </si>
  <si>
    <t>films</t>
  </si>
  <si>
    <t>finite</t>
  </si>
  <si>
    <t>miracle</t>
  </si>
  <si>
    <t>u0621</t>
  </si>
  <si>
    <t>wonders</t>
  </si>
  <si>
    <t>blaming</t>
  </si>
  <si>
    <t>cleaned</t>
  </si>
  <si>
    <t>complain</t>
  </si>
  <si>
    <t>demonstrate</t>
  </si>
  <si>
    <t>nicaragua</t>
  </si>
  <si>
    <t>overfishing</t>
  </si>
  <si>
    <t>oxide</t>
  </si>
  <si>
    <t>populated</t>
  </si>
  <si>
    <t>raining</t>
  </si>
  <si>
    <t>towers</t>
  </si>
  <si>
    <t>attitude</t>
  </si>
  <si>
    <t>emerges</t>
  </si>
  <si>
    <t>engagement</t>
  </si>
  <si>
    <t>immigrants</t>
  </si>
  <si>
    <t>nose</t>
  </si>
  <si>
    <t>qatar</t>
  </si>
  <si>
    <t>civilizations</t>
  </si>
  <si>
    <t>craft</t>
  </si>
  <si>
    <t>dnc</t>
  </si>
  <si>
    <t>experimental</t>
  </si>
  <si>
    <t>glad</t>
  </si>
  <si>
    <t>scrutiny</t>
  </si>
  <si>
    <t>detect</t>
  </si>
  <si>
    <t>gorilla</t>
  </si>
  <si>
    <t>manure</t>
  </si>
  <si>
    <t>renew</t>
  </si>
  <si>
    <t>schemes</t>
  </si>
  <si>
    <t>soul</t>
  </si>
  <si>
    <t>transcanada</t>
  </si>
  <si>
    <t>traps</t>
  </si>
  <si>
    <t>yahoo</t>
  </si>
  <si>
    <t>adventure</t>
  </si>
  <si>
    <t>ambition</t>
  </si>
  <si>
    <t>apparent</t>
  </si>
  <si>
    <t>calgary</t>
  </si>
  <si>
    <t>drier</t>
  </si>
  <si>
    <t>medieval</t>
  </si>
  <si>
    <t>philadelphia</t>
  </si>
  <si>
    <t>rs</t>
  </si>
  <si>
    <t>worldnews</t>
  </si>
  <si>
    <t>buyers</t>
  </si>
  <si>
    <t>concludes</t>
  </si>
  <si>
    <t>correlation</t>
  </si>
  <si>
    <t>costing</t>
  </si>
  <si>
    <t>cracks</t>
  </si>
  <si>
    <t>erie</t>
  </si>
  <si>
    <t>malaria</t>
  </si>
  <si>
    <t>patagonia</t>
  </si>
  <si>
    <t>publications</t>
  </si>
  <si>
    <t>superior</t>
  </si>
  <si>
    <t>u0632</t>
  </si>
  <si>
    <t>utm</t>
  </si>
  <si>
    <t>watches</t>
  </si>
  <si>
    <t>matt</t>
  </si>
  <si>
    <t>nader</t>
  </si>
  <si>
    <t>shake</t>
  </si>
  <si>
    <t>tricks</t>
  </si>
  <si>
    <t>u0001d691</t>
  </si>
  <si>
    <t>accidentally</t>
  </si>
  <si>
    <t>chronic</t>
  </si>
  <si>
    <t>dense</t>
  </si>
  <si>
    <t>feeds</t>
  </si>
  <si>
    <t>passage</t>
  </si>
  <si>
    <t>physicist</t>
  </si>
  <si>
    <t>prairie</t>
  </si>
  <si>
    <t>scotia</t>
  </si>
  <si>
    <t>agribusiness</t>
  </si>
  <si>
    <t>channels</t>
  </si>
  <si>
    <t>colors</t>
  </si>
  <si>
    <t>component</t>
  </si>
  <si>
    <t>dried</t>
  </si>
  <si>
    <t>fiscal</t>
  </si>
  <si>
    <t>fracturing</t>
  </si>
  <si>
    <t>implementing</t>
  </si>
  <si>
    <t>moscow</t>
  </si>
  <si>
    <t>passenger</t>
  </si>
  <si>
    <t>retailers</t>
  </si>
  <si>
    <t>selfish</t>
  </si>
  <si>
    <t>treating</t>
  </si>
  <si>
    <t>cloudy</t>
  </si>
  <si>
    <t>containing</t>
  </si>
  <si>
    <t>cycling</t>
  </si>
  <si>
    <t>drowning</t>
  </si>
  <si>
    <t>modules</t>
  </si>
  <si>
    <t>agent</t>
  </si>
  <si>
    <t>alongside</t>
  </si>
  <si>
    <t>confusion</t>
  </si>
  <si>
    <t>drove</t>
  </si>
  <si>
    <t>norm</t>
  </si>
  <si>
    <t>riding</t>
  </si>
  <si>
    <t>brian</t>
  </si>
  <si>
    <t>collectively</t>
  </si>
  <si>
    <t>ecologists</t>
  </si>
  <si>
    <t>gay</t>
  </si>
  <si>
    <t>impose</t>
  </si>
  <si>
    <t>impressive</t>
  </si>
  <si>
    <t>partially</t>
  </si>
  <si>
    <t>polls</t>
  </si>
  <si>
    <t>roadmap</t>
  </si>
  <si>
    <t>soup</t>
  </si>
  <si>
    <t>warfare</t>
  </si>
  <si>
    <t>yearly</t>
  </si>
  <si>
    <t>bald</t>
  </si>
  <si>
    <t>bury</t>
  </si>
  <si>
    <t>colostate</t>
  </si>
  <si>
    <t>continuous</t>
  </si>
  <si>
    <t>gorillas</t>
  </si>
  <si>
    <t>hook</t>
  </si>
  <si>
    <t>jailed</t>
  </si>
  <si>
    <t>potent</t>
  </si>
  <si>
    <t>closest</t>
  </si>
  <si>
    <t>combine</t>
  </si>
  <si>
    <t>everest</t>
  </si>
  <si>
    <t>paradigm</t>
  </si>
  <si>
    <t>suffered</t>
  </si>
  <si>
    <t>credible</t>
  </si>
  <si>
    <t>hiring</t>
  </si>
  <si>
    <t>juice</t>
  </si>
  <si>
    <t>preparedness</t>
  </si>
  <si>
    <t>receiving</t>
  </si>
  <si>
    <t>tender</t>
  </si>
  <si>
    <t>beating</t>
  </si>
  <si>
    <t>button</t>
  </si>
  <si>
    <t>compromise</t>
  </si>
  <si>
    <t>consciousness</t>
  </si>
  <si>
    <t>horn</t>
  </si>
  <si>
    <t>nfirst</t>
  </si>
  <si>
    <t>nutrient</t>
  </si>
  <si>
    <t>revive</t>
  </si>
  <si>
    <t>tables</t>
  </si>
  <si>
    <t>violation</t>
  </si>
  <si>
    <t>agents</t>
  </si>
  <si>
    <t>legally</t>
  </si>
  <si>
    <t>ndbc</t>
  </si>
  <si>
    <t>nmost</t>
  </si>
  <si>
    <t>nsince</t>
  </si>
  <si>
    <t>reproductive</t>
  </si>
  <si>
    <t>soldiers</t>
  </si>
  <si>
    <t>arsenic</t>
  </si>
  <si>
    <t>catching</t>
  </si>
  <si>
    <t>dp</t>
  </si>
  <si>
    <t>happiness</t>
  </si>
  <si>
    <t>kerala</t>
  </si>
  <si>
    <t>manifesto</t>
  </si>
  <si>
    <t>nh</t>
  </si>
  <si>
    <t>politician</t>
  </si>
  <si>
    <t>stewardship</t>
  </si>
  <si>
    <t>u0001d69b</t>
  </si>
  <si>
    <t>advisories</t>
  </si>
  <si>
    <t>austria</t>
  </si>
  <si>
    <t>emits</t>
  </si>
  <si>
    <t>nrlmry</t>
  </si>
  <si>
    <t>relationships</t>
  </si>
  <si>
    <t>sadly</t>
  </si>
  <si>
    <t>shores</t>
  </si>
  <si>
    <t>steadily</t>
  </si>
  <si>
    <t>jr</t>
  </si>
  <si>
    <t>kt</t>
  </si>
  <si>
    <t>thats</t>
  </si>
  <si>
    <t>unstoppable</t>
  </si>
  <si>
    <t>addressed</t>
  </si>
  <si>
    <t>camping</t>
  </si>
  <si>
    <t>climb</t>
  </si>
  <si>
    <t>creature</t>
  </si>
  <si>
    <t>doc</t>
  </si>
  <si>
    <t>frustrated</t>
  </si>
  <si>
    <t>resolve</t>
  </si>
  <si>
    <t>u2018green</t>
  </si>
  <si>
    <t>visitors</t>
  </si>
  <si>
    <t>weighs</t>
  </si>
  <si>
    <t>xb7</t>
  </si>
  <si>
    <t>aspx</t>
  </si>
  <si>
    <t>contrary</t>
  </si>
  <si>
    <t>equally</t>
  </si>
  <si>
    <t>hysteria</t>
  </si>
  <si>
    <t>manufacture</t>
  </si>
  <si>
    <t>backup</t>
  </si>
  <si>
    <t>everglades</t>
  </si>
  <si>
    <t>feedbacks</t>
  </si>
  <si>
    <t>forth</t>
  </si>
  <si>
    <t>fraction</t>
  </si>
  <si>
    <t>leftover</t>
  </si>
  <si>
    <t>nasty</t>
  </si>
  <si>
    <t>perform</t>
  </si>
  <si>
    <t>uber</t>
  </si>
  <si>
    <t>arts</t>
  </si>
  <si>
    <t>dance</t>
  </si>
  <si>
    <t>edt</t>
  </si>
  <si>
    <t>feelings</t>
  </si>
  <si>
    <t>reply</t>
  </si>
  <si>
    <t>scheduled</t>
  </si>
  <si>
    <t>u201cgreen</t>
  </si>
  <si>
    <t>debunked</t>
  </si>
  <si>
    <t>deployed</t>
  </si>
  <si>
    <t>hang</t>
  </si>
  <si>
    <t>pioneer</t>
  </si>
  <si>
    <t>premature</t>
  </si>
  <si>
    <t>recall</t>
  </si>
  <si>
    <t>cambridge</t>
  </si>
  <si>
    <t>cf</t>
  </si>
  <si>
    <t>halloween</t>
  </si>
  <si>
    <t>himalayan</t>
  </si>
  <si>
    <t>neighborhoods</t>
  </si>
  <si>
    <t>pledged</t>
  </si>
  <si>
    <t>tl</t>
  </si>
  <si>
    <t>5m</t>
  </si>
  <si>
    <t>acceptable</t>
  </si>
  <si>
    <t>climatic</t>
  </si>
  <si>
    <t>legislative</t>
  </si>
  <si>
    <t>nano</t>
  </si>
  <si>
    <t>northeastern</t>
  </si>
  <si>
    <t>references</t>
  </si>
  <si>
    <t>u093e</t>
  </si>
  <si>
    <t>gordon</t>
  </si>
  <si>
    <t>jeans</t>
  </si>
  <si>
    <t>lawmaker</t>
  </si>
  <si>
    <t>microplastic</t>
  </si>
  <si>
    <t>migrate</t>
  </si>
  <si>
    <t>rarest</t>
  </si>
  <si>
    <t>submitted</t>
  </si>
  <si>
    <t>u0111</t>
  </si>
  <si>
    <t>fossils</t>
  </si>
  <si>
    <t>kyoto</t>
  </si>
  <si>
    <t>madness</t>
  </si>
  <si>
    <t>nestle</t>
  </si>
  <si>
    <t>permian</t>
  </si>
  <si>
    <t>semester</t>
  </si>
  <si>
    <t>slave</t>
  </si>
  <si>
    <t>u0443</t>
  </si>
  <si>
    <t>dw</t>
  </si>
  <si>
    <t>haiti</t>
  </si>
  <si>
    <t>hotspots</t>
  </si>
  <si>
    <t>leap</t>
  </si>
  <si>
    <t>partisan</t>
  </si>
  <si>
    <t>silicone</t>
  </si>
  <si>
    <t>supercell</t>
  </si>
  <si>
    <t>tropicalweather</t>
  </si>
  <si>
    <t>cigarette</t>
  </si>
  <si>
    <t>cop24</t>
  </si>
  <si>
    <t>diving</t>
  </si>
  <si>
    <t>drawn</t>
  </si>
  <si>
    <t>intact</t>
  </si>
  <si>
    <t>leather</t>
  </si>
  <si>
    <t>severity</t>
  </si>
  <si>
    <t>southeastern</t>
  </si>
  <si>
    <t>speaker</t>
  </si>
  <si>
    <t>spilled</t>
  </si>
  <si>
    <t>taxpayer</t>
  </si>
  <si>
    <t>blade</t>
  </si>
  <si>
    <t>convincing</t>
  </si>
  <si>
    <t>cruelty</t>
  </si>
  <si>
    <t>fission</t>
  </si>
  <si>
    <t>gearthblog</t>
  </si>
  <si>
    <t>painting</t>
  </si>
  <si>
    <t>relation</t>
  </si>
  <si>
    <t>restored</t>
  </si>
  <si>
    <t>tides</t>
  </si>
  <si>
    <t>assist</t>
  </si>
  <si>
    <t>census</t>
  </si>
  <si>
    <t>gasses</t>
  </si>
  <si>
    <t>outflow</t>
  </si>
  <si>
    <t>stricken</t>
  </si>
  <si>
    <t>unlimited</t>
  </si>
  <si>
    <t>appointed</t>
  </si>
  <si>
    <t>botswana</t>
  </si>
  <si>
    <t>defence</t>
  </si>
  <si>
    <t>deposits</t>
  </si>
  <si>
    <t>devil</t>
  </si>
  <si>
    <t>guinea</t>
  </si>
  <si>
    <t>massively</t>
  </si>
  <si>
    <t>meta</t>
  </si>
  <si>
    <t>monetary</t>
  </si>
  <si>
    <t>necessity</t>
  </si>
  <si>
    <t>passive</t>
  </si>
  <si>
    <t>provider</t>
  </si>
  <si>
    <t>reliability</t>
  </si>
  <si>
    <t>subscribe</t>
  </si>
  <si>
    <t>suzuki</t>
  </si>
  <si>
    <t>absence</t>
  </si>
  <si>
    <t>deadliest</t>
  </si>
  <si>
    <t>initially</t>
  </si>
  <si>
    <t>lifestyles</t>
  </si>
  <si>
    <t>linking</t>
  </si>
  <si>
    <t>persistent</t>
  </si>
  <si>
    <t>unsafe</t>
  </si>
  <si>
    <t>ambassador</t>
  </si>
  <si>
    <t>clears</t>
  </si>
  <si>
    <t>mechanisms</t>
  </si>
  <si>
    <t>ordinary</t>
  </si>
  <si>
    <t>platforms</t>
  </si>
  <si>
    <t>slowdown</t>
  </si>
  <si>
    <t>tires</t>
  </si>
  <si>
    <t>4k</t>
  </si>
  <si>
    <t>aerosols</t>
  </si>
  <si>
    <t>blockade</t>
  </si>
  <si>
    <t>bother</t>
  </si>
  <si>
    <t>earliest</t>
  </si>
  <si>
    <t>haul</t>
  </si>
  <si>
    <t>intensifies</t>
  </si>
  <si>
    <t>mcpherson</t>
  </si>
  <si>
    <t>paths</t>
  </si>
  <si>
    <t>existed</t>
  </si>
  <si>
    <t>featured</t>
  </si>
  <si>
    <t>frontier</t>
  </si>
  <si>
    <t>hollywood</t>
  </si>
  <si>
    <t>mountaintop</t>
  </si>
  <si>
    <t>prospect</t>
  </si>
  <si>
    <t>questionnaire</t>
  </si>
  <si>
    <t>substance</t>
  </si>
  <si>
    <t>advisor</t>
  </si>
  <si>
    <t>assumptions</t>
  </si>
  <si>
    <t>bases</t>
  </si>
  <si>
    <t>bones</t>
  </si>
  <si>
    <t>convenient</t>
  </si>
  <si>
    <t>doubts</t>
  </si>
  <si>
    <t>handling</t>
  </si>
  <si>
    <t>hedge</t>
  </si>
  <si>
    <t>historically</t>
  </si>
  <si>
    <t>lat</t>
  </si>
  <si>
    <t>ponds</t>
  </si>
  <si>
    <t>rohingya</t>
  </si>
  <si>
    <t>sucking</t>
  </si>
  <si>
    <t>hawking</t>
  </si>
  <si>
    <t>olive</t>
  </si>
  <si>
    <t>sensors</t>
  </si>
  <si>
    <t>tc_realtime</t>
  </si>
  <si>
    <t>wastes</t>
  </si>
  <si>
    <t>absorbed</t>
  </si>
  <si>
    <t>altered</t>
  </si>
  <si>
    <t>careful</t>
  </si>
  <si>
    <t>circumstances</t>
  </si>
  <si>
    <t>iii</t>
  </si>
  <si>
    <t>infinite</t>
  </si>
  <si>
    <t>requests</t>
  </si>
  <si>
    <t>suspends</t>
  </si>
  <si>
    <t>sustaining</t>
  </si>
  <si>
    <t>syndrome</t>
  </si>
  <si>
    <t>tepco</t>
  </si>
  <si>
    <t>dates</t>
  </si>
  <si>
    <t>liability</t>
  </si>
  <si>
    <t>nanyway</t>
  </si>
  <si>
    <t>thrift</t>
  </si>
  <si>
    <t>transitioning</t>
  </si>
  <si>
    <t>u0434</t>
  </si>
  <si>
    <t>conducting</t>
  </si>
  <si>
    <t>conservancy</t>
  </si>
  <si>
    <t>financially</t>
  </si>
  <si>
    <t>leed</t>
  </si>
  <si>
    <t>sec</t>
  </si>
  <si>
    <t>shrimp</t>
  </si>
  <si>
    <t>collaborate</t>
  </si>
  <si>
    <t>dynamic</t>
  </si>
  <si>
    <t>harris</t>
  </si>
  <si>
    <t>kw</t>
  </si>
  <si>
    <t>liberia</t>
  </si>
  <si>
    <t>millibars</t>
  </si>
  <si>
    <t>roman</t>
  </si>
  <si>
    <t>allegations</t>
  </si>
  <si>
    <t>clever</t>
  </si>
  <si>
    <t>fluoride</t>
  </si>
  <si>
    <t>guatemala</t>
  </si>
  <si>
    <t>interaction</t>
  </si>
  <si>
    <t>n8</t>
  </si>
  <si>
    <t>oxford</t>
  </si>
  <si>
    <t>searches</t>
  </si>
  <si>
    <t>workplace</t>
  </si>
  <si>
    <t>breed</t>
  </si>
  <si>
    <t>capturing</t>
  </si>
  <si>
    <t>chrome</t>
  </si>
  <si>
    <t>clue</t>
  </si>
  <si>
    <t>disrupting</t>
  </si>
  <si>
    <t>ive</t>
  </si>
  <si>
    <t>overlooked</t>
  </si>
  <si>
    <t>quo</t>
  </si>
  <si>
    <t>thirty</t>
  </si>
  <si>
    <t>treasure</t>
  </si>
  <si>
    <t>u0641</t>
  </si>
  <si>
    <t>aerosol</t>
  </si>
  <si>
    <t>attitudes</t>
  </si>
  <si>
    <t>compact</t>
  </si>
  <si>
    <t>decay</t>
  </si>
  <si>
    <t>fur</t>
  </si>
  <si>
    <t>obesity</t>
  </si>
  <si>
    <t>swamp</t>
  </si>
  <si>
    <t>bmw</t>
  </si>
  <si>
    <t>dwindling</t>
  </si>
  <si>
    <t>echo</t>
  </si>
  <si>
    <t>lady</t>
  </si>
  <si>
    <t>memo</t>
  </si>
  <si>
    <t>thaw</t>
  </si>
  <si>
    <t>acceptance</t>
  </si>
  <si>
    <t>automated</t>
  </si>
  <si>
    <t>banana</t>
  </si>
  <si>
    <t>brewing</t>
  </si>
  <si>
    <t>heated</t>
  </si>
  <si>
    <t>layers</t>
  </si>
  <si>
    <t>publish</t>
  </si>
  <si>
    <t>requirement</t>
  </si>
  <si>
    <t>u2014but</t>
  </si>
  <si>
    <t>wondered</t>
  </si>
  <si>
    <t>appeared</t>
  </si>
  <si>
    <t>battling</t>
  </si>
  <si>
    <t>earnings</t>
  </si>
  <si>
    <t>reactions</t>
  </si>
  <si>
    <t>romney</t>
  </si>
  <si>
    <t>terrified</t>
  </si>
  <si>
    <t>worms</t>
  </si>
  <si>
    <t>beats</t>
  </si>
  <si>
    <t>concluded</t>
  </si>
  <si>
    <t>cruel</t>
  </si>
  <si>
    <t>laser</t>
  </si>
  <si>
    <t>outlets</t>
  </si>
  <si>
    <t>spends</t>
  </si>
  <si>
    <t>uv</t>
  </si>
  <si>
    <t>beetle</t>
  </si>
  <si>
    <t>dangerously</t>
  </si>
  <si>
    <t>dissertation</t>
  </si>
  <si>
    <t>fi</t>
  </si>
  <si>
    <t>hashtag</t>
  </si>
  <si>
    <t>lifts</t>
  </si>
  <si>
    <t>racing</t>
  </si>
  <si>
    <t>ranking</t>
  </si>
  <si>
    <t>suburbs</t>
  </si>
  <si>
    <t>anomaly</t>
  </si>
  <si>
    <t>nearing</t>
  </si>
  <si>
    <t>orbit</t>
  </si>
  <si>
    <t>physically</t>
  </si>
  <si>
    <t>seemingly</t>
  </si>
  <si>
    <t>steal</t>
  </si>
  <si>
    <t>terrestrial</t>
  </si>
  <si>
    <t>tougher</t>
  </si>
  <si>
    <t>accurately</t>
  </si>
  <si>
    <t>catholic</t>
  </si>
  <si>
    <t>cia</t>
  </si>
  <si>
    <t>instant</t>
  </si>
  <si>
    <t>jupiter</t>
  </si>
  <si>
    <t>olympics</t>
  </si>
  <si>
    <t>organisations</t>
  </si>
  <si>
    <t>storm_identifier</t>
  </si>
  <si>
    <t>weeds</t>
  </si>
  <si>
    <t>bath</t>
  </si>
  <si>
    <t>ct</t>
  </si>
  <si>
    <t>influenced</t>
  </si>
  <si>
    <t>labs</t>
  </si>
  <si>
    <t>nomination</t>
  </si>
  <si>
    <t>trained</t>
  </si>
  <si>
    <t>alexandria</t>
  </si>
  <si>
    <t>conducted</t>
  </si>
  <si>
    <t>efficiently</t>
  </si>
  <si>
    <t>hotels</t>
  </si>
  <si>
    <t>manufactured</t>
  </si>
  <si>
    <t>newsletter</t>
  </si>
  <si>
    <t>orangutan</t>
  </si>
  <si>
    <t>repurpose</t>
  </si>
  <si>
    <t>telegraph</t>
  </si>
  <si>
    <t>u01b0</t>
  </si>
  <si>
    <t>assessing</t>
  </si>
  <si>
    <t>disorder</t>
  </si>
  <si>
    <t>exotic</t>
  </si>
  <si>
    <t>heater</t>
  </si>
  <si>
    <t>jets</t>
  </si>
  <si>
    <t>madrid</t>
  </si>
  <si>
    <t>nate</t>
  </si>
  <si>
    <t>ports</t>
  </si>
  <si>
    <t>recommends</t>
  </si>
  <si>
    <t>refused</t>
  </si>
  <si>
    <t>catalyst</t>
  </si>
  <si>
    <t>commonly</t>
  </si>
  <si>
    <t>pretend</t>
  </si>
  <si>
    <t>sewer</t>
  </si>
  <si>
    <t>vacuum</t>
  </si>
  <si>
    <t>believing</t>
  </si>
  <si>
    <t>bubbles</t>
  </si>
  <si>
    <t>daniel</t>
  </si>
  <si>
    <t>enterprise</t>
  </si>
  <si>
    <t>heroes</t>
  </si>
  <si>
    <t>humor</t>
  </si>
  <si>
    <t>outbreaks</t>
  </si>
  <si>
    <t>signatures</t>
  </si>
  <si>
    <t>ya</t>
  </si>
  <si>
    <t>dryer</t>
  </si>
  <si>
    <t>freak</t>
  </si>
  <si>
    <t>integration</t>
  </si>
  <si>
    <t>lowering</t>
  </si>
  <si>
    <t>motivated</t>
  </si>
  <si>
    <t>neil</t>
  </si>
  <si>
    <t>socially</t>
  </si>
  <si>
    <t>volt</t>
  </si>
  <si>
    <t>adopts</t>
  </si>
  <si>
    <t>aquarium</t>
  </si>
  <si>
    <t>commodity</t>
  </si>
  <si>
    <t>groceries</t>
  </si>
  <si>
    <t>hudson</t>
  </si>
  <si>
    <t>insecurity</t>
  </si>
  <si>
    <t>seize</t>
  </si>
  <si>
    <t>sport</t>
  </si>
  <si>
    <t>towel</t>
  </si>
  <si>
    <t>zika</t>
  </si>
  <si>
    <t>challenged</t>
  </si>
  <si>
    <t>cobalt</t>
  </si>
  <si>
    <t>dividends</t>
  </si>
  <si>
    <t>elderly</t>
  </si>
  <si>
    <t>recommendation</t>
  </si>
  <si>
    <t>resulted</t>
  </si>
  <si>
    <t>sunspot</t>
  </si>
  <si>
    <t>tie</t>
  </si>
  <si>
    <t>unsure</t>
  </si>
  <si>
    <t>attached</t>
  </si>
  <si>
    <t>cc</t>
  </si>
  <si>
    <t>construct</t>
  </si>
  <si>
    <t>crypto</t>
  </si>
  <si>
    <t>hr</t>
  </si>
  <si>
    <t>legitimate</t>
  </si>
  <si>
    <t>overwhelmed</t>
  </si>
  <si>
    <t>privacy</t>
  </si>
  <si>
    <t>recovered</t>
  </si>
  <si>
    <t>reversed</t>
  </si>
  <si>
    <t>scientificamerican</t>
  </si>
  <si>
    <t>smartphone</t>
  </si>
  <si>
    <t>starve</t>
  </si>
  <si>
    <t>steep</t>
  </si>
  <si>
    <t>surveymonkey</t>
  </si>
  <si>
    <t>bare</t>
  </si>
  <si>
    <t>bucket</t>
  </si>
  <si>
    <t>gl</t>
  </si>
  <si>
    <t>plantations</t>
  </si>
  <si>
    <t>bail</t>
  </si>
  <si>
    <t>external</t>
  </si>
  <si>
    <t>ranchers</t>
  </si>
  <si>
    <t>relax</t>
  </si>
  <si>
    <t>catches</t>
  </si>
  <si>
    <t>checks</t>
  </si>
  <si>
    <t>designer</t>
  </si>
  <si>
    <t>envoy</t>
  </si>
  <si>
    <t>guaranteed</t>
  </si>
  <si>
    <t>origins</t>
  </si>
  <si>
    <t>realise</t>
  </si>
  <si>
    <t>responding</t>
  </si>
  <si>
    <t>sewing</t>
  </si>
  <si>
    <t>urging</t>
  </si>
  <si>
    <t>windmills</t>
  </si>
  <si>
    <t>accuweather</t>
  </si>
  <si>
    <t>bids</t>
  </si>
  <si>
    <t>countless</t>
  </si>
  <si>
    <t>critique</t>
  </si>
  <si>
    <t>dominant</t>
  </si>
  <si>
    <t>engaging</t>
  </si>
  <si>
    <t>enjoying</t>
  </si>
  <si>
    <t>heal</t>
  </si>
  <si>
    <t>inch</t>
  </si>
  <si>
    <t>insulation</t>
  </si>
  <si>
    <t>mindset</t>
  </si>
  <si>
    <t>nervous</t>
  </si>
  <si>
    <t>nestl</t>
  </si>
  <si>
    <t>permission</t>
  </si>
  <si>
    <t>petitions</t>
  </si>
  <si>
    <t>rollbacks</t>
  </si>
  <si>
    <t>sentenced</t>
  </si>
  <si>
    <t>analysts</t>
  </si>
  <si>
    <t>bali</t>
  </si>
  <si>
    <t>dare</t>
  </si>
  <si>
    <t>diamond</t>
  </si>
  <si>
    <t>dome</t>
  </si>
  <si>
    <t>edmonton</t>
  </si>
  <si>
    <t>favourite</t>
  </si>
  <si>
    <t>lungs</t>
  </si>
  <si>
    <t>nwhere</t>
  </si>
  <si>
    <t>ravaged</t>
  </si>
  <si>
    <t>ruining</t>
  </si>
  <si>
    <t>sludge</t>
  </si>
  <si>
    <t>surpass</t>
  </si>
  <si>
    <t>voluntary</t>
  </si>
  <si>
    <t>analyst</t>
  </si>
  <si>
    <t>denialism</t>
  </si>
  <si>
    <t>euros</t>
  </si>
  <si>
    <t>protestors</t>
  </si>
  <si>
    <t>q1</t>
  </si>
  <si>
    <t>ramp</t>
  </si>
  <si>
    <t>sname</t>
  </si>
  <si>
    <t>socks</t>
  </si>
  <si>
    <t>unusually</t>
  </si>
  <si>
    <t>apologize</t>
  </si>
  <si>
    <t>bom</t>
  </si>
  <si>
    <t>bpa</t>
  </si>
  <si>
    <t>gaza</t>
  </si>
  <si>
    <t>genome</t>
  </si>
  <si>
    <t>hungary</t>
  </si>
  <si>
    <t>midnight</t>
  </si>
  <si>
    <t>mushroom</t>
  </si>
  <si>
    <t>orca</t>
  </si>
  <si>
    <t>reservoirs</t>
  </si>
  <si>
    <t>serves</t>
  </si>
  <si>
    <t>shine</t>
  </si>
  <si>
    <t>terrorist</t>
  </si>
  <si>
    <t>vars</t>
  </si>
  <si>
    <t>advancing</t>
  </si>
  <si>
    <t>arm</t>
  </si>
  <si>
    <t>changer</t>
  </si>
  <si>
    <t>confirmation</t>
  </si>
  <si>
    <t>gotta</t>
  </si>
  <si>
    <t>groundbreaking</t>
  </si>
  <si>
    <t>hopeless</t>
  </si>
  <si>
    <t>loud</t>
  </si>
  <si>
    <t>moose</t>
  </si>
  <si>
    <t>repurposed</t>
  </si>
  <si>
    <t>testimony</t>
  </si>
  <si>
    <t>toothbrushes</t>
  </si>
  <si>
    <t>grazing</t>
  </si>
  <si>
    <t>guilt</t>
  </si>
  <si>
    <t>nsorry</t>
  </si>
  <si>
    <t>pointless</t>
  </si>
  <si>
    <t>cm</t>
  </si>
  <si>
    <t>ep</t>
  </si>
  <si>
    <t>equator</t>
  </si>
  <si>
    <t>explosive</t>
  </si>
  <si>
    <t>legislators</t>
  </si>
  <si>
    <t>renewed</t>
  </si>
  <si>
    <t>shifted</t>
  </si>
  <si>
    <t>skill</t>
  </si>
  <si>
    <t>sunscreen</t>
  </si>
  <si>
    <t>u2019all</t>
  </si>
  <si>
    <t>automakers</t>
  </si>
  <si>
    <t>beast</t>
  </si>
  <si>
    <t>contributor</t>
  </si>
  <si>
    <t>differently</t>
  </si>
  <si>
    <t>hint</t>
  </si>
  <si>
    <t>landowners</t>
  </si>
  <si>
    <t>libertarian</t>
  </si>
  <si>
    <t>lovely</t>
  </si>
  <si>
    <t>nsource</t>
  </si>
  <si>
    <t>static</t>
  </si>
  <si>
    <t>trials</t>
  </si>
  <si>
    <t>cultures</t>
  </si>
  <si>
    <t>encourages</t>
  </si>
  <si>
    <t>filmed</t>
  </si>
  <si>
    <t>metering</t>
  </si>
  <si>
    <t>phytoplankton</t>
  </si>
  <si>
    <t>routes</t>
  </si>
  <si>
    <t>slam</t>
  </si>
  <si>
    <t>assumed</t>
  </si>
  <si>
    <t>compounds</t>
  </si>
  <si>
    <t>examine</t>
  </si>
  <si>
    <t>glimpse</t>
  </si>
  <si>
    <t>interactions</t>
  </si>
  <si>
    <t>lebanon</t>
  </si>
  <si>
    <t>packs</t>
  </si>
  <si>
    <t>portions</t>
  </si>
  <si>
    <t>prop</t>
  </si>
  <si>
    <t>ruined</t>
  </si>
  <si>
    <t>stomach</t>
  </si>
  <si>
    <t>television</t>
  </si>
  <si>
    <t>bets</t>
  </si>
  <si>
    <t>completion</t>
  </si>
  <si>
    <t>cop23</t>
  </si>
  <si>
    <t>deficit</t>
  </si>
  <si>
    <t>evolving</t>
  </si>
  <si>
    <t>maritime</t>
  </si>
  <si>
    <t>qualtrics</t>
  </si>
  <si>
    <t>steven</t>
  </si>
  <si>
    <t>belong</t>
  </si>
  <si>
    <t>colonies</t>
  </si>
  <si>
    <t>consistently</t>
  </si>
  <si>
    <t>frack</t>
  </si>
  <si>
    <t>gamesa</t>
  </si>
  <si>
    <t>lhtext</t>
  </si>
  <si>
    <t>swing</t>
  </si>
  <si>
    <t>uc</t>
  </si>
  <si>
    <t>warmth</t>
  </si>
  <si>
    <t>bits</t>
  </si>
  <si>
    <t>communist</t>
  </si>
  <si>
    <t>paradox</t>
  </si>
  <si>
    <t>player</t>
  </si>
  <si>
    <t>rescues</t>
  </si>
  <si>
    <t>sail</t>
  </si>
  <si>
    <t>shots</t>
  </si>
  <si>
    <t>slower</t>
  </si>
  <si>
    <t>vulnerability</t>
  </si>
  <si>
    <t>wholesale</t>
  </si>
  <si>
    <t>x99s</t>
  </si>
  <si>
    <t>absurd</t>
  </si>
  <si>
    <t>acquisition</t>
  </si>
  <si>
    <t>complaints</t>
  </si>
  <si>
    <t>curbing</t>
  </si>
  <si>
    <t>dose</t>
  </si>
  <si>
    <t>global_small</t>
  </si>
  <si>
    <t>involvement</t>
  </si>
  <si>
    <t>isnt</t>
  </si>
  <si>
    <t>raging</t>
  </si>
  <si>
    <t>realities</t>
  </si>
  <si>
    <t>snowy</t>
  </si>
  <si>
    <t>supposedly</t>
  </si>
  <si>
    <t>10th</t>
  </si>
  <si>
    <t>allegedly</t>
  </si>
  <si>
    <t>dating</t>
  </si>
  <si>
    <t>discarded</t>
  </si>
  <si>
    <t>discount</t>
  </si>
  <si>
    <t>exhibit</t>
  </si>
  <si>
    <t>grief</t>
  </si>
  <si>
    <t>n10</t>
  </si>
  <si>
    <t>nationalgeographic</t>
  </si>
  <si>
    <t>possibilities</t>
  </si>
  <si>
    <t>pursuit</t>
  </si>
  <si>
    <t>variable</t>
  </si>
  <si>
    <t>veganism</t>
  </si>
  <si>
    <t>wireless</t>
  </si>
  <si>
    <t>alerts</t>
  </si>
  <si>
    <t>calculated</t>
  </si>
  <si>
    <t>elevated</t>
  </si>
  <si>
    <t>handed</t>
  </si>
  <si>
    <t>headline</t>
  </si>
  <si>
    <t>hygiene</t>
  </si>
  <si>
    <t>livelihoods</t>
  </si>
  <si>
    <t>lovers</t>
  </si>
  <si>
    <t>notion</t>
  </si>
  <si>
    <t>packing</t>
  </si>
  <si>
    <t>prompt</t>
  </si>
  <si>
    <t>toilets</t>
  </si>
  <si>
    <t>u043f</t>
  </si>
  <si>
    <t>u201cthis</t>
  </si>
  <si>
    <t>academics</t>
  </si>
  <si>
    <t>advisers</t>
  </si>
  <si>
    <t>cancelled</t>
  </si>
  <si>
    <t>humid</t>
  </si>
  <si>
    <t>jumps</t>
  </si>
  <si>
    <t>nbecause</t>
  </si>
  <si>
    <t>proving</t>
  </si>
  <si>
    <t>quantum</t>
  </si>
  <si>
    <t>refineries</t>
  </si>
  <si>
    <t>reflects</t>
  </si>
  <si>
    <t>served</t>
  </si>
  <si>
    <t>trapping</t>
  </si>
  <si>
    <t>answered</t>
  </si>
  <si>
    <t>biased</t>
  </si>
  <si>
    <t>depleting</t>
  </si>
  <si>
    <t>examines</t>
  </si>
  <si>
    <t>fishery</t>
  </si>
  <si>
    <t>laugh</t>
  </si>
  <si>
    <t>orcas</t>
  </si>
  <si>
    <t>patrick</t>
  </si>
  <si>
    <t>pocket</t>
  </si>
  <si>
    <t>potato</t>
  </si>
  <si>
    <t>rated</t>
  </si>
  <si>
    <t>reconnaissance</t>
  </si>
  <si>
    <t>refusing</t>
  </si>
  <si>
    <t>remind</t>
  </si>
  <si>
    <t>timing</t>
  </si>
  <si>
    <t>visited</t>
  </si>
  <si>
    <t>workforce</t>
  </si>
  <si>
    <t>chips</t>
  </si>
  <si>
    <t>colleagues</t>
  </si>
  <si>
    <t>czech</t>
  </si>
  <si>
    <t>demographic</t>
  </si>
  <si>
    <t>duck</t>
  </si>
  <si>
    <t>herd</t>
  </si>
  <si>
    <t>kim</t>
  </si>
  <si>
    <t>lazy</t>
  </si>
  <si>
    <t>mothers</t>
  </si>
  <si>
    <t>nhas</t>
  </si>
  <si>
    <t>retire</t>
  </si>
  <si>
    <t>shelters</t>
  </si>
  <si>
    <t>acceleration</t>
  </si>
  <si>
    <t>ammonia</t>
  </si>
  <si>
    <t>conserving</t>
  </si>
  <si>
    <t>grist</t>
  </si>
  <si>
    <t>listing</t>
  </si>
  <si>
    <t>menstrual</t>
  </si>
  <si>
    <t>situated</t>
  </si>
  <si>
    <t>sponsored</t>
  </si>
  <si>
    <t>tunnel</t>
  </si>
  <si>
    <t>warmed</t>
  </si>
  <si>
    <t>weaker</t>
  </si>
  <si>
    <t>accelerates</t>
  </si>
  <si>
    <t>axis</t>
  </si>
  <si>
    <t>broadcast</t>
  </si>
  <si>
    <t>consequence</t>
  </si>
  <si>
    <t>invention</t>
  </si>
  <si>
    <t>rainwater</t>
  </si>
  <si>
    <t>ranch</t>
  </si>
  <si>
    <t>tin</t>
  </si>
  <si>
    <t>usable</t>
  </si>
  <si>
    <t>cubs</t>
  </si>
  <si>
    <t>dem</t>
  </si>
  <si>
    <t>deposit</t>
  </si>
  <si>
    <t>exceeds</t>
  </si>
  <si>
    <t>intensification</t>
  </si>
  <si>
    <t>labeling</t>
  </si>
  <si>
    <t>nrdc</t>
  </si>
  <si>
    <t>orangutans</t>
  </si>
  <si>
    <t>sheds</t>
  </si>
  <si>
    <t>upload</t>
  </si>
  <si>
    <t>whilst</t>
  </si>
  <si>
    <t>accuracy</t>
  </si>
  <si>
    <t>ceos</t>
  </si>
  <si>
    <t>chip</t>
  </si>
  <si>
    <t>da</t>
  </si>
  <si>
    <t>europeans</t>
  </si>
  <si>
    <t>liberty</t>
  </si>
  <si>
    <t>olympic</t>
  </si>
  <si>
    <t>sceptics</t>
  </si>
  <si>
    <t>cameras</t>
  </si>
  <si>
    <t>confident</t>
  </si>
  <si>
    <t>desk</t>
  </si>
  <si>
    <t>dismisses</t>
  </si>
  <si>
    <t>engaged</t>
  </si>
  <si>
    <t>fahrenheit</t>
  </si>
  <si>
    <t>flames</t>
  </si>
  <si>
    <t>justin</t>
  </si>
  <si>
    <t>naked</t>
  </si>
  <si>
    <t>pressing</t>
  </si>
  <si>
    <t>races</t>
  </si>
  <si>
    <t>submissions</t>
  </si>
  <si>
    <t>xe1</t>
  </si>
  <si>
    <t>bushfire</t>
  </si>
  <si>
    <t>crab</t>
  </si>
  <si>
    <t>cutlery</t>
  </si>
  <si>
    <t>economical</t>
  </si>
  <si>
    <t>exponentially</t>
  </si>
  <si>
    <t>hearings</t>
  </si>
  <si>
    <t>marshall</t>
  </si>
  <si>
    <t>nw</t>
  </si>
  <si>
    <t>obtain</t>
  </si>
  <si>
    <t>stalled</t>
  </si>
  <si>
    <t>stark</t>
  </si>
  <si>
    <t>upgrades</t>
  </si>
  <si>
    <t>bell</t>
  </si>
  <si>
    <t>carolinas</t>
  </si>
  <si>
    <t>contrast</t>
  </si>
  <si>
    <t>crabs</t>
  </si>
  <si>
    <t>discovers</t>
  </si>
  <si>
    <t>fancy</t>
  </si>
  <si>
    <t>fortune</t>
  </si>
  <si>
    <t>functional</t>
  </si>
  <si>
    <t>gradual</t>
  </si>
  <si>
    <t>magical</t>
  </si>
  <si>
    <t>pbs</t>
  </si>
  <si>
    <t>plutonium</t>
  </si>
  <si>
    <t>reasoning</t>
  </si>
  <si>
    <t>tears</t>
  </si>
  <si>
    <t>venice</t>
  </si>
  <si>
    <t>5g</t>
  </si>
  <si>
    <t>colleges</t>
  </si>
  <si>
    <t>condemns</t>
  </si>
  <si>
    <t>debating</t>
  </si>
  <si>
    <t>garage</t>
  </si>
  <si>
    <t>joy</t>
  </si>
  <si>
    <t>mn</t>
  </si>
  <si>
    <t>modelling</t>
  </si>
  <si>
    <t>newspapers</t>
  </si>
  <si>
    <t>sharply</t>
  </si>
  <si>
    <t>torture</t>
  </si>
  <si>
    <t>washingtonpost</t>
  </si>
  <si>
    <t>yosemite</t>
  </si>
  <si>
    <t>assignment</t>
  </si>
  <si>
    <t>chill</t>
  </si>
  <si>
    <t>enforce</t>
  </si>
  <si>
    <t>flair</t>
  </si>
  <si>
    <t>growers</t>
  </si>
  <si>
    <t>illusion</t>
  </si>
  <si>
    <t>keen</t>
  </si>
  <si>
    <t>lids</t>
  </si>
  <si>
    <t>mwh</t>
  </si>
  <si>
    <t>offs</t>
  </si>
  <si>
    <t>shells</t>
  </si>
  <si>
    <t>u0915</t>
  </si>
  <si>
    <t>deserves</t>
  </si>
  <si>
    <t>inevitably</t>
  </si>
  <si>
    <t>isis</t>
  </si>
  <si>
    <t>nanother</t>
  </si>
  <si>
    <t>neat</t>
  </si>
  <si>
    <t>noted</t>
  </si>
  <si>
    <t>packed</t>
  </si>
  <si>
    <t>reversing</t>
  </si>
  <si>
    <t>slaves</t>
  </si>
  <si>
    <t>stealing</t>
  </si>
  <si>
    <t>vaccines</t>
  </si>
  <si>
    <t>worsens</t>
  </si>
  <si>
    <t>anticipated</t>
  </si>
  <si>
    <t>beta</t>
  </si>
  <si>
    <t>comic</t>
  </si>
  <si>
    <t>emphasis</t>
  </si>
  <si>
    <t>laying</t>
  </si>
  <si>
    <t>mason</t>
  </si>
  <si>
    <t>pellets</t>
  </si>
  <si>
    <t>prius</t>
  </si>
  <si>
    <t>shade</t>
  </si>
  <si>
    <t>waterfall</t>
  </si>
  <si>
    <t>crowdfunding</t>
  </si>
  <si>
    <t>jackson</t>
  </si>
  <si>
    <t>lacking</t>
  </si>
  <si>
    <t>modest</t>
  </si>
  <si>
    <t>molecules</t>
  </si>
  <si>
    <t>recon</t>
  </si>
  <si>
    <t>setup</t>
  </si>
  <si>
    <t>californians</t>
  </si>
  <si>
    <t>cryptocurrency</t>
  </si>
  <si>
    <t>ensuring</t>
  </si>
  <si>
    <t>fluid</t>
  </si>
  <si>
    <t>infectious</t>
  </si>
  <si>
    <t>maui</t>
  </si>
  <si>
    <t>mirror</t>
  </si>
  <si>
    <t>outage</t>
  </si>
  <si>
    <t>preppers</t>
  </si>
  <si>
    <t>sdgs</t>
  </si>
  <si>
    <t>snowpack</t>
  </si>
  <si>
    <t>trace</t>
  </si>
  <si>
    <t>wheel</t>
  </si>
  <si>
    <t>accountability</t>
  </si>
  <si>
    <t>contaminants</t>
  </si>
  <si>
    <t>di</t>
  </si>
  <si>
    <t>jfe</t>
  </si>
  <si>
    <t>mounting</t>
  </si>
  <si>
    <t>questioning</t>
  </si>
  <si>
    <t>statewide</t>
  </si>
  <si>
    <t>uni</t>
  </si>
  <si>
    <t>utensils</t>
  </si>
  <si>
    <t>walked</t>
  </si>
  <si>
    <t>aids</t>
  </si>
  <si>
    <t>chomsky</t>
  </si>
  <si>
    <t>demonstrates</t>
  </si>
  <si>
    <t>ingredient</t>
  </si>
  <si>
    <t>pandemics</t>
  </si>
  <si>
    <t>ranging</t>
  </si>
  <si>
    <t>shaping</t>
  </si>
  <si>
    <t>structural</t>
  </si>
  <si>
    <t>1990s</t>
  </si>
  <si>
    <t>beeswax</t>
  </si>
  <si>
    <t>caribou</t>
  </si>
  <si>
    <t>foster</t>
  </si>
  <si>
    <t>lining</t>
  </si>
  <si>
    <t>memes</t>
  </si>
  <si>
    <t>professors</t>
  </si>
  <si>
    <t>quits</t>
  </si>
  <si>
    <t>rigs</t>
  </si>
  <si>
    <t>saharan</t>
  </si>
  <si>
    <t>substances</t>
  </si>
  <si>
    <t>substantially</t>
  </si>
  <si>
    <t>abu</t>
  </si>
  <si>
    <t>daiichi</t>
  </si>
  <si>
    <t>decommissioning</t>
  </si>
  <si>
    <t>girlfriend</t>
  </si>
  <si>
    <t>hired</t>
  </si>
  <si>
    <t>rampant</t>
  </si>
  <si>
    <t>rewards</t>
  </si>
  <si>
    <t>spotify</t>
  </si>
  <si>
    <t>vid</t>
  </si>
  <si>
    <t>agric</t>
  </si>
  <si>
    <t>aliens</t>
  </si>
  <si>
    <t>binding</t>
  </si>
  <si>
    <t>diabetes</t>
  </si>
  <si>
    <t>diapers</t>
  </si>
  <si>
    <t>disinformation</t>
  </si>
  <si>
    <t>identifies</t>
  </si>
  <si>
    <t>insider</t>
  </si>
  <si>
    <t>kelp</t>
  </si>
  <si>
    <t>marriage</t>
  </si>
  <si>
    <t>measurement</t>
  </si>
  <si>
    <t>mobilize</t>
  </si>
  <si>
    <t>spiritual</t>
  </si>
  <si>
    <t>u0930</t>
  </si>
  <si>
    <t>closures</t>
  </si>
  <si>
    <t>cubic</t>
  </si>
  <si>
    <t>detection</t>
  </si>
  <si>
    <t>flush</t>
  </si>
  <si>
    <t>icy</t>
  </si>
  <si>
    <t>individually</t>
  </si>
  <si>
    <t>roger</t>
  </si>
  <si>
    <t>shield</t>
  </si>
  <si>
    <t>slight</t>
  </si>
  <si>
    <t>stakeholders</t>
  </si>
  <si>
    <t>suburban</t>
  </si>
  <si>
    <t>u2018a</t>
  </si>
  <si>
    <t>upgraded</t>
  </si>
  <si>
    <t>variations</t>
  </si>
  <si>
    <t>voltage</t>
  </si>
  <si>
    <t>aussie</t>
  </si>
  <si>
    <t>cull</t>
  </si>
  <si>
    <t>cyber</t>
  </si>
  <si>
    <t>founded</t>
  </si>
  <si>
    <t>reader</t>
  </si>
  <si>
    <t>symbol</t>
  </si>
  <si>
    <t>bull</t>
  </si>
  <si>
    <t>dot</t>
  </si>
  <si>
    <t>durable</t>
  </si>
  <si>
    <t>loads</t>
  </si>
  <si>
    <t>pan</t>
  </si>
  <si>
    <t>parent</t>
  </si>
  <si>
    <t>posed</t>
  </si>
  <si>
    <t>quantity</t>
  </si>
  <si>
    <t>remnants</t>
  </si>
  <si>
    <t>credibility</t>
  </si>
  <si>
    <t>encounter</t>
  </si>
  <si>
    <t>jaguar</t>
  </si>
  <si>
    <t>madison</t>
  </si>
  <si>
    <t>neighbor</t>
  </si>
  <si>
    <t>octopus</t>
  </si>
  <si>
    <t>oman</t>
  </si>
  <si>
    <t>sandwich</t>
  </si>
  <si>
    <t>technically</t>
  </si>
  <si>
    <t>troubling</t>
  </si>
  <si>
    <t>astronaut</t>
  </si>
  <si>
    <t>delivering</t>
  </si>
  <si>
    <t>exhaust</t>
  </si>
  <si>
    <t>grasp</t>
  </si>
  <si>
    <t>koalas</t>
  </si>
  <si>
    <t>leasing</t>
  </si>
  <si>
    <t>needing</t>
  </si>
  <si>
    <t>panda</t>
  </si>
  <si>
    <t>reads</t>
  </si>
  <si>
    <t>seabirds</t>
  </si>
  <si>
    <t>ticking</t>
  </si>
  <si>
    <t>vary</t>
  </si>
  <si>
    <t>boards</t>
  </si>
  <si>
    <t>brave</t>
  </si>
  <si>
    <t>circuit</t>
  </si>
  <si>
    <t>devastate</t>
  </si>
  <si>
    <t>exploit</t>
  </si>
  <si>
    <t>honeybees</t>
  </si>
  <si>
    <t>objects</t>
  </si>
  <si>
    <t>phrase</t>
  </si>
  <si>
    <t>profound</t>
  </si>
  <si>
    <t>promotion</t>
  </si>
  <si>
    <t>applies</t>
  </si>
  <si>
    <t>cartoon</t>
  </si>
  <si>
    <t>idiot</t>
  </si>
  <si>
    <t>nwhich</t>
  </si>
  <si>
    <t>panama</t>
  </si>
  <si>
    <t>pollutant</t>
  </si>
  <si>
    <t>pride</t>
  </si>
  <si>
    <t>sticks</t>
  </si>
  <si>
    <t>u0001d695</t>
  </si>
  <si>
    <t>alps</t>
  </si>
  <si>
    <t>calculator</t>
  </si>
  <si>
    <t>columbus</t>
  </si>
  <si>
    <t>correctly</t>
  </si>
  <si>
    <t>crossed</t>
  </si>
  <si>
    <t>davis</t>
  </si>
  <si>
    <t>imo</t>
  </si>
  <si>
    <t>surrounded</t>
  </si>
  <si>
    <t>vessels</t>
  </si>
  <si>
    <t>1980s</t>
  </si>
  <si>
    <t>3m</t>
  </si>
  <si>
    <t>breach</t>
  </si>
  <si>
    <t>dismissed</t>
  </si>
  <si>
    <t>dystopian</t>
  </si>
  <si>
    <t>microgrid</t>
  </si>
  <si>
    <t>nigerian</t>
  </si>
  <si>
    <t>perception</t>
  </si>
  <si>
    <t>slide</t>
  </si>
  <si>
    <t>spoke</t>
  </si>
  <si>
    <t>u2018it</t>
  </si>
  <si>
    <t>appetite</t>
  </si>
  <si>
    <t>assessments</t>
  </si>
  <si>
    <t>ate</t>
  </si>
  <si>
    <t>blanket</t>
  </si>
  <si>
    <t>boring</t>
  </si>
  <si>
    <t>celebration</t>
  </si>
  <si>
    <t>competing</t>
  </si>
  <si>
    <t>constitution</t>
  </si>
  <si>
    <t>gigawatt</t>
  </si>
  <si>
    <t>nmaybe</t>
  </si>
  <si>
    <t>praise</t>
  </si>
  <si>
    <t>tyson</t>
  </si>
  <si>
    <t>behalf</t>
  </si>
  <si>
    <t>boreal</t>
  </si>
  <si>
    <t>converts</t>
  </si>
  <si>
    <t>fracked</t>
  </si>
  <si>
    <t>heights</t>
  </si>
  <si>
    <t>reset</t>
  </si>
  <si>
    <t>sections</t>
  </si>
  <si>
    <t>segment</t>
  </si>
  <si>
    <t>sq</t>
  </si>
  <si>
    <t>utm_campaign</t>
  </si>
  <si>
    <t>ain</t>
  </si>
  <si>
    <t>commodities</t>
  </si>
  <si>
    <t>diary</t>
  </si>
  <si>
    <t>eric</t>
  </si>
  <si>
    <t>intellectual</t>
  </si>
  <si>
    <t>legs</t>
  </si>
  <si>
    <t>rainy</t>
  </si>
  <si>
    <t>remotely</t>
  </si>
  <si>
    <t>solely</t>
  </si>
  <si>
    <t>stepping</t>
  </si>
  <si>
    <t>airplane</t>
  </si>
  <si>
    <t>habitable</t>
  </si>
  <si>
    <t>hybrids</t>
  </si>
  <si>
    <t>jakarta</t>
  </si>
  <si>
    <t>lasts</t>
  </si>
  <si>
    <t>migrating</t>
  </si>
  <si>
    <t>muslim</t>
  </si>
  <si>
    <t>nile</t>
  </si>
  <si>
    <t>oriented</t>
  </si>
  <si>
    <t>penn</t>
  </si>
  <si>
    <t>porn</t>
  </si>
  <si>
    <t>ticket</t>
  </si>
  <si>
    <t>cam</t>
  </si>
  <si>
    <t>dominion</t>
  </si>
  <si>
    <t>genuine</t>
  </si>
  <si>
    <t>narrow</t>
  </si>
  <si>
    <t>northwestern</t>
  </si>
  <si>
    <t>quantities</t>
  </si>
  <si>
    <t>rolled</t>
  </si>
  <si>
    <t>tail</t>
  </si>
  <si>
    <t>unstable</t>
  </si>
  <si>
    <t>altering</t>
  </si>
  <si>
    <t>favour</t>
  </si>
  <si>
    <t>galaxy</t>
  </si>
  <si>
    <t>grandchildren</t>
  </si>
  <si>
    <t>honda</t>
  </si>
  <si>
    <t>li</t>
  </si>
  <si>
    <t>minneapolis</t>
  </si>
  <si>
    <t>oakland</t>
  </si>
  <si>
    <t>oyster</t>
  </si>
  <si>
    <t>rotation</t>
  </si>
  <si>
    <t>sensor</t>
  </si>
  <si>
    <t>xf1a</t>
  </si>
  <si>
    <t>1m</t>
  </si>
  <si>
    <t>airborne</t>
  </si>
  <si>
    <t>assumption</t>
  </si>
  <si>
    <t>culprit</t>
  </si>
  <si>
    <t>detention</t>
  </si>
  <si>
    <t>documented</t>
  </si>
  <si>
    <t>fm</t>
  </si>
  <si>
    <t>frank</t>
  </si>
  <si>
    <t>gefs</t>
  </si>
  <si>
    <t>injustice</t>
  </si>
  <si>
    <t>marked</t>
  </si>
  <si>
    <t>mouse</t>
  </si>
  <si>
    <t>pointing</t>
  </si>
  <si>
    <t>tradition</t>
  </si>
  <si>
    <t>worn</t>
  </si>
  <si>
    <t>alternate</t>
  </si>
  <si>
    <t>boundary</t>
  </si>
  <si>
    <t>consent</t>
  </si>
  <si>
    <t>decarbonization</t>
  </si>
  <si>
    <t>delingpole</t>
  </si>
  <si>
    <t>handful</t>
  </si>
  <si>
    <t>mate</t>
  </si>
  <si>
    <t>mobilization</t>
  </si>
  <si>
    <t>perovskite</t>
  </si>
  <si>
    <t>repost</t>
  </si>
  <si>
    <t>torn</t>
  </si>
  <si>
    <t>trails</t>
  </si>
  <si>
    <t>clients</t>
  </si>
  <si>
    <t>coke</t>
  </si>
  <si>
    <t>coping</t>
  </si>
  <si>
    <t>dhabi</t>
  </si>
  <si>
    <t>exposing</t>
  </si>
  <si>
    <t>floss</t>
  </si>
  <si>
    <t>kazakhstan</t>
  </si>
  <si>
    <t>landslides</t>
  </si>
  <si>
    <t>owl</t>
  </si>
  <si>
    <t>pizza</t>
  </si>
  <si>
    <t>relies</t>
  </si>
  <si>
    <t>tainted</t>
  </si>
  <si>
    <t>abstract</t>
  </si>
  <si>
    <t>achieves</t>
  </si>
  <si>
    <t>atlas</t>
  </si>
  <si>
    <t>charger</t>
  </si>
  <si>
    <t>discharge</t>
  </si>
  <si>
    <t>electoral</t>
  </si>
  <si>
    <t>heathrow</t>
  </si>
  <si>
    <t>himalayas</t>
  </si>
  <si>
    <t>int</t>
  </si>
  <si>
    <t>meteo</t>
  </si>
  <si>
    <t>nazi</t>
  </si>
  <si>
    <t>peruvian</t>
  </si>
  <si>
    <t>pnas</t>
  </si>
  <si>
    <t>practically</t>
  </si>
  <si>
    <t>songs</t>
  </si>
  <si>
    <t>sulfur</t>
  </si>
  <si>
    <t>utopia</t>
  </si>
  <si>
    <t>consumes</t>
  </si>
  <si>
    <t>contrarian</t>
  </si>
  <si>
    <t>desperately</t>
  </si>
  <si>
    <t>exploding</t>
  </si>
  <si>
    <t>idk</t>
  </si>
  <si>
    <t>linear</t>
  </si>
  <si>
    <t>nhave</t>
  </si>
  <si>
    <t>payment</t>
  </si>
  <si>
    <t>potatoes</t>
  </si>
  <si>
    <t>airline</t>
  </si>
  <si>
    <t>ambitions</t>
  </si>
  <si>
    <t>ashore</t>
  </si>
  <si>
    <t>crystal</t>
  </si>
  <si>
    <t>embracing</t>
  </si>
  <si>
    <t>fool</t>
  </si>
  <si>
    <t>forgive</t>
  </si>
  <si>
    <t>gps</t>
  </si>
  <si>
    <t>invited</t>
  </si>
  <si>
    <t>mold</t>
  </si>
  <si>
    <t>pants</t>
  </si>
  <si>
    <t>relate</t>
  </si>
  <si>
    <t>safeguard</t>
  </si>
  <si>
    <t>betting</t>
  </si>
  <si>
    <t>beware</t>
  </si>
  <si>
    <t>collision</t>
  </si>
  <si>
    <t>discoveries</t>
  </si>
  <si>
    <t>dominance</t>
  </si>
  <si>
    <t>horrific</t>
  </si>
  <si>
    <t>investigations</t>
  </si>
  <si>
    <t>laptop</t>
  </si>
  <si>
    <t>liked</t>
  </si>
  <si>
    <t>nl</t>
  </si>
  <si>
    <t>opt</t>
  </si>
  <si>
    <t>outreach</t>
  </si>
  <si>
    <t>poo</t>
  </si>
  <si>
    <t>pressures</t>
  </si>
  <si>
    <t>seafloor</t>
  </si>
  <si>
    <t>tn</t>
  </si>
  <si>
    <t>vox</t>
  </si>
  <si>
    <t>warrior</t>
  </si>
  <si>
    <t>astronauts</t>
  </si>
  <si>
    <t>des</t>
  </si>
  <si>
    <t>donors</t>
  </si>
  <si>
    <t>eve</t>
  </si>
  <si>
    <t>goo</t>
  </si>
  <si>
    <t>influences</t>
  </si>
  <si>
    <t>manipulation</t>
  </si>
  <si>
    <t>offensive</t>
  </si>
  <si>
    <t>reversal</t>
  </si>
  <si>
    <t>wiley</t>
  </si>
  <si>
    <t>acidic</t>
  </si>
  <si>
    <t>az</t>
  </si>
  <si>
    <t>behaviors</t>
  </si>
  <si>
    <t>indicators</t>
  </si>
  <si>
    <t>reputation</t>
  </si>
  <si>
    <t>therapy</t>
  </si>
  <si>
    <t>beetles</t>
  </si>
  <si>
    <t>containment</t>
  </si>
  <si>
    <t>footprints</t>
  </si>
  <si>
    <t>gorgeous</t>
  </si>
  <si>
    <t>hiatus</t>
  </si>
  <si>
    <t>n9</t>
  </si>
  <si>
    <t>nfeel</t>
  </si>
  <si>
    <t>nights</t>
  </si>
  <si>
    <t>processed</t>
  </si>
  <si>
    <t>revenge</t>
  </si>
  <si>
    <t>richer</t>
  </si>
  <si>
    <t>si</t>
  </si>
  <si>
    <t>slowed</t>
  </si>
  <si>
    <t>snowstorm</t>
  </si>
  <si>
    <t>sum</t>
  </si>
  <si>
    <t>utterly</t>
  </si>
  <si>
    <t>wire</t>
  </si>
  <si>
    <t>worm</t>
  </si>
  <si>
    <t>haze</t>
  </si>
  <si>
    <t>neo</t>
  </si>
  <si>
    <t>radically</t>
  </si>
  <si>
    <t>relying</t>
  </si>
  <si>
    <t>restrict</t>
  </si>
  <si>
    <t>soars</t>
  </si>
  <si>
    <t>surf</t>
  </si>
  <si>
    <t>tune</t>
  </si>
  <si>
    <t>u200d</t>
  </si>
  <si>
    <t>automatically</t>
  </si>
  <si>
    <t>convective</t>
  </si>
  <si>
    <t>dual</t>
  </si>
  <si>
    <t>equation</t>
  </si>
  <si>
    <t>ga</t>
  </si>
  <si>
    <t>grip</t>
  </si>
  <si>
    <t>indicator</t>
  </si>
  <si>
    <t>investigates</t>
  </si>
  <si>
    <t>motivation</t>
  </si>
  <si>
    <t>navajo</t>
  </si>
  <si>
    <t>orlando</t>
  </si>
  <si>
    <t>outdated</t>
  </si>
  <si>
    <t>phosphorus</t>
  </si>
  <si>
    <t>rounds</t>
  </si>
  <si>
    <t>speculation</t>
  </si>
  <si>
    <t>strict</t>
  </si>
  <si>
    <t>xbae</t>
  </si>
  <si>
    <t>antonio</t>
  </si>
  <si>
    <t>basicgifdisplay</t>
  </si>
  <si>
    <t>beavers</t>
  </si>
  <si>
    <t>featuring</t>
  </si>
  <si>
    <t>jack</t>
  </si>
  <si>
    <t>patent</t>
  </si>
  <si>
    <t>persist</t>
  </si>
  <si>
    <t>preferred</t>
  </si>
  <si>
    <t>shareholder</t>
  </si>
  <si>
    <t>signature</t>
  </si>
  <si>
    <t>spraying</t>
  </si>
  <si>
    <t>subjects</t>
  </si>
  <si>
    <t>tasmania</t>
  </si>
  <si>
    <t>wings</t>
  </si>
  <si>
    <t>wiping</t>
  </si>
  <si>
    <t>breakfast</t>
  </si>
  <si>
    <t>equilibrium</t>
  </si>
  <si>
    <t>falcon</t>
  </si>
  <si>
    <t>fiber</t>
  </si>
  <si>
    <t>hack</t>
  </si>
  <si>
    <t>sciencemag</t>
  </si>
  <si>
    <t>certainty</t>
  </si>
  <si>
    <t>disgusting</t>
  </si>
  <si>
    <t>dominated</t>
  </si>
  <si>
    <t>editing</t>
  </si>
  <si>
    <t>gained</t>
  </si>
  <si>
    <t>graphene</t>
  </si>
  <si>
    <t>landslide</t>
  </si>
  <si>
    <t>mangroves</t>
  </si>
  <si>
    <t>memorial</t>
  </si>
  <si>
    <t>proceed</t>
  </si>
  <si>
    <t>puzzle</t>
  </si>
  <si>
    <t>substitute</t>
  </si>
  <si>
    <t>temperate</t>
  </si>
  <si>
    <t>vanish</t>
  </si>
  <si>
    <t>wilson</t>
  </si>
  <si>
    <t>b80dda6d24</t>
  </si>
  <si>
    <t>charcoal</t>
  </si>
  <si>
    <t>jason</t>
  </si>
  <si>
    <t>remained</t>
  </si>
  <si>
    <t>sdg</t>
  </si>
  <si>
    <t>tubes</t>
  </si>
  <si>
    <t>variation</t>
  </si>
  <si>
    <t>accomplish</t>
  </si>
  <si>
    <t>astronomers</t>
  </si>
  <si>
    <t>cfn</t>
  </si>
  <si>
    <t>civilian</t>
  </si>
  <si>
    <t>countdown</t>
  </si>
  <si>
    <t>functioning</t>
  </si>
  <si>
    <t>hawai</t>
  </si>
  <si>
    <t>lens</t>
  </si>
  <si>
    <t>mekong</t>
  </si>
  <si>
    <t>pill</t>
  </si>
  <si>
    <t>pointed</t>
  </si>
  <si>
    <t>posters</t>
  </si>
  <si>
    <t>providers</t>
  </si>
  <si>
    <t>regulating</t>
  </si>
  <si>
    <t>canceled</t>
  </si>
  <si>
    <t>enjoyed</t>
  </si>
  <si>
    <t>gaps</t>
  </si>
  <si>
    <t>hiv</t>
  </si>
  <si>
    <t>identifying</t>
  </si>
  <si>
    <t>ore</t>
  </si>
  <si>
    <t>surging</t>
  </si>
  <si>
    <t>swarm</t>
  </si>
  <si>
    <t>theoretical</t>
  </si>
  <si>
    <t>certificate</t>
  </si>
  <si>
    <t>continents</t>
  </si>
  <si>
    <t>darkness</t>
  </si>
  <si>
    <t>deemed</t>
  </si>
  <si>
    <t>dimming</t>
  </si>
  <si>
    <t>endorse</t>
  </si>
  <si>
    <t>fundraiser</t>
  </si>
  <si>
    <t>intent</t>
  </si>
  <si>
    <t>jumping</t>
  </si>
  <si>
    <t>kenyan</t>
  </si>
  <si>
    <t>lawns</t>
  </si>
  <si>
    <t>representing</t>
  </si>
  <si>
    <t>spencer</t>
  </si>
  <si>
    <t>spikes</t>
  </si>
  <si>
    <t>string</t>
  </si>
  <si>
    <t>vatican</t>
  </si>
  <si>
    <t>waking</t>
  </si>
  <si>
    <t>deliberately</t>
  </si>
  <si>
    <t>donates</t>
  </si>
  <si>
    <t>endorses</t>
  </si>
  <si>
    <t>gathered</t>
  </si>
  <si>
    <t>jeremy</t>
  </si>
  <si>
    <t>mentally</t>
  </si>
  <si>
    <t>ophelia</t>
  </si>
  <si>
    <t>prevented</t>
  </si>
  <si>
    <t>rethinking</t>
  </si>
  <si>
    <t>roles</t>
  </si>
  <si>
    <t>vastly</t>
  </si>
  <si>
    <t>vertebrate</t>
  </si>
  <si>
    <t>wi</t>
  </si>
  <si>
    <t>wool</t>
  </si>
  <si>
    <t>bristol</t>
  </si>
  <si>
    <t>brooklyn</t>
  </si>
  <si>
    <t>climbing</t>
  </si>
  <si>
    <t>curry</t>
  </si>
  <si>
    <t>em</t>
  </si>
  <si>
    <t>explode</t>
  </si>
  <si>
    <t>kilowatt</t>
  </si>
  <si>
    <t>niger</t>
  </si>
  <si>
    <t>persons</t>
  </si>
  <si>
    <t>shtf</t>
  </si>
  <si>
    <t>undo</t>
  </si>
  <si>
    <t>volunteering</t>
  </si>
  <si>
    <t>ancestors</t>
  </si>
  <si>
    <t>genius</t>
  </si>
  <si>
    <t>isaac</t>
  </si>
  <si>
    <t>mills</t>
  </si>
  <si>
    <t>mulls</t>
  </si>
  <si>
    <t>saudis</t>
  </si>
  <si>
    <t>secretly</t>
  </si>
  <si>
    <t>span</t>
  </si>
  <si>
    <t>switches</t>
  </si>
  <si>
    <t>tackles</t>
  </si>
  <si>
    <t>u062e</t>
  </si>
  <si>
    <t>underlying</t>
  </si>
  <si>
    <t>warriors</t>
  </si>
  <si>
    <t>climatologist</t>
  </si>
  <si>
    <t>frightening</t>
  </si>
  <si>
    <t>geps</t>
  </si>
  <si>
    <t>gloom</t>
  </si>
  <si>
    <t>goats</t>
  </si>
  <si>
    <t>microbial</t>
  </si>
  <si>
    <t>papua</t>
  </si>
  <si>
    <t>poisonous</t>
  </si>
  <si>
    <t>shocks</t>
  </si>
  <si>
    <t>sole</t>
  </si>
  <si>
    <t>stainless</t>
  </si>
  <si>
    <t>stakes</t>
  </si>
  <si>
    <t>suv</t>
  </si>
  <si>
    <t>telescope</t>
  </si>
  <si>
    <t>translate</t>
  </si>
  <si>
    <t>viewed</t>
  </si>
  <si>
    <t>xbaw</t>
  </si>
  <si>
    <t>anomalies</t>
  </si>
  <si>
    <t>beginner</t>
  </si>
  <si>
    <t>boyfriend</t>
  </si>
  <si>
    <t>emerged</t>
  </si>
  <si>
    <t>fdays</t>
  </si>
  <si>
    <t>finnish</t>
  </si>
  <si>
    <t>hampshire</t>
  </si>
  <si>
    <t>hinkley</t>
  </si>
  <si>
    <t>hog</t>
  </si>
  <si>
    <t>lewis</t>
  </si>
  <si>
    <t>manual</t>
  </si>
  <si>
    <t>midst</t>
  </si>
  <si>
    <t>mins</t>
  </si>
  <si>
    <t>mongabay</t>
  </si>
  <si>
    <t>pork</t>
  </si>
  <si>
    <t>saint</t>
  </si>
  <si>
    <t>sars</t>
  </si>
  <si>
    <t>toss</t>
  </si>
  <si>
    <t>apologies</t>
  </si>
  <si>
    <t>aquifer</t>
  </si>
  <si>
    <t>bitter</t>
  </si>
  <si>
    <t>champions</t>
  </si>
  <si>
    <t>cleveland</t>
  </si>
  <si>
    <t>dealt</t>
  </si>
  <si>
    <t>duterte</t>
  </si>
  <si>
    <t>enemies</t>
  </si>
  <si>
    <t>gloves</t>
  </si>
  <si>
    <t>graduating</t>
  </si>
  <si>
    <t>meaningless</t>
  </si>
  <si>
    <t>speeding</t>
  </si>
  <si>
    <t>touts</t>
  </si>
  <si>
    <t>broader</t>
  </si>
  <si>
    <t>chunk</t>
  </si>
  <si>
    <t>compares</t>
  </si>
  <si>
    <t>flora</t>
  </si>
  <si>
    <t>glasses</t>
  </si>
  <si>
    <t>hearts</t>
  </si>
  <si>
    <t>idai</t>
  </si>
  <si>
    <t>informative</t>
  </si>
  <si>
    <t>nwell</t>
  </si>
  <si>
    <t>quiz</t>
  </si>
  <si>
    <t>rsmc</t>
  </si>
  <si>
    <t>soaps</t>
  </si>
  <si>
    <t>unity</t>
  </si>
  <si>
    <t>amsterdam</t>
  </si>
  <si>
    <t>countryside</t>
  </si>
  <si>
    <t>easiest</t>
  </si>
  <si>
    <t>elk</t>
  </si>
  <si>
    <t>fleeing</t>
  </si>
  <si>
    <t>hypothetical</t>
  </si>
  <si>
    <t>mortgage</t>
  </si>
  <si>
    <t>repairs</t>
  </si>
  <si>
    <t>tundra</t>
  </si>
  <si>
    <t>u043c</t>
  </si>
  <si>
    <t>unused</t>
  </si>
  <si>
    <t>walks</t>
  </si>
  <si>
    <t>bioenergy</t>
  </si>
  <si>
    <t>bone</t>
  </si>
  <si>
    <t>dishwasher</t>
  </si>
  <si>
    <t>duration</t>
  </si>
  <si>
    <t>microgrids</t>
  </si>
  <si>
    <t>scientifically</t>
  </si>
  <si>
    <t>speakers</t>
  </si>
  <si>
    <t>theft</t>
  </si>
  <si>
    <t>blueprint</t>
  </si>
  <si>
    <t>crunch</t>
  </si>
  <si>
    <t>expo</t>
  </si>
  <si>
    <t>forgot</t>
  </si>
  <si>
    <t>fr</t>
  </si>
  <si>
    <t>inadequate</t>
  </si>
  <si>
    <t>mapped</t>
  </si>
  <si>
    <t>md</t>
  </si>
  <si>
    <t>publishes</t>
  </si>
  <si>
    <t>revealing</t>
  </si>
  <si>
    <t>revolt</t>
  </si>
  <si>
    <t>rewilding</t>
  </si>
  <si>
    <t>sachs</t>
  </si>
  <si>
    <t>specialist</t>
  </si>
  <si>
    <t>unlock</t>
  </si>
  <si>
    <t>advocating</t>
  </si>
  <si>
    <t>bengal</t>
  </si>
  <si>
    <t>boundaries</t>
  </si>
  <si>
    <t>bunker</t>
  </si>
  <si>
    <t>committing</t>
  </si>
  <si>
    <t>depths</t>
  </si>
  <si>
    <t>destination</t>
  </si>
  <si>
    <t>foil</t>
  </si>
  <si>
    <t>headquarters</t>
  </si>
  <si>
    <t>leaning</t>
  </si>
  <si>
    <t>progressives</t>
  </si>
  <si>
    <t>secondary</t>
  </si>
  <si>
    <t>wreck</t>
  </si>
  <si>
    <t>foundations</t>
  </si>
  <si>
    <t>hints</t>
  </si>
  <si>
    <t>hosted</t>
  </si>
  <si>
    <t>influential</t>
  </si>
  <si>
    <t>lawrence</t>
  </si>
  <si>
    <t>mimtc</t>
  </si>
  <si>
    <t>nail</t>
  </si>
  <si>
    <t>nother</t>
  </si>
  <si>
    <t>organism</t>
  </si>
  <si>
    <t>packages</t>
  </si>
  <si>
    <t>provinces</t>
  </si>
  <si>
    <t>urine</t>
  </si>
  <si>
    <t>weakened</t>
  </si>
  <si>
    <t>attempted</t>
  </si>
  <si>
    <t>brussels</t>
  </si>
  <si>
    <t>cameron</t>
  </si>
  <si>
    <t>casual</t>
  </si>
  <si>
    <t>categories</t>
  </si>
  <si>
    <t>constitutional</t>
  </si>
  <si>
    <t>harnessing</t>
  </si>
  <si>
    <t>partnerships</t>
  </si>
  <si>
    <t>saskatchewan</t>
  </si>
  <si>
    <t>sponge</t>
  </si>
  <si>
    <t>u201cif</t>
  </si>
  <si>
    <t>u2122</t>
  </si>
  <si>
    <t>vague</t>
  </si>
  <si>
    <t>delete</t>
  </si>
  <si>
    <t>deploy</t>
  </si>
  <si>
    <t>fertilizers</t>
  </si>
  <si>
    <t>funnel</t>
  </si>
  <si>
    <t>mall</t>
  </si>
  <si>
    <t>qualified</t>
  </si>
  <si>
    <t>sequester</t>
  </si>
  <si>
    <t>underwear</t>
  </si>
  <si>
    <t>unhealthy</t>
  </si>
  <si>
    <t>aged</t>
  </si>
  <si>
    <t>ally</t>
  </si>
  <si>
    <t>branches</t>
  </si>
  <si>
    <t>caucus</t>
  </si>
  <si>
    <t>flaws</t>
  </si>
  <si>
    <t>futurology</t>
  </si>
  <si>
    <t>highways</t>
  </si>
  <si>
    <t>honduras</t>
  </si>
  <si>
    <t>hopium</t>
  </si>
  <si>
    <t>legit</t>
  </si>
  <si>
    <t>mitigating</t>
  </si>
  <si>
    <t>solarcity</t>
  </si>
  <si>
    <t>stall</t>
  </si>
  <si>
    <t>xf3n</t>
  </si>
  <si>
    <t>atl</t>
  </si>
  <si>
    <t>blaze</t>
  </si>
  <si>
    <t>federation</t>
  </si>
  <si>
    <t>grouse</t>
  </si>
  <si>
    <t>intentionally</t>
  </si>
  <si>
    <t>maldives</t>
  </si>
  <si>
    <t>nhour</t>
  </si>
  <si>
    <t>nyour</t>
  </si>
  <si>
    <t>painted</t>
  </si>
  <si>
    <t>plasma</t>
  </si>
  <si>
    <t>proved</t>
  </si>
  <si>
    <t>scratch</t>
  </si>
  <si>
    <t>trajectory</t>
  </si>
  <si>
    <t>walker</t>
  </si>
  <si>
    <t>wpac</t>
  </si>
  <si>
    <t>adopting</t>
  </si>
  <si>
    <t>baseline</t>
  </si>
  <si>
    <t>cdt</t>
  </si>
  <si>
    <t>crater</t>
  </si>
  <si>
    <t>gate</t>
  </si>
  <si>
    <t>kmfiles</t>
  </si>
  <si>
    <t>mangrove</t>
  </si>
  <si>
    <t>nina</t>
  </si>
  <si>
    <t>pc</t>
  </si>
  <si>
    <t>pits</t>
  </si>
  <si>
    <t>recording</t>
  </si>
  <si>
    <t>rt</t>
  </si>
  <si>
    <t>schwarzenegger</t>
  </si>
  <si>
    <t>weathertools</t>
  </si>
  <si>
    <t>worthy</t>
  </si>
  <si>
    <t>boris</t>
  </si>
  <si>
    <t>canned</t>
  </si>
  <si>
    <t>compound</t>
  </si>
  <si>
    <t>fundamentally</t>
  </si>
  <si>
    <t>gods</t>
  </si>
  <si>
    <t>menu</t>
  </si>
  <si>
    <t>ndon</t>
  </si>
  <si>
    <t>realizing</t>
  </si>
  <si>
    <t>rebuilding</t>
  </si>
  <si>
    <t>seized</t>
  </si>
  <si>
    <t>shanghai</t>
  </si>
  <si>
    <t>aurora</t>
  </si>
  <si>
    <t>captive</t>
  </si>
  <si>
    <t>directed</t>
  </si>
  <si>
    <t>gtwo</t>
  </si>
  <si>
    <t>halted</t>
  </si>
  <si>
    <t>inventory</t>
  </si>
  <si>
    <t>languages</t>
  </si>
  <si>
    <t>morrison</t>
  </si>
  <si>
    <t>oliver</t>
  </si>
  <si>
    <t>partial</t>
  </si>
  <si>
    <t>pathway</t>
  </si>
  <si>
    <t>pen</t>
  </si>
  <si>
    <t>relating</t>
  </si>
  <si>
    <t>steering</t>
  </si>
  <si>
    <t>u0638</t>
  </si>
  <si>
    <t>u2014the</t>
  </si>
  <si>
    <t>additionally</t>
  </si>
  <si>
    <t>bucks</t>
  </si>
  <si>
    <t>cease</t>
  </si>
  <si>
    <t>celebrities</t>
  </si>
  <si>
    <t>cocoa</t>
  </si>
  <si>
    <t>communism</t>
  </si>
  <si>
    <t>extratropical</t>
  </si>
  <si>
    <t>formal</t>
  </si>
  <si>
    <t>licence</t>
  </si>
  <si>
    <t>offsetting</t>
  </si>
  <si>
    <t>painful</t>
  </si>
  <si>
    <t>sciencedirect</t>
  </si>
  <si>
    <t>slows</t>
  </si>
  <si>
    <t>veterans</t>
  </si>
  <si>
    <t>wuhan</t>
  </si>
  <si>
    <t>alley</t>
  </si>
  <si>
    <t>brick</t>
  </si>
  <si>
    <t>bye</t>
  </si>
  <si>
    <t>drag</t>
  </si>
  <si>
    <t>ducks</t>
  </si>
  <si>
    <t>dumpster</t>
  </si>
  <si>
    <t>isolation</t>
  </si>
  <si>
    <t>nwatch</t>
  </si>
  <si>
    <t>observe</t>
  </si>
  <si>
    <t>opposes</t>
  </si>
  <si>
    <t>pkg</t>
  </si>
  <si>
    <t>portlet</t>
  </si>
  <si>
    <t>registration</t>
  </si>
  <si>
    <t>smells</t>
  </si>
  <si>
    <t>argued</t>
  </si>
  <si>
    <t>cake</t>
  </si>
  <si>
    <t>disappointed</t>
  </si>
  <si>
    <t>fauna</t>
  </si>
  <si>
    <t>gusts</t>
  </si>
  <si>
    <t>honored</t>
  </si>
  <si>
    <t>injection</t>
  </si>
  <si>
    <t>jumped</t>
  </si>
  <si>
    <t>kelly</t>
  </si>
  <si>
    <t>manitoba</t>
  </si>
  <si>
    <t>mauritius</t>
  </si>
  <si>
    <t>pelosi</t>
  </si>
  <si>
    <t>pessimistic</t>
  </si>
  <si>
    <t>pockets</t>
  </si>
  <si>
    <t>prolonged</t>
  </si>
  <si>
    <t>romania</t>
  </si>
  <si>
    <t>shallow</t>
  </si>
  <si>
    <t>thirst</t>
  </si>
  <si>
    <t>tragic</t>
  </si>
  <si>
    <t>15th</t>
  </si>
  <si>
    <t>algal</t>
  </si>
  <si>
    <t>biochar</t>
  </si>
  <si>
    <t>blew</t>
  </si>
  <si>
    <t>chevy</t>
  </si>
  <si>
    <t>helicopter</t>
  </si>
  <si>
    <t>lander</t>
  </si>
  <si>
    <t>marathon</t>
  </si>
  <si>
    <t>penalty</t>
  </si>
  <si>
    <t>productfeeds</t>
  </si>
  <si>
    <t>rank</t>
  </si>
  <si>
    <t>shepherd</t>
  </si>
  <si>
    <t>spells</t>
  </si>
  <si>
    <t>thinning</t>
  </si>
  <si>
    <t>advise</t>
  </si>
  <si>
    <t>candles</t>
  </si>
  <si>
    <t>conclude</t>
  </si>
  <si>
    <t>er</t>
  </si>
  <si>
    <t>examiner</t>
  </si>
  <si>
    <t>mileage</t>
  </si>
  <si>
    <t>pollen</t>
  </si>
  <si>
    <t>prioritize</t>
  </si>
  <si>
    <t>snacks</t>
  </si>
  <si>
    <t>veteran</t>
  </si>
  <si>
    <t>aquifers</t>
  </si>
  <si>
    <t>attractive</t>
  </si>
  <si>
    <t>barbara</t>
  </si>
  <si>
    <t>cameroon</t>
  </si>
  <si>
    <t>clip</t>
  </si>
  <si>
    <t>crashing</t>
  </si>
  <si>
    <t>doesnt</t>
  </si>
  <si>
    <t>junior</t>
  </si>
  <si>
    <t>oks</t>
  </si>
  <si>
    <t>u0947</t>
  </si>
  <si>
    <t>balloons</t>
  </si>
  <si>
    <t>basement</t>
  </si>
  <si>
    <t>degraded</t>
  </si>
  <si>
    <t>disclose</t>
  </si>
  <si>
    <t>gadgets</t>
  </si>
  <si>
    <t>inaccurate</t>
  </si>
  <si>
    <t>mere</t>
  </si>
  <si>
    <t>nwill</t>
  </si>
  <si>
    <t>pmc</t>
  </si>
  <si>
    <t>simultaneously</t>
  </si>
  <si>
    <t>sisters</t>
  </si>
  <si>
    <t>swir</t>
  </si>
  <si>
    <t>upside</t>
  </si>
  <si>
    <t>whistleblower</t>
  </si>
  <si>
    <t>woodland</t>
  </si>
  <si>
    <t>amidst</t>
  </si>
  <si>
    <t>consortium</t>
  </si>
  <si>
    <t>criteria</t>
  </si>
  <si>
    <t>deciding</t>
  </si>
  <si>
    <t>ecologically</t>
  </si>
  <si>
    <t>embraces</t>
  </si>
  <si>
    <t>esa</t>
  </si>
  <si>
    <t>fb</t>
  </si>
  <si>
    <t>iso</t>
  </si>
  <si>
    <t>maintained</t>
  </si>
  <si>
    <t>panhandle</t>
  </si>
  <si>
    <t>phenomena</t>
  </si>
  <si>
    <t>remsm</t>
  </si>
  <si>
    <t>u062b</t>
  </si>
  <si>
    <t>unemployed</t>
  </si>
  <si>
    <t>aoc</t>
  </si>
  <si>
    <t>bacterial</t>
  </si>
  <si>
    <t>carries</t>
  </si>
  <si>
    <t>chicks</t>
  </si>
  <si>
    <t>constraints</t>
  </si>
  <si>
    <t>displace</t>
  </si>
  <si>
    <t>gigantic</t>
  </si>
  <si>
    <t>institution</t>
  </si>
  <si>
    <t>internships</t>
  </si>
  <si>
    <t>log</t>
  </si>
  <si>
    <t>nchina</t>
  </si>
  <si>
    <t>pathways</t>
  </si>
  <si>
    <t>peaks</t>
  </si>
  <si>
    <t>rags</t>
  </si>
  <si>
    <t>rhode</t>
  </si>
  <si>
    <t>truths</t>
  </si>
  <si>
    <t>undermining</t>
  </si>
  <si>
    <t>washes</t>
  </si>
  <si>
    <t>boomers</t>
  </si>
  <si>
    <t>chilling</t>
  </si>
  <si>
    <t>classroom</t>
  </si>
  <si>
    <t>lighter</t>
  </si>
  <si>
    <t>metres</t>
  </si>
  <si>
    <t>nrg</t>
  </si>
  <si>
    <t>pioneering</t>
  </si>
  <si>
    <t>proportion</t>
  </si>
  <si>
    <t>troubled</t>
  </si>
  <si>
    <t>u044b</t>
  </si>
  <si>
    <t>upholds</t>
  </si>
  <si>
    <t>captain</t>
  </si>
  <si>
    <t>curiosity</t>
  </si>
  <si>
    <t>functions</t>
  </si>
  <si>
    <t>lifting</t>
  </si>
  <si>
    <t>lizard</t>
  </si>
  <si>
    <t>niche</t>
  </si>
  <si>
    <t>nickel</t>
  </si>
  <si>
    <t>outright</t>
  </si>
  <si>
    <t>pens</t>
  </si>
  <si>
    <t>sting</t>
  </si>
  <si>
    <t>u2764</t>
  </si>
  <si>
    <t>westinghouse</t>
  </si>
  <si>
    <t>westward</t>
  </si>
  <si>
    <t>appearance</t>
  </si>
  <si>
    <t>cbs</t>
  </si>
  <si>
    <t>characteristics</t>
  </si>
  <si>
    <t>cooled</t>
  </si>
  <si>
    <t>discourse</t>
  </si>
  <si>
    <t>indoors</t>
  </si>
  <si>
    <t>ken</t>
  </si>
  <si>
    <t>moderator</t>
  </si>
  <si>
    <t>purple</t>
  </si>
  <si>
    <t>radiative</t>
  </si>
  <si>
    <t>remediation</t>
  </si>
  <si>
    <t>sacramento</t>
  </si>
  <si>
    <t>saturn</t>
  </si>
  <si>
    <t>sizes</t>
  </si>
  <si>
    <t>sparked</t>
  </si>
  <si>
    <t>turnbull</t>
  </si>
  <si>
    <t>twist</t>
  </si>
  <si>
    <t>u20ac</t>
  </si>
  <si>
    <t>calif</t>
  </si>
  <si>
    <t>drift</t>
  </si>
  <si>
    <t>effectiveness</t>
  </si>
  <si>
    <t>entrepreneur</t>
  </si>
  <si>
    <t>purely</t>
  </si>
  <si>
    <t>readings</t>
  </si>
  <si>
    <t>showcase</t>
  </si>
  <si>
    <t>stood</t>
  </si>
  <si>
    <t>welcomed</t>
  </si>
  <si>
    <t>adverse</t>
  </si>
  <si>
    <t>annoying</t>
  </si>
  <si>
    <t>curse</t>
  </si>
  <si>
    <t>detained</t>
  </si>
  <si>
    <t>distinct</t>
  </si>
  <si>
    <t>empower</t>
  </si>
  <si>
    <t>logistics</t>
  </si>
  <si>
    <t>manmade</t>
  </si>
  <si>
    <t>mccain</t>
  </si>
  <si>
    <t>overpopulated</t>
  </si>
  <si>
    <t>peaked</t>
  </si>
  <si>
    <t>plummet</t>
  </si>
  <si>
    <t>rebels</t>
  </si>
  <si>
    <t>sage</t>
  </si>
  <si>
    <t>sampling</t>
  </si>
  <si>
    <t>us1</t>
  </si>
  <si>
    <t>withdraws</t>
  </si>
  <si>
    <t>absorbing</t>
  </si>
  <si>
    <t>anytime</t>
  </si>
  <si>
    <t>borne</t>
  </si>
  <si>
    <t>catastrophes</t>
  </si>
  <si>
    <t>chargers</t>
  </si>
  <si>
    <t>cosmetics</t>
  </si>
  <si>
    <t>deception</t>
  </si>
  <si>
    <t>dress</t>
  </si>
  <si>
    <t>evaluation</t>
  </si>
  <si>
    <t>freaking</t>
  </si>
  <si>
    <t>guam</t>
  </si>
  <si>
    <t>passengers</t>
  </si>
  <si>
    <t>prehistoric</t>
  </si>
  <si>
    <t>tr</t>
  </si>
  <si>
    <t>autism</t>
  </si>
  <si>
    <t>biotech</t>
  </si>
  <si>
    <t>comparable</t>
  </si>
  <si>
    <t>dismiss</t>
  </si>
  <si>
    <t>fin</t>
  </si>
  <si>
    <t>interviewed</t>
  </si>
  <si>
    <t>litres</t>
  </si>
  <si>
    <t>margin</t>
  </si>
  <si>
    <t>rallies</t>
  </si>
  <si>
    <t>renaissance</t>
  </si>
  <si>
    <t>sidebar</t>
  </si>
  <si>
    <t>thirsty</t>
  </si>
  <si>
    <t>veggie</t>
  </si>
  <si>
    <t>citizensclimatelobby</t>
  </si>
  <si>
    <t>condemn</t>
  </si>
  <si>
    <t>consultation</t>
  </si>
  <si>
    <t>disney</t>
  </si>
  <si>
    <t>employed</t>
  </si>
  <si>
    <t>insurers</t>
  </si>
  <si>
    <t>isle</t>
  </si>
  <si>
    <t>kicking</t>
  </si>
  <si>
    <t>lied</t>
  </si>
  <si>
    <t>mainland</t>
  </si>
  <si>
    <t>oecd</t>
  </si>
  <si>
    <t>pangolin</t>
  </si>
  <si>
    <t>premium</t>
  </si>
  <si>
    <t>religions</t>
  </si>
  <si>
    <t>repeatedly</t>
  </si>
  <si>
    <t>rival</t>
  </si>
  <si>
    <t>samsung</t>
  </si>
  <si>
    <t>sourcing</t>
  </si>
  <si>
    <t>storm_name</t>
  </si>
  <si>
    <t>survivor</t>
  </si>
  <si>
    <t>tc_home2</t>
  </si>
  <si>
    <t>ticks</t>
  </si>
  <si>
    <t>tissue</t>
  </si>
  <si>
    <t>baker</t>
  </si>
  <si>
    <t>corridor</t>
  </si>
  <si>
    <t>joseph</t>
  </si>
  <si>
    <t>protective</t>
  </si>
  <si>
    <t>punch</t>
  </si>
  <si>
    <t>rss</t>
  </si>
  <si>
    <t>soot</t>
  </si>
  <si>
    <t>stack</t>
  </si>
  <si>
    <t>wetter</t>
  </si>
  <si>
    <t>worthless</t>
  </si>
  <si>
    <t>crowded</t>
  </si>
  <si>
    <t>exceeded</t>
  </si>
  <si>
    <t>fibers</t>
  </si>
  <si>
    <t>immense</t>
  </si>
  <si>
    <t>logo</t>
  </si>
  <si>
    <t>meditation</t>
  </si>
  <si>
    <t>nthoughts</t>
  </si>
  <si>
    <t>pools</t>
  </si>
  <si>
    <t>quakes</t>
  </si>
  <si>
    <t>screw</t>
  </si>
  <si>
    <t>smartphones</t>
  </si>
  <si>
    <t>sticky</t>
  </si>
  <si>
    <t>wwii</t>
  </si>
  <si>
    <t>apes</t>
  </si>
  <si>
    <t>guides</t>
  </si>
  <si>
    <t>hardware</t>
  </si>
  <si>
    <t>jury</t>
  </si>
  <si>
    <t>peers</t>
  </si>
  <si>
    <t>recycles</t>
  </si>
  <si>
    <t>sarah</t>
  </si>
  <si>
    <t>shines</t>
  </si>
  <si>
    <t>u2018no</t>
  </si>
  <si>
    <t>unions</t>
  </si>
  <si>
    <t>utilize</t>
  </si>
  <si>
    <t>woke</t>
  </si>
  <si>
    <t>album</t>
  </si>
  <si>
    <t>alpha</t>
  </si>
  <si>
    <t>crosspost</t>
  </si>
  <si>
    <t>env</t>
  </si>
  <si>
    <t>hometown</t>
  </si>
  <si>
    <t>icebergs</t>
  </si>
  <si>
    <t>machinery</t>
  </si>
  <si>
    <t>misery</t>
  </si>
  <si>
    <t>offline</t>
  </si>
  <si>
    <t>pasta</t>
  </si>
  <si>
    <t>rebound</t>
  </si>
  <si>
    <t>resign</t>
  </si>
  <si>
    <t>stayed</t>
  </si>
  <si>
    <t>tva</t>
  </si>
  <si>
    <t>adjust</t>
  </si>
  <si>
    <t>bachelors</t>
  </si>
  <si>
    <t>circles</t>
  </si>
  <si>
    <t>connects</t>
  </si>
  <si>
    <t>defects</t>
  </si>
  <si>
    <t>defining</t>
  </si>
  <si>
    <t>designated</t>
  </si>
  <si>
    <t>elusive</t>
  </si>
  <si>
    <t>embedded</t>
  </si>
  <si>
    <t>fairy</t>
  </si>
  <si>
    <t>farmed</t>
  </si>
  <si>
    <t>msc</t>
  </si>
  <si>
    <t>nrel</t>
  </si>
  <si>
    <t>patient</t>
  </si>
  <si>
    <t>pouring</t>
  </si>
  <si>
    <t>rejection</t>
  </si>
  <si>
    <t>rental</t>
  </si>
  <si>
    <t>tooth</t>
  </si>
  <si>
    <t>toy</t>
  </si>
  <si>
    <t>u2014a</t>
  </si>
  <si>
    <t>violated</t>
  </si>
  <si>
    <t>altitude</t>
  </si>
  <si>
    <t>archives</t>
  </si>
  <si>
    <t>arrival</t>
  </si>
  <si>
    <t>balloon</t>
  </si>
  <si>
    <t>belongs</t>
  </si>
  <si>
    <t>deutsche</t>
  </si>
  <si>
    <t>fiat</t>
  </si>
  <si>
    <t>finger</t>
  </si>
  <si>
    <t>intention</t>
  </si>
  <si>
    <t>nlast</t>
  </si>
  <si>
    <t>palestinian</t>
  </si>
  <si>
    <t>preliminary</t>
  </si>
  <si>
    <t>rob</t>
  </si>
  <si>
    <t>threw</t>
  </si>
  <si>
    <t>u201cthere</t>
  </si>
  <si>
    <t>vault</t>
  </si>
  <si>
    <t>veto</t>
  </si>
  <si>
    <t>balancing</t>
  </si>
  <si>
    <t>carefully</t>
  </si>
  <si>
    <t>lonely</t>
  </si>
  <si>
    <t>nbasically</t>
  </si>
  <si>
    <t>peat</t>
  </si>
  <si>
    <t>significance</t>
  </si>
  <si>
    <t>spinning</t>
  </si>
  <si>
    <t>stabilize</t>
  </si>
  <si>
    <t>travelling</t>
  </si>
  <si>
    <t>trending</t>
  </si>
  <si>
    <t>u201cno</t>
  </si>
  <si>
    <t>140c559a3b34d23ff7c6b48b9</t>
  </si>
  <si>
    <t>academia</t>
  </si>
  <si>
    <t>appoints</t>
  </si>
  <si>
    <t>convenience</t>
  </si>
  <si>
    <t>criminals</t>
  </si>
  <si>
    <t>galapagos</t>
  </si>
  <si>
    <t>harmony</t>
  </si>
  <si>
    <t>hyundai</t>
  </si>
  <si>
    <t>imperative</t>
  </si>
  <si>
    <t>reindeer</t>
  </si>
  <si>
    <t>reproduction</t>
  </si>
  <si>
    <t>simpson</t>
  </si>
  <si>
    <t>stupidity</t>
  </si>
  <si>
    <t>tasmanian</t>
  </si>
  <si>
    <t>teenager</t>
  </si>
  <si>
    <t>uncomfortable</t>
  </si>
  <si>
    <t>xcel</t>
  </si>
  <si>
    <t>zambia</t>
  </si>
  <si>
    <t>arid</t>
  </si>
  <si>
    <t>burnt</t>
  </si>
  <si>
    <t>convicted</t>
  </si>
  <si>
    <t>hotspot</t>
  </si>
  <si>
    <t>jesus</t>
  </si>
  <si>
    <t>leverage</t>
  </si>
  <si>
    <t>nafta</t>
  </si>
  <si>
    <t>nbc</t>
  </si>
  <si>
    <t>nlink</t>
  </si>
  <si>
    <t>northward</t>
  </si>
  <si>
    <t>parasites</t>
  </si>
  <si>
    <t>protectors</t>
  </si>
  <si>
    <t>shoe</t>
  </si>
  <si>
    <t>tent</t>
  </si>
  <si>
    <t>anthony</t>
  </si>
  <si>
    <t>ecocide</t>
  </si>
  <si>
    <t>explosions</t>
  </si>
  <si>
    <t>glow</t>
  </si>
  <si>
    <t>grasslands</t>
  </si>
  <si>
    <t>herbicides</t>
  </si>
  <si>
    <t>impactful</t>
  </si>
  <si>
    <t>predicament</t>
  </si>
  <si>
    <t>python</t>
  </si>
  <si>
    <t>sauce</t>
  </si>
  <si>
    <t>shrinks</t>
  </si>
  <si>
    <t>smuggling</t>
  </si>
  <si>
    <t>trolls</t>
  </si>
  <si>
    <t>angela</t>
  </si>
  <si>
    <t>apples</t>
  </si>
  <si>
    <t>clay</t>
  </si>
  <si>
    <t>csr</t>
  </si>
  <si>
    <t>frustrating</t>
  </si>
  <si>
    <t>greedy</t>
  </si>
  <si>
    <t>heavier</t>
  </si>
  <si>
    <t>injuries</t>
  </si>
  <si>
    <t>males</t>
  </si>
  <si>
    <t>margaret</t>
  </si>
  <si>
    <t>photographs</t>
  </si>
  <si>
    <t>pollinator</t>
  </si>
  <si>
    <t>probes</t>
  </si>
  <si>
    <t>promoted</t>
  </si>
  <si>
    <t>tonne</t>
  </si>
  <si>
    <t>tracked</t>
  </si>
  <si>
    <t>treasury</t>
  </si>
  <si>
    <t>xe3o</t>
  </si>
  <si>
    <t>7th</t>
  </si>
  <si>
    <t>bang</t>
  </si>
  <si>
    <t>calories</t>
  </si>
  <si>
    <t>compelling</t>
  </si>
  <si>
    <t>cop21</t>
  </si>
  <si>
    <t>intensifying</t>
  </si>
  <si>
    <t>irrelevant</t>
  </si>
  <si>
    <t>mary</t>
  </si>
  <si>
    <t>ntoday</t>
  </si>
  <si>
    <t>reproduce</t>
  </si>
  <si>
    <t>slope</t>
  </si>
  <si>
    <t>unwanted</t>
  </si>
  <si>
    <t>viewer</t>
  </si>
  <si>
    <t>xed</t>
  </si>
  <si>
    <t>beds</t>
  </si>
  <si>
    <t>brunswick</t>
  </si>
  <si>
    <t>butts</t>
  </si>
  <si>
    <t>courage</t>
  </si>
  <si>
    <t>entities</t>
  </si>
  <si>
    <t>farther</t>
  </si>
  <si>
    <t>holocaust</t>
  </si>
  <si>
    <t>html5</t>
  </si>
  <si>
    <t>humankind</t>
  </si>
  <si>
    <t>incorporate</t>
  </si>
  <si>
    <t>indefinitely</t>
  </si>
  <si>
    <t>jonathan</t>
  </si>
  <si>
    <t>khashoggi</t>
  </si>
  <si>
    <t>killings</t>
  </si>
  <si>
    <t>kits</t>
  </si>
  <si>
    <t>mentality</t>
  </si>
  <si>
    <t>mongolia</t>
  </si>
  <si>
    <t>onlinelibrary</t>
  </si>
  <si>
    <t>poultry</t>
  </si>
  <si>
    <t>pregnancy</t>
  </si>
  <si>
    <t>prevents</t>
  </si>
  <si>
    <t>reflection</t>
  </si>
  <si>
    <t>squirrel</t>
  </si>
  <si>
    <t>vp</t>
  </si>
  <si>
    <t>9th</t>
  </si>
  <si>
    <t>baseload</t>
  </si>
  <si>
    <t>browser</t>
  </si>
  <si>
    <t>canary</t>
  </si>
  <si>
    <t>codes</t>
  </si>
  <si>
    <t>cooperate</t>
  </si>
  <si>
    <t>grains</t>
  </si>
  <si>
    <t>nato</t>
  </si>
  <si>
    <t>nps</t>
  </si>
  <si>
    <t>policymakers</t>
  </si>
  <si>
    <t>proposing</t>
  </si>
  <si>
    <t>pulse</t>
  </si>
  <si>
    <t>remarks</t>
  </si>
  <si>
    <t>revised</t>
  </si>
  <si>
    <t>tomatoes</t>
  </si>
  <si>
    <t>airports</t>
  </si>
  <si>
    <t>casino</t>
  </si>
  <si>
    <t>elementary</t>
  </si>
  <si>
    <t>evaluate</t>
  </si>
  <si>
    <t>expectancy</t>
  </si>
  <si>
    <t>feral</t>
  </si>
  <si>
    <t>gaia</t>
  </si>
  <si>
    <t>hamilton</t>
  </si>
  <si>
    <t>handy</t>
  </si>
  <si>
    <t>lasted</t>
  </si>
  <si>
    <t>merger</t>
  </si>
  <si>
    <t>pods</t>
  </si>
  <si>
    <t>publishing</t>
  </si>
  <si>
    <t>quicker</t>
  </si>
  <si>
    <t>sensing</t>
  </si>
  <si>
    <t>sounding</t>
  </si>
  <si>
    <t>successes</t>
  </si>
  <si>
    <t>themed</t>
  </si>
  <si>
    <t>albedo</t>
  </si>
  <si>
    <t>analyze</t>
  </si>
  <si>
    <t>asylum</t>
  </si>
  <si>
    <t>beloved</t>
  </si>
  <si>
    <t>bites</t>
  </si>
  <si>
    <t>boeing</t>
  </si>
  <si>
    <t>carrier</t>
  </si>
  <si>
    <t>decreases</t>
  </si>
  <si>
    <t>degrowth</t>
  </si>
  <si>
    <t>emitters</t>
  </si>
  <si>
    <t>hat</t>
  </si>
  <si>
    <t>marketplace</t>
  </si>
  <si>
    <t>napkins</t>
  </si>
  <si>
    <t>plausible</t>
  </si>
  <si>
    <t>programming</t>
  </si>
  <si>
    <t>provincial</t>
  </si>
  <si>
    <t>reneweconomy</t>
  </si>
  <si>
    <t>sh</t>
  </si>
  <si>
    <t>stresses</t>
  </si>
  <si>
    <t>territories</t>
  </si>
  <si>
    <t>witnessed</t>
  </si>
  <si>
    <t>adapted</t>
  </si>
  <si>
    <t>contractor</t>
  </si>
  <si>
    <t>councils</t>
  </si>
  <si>
    <t>dental</t>
  </si>
  <si>
    <t>facilitate</t>
  </si>
  <si>
    <t>faq</t>
  </si>
  <si>
    <t>flame</t>
  </si>
  <si>
    <t>hears</t>
  </si>
  <si>
    <t>inverter</t>
  </si>
  <si>
    <t>kennedy</t>
  </si>
  <si>
    <t>massacre</t>
  </si>
  <si>
    <t>referring</t>
  </si>
  <si>
    <t>swept</t>
  </si>
  <si>
    <t>toxicity</t>
  </si>
  <si>
    <t>uh</t>
  </si>
  <si>
    <t>unleash</t>
  </si>
  <si>
    <t>automatic</t>
  </si>
  <si>
    <t>character</t>
  </si>
  <si>
    <t>cite</t>
  </si>
  <si>
    <t>confusing</t>
  </si>
  <si>
    <t>constructed</t>
  </si>
  <si>
    <t>cultivation</t>
  </si>
  <si>
    <t>darling</t>
  </si>
  <si>
    <t>delegates</t>
  </si>
  <si>
    <t>districts</t>
  </si>
  <si>
    <t>exec</t>
  </si>
  <si>
    <t>fertile</t>
  </si>
  <si>
    <t>hyper</t>
  </si>
  <si>
    <t>intergovernmental</t>
  </si>
  <si>
    <t>irony</t>
  </si>
  <si>
    <t>lurking</t>
  </si>
  <si>
    <t>popularity</t>
  </si>
  <si>
    <t>resolutions</t>
  </si>
  <si>
    <t>rooms</t>
  </si>
  <si>
    <t>ashes</t>
  </si>
  <si>
    <t>candle</t>
  </si>
  <si>
    <t>candy</t>
  </si>
  <si>
    <t>criticized</t>
  </si>
  <si>
    <t>custom</t>
  </si>
  <si>
    <t>deck</t>
  </si>
  <si>
    <t>employers</t>
  </si>
  <si>
    <t>exporter</t>
  </si>
  <si>
    <t>heaven</t>
  </si>
  <si>
    <t>latitudes</t>
  </si>
  <si>
    <t>lisa</t>
  </si>
  <si>
    <t>neck</t>
  </si>
  <si>
    <t>nhi</t>
  </si>
  <si>
    <t>opioid</t>
  </si>
  <si>
    <t>oscar</t>
  </si>
  <si>
    <t>permitting</t>
  </si>
  <si>
    <t>ppa</t>
  </si>
  <si>
    <t>ratings</t>
  </si>
  <si>
    <t>reopen</t>
  </si>
  <si>
    <t>shitty</t>
  </si>
  <si>
    <t>tremendous</t>
  </si>
  <si>
    <t>cabin</t>
  </si>
  <si>
    <t>disorders</t>
  </si>
  <si>
    <t>halfway</t>
  </si>
  <si>
    <t>imperial</t>
  </si>
  <si>
    <t>inspires</t>
  </si>
  <si>
    <t>reporters</t>
  </si>
  <si>
    <t>revival</t>
  </si>
  <si>
    <t>sediment</t>
  </si>
  <si>
    <t>seychelles</t>
  </si>
  <si>
    <t>technician</t>
  </si>
  <si>
    <t>u0001d68c</t>
  </si>
  <si>
    <t>williams</t>
  </si>
  <si>
    <t>answering</t>
  </si>
  <si>
    <t>blob</t>
  </si>
  <si>
    <t>dude</t>
  </si>
  <si>
    <t>frost</t>
  </si>
  <si>
    <t>goodall</t>
  </si>
  <si>
    <t>humane</t>
  </si>
  <si>
    <t>hurdle</t>
  </si>
  <si>
    <t>knife</t>
  </si>
  <si>
    <t>penalties</t>
  </si>
  <si>
    <t>pickup</t>
  </si>
  <si>
    <t>psa</t>
  </si>
  <si>
    <t>rebel</t>
  </si>
  <si>
    <t>smile</t>
  </si>
  <si>
    <t>suits</t>
  </si>
  <si>
    <t>sw</t>
  </si>
  <si>
    <t>astonishing</t>
  </si>
  <si>
    <t>civilians</t>
  </si>
  <si>
    <t>coin</t>
  </si>
  <si>
    <t>commute</t>
  </si>
  <si>
    <t>doug</t>
  </si>
  <si>
    <t>exaggerated</t>
  </si>
  <si>
    <t>facial</t>
  </si>
  <si>
    <t>furthermore</t>
  </si>
  <si>
    <t>homelessness</t>
  </si>
  <si>
    <t>kashmir</t>
  </si>
  <si>
    <t>kicked</t>
  </si>
  <si>
    <t>leftist</t>
  </si>
  <si>
    <t>lifespan</t>
  </si>
  <si>
    <t>millennia</t>
  </si>
  <si>
    <t>q3</t>
  </si>
  <si>
    <t>quarters</t>
  </si>
  <si>
    <t>stumbled</t>
  </si>
  <si>
    <t>vaquita</t>
  </si>
  <si>
    <t>auckland</t>
  </si>
  <si>
    <t>chad</t>
  </si>
  <si>
    <t>citizenship</t>
  </si>
  <si>
    <t>crumbling</t>
  </si>
  <si>
    <t>enables</t>
  </si>
  <si>
    <t>execs</t>
  </si>
  <si>
    <t>halve</t>
  </si>
  <si>
    <t>minorities</t>
  </si>
  <si>
    <t>oven</t>
  </si>
  <si>
    <t>periphery</t>
  </si>
  <si>
    <t>rabbit</t>
  </si>
  <si>
    <t>repeated</t>
  </si>
  <si>
    <t>residue</t>
  </si>
  <si>
    <t>shaving</t>
  </si>
  <si>
    <t>teaches</t>
  </si>
  <si>
    <t>adjustments</t>
  </si>
  <si>
    <t>alan</t>
  </si>
  <si>
    <t>automotive</t>
  </si>
  <si>
    <t>cafe</t>
  </si>
  <si>
    <t>curriculum</t>
  </si>
  <si>
    <t>hawk</t>
  </si>
  <si>
    <t>lagoon</t>
  </si>
  <si>
    <t>leg</t>
  </si>
  <si>
    <t>ominous</t>
  </si>
  <si>
    <t>pod</t>
  </si>
  <si>
    <t>redirect</t>
  </si>
  <si>
    <t>traction</t>
  </si>
  <si>
    <t>u202c</t>
  </si>
  <si>
    <t>attending</t>
  </si>
  <si>
    <t>cheers</t>
  </si>
  <si>
    <t>choking</t>
  </si>
  <si>
    <t>cholera</t>
  </si>
  <si>
    <t>conditioners</t>
  </si>
  <si>
    <t>grace</t>
  </si>
  <si>
    <t>intermittent</t>
  </si>
  <si>
    <t>razors</t>
  </si>
  <si>
    <t>revenues</t>
  </si>
  <si>
    <t>sheer</t>
  </si>
  <si>
    <t>stormid</t>
  </si>
  <si>
    <t>underestimate</t>
  </si>
  <si>
    <t>withstand</t>
  </si>
  <si>
    <t>8th</t>
  </si>
  <si>
    <t>anxious</t>
  </si>
  <si>
    <t>basket</t>
  </si>
  <si>
    <t>caves</t>
  </si>
  <si>
    <t>chiefs</t>
  </si>
  <si>
    <t>commonwealth</t>
  </si>
  <si>
    <t>diminishing</t>
  </si>
  <si>
    <t>empowering</t>
  </si>
  <si>
    <t>fundraising</t>
  </si>
  <si>
    <t>iaea</t>
  </si>
  <si>
    <t>karma</t>
  </si>
  <si>
    <t>ncep</t>
  </si>
  <si>
    <t>nevery</t>
  </si>
  <si>
    <t>preparations</t>
  </si>
  <si>
    <t>regulated</t>
  </si>
  <si>
    <t>salary</t>
  </si>
  <si>
    <t>scaling</t>
  </si>
  <si>
    <t>swine</t>
  </si>
  <si>
    <t>wikileaks</t>
  </si>
  <si>
    <t>wt</t>
  </si>
  <si>
    <t>absorption</t>
  </si>
  <si>
    <t>briefly</t>
  </si>
  <si>
    <t>climateoffensive</t>
  </si>
  <si>
    <t>faculty</t>
  </si>
  <si>
    <t>heck</t>
  </si>
  <si>
    <t>honors</t>
  </si>
  <si>
    <t>inefficient</t>
  </si>
  <si>
    <t>nlike</t>
  </si>
  <si>
    <t>nut</t>
  </si>
  <si>
    <t>ron</t>
  </si>
  <si>
    <t>seats</t>
  </si>
  <si>
    <t>u094d</t>
  </si>
  <si>
    <t>balanced</t>
  </si>
  <si>
    <t>daylight</t>
  </si>
  <si>
    <t>detrimental</t>
  </si>
  <si>
    <t>dismantle</t>
  </si>
  <si>
    <t>drama</t>
  </si>
  <si>
    <t>electrification</t>
  </si>
  <si>
    <t>erupts</t>
  </si>
  <si>
    <t>giraffes</t>
  </si>
  <si>
    <t>ideological</t>
  </si>
  <si>
    <t>inhofe</t>
  </si>
  <si>
    <t>judges</t>
  </si>
  <si>
    <t>lbs</t>
  </si>
  <si>
    <t>loophole</t>
  </si>
  <si>
    <t>simulations</t>
  </si>
  <si>
    <t>unprepared</t>
  </si>
  <si>
    <t>varieties</t>
  </si>
  <si>
    <t>violating</t>
  </si>
  <si>
    <t>volvo</t>
  </si>
  <si>
    <t>accumulation</t>
  </si>
  <si>
    <t>alarmed</t>
  </si>
  <si>
    <t>appalachia</t>
  </si>
  <si>
    <t>blankets</t>
  </si>
  <si>
    <t>buzz</t>
  </si>
  <si>
    <t>darwin</t>
  </si>
  <si>
    <t>disabled</t>
  </si>
  <si>
    <t>edited</t>
  </si>
  <si>
    <t>exhibition</t>
  </si>
  <si>
    <t>fascist</t>
  </si>
  <si>
    <t>interact</t>
  </si>
  <si>
    <t>manchester</t>
  </si>
  <si>
    <t>molecular</t>
  </si>
  <si>
    <t>pretending</t>
  </si>
  <si>
    <t>raid</t>
  </si>
  <si>
    <t>tab</t>
  </si>
  <si>
    <t>banner</t>
  </si>
  <si>
    <t>believers</t>
  </si>
  <si>
    <t>bible</t>
  </si>
  <si>
    <t>cagr</t>
  </si>
  <si>
    <t>calf</t>
  </si>
  <si>
    <t>debut</t>
  </si>
  <si>
    <t>difficulty</t>
  </si>
  <si>
    <t>dip</t>
  </si>
  <si>
    <t>emotions</t>
  </si>
  <si>
    <t>followers</t>
  </si>
  <si>
    <t>formally</t>
  </si>
  <si>
    <t>glue</t>
  </si>
  <si>
    <t>meadows</t>
  </si>
  <si>
    <t>paste</t>
  </si>
  <si>
    <t>privilege</t>
  </si>
  <si>
    <t>proxy</t>
  </si>
  <si>
    <t>sam</t>
  </si>
  <si>
    <t>tortoise</t>
  </si>
  <si>
    <t>turmoil</t>
  </si>
  <si>
    <t>ar</t>
  </si>
  <si>
    <t>computing</t>
  </si>
  <si>
    <t>coup</t>
  </si>
  <si>
    <t>gary</t>
  </si>
  <si>
    <t>germans</t>
  </si>
  <si>
    <t>industrialized</t>
  </si>
  <si>
    <t>inherently</t>
  </si>
  <si>
    <t>prostitution</t>
  </si>
  <si>
    <t>remembering</t>
  </si>
  <si>
    <t>slick</t>
  </si>
  <si>
    <t>variables</t>
  </si>
  <si>
    <t>xi</t>
  </si>
  <si>
    <t>btw</t>
  </si>
  <si>
    <t>geophysical</t>
  </si>
  <si>
    <t>leopards</t>
  </si>
  <si>
    <t>obsession</t>
  </si>
  <si>
    <t>plight</t>
  </si>
  <si>
    <t>relocate</t>
  </si>
  <si>
    <t>sprawl</t>
  </si>
  <si>
    <t>spurs</t>
  </si>
  <si>
    <t>squid</t>
  </si>
  <si>
    <t>centered</t>
  </si>
  <si>
    <t>cigarettes</t>
  </si>
  <si>
    <t>clarity</t>
  </si>
  <si>
    <t>coordinated</t>
  </si>
  <si>
    <t>crocodile</t>
  </si>
  <si>
    <t>ish</t>
  </si>
  <si>
    <t>iss</t>
  </si>
  <si>
    <t>lanes</t>
  </si>
  <si>
    <t>lego</t>
  </si>
  <si>
    <t>parasite</t>
  </si>
  <si>
    <t>pii</t>
  </si>
  <si>
    <t>squirrels</t>
  </si>
  <si>
    <t>unclear</t>
  </si>
  <si>
    <t>unpredictable</t>
  </si>
  <si>
    <t>aide</t>
  </si>
  <si>
    <t>alt</t>
  </si>
  <si>
    <t>arabian</t>
  </si>
  <si>
    <t>calculation</t>
  </si>
  <si>
    <t>crushing</t>
  </si>
  <si>
    <t>escalating</t>
  </si>
  <si>
    <t>frontline</t>
  </si>
  <si>
    <t>hourly</t>
  </si>
  <si>
    <t>misled</t>
  </si>
  <si>
    <t>naccording</t>
  </si>
  <si>
    <t>nesting</t>
  </si>
  <si>
    <t>obsolete</t>
  </si>
  <si>
    <t>outlooks</t>
  </si>
  <si>
    <t>photographed</t>
  </si>
  <si>
    <t>prisoners</t>
  </si>
  <si>
    <t>refer</t>
  </si>
  <si>
    <t>roy</t>
  </si>
  <si>
    <t>screening</t>
  </si>
  <si>
    <t>searched</t>
  </si>
  <si>
    <t>slammed</t>
  </si>
  <si>
    <t>swift</t>
  </si>
  <si>
    <t>bolt</t>
  </si>
  <si>
    <t>egyptian</t>
  </si>
  <si>
    <t>extending</t>
  </si>
  <si>
    <t>knock</t>
  </si>
  <si>
    <t>mammoth</t>
  </si>
  <si>
    <t>muslims</t>
  </si>
  <si>
    <t>responded</t>
  </si>
  <si>
    <t>seabed</t>
  </si>
  <si>
    <t>shortly</t>
  </si>
  <si>
    <t>similarly</t>
  </si>
  <si>
    <t>suppression</t>
  </si>
  <si>
    <t>altogether</t>
  </si>
  <si>
    <t>areva</t>
  </si>
  <si>
    <t>attributed</t>
  </si>
  <si>
    <t>chaotic</t>
  </si>
  <si>
    <t>coupled</t>
  </si>
  <si>
    <t>covid19</t>
  </si>
  <si>
    <t>episodes</t>
  </si>
  <si>
    <t>fluctuations</t>
  </si>
  <si>
    <t>fury</t>
  </si>
  <si>
    <t>harvests</t>
  </si>
  <si>
    <t>hsbc</t>
  </si>
  <si>
    <t>infertility</t>
  </si>
  <si>
    <t>mentions</t>
  </si>
  <si>
    <t>mighty</t>
  </si>
  <si>
    <t>mirrors</t>
  </si>
  <si>
    <t>mln</t>
  </si>
  <si>
    <t>negatively</t>
  </si>
  <si>
    <t>noam</t>
  </si>
  <si>
    <t>oysters</t>
  </si>
  <si>
    <t>par</t>
  </si>
  <si>
    <t>petrochemical</t>
  </si>
  <si>
    <t>prod</t>
  </si>
  <si>
    <t>sits</t>
  </si>
  <si>
    <t>solomon</t>
  </si>
  <si>
    <t>swan</t>
  </si>
  <si>
    <t>teenage</t>
  </si>
  <si>
    <t>theresa</t>
  </si>
  <si>
    <t>bankers</t>
  </si>
  <si>
    <t>blazes</t>
  </si>
  <si>
    <t>colour</t>
  </si>
  <si>
    <t>ebay</t>
  </si>
  <si>
    <t>elevation</t>
  </si>
  <si>
    <t>finishing</t>
  </si>
  <si>
    <t>flesh</t>
  </si>
  <si>
    <t>freight</t>
  </si>
  <si>
    <t>geneva</t>
  </si>
  <si>
    <t>honolulu</t>
  </si>
  <si>
    <t>indians</t>
  </si>
  <si>
    <t>iucn</t>
  </si>
  <si>
    <t>lincoln</t>
  </si>
  <si>
    <t>particulate</t>
  </si>
  <si>
    <t>que</t>
  </si>
  <si>
    <t>reasonably</t>
  </si>
  <si>
    <t>resignation</t>
  </si>
  <si>
    <t>ruins</t>
  </si>
  <si>
    <t>stadium</t>
  </si>
  <si>
    <t>stating</t>
  </si>
  <si>
    <t>taylor</t>
  </si>
  <si>
    <t>verde</t>
  </si>
  <si>
    <t>consultants</t>
  </si>
  <si>
    <t>describing</t>
  </si>
  <si>
    <t>folk</t>
  </si>
  <si>
    <t>gauge</t>
  </si>
  <si>
    <t>h3</t>
  </si>
  <si>
    <t>inhabitants</t>
  </si>
  <si>
    <t>inhabitat</t>
  </si>
  <si>
    <t>lean</t>
  </si>
  <si>
    <t>nnew</t>
  </si>
  <si>
    <t>riot</t>
  </si>
  <si>
    <t>bau</t>
  </si>
  <si>
    <t>centres</t>
  </si>
  <si>
    <t>cleaners</t>
  </si>
  <si>
    <t>crying</t>
  </si>
  <si>
    <t>edison</t>
  </si>
  <si>
    <t>missile</t>
  </si>
  <si>
    <t>plume</t>
  </si>
  <si>
    <t>pradesh</t>
  </si>
  <si>
    <t>preserved</t>
  </si>
  <si>
    <t>reckless</t>
  </si>
  <si>
    <t>researched</t>
  </si>
  <si>
    <t>respiratory</t>
  </si>
  <si>
    <t>sabotage</t>
  </si>
  <si>
    <t>shellfish</t>
  </si>
  <si>
    <t>tallest</t>
  </si>
  <si>
    <t>associate</t>
  </si>
  <si>
    <t>backwards</t>
  </si>
  <si>
    <t>celebrated</t>
  </si>
  <si>
    <t>dirtiest</t>
  </si>
  <si>
    <t>emperor</t>
  </si>
  <si>
    <t>exporting</t>
  </si>
  <si>
    <t>females</t>
  </si>
  <si>
    <t>flare</t>
  </si>
  <si>
    <t>guts</t>
  </si>
  <si>
    <t>irena</t>
  </si>
  <si>
    <t>leslie</t>
  </si>
  <si>
    <t>lg</t>
  </si>
  <si>
    <t>methanol</t>
  </si>
  <si>
    <t>overtake</t>
  </si>
  <si>
    <t>quartz</t>
  </si>
  <si>
    <t>tick</t>
  </si>
  <si>
    <t>traders</t>
  </si>
  <si>
    <t>vent</t>
  </si>
  <si>
    <t>victories</t>
  </si>
  <si>
    <t>zip</t>
  </si>
  <si>
    <t>almond</t>
  </si>
  <si>
    <t>appalachian</t>
  </si>
  <si>
    <t>ar5</t>
  </si>
  <si>
    <t>directions</t>
  </si>
  <si>
    <t>homeland</t>
  </si>
  <si>
    <t>inspection</t>
  </si>
  <si>
    <t>integrate</t>
  </si>
  <si>
    <t>inter</t>
  </si>
  <si>
    <t>intro</t>
  </si>
  <si>
    <t>lacks</t>
  </si>
  <si>
    <t>mcconnell</t>
  </si>
  <si>
    <t>membership</t>
  </si>
  <si>
    <t>monckton</t>
  </si>
  <si>
    <t>oilfield</t>
  </si>
  <si>
    <t>procurement</t>
  </si>
  <si>
    <t>projection</t>
  </si>
  <si>
    <t>realistically</t>
  </si>
  <si>
    <t>rooftops</t>
  </si>
  <si>
    <t>surfaces</t>
  </si>
  <si>
    <t>trumps</t>
  </si>
  <si>
    <t>volatile</t>
  </si>
  <si>
    <t>yogurt</t>
  </si>
  <si>
    <t>ab</t>
  </si>
  <si>
    <t>advised</t>
  </si>
  <si>
    <t>armageddon</t>
  </si>
  <si>
    <t>feasibility</t>
  </si>
  <si>
    <t>fork</t>
  </si>
  <si>
    <t>forums</t>
  </si>
  <si>
    <t>halliburton</t>
  </si>
  <si>
    <t>inclusive</t>
  </si>
  <si>
    <t>invade</t>
  </si>
  <si>
    <t>outline</t>
  </si>
  <si>
    <t>questioned</t>
  </si>
  <si>
    <t>recreation</t>
  </si>
  <si>
    <t>relatives</t>
  </si>
  <si>
    <t>bluefin</t>
  </si>
  <si>
    <t>creator</t>
  </si>
  <si>
    <t>crushed</t>
  </si>
  <si>
    <t>curbs</t>
  </si>
  <si>
    <t>delicious</t>
  </si>
  <si>
    <t>hadn</t>
  </si>
  <si>
    <t>jimmy</t>
  </si>
  <si>
    <t>para</t>
  </si>
  <si>
    <t>plantation</t>
  </si>
  <si>
    <t>spam</t>
  </si>
  <si>
    <t>submarine</t>
  </si>
  <si>
    <t>subscription</t>
  </si>
  <si>
    <t>swarms</t>
  </si>
  <si>
    <t>url</t>
  </si>
  <si>
    <t>alpine</t>
  </si>
  <si>
    <t>baltic</t>
  </si>
  <si>
    <t>dupont</t>
  </si>
  <si>
    <t>ecowatch</t>
  </si>
  <si>
    <t>edges</t>
  </si>
  <si>
    <t>educating</t>
  </si>
  <si>
    <t>enabling</t>
  </si>
  <si>
    <t>litigation</t>
  </si>
  <si>
    <t>misses</t>
  </si>
  <si>
    <t>observatory</t>
  </si>
  <si>
    <t>outweigh</t>
  </si>
  <si>
    <t>pompeo</t>
  </si>
  <si>
    <t>sceptic</t>
  </si>
  <si>
    <t>sexy</t>
  </si>
  <si>
    <t>venezuelan</t>
  </si>
  <si>
    <t>wmo</t>
  </si>
  <si>
    <t>bearing</t>
  </si>
  <si>
    <t>boots</t>
  </si>
  <si>
    <t>busted</t>
  </si>
  <si>
    <t>casts</t>
  </si>
  <si>
    <t>classified</t>
  </si>
  <si>
    <t>disruptive</t>
  </si>
  <si>
    <t>du</t>
  </si>
  <si>
    <t>holder</t>
  </si>
  <si>
    <t>ipo</t>
  </si>
  <si>
    <t>mandates</t>
  </si>
  <si>
    <t>migrations</t>
  </si>
  <si>
    <t>moth</t>
  </si>
  <si>
    <t>naive</t>
  </si>
  <si>
    <t>nglobal</t>
  </si>
  <si>
    <t>pt</t>
  </si>
  <si>
    <t>resorts</t>
  </si>
  <si>
    <t>ripped</t>
  </si>
  <si>
    <t>sovereign</t>
  </si>
  <si>
    <t>swaps</t>
  </si>
  <si>
    <t>symposium</t>
  </si>
  <si>
    <t>tasks</t>
  </si>
  <si>
    <t>unchecked</t>
  </si>
  <si>
    <t>void</t>
  </si>
  <si>
    <t>yorkshire</t>
  </si>
  <si>
    <t>bloody</t>
  </si>
  <si>
    <t>buck</t>
  </si>
  <si>
    <t>captivity</t>
  </si>
  <si>
    <t>ceremony</t>
  </si>
  <si>
    <t>chilean</t>
  </si>
  <si>
    <t>collaborative</t>
  </si>
  <si>
    <t>comedy</t>
  </si>
  <si>
    <t>crush</t>
  </si>
  <si>
    <t>donor</t>
  </si>
  <si>
    <t>instructions</t>
  </si>
  <si>
    <t>marches</t>
  </si>
  <si>
    <t>ntropical</t>
  </si>
  <si>
    <t>owls</t>
  </si>
  <si>
    <t>rachel</t>
  </si>
  <si>
    <t>soccer</t>
  </si>
  <si>
    <t>squeeze</t>
  </si>
  <si>
    <t>tickets</t>
  </si>
  <si>
    <t>upcycled</t>
  </si>
  <si>
    <t>uptake</t>
  </si>
  <si>
    <t>alot</t>
  </si>
  <si>
    <t>ba</t>
  </si>
  <si>
    <t>clearance</t>
  </si>
  <si>
    <t>deregulation</t>
  </si>
  <si>
    <t>earns</t>
  </si>
  <si>
    <t>examining</t>
  </si>
  <si>
    <t>ferry</t>
  </si>
  <si>
    <t>greg</t>
  </si>
  <si>
    <t>harbour</t>
  </si>
  <si>
    <t>incorrect</t>
  </si>
  <si>
    <t>maharashtra</t>
  </si>
  <si>
    <t>nd</t>
  </si>
  <si>
    <t>ng</t>
  </si>
  <si>
    <t>poem</t>
  </si>
  <si>
    <t>reliant</t>
  </si>
  <si>
    <t>representation</t>
  </si>
  <si>
    <t>sensible</t>
  </si>
  <si>
    <t>stalls</t>
  </si>
  <si>
    <t>stove</t>
  </si>
  <si>
    <t>supporter</t>
  </si>
  <si>
    <t>tif</t>
  </si>
  <si>
    <t>vi</t>
  </si>
  <si>
    <t>align</t>
  </si>
  <si>
    <t>architects</t>
  </si>
  <si>
    <t>bend</t>
  </si>
  <si>
    <t>bricks</t>
  </si>
  <si>
    <t>cables</t>
  </si>
  <si>
    <t>delusion</t>
  </si>
  <si>
    <t>dissent</t>
  </si>
  <si>
    <t>enel</t>
  </si>
  <si>
    <t>gateway</t>
  </si>
  <si>
    <t>howard</t>
  </si>
  <si>
    <t>islamic</t>
  </si>
  <si>
    <t>leftovers</t>
  </si>
  <si>
    <t>livestream</t>
  </si>
  <si>
    <t>lockdowns</t>
  </si>
  <si>
    <t>loggers</t>
  </si>
  <si>
    <t>lone</t>
  </si>
  <si>
    <t>mercedes</t>
  </si>
  <si>
    <t>obtained</t>
  </si>
  <si>
    <t>suicidal</t>
  </si>
  <si>
    <t>visualization</t>
  </si>
  <si>
    <t>whatsoever</t>
  </si>
  <si>
    <t>70s</t>
  </si>
  <si>
    <t>accounted</t>
  </si>
  <si>
    <t>bananas</t>
  </si>
  <si>
    <t>combining</t>
  </si>
  <si>
    <t>ddhhmm</t>
  </si>
  <si>
    <t>exception</t>
  </si>
  <si>
    <t>gel</t>
  </si>
  <si>
    <t>impression</t>
  </si>
  <si>
    <t>koala</t>
  </si>
  <si>
    <t>molecule</t>
  </si>
  <si>
    <t>nnote</t>
  </si>
  <si>
    <t>particle</t>
  </si>
  <si>
    <t>pebble</t>
  </si>
  <si>
    <t>pending</t>
  </si>
  <si>
    <t>pie</t>
  </si>
  <si>
    <t>setback</t>
  </si>
  <si>
    <t>snowing</t>
  </si>
  <si>
    <t>ward</t>
  </si>
  <si>
    <t>wary</t>
  </si>
  <si>
    <t>constructive</t>
  </si>
  <si>
    <t>crosses</t>
  </si>
  <si>
    <t>dapl</t>
  </si>
  <si>
    <t>dismantling</t>
  </si>
  <si>
    <t>fierce</t>
  </si>
  <si>
    <t>flour</t>
  </si>
  <si>
    <t>hl</t>
  </si>
  <si>
    <t>hunted</t>
  </si>
  <si>
    <t>lgbt</t>
  </si>
  <si>
    <t>pots</t>
  </si>
  <si>
    <t>replaces</t>
  </si>
  <si>
    <t>stewart</t>
  </si>
  <si>
    <t>tends</t>
  </si>
  <si>
    <t>u0001d68d</t>
  </si>
  <si>
    <t>underneath</t>
  </si>
  <si>
    <t>2020s</t>
  </si>
  <si>
    <t>contractors</t>
  </si>
  <si>
    <t>dwellers</t>
  </si>
  <si>
    <t>enact</t>
  </si>
  <si>
    <t>gal</t>
  </si>
  <si>
    <t>hikes</t>
  </si>
  <si>
    <t>mutual</t>
  </si>
  <si>
    <t>ncould</t>
  </si>
  <si>
    <t>shipments</t>
  </si>
  <si>
    <t>teenagers</t>
  </si>
  <si>
    <t>urgently</t>
  </si>
  <si>
    <t>veg</t>
  </si>
  <si>
    <t>xb2</t>
  </si>
  <si>
    <t>coli</t>
  </si>
  <si>
    <t>deteriorating</t>
  </si>
  <si>
    <t>differ</t>
  </si>
  <si>
    <t>downstream</t>
  </si>
  <si>
    <t>eliminated</t>
  </si>
  <si>
    <t>erupt</t>
  </si>
  <si>
    <t>exploiting</t>
  </si>
  <si>
    <t>flags</t>
  </si>
  <si>
    <t>giss</t>
  </si>
  <si>
    <t>invites</t>
  </si>
  <si>
    <t>livable</t>
  </si>
  <si>
    <t>manipulated</t>
  </si>
  <si>
    <t>msm</t>
  </si>
  <si>
    <t>oz</t>
  </si>
  <si>
    <t>reconsider</t>
  </si>
  <si>
    <t>refuges</t>
  </si>
  <si>
    <t>sights</t>
  </si>
  <si>
    <t>surpasses</t>
  </si>
  <si>
    <t>tgftp</t>
  </si>
  <si>
    <t>unaware</t>
  </si>
  <si>
    <t>unbelievable</t>
  </si>
  <si>
    <t>charter</t>
  </si>
  <si>
    <t>colorful</t>
  </si>
  <si>
    <t>debunk</t>
  </si>
  <si>
    <t>fingers</t>
  </si>
  <si>
    <t>gamble</t>
  </si>
  <si>
    <t>inventor</t>
  </si>
  <si>
    <t>mimic</t>
  </si>
  <si>
    <t>nonce</t>
  </si>
  <si>
    <t>nt</t>
  </si>
  <si>
    <t>openly</t>
  </si>
  <si>
    <t>pray</t>
  </si>
  <si>
    <t>problematic</t>
  </si>
  <si>
    <t>sponges</t>
  </si>
  <si>
    <t>u044f</t>
  </si>
  <si>
    <t>xf4ng</t>
  </si>
  <si>
    <t>analyses</t>
  </si>
  <si>
    <t>budgets</t>
  </si>
  <si>
    <t>certifications</t>
  </si>
  <si>
    <t>inexpensive</t>
  </si>
  <si>
    <t>joshua</t>
  </si>
  <si>
    <t>optimal</t>
  </si>
  <si>
    <t>phil</t>
  </si>
  <si>
    <t>photovoltaics</t>
  </si>
  <si>
    <t>prosecutors</t>
  </si>
  <si>
    <t>singing</t>
  </si>
  <si>
    <t>unfolding</t>
  </si>
  <si>
    <t>vicious</t>
  </si>
  <si>
    <t>abandoning</t>
  </si>
  <si>
    <t>actors</t>
  </si>
  <si>
    <t>allergies</t>
  </si>
  <si>
    <t>austerity</t>
  </si>
  <si>
    <t>bangkok</t>
  </si>
  <si>
    <t>bolster</t>
  </si>
  <si>
    <t>bruce</t>
  </si>
  <si>
    <t>bulgaria</t>
  </si>
  <si>
    <t>ditching</t>
  </si>
  <si>
    <t>edward</t>
  </si>
  <si>
    <t>expenses</t>
  </si>
  <si>
    <t>ian</t>
  </si>
  <si>
    <t>imposed</t>
  </si>
  <si>
    <t>investigated</t>
  </si>
  <si>
    <t>irresponsible</t>
  </si>
  <si>
    <t>labeled</t>
  </si>
  <si>
    <t>mammatus</t>
  </si>
  <si>
    <t>polyester</t>
  </si>
  <si>
    <t>primer</t>
  </si>
  <si>
    <t>prisons</t>
  </si>
  <si>
    <t>protester</t>
  </si>
  <si>
    <t>researchgate</t>
  </si>
  <si>
    <t>subsidiary</t>
  </si>
  <si>
    <t>sumatran</t>
  </si>
  <si>
    <t>supplied</t>
  </si>
  <si>
    <t>textile</t>
  </si>
  <si>
    <t>transitions</t>
  </si>
  <si>
    <t>u063a</t>
  </si>
  <si>
    <t>unrealistic</t>
  </si>
  <si>
    <t>vogtle</t>
  </si>
  <si>
    <t>warehouse</t>
  </si>
  <si>
    <t>writers</t>
  </si>
  <si>
    <t>xae</t>
  </si>
  <si>
    <t>actor</t>
  </si>
  <si>
    <t>aramco</t>
  </si>
  <si>
    <t>capabilities</t>
  </si>
  <si>
    <t>compressed</t>
  </si>
  <si>
    <t>cracking</t>
  </si>
  <si>
    <t>credentials</t>
  </si>
  <si>
    <t>cuadrilla</t>
  </si>
  <si>
    <t>discovering</t>
  </si>
  <si>
    <t>expressed</t>
  </si>
  <si>
    <t>nick</t>
  </si>
  <si>
    <t>norman</t>
  </si>
  <si>
    <t>occupation</t>
  </si>
  <si>
    <t>owning</t>
  </si>
  <si>
    <t>rejecting</t>
  </si>
  <si>
    <t>sweep</t>
  </si>
  <si>
    <t>titled</t>
  </si>
  <si>
    <t>travels</t>
  </si>
  <si>
    <t>u1ea3i</t>
  </si>
  <si>
    <t>valdez</t>
  </si>
  <si>
    <t>births</t>
  </si>
  <si>
    <t>brisbane</t>
  </si>
  <si>
    <t>debts</t>
  </si>
  <si>
    <t>declaring</t>
  </si>
  <si>
    <t>drown</t>
  </si>
  <si>
    <t>expression</t>
  </si>
  <si>
    <t>holocene</t>
  </si>
  <si>
    <t>longitude</t>
  </si>
  <si>
    <t>milky</t>
  </si>
  <si>
    <t>nowadays</t>
  </si>
  <si>
    <t>organizers</t>
  </si>
  <si>
    <t>personality</t>
  </si>
  <si>
    <t>precedent</t>
  </si>
  <si>
    <t>prescription</t>
  </si>
  <si>
    <t>recyclables</t>
  </si>
  <si>
    <t>revolutionize</t>
  </si>
  <si>
    <t>roberts</t>
  </si>
  <si>
    <t>safeguards</t>
  </si>
  <si>
    <t>sovereignty</t>
  </si>
  <si>
    <t>unilever</t>
  </si>
  <si>
    <t>wreak</t>
  </si>
  <si>
    <t>burial</t>
  </si>
  <si>
    <t>conservationist</t>
  </si>
  <si>
    <t>ibm</t>
  </si>
  <si>
    <t>medicare</t>
  </si>
  <si>
    <t>rosa</t>
  </si>
  <si>
    <t>sealed</t>
  </si>
  <si>
    <t>seminar</t>
  </si>
  <si>
    <t>sorting</t>
  </si>
  <si>
    <t>textbook</t>
  </si>
  <si>
    <t>viewing</t>
  </si>
  <si>
    <t>adequate</t>
  </si>
  <si>
    <t>amazonian</t>
  </si>
  <si>
    <t>angle</t>
  </si>
  <si>
    <t>cid</t>
  </si>
  <si>
    <t>cru</t>
  </si>
  <si>
    <t>der</t>
  </si>
  <si>
    <t>drawdown</t>
  </si>
  <si>
    <t>guests</t>
  </si>
  <si>
    <t>ha</t>
  </si>
  <si>
    <t>homo</t>
  </si>
  <si>
    <t>injury</t>
  </si>
  <si>
    <t>inspections</t>
  </si>
  <si>
    <t>iv</t>
  </si>
  <si>
    <t>kauai</t>
  </si>
  <si>
    <t>mangkhut</t>
  </si>
  <si>
    <t>millennial</t>
  </si>
  <si>
    <t>ross</t>
  </si>
  <si>
    <t>shitpost</t>
  </si>
  <si>
    <t>suicides</t>
  </si>
  <si>
    <t>township</t>
  </si>
  <si>
    <t>beaver</t>
  </si>
  <si>
    <t>commissions</t>
  </si>
  <si>
    <t>composition</t>
  </si>
  <si>
    <t>defender</t>
  </si>
  <si>
    <t>delegation</t>
  </si>
  <si>
    <t>exclusively</t>
  </si>
  <si>
    <t>grizzlies</t>
  </si>
  <si>
    <t>hurdles</t>
  </si>
  <si>
    <t>lending</t>
  </si>
  <si>
    <t>lotion</t>
  </si>
  <si>
    <t>mussels</t>
  </si>
  <si>
    <t>observational</t>
  </si>
  <si>
    <t>ordering</t>
  </si>
  <si>
    <t>perceived</t>
  </si>
  <si>
    <t>renowned</t>
  </si>
  <si>
    <t>supportive</t>
  </si>
  <si>
    <t>takeover</t>
  </si>
  <si>
    <t>techno</t>
  </si>
  <si>
    <t>ukrainian</t>
  </si>
  <si>
    <t>uncle</t>
  </si>
  <si>
    <t>upstate</t>
  </si>
  <si>
    <t>wallet</t>
  </si>
  <si>
    <t>whitehouse</t>
  </si>
  <si>
    <t>algorithm</t>
  </si>
  <si>
    <t>apollo</t>
  </si>
  <si>
    <t>correction</t>
  </si>
  <si>
    <t>cpc</t>
  </si>
  <si>
    <t>dots</t>
  </si>
  <si>
    <t>enabled</t>
  </si>
  <si>
    <t>eviction</t>
  </si>
  <si>
    <t>exceeding</t>
  </si>
  <si>
    <t>figuring</t>
  </si>
  <si>
    <t>imagination</t>
  </si>
  <si>
    <t>municipalities</t>
  </si>
  <si>
    <t>newer</t>
  </si>
  <si>
    <t>obsessed</t>
  </si>
  <si>
    <t>slashes</t>
  </si>
  <si>
    <t>snack</t>
  </si>
  <si>
    <t>survives</t>
  </si>
  <si>
    <t>taxing</t>
  </si>
  <si>
    <t>u0637</t>
  </si>
  <si>
    <t>wikimedia</t>
  </si>
  <si>
    <t>bermuda</t>
  </si>
  <si>
    <t>evaporation</t>
  </si>
  <si>
    <t>flux</t>
  </si>
  <si>
    <t>frankly</t>
  </si>
  <si>
    <t>giveaway</t>
  </si>
  <si>
    <t>insanity</t>
  </si>
  <si>
    <t>marching</t>
  </si>
  <si>
    <t>occupied</t>
  </si>
  <si>
    <t>piles</t>
  </si>
  <si>
    <t>recognizes</t>
  </si>
  <si>
    <t>russians</t>
  </si>
  <si>
    <t>silk</t>
  </si>
  <si>
    <t>stripped</t>
  </si>
  <si>
    <t>sunspots</t>
  </si>
  <si>
    <t>sweat</t>
  </si>
  <si>
    <t>tablets</t>
  </si>
  <si>
    <t>vegans</t>
  </si>
  <si>
    <t>welsh</t>
  </si>
  <si>
    <t>witnessing</t>
  </si>
  <si>
    <t>amateur</t>
  </si>
  <si>
    <t>api</t>
  </si>
  <si>
    <t>audi</t>
  </si>
  <si>
    <t>breast</t>
  </si>
  <si>
    <t>carpet</t>
  </si>
  <si>
    <t>deliveries</t>
  </si>
  <si>
    <t>flock</t>
  </si>
  <si>
    <t>fumes</t>
  </si>
  <si>
    <t>highlighted</t>
  </si>
  <si>
    <t>horrifying</t>
  </si>
  <si>
    <t>linkedin</t>
  </si>
  <si>
    <t>losers</t>
  </si>
  <si>
    <t>nb</t>
  </si>
  <si>
    <t>nm</t>
  </si>
  <si>
    <t>nyes</t>
  </si>
  <si>
    <t>pathogens</t>
  </si>
  <si>
    <t>patrol</t>
  </si>
  <si>
    <t>sailing</t>
  </si>
  <si>
    <t>starter</t>
  </si>
  <si>
    <t>trader</t>
  </si>
  <si>
    <t>yoga</t>
  </si>
  <si>
    <t>accepts</t>
  </si>
  <si>
    <t>adjusted</t>
  </si>
  <si>
    <t>assistant</t>
  </si>
  <si>
    <t>boon</t>
  </si>
  <si>
    <t>communicating</t>
  </si>
  <si>
    <t>disappearance</t>
  </si>
  <si>
    <t>excerpt</t>
  </si>
  <si>
    <t>explainer</t>
  </si>
  <si>
    <t>exploded</t>
  </si>
  <si>
    <t>gove</t>
  </si>
  <si>
    <t>massage</t>
  </si>
  <si>
    <t>monopoly</t>
  </si>
  <si>
    <t>admitted</t>
  </si>
  <si>
    <t>broadcasting</t>
  </si>
  <si>
    <t>caterpillar</t>
  </si>
  <si>
    <t>delusional</t>
  </si>
  <si>
    <t>disappears</t>
  </si>
  <si>
    <t>drillers</t>
  </si>
  <si>
    <t>firing</t>
  </si>
  <si>
    <t>henry</t>
  </si>
  <si>
    <t>insecticide</t>
  </si>
  <si>
    <t>maize</t>
  </si>
  <si>
    <t>mm</t>
  </si>
  <si>
    <t>operated</t>
  </si>
  <si>
    <t>prepper</t>
  </si>
  <si>
    <t>qu</t>
  </si>
  <si>
    <t>risking</t>
  </si>
  <si>
    <t>skincare</t>
  </si>
  <si>
    <t>sodium</t>
  </si>
  <si>
    <t>sway</t>
  </si>
  <si>
    <t>tactic</t>
  </si>
  <si>
    <t>transgender</t>
  </si>
  <si>
    <t>uncovered</t>
  </si>
  <si>
    <t>zoos</t>
  </si>
  <si>
    <t>aquaculture</t>
  </si>
  <si>
    <t>barry</t>
  </si>
  <si>
    <t>boiler</t>
  </si>
  <si>
    <t>brighter</t>
  </si>
  <si>
    <t>caution</t>
  </si>
  <si>
    <t>cleans</t>
  </si>
  <si>
    <t>dietary</t>
  </si>
  <si>
    <t>distraction</t>
  </si>
  <si>
    <t>forefront</t>
  </si>
  <si>
    <t>iama</t>
  </si>
  <si>
    <t>intend</t>
  </si>
  <si>
    <t>juan</t>
  </si>
  <si>
    <t>maximize</t>
  </si>
  <si>
    <t>occasionally</t>
  </si>
  <si>
    <t>purifier</t>
  </si>
  <si>
    <t>rants</t>
  </si>
  <si>
    <t>reminds</t>
  </si>
  <si>
    <t>scandals</t>
  </si>
  <si>
    <t>sinkhole</t>
  </si>
  <si>
    <t>stormwater</t>
  </si>
  <si>
    <t>stormy</t>
  </si>
  <si>
    <t>stratosphere</t>
  </si>
  <si>
    <t>wallace</t>
  </si>
  <si>
    <t>1960s</t>
  </si>
  <si>
    <t>backpack</t>
  </si>
  <si>
    <t>compensate</t>
  </si>
  <si>
    <t>drunk</t>
  </si>
  <si>
    <t>embassy</t>
  </si>
  <si>
    <t>fools</t>
  </si>
  <si>
    <t>institutional</t>
  </si>
  <si>
    <t>loaded</t>
  </si>
  <si>
    <t>mathematical</t>
  </si>
  <si>
    <t>mating</t>
  </si>
  <si>
    <t>neutron</t>
  </si>
  <si>
    <t>praises</t>
  </si>
  <si>
    <t>ranger</t>
  </si>
  <si>
    <t>rescuers</t>
  </si>
  <si>
    <t>shave</t>
  </si>
  <si>
    <t>spatial</t>
  </si>
  <si>
    <t>spoken</t>
  </si>
  <si>
    <t>systematic</t>
  </si>
  <si>
    <t>trek</t>
  </si>
  <si>
    <t>u25b2</t>
  </si>
  <si>
    <t>viability</t>
  </si>
  <si>
    <t>absorbs</t>
  </si>
  <si>
    <t>charleston</t>
  </si>
  <si>
    <t>cleanest</t>
  </si>
  <si>
    <t>complaining</t>
  </si>
  <si>
    <t>cores</t>
  </si>
  <si>
    <t>eternal</t>
  </si>
  <si>
    <t>ethnic</t>
  </si>
  <si>
    <t>geopolitical</t>
  </si>
  <si>
    <t>hobby</t>
  </si>
  <si>
    <t>les</t>
  </si>
  <si>
    <t>moderation</t>
  </si>
  <si>
    <t>nover</t>
  </si>
  <si>
    <t>placing</t>
  </si>
  <si>
    <t>referendum</t>
  </si>
  <si>
    <t>reptiles</t>
  </si>
  <si>
    <t>triggering</t>
  </si>
  <si>
    <t>4c</t>
  </si>
  <si>
    <t>amy</t>
  </si>
  <si>
    <t>blackrock</t>
  </si>
  <si>
    <t>bn</t>
  </si>
  <si>
    <t>carp</t>
  </si>
  <si>
    <t>collins</t>
  </si>
  <si>
    <t>colonial</t>
  </si>
  <si>
    <t>continuously</t>
  </si>
  <si>
    <t>disrupted</t>
  </si>
  <si>
    <t>doomer</t>
  </si>
  <si>
    <t>dries</t>
  </si>
  <si>
    <t>globalization</t>
  </si>
  <si>
    <t>graduation</t>
  </si>
  <si>
    <t>imagining</t>
  </si>
  <si>
    <t>intake</t>
  </si>
  <si>
    <t>iq</t>
  </si>
  <si>
    <t>judith</t>
  </si>
  <si>
    <t>kavanaugh</t>
  </si>
  <si>
    <t>mslp_pcpn_frzn</t>
  </si>
  <si>
    <t>rips</t>
  </si>
  <si>
    <t>scramble</t>
  </si>
  <si>
    <t>tomato</t>
  </si>
  <si>
    <t>wasters</t>
  </si>
  <si>
    <t>cub</t>
  </si>
  <si>
    <t>domain</t>
  </si>
  <si>
    <t>faulty</t>
  </si>
  <si>
    <t>hires</t>
  </si>
  <si>
    <t>imagined</t>
  </si>
  <si>
    <t>josh</t>
  </si>
  <si>
    <t>proteins</t>
  </si>
  <si>
    <t>railway</t>
  </si>
  <si>
    <t>ramps</t>
  </si>
  <si>
    <t>scrub</t>
  </si>
  <si>
    <t>soak</t>
  </si>
  <si>
    <t>specialized</t>
  </si>
  <si>
    <t>spewing</t>
  </si>
  <si>
    <t>stones</t>
  </si>
  <si>
    <t>suspend</t>
  </si>
  <si>
    <t>thames</t>
  </si>
  <si>
    <t>viewpoint</t>
  </si>
  <si>
    <t>anchor</t>
  </si>
  <si>
    <t>bayou</t>
  </si>
  <si>
    <t>belize</t>
  </si>
  <si>
    <t>capitalists</t>
  </si>
  <si>
    <t>carter</t>
  </si>
  <si>
    <t>clark</t>
  </si>
  <si>
    <t>contaminating</t>
  </si>
  <si>
    <t>cumulative</t>
  </si>
  <si>
    <t>dew</t>
  </si>
  <si>
    <t>fabrics</t>
  </si>
  <si>
    <t>greenhouses</t>
  </si>
  <si>
    <t>invent</t>
  </si>
  <si>
    <t>londongreenleft</t>
  </si>
  <si>
    <t>marsh</t>
  </si>
  <si>
    <t>mart</t>
  </si>
  <si>
    <t>safest</t>
  </si>
  <si>
    <t>slip</t>
  </si>
  <si>
    <t>soundcloud</t>
  </si>
  <si>
    <t>sr</t>
  </si>
  <si>
    <t>tucson</t>
  </si>
  <si>
    <t>wrecking</t>
  </si>
  <si>
    <t>abandons</t>
  </si>
  <si>
    <t>advancement</t>
  </si>
  <si>
    <t>alarms</t>
  </si>
  <si>
    <t>belgian</t>
  </si>
  <si>
    <t>blowout</t>
  </si>
  <si>
    <t>ccs</t>
  </si>
  <si>
    <t>compilation</t>
  </si>
  <si>
    <t>disregard</t>
  </si>
  <si>
    <t>earthstrike</t>
  </si>
  <si>
    <t>holdings</t>
  </si>
  <si>
    <t>jamaica</t>
  </si>
  <si>
    <t>minimalist</t>
  </si>
  <si>
    <t>plateau</t>
  </si>
  <si>
    <t>precisely</t>
  </si>
  <si>
    <t>rages</t>
  </si>
  <si>
    <t>reviewing</t>
  </si>
  <si>
    <t>smr</t>
  </si>
  <si>
    <t>sufficiency</t>
  </si>
  <si>
    <t>unavoidable</t>
  </si>
  <si>
    <t>windfarm</t>
  </si>
  <si>
    <t>90s</t>
  </si>
  <si>
    <t>colombian</t>
  </si>
  <si>
    <t>coolest</t>
  </si>
  <si>
    <t>csp</t>
  </si>
  <si>
    <t>electromagnetic</t>
  </si>
  <si>
    <t>fills</t>
  </si>
  <si>
    <t>fireworks</t>
  </si>
  <si>
    <t>hates</t>
  </si>
  <si>
    <t>horns</t>
  </si>
  <si>
    <t>intensified</t>
  </si>
  <si>
    <t>jon</t>
  </si>
  <si>
    <t>lettuce</t>
  </si>
  <si>
    <t>lizards</t>
  </si>
  <si>
    <t>mob</t>
  </si>
  <si>
    <t>nests</t>
  </si>
  <si>
    <t>overly</t>
  </si>
  <si>
    <t>satisfy</t>
  </si>
  <si>
    <t>shining</t>
  </si>
  <si>
    <t>sunpower</t>
  </si>
  <si>
    <t>ti</t>
  </si>
  <si>
    <t>tours</t>
  </si>
  <si>
    <t>trout</t>
  </si>
  <si>
    <t>u2082</t>
  </si>
  <si>
    <t>undergo</t>
  </si>
  <si>
    <t>accomplished</t>
  </si>
  <si>
    <t>bedroom</t>
  </si>
  <si>
    <t>conferences</t>
  </si>
  <si>
    <t>fargo</t>
  </si>
  <si>
    <t>franklin</t>
  </si>
  <si>
    <t>herald</t>
  </si>
  <si>
    <t>highlighting</t>
  </si>
  <si>
    <t>hitler</t>
  </si>
  <si>
    <t>lomborg</t>
  </si>
  <si>
    <t>nazis</t>
  </si>
  <si>
    <t>onion</t>
  </si>
  <si>
    <t>pleads</t>
  </si>
  <si>
    <t>precise</t>
  </si>
  <si>
    <t>reputable</t>
  </si>
  <si>
    <t>rust</t>
  </si>
  <si>
    <t>safari</t>
  </si>
  <si>
    <t>seagrass</t>
  </si>
  <si>
    <t>sessions</t>
  </si>
  <si>
    <t>smooth</t>
  </si>
  <si>
    <t>sticking</t>
  </si>
  <si>
    <t>subsidize</t>
  </si>
  <si>
    <t>tire</t>
  </si>
  <si>
    <t>u0001f60a</t>
  </si>
  <si>
    <t>unacceptable</t>
  </si>
  <si>
    <t>unep</t>
  </si>
  <si>
    <t>victorian</t>
  </si>
  <si>
    <t>vietnamese</t>
  </si>
  <si>
    <t>wheels</t>
  </si>
  <si>
    <t>adam</t>
  </si>
  <si>
    <t>arise</t>
  </si>
  <si>
    <t>contraception</t>
  </si>
  <si>
    <t>displacement</t>
  </si>
  <si>
    <t>enso</t>
  </si>
  <si>
    <t>etsy</t>
  </si>
  <si>
    <t>faqs</t>
  </si>
  <si>
    <t>gangs</t>
  </si>
  <si>
    <t>giraffe</t>
  </si>
  <si>
    <t>humble</t>
  </si>
  <si>
    <t>littering</t>
  </si>
  <si>
    <t>loom</t>
  </si>
  <si>
    <t>mined</t>
  </si>
  <si>
    <t>mou</t>
  </si>
  <si>
    <t>murphy</t>
  </si>
  <si>
    <t>nobviously</t>
  </si>
  <si>
    <t>pence</t>
  </si>
  <si>
    <t>personnel</t>
  </si>
  <si>
    <t>realm</t>
  </si>
  <si>
    <t>rods</t>
  </si>
  <si>
    <t>skepticalscience</t>
  </si>
  <si>
    <t>supplying</t>
  </si>
  <si>
    <t>tension</t>
  </si>
  <si>
    <t>touched</t>
  </si>
  <si>
    <t>unfair</t>
  </si>
  <si>
    <t>worthwhile</t>
  </si>
  <si>
    <t>considerable</t>
  </si>
  <si>
    <t>designers</t>
  </si>
  <si>
    <t>elimination</t>
  </si>
  <si>
    <t>essentials</t>
  </si>
  <si>
    <t>foul</t>
  </si>
  <si>
    <t>frustration</t>
  </si>
  <si>
    <t>guarantees</t>
  </si>
  <si>
    <t>harvested</t>
  </si>
  <si>
    <t>instantly</t>
  </si>
  <si>
    <t>missions</t>
  </si>
  <si>
    <t>parrot</t>
  </si>
  <si>
    <t>rationing</t>
  </si>
  <si>
    <t>reflecting</t>
  </si>
  <si>
    <t>reverses</t>
  </si>
  <si>
    <t>saffir</t>
  </si>
  <si>
    <t>strive</t>
  </si>
  <si>
    <t>studio</t>
  </si>
  <si>
    <t>submerged</t>
  </si>
  <si>
    <t>takeaways</t>
  </si>
  <si>
    <t>trusted</t>
  </si>
  <si>
    <t>28since_2013</t>
  </si>
  <si>
    <t>bumblebees</t>
  </si>
  <si>
    <t>confronts</t>
  </si>
  <si>
    <t>crusade</t>
  </si>
  <si>
    <t>genetics</t>
  </si>
  <si>
    <t>nread</t>
  </si>
  <si>
    <t>opensecrets</t>
  </si>
  <si>
    <t>parched</t>
  </si>
  <si>
    <t>shoppers</t>
  </si>
  <si>
    <t>yards</t>
  </si>
  <si>
    <t>appealing</t>
  </si>
  <si>
    <t>breitbart</t>
  </si>
  <si>
    <t>condo</t>
  </si>
  <si>
    <t>criticizes</t>
  </si>
  <si>
    <t>disproportionately</t>
  </si>
  <si>
    <t>equipped</t>
  </si>
  <si>
    <t>ethically</t>
  </si>
  <si>
    <t>freezes</t>
  </si>
  <si>
    <t>hacked</t>
  </si>
  <si>
    <t>ir2</t>
  </si>
  <si>
    <t>jewish</t>
  </si>
  <si>
    <t>liters</t>
  </si>
  <si>
    <t>mature</t>
  </si>
  <si>
    <t>miserable</t>
  </si>
  <si>
    <t>moss</t>
  </si>
  <si>
    <t>nbest</t>
  </si>
  <si>
    <t>noticing</t>
  </si>
  <si>
    <t>outcry</t>
  </si>
  <si>
    <t>qualify</t>
  </si>
  <si>
    <t>radioactivity</t>
  </si>
  <si>
    <t>richmond</t>
  </si>
  <si>
    <t>rinse</t>
  </si>
  <si>
    <t>shoots</t>
  </si>
  <si>
    <t>socialists</t>
  </si>
  <si>
    <t>taxi</t>
  </si>
  <si>
    <t>temple</t>
  </si>
  <si>
    <t>accumulate</t>
  </si>
  <si>
    <t>amphibians</t>
  </si>
  <si>
    <t>awhile</t>
  </si>
  <si>
    <t>boosted</t>
  </si>
  <si>
    <t>enthusiasts</t>
  </si>
  <si>
    <t>extracting</t>
  </si>
  <si>
    <t>grips</t>
  </si>
  <si>
    <t>killers</t>
  </si>
  <si>
    <t>menace</t>
  </si>
  <si>
    <t>navigate</t>
  </si>
  <si>
    <t>norfolk</t>
  </si>
  <si>
    <t>pad</t>
  </si>
  <si>
    <t>parallel</t>
  </si>
  <si>
    <t>pioneers</t>
  </si>
  <si>
    <t>snail</t>
  </si>
  <si>
    <t>sweeps</t>
  </si>
  <si>
    <t>traded</t>
  </si>
  <si>
    <t>u201cwhat</t>
  </si>
  <si>
    <t>vanished</t>
  </si>
  <si>
    <t>verdict</t>
  </si>
  <si>
    <t>2m</t>
  </si>
  <si>
    <t>5bn</t>
  </si>
  <si>
    <t>clarify</t>
  </si>
  <si>
    <t>client</t>
  </si>
  <si>
    <t>degrade</t>
  </si>
  <si>
    <t>exploited</t>
  </si>
  <si>
    <t>gears</t>
  </si>
  <si>
    <t>guessing</t>
  </si>
  <si>
    <t>herbs</t>
  </si>
  <si>
    <t>intentions</t>
  </si>
  <si>
    <t>memories</t>
  </si>
  <si>
    <t>mixing</t>
  </si>
  <si>
    <t>newfoundland</t>
  </si>
  <si>
    <t>penny</t>
  </si>
  <si>
    <t>pleasant</t>
  </si>
  <si>
    <t>prompting</t>
  </si>
  <si>
    <t>respectively</t>
  </si>
  <si>
    <t>scattered</t>
  </si>
  <si>
    <t>stickers</t>
  </si>
  <si>
    <t>u201cyou</t>
  </si>
  <si>
    <t>utter</t>
  </si>
  <si>
    <t>100k</t>
  </si>
  <si>
    <t>bogus</t>
  </si>
  <si>
    <t>calamity</t>
  </si>
  <si>
    <t>currencies</t>
  </si>
  <si>
    <t>easing</t>
  </si>
  <si>
    <t>equals</t>
  </si>
  <si>
    <t>exceptional</t>
  </si>
  <si>
    <t>hanford</t>
  </si>
  <si>
    <t>hilarious</t>
  </si>
  <si>
    <t>hunts</t>
  </si>
  <si>
    <t>jam</t>
  </si>
  <si>
    <t>malaysian</t>
  </si>
  <si>
    <t>phasing</t>
  </si>
  <si>
    <t>primates</t>
  </si>
  <si>
    <t>proceeds</t>
  </si>
  <si>
    <t>rgb</t>
  </si>
  <si>
    <t>sentences</t>
  </si>
  <si>
    <t>settles</t>
  </si>
  <si>
    <t>smil</t>
  </si>
  <si>
    <t>terracycle</t>
  </si>
  <si>
    <t>upward</t>
  </si>
  <si>
    <t>11th</t>
  </si>
  <si>
    <t>alike</t>
  </si>
  <si>
    <t>ambient</t>
  </si>
  <si>
    <t>bored</t>
  </si>
  <si>
    <t>bumblebee</t>
  </si>
  <si>
    <t>bursts</t>
  </si>
  <si>
    <t>canberra</t>
  </si>
  <si>
    <t>demonstrated</t>
  </si>
  <si>
    <t>downgraded</t>
  </si>
  <si>
    <t>driest</t>
  </si>
  <si>
    <t>esg</t>
  </si>
  <si>
    <t>float</t>
  </si>
  <si>
    <t>hacking</t>
  </si>
  <si>
    <t>inability</t>
  </si>
  <si>
    <t>mongering</t>
  </si>
  <si>
    <t>outlet</t>
  </si>
  <si>
    <t>pleasure</t>
  </si>
  <si>
    <t>ranges</t>
  </si>
  <si>
    <t>res</t>
  </si>
  <si>
    <t>resumes</t>
  </si>
  <si>
    <t>scorching</t>
  </si>
  <si>
    <t>tamil</t>
  </si>
  <si>
    <t>accumulated</t>
  </si>
  <si>
    <t>confronting</t>
  </si>
  <si>
    <t>cooked</t>
  </si>
  <si>
    <t>cornell</t>
  </si>
  <si>
    <t>hubble</t>
  </si>
  <si>
    <t>ideals</t>
  </si>
  <si>
    <t>innocent</t>
  </si>
  <si>
    <t>khan</t>
  </si>
  <si>
    <t>knowledgeable</t>
  </si>
  <si>
    <t>mood</t>
  </si>
  <si>
    <t>plagued</t>
  </si>
  <si>
    <t>pulp</t>
  </si>
  <si>
    <t>regret</t>
  </si>
  <si>
    <t>repository</t>
  </si>
  <si>
    <t>restricted</t>
  </si>
  <si>
    <t>tier</t>
  </si>
  <si>
    <t>undercover</t>
  </si>
  <si>
    <t>verify</t>
  </si>
  <si>
    <t>volumes</t>
  </si>
  <si>
    <t>addicted</t>
  </si>
  <si>
    <t>baked</t>
  </si>
  <si>
    <t>crispr</t>
  </si>
  <si>
    <t>depot</t>
  </si>
  <si>
    <t>flexibility</t>
  </si>
  <si>
    <t>foraging</t>
  </si>
  <si>
    <t>haha</t>
  </si>
  <si>
    <t>inks</t>
  </si>
  <si>
    <t>inputs</t>
  </si>
  <si>
    <t>naming</t>
  </si>
  <si>
    <t>norms</t>
  </si>
  <si>
    <t>obstacles</t>
  </si>
  <si>
    <t>reagan</t>
  </si>
  <si>
    <t>reckoning</t>
  </si>
  <si>
    <t>refillable</t>
  </si>
  <si>
    <t>regeneration</t>
  </si>
  <si>
    <t>savannah</t>
  </si>
  <si>
    <t>splitting</t>
  </si>
  <si>
    <t>sponsor</t>
  </si>
  <si>
    <t>tags</t>
  </si>
  <si>
    <t>traits</t>
  </si>
  <si>
    <t>xfa</t>
  </si>
  <si>
    <t>beginners</t>
  </si>
  <si>
    <t>burying</t>
  </si>
  <si>
    <t>christopher</t>
  </si>
  <si>
    <t>comply</t>
  </si>
  <si>
    <t>contemporary</t>
  </si>
  <si>
    <t>conundrum</t>
  </si>
  <si>
    <t>coyote</t>
  </si>
  <si>
    <t>cracked</t>
  </si>
  <si>
    <t>dm</t>
  </si>
  <si>
    <t>fisherman</t>
  </si>
  <si>
    <t>gail</t>
  </si>
  <si>
    <t>heaters</t>
  </si>
  <si>
    <t>honeybee</t>
  </si>
  <si>
    <t>imperiled</t>
  </si>
  <si>
    <t>married</t>
  </si>
  <si>
    <t>popping</t>
  </si>
  <si>
    <t>replies</t>
  </si>
  <si>
    <t>sequel</t>
  </si>
  <si>
    <t>tolerance</t>
  </si>
  <si>
    <t>xfd</t>
  </si>
  <si>
    <t>1950s</t>
  </si>
  <si>
    <t>celebrity</t>
  </si>
  <si>
    <t>chimpanzees</t>
  </si>
  <si>
    <t>cluster</t>
  </si>
  <si>
    <t>dataset</t>
  </si>
  <si>
    <t>ecs</t>
  </si>
  <si>
    <t>endorsed</t>
  </si>
  <si>
    <t>governmental</t>
  </si>
  <si>
    <t>physicists</t>
  </si>
  <si>
    <t>purification</t>
  </si>
  <si>
    <t>settlements</t>
  </si>
  <si>
    <t>snaps</t>
  </si>
  <si>
    <t>stanley</t>
  </si>
  <si>
    <t>tone</t>
  </si>
  <si>
    <t>unintended</t>
  </si>
  <si>
    <t>yay</t>
  </si>
  <si>
    <t>authoritarian</t>
  </si>
  <si>
    <t>chairs</t>
  </si>
  <si>
    <t>collections</t>
  </si>
  <si>
    <t>cove</t>
  </si>
  <si>
    <t>directors</t>
  </si>
  <si>
    <t>ear</t>
  </si>
  <si>
    <t>finances</t>
  </si>
  <si>
    <t>glut</t>
  </si>
  <si>
    <t>indicated</t>
  </si>
  <si>
    <t>lucrative</t>
  </si>
  <si>
    <t>mead</t>
  </si>
  <si>
    <t>neglected</t>
  </si>
  <si>
    <t>observer</t>
  </si>
  <si>
    <t>patents</t>
  </si>
  <si>
    <t>playlist</t>
  </si>
  <si>
    <t>reconciliation</t>
  </si>
  <si>
    <t>rosatom</t>
  </si>
  <si>
    <t>salem</t>
  </si>
  <si>
    <t>separated</t>
  </si>
  <si>
    <t>token</t>
  </si>
  <si>
    <t>virtue</t>
  </si>
  <si>
    <t>visibility</t>
  </si>
  <si>
    <t>bakken</t>
  </si>
  <si>
    <t>carl</t>
  </si>
  <si>
    <t>cascading</t>
  </si>
  <si>
    <t>circus</t>
  </si>
  <si>
    <t>cov</t>
  </si>
  <si>
    <t>defies</t>
  </si>
  <si>
    <t>dent</t>
  </si>
  <si>
    <t>displays</t>
  </si>
  <si>
    <t>explodes</t>
  </si>
  <si>
    <t>explorer</t>
  </si>
  <si>
    <t>foxes</t>
  </si>
  <si>
    <t>justified</t>
  </si>
  <si>
    <t>kenneth</t>
  </si>
  <si>
    <t>kuwait</t>
  </si>
  <si>
    <t>lemon</t>
  </si>
  <si>
    <t>lobster</t>
  </si>
  <si>
    <t>looting</t>
  </si>
  <si>
    <t>majoring</t>
  </si>
  <si>
    <t>offspring</t>
  </si>
  <si>
    <t>perpetual</t>
  </si>
  <si>
    <t>perth</t>
  </si>
  <si>
    <t>plummeting</t>
  </si>
  <si>
    <t>questionable</t>
  </si>
  <si>
    <t>showdown</t>
  </si>
  <si>
    <t>slaughtered</t>
  </si>
  <si>
    <t>troubles</t>
  </si>
  <si>
    <t>violates</t>
  </si>
  <si>
    <t>yang</t>
  </si>
  <si>
    <t>aboard</t>
  </si>
  <si>
    <t>analyzing</t>
  </si>
  <si>
    <t>armenia</t>
  </si>
  <si>
    <t>assigned</t>
  </si>
  <si>
    <t>citrus</t>
  </si>
  <si>
    <t>coating</t>
  </si>
  <si>
    <t>devoted</t>
  </si>
  <si>
    <t>dunes</t>
  </si>
  <si>
    <t>equitable</t>
  </si>
  <si>
    <t>eradicate</t>
  </si>
  <si>
    <t>europa</t>
  </si>
  <si>
    <t>evident</t>
  </si>
  <si>
    <t>exelon</t>
  </si>
  <si>
    <t>immigrant</t>
  </si>
  <si>
    <t>insufficient</t>
  </si>
  <si>
    <t>joaquin</t>
  </si>
  <si>
    <t>lamp</t>
  </si>
  <si>
    <t>miner</t>
  </si>
  <si>
    <t>nright</t>
  </si>
  <si>
    <t>nthose</t>
  </si>
  <si>
    <t>palin</t>
  </si>
  <si>
    <t>precip</t>
  </si>
  <si>
    <t>scan</t>
  </si>
  <si>
    <t>stricter</t>
  </si>
  <si>
    <t>tabs</t>
  </si>
  <si>
    <t>transforms</t>
  </si>
  <si>
    <t>accuse</t>
  </si>
  <si>
    <t>apartments</t>
  </si>
  <si>
    <t>cage</t>
  </si>
  <si>
    <t>casualties</t>
  </si>
  <si>
    <t>chapters</t>
  </si>
  <si>
    <t>command</t>
  </si>
  <si>
    <t>dancing</t>
  </si>
  <si>
    <t>delaying</t>
  </si>
  <si>
    <t>dope</t>
  </si>
  <si>
    <t>dystopia</t>
  </si>
  <si>
    <t>goat</t>
  </si>
  <si>
    <t>gpus</t>
  </si>
  <si>
    <t>hails</t>
  </si>
  <si>
    <t>icon</t>
  </si>
  <si>
    <t>iot</t>
  </si>
  <si>
    <t>lancashire</t>
  </si>
  <si>
    <t>liquids</t>
  </si>
  <si>
    <t>literal</t>
  </si>
  <si>
    <t>manipulate</t>
  </si>
  <si>
    <t>oily</t>
  </si>
  <si>
    <t>overwhelmingly</t>
  </si>
  <si>
    <t>paulo</t>
  </si>
  <si>
    <t>pups</t>
  </si>
  <si>
    <t>sums</t>
  </si>
  <si>
    <t>tripled</t>
  </si>
  <si>
    <t>u0938</t>
  </si>
  <si>
    <t>upstream</t>
  </si>
  <si>
    <t>violate</t>
  </si>
  <si>
    <t>zerohedge</t>
  </si>
  <si>
    <t>18th</t>
  </si>
  <si>
    <t>ape</t>
  </si>
  <si>
    <t>arbor</t>
  </si>
  <si>
    <t>beekeepers</t>
  </si>
  <si>
    <t>crore</t>
  </si>
  <si>
    <t>downward</t>
  </si>
  <si>
    <t>exodus</t>
  </si>
  <si>
    <t>feathers</t>
  </si>
  <si>
    <t>fronts</t>
  </si>
  <si>
    <t>kirk</t>
  </si>
  <si>
    <t>laughing</t>
  </si>
  <si>
    <t>lifeline</t>
  </si>
  <si>
    <t>llc</t>
  </si>
  <si>
    <t>mailto</t>
  </si>
  <si>
    <t>n11</t>
  </si>
  <si>
    <t>ndp</t>
  </si>
  <si>
    <t>neoliberal</t>
  </si>
  <si>
    <t>poisons</t>
  </si>
  <si>
    <t>presidents</t>
  </si>
  <si>
    <t>q2</t>
  </si>
  <si>
    <t>remembered</t>
  </si>
  <si>
    <t>rockies</t>
  </si>
  <si>
    <t>spite</t>
  </si>
  <si>
    <t>turbulence</t>
  </si>
  <si>
    <t>u0001d69e</t>
  </si>
  <si>
    <t>velocity</t>
  </si>
  <si>
    <t>3c</t>
  </si>
  <si>
    <t>arable</t>
  </si>
  <si>
    <t>cheat</t>
  </si>
  <si>
    <t>disputes</t>
  </si>
  <si>
    <t>entrepreneurship</t>
  </si>
  <si>
    <t>escaping</t>
  </si>
  <si>
    <t>eyed</t>
  </si>
  <si>
    <t>freed</t>
  </si>
  <si>
    <t>immunity</t>
  </si>
  <si>
    <t>insecticides</t>
  </si>
  <si>
    <t>meats</t>
  </si>
  <si>
    <t>natives</t>
  </si>
  <si>
    <t>notable</t>
  </si>
  <si>
    <t>observing</t>
  </si>
  <si>
    <t>reacts</t>
  </si>
  <si>
    <t>requested</t>
  </si>
  <si>
    <t>sacrifices</t>
  </si>
  <si>
    <t>scholar</t>
  </si>
  <si>
    <t>secondhand</t>
  </si>
  <si>
    <t>slump</t>
  </si>
  <si>
    <t>tahoe</t>
  </si>
  <si>
    <t>tangible</t>
  </si>
  <si>
    <t>track_vis</t>
  </si>
  <si>
    <t>u0001d68f</t>
  </si>
  <si>
    <t>uncover</t>
  </si>
  <si>
    <t>analytics</t>
  </si>
  <si>
    <t>averages</t>
  </si>
  <si>
    <t>brakes</t>
  </si>
  <si>
    <t>calculating</t>
  </si>
  <si>
    <t>completing</t>
  </si>
  <si>
    <t>considerably</t>
  </si>
  <si>
    <t>determining</t>
  </si>
  <si>
    <t>earned</t>
  </si>
  <si>
    <t>eden</t>
  </si>
  <si>
    <t>fitness</t>
  </si>
  <si>
    <t>floyd</t>
  </si>
  <si>
    <t>fringe</t>
  </si>
  <si>
    <t>malnutrition</t>
  </si>
  <si>
    <t>markey</t>
  </si>
  <si>
    <t>milwaukee</t>
  </si>
  <si>
    <t>obscure</t>
  </si>
  <si>
    <t>paints</t>
  </si>
  <si>
    <t>performing</t>
  </si>
  <si>
    <t>powerwall</t>
  </si>
  <si>
    <t>robotic</t>
  </si>
  <si>
    <t>subsequent</t>
  </si>
  <si>
    <t>suspects</t>
  </si>
  <si>
    <t>theres</t>
  </si>
  <si>
    <t>torrential</t>
  </si>
  <si>
    <t>tssm</t>
  </si>
  <si>
    <t>unseen</t>
  </si>
  <si>
    <t>1bn</t>
  </si>
  <si>
    <t>abolish</t>
  </si>
  <si>
    <t>annihilation</t>
  </si>
  <si>
    <t>announcing</t>
  </si>
  <si>
    <t>crust</t>
  </si>
  <si>
    <t>desktop</t>
  </si>
  <si>
    <t>douglas</t>
  </si>
  <si>
    <t>ecosocialist</t>
  </si>
  <si>
    <t>gigafactory</t>
  </si>
  <si>
    <t>idle</t>
  </si>
  <si>
    <t>internationally</t>
  </si>
  <si>
    <t>levy</t>
  </si>
  <si>
    <t>lynx</t>
  </si>
  <si>
    <t>marginal</t>
  </si>
  <si>
    <t>martial</t>
  </si>
  <si>
    <t>martian</t>
  </si>
  <si>
    <t>matches</t>
  </si>
  <si>
    <t>nairobi</t>
  </si>
  <si>
    <t>nearest</t>
  </si>
  <si>
    <t>nursing</t>
  </si>
  <si>
    <t>predictable</t>
  </si>
  <si>
    <t>presenting</t>
  </si>
  <si>
    <t>profiles</t>
  </si>
  <si>
    <t>respected</t>
  </si>
  <si>
    <t>salad</t>
  </si>
  <si>
    <t>traveled</t>
  </si>
  <si>
    <t>unconventional</t>
  </si>
  <si>
    <t>attorneys</t>
  </si>
  <si>
    <t>bots</t>
  </si>
  <si>
    <t>bullets</t>
  </si>
  <si>
    <t>bunkers</t>
  </si>
  <si>
    <t>cereal</t>
  </si>
  <si>
    <t>cyprus</t>
  </si>
  <si>
    <t>emergencies</t>
  </si>
  <si>
    <t>gmail</t>
  </si>
  <si>
    <t>incidents</t>
  </si>
  <si>
    <t>irrational</t>
  </si>
  <si>
    <t>lag</t>
  </si>
  <si>
    <t>meantime</t>
  </si>
  <si>
    <t>mesh</t>
  </si>
  <si>
    <t>otters</t>
  </si>
  <si>
    <t>pairs</t>
  </si>
  <si>
    <t>panasonic</t>
  </si>
  <si>
    <t>shapes</t>
  </si>
  <si>
    <t>simpler</t>
  </si>
  <si>
    <t>strictly</t>
  </si>
  <si>
    <t>surprises</t>
  </si>
  <si>
    <t>turnout</t>
  </si>
  <si>
    <t>weedkiller</t>
  </si>
  <si>
    <t>10x</t>
  </si>
  <si>
    <t>associates</t>
  </si>
  <si>
    <t>battered</t>
  </si>
  <si>
    <t>berry</t>
  </si>
  <si>
    <t>combines</t>
  </si>
  <si>
    <t>consists</t>
  </si>
  <si>
    <t>criticize</t>
  </si>
  <si>
    <t>debunks</t>
  </si>
  <si>
    <t>dick</t>
  </si>
  <si>
    <t>metrics</t>
  </si>
  <si>
    <t>mum</t>
  </si>
  <si>
    <t>occurrence</t>
  </si>
  <si>
    <t>pervasive</t>
  </si>
  <si>
    <t>reclaim</t>
  </si>
  <si>
    <t>relentless</t>
  </si>
  <si>
    <t>repeating</t>
  </si>
  <si>
    <t>retailer</t>
  </si>
  <si>
    <t>retain</t>
  </si>
  <si>
    <t>rjtd</t>
  </si>
  <si>
    <t>slashed</t>
  </si>
  <si>
    <t>sticker</t>
  </si>
  <si>
    <t>stratospheric</t>
  </si>
  <si>
    <t>tunnels</t>
  </si>
  <si>
    <t>u0433</t>
  </si>
  <si>
    <t>u1ec7t</t>
  </si>
  <si>
    <t>u2032s</t>
  </si>
  <si>
    <t>yarn</t>
  </si>
  <si>
    <t>cheating</t>
  </si>
  <si>
    <t>dye</t>
  </si>
  <si>
    <t>investigators</t>
  </si>
  <si>
    <t>issuing</t>
  </si>
  <si>
    <t>jennifer</t>
  </si>
  <si>
    <t>maya</t>
  </si>
  <si>
    <t>nitrous</t>
  </si>
  <si>
    <t>nsolar</t>
  </si>
  <si>
    <t>obligation</t>
  </si>
  <si>
    <t>overturn</t>
  </si>
  <si>
    <t>oxfam</t>
  </si>
  <si>
    <t>peanut</t>
  </si>
  <si>
    <t>poured</t>
  </si>
  <si>
    <t>priced</t>
  </si>
  <si>
    <t>proliferation</t>
  </si>
  <si>
    <t>pubmed</t>
  </si>
  <si>
    <t>renewal</t>
  </si>
  <si>
    <t>suvs</t>
  </si>
  <si>
    <t>tesco</t>
  </si>
  <si>
    <t>treats</t>
  </si>
  <si>
    <t>troll</t>
  </si>
  <si>
    <t>untouched</t>
  </si>
  <si>
    <t>viewers</t>
  </si>
  <si>
    <t>xf3</t>
  </si>
  <si>
    <t>zinc</t>
  </si>
  <si>
    <t>aloft</t>
  </si>
  <si>
    <t>breathtaking</t>
  </si>
  <si>
    <t>cassandralegacy</t>
  </si>
  <si>
    <t>chooses</t>
  </si>
  <si>
    <t>distress</t>
  </si>
  <si>
    <t>draining</t>
  </si>
  <si>
    <t>entitled</t>
  </si>
  <si>
    <t>exam</t>
  </si>
  <si>
    <t>fungal</t>
  </si>
  <si>
    <t>incomes</t>
  </si>
  <si>
    <t>ineffective</t>
  </si>
  <si>
    <t>inherent</t>
  </si>
  <si>
    <t>injunction</t>
  </si>
  <si>
    <t>intern</t>
  </si>
  <si>
    <t>julian</t>
  </si>
  <si>
    <t>magnet</t>
  </si>
  <si>
    <t>mattress</t>
  </si>
  <si>
    <t>megathread</t>
  </si>
  <si>
    <t>mentioning</t>
  </si>
  <si>
    <t>mindful</t>
  </si>
  <si>
    <t>odisha</t>
  </si>
  <si>
    <t>patricia</t>
  </si>
  <si>
    <t>pharmaceutical</t>
  </si>
  <si>
    <t>reflections</t>
  </si>
  <si>
    <t>sioux</t>
  </si>
  <si>
    <t>stockpile</t>
  </si>
  <si>
    <t>watchers</t>
  </si>
  <si>
    <t>additions</t>
  </si>
  <si>
    <t>angola</t>
  </si>
  <si>
    <t>apathy</t>
  </si>
  <si>
    <t>bahrain</t>
  </si>
  <si>
    <t>branson</t>
  </si>
  <si>
    <t>buffett</t>
  </si>
  <si>
    <t>coastlines</t>
  </si>
  <si>
    <t>comet</t>
  </si>
  <si>
    <t>departments</t>
  </si>
  <si>
    <t>eager</t>
  </si>
  <si>
    <t>engie</t>
  </si>
  <si>
    <t>fuelled</t>
  </si>
  <si>
    <t>geopolitics</t>
  </si>
  <si>
    <t>googling</t>
  </si>
  <si>
    <t>illnesses</t>
  </si>
  <si>
    <t>larsen</t>
  </si>
  <si>
    <t>outstanding</t>
  </si>
  <si>
    <t>owe</t>
  </si>
  <si>
    <t>perils</t>
  </si>
  <si>
    <t>readies</t>
  </si>
  <si>
    <t>rebates</t>
  </si>
  <si>
    <t>reservation</t>
  </si>
  <si>
    <t>sally</t>
  </si>
  <si>
    <t>secretive</t>
  </si>
  <si>
    <t>securing</t>
  </si>
  <si>
    <t>stir</t>
  </si>
  <si>
    <t>tricky</t>
  </si>
  <si>
    <t>turner</t>
  </si>
  <si>
    <t>valued</t>
  </si>
  <si>
    <t>varying</t>
  </si>
  <si>
    <t>achievement</t>
  </si>
  <si>
    <t>bow</t>
  </si>
  <si>
    <t>chick</t>
  </si>
  <si>
    <t>defy</t>
  </si>
  <si>
    <t>endure</t>
  </si>
  <si>
    <t>extracted</t>
  </si>
  <si>
    <t>filmmaker</t>
  </si>
  <si>
    <t>freely</t>
  </si>
  <si>
    <t>gujarat</t>
  </si>
  <si>
    <t>hackers</t>
  </si>
  <si>
    <t>horizontal</t>
  </si>
  <si>
    <t>infant</t>
  </si>
  <si>
    <t>laos</t>
  </si>
  <si>
    <t>lgbtq</t>
  </si>
  <si>
    <t>morally</t>
  </si>
  <si>
    <t>nominated</t>
  </si>
  <si>
    <t>obstacle</t>
  </si>
  <si>
    <t>plumes</t>
  </si>
  <si>
    <t>reps</t>
  </si>
  <si>
    <t>repurposing</t>
  </si>
  <si>
    <t>surgery</t>
  </si>
  <si>
    <t>totals</t>
  </si>
  <si>
    <t>underestimating</t>
  </si>
  <si>
    <t>watering</t>
  </si>
  <si>
    <t>adorable</t>
  </si>
  <si>
    <t>aimoo</t>
  </si>
  <si>
    <t>architect</t>
  </si>
  <si>
    <t>automobile</t>
  </si>
  <si>
    <t>bi</t>
  </si>
  <si>
    <t>bot</t>
  </si>
  <si>
    <t>canopy</t>
  </si>
  <si>
    <t>cautious</t>
  </si>
  <si>
    <t>climbs</t>
  </si>
  <si>
    <t>dengue</t>
  </si>
  <si>
    <t>diplomacy</t>
  </si>
  <si>
    <t>distancing</t>
  </si>
  <si>
    <t>dnr</t>
  </si>
  <si>
    <t>filing</t>
  </si>
  <si>
    <t>filtration</t>
  </si>
  <si>
    <t>freejoy</t>
  </si>
  <si>
    <t>gaming</t>
  </si>
  <si>
    <t>implies</t>
  </si>
  <si>
    <t>inauguration</t>
  </si>
  <si>
    <t>interference</t>
  </si>
  <si>
    <t>moms</t>
  </si>
  <si>
    <t>nadu</t>
  </si>
  <si>
    <t>nelson</t>
  </si>
  <si>
    <t>pandas</t>
  </si>
  <si>
    <t>sheriff</t>
  </si>
  <si>
    <t>shipment</t>
  </si>
  <si>
    <t>shredder</t>
  </si>
  <si>
    <t>slashing</t>
  </si>
  <si>
    <t>steer</t>
  </si>
  <si>
    <t>transcript</t>
  </si>
  <si>
    <t>u0940</t>
  </si>
  <si>
    <t>xbac</t>
  </si>
  <si>
    <t>17th</t>
  </si>
  <si>
    <t>2fwww</t>
  </si>
  <si>
    <t>abs</t>
  </si>
  <si>
    <t>arthur</t>
  </si>
  <si>
    <t>asphalt</t>
  </si>
  <si>
    <t>batch</t>
  </si>
  <si>
    <t>chef</t>
  </si>
  <si>
    <t>chennai</t>
  </si>
  <si>
    <t>collects</t>
  </si>
  <si>
    <t>divers</t>
  </si>
  <si>
    <t>fame</t>
  </si>
  <si>
    <t>furious</t>
  </si>
  <si>
    <t>grande</t>
  </si>
  <si>
    <t>greenwash</t>
  </si>
  <si>
    <t>interstate</t>
  </si>
  <si>
    <t>loading</t>
  </si>
  <si>
    <t>lowers</t>
  </si>
  <si>
    <t>nhumans</t>
  </si>
  <si>
    <t>parameters</t>
  </si>
  <si>
    <t>shaking</t>
  </si>
  <si>
    <t>simon</t>
  </si>
  <si>
    <t>stave</t>
  </si>
  <si>
    <t>suited</t>
  </si>
  <si>
    <t>xb4s</t>
  </si>
  <si>
    <t>1930s</t>
  </si>
  <si>
    <t>accordingly</t>
  </si>
  <si>
    <t>analyzed</t>
  </si>
  <si>
    <t>ann</t>
  </si>
  <si>
    <t>azerbaijan</t>
  </si>
  <si>
    <t>beverage</t>
  </si>
  <si>
    <t>blend</t>
  </si>
  <si>
    <t>churches</t>
  </si>
  <si>
    <t>clashes</t>
  </si>
  <si>
    <t>compassion</t>
  </si>
  <si>
    <t>conscience</t>
  </si>
  <si>
    <t>crocodiles</t>
  </si>
  <si>
    <t>decentralized</t>
  </si>
  <si>
    <t>disruptions</t>
  </si>
  <si>
    <t>ecosocialism</t>
  </si>
  <si>
    <t>establishing</t>
  </si>
  <si>
    <t>fixes</t>
  </si>
  <si>
    <t>flares</t>
  </si>
  <si>
    <t>lit</t>
  </si>
  <si>
    <t>misguided</t>
  </si>
  <si>
    <t>nanyways</t>
  </si>
  <si>
    <t>ncheers</t>
  </si>
  <si>
    <t>ops</t>
  </si>
  <si>
    <t>prophecy</t>
  </si>
  <si>
    <t>punish</t>
  </si>
  <si>
    <t>realization</t>
  </si>
  <si>
    <t>referred</t>
  </si>
  <si>
    <t>rift</t>
  </si>
  <si>
    <t>salvador</t>
  </si>
  <si>
    <t>scholars</t>
  </si>
  <si>
    <t>socio</t>
  </si>
  <si>
    <t>subway</t>
  </si>
  <si>
    <t>swings</t>
  </si>
  <si>
    <t>vattenfall</t>
  </si>
  <si>
    <t>warmists</t>
  </si>
  <si>
    <t>windmill</t>
  </si>
  <si>
    <t>witch</t>
  </si>
  <si>
    <t>afghan</t>
  </si>
  <si>
    <t>allergy</t>
  </si>
  <si>
    <t>bidet</t>
  </si>
  <si>
    <t>climatology</t>
  </si>
  <si>
    <t>cyclonic</t>
  </si>
  <si>
    <t>drainage</t>
  </si>
  <si>
    <t>emergence</t>
  </si>
  <si>
    <t>haiyan</t>
  </si>
  <si>
    <t>harry</t>
  </si>
  <si>
    <t>marc</t>
  </si>
  <si>
    <t>monitors</t>
  </si>
  <si>
    <t>notebook</t>
  </si>
  <si>
    <t>oroville</t>
  </si>
  <si>
    <t>planners</t>
  </si>
  <si>
    <t>simulator</t>
  </si>
  <si>
    <t>spoiler</t>
  </si>
  <si>
    <t>stamp</t>
  </si>
  <si>
    <t>tory</t>
  </si>
  <si>
    <t>wri</t>
  </si>
  <si>
    <t>atop</t>
  </si>
  <si>
    <t>awaits</t>
  </si>
  <si>
    <t>cloths</t>
  </si>
  <si>
    <t>costco</t>
  </si>
  <si>
    <t>e2</t>
  </si>
  <si>
    <t>enzyme</t>
  </si>
  <si>
    <t>exhausted</t>
  </si>
  <si>
    <t>fountain</t>
  </si>
  <si>
    <t>identification</t>
  </si>
  <si>
    <t>imd</t>
  </si>
  <si>
    <t>inaugurates</t>
  </si>
  <si>
    <t>lalo</t>
  </si>
  <si>
    <t>lashes</t>
  </si>
  <si>
    <t>locust</t>
  </si>
  <si>
    <t>macro</t>
  </si>
  <si>
    <t>metropolitan</t>
  </si>
  <si>
    <t>mitsubishi</t>
  </si>
  <si>
    <t>posing</t>
  </si>
  <si>
    <t>privately</t>
  </si>
  <si>
    <t>probable</t>
  </si>
  <si>
    <t>u201cglobal</t>
  </si>
  <si>
    <t>upcycling</t>
  </si>
  <si>
    <t>vanuatu</t>
  </si>
  <si>
    <t>ammo</t>
  </si>
  <si>
    <t>bypass</t>
  </si>
  <si>
    <t>curtain</t>
  </si>
  <si>
    <t>derail</t>
  </si>
  <si>
    <t>hp</t>
  </si>
  <si>
    <t>jair</t>
  </si>
  <si>
    <t>maintains</t>
  </si>
  <si>
    <t>nshould</t>
  </si>
  <si>
    <t>parity</t>
  </si>
  <si>
    <t>pellet</t>
  </si>
  <si>
    <t>philly</t>
  </si>
  <si>
    <t>pissed</t>
  </si>
  <si>
    <t>preference</t>
  </si>
  <si>
    <t>screaming</t>
  </si>
  <si>
    <t>selects</t>
  </si>
  <si>
    <t>sponsors</t>
  </si>
  <si>
    <t>starfish</t>
  </si>
  <si>
    <t>startling</t>
  </si>
  <si>
    <t>streak</t>
  </si>
  <si>
    <t>traces</t>
  </si>
  <si>
    <t>audubon</t>
  </si>
  <si>
    <t>avalanche</t>
  </si>
  <si>
    <t>avenue</t>
  </si>
  <si>
    <t>bhutan</t>
  </si>
  <si>
    <t>counted</t>
  </si>
  <si>
    <t>escaped</t>
  </si>
  <si>
    <t>evaluating</t>
  </si>
  <si>
    <t>exclusion</t>
  </si>
  <si>
    <t>famed</t>
  </si>
  <si>
    <t>fred</t>
  </si>
  <si>
    <t>limitations</t>
  </si>
  <si>
    <t>misconduct</t>
  </si>
  <si>
    <t>nationalism</t>
  </si>
  <si>
    <t>nnuclear</t>
  </si>
  <si>
    <t>ntldr</t>
  </si>
  <si>
    <t>propane</t>
  </si>
  <si>
    <t>represented</t>
  </si>
  <si>
    <t>reshape</t>
  </si>
  <si>
    <t>resiliency</t>
  </si>
  <si>
    <t>rivals</t>
  </si>
  <si>
    <t>salon</t>
  </si>
  <si>
    <t>seventh</t>
  </si>
  <si>
    <t>sufficiently</t>
  </si>
  <si>
    <t>u0437</t>
  </si>
  <si>
    <t>untapped</t>
  </si>
  <si>
    <t>wal</t>
  </si>
  <si>
    <t>athens</t>
  </si>
  <si>
    <t>charlotte</t>
  </si>
  <si>
    <t>colored</t>
  </si>
  <si>
    <t>conflicting</t>
  </si>
  <si>
    <t>debuts</t>
  </si>
  <si>
    <t>delicate</t>
  </si>
  <si>
    <t>distribute</t>
  </si>
  <si>
    <t>earning</t>
  </si>
  <si>
    <t>electrolysis</t>
  </si>
  <si>
    <t>emirates</t>
  </si>
  <si>
    <t>flew</t>
  </si>
  <si>
    <t>fridays</t>
  </si>
  <si>
    <t>geese</t>
  </si>
  <si>
    <t>gentle</t>
  </si>
  <si>
    <t>grandparents</t>
  </si>
  <si>
    <t>importing</t>
  </si>
  <si>
    <t>nay</t>
  </si>
  <si>
    <t>newsweek</t>
  </si>
  <si>
    <t>niagara</t>
  </si>
  <si>
    <t>nominations</t>
  </si>
  <si>
    <t>nshe</t>
  </si>
  <si>
    <t>plunges</t>
  </si>
  <si>
    <t>punk</t>
  </si>
  <si>
    <t>pyramid</t>
  </si>
  <si>
    <t>resolved</t>
  </si>
  <si>
    <t>scoop</t>
  </si>
  <si>
    <t>shoreline</t>
  </si>
  <si>
    <t>singer</t>
  </si>
  <si>
    <t>superpower</t>
  </si>
  <si>
    <t>twilight</t>
  </si>
  <si>
    <t>u201cin</t>
  </si>
  <si>
    <t>variant</t>
  </si>
  <si>
    <t>wellbeing</t>
  </si>
  <si>
    <t>agu</t>
  </si>
  <si>
    <t>alright</t>
  </si>
  <si>
    <t>baseball</t>
  </si>
  <si>
    <t>bln</t>
  </si>
  <si>
    <t>brewery</t>
  </si>
  <si>
    <t>colossal</t>
  </si>
  <si>
    <t>crossroads</t>
  </si>
  <si>
    <t>documenting</t>
  </si>
  <si>
    <t>halting</t>
  </si>
  <si>
    <t>happier</t>
  </si>
  <si>
    <t>holistic</t>
  </si>
  <si>
    <t>horizons</t>
  </si>
  <si>
    <t>ideologies</t>
  </si>
  <si>
    <t>instruments</t>
  </si>
  <si>
    <t>leone</t>
  </si>
  <si>
    <t>mug</t>
  </si>
  <si>
    <t>pepper</t>
  </si>
  <si>
    <t>quantitative</t>
  </si>
  <si>
    <t>suppress</t>
  </si>
  <si>
    <t>susceptible</t>
  </si>
  <si>
    <t>theoretically</t>
  </si>
  <si>
    <t>twh</t>
  </si>
  <si>
    <t>typhoons</t>
  </si>
  <si>
    <t>undersea</t>
  </si>
  <si>
    <t>wasteland</t>
  </si>
  <si>
    <t>airplanes</t>
  </si>
  <si>
    <t>bering</t>
  </si>
  <si>
    <t>certificates</t>
  </si>
  <si>
    <t>christ</t>
  </si>
  <si>
    <t>distances</t>
  </si>
  <si>
    <t>endangering</t>
  </si>
  <si>
    <t>geologists</t>
  </si>
  <si>
    <t>gym</t>
  </si>
  <si>
    <t>h2o</t>
  </si>
  <si>
    <t>harper</t>
  </si>
  <si>
    <t>jointly</t>
  </si>
  <si>
    <t>krill</t>
  </si>
  <si>
    <t>medication</t>
  </si>
  <si>
    <t>microbiome</t>
  </si>
  <si>
    <t>missiles</t>
  </si>
  <si>
    <t>neglect</t>
  </si>
  <si>
    <t>nimage</t>
  </si>
  <si>
    <t>noon</t>
  </si>
  <si>
    <t>princeton</t>
  </si>
  <si>
    <t>readily</t>
  </si>
  <si>
    <t>referral</t>
  </si>
  <si>
    <t>u01dd</t>
  </si>
  <si>
    <t>accusations</t>
  </si>
  <si>
    <t>achievements</t>
  </si>
  <si>
    <t>campaigning</t>
  </si>
  <si>
    <t>censored</t>
  </si>
  <si>
    <t>dealers</t>
  </si>
  <si>
    <t>emitter</t>
  </si>
  <si>
    <t>excellence</t>
  </si>
  <si>
    <t>farewell</t>
  </si>
  <si>
    <t>fleets</t>
  </si>
  <si>
    <t>invading</t>
  </si>
  <si>
    <t>ks</t>
  </si>
  <si>
    <t>larry</t>
  </si>
  <si>
    <t>nerds</t>
  </si>
  <si>
    <t>northatlantic</t>
  </si>
  <si>
    <t>pagasa</t>
  </si>
  <si>
    <t>pharma</t>
  </si>
  <si>
    <t>polling</t>
  </si>
  <si>
    <t>refining</t>
  </si>
  <si>
    <t>refusal</t>
  </si>
  <si>
    <t>scares</t>
  </si>
  <si>
    <t>scholarship</t>
  </si>
  <si>
    <t>sentiment</t>
  </si>
  <si>
    <t>u0439</t>
  </si>
  <si>
    <t>urbanization</t>
  </si>
  <si>
    <t>algorithms</t>
  </si>
  <si>
    <t>awakening</t>
  </si>
  <si>
    <t>belarus</t>
  </si>
  <si>
    <t>believer</t>
  </si>
  <si>
    <t>butt</t>
  </si>
  <si>
    <t>cascade</t>
  </si>
  <si>
    <t>cbsnews</t>
  </si>
  <si>
    <t>continually</t>
  </si>
  <si>
    <t>cooper</t>
  </si>
  <si>
    <t>creativity</t>
  </si>
  <si>
    <t>defeated</t>
  </si>
  <si>
    <t>floater_band</t>
  </si>
  <si>
    <t>jews</t>
  </si>
  <si>
    <t>marco</t>
  </si>
  <si>
    <t>misconceptions</t>
  </si>
  <si>
    <t>modification</t>
  </si>
  <si>
    <t>neighbours</t>
  </si>
  <si>
    <t>oahu</t>
  </si>
  <si>
    <t>reflected</t>
  </si>
  <si>
    <t>rides</t>
  </si>
  <si>
    <t>sanctuaries</t>
  </si>
  <si>
    <t>satire</t>
  </si>
  <si>
    <t>shootings</t>
  </si>
  <si>
    <t>shortwave</t>
  </si>
  <si>
    <t>soybean</t>
  </si>
  <si>
    <t>upcycle</t>
  </si>
  <si>
    <t>uphold</t>
  </si>
  <si>
    <t>yucca</t>
  </si>
  <si>
    <t>adventures</t>
  </si>
  <si>
    <t>artificially</t>
  </si>
  <si>
    <t>bombing</t>
  </si>
  <si>
    <t>coat</t>
  </si>
  <si>
    <t>eli5</t>
  </si>
  <si>
    <t>endorsement</t>
  </si>
  <si>
    <t>equatorial</t>
  </si>
  <si>
    <t>eventual</t>
  </si>
  <si>
    <t>fins</t>
  </si>
  <si>
    <t>ing</t>
  </si>
  <si>
    <t>laden</t>
  </si>
  <si>
    <t>ladies</t>
  </si>
  <si>
    <t>lowered</t>
  </si>
  <si>
    <t>mounts</t>
  </si>
  <si>
    <t>organizer</t>
  </si>
  <si>
    <t>powerhouse</t>
  </si>
  <si>
    <t>realised</t>
  </si>
  <si>
    <t>rehabilitation</t>
  </si>
  <si>
    <t>robotics</t>
  </si>
  <si>
    <t>someday</t>
  </si>
  <si>
    <t>tankers</t>
  </si>
  <si>
    <t>thoroughly</t>
  </si>
  <si>
    <t>touching</t>
  </si>
  <si>
    <t>u0001f30e</t>
  </si>
  <si>
    <t>wattsupwiththat</t>
  </si>
  <si>
    <t>weighing</t>
  </si>
  <si>
    <t>wishes</t>
  </si>
  <si>
    <t>analogy</t>
  </si>
  <si>
    <t>barn</t>
  </si>
  <si>
    <t>beaten</t>
  </si>
  <si>
    <t>chem</t>
  </si>
  <si>
    <t>commercially</t>
  </si>
  <si>
    <t>cowspiracy</t>
  </si>
  <si>
    <t>coyotes</t>
  </si>
  <si>
    <t>cr</t>
  </si>
  <si>
    <t>didnt</t>
  </si>
  <si>
    <t>entity</t>
  </si>
  <si>
    <t>escalate</t>
  </si>
  <si>
    <t>glory</t>
  </si>
  <si>
    <t>grades</t>
  </si>
  <si>
    <t>imaging</t>
  </si>
  <si>
    <t>intentional</t>
  </si>
  <si>
    <t>kangaroo</t>
  </si>
  <si>
    <t>lectures</t>
  </si>
  <si>
    <t>marking</t>
  </si>
  <si>
    <t>n12</t>
  </si>
  <si>
    <t>nus</t>
  </si>
  <si>
    <t>rebuttal</t>
  </si>
  <si>
    <t>singh</t>
  </si>
  <si>
    <t>skyrocket</t>
  </si>
  <si>
    <t>tissues</t>
  </si>
  <si>
    <t>tupperware</t>
  </si>
  <si>
    <t>u0455</t>
  </si>
  <si>
    <t>ventura</t>
  </si>
  <si>
    <t>versions</t>
  </si>
  <si>
    <t>workshops</t>
  </si>
  <si>
    <t>abused</t>
  </si>
  <si>
    <t>africans</t>
  </si>
  <si>
    <t>bacon</t>
  </si>
  <si>
    <t>biblical</t>
  </si>
  <si>
    <t>ceiling</t>
  </si>
  <si>
    <t>collar</t>
  </si>
  <si>
    <t>compatible</t>
  </si>
  <si>
    <t>concert</t>
  </si>
  <si>
    <t>destined</t>
  </si>
  <si>
    <t>disturbances</t>
  </si>
  <si>
    <t>glitter</t>
  </si>
  <si>
    <t>ho</t>
  </si>
  <si>
    <t>jeopardy</t>
  </si>
  <si>
    <t>morphed</t>
  </si>
  <si>
    <t>nope</t>
  </si>
  <si>
    <t>nv</t>
  </si>
  <si>
    <t>patches</t>
  </si>
  <si>
    <t>prevalent</t>
  </si>
  <si>
    <t>revelator</t>
  </si>
  <si>
    <t>scatterometer</t>
  </si>
  <si>
    <t>springer</t>
  </si>
  <si>
    <t>tailed</t>
  </si>
  <si>
    <t>textbooks</t>
  </si>
  <si>
    <t>warmist</t>
  </si>
  <si>
    <t>cfcs</t>
  </si>
  <si>
    <t>congestion</t>
  </si>
  <si>
    <t>dave</t>
  </si>
  <si>
    <t>denounce</t>
  </si>
  <si>
    <t>grease</t>
  </si>
  <si>
    <t>grounded</t>
  </si>
  <si>
    <t>hive</t>
  </si>
  <si>
    <t>hop</t>
  </si>
  <si>
    <t>hydrocarbons</t>
  </si>
  <si>
    <t>inuit</t>
  </si>
  <si>
    <t>iota</t>
  </si>
  <si>
    <t>lined</t>
  </si>
  <si>
    <t>localized</t>
  </si>
  <si>
    <t>matrix</t>
  </si>
  <si>
    <t>median</t>
  </si>
  <si>
    <t>notorious</t>
  </si>
  <si>
    <t>parker</t>
  </si>
  <si>
    <t>performed</t>
  </si>
  <si>
    <t>pickens</t>
  </si>
  <si>
    <t>reap</t>
  </si>
  <si>
    <t>script</t>
  </si>
  <si>
    <t>sin</t>
  </si>
  <si>
    <t>socal</t>
  </si>
  <si>
    <t>solo</t>
  </si>
  <si>
    <t>solyndra</t>
  </si>
  <si>
    <t>tongass</t>
  </si>
  <si>
    <t>ubi</t>
  </si>
  <si>
    <t>upwards</t>
  </si>
  <si>
    <t>vet</t>
  </si>
  <si>
    <t>brunt</t>
  </si>
  <si>
    <t>commissioned</t>
  </si>
  <si>
    <t>considerations</t>
  </si>
  <si>
    <t>definitive</t>
  </si>
  <si>
    <t>kunstler</t>
  </si>
  <si>
    <t>lessen</t>
  </si>
  <si>
    <t>lifetimes</t>
  </si>
  <si>
    <t>ncheck</t>
  </si>
  <si>
    <t>nwater</t>
  </si>
  <si>
    <t>oscillation</t>
  </si>
  <si>
    <t>platinum</t>
  </si>
  <si>
    <t>porsche</t>
  </si>
  <si>
    <t>precision</t>
  </si>
  <si>
    <t>prestigious</t>
  </si>
  <si>
    <t>reminded</t>
  </si>
  <si>
    <t>sightings</t>
  </si>
  <si>
    <t>strait</t>
  </si>
  <si>
    <t>titanic</t>
  </si>
  <si>
    <t>toshiba</t>
  </si>
  <si>
    <t>tsunamis</t>
  </si>
  <si>
    <t>xa2</t>
  </si>
  <si>
    <t>3x</t>
  </si>
  <si>
    <t>asean</t>
  </si>
  <si>
    <t>assange</t>
  </si>
  <si>
    <t>carmakers</t>
  </si>
  <si>
    <t>cmp</t>
  </si>
  <si>
    <t>deepens</t>
  </si>
  <si>
    <t>employer</t>
  </si>
  <si>
    <t>endocrine</t>
  </si>
  <si>
    <t>exempt</t>
  </si>
  <si>
    <t>floodwaters</t>
  </si>
  <si>
    <t>guterres</t>
  </si>
  <si>
    <t>icymi</t>
  </si>
  <si>
    <t>inclusion</t>
  </si>
  <si>
    <t>ironic</t>
  </si>
  <si>
    <t>kilauea</t>
  </si>
  <si>
    <t>mccarthy</t>
  </si>
  <si>
    <t>mnn</t>
  </si>
  <si>
    <t>responsibly</t>
  </si>
  <si>
    <t>seeding</t>
  </si>
  <si>
    <t>singularity</t>
  </si>
  <si>
    <t>tub</t>
  </si>
  <si>
    <t>u1ebft</t>
  </si>
  <si>
    <t>um</t>
  </si>
  <si>
    <t>voyage</t>
  </si>
  <si>
    <t>wilmington</t>
  </si>
  <si>
    <t>breakthroughs</t>
  </si>
  <si>
    <t>chancellor</t>
  </si>
  <si>
    <t>decompose</t>
  </si>
  <si>
    <t>dissolved</t>
  </si>
  <si>
    <t>ditches</t>
  </si>
  <si>
    <t>eliminates</t>
  </si>
  <si>
    <t>exemption</t>
  </si>
  <si>
    <t>floats</t>
  </si>
  <si>
    <t>indirectly</t>
  </si>
  <si>
    <t>influx</t>
  </si>
  <si>
    <t>isaias</t>
  </si>
  <si>
    <t>jewelry</t>
  </si>
  <si>
    <t>landed</t>
  </si>
  <si>
    <t>lindzen</t>
  </si>
  <si>
    <t>lip</t>
  </si>
  <si>
    <t>nonetheless</t>
  </si>
  <si>
    <t>nutritional</t>
  </si>
  <si>
    <t>pct</t>
  </si>
  <si>
    <t>sf_link</t>
  </si>
  <si>
    <t>strains</t>
  </si>
  <si>
    <t>supplement</t>
  </si>
  <si>
    <t>thermometer</t>
  </si>
  <si>
    <t>u0250</t>
  </si>
  <si>
    <t>u2018this</t>
  </si>
  <si>
    <t>waterfalls</t>
  </si>
  <si>
    <t>webcam</t>
  </si>
  <si>
    <t>wettest</t>
  </si>
  <si>
    <t>xa31</t>
  </si>
  <si>
    <t>xe1n</t>
  </si>
  <si>
    <t>xinjiang</t>
  </si>
  <si>
    <t>affair</t>
  </si>
  <si>
    <t>aggressively</t>
  </si>
  <si>
    <t>alexander</t>
  </si>
  <si>
    <t>aluminium</t>
  </si>
  <si>
    <t>asap</t>
  </si>
  <si>
    <t>associations</t>
  </si>
  <si>
    <t>badger</t>
  </si>
  <si>
    <t>browsing</t>
  </si>
  <si>
    <t>businessinsider</t>
  </si>
  <si>
    <t>climatologists</t>
  </si>
  <si>
    <t>cop25</t>
  </si>
  <si>
    <t>explanations</t>
  </si>
  <si>
    <t>factual</t>
  </si>
  <si>
    <t>furnace</t>
  </si>
  <si>
    <t>gavin</t>
  </si>
  <si>
    <t>geologist</t>
  </si>
  <si>
    <t>gigatons</t>
  </si>
  <si>
    <t>graham</t>
  </si>
  <si>
    <t>graphite</t>
  </si>
  <si>
    <t>gum</t>
  </si>
  <si>
    <t>halifax</t>
  </si>
  <si>
    <t>homestead</t>
  </si>
  <si>
    <t>illustrates</t>
  </si>
  <si>
    <t>jean</t>
  </si>
  <si>
    <t>newsom</t>
  </si>
  <si>
    <t>noble</t>
  </si>
  <si>
    <t>persuade</t>
  </si>
  <si>
    <t>procedures</t>
  </si>
  <si>
    <t>retreating</t>
  </si>
  <si>
    <t>tcfp</t>
  </si>
  <si>
    <t>texans</t>
  </si>
  <si>
    <t>themes</t>
  </si>
  <si>
    <t>throwaway</t>
  </si>
  <si>
    <t>unrelated</t>
  </si>
  <si>
    <t>weatherman</t>
  </si>
  <si>
    <t>27th</t>
  </si>
  <si>
    <t>andes</t>
  </si>
  <si>
    <t>arena</t>
  </si>
  <si>
    <t>arnold</t>
  </si>
  <si>
    <t>biking</t>
  </si>
  <si>
    <t>birmingham</t>
  </si>
  <si>
    <t>chest</t>
  </si>
  <si>
    <t>interim</t>
  </si>
  <si>
    <t>listened</t>
  </si>
  <si>
    <t>mafia</t>
  </si>
  <si>
    <t>mb</t>
  </si>
  <si>
    <t>mercy</t>
  </si>
  <si>
    <t>millennium</t>
  </si>
  <si>
    <t>nexus</t>
  </si>
  <si>
    <t>ponzi</t>
  </si>
  <si>
    <t>printer</t>
  </si>
  <si>
    <t>reclamation</t>
  </si>
  <si>
    <t>relates</t>
  </si>
  <si>
    <t>snails</t>
  </si>
  <si>
    <t>spice</t>
  </si>
  <si>
    <t>vans</t>
  </si>
  <si>
    <t>vineyard</t>
  </si>
  <si>
    <t>visa</t>
  </si>
  <si>
    <t>astronomical</t>
  </si>
  <si>
    <t>bombshell</t>
  </si>
  <si>
    <t>christie</t>
  </si>
  <si>
    <t>contaminate</t>
  </si>
  <si>
    <t>deliberate</t>
  </si>
  <si>
    <t>domino</t>
  </si>
  <si>
    <t>drowned</t>
  </si>
  <si>
    <t>edinburgh</t>
  </si>
  <si>
    <t>grove</t>
  </si>
  <si>
    <t>helium</t>
  </si>
  <si>
    <t>industrialization</t>
  </si>
  <si>
    <t>jacket</t>
  </si>
  <si>
    <t>kh</t>
  </si>
  <si>
    <t>monsters</t>
  </si>
  <si>
    <t>paycheck</t>
  </si>
  <si>
    <t>peculiar</t>
  </si>
  <si>
    <t>porch</t>
  </si>
  <si>
    <t>seneca</t>
  </si>
  <si>
    <t>thermodynamics</t>
  </si>
  <si>
    <t>tornados</t>
  </si>
  <si>
    <t>tossed</t>
  </si>
  <si>
    <t>undermines</t>
  </si>
  <si>
    <t>_source</t>
  </si>
  <si>
    <t>bait</t>
  </si>
  <si>
    <t>buddy</t>
  </si>
  <si>
    <t>crows</t>
  </si>
  <si>
    <t>ddt</t>
  </si>
  <si>
    <t>empathy</t>
  </si>
  <si>
    <t>goodwill</t>
  </si>
  <si>
    <t>harmed</t>
  </si>
  <si>
    <t>invitation</t>
  </si>
  <si>
    <t>mechanics</t>
  </si>
  <si>
    <t>nike</t>
  </si>
  <si>
    <t>nsee</t>
  </si>
  <si>
    <t>piling</t>
  </si>
  <si>
    <t>portal</t>
  </si>
  <si>
    <t>predatory</t>
  </si>
  <si>
    <t>reclaimed</t>
  </si>
  <si>
    <t>reconstruction</t>
  </si>
  <si>
    <t>rot</t>
  </si>
  <si>
    <t>u0431</t>
  </si>
  <si>
    <t>u05d9</t>
  </si>
  <si>
    <t>u0636</t>
  </si>
  <si>
    <t>understands</t>
  </si>
  <si>
    <t>acquired</t>
  </si>
  <si>
    <t>aquaponics</t>
  </si>
  <si>
    <t>cyclists</t>
  </si>
  <si>
    <t>decarbonize</t>
  </si>
  <si>
    <t>denialists</t>
  </si>
  <si>
    <t>explicitly</t>
  </si>
  <si>
    <t>fuelling</t>
  </si>
  <si>
    <t>hugely</t>
  </si>
  <si>
    <t>instrument</t>
  </si>
  <si>
    <t>islanders</t>
  </si>
  <si>
    <t>literacy</t>
  </si>
  <si>
    <t>merge</t>
  </si>
  <si>
    <t>messaging</t>
  </si>
  <si>
    <t>pills</t>
  </si>
  <si>
    <t>rap</t>
  </si>
  <si>
    <t>savage</t>
  </si>
  <si>
    <t>separation</t>
  </si>
  <si>
    <t>sighted</t>
  </si>
  <si>
    <t>sing</t>
  </si>
  <si>
    <t>sv</t>
  </si>
  <si>
    <t>symptom</t>
  </si>
  <si>
    <t>uncovers</t>
  </si>
  <si>
    <t>uprising</t>
  </si>
  <si>
    <t>uw</t>
  </si>
  <si>
    <t>wasp</t>
  </si>
  <si>
    <t>albert</t>
  </si>
  <si>
    <t>alzheimer</t>
  </si>
  <si>
    <t>arc</t>
  </si>
  <si>
    <t>atoms</t>
  </si>
  <si>
    <t>burgers</t>
  </si>
  <si>
    <t>downturn</t>
  </si>
  <si>
    <t>drains</t>
  </si>
  <si>
    <t>ect</t>
  </si>
  <si>
    <t>emmanuel</t>
  </si>
  <si>
    <t>enterprises</t>
  </si>
  <si>
    <t>famines</t>
  </si>
  <si>
    <t>hated</t>
  </si>
  <si>
    <t>hitachi</t>
  </si>
  <si>
    <t>hoarding</t>
  </si>
  <si>
    <t>indicating</t>
  </si>
  <si>
    <t>judicial</t>
  </si>
  <si>
    <t>kate</t>
  </si>
  <si>
    <t>lags</t>
  </si>
  <si>
    <t>legend</t>
  </si>
  <si>
    <t>membrane</t>
  </si>
  <si>
    <t>negligence</t>
  </si>
  <si>
    <t>o2</t>
  </si>
  <si>
    <t>otter</t>
  </si>
  <si>
    <t>ought</t>
  </si>
  <si>
    <t>overconsumption</t>
  </si>
  <si>
    <t>prompted</t>
  </si>
  <si>
    <t>pst</t>
  </si>
  <si>
    <t>rotating</t>
  </si>
  <si>
    <t>shakes</t>
  </si>
  <si>
    <t>transported</t>
  </si>
  <si>
    <t>ufeff</t>
  </si>
  <si>
    <t>unreliable</t>
  </si>
  <si>
    <t>1b</t>
  </si>
  <si>
    <t>abilities</t>
  </si>
  <si>
    <t>ark</t>
  </si>
  <si>
    <t>avocado</t>
  </si>
  <si>
    <t>backward</t>
  </si>
  <si>
    <t>cheaply</t>
  </si>
  <si>
    <t>christians</t>
  </si>
  <si>
    <t>chu</t>
  </si>
  <si>
    <t>couch</t>
  </si>
  <si>
    <t>decimated</t>
  </si>
  <si>
    <t>ego</t>
  </si>
  <si>
    <t>flourish</t>
  </si>
  <si>
    <t>indiegogo</t>
  </si>
  <si>
    <t>karl</t>
  </si>
  <si>
    <t>maple</t>
  </si>
  <si>
    <t>negotiators</t>
  </si>
  <si>
    <t>nim</t>
  </si>
  <si>
    <t>noah</t>
  </si>
  <si>
    <t>nsidc</t>
  </si>
  <si>
    <t>nursery</t>
  </si>
  <si>
    <t>paving</t>
  </si>
  <si>
    <t>peatlands</t>
  </si>
  <si>
    <t>provisions</t>
  </si>
  <si>
    <t>punjab</t>
  </si>
  <si>
    <t>rankings</t>
  </si>
  <si>
    <t>rechargeable</t>
  </si>
  <si>
    <t>rwe</t>
  </si>
  <si>
    <t>stunned</t>
  </si>
  <si>
    <t>tales</t>
  </si>
  <si>
    <t>tho</t>
  </si>
  <si>
    <t>valentine</t>
  </si>
  <si>
    <t>ventures</t>
  </si>
  <si>
    <t>22nd</t>
  </si>
  <si>
    <t>abb</t>
  </si>
  <si>
    <t>apology</t>
  </si>
  <si>
    <t>centric</t>
  </si>
  <si>
    <t>characterized</t>
  </si>
  <si>
    <t>courtesy</t>
  </si>
  <si>
    <t>crowds</t>
  </si>
  <si>
    <t>discredit</t>
  </si>
  <si>
    <t>examined</t>
  </si>
  <si>
    <t>fallacy</t>
  </si>
  <si>
    <t>fani</t>
  </si>
  <si>
    <t>grassland</t>
  </si>
  <si>
    <t>indirect</t>
  </si>
  <si>
    <t>ios</t>
  </si>
  <si>
    <t>matching</t>
  </si>
  <si>
    <t>motorcycle</t>
  </si>
  <si>
    <t>nlooking</t>
  </si>
  <si>
    <t>nsf</t>
  </si>
  <si>
    <t>nutritious</t>
  </si>
  <si>
    <t>oasis</t>
  </si>
  <si>
    <t>porpoise</t>
  </si>
  <si>
    <t>powerless</t>
  </si>
  <si>
    <t>proximity</t>
  </si>
  <si>
    <t>sapiens</t>
  </si>
  <si>
    <t>showcases</t>
  </si>
  <si>
    <t>snapshot</t>
  </si>
  <si>
    <t>terra</t>
  </si>
  <si>
    <t>vendors</t>
  </si>
  <si>
    <t>winnipeg</t>
  </si>
  <si>
    <t>yukon</t>
  </si>
  <si>
    <t>achievable</t>
  </si>
  <si>
    <t>arriving</t>
  </si>
  <si>
    <t>bleach</t>
  </si>
  <si>
    <t>capability</t>
  </si>
  <si>
    <t>capsule</t>
  </si>
  <si>
    <t>compiled</t>
  </si>
  <si>
    <t>crashed</t>
  </si>
  <si>
    <t>drum</t>
  </si>
  <si>
    <t>ehrlich</t>
  </si>
  <si>
    <t>enhancement</t>
  </si>
  <si>
    <t>frugal</t>
  </si>
  <si>
    <t>governing</t>
  </si>
  <si>
    <t>heartbreaking</t>
  </si>
  <si>
    <t>highlands</t>
  </si>
  <si>
    <t>hoped</t>
  </si>
  <si>
    <t>hq</t>
  </si>
  <si>
    <t>inspector</t>
  </si>
  <si>
    <t>intel</t>
  </si>
  <si>
    <t>karnataka</t>
  </si>
  <si>
    <t>ly</t>
  </si>
  <si>
    <t>manatees</t>
  </si>
  <si>
    <t>mixture</t>
  </si>
  <si>
    <t>msnbc</t>
  </si>
  <si>
    <t>muscle</t>
  </si>
  <si>
    <t>neighboring</t>
  </si>
  <si>
    <t>nextera</t>
  </si>
  <si>
    <t>pac</t>
  </si>
  <si>
    <t>paragraph</t>
  </si>
  <si>
    <t>proportions</t>
  </si>
  <si>
    <t>residence</t>
  </si>
  <si>
    <t>rigged</t>
  </si>
  <si>
    <t>siege</t>
  </si>
  <si>
    <t>smashes</t>
  </si>
  <si>
    <t>theater</t>
  </si>
  <si>
    <t>transferred</t>
  </si>
  <si>
    <t>treatments</t>
  </si>
  <si>
    <t>u0001f4f7</t>
  </si>
  <si>
    <t>ved</t>
  </si>
  <si>
    <t>adams</t>
  </si>
  <si>
    <t>behave</t>
  </si>
  <si>
    <t>canals</t>
  </si>
  <si>
    <t>crippled</t>
  </si>
  <si>
    <t>defying</t>
  </si>
  <si>
    <t>exposures</t>
  </si>
  <si>
    <t>extremists</t>
  </si>
  <si>
    <t>faults</t>
  </si>
  <si>
    <t>forecasted</t>
  </si>
  <si>
    <t>fulfill</t>
  </si>
  <si>
    <t>graduates</t>
  </si>
  <si>
    <t>hiroshima</t>
  </si>
  <si>
    <t>interglacial</t>
  </si>
  <si>
    <t>judgment</t>
  </si>
  <si>
    <t>laureate</t>
  </si>
  <si>
    <t>lyme</t>
  </si>
  <si>
    <t>microbeads</t>
  </si>
  <si>
    <t>microscopic</t>
  </si>
  <si>
    <t>nationally</t>
  </si>
  <si>
    <t>parade</t>
  </si>
  <si>
    <t>proponents</t>
  </si>
  <si>
    <t>queens</t>
  </si>
  <si>
    <t>reno</t>
  </si>
  <si>
    <t>rican</t>
  </si>
  <si>
    <t>saltwater</t>
  </si>
  <si>
    <t>sanitary</t>
  </si>
  <si>
    <t>scorecard</t>
  </si>
  <si>
    <t>senegal</t>
  </si>
  <si>
    <t>sprayed</t>
  </si>
  <si>
    <t>standpoint</t>
  </si>
  <si>
    <t>stunt</t>
  </si>
  <si>
    <t>terrain</t>
  </si>
  <si>
    <t>truthdig</t>
  </si>
  <si>
    <t>u044c</t>
  </si>
  <si>
    <t>wasps</t>
  </si>
  <si>
    <t>atom</t>
  </si>
  <si>
    <t>centralized</t>
  </si>
  <si>
    <t>crippling</t>
  </si>
  <si>
    <t>diameter</t>
  </si>
  <si>
    <t>enhancing</t>
  </si>
  <si>
    <t>explored</t>
  </si>
  <si>
    <t>icelandic</t>
  </si>
  <si>
    <t>interpretation</t>
  </si>
  <si>
    <t>lumber</t>
  </si>
  <si>
    <t>nagain</t>
  </si>
  <si>
    <t>pollutes</t>
  </si>
  <si>
    <t>pub</t>
  </si>
  <si>
    <t>recreational</t>
  </si>
  <si>
    <t>strips</t>
  </si>
  <si>
    <t>synthesis</t>
  </si>
  <si>
    <t>taboo</t>
  </si>
  <si>
    <t>toxin</t>
  </si>
  <si>
    <t>trafficked</t>
  </si>
  <si>
    <t>treaties</t>
  </si>
  <si>
    <t>u0001f60d</t>
  </si>
  <si>
    <t>unhappy</t>
  </si>
  <si>
    <t>unpopular</t>
  </si>
  <si>
    <t>abnormal</t>
  </si>
  <si>
    <t>corners</t>
  </si>
  <si>
    <t>dwarf</t>
  </si>
  <si>
    <t>ecofriendly</t>
  </si>
  <si>
    <t>electrons</t>
  </si>
  <si>
    <t>epoch</t>
  </si>
  <si>
    <t>excuses</t>
  </si>
  <si>
    <t>fitting</t>
  </si>
  <si>
    <t>jensen</t>
  </si>
  <si>
    <t>multiply</t>
  </si>
  <si>
    <t>mysteries</t>
  </si>
  <si>
    <t>nav</t>
  </si>
  <si>
    <t>newbie</t>
  </si>
  <si>
    <t>nod</t>
  </si>
  <si>
    <t>occasional</t>
  </si>
  <si>
    <t>oral</t>
  </si>
  <si>
    <t>palestine</t>
  </si>
  <si>
    <t>pete</t>
  </si>
  <si>
    <t>rope</t>
  </si>
  <si>
    <t>soaked</t>
  </si>
  <si>
    <t>stockholm</t>
  </si>
  <si>
    <t>u0001f30d</t>
  </si>
  <si>
    <t>80s</t>
  </si>
  <si>
    <t>advisors</t>
  </si>
  <si>
    <t>anarchy</t>
  </si>
  <si>
    <t>avian</t>
  </si>
  <si>
    <t>behavioral</t>
  </si>
  <si>
    <t>beluga</t>
  </si>
  <si>
    <t>cellular</t>
  </si>
  <si>
    <t>closet</t>
  </si>
  <si>
    <t>determination</t>
  </si>
  <si>
    <t>divergence</t>
  </si>
  <si>
    <t>drew</t>
  </si>
  <si>
    <t>dubbed</t>
  </si>
  <si>
    <t>dung</t>
  </si>
  <si>
    <t>emp</t>
  </si>
  <si>
    <t>fatalities</t>
  </si>
  <si>
    <t>fulfilling</t>
  </si>
  <si>
    <t>futile</t>
  </si>
  <si>
    <t>homepage</t>
  </si>
  <si>
    <t>messiah</t>
  </si>
  <si>
    <t>metre</t>
  </si>
  <si>
    <t>nits</t>
  </si>
  <si>
    <t>npp</t>
  </si>
  <si>
    <t>outlined</t>
  </si>
  <si>
    <t>palestinians</t>
  </si>
  <si>
    <t>plagues</t>
  </si>
  <si>
    <t>premise</t>
  </si>
  <si>
    <t>renewableenergy</t>
  </si>
  <si>
    <t>sask</t>
  </si>
  <si>
    <t>skyscrapers</t>
  </si>
  <si>
    <t>starved</t>
  </si>
  <si>
    <t>sumatra</t>
  </si>
  <si>
    <t>textiles</t>
  </si>
  <si>
    <t>tribunal</t>
  </si>
  <si>
    <t>u093f</t>
  </si>
  <si>
    <t>vaclav</t>
  </si>
  <si>
    <t>waiver</t>
  </si>
  <si>
    <t>wildly</t>
  </si>
  <si>
    <t>alleges</t>
  </si>
  <si>
    <t>assam</t>
  </si>
  <si>
    <t>bathing</t>
  </si>
  <si>
    <t>blogger</t>
  </si>
  <si>
    <t>builders</t>
  </si>
  <si>
    <t>chimps</t>
  </si>
  <si>
    <t>civic</t>
  </si>
  <si>
    <t>clearer</t>
  </si>
  <si>
    <t>clueless</t>
  </si>
  <si>
    <t>coincidence</t>
  </si>
  <si>
    <t>concentrate</t>
  </si>
  <si>
    <t>consultancy</t>
  </si>
  <si>
    <t>cousin</t>
  </si>
  <si>
    <t>damned</t>
  </si>
  <si>
    <t>denialist</t>
  </si>
  <si>
    <t>dep</t>
  </si>
  <si>
    <t>diversion</t>
  </si>
  <si>
    <t>drc</t>
  </si>
  <si>
    <t>endanger</t>
  </si>
  <si>
    <t>extremist</t>
  </si>
  <si>
    <t>founders</t>
  </si>
  <si>
    <t>integrating</t>
  </si>
  <si>
    <t>luckily</t>
  </si>
  <si>
    <t>malcolm</t>
  </si>
  <si>
    <t>metaphor</t>
  </si>
  <si>
    <t>peaking</t>
  </si>
  <si>
    <t>persists</t>
  </si>
  <si>
    <t>phased</t>
  </si>
  <si>
    <t>progression</t>
  </si>
  <si>
    <t>punishment</t>
  </si>
  <si>
    <t>robinson</t>
  </si>
  <si>
    <t>slated</t>
  </si>
  <si>
    <t>sucked</t>
  </si>
  <si>
    <t>suspension</t>
  </si>
  <si>
    <t>translation</t>
  </si>
  <si>
    <t>transporting</t>
  </si>
  <si>
    <t>u0928</t>
  </si>
  <si>
    <t>undergoing</t>
  </si>
  <si>
    <t>unfortunate</t>
  </si>
  <si>
    <t>windfarms</t>
  </si>
  <si>
    <t>accidental</t>
  </si>
  <si>
    <t>acknowledges</t>
  </si>
  <si>
    <t>bengali</t>
  </si>
  <si>
    <t>canvas</t>
  </si>
  <si>
    <t>desperation</t>
  </si>
  <si>
    <t>disprove</t>
  </si>
  <si>
    <t>disturbed</t>
  </si>
  <si>
    <t>employ</t>
  </si>
  <si>
    <t>expired</t>
  </si>
  <si>
    <t>flushing</t>
  </si>
  <si>
    <t>hangs</t>
  </si>
  <si>
    <t>hbo</t>
  </si>
  <si>
    <t>inclined</t>
  </si>
  <si>
    <t>lend</t>
  </si>
  <si>
    <t>licensing</t>
  </si>
  <si>
    <t>lyft</t>
  </si>
  <si>
    <t>manila</t>
  </si>
  <si>
    <t>marshes</t>
  </si>
  <si>
    <t>monk</t>
  </si>
  <si>
    <t>morality</t>
  </si>
  <si>
    <t>nwho</t>
  </si>
  <si>
    <t>ordinance</t>
  </si>
  <si>
    <t>redwoods</t>
  </si>
  <si>
    <t>refills</t>
  </si>
  <si>
    <t>ridley</t>
  </si>
  <si>
    <t>roadways</t>
  </si>
  <si>
    <t>rotting</t>
  </si>
  <si>
    <t>seabird</t>
  </si>
  <si>
    <t>seaworld</t>
  </si>
  <si>
    <t>soybeans</t>
  </si>
  <si>
    <t>strides</t>
  </si>
  <si>
    <t>swallowed</t>
  </si>
  <si>
    <t>typh</t>
  </si>
  <si>
    <t>valve</t>
  </si>
  <si>
    <t>vitamin</t>
  </si>
  <si>
    <t>aesthetic</t>
  </si>
  <si>
    <t>albatross</t>
  </si>
  <si>
    <t>assessed</t>
  </si>
  <si>
    <t>coins</t>
  </si>
  <si>
    <t>contacts</t>
  </si>
  <si>
    <t>critic</t>
  </si>
  <si>
    <t>dennis</t>
  </si>
  <si>
    <t>dreaming</t>
  </si>
  <si>
    <t>gem</t>
  </si>
  <si>
    <t>grandma</t>
  </si>
  <si>
    <t>hammer</t>
  </si>
  <si>
    <t>insists</t>
  </si>
  <si>
    <t>interconnected</t>
  </si>
  <si>
    <t>kiwi</t>
  </si>
  <si>
    <t>livelihood</t>
  </si>
  <si>
    <t>mac</t>
  </si>
  <si>
    <t>natl</t>
  </si>
  <si>
    <t>noting</t>
  </si>
  <si>
    <t>refers</t>
  </si>
  <si>
    <t>refute</t>
  </si>
  <si>
    <t>relocation</t>
  </si>
  <si>
    <t>runway</t>
  </si>
  <si>
    <t>rupert</t>
  </si>
  <si>
    <t>salinity</t>
  </si>
  <si>
    <t>solves</t>
  </si>
  <si>
    <t>stuffed</t>
  </si>
  <si>
    <t>superbugs</t>
  </si>
  <si>
    <t>tapping</t>
  </si>
  <si>
    <t>tribute</t>
  </si>
  <si>
    <t>u0902</t>
  </si>
  <si>
    <t>u09be</t>
  </si>
  <si>
    <t>usatoday</t>
  </si>
  <si>
    <t>bhp</t>
  </si>
  <si>
    <t>chronicles</t>
  </si>
  <si>
    <t>contradicts</t>
  </si>
  <si>
    <t>degrasse</t>
  </si>
  <si>
    <t>destinations</t>
  </si>
  <si>
    <t>detailing</t>
  </si>
  <si>
    <t>drilled</t>
  </si>
  <si>
    <t>elders</t>
  </si>
  <si>
    <t>electorate</t>
  </si>
  <si>
    <t>enforced</t>
  </si>
  <si>
    <t>falsely</t>
  </si>
  <si>
    <t>futuristic</t>
  </si>
  <si>
    <t>hacks</t>
  </si>
  <si>
    <t>hamburg</t>
  </si>
  <si>
    <t>hector</t>
  </si>
  <si>
    <t>methodology</t>
  </si>
  <si>
    <t>minimizing</t>
  </si>
  <si>
    <t>nalthough</t>
  </si>
  <si>
    <t>navigating</t>
  </si>
  <si>
    <t>nduring</t>
  </si>
  <si>
    <t>negligible</t>
  </si>
  <si>
    <t>objectives</t>
  </si>
  <si>
    <t>organs</t>
  </si>
  <si>
    <t>q4</t>
  </si>
  <si>
    <t>recharge</t>
  </si>
  <si>
    <t>scaled</t>
  </si>
  <si>
    <t>settings</t>
  </si>
  <si>
    <t>tenth</t>
  </si>
  <si>
    <t>tri</t>
  </si>
  <si>
    <t>u0924</t>
  </si>
  <si>
    <t>verified</t>
  </si>
  <si>
    <t>willa</t>
  </si>
  <si>
    <t>abruptly</t>
  </si>
  <si>
    <t>allen</t>
  </si>
  <si>
    <t>amphibian</t>
  </si>
  <si>
    <t>begging</t>
  </si>
  <si>
    <t>berries</t>
  </si>
  <si>
    <t>depicts</t>
  </si>
  <si>
    <t>electrify</t>
  </si>
  <si>
    <t>envision</t>
  </si>
  <si>
    <t>eroi</t>
  </si>
  <si>
    <t>essence</t>
  </si>
  <si>
    <t>eta</t>
  </si>
  <si>
    <t>foe</t>
  </si>
  <si>
    <t>innovators</t>
  </si>
  <si>
    <t>insanely</t>
  </si>
  <si>
    <t>intends</t>
  </si>
  <si>
    <t>iraqi</t>
  </si>
  <si>
    <t>kiss</t>
  </si>
  <si>
    <t>lover</t>
  </si>
  <si>
    <t>majestic</t>
  </si>
  <si>
    <t>masdar</t>
  </si>
  <si>
    <t>onset</t>
  </si>
  <si>
    <t>peels</t>
  </si>
  <si>
    <t>photograph</t>
  </si>
  <si>
    <t>primitive</t>
  </si>
  <si>
    <t>sequence</t>
  </si>
  <si>
    <t>tearing</t>
  </si>
  <si>
    <t>u0001d696</t>
  </si>
  <si>
    <t>u2018global</t>
  </si>
  <si>
    <t>unethical</t>
  </si>
  <si>
    <t>vimeo</t>
  </si>
  <si>
    <t>xeda</t>
  </si>
  <si>
    <t>yt</t>
  </si>
  <si>
    <t>cocaine</t>
  </si>
  <si>
    <t>datasets</t>
  </si>
  <si>
    <t>dicamba</t>
  </si>
  <si>
    <t>downfall</t>
  </si>
  <si>
    <t>favors</t>
  </si>
  <si>
    <t>fooled</t>
  </si>
  <si>
    <t>gambia</t>
  </si>
  <si>
    <t>illustrate</t>
  </si>
  <si>
    <t>ineos</t>
  </si>
  <si>
    <t>initiated</t>
  </si>
  <si>
    <t>intersection</t>
  </si>
  <si>
    <t>lamps</t>
  </si>
  <si>
    <t>lurker</t>
  </si>
  <si>
    <t>mariana</t>
  </si>
  <si>
    <t>nhope</t>
  </si>
  <si>
    <t>outraged</t>
  </si>
  <si>
    <t>redditor</t>
  </si>
  <si>
    <t>reflective</t>
  </si>
  <si>
    <t>restricting</t>
  </si>
  <si>
    <t>shorts</t>
  </si>
  <si>
    <t>stoves</t>
  </si>
  <si>
    <t>surpassed</t>
  </si>
  <si>
    <t>talent</t>
  </si>
  <si>
    <t>te</t>
  </si>
  <si>
    <t>tiles</t>
  </si>
  <si>
    <t>unanimously</t>
  </si>
  <si>
    <t>youths</t>
  </si>
  <si>
    <t>acidity</t>
  </si>
  <si>
    <t>adelaide</t>
  </si>
  <si>
    <t>alleviate</t>
  </si>
  <si>
    <t>auctions</t>
  </si>
  <si>
    <t>barren</t>
  </si>
  <si>
    <t>borrow</t>
  </si>
  <si>
    <t>buyer</t>
  </si>
  <si>
    <t>cactus</t>
  </si>
  <si>
    <t>cedar</t>
  </si>
  <si>
    <t>clips</t>
  </si>
  <si>
    <t>daunting</t>
  </si>
  <si>
    <t>desired</t>
  </si>
  <si>
    <t>disrupts</t>
  </si>
  <si>
    <t>excluding</t>
  </si>
  <si>
    <t>finalizes</t>
  </si>
  <si>
    <t>geologic</t>
  </si>
  <si>
    <t>glowing</t>
  </si>
  <si>
    <t>infamous</t>
  </si>
  <si>
    <t>insist</t>
  </si>
  <si>
    <t>lima</t>
  </si>
  <si>
    <t>loki</t>
  </si>
  <si>
    <t>minus</t>
  </si>
  <si>
    <t>mojave</t>
  </si>
  <si>
    <t>motherboard</t>
  </si>
  <si>
    <t>ncdc</t>
  </si>
  <si>
    <t>pave</t>
  </si>
  <si>
    <t>pivotal</t>
  </si>
  <si>
    <t>privileged</t>
  </si>
  <si>
    <t>rockets</t>
  </si>
  <si>
    <t>sobering</t>
  </si>
  <si>
    <t>songbirds</t>
  </si>
  <si>
    <t>swaths</t>
  </si>
  <si>
    <t>tapped</t>
  </si>
  <si>
    <t>thrones</t>
  </si>
  <si>
    <t>tote</t>
  </si>
  <si>
    <t>transformative</t>
  </si>
  <si>
    <t>umbrella</t>
  </si>
  <si>
    <t>5b</t>
  </si>
  <si>
    <t>beckwith</t>
  </si>
  <si>
    <t>bosses</t>
  </si>
  <si>
    <t>bred</t>
  </si>
  <si>
    <t>carnival</t>
  </si>
  <si>
    <t>cools</t>
  </si>
  <si>
    <t>cradle</t>
  </si>
  <si>
    <t>criticisms</t>
  </si>
  <si>
    <t>distract</t>
  </si>
  <si>
    <t>duties</t>
  </si>
  <si>
    <t>equinor</t>
  </si>
  <si>
    <t>fellowship</t>
  </si>
  <si>
    <t>grabs</t>
  </si>
  <si>
    <t>hailed</t>
  </si>
  <si>
    <t>happily</t>
  </si>
  <si>
    <t>holders</t>
  </si>
  <si>
    <t>knocked</t>
  </si>
  <si>
    <t>livescience</t>
  </si>
  <si>
    <t>manages</t>
  </si>
  <si>
    <t>meadow</t>
  </si>
  <si>
    <t>mock</t>
  </si>
  <si>
    <t>neoliberalism</t>
  </si>
  <si>
    <t>ngreen</t>
  </si>
  <si>
    <t>populace</t>
  </si>
  <si>
    <t>repairing</t>
  </si>
  <si>
    <t>replacements</t>
  </si>
  <si>
    <t>rotten</t>
  </si>
  <si>
    <t>scrapped</t>
  </si>
  <si>
    <t>sickness</t>
  </si>
  <si>
    <t>soaking</t>
  </si>
  <si>
    <t>titles</t>
  </si>
  <si>
    <t>trauma</t>
  </si>
  <si>
    <t>u0131</t>
  </si>
  <si>
    <t>u092e</t>
  </si>
  <si>
    <t>unraveling</t>
  </si>
  <si>
    <t>visualizing</t>
  </si>
  <si>
    <t>12th</t>
  </si>
  <si>
    <t>13th</t>
  </si>
  <si>
    <t>ageing</t>
  </si>
  <si>
    <t>bark</t>
  </si>
  <si>
    <t>bothered</t>
  </si>
  <si>
    <t>branded</t>
  </si>
  <si>
    <t>brushes</t>
  </si>
  <si>
    <t>corbyn</t>
  </si>
  <si>
    <t>dissipated</t>
  </si>
  <si>
    <t>doj</t>
  </si>
  <si>
    <t>drifting</t>
  </si>
  <si>
    <t>estimating</t>
  </si>
  <si>
    <t>fest</t>
  </si>
  <si>
    <t>firefighting</t>
  </si>
  <si>
    <t>hatred</t>
  </si>
  <si>
    <t>honour</t>
  </si>
  <si>
    <t>insulated</t>
  </si>
  <si>
    <t>integral</t>
  </si>
  <si>
    <t>introductory</t>
  </si>
  <si>
    <t>margins</t>
  </si>
  <si>
    <t>messing</t>
  </si>
  <si>
    <t>organised</t>
  </si>
  <si>
    <t>pharmaceuticals</t>
  </si>
  <si>
    <t>pours</t>
  </si>
  <si>
    <t>presumably</t>
  </si>
  <si>
    <t>renews</t>
  </si>
  <si>
    <t>ripe</t>
  </si>
  <si>
    <t>sahel</t>
  </si>
  <si>
    <t>salvation</t>
  </si>
  <si>
    <t>schmidt</t>
  </si>
  <si>
    <t>statue</t>
  </si>
  <si>
    <t>surged</t>
  </si>
  <si>
    <t>tailings</t>
  </si>
  <si>
    <t>twitch</t>
  </si>
  <si>
    <t>xba</t>
  </si>
  <si>
    <t>yorkers</t>
  </si>
  <si>
    <t>arguably</t>
  </si>
  <si>
    <t>buffer</t>
  </si>
  <si>
    <t>competitors</t>
  </si>
  <si>
    <t>degrading</t>
  </si>
  <si>
    <t>disappointing</t>
  </si>
  <si>
    <t>exported</t>
  </si>
  <si>
    <t>firstenergy</t>
  </si>
  <si>
    <t>fluids</t>
  </si>
  <si>
    <t>jared</t>
  </si>
  <si>
    <t>jokes</t>
  </si>
  <si>
    <t>larvae</t>
  </si>
  <si>
    <t>locusts</t>
  </si>
  <si>
    <t>nfinally</t>
  </si>
  <si>
    <t>proactive</t>
  </si>
  <si>
    <t>recognizing</t>
  </si>
  <si>
    <t>ribbon</t>
  </si>
  <si>
    <t>ridiculously</t>
  </si>
  <si>
    <t>shameful</t>
  </si>
  <si>
    <t>tasked</t>
  </si>
  <si>
    <t>vr</t>
  </si>
  <si>
    <t>yo</t>
  </si>
  <si>
    <t>absent</t>
  </si>
  <si>
    <t>blasting</t>
  </si>
  <si>
    <t>brew</t>
  </si>
  <si>
    <t>cane</t>
  </si>
  <si>
    <t>commentisfree</t>
  </si>
  <si>
    <t>condemned</t>
  </si>
  <si>
    <t>crow</t>
  </si>
  <si>
    <t>cyanide</t>
  </si>
  <si>
    <t>demo</t>
  </si>
  <si>
    <t>dining</t>
  </si>
  <si>
    <t>disputed</t>
  </si>
  <si>
    <t>dubious</t>
  </si>
  <si>
    <t>dyson</t>
  </si>
  <si>
    <t>eastward</t>
  </si>
  <si>
    <t>eerie</t>
  </si>
  <si>
    <t>einstein</t>
  </si>
  <si>
    <t>empires</t>
  </si>
  <si>
    <t>erupting</t>
  </si>
  <si>
    <t>fearing</t>
  </si>
  <si>
    <t>festivals</t>
  </si>
  <si>
    <t>flaw</t>
  </si>
  <si>
    <t>fo</t>
  </si>
  <si>
    <t>immoral</t>
  </si>
  <si>
    <t>imposes</t>
  </si>
  <si>
    <t>ironically</t>
  </si>
  <si>
    <t>jobless</t>
  </si>
  <si>
    <t>jpmorgan</t>
  </si>
  <si>
    <t>lightweight</t>
  </si>
  <si>
    <t>narratives</t>
  </si>
  <si>
    <t>nunfortunately</t>
  </si>
  <si>
    <t>objections</t>
  </si>
  <si>
    <t>outs</t>
  </si>
  <si>
    <t>parasitic</t>
  </si>
  <si>
    <t>pin</t>
  </si>
  <si>
    <t>realclimate</t>
  </si>
  <si>
    <t>redir_token</t>
  </si>
  <si>
    <t>secrecy</t>
  </si>
  <si>
    <t>susan</t>
  </si>
  <si>
    <t>xa0the</t>
  </si>
  <si>
    <t>xb0n</t>
  </si>
  <si>
    <t>agendas</t>
  </si>
  <si>
    <t>algeria</t>
  </si>
  <si>
    <t>busting</t>
  </si>
  <si>
    <t>collide</t>
  </si>
  <si>
    <t>difficulties</t>
  </si>
  <si>
    <t>disadvantages</t>
  </si>
  <si>
    <t>disposing</t>
  </si>
  <si>
    <t>divides</t>
  </si>
  <si>
    <t>dodge</t>
  </si>
  <si>
    <t>flaring</t>
  </si>
  <si>
    <t>forge</t>
  </si>
  <si>
    <t>funeral</t>
  </si>
  <si>
    <t>hippie</t>
  </si>
  <si>
    <t>kraft</t>
  </si>
  <si>
    <t>malls</t>
  </si>
  <si>
    <t>mbar</t>
  </si>
  <si>
    <t>miller</t>
  </si>
  <si>
    <t>murdoch</t>
  </si>
  <si>
    <t>mutant</t>
  </si>
  <si>
    <t>ncurrently</t>
  </si>
  <si>
    <t>nfl</t>
  </si>
  <si>
    <t>ntheir</t>
  </si>
  <si>
    <t>onofre</t>
  </si>
  <si>
    <t>oslo</t>
  </si>
  <si>
    <t>parallels</t>
  </si>
  <si>
    <t>playbook</t>
  </si>
  <si>
    <t>rod</t>
  </si>
  <si>
    <t>salvage</t>
  </si>
  <si>
    <t>sew</t>
  </si>
  <si>
    <t>shades</t>
  </si>
  <si>
    <t>slipping</t>
  </si>
  <si>
    <t>sparking</t>
  </si>
  <si>
    <t>sphere</t>
  </si>
  <si>
    <t>subsidizing</t>
  </si>
  <si>
    <t>suspicious</t>
  </si>
  <si>
    <t>u0001f602</t>
  </si>
  <si>
    <t>u25bc</t>
  </si>
  <si>
    <t>u25cf</t>
  </si>
  <si>
    <t>uncertainties</t>
  </si>
  <si>
    <t>vertebrates</t>
  </si>
  <si>
    <t>vultures</t>
  </si>
  <si>
    <t>whites</t>
  </si>
  <si>
    <t>worldview</t>
  </si>
  <si>
    <t>wto</t>
  </si>
  <si>
    <t>14th</t>
  </si>
  <si>
    <t>advises</t>
  </si>
  <si>
    <t>appearing</t>
  </si>
  <si>
    <t>applicable</t>
  </si>
  <si>
    <t>booms</t>
  </si>
  <si>
    <t>byproduct</t>
  </si>
  <si>
    <t>caravan</t>
  </si>
  <si>
    <t>castle</t>
  </si>
  <si>
    <t>cling</t>
  </si>
  <si>
    <t>criticised</t>
  </si>
  <si>
    <t>debated</t>
  </si>
  <si>
    <t>dread</t>
  </si>
  <si>
    <t>endangers</t>
  </si>
  <si>
    <t>gardeners</t>
  </si>
  <si>
    <t>guards</t>
  </si>
  <si>
    <t>intl</t>
  </si>
  <si>
    <t>laguna</t>
  </si>
  <si>
    <t>leds</t>
  </si>
  <si>
    <t>monitored</t>
  </si>
  <si>
    <t>monumental</t>
  </si>
  <si>
    <t>murders</t>
  </si>
  <si>
    <t>paranoid</t>
  </si>
  <si>
    <t>patience</t>
  </si>
  <si>
    <t>pollination</t>
  </si>
  <si>
    <t>pressed</t>
  </si>
  <si>
    <t>programmes</t>
  </si>
  <si>
    <t>rabbits</t>
  </si>
  <si>
    <t>slides</t>
  </si>
  <si>
    <t>smash</t>
  </si>
  <si>
    <t>soros</t>
  </si>
  <si>
    <t>transformer</t>
  </si>
  <si>
    <t>trench</t>
  </si>
  <si>
    <t>undp</t>
  </si>
  <si>
    <t>ut</t>
  </si>
  <si>
    <t>wrecked</t>
  </si>
  <si>
    <t>apartheid</t>
  </si>
  <si>
    <t>barcelona</t>
  </si>
  <si>
    <t>chlorpyrifos</t>
  </si>
  <si>
    <t>disability</t>
  </si>
  <si>
    <t>disposed</t>
  </si>
  <si>
    <t>empirical</t>
  </si>
  <si>
    <t>entropy</t>
  </si>
  <si>
    <t>erin</t>
  </si>
  <si>
    <t>filthy</t>
  </si>
  <si>
    <t>hardship</t>
  </si>
  <si>
    <t>hatch</t>
  </si>
  <si>
    <t>heller</t>
  </si>
  <si>
    <t>helpless</t>
  </si>
  <si>
    <t>legendary</t>
  </si>
  <si>
    <t>networking</t>
  </si>
  <si>
    <t>nonprofits</t>
  </si>
  <si>
    <t>paves</t>
  </si>
  <si>
    <t>pleased</t>
  </si>
  <si>
    <t>polymer</t>
  </si>
  <si>
    <t>positively</t>
  </si>
  <si>
    <t>primate</t>
  </si>
  <si>
    <t>ramping</t>
  </si>
  <si>
    <t>recognise</t>
  </si>
  <si>
    <t>restrict_sr</t>
  </si>
  <si>
    <t>robin</t>
  </si>
  <si>
    <t>socioeconomic</t>
  </si>
  <si>
    <t>stroke</t>
  </si>
  <si>
    <t>subtle</t>
  </si>
  <si>
    <t>tata</t>
  </si>
  <si>
    <t>teamtrees</t>
  </si>
  <si>
    <t>toledo</t>
  </si>
  <si>
    <t>wifi</t>
  </si>
  <si>
    <t>wrappers</t>
  </si>
  <si>
    <t>zombies</t>
  </si>
  <si>
    <t>advancements</t>
  </si>
  <si>
    <t>apparel</t>
  </si>
  <si>
    <t>balcony</t>
  </si>
  <si>
    <t>bounce</t>
  </si>
  <si>
    <t>cal</t>
  </si>
  <si>
    <t>cared</t>
  </si>
  <si>
    <t>coordinate</t>
  </si>
  <si>
    <t>cripple</t>
  </si>
  <si>
    <t>cu</t>
  </si>
  <si>
    <t>cynical</t>
  </si>
  <si>
    <t>derecho</t>
  </si>
  <si>
    <t>dominates</t>
  </si>
  <si>
    <t>escapes</t>
  </si>
  <si>
    <t>fantasies</t>
  </si>
  <si>
    <t>hinder</t>
  </si>
  <si>
    <t>inventions</t>
  </si>
  <si>
    <t>kamala</t>
  </si>
  <si>
    <t>mantle</t>
  </si>
  <si>
    <t>messed</t>
  </si>
  <si>
    <t>pensions</t>
  </si>
  <si>
    <t>powell</t>
  </si>
  <si>
    <t>receipts</t>
  </si>
  <si>
    <t>skyrocketing</t>
  </si>
  <si>
    <t>sophisticated</t>
  </si>
  <si>
    <t>stirs</t>
  </si>
  <si>
    <t>tractor</t>
  </si>
  <si>
    <t>tumble</t>
  </si>
  <si>
    <t>washable</t>
  </si>
  <si>
    <t>2b</t>
  </si>
  <si>
    <t>30th</t>
  </si>
  <si>
    <t>appreciation</t>
  </si>
  <si>
    <t>attracts</t>
  </si>
  <si>
    <t>basins</t>
  </si>
  <si>
    <t>blues</t>
  </si>
  <si>
    <t>culling</t>
  </si>
  <si>
    <t>dame</t>
  </si>
  <si>
    <t>diamonds</t>
  </si>
  <si>
    <t>dwelling</t>
  </si>
  <si>
    <t>emotionally</t>
  </si>
  <si>
    <t>empowerment</t>
  </si>
  <si>
    <t>encounters</t>
  </si>
  <si>
    <t>erase</t>
  </si>
  <si>
    <t>feast</t>
  </si>
  <si>
    <t>frigid</t>
  </si>
  <si>
    <t>gathers</t>
  </si>
  <si>
    <t>heed</t>
  </si>
  <si>
    <t>influencing</t>
  </si>
  <si>
    <t>intervene</t>
  </si>
  <si>
    <t>kidney</t>
  </si>
  <si>
    <t>mocks</t>
  </si>
  <si>
    <t>multinational</t>
  </si>
  <si>
    <t>nbefore</t>
  </si>
  <si>
    <t>ncar</t>
  </si>
  <si>
    <t>nuscale</t>
  </si>
  <si>
    <t>oat</t>
  </si>
  <si>
    <t>parliamentary</t>
  </si>
  <si>
    <t>peabody</t>
  </si>
  <si>
    <t>pepsi</t>
  </si>
  <si>
    <t>postponed</t>
  </si>
  <si>
    <t>principal</t>
  </si>
  <si>
    <t>strengthened</t>
  </si>
  <si>
    <t>suburb</t>
  </si>
  <si>
    <t>triangle</t>
  </si>
  <si>
    <t>zoning</t>
  </si>
  <si>
    <t>alligator</t>
  </si>
  <si>
    <t>backers</t>
  </si>
  <si>
    <t>bowls</t>
  </si>
  <si>
    <t>breaker</t>
  </si>
  <si>
    <t>carson</t>
  </si>
  <si>
    <t>cheer</t>
  </si>
  <si>
    <t>condoms</t>
  </si>
  <si>
    <t>decarbonisation</t>
  </si>
  <si>
    <t>den</t>
  </si>
  <si>
    <t>historian</t>
  </si>
  <si>
    <t>meteorite</t>
  </si>
  <si>
    <t>mp3</t>
  </si>
  <si>
    <t>nonly</t>
  </si>
  <si>
    <t>portuguese</t>
  </si>
  <si>
    <t>rebate</t>
  </si>
  <si>
    <t>rediscovered</t>
  </si>
  <si>
    <t>retiring</t>
  </si>
  <si>
    <t>roam</t>
  </si>
  <si>
    <t>salty</t>
  </si>
  <si>
    <t>thermostat</t>
  </si>
  <si>
    <t>trolling</t>
  </si>
  <si>
    <t>vintage</t>
  </si>
  <si>
    <t>100m</t>
  </si>
  <si>
    <t>25th</t>
  </si>
  <si>
    <t>ap1000</t>
  </si>
  <si>
    <t>attended</t>
  </si>
  <si>
    <t>axe</t>
  </si>
  <si>
    <t>bean</t>
  </si>
  <si>
    <t>boasts</t>
  </si>
  <si>
    <t>coordinator</t>
  </si>
  <si>
    <t>dean</t>
  </si>
  <si>
    <t>deluge</t>
  </si>
  <si>
    <t>demanded</t>
  </si>
  <si>
    <t>dementia</t>
  </si>
  <si>
    <t>fading</t>
  </si>
  <si>
    <t>foes</t>
  </si>
  <si>
    <t>galveston</t>
  </si>
  <si>
    <t>hydrocarbon</t>
  </si>
  <si>
    <t>inviting</t>
  </si>
  <si>
    <t>licenses</t>
  </si>
  <si>
    <t>logs</t>
  </si>
  <si>
    <t>pepsico</t>
  </si>
  <si>
    <t>preserves</t>
  </si>
  <si>
    <t>puget</t>
  </si>
  <si>
    <t>quitting</t>
  </si>
  <si>
    <t>relaxation</t>
  </si>
  <si>
    <t>revisited</t>
  </si>
  <si>
    <t>rubio</t>
  </si>
  <si>
    <t>sane</t>
  </si>
  <si>
    <t>sks</t>
  </si>
  <si>
    <t>slice</t>
  </si>
  <si>
    <t>stern</t>
  </si>
  <si>
    <t>touches</t>
  </si>
  <si>
    <t>tusks</t>
  </si>
  <si>
    <t>u1eddi</t>
  </si>
  <si>
    <t>u2018not</t>
  </si>
  <si>
    <t>utilizing</t>
  </si>
  <si>
    <t>brblue</t>
  </si>
  <si>
    <t>concentrating</t>
  </si>
  <si>
    <t>creepy</t>
  </si>
  <si>
    <t>dignity</t>
  </si>
  <si>
    <t>foolish</t>
  </si>
  <si>
    <t>glance</t>
  </si>
  <si>
    <t>gpa</t>
  </si>
  <si>
    <t>grandmother</t>
  </si>
  <si>
    <t>handled</t>
  </si>
  <si>
    <t>hesitate</t>
  </si>
  <si>
    <t>hormone</t>
  </si>
  <si>
    <t>instances</t>
  </si>
  <si>
    <t>liable</t>
  </si>
  <si>
    <t>monoxide</t>
  </si>
  <si>
    <t>n50</t>
  </si>
  <si>
    <t>necessities</t>
  </si>
  <si>
    <t>neonicotinoids</t>
  </si>
  <si>
    <t>ninstead</t>
  </si>
  <si>
    <t>nominees</t>
  </si>
  <si>
    <t>nscientists</t>
  </si>
  <si>
    <t>nyet</t>
  </si>
  <si>
    <t>paved</t>
  </si>
  <si>
    <t>pee</t>
  </si>
  <si>
    <t>pi</t>
  </si>
  <si>
    <t>renault</t>
  </si>
  <si>
    <t>reopens</t>
  </si>
  <si>
    <t>rooted</t>
  </si>
  <si>
    <t>shutdowns</t>
  </si>
  <si>
    <t>struggled</t>
  </si>
  <si>
    <t>tibet</t>
  </si>
  <si>
    <t>u0635</t>
  </si>
  <si>
    <t>u2018clean</t>
  </si>
  <si>
    <t>unregulated</t>
  </si>
  <si>
    <t>_the</t>
  </si>
  <si>
    <t>campaigner</t>
  </si>
  <si>
    <t>commissioners</t>
  </si>
  <si>
    <t>diffluence</t>
  </si>
  <si>
    <t>exacerbate</t>
  </si>
  <si>
    <t>feat</t>
  </si>
  <si>
    <t>fishes</t>
  </si>
  <si>
    <t>gwh</t>
  </si>
  <si>
    <t>hyperinflation</t>
  </si>
  <si>
    <t>lemurs</t>
  </si>
  <si>
    <t>mcdonalds</t>
  </si>
  <si>
    <t>nord</t>
  </si>
  <si>
    <t>operates</t>
  </si>
  <si>
    <t>palace</t>
  </si>
  <si>
    <t>phases</t>
  </si>
  <si>
    <t>proposition</t>
  </si>
  <si>
    <t>smithsonian</t>
  </si>
  <si>
    <t>sprouts</t>
  </si>
  <si>
    <t>stamps</t>
  </si>
  <si>
    <t>staring</t>
  </si>
  <si>
    <t>supervolcano</t>
  </si>
  <si>
    <t>swallow</t>
  </si>
  <si>
    <t>takeout</t>
  </si>
  <si>
    <t>tasty</t>
  </si>
  <si>
    <t>thrives</t>
  </si>
  <si>
    <t>ucla</t>
  </si>
  <si>
    <t>unlocking</t>
  </si>
  <si>
    <t>varies</t>
  </si>
  <si>
    <t>worsened</t>
  </si>
  <si>
    <t>wwe</t>
  </si>
  <si>
    <t>xe1c</t>
  </si>
  <si>
    <t>cleanups</t>
  </si>
  <si>
    <t>coated</t>
  </si>
  <si>
    <t>collector</t>
  </si>
  <si>
    <t>doable</t>
  </si>
  <si>
    <t>ecmwf</t>
  </si>
  <si>
    <t>eligible</t>
  </si>
  <si>
    <t>eur</t>
  </si>
  <si>
    <t>handing</t>
  </si>
  <si>
    <t>hood</t>
  </si>
  <si>
    <t>ky</t>
  </si>
  <si>
    <t>liners</t>
  </si>
  <si>
    <t>liver</t>
  </si>
  <si>
    <t>logged</t>
  </si>
  <si>
    <t>mat</t>
  </si>
  <si>
    <t>merit</t>
  </si>
  <si>
    <t>nrussia</t>
  </si>
  <si>
    <t>outrageous</t>
  </si>
  <si>
    <t>overcoming</t>
  </si>
  <si>
    <t>pat</t>
  </si>
  <si>
    <t>plentiful</t>
  </si>
  <si>
    <t>politico</t>
  </si>
  <si>
    <t>spices</t>
  </si>
  <si>
    <t>spilling</t>
  </si>
  <si>
    <t>stink</t>
  </si>
  <si>
    <t>stripes</t>
  </si>
  <si>
    <t>sturgeon</t>
  </si>
  <si>
    <t>swath</t>
  </si>
  <si>
    <t>tutorial</t>
  </si>
  <si>
    <t>u0001d6a2</t>
  </si>
  <si>
    <t>u0165</t>
  </si>
  <si>
    <t>unfccc</t>
  </si>
  <si>
    <t>unlawful</t>
  </si>
  <si>
    <t>varied</t>
  </si>
  <si>
    <t>xd8rsted</t>
  </si>
  <si>
    <t>bishop</t>
  </si>
  <si>
    <t>cart</t>
  </si>
  <si>
    <t>chuck</t>
  </si>
  <si>
    <t>confronted</t>
  </si>
  <si>
    <t>demonstrations</t>
  </si>
  <si>
    <t>dependency</t>
  </si>
  <si>
    <t>diablo</t>
  </si>
  <si>
    <t>dissolve</t>
  </si>
  <si>
    <t>dissolving</t>
  </si>
  <si>
    <t>downs</t>
  </si>
  <si>
    <t>dug</t>
  </si>
  <si>
    <t>encountered</t>
  </si>
  <si>
    <t>grossly</t>
  </si>
  <si>
    <t>hay</t>
  </si>
  <si>
    <t>hydrates</t>
  </si>
  <si>
    <t>illustrated</t>
  </si>
  <si>
    <t>independently</t>
  </si>
  <si>
    <t>kilometres</t>
  </si>
  <si>
    <t>kings</t>
  </si>
  <si>
    <t>midterms</t>
  </si>
  <si>
    <t>nabout</t>
  </si>
  <si>
    <t>perceptions</t>
  </si>
  <si>
    <t>poacher</t>
  </si>
  <si>
    <t>redwood</t>
  </si>
  <si>
    <t>repaired</t>
  </si>
  <si>
    <t>revived</t>
  </si>
  <si>
    <t>rewrite</t>
  </si>
  <si>
    <t>slate</t>
  </si>
  <si>
    <t>stopfossilfuels</t>
  </si>
  <si>
    <t>subsidized</t>
  </si>
  <si>
    <t>tilt</t>
  </si>
  <si>
    <t>topsoil</t>
  </si>
  <si>
    <t>u0001f331</t>
  </si>
  <si>
    <t>worldwaterreserve</t>
  </si>
  <si>
    <t>activated</t>
  </si>
  <si>
    <t>boilers</t>
  </si>
  <si>
    <t>classification</t>
  </si>
  <si>
    <t>coordination</t>
  </si>
  <si>
    <t>founding</t>
  </si>
  <si>
    <t>hooked</t>
  </si>
  <si>
    <t>innovate</t>
  </si>
  <si>
    <t>marcellus</t>
  </si>
  <si>
    <t>midterm</t>
  </si>
  <si>
    <t>militia</t>
  </si>
  <si>
    <t>ncov</t>
  </si>
  <si>
    <t>nightmares</t>
  </si>
  <si>
    <t>sounded</t>
  </si>
  <si>
    <t>suppressed</t>
  </si>
  <si>
    <t>sur</t>
  </si>
  <si>
    <t>thieves</t>
  </si>
  <si>
    <t>thorough</t>
  </si>
  <si>
    <t>tucker</t>
  </si>
  <si>
    <t>validity</t>
  </si>
  <si>
    <t>weakness</t>
  </si>
  <si>
    <t>approving</t>
  </si>
  <si>
    <t>artic</t>
  </si>
  <si>
    <t>boone</t>
  </si>
  <si>
    <t>boot</t>
  </si>
  <si>
    <t>breached</t>
  </si>
  <si>
    <t>cannibalism</t>
  </si>
  <si>
    <t>corrupted</t>
  </si>
  <si>
    <t>descent</t>
  </si>
  <si>
    <t>eighth</t>
  </si>
  <si>
    <t>epc</t>
  </si>
  <si>
    <t>fg</t>
  </si>
  <si>
    <t>gig</t>
  </si>
  <si>
    <t>hides</t>
  </si>
  <si>
    <t>imbalance</t>
  </si>
  <si>
    <t>layoffs</t>
  </si>
  <si>
    <t>messy</t>
  </si>
  <si>
    <t>nashville</t>
  </si>
  <si>
    <t>neurope</t>
  </si>
  <si>
    <t>pielke</t>
  </si>
  <si>
    <t>plunging</t>
  </si>
  <si>
    <t>prizes</t>
  </si>
  <si>
    <t>recap</t>
  </si>
  <si>
    <t>shoulder</t>
  </si>
  <si>
    <t>steyer</t>
  </si>
  <si>
    <t>tastes</t>
  </si>
  <si>
    <t>tatl</t>
  </si>
  <si>
    <t>u267b</t>
  </si>
  <si>
    <t>yuan</t>
  </si>
  <si>
    <t>cartridges</t>
  </si>
  <si>
    <t>decry</t>
  </si>
  <si>
    <t>disclaimer</t>
  </si>
  <si>
    <t>ebook</t>
  </si>
  <si>
    <t>feminist</t>
  </si>
  <si>
    <t>forecaster</t>
  </si>
  <si>
    <t>frenzy</t>
  </si>
  <si>
    <t>gita</t>
  </si>
  <si>
    <t>hip</t>
  </si>
  <si>
    <t>jaw</t>
  </si>
  <si>
    <t>locate</t>
  </si>
  <si>
    <t>magnificent</t>
  </si>
  <si>
    <t>mudslides</t>
  </si>
  <si>
    <t>newborn</t>
  </si>
  <si>
    <t>npersonally</t>
  </si>
  <si>
    <t>offenders</t>
  </si>
  <si>
    <t>overdue</t>
  </si>
  <si>
    <t>pangolins</t>
  </si>
  <si>
    <t>procedure</t>
  </si>
  <si>
    <t>profession</t>
  </si>
  <si>
    <t>quarterly</t>
  </si>
  <si>
    <t>railroad</t>
  </si>
  <si>
    <t>rockefeller</t>
  </si>
  <si>
    <t>sails</t>
  </si>
  <si>
    <t>secured</t>
  </si>
  <si>
    <t>sighting</t>
  </si>
  <si>
    <t>specialists</t>
  </si>
  <si>
    <t>src</t>
  </si>
  <si>
    <t>statistically</t>
  </si>
  <si>
    <t>toddler</t>
  </si>
  <si>
    <t>tongue</t>
  </si>
  <si>
    <t>tories</t>
  </si>
  <si>
    <t>toughest</t>
  </si>
  <si>
    <t>u0287</t>
  </si>
  <si>
    <t>und</t>
  </si>
  <si>
    <t>undeniable</t>
  </si>
  <si>
    <t>unified</t>
  </si>
  <si>
    <t>unleashed</t>
  </si>
  <si>
    <t>_of</t>
  </si>
  <si>
    <t>acknowledging</t>
  </si>
  <si>
    <t>ak</t>
  </si>
  <si>
    <t>announcements</t>
  </si>
  <si>
    <t>appointment</t>
  </si>
  <si>
    <t>bjorn</t>
  </si>
  <si>
    <t>broadly</t>
  </si>
  <si>
    <t>bullying</t>
  </si>
  <si>
    <t>croatia</t>
  </si>
  <si>
    <t>decorations</t>
  </si>
  <si>
    <t>departure</t>
  </si>
  <si>
    <t>divert</t>
  </si>
  <si>
    <t>ef</t>
  </si>
  <si>
    <t>eroding</t>
  </si>
  <si>
    <t>eroei</t>
  </si>
  <si>
    <t>externalities</t>
  </si>
  <si>
    <t>filming</t>
  </si>
  <si>
    <t>gazprom</t>
  </si>
  <si>
    <t>handbook</t>
  </si>
  <si>
    <t>harmless</t>
  </si>
  <si>
    <t>hid</t>
  </si>
  <si>
    <t>impressed</t>
  </si>
  <si>
    <t>interstellar</t>
  </si>
  <si>
    <t>inverters</t>
  </si>
  <si>
    <t>lamar</t>
  </si>
  <si>
    <t>layman</t>
  </si>
  <si>
    <t>michelle</t>
  </si>
  <si>
    <t>mutations</t>
  </si>
  <si>
    <t>pew</t>
  </si>
  <si>
    <t>refrigerator</t>
  </si>
  <si>
    <t>remover</t>
  </si>
  <si>
    <t>scariest</t>
  </si>
  <si>
    <t>sediments</t>
  </si>
  <si>
    <t>shrunk</t>
  </si>
  <si>
    <t>sonar</t>
  </si>
  <si>
    <t>stole</t>
  </si>
  <si>
    <t>u0001f49a</t>
  </si>
  <si>
    <t>unbiased</t>
  </si>
  <si>
    <t>vale</t>
  </si>
  <si>
    <t>wound</t>
  </si>
  <si>
    <t>xe4</t>
  </si>
  <si>
    <t>acknowledged</t>
  </si>
  <si>
    <t>adidas</t>
  </si>
  <si>
    <t>archdruid</t>
  </si>
  <si>
    <t>barges</t>
  </si>
  <si>
    <t>buddha</t>
  </si>
  <si>
    <t>chng</t>
  </si>
  <si>
    <t>choke</t>
  </si>
  <si>
    <t>coworkers</t>
  </si>
  <si>
    <t>creeping</t>
  </si>
  <si>
    <t>derrick</t>
  </si>
  <si>
    <t>escalates</t>
  </si>
  <si>
    <t>fighter</t>
  </si>
  <si>
    <t>forks</t>
  </si>
  <si>
    <t>ia</t>
  </si>
  <si>
    <t>jerusalem</t>
  </si>
  <si>
    <t>jurassic</t>
  </si>
  <si>
    <t>kindly</t>
  </si>
  <si>
    <t>liter</t>
  </si>
  <si>
    <t>miscellaneous</t>
  </si>
  <si>
    <t>n20</t>
  </si>
  <si>
    <t>node</t>
  </si>
  <si>
    <t>nordic</t>
  </si>
  <si>
    <t>perdue</t>
  </si>
  <si>
    <t>pledging</t>
  </si>
  <si>
    <t>polite</t>
  </si>
  <si>
    <t>reign</t>
  </si>
  <si>
    <t>respective</t>
  </si>
  <si>
    <t>satproducts</t>
  </si>
  <si>
    <t>selective</t>
  </si>
  <si>
    <t>sided</t>
  </si>
  <si>
    <t>skilled</t>
  </si>
  <si>
    <t>smashed</t>
  </si>
  <si>
    <t>stationary</t>
  </si>
  <si>
    <t>stepped</t>
  </si>
  <si>
    <t>stocking</t>
  </si>
  <si>
    <t>submits</t>
  </si>
  <si>
    <t>tendency</t>
  </si>
  <si>
    <t>traditions</t>
  </si>
  <si>
    <t>u0445</t>
  </si>
  <si>
    <t>watson</t>
  </si>
  <si>
    <t>wh</t>
  </si>
  <si>
    <t>admission</t>
  </si>
  <si>
    <t>afloat</t>
  </si>
  <si>
    <t>amber</t>
  </si>
  <si>
    <t>anne</t>
  </si>
  <si>
    <t>applauds</t>
  </si>
  <si>
    <t>bitch</t>
  </si>
  <si>
    <t>contacted</t>
  </si>
  <si>
    <t>cosmos</t>
  </si>
  <si>
    <t>destiny</t>
  </si>
  <si>
    <t>dhs</t>
  </si>
  <si>
    <t>divisions</t>
  </si>
  <si>
    <t>dominica</t>
  </si>
  <si>
    <t>dvorak</t>
  </si>
  <si>
    <t>ethiopian</t>
  </si>
  <si>
    <t>gag</t>
  </si>
  <si>
    <t>generous</t>
  </si>
  <si>
    <t>hydrology</t>
  </si>
  <si>
    <t>inaugural</t>
  </si>
  <si>
    <t>jacksonville</t>
  </si>
  <si>
    <t>kent</t>
  </si>
  <si>
    <t>leakage</t>
  </si>
  <si>
    <t>lib</t>
  </si>
  <si>
    <t>mckenna</t>
  </si>
  <si>
    <t>motivate</t>
  </si>
  <si>
    <t>neonicotinoid</t>
  </si>
  <si>
    <t>nhs</t>
  </si>
  <si>
    <t>perish</t>
  </si>
  <si>
    <t>phosphate</t>
  </si>
  <si>
    <t>renting</t>
  </si>
  <si>
    <t>scrapping</t>
  </si>
  <si>
    <t>sham</t>
  </si>
  <si>
    <t>speeches</t>
  </si>
  <si>
    <t>tampons</t>
  </si>
  <si>
    <t>taxation</t>
  </si>
  <si>
    <t>terribly</t>
  </si>
  <si>
    <t>texts</t>
  </si>
  <si>
    <t>twpac</t>
  </si>
  <si>
    <t>u0939</t>
  </si>
  <si>
    <t>u1ed9</t>
  </si>
  <si>
    <t>wicked</t>
  </si>
  <si>
    <t>yutu</t>
  </si>
  <si>
    <t>attribution</t>
  </si>
  <si>
    <t>barge</t>
  </si>
  <si>
    <t>bnef</t>
  </si>
  <si>
    <t>boomer</t>
  </si>
  <si>
    <t>breeze</t>
  </si>
  <si>
    <t>combatting</t>
  </si>
  <si>
    <t>composite</t>
  </si>
  <si>
    <t>contentious</t>
  </si>
  <si>
    <t>custody</t>
  </si>
  <si>
    <t>daimler</t>
  </si>
  <si>
    <t>doppler</t>
  </si>
  <si>
    <t>embarrassing</t>
  </si>
  <si>
    <t>erode</t>
  </si>
  <si>
    <t>fiery</t>
  </si>
  <si>
    <t>lagos</t>
  </si>
  <si>
    <t>lax</t>
  </si>
  <si>
    <t>magma</t>
  </si>
  <si>
    <t>midwestern</t>
  </si>
  <si>
    <t>oblivion</t>
  </si>
  <si>
    <t>pilots</t>
  </si>
  <si>
    <t>provision</t>
  </si>
  <si>
    <t>quantify</t>
  </si>
  <si>
    <t>roommate</t>
  </si>
  <si>
    <t>scent</t>
  </si>
  <si>
    <t>sculpture</t>
  </si>
  <si>
    <t>staircase</t>
  </si>
  <si>
    <t>stefan</t>
  </si>
  <si>
    <t>sunk</t>
  </si>
  <si>
    <t>surfing</t>
  </si>
  <si>
    <t>theirs</t>
  </si>
  <si>
    <t>tolerate</t>
  </si>
  <si>
    <t>unravel</t>
  </si>
  <si>
    <t>aus</t>
  </si>
  <si>
    <t>await</t>
  </si>
  <si>
    <t>cbd</t>
  </si>
  <si>
    <t>conquer</t>
  </si>
  <si>
    <t>controller</t>
  </si>
  <si>
    <t>cookies</t>
  </si>
  <si>
    <t>couples</t>
  </si>
  <si>
    <t>employs</t>
  </si>
  <si>
    <t>fountains</t>
  </si>
  <si>
    <t>grasses</t>
  </si>
  <si>
    <t>graves</t>
  </si>
  <si>
    <t>guardians</t>
  </si>
  <si>
    <t>imperialism</t>
  </si>
  <si>
    <t>ins</t>
  </si>
  <si>
    <t>locks</t>
  </si>
  <si>
    <t>malta</t>
  </si>
  <si>
    <t>noticeable</t>
  </si>
  <si>
    <t>oats</t>
  </si>
  <si>
    <t>obligations</t>
  </si>
  <si>
    <t>pls</t>
  </si>
  <si>
    <t>reluctant</t>
  </si>
  <si>
    <t>remedy</t>
  </si>
  <si>
    <t>ri</t>
  </si>
  <si>
    <t>schneider</t>
  </si>
  <si>
    <t>shy</t>
  </si>
  <si>
    <t>snowball</t>
  </si>
  <si>
    <t>ssmi</t>
  </si>
  <si>
    <t>strikers</t>
  </si>
  <si>
    <t>theorists</t>
  </si>
  <si>
    <t>touted</t>
  </si>
  <si>
    <t>traced</t>
  </si>
  <si>
    <t>unnatural</t>
  </si>
  <si>
    <t>upheaval</t>
  </si>
  <si>
    <t>utopian</t>
  </si>
  <si>
    <t>weathering</t>
  </si>
  <si>
    <t>10k</t>
  </si>
  <si>
    <t>1c</t>
  </si>
  <si>
    <t>anaerobic</t>
  </si>
  <si>
    <t>arson</t>
  </si>
  <si>
    <t>awkward</t>
  </si>
  <si>
    <t>biotechnology</t>
  </si>
  <si>
    <t>blasted</t>
  </si>
  <si>
    <t>bloggers</t>
  </si>
  <si>
    <t>boe</t>
  </si>
  <si>
    <t>bronze</t>
  </si>
  <si>
    <t>brutality</t>
  </si>
  <si>
    <t>corrected</t>
  </si>
  <si>
    <t>dim</t>
  </si>
  <si>
    <t>dublin</t>
  </si>
  <si>
    <t>eaters</t>
  </si>
  <si>
    <t>elaborate</t>
  </si>
  <si>
    <t>en_us</t>
  </si>
  <si>
    <t>eng</t>
  </si>
  <si>
    <t>enrichment</t>
  </si>
  <si>
    <t>establishes</t>
  </si>
  <si>
    <t>floors</t>
  </si>
  <si>
    <t>glasgow</t>
  </si>
  <si>
    <t>iter</t>
  </si>
  <si>
    <t>kinetic</t>
  </si>
  <si>
    <t>landscaping</t>
  </si>
  <si>
    <t>longevity</t>
  </si>
  <si>
    <t>louisville</t>
  </si>
  <si>
    <t>manatee</t>
  </si>
  <si>
    <t>municipality</t>
  </si>
  <si>
    <t>omg</t>
  </si>
  <si>
    <t>prescribed</t>
  </si>
  <si>
    <t>rcp</t>
  </si>
  <si>
    <t>revives</t>
  </si>
  <si>
    <t>reviving</t>
  </si>
  <si>
    <t>scenic</t>
  </si>
  <si>
    <t>seekers</t>
  </si>
  <si>
    <t>slack</t>
  </si>
  <si>
    <t>spared</t>
  </si>
  <si>
    <t>splash</t>
  </si>
  <si>
    <t>symbolic</t>
  </si>
  <si>
    <t>tighten</t>
  </si>
  <si>
    <t>u2014it</t>
  </si>
  <si>
    <t>unicef</t>
  </si>
  <si>
    <t>utf8</t>
  </si>
  <si>
    <t>2x</t>
  </si>
  <si>
    <t>alters</t>
  </si>
  <si>
    <t>avoids</t>
  </si>
  <si>
    <t>bake</t>
  </si>
  <si>
    <t>benchmark</t>
  </si>
  <si>
    <t>crystals</t>
  </si>
  <si>
    <t>dashboard</t>
  </si>
  <si>
    <t>dominican</t>
  </si>
  <si>
    <t>drinkable</t>
  </si>
  <si>
    <t>enforcing</t>
  </si>
  <si>
    <t>expresses</t>
  </si>
  <si>
    <t>extremism</t>
  </si>
  <si>
    <t>fertilization</t>
  </si>
  <si>
    <t>freedoms</t>
  </si>
  <si>
    <t>gao</t>
  </si>
  <si>
    <t>gina</t>
  </si>
  <si>
    <t>guyana</t>
  </si>
  <si>
    <t>hollow</t>
  </si>
  <si>
    <t>jazeera</t>
  </si>
  <si>
    <t>lenses</t>
  </si>
  <si>
    <t>moths</t>
  </si>
  <si>
    <t>nancy</t>
  </si>
  <si>
    <t>nme</t>
  </si>
  <si>
    <t>nrl</t>
  </si>
  <si>
    <t>ntake</t>
  </si>
  <si>
    <t>philosophical</t>
  </si>
  <si>
    <t>phot</t>
  </si>
  <si>
    <t>rahmstorf</t>
  </si>
  <si>
    <t>regenerate</t>
  </si>
  <si>
    <t>reptile</t>
  </si>
  <si>
    <t>specifics</t>
  </si>
  <si>
    <t>syrup</t>
  </si>
  <si>
    <t>tortoises</t>
  </si>
  <si>
    <t>unwilling</t>
  </si>
  <si>
    <t>vienna</t>
  </si>
  <si>
    <t>_link</t>
  </si>
  <si>
    <t>accelerator</t>
  </si>
  <si>
    <t>acute</t>
  </si>
  <si>
    <t>andy</t>
  </si>
  <si>
    <t>antelope</t>
  </si>
  <si>
    <t>atlc</t>
  </si>
  <si>
    <t>automobiles</t>
  </si>
  <si>
    <t>barred</t>
  </si>
  <si>
    <t>chambers</t>
  </si>
  <si>
    <t>cincinnati</t>
  </si>
  <si>
    <t>craig</t>
  </si>
  <si>
    <t>crane</t>
  </si>
  <si>
    <t>desirable</t>
  </si>
  <si>
    <t>effected</t>
  </si>
  <si>
    <t>eyeing</t>
  </si>
  <si>
    <t>hamper</t>
  </si>
  <si>
    <t>ig</t>
  </si>
  <si>
    <t>leftists</t>
  </si>
  <si>
    <t>mails</t>
  </si>
  <si>
    <t>markers</t>
  </si>
  <si>
    <t>mitch</t>
  </si>
  <si>
    <t>moody</t>
  </si>
  <si>
    <t>nikola</t>
  </si>
  <si>
    <t>nogoummasr</t>
  </si>
  <si>
    <t>pantry</t>
  </si>
  <si>
    <t>psc</t>
  </si>
  <si>
    <t>qld</t>
  </si>
  <si>
    <t>restructuring</t>
  </si>
  <si>
    <t>separating</t>
  </si>
  <si>
    <t>shout</t>
  </si>
  <si>
    <t>signaling</t>
  </si>
  <si>
    <t>skull</t>
  </si>
  <si>
    <t>spying</t>
  </si>
  <si>
    <t>thwart</t>
  </si>
  <si>
    <t>toner</t>
  </si>
  <si>
    <t>travelers</t>
  </si>
  <si>
    <t>tunisia</t>
  </si>
  <si>
    <t>unexpectedly</t>
  </si>
  <si>
    <t>utf</t>
  </si>
  <si>
    <t>xa0and</t>
  </si>
  <si>
    <t>60s</t>
  </si>
  <si>
    <t>aid_dir</t>
  </si>
  <si>
    <t>alberto</t>
  </si>
  <si>
    <t>aspen</t>
  </si>
  <si>
    <t>bleeding</t>
  </si>
  <si>
    <t>bud</t>
  </si>
  <si>
    <t>byd</t>
  </si>
  <si>
    <t>cancers</t>
  </si>
  <si>
    <t>carbonbrief</t>
  </si>
  <si>
    <t>cargill</t>
  </si>
  <si>
    <t>carlos</t>
  </si>
  <si>
    <t>colonialism</t>
  </si>
  <si>
    <t>columnist</t>
  </si>
  <si>
    <t>deploys</t>
  </si>
  <si>
    <t>drained</t>
  </si>
  <si>
    <t>electrified</t>
  </si>
  <si>
    <t>eugenics</t>
  </si>
  <si>
    <t>fictional</t>
  </si>
  <si>
    <t>gutting</t>
  </si>
  <si>
    <t>horrors</t>
  </si>
  <si>
    <t>hvac</t>
  </si>
  <si>
    <t>incandescent</t>
  </si>
  <si>
    <t>indication</t>
  </si>
  <si>
    <t>lasers</t>
  </si>
  <si>
    <t>limbo</t>
  </si>
  <si>
    <t>megadrought</t>
  </si>
  <si>
    <t>mouths</t>
  </si>
  <si>
    <t>nixon</t>
  </si>
  <si>
    <t>nsa</t>
  </si>
  <si>
    <t>outlaw</t>
  </si>
  <si>
    <t>palau</t>
  </si>
  <si>
    <t>pearl</t>
  </si>
  <si>
    <t>popcorn</t>
  </si>
  <si>
    <t>quoted</t>
  </si>
  <si>
    <t>respondents</t>
  </si>
  <si>
    <t>sexually</t>
  </si>
  <si>
    <t>spawning</t>
  </si>
  <si>
    <t>thankful</t>
  </si>
  <si>
    <t>thickness</t>
  </si>
  <si>
    <t>tibetan</t>
  </si>
  <si>
    <t>toad</t>
  </si>
  <si>
    <t>tpp</t>
  </si>
  <si>
    <t>uploaded</t>
  </si>
  <si>
    <t>yeast</t>
  </si>
  <si>
    <t>adjacent</t>
  </si>
  <si>
    <t>amanda</t>
  </si>
  <si>
    <t>apologizes</t>
  </si>
  <si>
    <t>arch</t>
  </si>
  <si>
    <t>asleep</t>
  </si>
  <si>
    <t>ballots</t>
  </si>
  <si>
    <t>ce</t>
  </si>
  <si>
    <t>clubs</t>
  </si>
  <si>
    <t>coffin</t>
  </si>
  <si>
    <t>dedicate</t>
  </si>
  <si>
    <t>desantis</t>
  </si>
  <si>
    <t>determines</t>
  </si>
  <si>
    <t>ecointernet</t>
  </si>
  <si>
    <t>enduring</t>
  </si>
  <si>
    <t>entirety</t>
  </si>
  <si>
    <t>excel</t>
  </si>
  <si>
    <t>floridians</t>
  </si>
  <si>
    <t>foreseeable</t>
  </si>
  <si>
    <t>goddard</t>
  </si>
  <si>
    <t>identical</t>
  </si>
  <si>
    <t>initiate</t>
  </si>
  <si>
    <t>longtime</t>
  </si>
  <si>
    <t>mba</t>
  </si>
  <si>
    <t>n13</t>
  </si>
  <si>
    <t>nenergy</t>
  </si>
  <si>
    <t>probabilities</t>
  </si>
  <si>
    <t>repression</t>
  </si>
  <si>
    <t>retrofit</t>
  </si>
  <si>
    <t>shattered</t>
  </si>
  <si>
    <t>shedding</t>
  </si>
  <si>
    <t>simplified</t>
  </si>
  <si>
    <t>staple</t>
  </si>
  <si>
    <t>stretches</t>
  </si>
  <si>
    <t>tyranny</t>
  </si>
  <si>
    <t>updating</t>
  </si>
  <si>
    <t>utilized</t>
  </si>
  <si>
    <t>wellington</t>
  </si>
  <si>
    <t>wires</t>
  </si>
  <si>
    <t>aligned</t>
  </si>
  <si>
    <t>andrea</t>
  </si>
  <si>
    <t>archive2</t>
  </si>
  <si>
    <t>ceramic</t>
  </si>
  <si>
    <t>chasers</t>
  </si>
  <si>
    <t>coexist</t>
  </si>
  <si>
    <t>convergence</t>
  </si>
  <si>
    <t>conviction</t>
  </si>
  <si>
    <t>cube</t>
  </si>
  <si>
    <t>curly</t>
  </si>
  <si>
    <t>detector</t>
  </si>
  <si>
    <t>downvote</t>
  </si>
  <si>
    <t>dredging</t>
  </si>
  <si>
    <t>exacerbated</t>
  </si>
  <si>
    <t>fishers</t>
  </si>
  <si>
    <t>folly</t>
  </si>
  <si>
    <t>gallup</t>
  </si>
  <si>
    <t>impoverished</t>
  </si>
  <si>
    <t>invaded</t>
  </si>
  <si>
    <t>kite</t>
  </si>
  <si>
    <t>monterey</t>
  </si>
  <si>
    <t>mysteriously</t>
  </si>
  <si>
    <t>ngiven</t>
  </si>
  <si>
    <t>nr</t>
  </si>
  <si>
    <t>perceive</t>
  </si>
  <si>
    <t>plos</t>
  </si>
  <si>
    <t>pnw</t>
  </si>
  <si>
    <t>quota</t>
  </si>
  <si>
    <t>qz</t>
  </si>
  <si>
    <t>rutgers</t>
  </si>
  <si>
    <t>theatlantic</t>
  </si>
  <si>
    <t>u05d5</t>
  </si>
  <si>
    <t>untold</t>
  </si>
  <si>
    <t>10m</t>
  </si>
  <si>
    <t>20s</t>
  </si>
  <si>
    <t>4m</t>
  </si>
  <si>
    <t>cocktail</t>
  </si>
  <si>
    <t>creators</t>
  </si>
  <si>
    <t>energiewende</t>
  </si>
  <si>
    <t>farts</t>
  </si>
  <si>
    <t>garlic</t>
  </si>
  <si>
    <t>gearing</t>
  </si>
  <si>
    <t>ghgs</t>
  </si>
  <si>
    <t>grail</t>
  </si>
  <si>
    <t>h4</t>
  </si>
  <si>
    <t>hrs</t>
  </si>
  <si>
    <t>imperfect</t>
  </si>
  <si>
    <t>inertia</t>
  </si>
  <si>
    <t>ist</t>
  </si>
  <si>
    <t>kiribati</t>
  </si>
  <si>
    <t>nhello</t>
  </si>
  <si>
    <t>pasture</t>
  </si>
  <si>
    <t>pluto</t>
  </si>
  <si>
    <t>roaming</t>
  </si>
  <si>
    <t>routinely</t>
  </si>
  <si>
    <t>segments</t>
  </si>
  <si>
    <t>superstorm</t>
  </si>
  <si>
    <t>thoughtful</t>
  </si>
  <si>
    <t>timely</t>
  </si>
  <si>
    <t>tldr</t>
  </si>
  <si>
    <t>u0001f64f</t>
  </si>
  <si>
    <t>unearthed</t>
  </si>
  <si>
    <t>usb</t>
  </si>
  <si>
    <t>ussr</t>
  </si>
  <si>
    <t>vladimir</t>
  </si>
  <si>
    <t>volatility</t>
  </si>
  <si>
    <t>wounded</t>
  </si>
  <si>
    <t>amazed</t>
  </si>
  <si>
    <t>analytical</t>
  </si>
  <si>
    <t>approx</t>
  </si>
  <si>
    <t>assumes</t>
  </si>
  <si>
    <t>assured</t>
  </si>
  <si>
    <t>confirming</t>
  </si>
  <si>
    <t>cphc</t>
  </si>
  <si>
    <t>doctrine</t>
  </si>
  <si>
    <t>enriched</t>
  </si>
  <si>
    <t>finalists</t>
  </si>
  <si>
    <t>flop</t>
  </si>
  <si>
    <t>formations</t>
  </si>
  <si>
    <t>frames</t>
  </si>
  <si>
    <t>interventions</t>
  </si>
  <si>
    <t>invents</t>
  </si>
  <si>
    <t>microbe</t>
  </si>
  <si>
    <t>ndid</t>
  </si>
  <si>
    <t>noh</t>
  </si>
  <si>
    <t>orbiting</t>
  </si>
  <si>
    <t>organ</t>
  </si>
  <si>
    <t>pe</t>
  </si>
  <si>
    <t>profiting</t>
  </si>
  <si>
    <t>render</t>
  </si>
  <si>
    <t>selfie</t>
  </si>
  <si>
    <t>slime</t>
  </si>
  <si>
    <t>statoil</t>
  </si>
  <si>
    <t>steak</t>
  </si>
  <si>
    <t>strangers</t>
  </si>
  <si>
    <t>tofu</t>
  </si>
  <si>
    <t>u1eed</t>
  </si>
  <si>
    <t>waging</t>
  </si>
  <si>
    <t>yall</t>
  </si>
  <si>
    <t>abide</t>
  </si>
  <si>
    <t>ace</t>
  </si>
  <si>
    <t>adequately</t>
  </si>
  <si>
    <t>adjustment</t>
  </si>
  <si>
    <t>aides</t>
  </si>
  <si>
    <t>bass</t>
  </si>
  <si>
    <t>biases</t>
  </si>
  <si>
    <t>blatant</t>
  </si>
  <si>
    <t>cheetah</t>
  </si>
  <si>
    <t>collusion</t>
  </si>
  <si>
    <t>disabilities</t>
  </si>
  <si>
    <t>downside</t>
  </si>
  <si>
    <t>ec</t>
  </si>
  <si>
    <t>evacuating</t>
  </si>
  <si>
    <t>feces</t>
  </si>
  <si>
    <t>fortunate</t>
  </si>
  <si>
    <t>gambling</t>
  </si>
  <si>
    <t>gasification</t>
  </si>
  <si>
    <t>goose</t>
  </si>
  <si>
    <t>greentech</t>
  </si>
  <si>
    <t>incompatible</t>
  </si>
  <si>
    <t>kroger</t>
  </si>
  <si>
    <t>ncollapse</t>
  </si>
  <si>
    <t>notre</t>
  </si>
  <si>
    <t>ntwo</t>
  </si>
  <si>
    <t>omega</t>
  </si>
  <si>
    <t>oq</t>
  </si>
  <si>
    <t>overcast</t>
  </si>
  <si>
    <t>pans</t>
  </si>
  <si>
    <t>petrochemicals</t>
  </si>
  <si>
    <t>policing</t>
  </si>
  <si>
    <t>populist</t>
  </si>
  <si>
    <t>portrait</t>
  </si>
  <si>
    <t>privatization</t>
  </si>
  <si>
    <t>railways</t>
  </si>
  <si>
    <t>responders</t>
  </si>
  <si>
    <t>rug</t>
  </si>
  <si>
    <t>salamander</t>
  </si>
  <si>
    <t>scooters</t>
  </si>
  <si>
    <t>spa</t>
  </si>
  <si>
    <t>ss</t>
  </si>
  <si>
    <t>tafb</t>
  </si>
  <si>
    <t>thrifted</t>
  </si>
  <si>
    <t>tolerant</t>
  </si>
  <si>
    <t>tritium</t>
  </si>
  <si>
    <t>u02bbi</t>
  </si>
  <si>
    <t>u1ef1</t>
  </si>
  <si>
    <t>vibrant</t>
  </si>
  <si>
    <t>waterway</t>
  </si>
  <si>
    <t>ww2</t>
  </si>
  <si>
    <t>adaptive</t>
  </si>
  <si>
    <t>albeit</t>
  </si>
  <si>
    <t>anarchist</t>
  </si>
  <si>
    <t>approvals</t>
  </si>
  <si>
    <t>beryl</t>
  </si>
  <si>
    <t>caterpillars</t>
  </si>
  <si>
    <t>decadal</t>
  </si>
  <si>
    <t>divine</t>
  </si>
  <si>
    <t>entertaining</t>
  </si>
  <si>
    <t>enviroment</t>
  </si>
  <si>
    <t>generational</t>
  </si>
  <si>
    <t>herring</t>
  </si>
  <si>
    <t>insignificant</t>
  </si>
  <si>
    <t>insult</t>
  </si>
  <si>
    <t>istanbul</t>
  </si>
  <si>
    <t>ivanka</t>
  </si>
  <si>
    <t>kidding</t>
  </si>
  <si>
    <t>lang</t>
  </si>
  <si>
    <t>lpg</t>
  </si>
  <si>
    <t>merry</t>
  </si>
  <si>
    <t>mislead</t>
  </si>
  <si>
    <t>mugs</t>
  </si>
  <si>
    <t>nails</t>
  </si>
  <si>
    <t>nlook</t>
  </si>
  <si>
    <t>pakistani</t>
  </si>
  <si>
    <t>pathetic</t>
  </si>
  <si>
    <t>pessimism</t>
  </si>
  <si>
    <t>plumbing</t>
  </si>
  <si>
    <t>plunged</t>
  </si>
  <si>
    <t>popped</t>
  </si>
  <si>
    <t>radius</t>
  </si>
  <si>
    <t>recruit</t>
  </si>
  <si>
    <t>sneak</t>
  </si>
  <si>
    <t>soldier</t>
  </si>
  <si>
    <t>spotlights</t>
  </si>
  <si>
    <t>stuffs</t>
  </si>
  <si>
    <t>sushi</t>
  </si>
  <si>
    <t>systematically</t>
  </si>
  <si>
    <t>transactions</t>
  </si>
  <si>
    <t>unfold</t>
  </si>
  <si>
    <t>xmas</t>
  </si>
  <si>
    <t>acted</t>
  </si>
  <si>
    <t>aljazeera</t>
  </si>
  <si>
    <t>alphabet</t>
  </si>
  <si>
    <t>beam</t>
  </si>
  <si>
    <t>blank</t>
  </si>
  <si>
    <t>botanical</t>
  </si>
  <si>
    <t>deadlier</t>
  </si>
  <si>
    <t>deceptive</t>
  </si>
  <si>
    <t>denim</t>
  </si>
  <si>
    <t>eases</t>
  </si>
  <si>
    <t>hefty</t>
  </si>
  <si>
    <t>homework</t>
  </si>
  <si>
    <t>hughes</t>
  </si>
  <si>
    <t>hummingbird</t>
  </si>
  <si>
    <t>loopholes</t>
  </si>
  <si>
    <t>marginally</t>
  </si>
  <si>
    <t>meatless</t>
  </si>
  <si>
    <t>medications</t>
  </si>
  <si>
    <t>murky</t>
  </si>
  <si>
    <t>nepa</t>
  </si>
  <si>
    <t>organics</t>
  </si>
  <si>
    <t>rand</t>
  </si>
  <si>
    <t>reed</t>
  </si>
  <si>
    <t>relied</t>
  </si>
  <si>
    <t>ripple</t>
  </si>
  <si>
    <t>servers</t>
  </si>
  <si>
    <t>strings</t>
  </si>
  <si>
    <t>sugarcane</t>
  </si>
  <si>
    <t>takeaway</t>
  </si>
  <si>
    <t>tonga</t>
  </si>
  <si>
    <t>topped</t>
  </si>
  <si>
    <t>trades</t>
  </si>
  <si>
    <t>warsaw</t>
  </si>
  <si>
    <t>awash</t>
  </si>
  <si>
    <t>briefs</t>
  </si>
  <si>
    <t>bubbling</t>
  </si>
  <si>
    <t>charlie</t>
  </si>
  <si>
    <t>chemtrails</t>
  </si>
  <si>
    <t>clarification</t>
  </si>
  <si>
    <t>competitiveness</t>
  </si>
  <si>
    <t>compromised</t>
  </si>
  <si>
    <t>cricket</t>
  </si>
  <si>
    <t>devils</t>
  </si>
  <si>
    <t>doorstep</t>
  </si>
  <si>
    <t>emphasize</t>
  </si>
  <si>
    <t>fare</t>
  </si>
  <si>
    <t>filtered</t>
  </si>
  <si>
    <t>fortunately</t>
  </si>
  <si>
    <t>giantspeck</t>
  </si>
  <si>
    <t>glenn</t>
  </si>
  <si>
    <t>hailstorm</t>
  </si>
  <si>
    <t>islam</t>
  </si>
  <si>
    <t>ki</t>
  </si>
  <si>
    <t>libraries</t>
  </si>
  <si>
    <t>makeover</t>
  </si>
  <si>
    <t>measurable</t>
  </si>
  <si>
    <t>n15</t>
  </si>
  <si>
    <t>nk</t>
  </si>
  <si>
    <t>pins</t>
  </si>
  <si>
    <t>plead</t>
  </si>
  <si>
    <t>pushback</t>
  </si>
  <si>
    <t>rein</t>
  </si>
  <si>
    <t>repercussions</t>
  </si>
  <si>
    <t>responsibilities</t>
  </si>
  <si>
    <t>restores</t>
  </si>
  <si>
    <t>scooter</t>
  </si>
  <si>
    <t>scourge</t>
  </si>
  <si>
    <t>sean</t>
  </si>
  <si>
    <t>smh</t>
  </si>
  <si>
    <t>statistic</t>
  </si>
  <si>
    <t>surreal</t>
  </si>
  <si>
    <t>swear</t>
  </si>
  <si>
    <t>tiananmen</t>
  </si>
  <si>
    <t>visions</t>
  </si>
  <si>
    <t>visitor</t>
  </si>
  <si>
    <t>von</t>
  </si>
  <si>
    <t>wreaking</t>
  </si>
  <si>
    <t>adjusting</t>
  </si>
  <si>
    <t>benefiting</t>
  </si>
  <si>
    <t>blooming</t>
  </si>
  <si>
    <t>britons</t>
  </si>
  <si>
    <t>builder</t>
  </si>
  <si>
    <t>cfm</t>
  </si>
  <si>
    <t>cliffs</t>
  </si>
  <si>
    <t>concise</t>
  </si>
  <si>
    <t>corridors</t>
  </si>
  <si>
    <t>directive</t>
  </si>
  <si>
    <t>disruptors</t>
  </si>
  <si>
    <t>dives</t>
  </si>
  <si>
    <t>ercot</t>
  </si>
  <si>
    <t>exits</t>
  </si>
  <si>
    <t>herders</t>
  </si>
  <si>
    <t>installers</t>
  </si>
  <si>
    <t>interface</t>
  </si>
  <si>
    <t>jaguars</t>
  </si>
  <si>
    <t>marina</t>
  </si>
  <si>
    <t>marx</t>
  </si>
  <si>
    <t>milestones</t>
  </si>
  <si>
    <t>mounted</t>
  </si>
  <si>
    <t>mueller</t>
  </si>
  <si>
    <t>nutshell</t>
  </si>
  <si>
    <t>paraguay</t>
  </si>
  <si>
    <t>potable</t>
  </si>
  <si>
    <t>reshaping</t>
  </si>
  <si>
    <t>russell</t>
  </si>
  <si>
    <t>silenced</t>
  </si>
  <si>
    <t>skipping</t>
  </si>
  <si>
    <t>synopsis</t>
  </si>
  <si>
    <t>tp</t>
  </si>
  <si>
    <t>u092a</t>
  </si>
  <si>
    <t>villain</t>
  </si>
  <si>
    <t>6m</t>
  </si>
  <si>
    <t>akin</t>
  </si>
  <si>
    <t>apex</t>
  </si>
  <si>
    <t>appliance</t>
  </si>
  <si>
    <t>astounding</t>
  </si>
  <si>
    <t>attracted</t>
  </si>
  <si>
    <t>cozy</t>
  </si>
  <si>
    <t>curtail</t>
  </si>
  <si>
    <t>dailymail</t>
  </si>
  <si>
    <t>damning</t>
  </si>
  <si>
    <t>descendants</t>
  </si>
  <si>
    <t>deter</t>
  </si>
  <si>
    <t>dissonance</t>
  </si>
  <si>
    <t>emerald</t>
  </si>
  <si>
    <t>eni</t>
  </si>
  <si>
    <t>ensures</t>
  </si>
  <si>
    <t>eugene</t>
  </si>
  <si>
    <t>geographical</t>
  </si>
  <si>
    <t>grandfather</t>
  </si>
  <si>
    <t>hatched</t>
  </si>
  <si>
    <t>herds</t>
  </si>
  <si>
    <t>hurry</t>
  </si>
  <si>
    <t>karen</t>
  </si>
  <si>
    <t>keynote</t>
  </si>
  <si>
    <t>knee</t>
  </si>
  <si>
    <t>lagging</t>
  </si>
  <si>
    <t>manipulating</t>
  </si>
  <si>
    <t>mathematics</t>
  </si>
  <si>
    <t>munich</t>
  </si>
  <si>
    <t>nfuck</t>
  </si>
  <si>
    <t>nu</t>
  </si>
  <si>
    <t>overuse</t>
  </si>
  <si>
    <t>plummets</t>
  </si>
  <si>
    <t>punished</t>
  </si>
  <si>
    <t>quot</t>
  </si>
  <si>
    <t>ramifications</t>
  </si>
  <si>
    <t>rlz</t>
  </si>
  <si>
    <t>satisfaction</t>
  </si>
  <si>
    <t>satisfied</t>
  </si>
  <si>
    <t>sliding</t>
  </si>
  <si>
    <t>soared</t>
  </si>
  <si>
    <t>solstice</t>
  </si>
  <si>
    <t>spaghetti</t>
  </si>
  <si>
    <t>surveying</t>
  </si>
  <si>
    <t>throat</t>
  </si>
  <si>
    <t>tossing</t>
  </si>
  <si>
    <t>transfers</t>
  </si>
  <si>
    <t>unthinkable</t>
  </si>
  <si>
    <t>uptick</t>
  </si>
  <si>
    <t>waterspout</t>
  </si>
  <si>
    <t>whopping</t>
  </si>
  <si>
    <t>ammunition</t>
  </si>
  <si>
    <t>arbitrary</t>
  </si>
  <si>
    <t>bump</t>
  </si>
  <si>
    <t>crappy</t>
  </si>
  <si>
    <t>csiro</t>
  </si>
  <si>
    <t>desires</t>
  </si>
  <si>
    <t>downvoted</t>
  </si>
  <si>
    <t>embraced</t>
  </si>
  <si>
    <t>fluorescent</t>
  </si>
  <si>
    <t>gust</t>
  </si>
  <si>
    <t>handles</t>
  </si>
  <si>
    <t>indianapolis</t>
  </si>
  <si>
    <t>insightful</t>
  </si>
  <si>
    <t>intuitive</t>
  </si>
  <si>
    <t>keith</t>
  </si>
  <si>
    <t>krugman</t>
  </si>
  <si>
    <t>lovelock</t>
  </si>
  <si>
    <t>naturalist</t>
  </si>
  <si>
    <t>nautical</t>
  </si>
  <si>
    <t>neighbourhood</t>
  </si>
  <si>
    <t>nitrate</t>
  </si>
  <si>
    <t>poleward</t>
  </si>
  <si>
    <t>purge</t>
  </si>
  <si>
    <t>radarscope</t>
  </si>
  <si>
    <t>shadows</t>
  </si>
  <si>
    <t>shaming</t>
  </si>
  <si>
    <t>staffers</t>
  </si>
  <si>
    <t>stubborn</t>
  </si>
  <si>
    <t>swapping</t>
  </si>
  <si>
    <t>tia</t>
  </si>
  <si>
    <t>u0447</t>
  </si>
  <si>
    <t>u1ea5t</t>
  </si>
  <si>
    <t>u2018new</t>
  </si>
  <si>
    <t>wildflower</t>
  </si>
  <si>
    <t>wildflowers</t>
  </si>
  <si>
    <t>wrath</t>
  </si>
  <si>
    <t>2000s</t>
  </si>
  <si>
    <t>accommodate</t>
  </si>
  <si>
    <t>accumulating</t>
  </si>
  <si>
    <t>ancestral</t>
  </si>
  <si>
    <t>arrays</t>
  </si>
  <si>
    <t>awe</t>
  </si>
  <si>
    <t>bicycles</t>
  </si>
  <si>
    <t>billboard</t>
  </si>
  <si>
    <t>borrowed</t>
  </si>
  <si>
    <t>ch4</t>
  </si>
  <si>
    <t>civilized</t>
  </si>
  <si>
    <t>climateactionplan</t>
  </si>
  <si>
    <t>comparisons</t>
  </si>
  <si>
    <t>cop26</t>
  </si>
  <si>
    <t>cuban</t>
  </si>
  <si>
    <t>dana</t>
  </si>
  <si>
    <t>demonstrating</t>
  </si>
  <si>
    <t>densely</t>
  </si>
  <si>
    <t>discipline</t>
  </si>
  <si>
    <t>dislike</t>
  </si>
  <si>
    <t>doses</t>
  </si>
  <si>
    <t>e360</t>
  </si>
  <si>
    <t>ecoshock</t>
  </si>
  <si>
    <t>efficiencies</t>
  </si>
  <si>
    <t>energia</t>
  </si>
  <si>
    <t>entrance</t>
  </si>
  <si>
    <t>epstein</t>
  </si>
  <si>
    <t>eradication</t>
  </si>
  <si>
    <t>fe</t>
  </si>
  <si>
    <t>fences</t>
  </si>
  <si>
    <t>generic</t>
  </si>
  <si>
    <t>m2</t>
  </si>
  <si>
    <t>marvel</t>
  </si>
  <si>
    <t>meltwater</t>
  </si>
  <si>
    <t>ngoogle</t>
  </si>
  <si>
    <t>nimagine</t>
  </si>
  <si>
    <t>overrun</t>
  </si>
  <si>
    <t>planter</t>
  </si>
  <si>
    <t>pops</t>
  </si>
  <si>
    <t>pullout</t>
  </si>
  <si>
    <t>reintroduced</t>
  </si>
  <si>
    <t>shellenberger</t>
  </si>
  <si>
    <t>sow</t>
  </si>
  <si>
    <t>surfers</t>
  </si>
  <si>
    <t>u0e32</t>
  </si>
  <si>
    <t>uphill</t>
  </si>
  <si>
    <t>weakest</t>
  </si>
  <si>
    <t>16th</t>
  </si>
  <si>
    <t>amendments</t>
  </si>
  <si>
    <t>blessing</t>
  </si>
  <si>
    <t>bumble</t>
  </si>
  <si>
    <t>censor</t>
  </si>
  <si>
    <t>commenting</t>
  </si>
  <si>
    <t>communal</t>
  </si>
  <si>
    <t>crafts</t>
  </si>
  <si>
    <t>darker</t>
  </si>
  <si>
    <t>detecting</t>
  </si>
  <si>
    <t>distracted</t>
  </si>
  <si>
    <t>fade</t>
  </si>
  <si>
    <t>handmade</t>
  </si>
  <si>
    <t>heres</t>
  </si>
  <si>
    <t>honesty</t>
  </si>
  <si>
    <t>illicit</t>
  </si>
  <si>
    <t>juvenile</t>
  </si>
  <si>
    <t>knees</t>
  </si>
  <si>
    <t>labrador</t>
  </si>
  <si>
    <t>monarchs</t>
  </si>
  <si>
    <t>newscientist</t>
  </si>
  <si>
    <t>partnering</t>
  </si>
  <si>
    <t>permitted</t>
  </si>
  <si>
    <t>pitches</t>
  </si>
  <si>
    <t>pivot</t>
  </si>
  <si>
    <t>rewarding</t>
  </si>
  <si>
    <t>sins</t>
  </si>
  <si>
    <t>snapped</t>
  </si>
  <si>
    <t>stranding</t>
  </si>
  <si>
    <t>sulphur</t>
  </si>
  <si>
    <t>supervisor</t>
  </si>
  <si>
    <t>t1</t>
  </si>
  <si>
    <t>tinto</t>
  </si>
  <si>
    <t>u25aa</t>
  </si>
  <si>
    <t>wellness</t>
  </si>
  <si>
    <t>witnesses</t>
  </si>
  <si>
    <t>yacht</t>
  </si>
  <si>
    <t>yangtze</t>
  </si>
  <si>
    <t>ast</t>
  </si>
  <si>
    <t>averaged</t>
  </si>
  <si>
    <t>beto</t>
  </si>
  <si>
    <t>bsc</t>
  </si>
  <si>
    <t>casting</t>
  </si>
  <si>
    <t>casualty</t>
  </si>
  <si>
    <t>chlorine</t>
  </si>
  <si>
    <t>composted</t>
  </si>
  <si>
    <t>comprehend</t>
  </si>
  <si>
    <t>cougar</t>
  </si>
  <si>
    <t>critters</t>
  </si>
  <si>
    <t>customs</t>
  </si>
  <si>
    <t>demolition</t>
  </si>
  <si>
    <t>deploying</t>
  </si>
  <si>
    <t>documentation</t>
  </si>
  <si>
    <t>halved</t>
  </si>
  <si>
    <t>jefferson</t>
  </si>
  <si>
    <t>liberation</t>
  </si>
  <si>
    <t>mali</t>
  </si>
  <si>
    <t>nworld</t>
  </si>
  <si>
    <t>parrots</t>
  </si>
  <si>
    <t>peterson</t>
  </si>
  <si>
    <t>pirates</t>
  </si>
  <si>
    <t>planner</t>
  </si>
  <si>
    <t>preferences</t>
  </si>
  <si>
    <t>presses</t>
  </si>
  <si>
    <t>recovers</t>
  </si>
  <si>
    <t>smashing</t>
  </si>
  <si>
    <t>stray</t>
  </si>
  <si>
    <t>theatre</t>
  </si>
  <si>
    <t>trashed</t>
  </si>
  <si>
    <t>u0e2d</t>
  </si>
  <si>
    <t>unpaid</t>
  </si>
  <si>
    <t>walruses</t>
  </si>
  <si>
    <t>warrant</t>
  </si>
  <si>
    <t>wishful</t>
  </si>
  <si>
    <t>100mw</t>
  </si>
  <si>
    <t>acne</t>
  </si>
  <si>
    <t>adb</t>
  </si>
  <si>
    <t>alternet</t>
  </si>
  <si>
    <t>archive1</t>
  </si>
  <si>
    <t>attraction</t>
  </si>
  <si>
    <t>brine</t>
  </si>
  <si>
    <t>calcium</t>
  </si>
  <si>
    <t>carcinogenic</t>
  </si>
  <si>
    <t>censoring</t>
  </si>
  <si>
    <t>chrysler</t>
  </si>
  <si>
    <t>compass</t>
  </si>
  <si>
    <t>connectivity</t>
  </si>
  <si>
    <t>deg</t>
  </si>
  <si>
    <t>derivatives</t>
  </si>
  <si>
    <t>dimensions</t>
  </si>
  <si>
    <t>disparity</t>
  </si>
  <si>
    <t>diver</t>
  </si>
  <si>
    <t>ecotourism</t>
  </si>
  <si>
    <t>flats</t>
  </si>
  <si>
    <t>fpl</t>
  </si>
  <si>
    <t>fraser</t>
  </si>
  <si>
    <t>intermediate</t>
  </si>
  <si>
    <t>itc</t>
  </si>
  <si>
    <t>mauna</t>
  </si>
  <si>
    <t>mismanagement</t>
  </si>
  <si>
    <t>modify</t>
  </si>
  <si>
    <t>mortal</t>
  </si>
  <si>
    <t>nrecently</t>
  </si>
  <si>
    <t>oilprice</t>
  </si>
  <si>
    <t>opponent</t>
  </si>
  <si>
    <t>orlov</t>
  </si>
  <si>
    <t>oversee</t>
  </si>
  <si>
    <t>penis</t>
  </si>
  <si>
    <t>pigeon</t>
  </si>
  <si>
    <t>prosecution</t>
  </si>
  <si>
    <t>pup</t>
  </si>
  <si>
    <t>revelation</t>
  </si>
  <si>
    <t>revolutions</t>
  </si>
  <si>
    <t>ringer</t>
  </si>
  <si>
    <t>saga</t>
  </si>
  <si>
    <t>scorched</t>
  </si>
  <si>
    <t>shiny</t>
  </si>
  <si>
    <t>sprout</t>
  </si>
  <si>
    <t>stealth</t>
  </si>
  <si>
    <t>surroundings</t>
  </si>
  <si>
    <t>technologyreview</t>
  </si>
  <si>
    <t>translated</t>
  </si>
  <si>
    <t>trashtag</t>
  </si>
  <si>
    <t>triumph</t>
  </si>
  <si>
    <t>u0001d68b</t>
  </si>
  <si>
    <t>u03b1</t>
  </si>
  <si>
    <t>u201cthey</t>
  </si>
  <si>
    <t>utm_term</t>
  </si>
  <si>
    <t>vanguard</t>
  </si>
  <si>
    <t>walrus</t>
  </si>
  <si>
    <t>wardrobe</t>
  </si>
  <si>
    <t>webs</t>
  </si>
  <si>
    <t>widening</t>
  </si>
  <si>
    <t>willingness</t>
  </si>
  <si>
    <t>aps</t>
  </si>
  <si>
    <t>arsenal</t>
  </si>
  <si>
    <t>asteroids</t>
  </si>
  <si>
    <t>bounty</t>
  </si>
  <si>
    <t>classrooms</t>
  </si>
  <si>
    <t>commuting</t>
  </si>
  <si>
    <t>contingency</t>
  </si>
  <si>
    <t>cork</t>
  </si>
  <si>
    <t>cough</t>
  </si>
  <si>
    <t>counterparts</t>
  </si>
  <si>
    <t>federally</t>
  </si>
  <si>
    <t>fingerprints</t>
  </si>
  <si>
    <t>firefighter</t>
  </si>
  <si>
    <t>flowering</t>
  </si>
  <si>
    <t>holland</t>
  </si>
  <si>
    <t>lingering</t>
  </si>
  <si>
    <t>louder</t>
  </si>
  <si>
    <t>lucas</t>
  </si>
  <si>
    <t>modeled</t>
  </si>
  <si>
    <t>njoin</t>
  </si>
  <si>
    <t>periodic</t>
  </si>
  <si>
    <t>pier</t>
  </si>
  <si>
    <t>prosecute</t>
  </si>
  <si>
    <t>quotas</t>
  </si>
  <si>
    <t>reunion</t>
  </si>
  <si>
    <t>scalable</t>
  </si>
  <si>
    <t>serbia</t>
  </si>
  <si>
    <t>sneakers</t>
  </si>
  <si>
    <t>spans</t>
  </si>
  <si>
    <t>squall</t>
  </si>
  <si>
    <t>squared</t>
  </si>
  <si>
    <t>straightforward</t>
  </si>
  <si>
    <t>tuned</t>
  </si>
  <si>
    <t>uniting</t>
  </si>
  <si>
    <t>venomous</t>
  </si>
  <si>
    <t>1gw</t>
  </si>
  <si>
    <t>24th</t>
  </si>
  <si>
    <t>2bn</t>
  </si>
  <si>
    <t>7m</t>
  </si>
  <si>
    <t>artwork</t>
  </si>
  <si>
    <t>brits</t>
  </si>
  <si>
    <t>calves</t>
  </si>
  <si>
    <t>charitable</t>
  </si>
  <si>
    <t>checkout</t>
  </si>
  <si>
    <t>chilly</t>
  </si>
  <si>
    <t>decaying</t>
  </si>
  <si>
    <t>deepgreenresistance</t>
  </si>
  <si>
    <t>eminent</t>
  </si>
  <si>
    <t>endemic</t>
  </si>
  <si>
    <t>epr</t>
  </si>
  <si>
    <t>exclude</t>
  </si>
  <si>
    <t>feminization</t>
  </si>
  <si>
    <t>financed</t>
  </si>
  <si>
    <t>foxconn</t>
  </si>
  <si>
    <t>greetings</t>
  </si>
  <si>
    <t>investigative</t>
  </si>
  <si>
    <t>joyce</t>
  </si>
  <si>
    <t>littered</t>
  </si>
  <si>
    <t>masse</t>
  </si>
  <si>
    <t>multispectral</t>
  </si>
  <si>
    <t>nicely</t>
  </si>
  <si>
    <t>northwestward</t>
  </si>
  <si>
    <t>outback</t>
  </si>
  <si>
    <t>overhead</t>
  </si>
  <si>
    <t>practicing</t>
  </si>
  <si>
    <t>raleigh</t>
  </si>
  <si>
    <t>ravaging</t>
  </si>
  <si>
    <t>rcmp</t>
  </si>
  <si>
    <t>roundtable</t>
  </si>
  <si>
    <t>stalling</t>
  </si>
  <si>
    <t>standoff</t>
  </si>
  <si>
    <t>subsistence</t>
  </si>
  <si>
    <t>thompson</t>
  </si>
  <si>
    <t>transaction</t>
  </si>
  <si>
    <t>tuition</t>
  </si>
  <si>
    <t>u0e25</t>
  </si>
  <si>
    <t>warmers</t>
  </si>
  <si>
    <t>winona</t>
  </si>
  <si>
    <t>500m</t>
  </si>
  <si>
    <t>anchorage</t>
  </si>
  <si>
    <t>bells</t>
  </si>
  <si>
    <t>browse</t>
  </si>
  <si>
    <t>bt</t>
  </si>
  <si>
    <t>cagw</t>
  </si>
  <si>
    <t>collectors</t>
  </si>
  <si>
    <t>converter</t>
  </si>
  <si>
    <t>cs</t>
  </si>
  <si>
    <t>dealer</t>
  </si>
  <si>
    <t>depopulation</t>
  </si>
  <si>
    <t>designation</t>
  </si>
  <si>
    <t>disconnect</t>
  </si>
  <si>
    <t>dod</t>
  </si>
  <si>
    <t>electron</t>
  </si>
  <si>
    <t>foia</t>
  </si>
  <si>
    <t>grapes</t>
  </si>
  <si>
    <t>hans</t>
  </si>
  <si>
    <t>incinerator</t>
  </si>
  <si>
    <t>jeffrey</t>
  </si>
  <si>
    <t>judgement</t>
  </si>
  <si>
    <t>kingston</t>
  </si>
  <si>
    <t>laptops</t>
  </si>
  <si>
    <t>limbaugh</t>
  </si>
  <si>
    <t>microorganisms</t>
  </si>
  <si>
    <t>nearth</t>
  </si>
  <si>
    <t>payer</t>
  </si>
  <si>
    <t>pencil</t>
  </si>
  <si>
    <t>precautionary</t>
  </si>
  <si>
    <t>precautions</t>
  </si>
  <si>
    <t>prosecutor</t>
  </si>
  <si>
    <t>ram</t>
  </si>
  <si>
    <t>regs</t>
  </si>
  <si>
    <t>runner</t>
  </si>
  <si>
    <t>scream</t>
  </si>
  <si>
    <t>sincerely</t>
  </si>
  <si>
    <t>skiing</t>
  </si>
  <si>
    <t>spawn</t>
  </si>
  <si>
    <t>tectonic</t>
  </si>
  <si>
    <t>titan</t>
  </si>
  <si>
    <t>utilization</t>
  </si>
  <si>
    <t>wandering</t>
  </si>
  <si>
    <t>ah</t>
  </si>
  <si>
    <t>anatomy</t>
  </si>
  <si>
    <t>atrocities</t>
  </si>
  <si>
    <t>attributable</t>
  </si>
  <si>
    <t>buildup</t>
  </si>
  <si>
    <t>cams</t>
  </si>
  <si>
    <t>cheetahs</t>
  </si>
  <si>
    <t>colbert</t>
  </si>
  <si>
    <t>corresponding</t>
  </si>
  <si>
    <t>crock</t>
  </si>
  <si>
    <t>debbie</t>
  </si>
  <si>
    <t>dismal</t>
  </si>
  <si>
    <t>dispatch</t>
  </si>
  <si>
    <t>dodo</t>
  </si>
  <si>
    <t>drags</t>
  </si>
  <si>
    <t>ellen</t>
  </si>
  <si>
    <t>emotion</t>
  </si>
  <si>
    <t>entergy</t>
  </si>
  <si>
    <t>evacuees</t>
  </si>
  <si>
    <t>fled</t>
  </si>
  <si>
    <t>hasten</t>
  </si>
  <si>
    <t>huffingtonpost</t>
  </si>
  <si>
    <t>infertile</t>
  </si>
  <si>
    <t>inspirational</t>
  </si>
  <si>
    <t>landlord</t>
  </si>
  <si>
    <t>lockheed</t>
  </si>
  <si>
    <t>mandated</t>
  </si>
  <si>
    <t>peek</t>
  </si>
  <si>
    <t>persian</t>
  </si>
  <si>
    <t>plugged</t>
  </si>
  <si>
    <t>ppl</t>
  </si>
  <si>
    <t>reclaiming</t>
  </si>
  <si>
    <t>renters</t>
  </si>
  <si>
    <t>rumors</t>
  </si>
  <si>
    <t>slim</t>
  </si>
  <si>
    <t>slums</t>
  </si>
  <si>
    <t>snyder</t>
  </si>
  <si>
    <t>strawberry</t>
  </si>
  <si>
    <t>sunflower</t>
  </si>
  <si>
    <t>u0001d5f2</t>
  </si>
  <si>
    <t>uruguay</t>
  </si>
  <si>
    <t>vacant</t>
  </si>
  <si>
    <t>wayne</t>
  </si>
  <si>
    <t>zuckerberg</t>
  </si>
  <si>
    <t>29th</t>
  </si>
  <si>
    <t>accords</t>
  </si>
  <si>
    <t>alleging</t>
  </si>
  <si>
    <t>assemblies</t>
  </si>
  <si>
    <t>baja</t>
  </si>
  <si>
    <t>bargain</t>
  </si>
  <si>
    <t>bloc</t>
  </si>
  <si>
    <t>breaches</t>
  </si>
  <si>
    <t>carcinogen</t>
  </si>
  <si>
    <t>chefs</t>
  </si>
  <si>
    <t>chelsea</t>
  </si>
  <si>
    <t>coalmine</t>
  </si>
  <si>
    <t>collisions</t>
  </si>
  <si>
    <t>compile</t>
  </si>
  <si>
    <t>constituents</t>
  </si>
  <si>
    <t>cox</t>
  </si>
  <si>
    <t>downplay</t>
  </si>
  <si>
    <t>energie</t>
  </si>
  <si>
    <t>estonia</t>
  </si>
  <si>
    <t>exceptionally</t>
  </si>
  <si>
    <t>existent</t>
  </si>
  <si>
    <t>explorers</t>
  </si>
  <si>
    <t>freshman</t>
  </si>
  <si>
    <t>fry</t>
  </si>
  <si>
    <t>gamma</t>
  </si>
  <si>
    <t>ganga</t>
  </si>
  <si>
    <t>harrison</t>
  </si>
  <si>
    <t>impulse</t>
  </si>
  <si>
    <t>insert</t>
  </si>
  <si>
    <t>isotopes</t>
  </si>
  <si>
    <t>jugs</t>
  </si>
  <si>
    <t>leo</t>
  </si>
  <si>
    <t>lil</t>
  </si>
  <si>
    <t>ncarbon</t>
  </si>
  <si>
    <t>newsroom</t>
  </si>
  <si>
    <t>nperhaps</t>
  </si>
  <si>
    <t>nuisance</t>
  </si>
  <si>
    <t>olds</t>
  </si>
  <si>
    <t>pdt</t>
  </si>
  <si>
    <t>peacefully</t>
  </si>
  <si>
    <t>ponder</t>
  </si>
  <si>
    <t>prayer</t>
  </si>
  <si>
    <t>preps</t>
  </si>
  <si>
    <t>prohibit</t>
  </si>
  <si>
    <t>rack</t>
  </si>
  <si>
    <t>seizes</t>
  </si>
  <si>
    <t>shorten</t>
  </si>
  <si>
    <t>sol</t>
  </si>
  <si>
    <t>souls</t>
  </si>
  <si>
    <t>stagnant</t>
  </si>
  <si>
    <t>stretching</t>
  </si>
  <si>
    <t>stzid</t>
  </si>
  <si>
    <t>taller</t>
  </si>
  <si>
    <t>titanium</t>
  </si>
  <si>
    <t>u0e19</t>
  </si>
  <si>
    <t>uncharted</t>
  </si>
  <si>
    <t>vocal</t>
  </si>
  <si>
    <t>washer</t>
  </si>
  <si>
    <t>20m</t>
  </si>
  <si>
    <t>50th</t>
  </si>
  <si>
    <t>aldi</t>
  </si>
  <si>
    <t>ample</t>
  </si>
  <si>
    <t>ana</t>
  </si>
  <si>
    <t>askscience</t>
  </si>
  <si>
    <t>austrian</t>
  </si>
  <si>
    <t>baffled</t>
  </si>
  <si>
    <t>barrett</t>
  </si>
  <si>
    <t>batters</t>
  </si>
  <si>
    <t>brainstorm</t>
  </si>
  <si>
    <t>californian</t>
  </si>
  <si>
    <t>cancellation</t>
  </si>
  <si>
    <t>cancun</t>
  </si>
  <si>
    <t>chokes</t>
  </si>
  <si>
    <t>confuse</t>
  </si>
  <si>
    <t>conspiracies</t>
  </si>
  <si>
    <t>deepening</t>
  </si>
  <si>
    <t>descend</t>
  </si>
  <si>
    <t>displacing</t>
  </si>
  <si>
    <t>fatigue</t>
  </si>
  <si>
    <t>firmly</t>
  </si>
  <si>
    <t>gandhi</t>
  </si>
  <si>
    <t>gradient</t>
  </si>
  <si>
    <t>grill</t>
  </si>
  <si>
    <t>ipad</t>
  </si>
  <si>
    <t>irene</t>
  </si>
  <si>
    <t>itunes</t>
  </si>
  <si>
    <t>libertarians</t>
  </si>
  <si>
    <t>nhey</t>
  </si>
  <si>
    <t>oppression</t>
  </si>
  <si>
    <t>petro</t>
  </si>
  <si>
    <t>piss</t>
  </si>
  <si>
    <t>polarization</t>
  </si>
  <si>
    <t>praised</t>
  </si>
  <si>
    <t>rec</t>
  </si>
  <si>
    <t>recognised</t>
  </si>
  <si>
    <t>refiners</t>
  </si>
  <si>
    <t>rollout</t>
  </si>
  <si>
    <t>savvy</t>
  </si>
  <si>
    <t>septic</t>
  </si>
  <si>
    <t>spiegel</t>
  </si>
  <si>
    <t>stranger</t>
  </si>
  <si>
    <t>surveyed</t>
  </si>
  <si>
    <t>tb</t>
  </si>
  <si>
    <t>toads</t>
  </si>
  <si>
    <t>trays</t>
  </si>
  <si>
    <t>treasures</t>
  </si>
  <si>
    <t>trickle</t>
  </si>
  <si>
    <t>wakes</t>
  </si>
  <si>
    <t>abyss</t>
  </si>
  <si>
    <t>accusing</t>
  </si>
  <si>
    <t>administrative</t>
  </si>
  <si>
    <t>agro</t>
  </si>
  <si>
    <t>aqua</t>
  </si>
  <si>
    <t>atm</t>
  </si>
  <si>
    <t>atoll</t>
  </si>
  <si>
    <t>beads</t>
  </si>
  <si>
    <t>breeds</t>
  </si>
  <si>
    <t>chemists</t>
  </si>
  <si>
    <t>craters</t>
  </si>
  <si>
    <t>dictatorship</t>
  </si>
  <si>
    <t>execution</t>
  </si>
  <si>
    <t>fertiliser</t>
  </si>
  <si>
    <t>fj</t>
  </si>
  <si>
    <t>graffiti</t>
  </si>
  <si>
    <t>gtm</t>
  </si>
  <si>
    <t>kochs</t>
  </si>
  <si>
    <t>learnt</t>
  </si>
  <si>
    <t>lookout</t>
  </si>
  <si>
    <t>lure</t>
  </si>
  <si>
    <t>magnets</t>
  </si>
  <si>
    <t>minimalism</t>
  </si>
  <si>
    <t>mistaken</t>
  </si>
  <si>
    <t>musical</t>
  </si>
  <si>
    <t>netanyahu</t>
  </si>
  <si>
    <t>observers</t>
  </si>
  <si>
    <t>occasion</t>
  </si>
  <si>
    <t>puppy</t>
  </si>
  <si>
    <t>recipients</t>
  </si>
  <si>
    <t>ricans</t>
  </si>
  <si>
    <t>samoa</t>
  </si>
  <si>
    <t>sceptical</t>
  </si>
  <si>
    <t>screens</t>
  </si>
  <si>
    <t>serial</t>
  </si>
  <si>
    <t>skyscraper</t>
  </si>
  <si>
    <t>surrender</t>
  </si>
  <si>
    <t>taxis</t>
  </si>
  <si>
    <t>template</t>
  </si>
  <si>
    <t>trustworthy</t>
  </si>
  <si>
    <t>u092f</t>
  </si>
  <si>
    <t>voluntarily</t>
  </si>
  <si>
    <t>withdrawing</t>
  </si>
  <si>
    <t>woodlands</t>
  </si>
  <si>
    <t>wounds</t>
  </si>
  <si>
    <t>xbas</t>
  </si>
  <si>
    <t>5x</t>
  </si>
  <si>
    <t>arent</t>
  </si>
  <si>
    <t>barclays</t>
  </si>
  <si>
    <t>belly</t>
  </si>
  <si>
    <t>campbell</t>
  </si>
  <si>
    <t>climbed</t>
  </si>
  <si>
    <t>disposables</t>
  </si>
  <si>
    <t>divesting</t>
  </si>
  <si>
    <t>examination</t>
  </si>
  <si>
    <t>fundamentals</t>
  </si>
  <si>
    <t>haunting</t>
  </si>
  <si>
    <t>mcmurray</t>
  </si>
  <si>
    <t>medicines</t>
  </si>
  <si>
    <t>n14</t>
  </si>
  <si>
    <t>nhis</t>
  </si>
  <si>
    <t>postal</t>
  </si>
  <si>
    <t>prh</t>
  </si>
  <si>
    <t>ravages</t>
  </si>
  <si>
    <t>rehab</t>
  </si>
  <si>
    <t>relevance</t>
  </si>
  <si>
    <t>reprocessing</t>
  </si>
  <si>
    <t>resisting</t>
  </si>
  <si>
    <t>troposphere</t>
  </si>
  <si>
    <t>u201cnew</t>
  </si>
  <si>
    <t>ultima</t>
  </si>
  <si>
    <t>wcs</t>
  </si>
  <si>
    <t>worrisome</t>
  </si>
  <si>
    <t>zebra</t>
  </si>
  <si>
    <t>agroecology</t>
  </si>
  <si>
    <t>allocation</t>
  </si>
  <si>
    <t>anna</t>
  </si>
  <si>
    <t>booth</t>
  </si>
  <si>
    <t>canning</t>
  </si>
  <si>
    <t>cfc</t>
  </si>
  <si>
    <t>digs</t>
  </si>
  <si>
    <t>discounts</t>
  </si>
  <si>
    <t>dispersants</t>
  </si>
  <si>
    <t>duo</t>
  </si>
  <si>
    <t>enacted</t>
  </si>
  <si>
    <t>expire</t>
  </si>
  <si>
    <t>helicopters</t>
  </si>
  <si>
    <t>horribly</t>
  </si>
  <si>
    <t>hubs</t>
  </si>
  <si>
    <t>hypocrite</t>
  </si>
  <si>
    <t>instinct</t>
  </si>
  <si>
    <t>jacobson</t>
  </si>
  <si>
    <t>linger</t>
  </si>
  <si>
    <t>murkowski</t>
  </si>
  <si>
    <t>negotiate</t>
  </si>
  <si>
    <t>nudge</t>
  </si>
  <si>
    <t>nurse</t>
  </si>
  <si>
    <t>owen</t>
  </si>
  <si>
    <t>parish</t>
  </si>
  <si>
    <t>pillars</t>
  </si>
  <si>
    <t>poetry</t>
  </si>
  <si>
    <t>presentations</t>
  </si>
  <si>
    <t>reaffirms</t>
  </si>
  <si>
    <t>reel</t>
  </si>
  <si>
    <t>reopening</t>
  </si>
  <si>
    <t>resurgence</t>
  </si>
  <si>
    <t>saturated</t>
  </si>
  <si>
    <t>scrambling</t>
  </si>
  <si>
    <t>sons</t>
  </si>
  <si>
    <t>springfield</t>
  </si>
  <si>
    <t>subsea</t>
  </si>
  <si>
    <t>toolkit</t>
  </si>
  <si>
    <t>tribune</t>
  </si>
  <si>
    <t>u0932</t>
  </si>
  <si>
    <t>u2018</t>
  </si>
  <si>
    <t>unimaginable</t>
  </si>
  <si>
    <t>upgrading</t>
  </si>
  <si>
    <t>wallpaper</t>
  </si>
  <si>
    <t>89ghz</t>
  </si>
  <si>
    <t>amsusr89</t>
  </si>
  <si>
    <t>attracting</t>
  </si>
  <si>
    <t>bidding</t>
  </si>
  <si>
    <t>booker</t>
  </si>
  <si>
    <t>cashier</t>
  </si>
  <si>
    <t>catalog</t>
  </si>
  <si>
    <t>cognition</t>
  </si>
  <si>
    <t>cohen</t>
  </si>
  <si>
    <t>commissioning</t>
  </si>
  <si>
    <t>correlated</t>
  </si>
  <si>
    <t>dash</t>
  </si>
  <si>
    <t>detects</t>
  </si>
  <si>
    <t>downpours</t>
  </si>
  <si>
    <t>estuary</t>
  </si>
  <si>
    <t>flourishing</t>
  </si>
  <si>
    <t>fraudulent</t>
  </si>
  <si>
    <t>github</t>
  </si>
  <si>
    <t>gloomy</t>
  </si>
  <si>
    <t>gofundme</t>
  </si>
  <si>
    <t>greer</t>
  </si>
  <si>
    <t>guru</t>
  </si>
  <si>
    <t>ham</t>
  </si>
  <si>
    <t>hostage</t>
  </si>
  <si>
    <t>ingenious</t>
  </si>
  <si>
    <t>jv</t>
  </si>
  <si>
    <t>landlords</t>
  </si>
  <si>
    <t>lightbulbs</t>
  </si>
  <si>
    <t>liner</t>
  </si>
  <si>
    <t>memorandum</t>
  </si>
  <si>
    <t>myrtle</t>
  </si>
  <si>
    <t>narendra</t>
  </si>
  <si>
    <t>newton</t>
  </si>
  <si>
    <t>olivia</t>
  </si>
  <si>
    <t>outpace</t>
  </si>
  <si>
    <t>packets</t>
  </si>
  <si>
    <t>peta</t>
  </si>
  <si>
    <t>pl</t>
  </si>
  <si>
    <t>profoundly</t>
  </si>
  <si>
    <t>pseudo</t>
  </si>
  <si>
    <t>pubs</t>
  </si>
  <si>
    <t>raids</t>
  </si>
  <si>
    <t>sanity</t>
  </si>
  <si>
    <t>scout</t>
  </si>
  <si>
    <t>spoon</t>
  </si>
  <si>
    <t>u0001d5ee</t>
  </si>
  <si>
    <t>u201cour</t>
  </si>
  <si>
    <t>undercut</t>
  </si>
  <si>
    <t>vents</t>
  </si>
  <si>
    <t>vikings</t>
  </si>
  <si>
    <t>weekends</t>
  </si>
  <si>
    <t>wholly</t>
  </si>
  <si>
    <t>yankee</t>
  </si>
  <si>
    <t>youtuber</t>
  </si>
  <si>
    <t>agroforestry</t>
  </si>
  <si>
    <t>bottleneck</t>
  </si>
  <si>
    <t>bracing</t>
  </si>
  <si>
    <t>brad</t>
  </si>
  <si>
    <t>brent</t>
  </si>
  <si>
    <t>carcasses</t>
  </si>
  <si>
    <t>carlson</t>
  </si>
  <si>
    <t>choked</t>
  </si>
  <si>
    <t>christy</t>
  </si>
  <si>
    <t>clinical</t>
  </si>
  <si>
    <t>colleague</t>
  </si>
  <si>
    <t>consult</t>
  </si>
  <si>
    <t>criticizing</t>
  </si>
  <si>
    <t>edie</t>
  </si>
  <si>
    <t>fragility</t>
  </si>
  <si>
    <t>gorge</t>
  </si>
  <si>
    <t>halls</t>
  </si>
  <si>
    <t>hawks</t>
  </si>
  <si>
    <t>interpret</t>
  </si>
  <si>
    <t>irradiance</t>
  </si>
  <si>
    <t>lb</t>
  </si>
  <si>
    <t>mates</t>
  </si>
  <si>
    <t>mic</t>
  </si>
  <si>
    <t>morons</t>
  </si>
  <si>
    <t>mutation</t>
  </si>
  <si>
    <t>n16</t>
  </si>
  <si>
    <t>nerve</t>
  </si>
  <si>
    <t>nwithout</t>
  </si>
  <si>
    <t>oma</t>
  </si>
  <si>
    <t>parody</t>
  </si>
  <si>
    <t>pastures</t>
  </si>
  <si>
    <t>pupils</t>
  </si>
  <si>
    <t>pursued</t>
  </si>
  <si>
    <t>recount</t>
  </si>
  <si>
    <t>sellers</t>
  </si>
  <si>
    <t>sentinel</t>
  </si>
  <si>
    <t>smelly</t>
  </si>
  <si>
    <t>tehran</t>
  </si>
  <si>
    <t>toast</t>
  </si>
  <si>
    <t>univ</t>
  </si>
  <si>
    <t>waivers</t>
  </si>
  <si>
    <t>1c1exjr_enca869ca869</t>
  </si>
  <si>
    <t>ali</t>
  </si>
  <si>
    <t>approached</t>
  </si>
  <si>
    <t>audits</t>
  </si>
  <si>
    <t>awaited</t>
  </si>
  <si>
    <t>bannon</t>
  </si>
  <si>
    <t>bent</t>
  </si>
  <si>
    <t>buckets</t>
  </si>
  <si>
    <t>clinic</t>
  </si>
  <si>
    <t>committees</t>
  </si>
  <si>
    <t>confined</t>
  </si>
  <si>
    <t>copyright</t>
  </si>
  <si>
    <t>disorganized</t>
  </si>
  <si>
    <t>dong</t>
  </si>
  <si>
    <t>ecuadorian</t>
  </si>
  <si>
    <t>emily</t>
  </si>
  <si>
    <t>endgame</t>
  </si>
  <si>
    <t>estimation</t>
  </si>
  <si>
    <t>graveyard</t>
  </si>
  <si>
    <t>hung</t>
  </si>
  <si>
    <t>hypocritical</t>
  </si>
  <si>
    <t>jessica</t>
  </si>
  <si>
    <t>knocks</t>
  </si>
  <si>
    <t>magically</t>
  </si>
  <si>
    <t>mcintyre</t>
  </si>
  <si>
    <t>mural</t>
  </si>
  <si>
    <t>nicholas</t>
  </si>
  <si>
    <t>nurses</t>
  </si>
  <si>
    <t>obamacare</t>
  </si>
  <si>
    <t>obtaining</t>
  </si>
  <si>
    <t>pedal</t>
  </si>
  <si>
    <t>positioned</t>
  </si>
  <si>
    <t>puffins</t>
  </si>
  <si>
    <t>redesign</t>
  </si>
  <si>
    <t>relocated</t>
  </si>
  <si>
    <t>rushing</t>
  </si>
  <si>
    <t>seniors</t>
  </si>
  <si>
    <t>shatters</t>
  </si>
  <si>
    <t>spurred</t>
  </si>
  <si>
    <t>stains</t>
  </si>
  <si>
    <t>u0001d699</t>
  </si>
  <si>
    <t>u201ccarbon</t>
  </si>
  <si>
    <t>visionary</t>
  </si>
  <si>
    <t>xe1o</t>
  </si>
  <si>
    <t>amplification</t>
  </si>
  <si>
    <t>annoyed</t>
  </si>
  <si>
    <t>banker</t>
  </si>
  <si>
    <t>breeder</t>
  </si>
  <si>
    <t>c3</t>
  </si>
  <si>
    <t>contests</t>
  </si>
  <si>
    <t>cultivate</t>
  </si>
  <si>
    <t>diminish</t>
  </si>
  <si>
    <t>echoes</t>
  </si>
  <si>
    <t>epidemics</t>
  </si>
  <si>
    <t>exoplanet</t>
  </si>
  <si>
    <t>fades</t>
  </si>
  <si>
    <t>fascists</t>
  </si>
  <si>
    <t>framing</t>
  </si>
  <si>
    <t>fyi</t>
  </si>
  <si>
    <t>grabbing</t>
  </si>
  <si>
    <t>influencers</t>
  </si>
  <si>
    <t>kitty</t>
  </si>
  <si>
    <t>leeds</t>
  </si>
  <si>
    <t>lint</t>
  </si>
  <si>
    <t>lobbies</t>
  </si>
  <si>
    <t>microscope</t>
  </si>
  <si>
    <t>navigation</t>
  </si>
  <si>
    <t>needle</t>
  </si>
  <si>
    <t>needless</t>
  </si>
  <si>
    <t>odor</t>
  </si>
  <si>
    <t>oops</t>
  </si>
  <si>
    <t>perennial</t>
  </si>
  <si>
    <t>pines</t>
  </si>
  <si>
    <t>propulsion</t>
  </si>
  <si>
    <t>prosper</t>
  </si>
  <si>
    <t>randomly</t>
  </si>
  <si>
    <t>redistribution</t>
  </si>
  <si>
    <t>scepticism</t>
  </si>
  <si>
    <t>screenshot</t>
  </si>
  <si>
    <t>sd</t>
  </si>
  <si>
    <t>serengeti</t>
  </si>
  <si>
    <t>simplicity</t>
  </si>
  <si>
    <t>slippery</t>
  </si>
  <si>
    <t>smear</t>
  </si>
  <si>
    <t>sociology</t>
  </si>
  <si>
    <t>sunglasses</t>
  </si>
  <si>
    <t>teaming</t>
  </si>
  <si>
    <t>trashing</t>
  </si>
  <si>
    <t>ttip</t>
  </si>
  <si>
    <t>u1d09</t>
  </si>
  <si>
    <t>unbearable</t>
  </si>
  <si>
    <t>waterproof</t>
  </si>
  <si>
    <t>xchange</t>
  </si>
  <si>
    <t>abusive</t>
  </si>
  <si>
    <t>angel</t>
  </si>
  <si>
    <t>ashamed</t>
  </si>
  <si>
    <t>beacon</t>
  </si>
  <si>
    <t>bernhardt</t>
  </si>
  <si>
    <t>blunt</t>
  </si>
  <si>
    <t>bonanza</t>
  </si>
  <si>
    <t>brett</t>
  </si>
  <si>
    <t>campuses</t>
  </si>
  <si>
    <t>claire</t>
  </si>
  <si>
    <t>confidential</t>
  </si>
  <si>
    <t>dumbest</t>
  </si>
  <si>
    <t>emma</t>
  </si>
  <si>
    <t>entangled</t>
  </si>
  <si>
    <t>eurasia</t>
  </si>
  <si>
    <t>evangelical</t>
  </si>
  <si>
    <t>forage</t>
  </si>
  <si>
    <t>fridaysforfuture</t>
  </si>
  <si>
    <t>galactic</t>
  </si>
  <si>
    <t>grapple</t>
  </si>
  <si>
    <t>grind</t>
  </si>
  <si>
    <t>guided</t>
  </si>
  <si>
    <t>impunity</t>
  </si>
  <si>
    <t>levi</t>
  </si>
  <si>
    <t>lloyd</t>
  </si>
  <si>
    <t>marginalized</t>
  </si>
  <si>
    <t>masking</t>
  </si>
  <si>
    <t>merchants</t>
  </si>
  <si>
    <t>millionaire</t>
  </si>
  <si>
    <t>moisturizer</t>
  </si>
  <si>
    <t>mwp</t>
  </si>
  <si>
    <t>n30</t>
  </si>
  <si>
    <t>nighttime</t>
  </si>
  <si>
    <t>ninth</t>
  </si>
  <si>
    <t>originated</t>
  </si>
  <si>
    <t>orphaned</t>
  </si>
  <si>
    <t>paso</t>
  </si>
  <si>
    <t>precarious</t>
  </si>
  <si>
    <t>ra</t>
  </si>
  <si>
    <t>rails</t>
  </si>
  <si>
    <t>refrigeration</t>
  </si>
  <si>
    <t>scenery</t>
  </si>
  <si>
    <t>screwing</t>
  </si>
  <si>
    <t>sidewalk</t>
  </si>
  <si>
    <t>sowing</t>
  </si>
  <si>
    <t>spokesman</t>
  </si>
  <si>
    <t>sunscreens</t>
  </si>
  <si>
    <t>suspicion</t>
  </si>
  <si>
    <t>svalbard</t>
  </si>
  <si>
    <t>swell</t>
  </si>
  <si>
    <t>swiftly</t>
  </si>
  <si>
    <t>trio</t>
  </si>
  <si>
    <t>u094b</t>
  </si>
  <si>
    <t>vapour</t>
  </si>
  <si>
    <t>verification</t>
  </si>
  <si>
    <t>versa</t>
  </si>
  <si>
    <t>wastage</t>
  </si>
  <si>
    <t>wedge</t>
  </si>
  <si>
    <t>woolly</t>
  </si>
  <si>
    <t>100s</t>
  </si>
  <si>
    <t>8m</t>
  </si>
  <si>
    <t>abusing</t>
  </si>
  <si>
    <t>baraka</t>
  </si>
  <si>
    <t>baron</t>
  </si>
  <si>
    <t>behaviours</t>
  </si>
  <si>
    <t>businessman</t>
  </si>
  <si>
    <t>carnivores</t>
  </si>
  <si>
    <t>carrots</t>
  </si>
  <si>
    <t>clusterfuck</t>
  </si>
  <si>
    <t>cooks</t>
  </si>
  <si>
    <t>cpac</t>
  </si>
  <si>
    <t>demolished</t>
  </si>
  <si>
    <t>demonstrators</t>
  </si>
  <si>
    <t>denounces</t>
  </si>
  <si>
    <t>discourage</t>
  </si>
  <si>
    <t>dorm</t>
  </si>
  <si>
    <t>dragging</t>
  </si>
  <si>
    <t>excitement</t>
  </si>
  <si>
    <t>feinstein</t>
  </si>
  <si>
    <t>flagship</t>
  </si>
  <si>
    <t>heels</t>
  </si>
  <si>
    <t>huron</t>
  </si>
  <si>
    <t>icebreaker</t>
  </si>
  <si>
    <t>inconsistent</t>
  </si>
  <si>
    <t>ivy</t>
  </si>
  <si>
    <t>jesse</t>
  </si>
  <si>
    <t>lifecycle</t>
  </si>
  <si>
    <t>metabolism</t>
  </si>
  <si>
    <t>milan</t>
  </si>
  <si>
    <t>neanderthals</t>
  </si>
  <si>
    <t>nenvironmental</t>
  </si>
  <si>
    <t>nmeanwhile</t>
  </si>
  <si>
    <t>nra</t>
  </si>
  <si>
    <t>optimization</t>
  </si>
  <si>
    <t>overtime</t>
  </si>
  <si>
    <t>phillips</t>
  </si>
  <si>
    <t>populous</t>
  </si>
  <si>
    <t>profitability</t>
  </si>
  <si>
    <t>pumpkin</t>
  </si>
  <si>
    <t>restriction</t>
  </si>
  <si>
    <t>revamp</t>
  </si>
  <si>
    <t>roommates</t>
  </si>
  <si>
    <t>salaries</t>
  </si>
  <si>
    <t>seoul</t>
  </si>
  <si>
    <t>silencing</t>
  </si>
  <si>
    <t>slips</t>
  </si>
  <si>
    <t>splits</t>
  </si>
  <si>
    <t>supercomputer</t>
  </si>
  <si>
    <t>taxed</t>
  </si>
  <si>
    <t>thule</t>
  </si>
  <si>
    <t>tout</t>
  </si>
  <si>
    <t>u1ea1i</t>
  </si>
  <si>
    <t>academies</t>
  </si>
  <si>
    <t>accessories</t>
  </si>
  <si>
    <t>chronicle</t>
  </si>
  <si>
    <t>czar</t>
  </si>
  <si>
    <t>dell</t>
  </si>
  <si>
    <t>dentist</t>
  </si>
  <si>
    <t>diagram</t>
  </si>
  <si>
    <t>directory</t>
  </si>
  <si>
    <t>displayed</t>
  </si>
  <si>
    <t>dissipate</t>
  </si>
  <si>
    <t>endeavor</t>
  </si>
  <si>
    <t>erratic</t>
  </si>
  <si>
    <t>excluded</t>
  </si>
  <si>
    <t>eyewall</t>
  </si>
  <si>
    <t>gardener</t>
  </si>
  <si>
    <t>gb</t>
  </si>
  <si>
    <t>geared</t>
  </si>
  <si>
    <t>heap</t>
  </si>
  <si>
    <t>hormones</t>
  </si>
  <si>
    <t>hornet</t>
  </si>
  <si>
    <t>imply</t>
  </si>
  <si>
    <t>inherit</t>
  </si>
  <si>
    <t>installer</t>
  </si>
  <si>
    <t>interfere</t>
  </si>
  <si>
    <t>knowingly</t>
  </si>
  <si>
    <t>lakh</t>
  </si>
  <si>
    <t>learns</t>
  </si>
  <si>
    <t>lengthy</t>
  </si>
  <si>
    <t>lo</t>
  </si>
  <si>
    <t>magazines</t>
  </si>
  <si>
    <t>marxist</t>
  </si>
  <si>
    <t>matched</t>
  </si>
  <si>
    <t>neach</t>
  </si>
  <si>
    <t>overestimated</t>
  </si>
  <si>
    <t>panorama</t>
  </si>
  <si>
    <t>pressured</t>
  </si>
  <si>
    <t>prisoner</t>
  </si>
  <si>
    <t>puc</t>
  </si>
  <si>
    <t>receipt</t>
  </si>
  <si>
    <t>regain</t>
  </si>
  <si>
    <t>rev</t>
  </si>
  <si>
    <t>riches</t>
  </si>
  <si>
    <t>rife</t>
  </si>
  <si>
    <t>roller</t>
  </si>
  <si>
    <t>rude</t>
  </si>
  <si>
    <t>selfies</t>
  </si>
  <si>
    <t>simulate</t>
  </si>
  <si>
    <t>smelling</t>
  </si>
  <si>
    <t>sprawling</t>
  </si>
  <si>
    <t>squad</t>
  </si>
  <si>
    <t>traditionally</t>
  </si>
  <si>
    <t>usno</t>
  </si>
  <si>
    <t>wuwt</t>
  </si>
  <si>
    <t>3bn</t>
  </si>
  <si>
    <t>50m</t>
  </si>
  <si>
    <t>af</t>
  </si>
  <si>
    <t>analyse</t>
  </si>
  <si>
    <t>argentine</t>
  </si>
  <si>
    <t>artistic</t>
  </si>
  <si>
    <t>astronomy</t>
  </si>
  <si>
    <t>blacks</t>
  </si>
  <si>
    <t>br</t>
  </si>
  <si>
    <t>buds</t>
  </si>
  <si>
    <t>byproducts</t>
  </si>
  <si>
    <t>catherine</t>
  </si>
  <si>
    <t>cdn</t>
  </si>
  <si>
    <t>commuters</t>
  </si>
  <si>
    <t>crimea</t>
  </si>
  <si>
    <t>debit</t>
  </si>
  <si>
    <t>decisive</t>
  </si>
  <si>
    <t>digestion</t>
  </si>
  <si>
    <t>dogma</t>
  </si>
  <si>
    <t>dragged</t>
  </si>
  <si>
    <t>enviromental</t>
  </si>
  <si>
    <t>ferguson</t>
  </si>
  <si>
    <t>fiasco</t>
  </si>
  <si>
    <t>g6</t>
  </si>
  <si>
    <t>gifted</t>
  </si>
  <si>
    <t>indicted</t>
  </si>
  <si>
    <t>informational</t>
  </si>
  <si>
    <t>libyan</t>
  </si>
  <si>
    <t>manually</t>
  </si>
  <si>
    <t>monte</t>
  </si>
  <si>
    <t>parenting</t>
  </si>
  <si>
    <t>praying</t>
  </si>
  <si>
    <t>propel</t>
  </si>
  <si>
    <t>quadruple</t>
  </si>
  <si>
    <t>recalls</t>
  </si>
  <si>
    <t>receding</t>
  </si>
  <si>
    <t>recruiting</t>
  </si>
  <si>
    <t>reflectivity</t>
  </si>
  <si>
    <t>replicate</t>
  </si>
  <si>
    <t>salton</t>
  </si>
  <si>
    <t>skins</t>
  </si>
  <si>
    <t>slaps</t>
  </si>
  <si>
    <t>spaceship</t>
  </si>
  <si>
    <t>spanning</t>
  </si>
  <si>
    <t>stain</t>
  </si>
  <si>
    <t>sterilization</t>
  </si>
  <si>
    <t>stimulate</t>
  </si>
  <si>
    <t>tightly</t>
  </si>
  <si>
    <t>trevor</t>
  </si>
  <si>
    <t>u09b0</t>
  </si>
  <si>
    <t>u202a</t>
  </si>
  <si>
    <t>wallets</t>
  </si>
  <si>
    <t>weathernerds</t>
  </si>
  <si>
    <t>willie</t>
  </si>
  <si>
    <t>aggression</t>
  </si>
  <si>
    <t>arcadia</t>
  </si>
  <si>
    <t>brockovich</t>
  </si>
  <si>
    <t>burundi</t>
  </si>
  <si>
    <t>caroline</t>
  </si>
  <si>
    <t>cartons</t>
  </si>
  <si>
    <t>cecil</t>
  </si>
  <si>
    <t>chaser</t>
  </si>
  <si>
    <t>colonization</t>
  </si>
  <si>
    <t>convey</t>
  </si>
  <si>
    <t>filtering</t>
  </si>
  <si>
    <t>finalized</t>
  </si>
  <si>
    <t>flashback</t>
  </si>
  <si>
    <t>foremost</t>
  </si>
  <si>
    <t>forgetting</t>
  </si>
  <si>
    <t>hikers</t>
  </si>
  <si>
    <t>hopkins</t>
  </si>
  <si>
    <t>isotope</t>
  </si>
  <si>
    <t>justification</t>
  </si>
  <si>
    <t>legitimacy</t>
  </si>
  <si>
    <t>memphis</t>
  </si>
  <si>
    <t>myers</t>
  </si>
  <si>
    <t>namerica</t>
  </si>
  <si>
    <t>neveryone</t>
  </si>
  <si>
    <t>page1</t>
  </si>
  <si>
    <t>pathogen</t>
  </si>
  <si>
    <t>peel</t>
  </si>
  <si>
    <t>philip</t>
  </si>
  <si>
    <t>philosopher</t>
  </si>
  <si>
    <t>priest</t>
  </si>
  <si>
    <t>replied</t>
  </si>
  <si>
    <t>resigned</t>
  </si>
  <si>
    <t>scroll</t>
  </si>
  <si>
    <t>sewers</t>
  </si>
  <si>
    <t>sheffield</t>
  </si>
  <si>
    <t>simplest</t>
  </si>
  <si>
    <t>slovenia</t>
  </si>
  <si>
    <t>snows</t>
  </si>
  <si>
    <t>sturdy</t>
  </si>
  <si>
    <t>substitutes</t>
  </si>
  <si>
    <t>survivalist</t>
  </si>
  <si>
    <t>sweltering</t>
  </si>
  <si>
    <t>testify</t>
  </si>
  <si>
    <t>twc</t>
  </si>
  <si>
    <t>twisted</t>
  </si>
  <si>
    <t>typeform</t>
  </si>
  <si>
    <t>u0935</t>
  </si>
  <si>
    <t>valleys</t>
  </si>
  <si>
    <t>waited</t>
  </si>
  <si>
    <t>watered</t>
  </si>
  <si>
    <t>wealthiest</t>
  </si>
  <si>
    <t>whistle</t>
  </si>
  <si>
    <t>worship</t>
  </si>
  <si>
    <t>ww3</t>
  </si>
  <si>
    <t>28th</t>
  </si>
  <si>
    <t>5pm</t>
  </si>
  <si>
    <t>affirms</t>
  </si>
  <si>
    <t>almonds</t>
  </si>
  <si>
    <t>amplify</t>
  </si>
  <si>
    <t>beg</t>
  </si>
  <si>
    <t>cairo</t>
  </si>
  <si>
    <t>calving</t>
  </si>
  <si>
    <t>celebrations</t>
  </si>
  <si>
    <t>checklist</t>
  </si>
  <si>
    <t>commented</t>
  </si>
  <si>
    <t>consolidation</t>
  </si>
  <si>
    <t>contaminates</t>
  </si>
  <si>
    <t>cwlink</t>
  </si>
  <si>
    <t>defenses</t>
  </si>
  <si>
    <t>detergents</t>
  </si>
  <si>
    <t>dimension</t>
  </si>
  <si>
    <t>directs</t>
  </si>
  <si>
    <t>ehs</t>
  </si>
  <si>
    <t>envelope</t>
  </si>
  <si>
    <t>evictions</t>
  </si>
  <si>
    <t>evils</t>
  </si>
  <si>
    <t>fibres</t>
  </si>
  <si>
    <t>imaginary</t>
  </si>
  <si>
    <t>mayhem</t>
  </si>
  <si>
    <t>med</t>
  </si>
  <si>
    <t>meltdowns</t>
  </si>
  <si>
    <t>metsat</t>
  </si>
  <si>
    <t>myriad</t>
  </si>
  <si>
    <t>nboth</t>
  </si>
  <si>
    <t>nnone</t>
  </si>
  <si>
    <t>nremember</t>
  </si>
  <si>
    <t>nsfw</t>
  </si>
  <si>
    <t>nurture</t>
  </si>
  <si>
    <t>organizational</t>
  </si>
  <si>
    <t>pale</t>
  </si>
  <si>
    <t>pillow</t>
  </si>
  <si>
    <t>rodents</t>
  </si>
  <si>
    <t>saver</t>
  </si>
  <si>
    <t>schooling</t>
  </si>
  <si>
    <t>settlers</t>
  </si>
  <si>
    <t>silverware</t>
  </si>
  <si>
    <t>skeleton</t>
  </si>
  <si>
    <t>spins</t>
  </si>
  <si>
    <t>stacked</t>
  </si>
  <si>
    <t>staples</t>
  </si>
  <si>
    <t>suez</t>
  </si>
  <si>
    <t>thinkers</t>
  </si>
  <si>
    <t>transocean</t>
  </si>
  <si>
    <t>tverberg</t>
  </si>
  <si>
    <t>unequal</t>
  </si>
  <si>
    <t>vampire</t>
  </si>
  <si>
    <t>watersheds</t>
  </si>
  <si>
    <t>xb4t</t>
  </si>
  <si>
    <t>_medium</t>
  </si>
  <si>
    <t>acoustic</t>
  </si>
  <si>
    <t>aisle</t>
  </si>
  <si>
    <t>bailouts</t>
  </si>
  <si>
    <t>chimney</t>
  </si>
  <si>
    <t>chop</t>
  </si>
  <si>
    <t>chopping</t>
  </si>
  <si>
    <t>cornwall</t>
  </si>
  <si>
    <t>defeats</t>
  </si>
  <si>
    <t>edo</t>
  </si>
  <si>
    <t>emailed</t>
  </si>
  <si>
    <t>fieldwork</t>
  </si>
  <si>
    <t>frackers</t>
  </si>
  <si>
    <t>gasland</t>
  </si>
  <si>
    <t>glitch</t>
  </si>
  <si>
    <t>h3sm</t>
  </si>
  <si>
    <t>hallam</t>
  </si>
  <si>
    <t>heinberg</t>
  </si>
  <si>
    <t>hopelessness</t>
  </si>
  <si>
    <t>incomplete</t>
  </si>
  <si>
    <t>intimidation</t>
  </si>
  <si>
    <t>janeiro</t>
  </si>
  <si>
    <t>lcoe</t>
  </si>
  <si>
    <t>lossless</t>
  </si>
  <si>
    <t>mediaashow</t>
  </si>
  <si>
    <t>motives</t>
  </si>
  <si>
    <t>nationals</t>
  </si>
  <si>
    <t>notices</t>
  </si>
  <si>
    <t>ol</t>
  </si>
  <si>
    <t>pachauri</t>
  </si>
  <si>
    <t>plc</t>
  </si>
  <si>
    <t>pronounced</t>
  </si>
  <si>
    <t>rescuing</t>
  </si>
  <si>
    <t>ripping</t>
  </si>
  <si>
    <t>roaring</t>
  </si>
  <si>
    <t>sellafield</t>
  </si>
  <si>
    <t>shattering</t>
  </si>
  <si>
    <t>sonoma</t>
  </si>
  <si>
    <t>soyuz</t>
  </si>
  <si>
    <t>speculative</t>
  </si>
  <si>
    <t>submitting</t>
  </si>
  <si>
    <t>thumbs</t>
  </si>
  <si>
    <t>trucking</t>
  </si>
  <si>
    <t>u201cclean</t>
  </si>
  <si>
    <t>vc</t>
  </si>
  <si>
    <t>wang</t>
  </si>
  <si>
    <t>xb0w</t>
  </si>
  <si>
    <t>xe1pagos</t>
  </si>
  <si>
    <t>xean</t>
  </si>
  <si>
    <t>yorker</t>
  </si>
  <si>
    <t>30pm</t>
  </si>
  <si>
    <t>admitting</t>
  </si>
  <si>
    <t>alice</t>
  </si>
  <si>
    <t>andhra</t>
  </si>
  <si>
    <t>arrogance</t>
  </si>
  <si>
    <t>backfire</t>
  </si>
  <si>
    <t>beached</t>
  </si>
  <si>
    <t>benz</t>
  </si>
  <si>
    <t>blasio</t>
  </si>
  <si>
    <t>ccc</t>
  </si>
  <si>
    <t>chemist</t>
  </si>
  <si>
    <t>combo</t>
  </si>
  <si>
    <t>commander</t>
  </si>
  <si>
    <t>complacency</t>
  </si>
  <si>
    <t>corporates</t>
  </si>
  <si>
    <t>cousins</t>
  </si>
  <si>
    <t>cranes</t>
  </si>
  <si>
    <t>cryosphere</t>
  </si>
  <si>
    <t>curtains</t>
  </si>
  <si>
    <t>diagnosis</t>
  </si>
  <si>
    <t>divisive</t>
  </si>
  <si>
    <t>doha</t>
  </si>
  <si>
    <t>electrifying</t>
  </si>
  <si>
    <t>expressing</t>
  </si>
  <si>
    <t>footsteps</t>
  </si>
  <si>
    <t>forested</t>
  </si>
  <si>
    <t>gabbard</t>
  </si>
  <si>
    <t>havens</t>
  </si>
  <si>
    <t>hfcs</t>
  </si>
  <si>
    <t>honours</t>
  </si>
  <si>
    <t>hydroponics</t>
  </si>
  <si>
    <t>idiotic</t>
  </si>
  <si>
    <t>lifelong</t>
  </si>
  <si>
    <t>nnext</t>
  </si>
  <si>
    <t>paperless</t>
  </si>
  <si>
    <t>pointers</t>
  </si>
  <si>
    <t>populism</t>
  </si>
  <si>
    <t>pricey</t>
  </si>
  <si>
    <t>refined</t>
  </si>
  <si>
    <t>reintroduction</t>
  </si>
  <si>
    <t>revelations</t>
  </si>
  <si>
    <t>rgb_lalo</t>
  </si>
  <si>
    <t>ridden</t>
  </si>
  <si>
    <t>sacrificing</t>
  </si>
  <si>
    <t>simulated</t>
  </si>
  <si>
    <t>strawberries</t>
  </si>
  <si>
    <t>swamps</t>
  </si>
  <si>
    <t>syngenta</t>
  </si>
  <si>
    <t>thirteen</t>
  </si>
  <si>
    <t>tremors</t>
  </si>
  <si>
    <t>triples</t>
  </si>
  <si>
    <t>twins</t>
  </si>
  <si>
    <t>tye</t>
  </si>
  <si>
    <t>uah</t>
  </si>
  <si>
    <t>una</t>
  </si>
  <si>
    <t>upfront</t>
  </si>
  <si>
    <t>xe9s</t>
  </si>
  <si>
    <t>ailing</t>
  </si>
  <si>
    <t>albino</t>
  </si>
  <si>
    <t>aspiring</t>
  </si>
  <si>
    <t>awake</t>
  </si>
  <si>
    <t>behold</t>
  </si>
  <si>
    <t>bengaluru</t>
  </si>
  <si>
    <t>billboards</t>
  </si>
  <si>
    <t>biodiverse</t>
  </si>
  <si>
    <t>blossoms</t>
  </si>
  <si>
    <t>bumper</t>
  </si>
  <si>
    <t>calculus</t>
  </si>
  <si>
    <t>cord</t>
  </si>
  <si>
    <t>crickets</t>
  </si>
  <si>
    <t>crosshairs</t>
  </si>
  <si>
    <t>cunt</t>
  </si>
  <si>
    <t>d41586</t>
  </si>
  <si>
    <t>delusions</t>
  </si>
  <si>
    <t>diplomats</t>
  </si>
  <si>
    <t>dirtier</t>
  </si>
  <si>
    <t>disconnected</t>
  </si>
  <si>
    <t>diverted</t>
  </si>
  <si>
    <t>drax</t>
  </si>
  <si>
    <t>eastpac</t>
  </si>
  <si>
    <t>exiting</t>
  </si>
  <si>
    <t>extinctionrebellion</t>
  </si>
  <si>
    <t>friedman</t>
  </si>
  <si>
    <t>garrett</t>
  </si>
  <si>
    <t>gi</t>
  </si>
  <si>
    <t>hats</t>
  </si>
  <si>
    <t>illusions</t>
  </si>
  <si>
    <t>jails</t>
  </si>
  <si>
    <t>jo</t>
  </si>
  <si>
    <t>lightening</t>
  </si>
  <si>
    <t>likewise</t>
  </si>
  <si>
    <t>loa</t>
  </si>
  <si>
    <t>lobbied</t>
  </si>
  <si>
    <t>minimise</t>
  </si>
  <si>
    <t>mist</t>
  </si>
  <si>
    <t>mitt</t>
  </si>
  <si>
    <t>mosaic</t>
  </si>
  <si>
    <t>ngt</t>
  </si>
  <si>
    <t>nthings</t>
  </si>
  <si>
    <t>optimist</t>
  </si>
  <si>
    <t>overlap</t>
  </si>
  <si>
    <t>placement</t>
  </si>
  <si>
    <t>poached</t>
  </si>
  <si>
    <t>prized</t>
  </si>
  <si>
    <t>retaliation</t>
  </si>
  <si>
    <t>rioting</t>
  </si>
  <si>
    <t>rodent</t>
  </si>
  <si>
    <t>salamanders</t>
  </si>
  <si>
    <t>sao</t>
  </si>
  <si>
    <t>scrubs</t>
  </si>
  <si>
    <t>spiked</t>
  </si>
  <si>
    <t>spree</t>
  </si>
  <si>
    <t>stewards</t>
  </si>
  <si>
    <t>tenders</t>
  </si>
  <si>
    <t>tins</t>
  </si>
  <si>
    <t>tortured</t>
  </si>
  <si>
    <t>u0001d690</t>
  </si>
  <si>
    <t>u06cc</t>
  </si>
  <si>
    <t>u2014or</t>
  </si>
  <si>
    <t>usher</t>
  </si>
  <si>
    <t>vaccination</t>
  </si>
  <si>
    <t>vowed</t>
  </si>
  <si>
    <t>vulture</t>
  </si>
  <si>
    <t>100th</t>
  </si>
  <si>
    <t>12z</t>
  </si>
  <si>
    <t>2030s</t>
  </si>
  <si>
    <t>400ppm</t>
  </si>
  <si>
    <t>aggregate</t>
  </si>
  <si>
    <t>bioplastic</t>
  </si>
  <si>
    <t>bottling</t>
  </si>
  <si>
    <t>cambodian</t>
  </si>
  <si>
    <t>cannon</t>
  </si>
  <si>
    <t>carcass</t>
  </si>
  <si>
    <t>cellulose</t>
  </si>
  <si>
    <t>cesium</t>
  </si>
  <si>
    <t>crumble</t>
  </si>
  <si>
    <t>dayton</t>
  </si>
  <si>
    <t>decomposition</t>
  </si>
  <si>
    <t>diplomatic</t>
  </si>
  <si>
    <t>enlightenment</t>
  </si>
  <si>
    <t>ethique</t>
  </si>
  <si>
    <t>exporters</t>
  </si>
  <si>
    <t>fabrication</t>
  </si>
  <si>
    <t>hellish</t>
  </si>
  <si>
    <t>hippies</t>
  </si>
  <si>
    <t>huffpost</t>
  </si>
  <si>
    <t>independents</t>
  </si>
  <si>
    <t>inspectors</t>
  </si>
  <si>
    <t>laundering</t>
  </si>
  <si>
    <t>liquefied</t>
  </si>
  <si>
    <t>mascara</t>
  </si>
  <si>
    <t>maths</t>
  </si>
  <si>
    <t>minors</t>
  </si>
  <si>
    <t>montgomery</t>
  </si>
  <si>
    <t>muller</t>
  </si>
  <si>
    <t>nhelp</t>
  </si>
  <si>
    <t>nwww</t>
  </si>
  <si>
    <t>pastor</t>
  </si>
  <si>
    <t>pinpoint</t>
  </si>
  <si>
    <t>requesting</t>
  </si>
  <si>
    <t>revoke</t>
  </si>
  <si>
    <t>rewarded</t>
  </si>
  <si>
    <t>savanna</t>
  </si>
  <si>
    <t>sorted</t>
  </si>
  <si>
    <t>turf</t>
  </si>
  <si>
    <t>u0435r</t>
  </si>
  <si>
    <t>vt</t>
  </si>
  <si>
    <t>anticipating</t>
  </si>
  <si>
    <t>aqi</t>
  </si>
  <si>
    <t>athletes</t>
  </si>
  <si>
    <t>biz</t>
  </si>
  <si>
    <t>bog</t>
  </si>
  <si>
    <t>breaching</t>
  </si>
  <si>
    <t>cdp</t>
  </si>
  <si>
    <t>civ</t>
  </si>
  <si>
    <t>cleansing</t>
  </si>
  <si>
    <t>collateral</t>
  </si>
  <si>
    <t>complicit</t>
  </si>
  <si>
    <t>decimate</t>
  </si>
  <si>
    <t>democracies</t>
  </si>
  <si>
    <t>drip</t>
  </si>
  <si>
    <t>erupted</t>
  </si>
  <si>
    <t>extradition</t>
  </si>
  <si>
    <t>fitted</t>
  </si>
  <si>
    <t>gnd</t>
  </si>
  <si>
    <t>greasy</t>
  </si>
  <si>
    <t>hoover</t>
  </si>
  <si>
    <t>icons</t>
  </si>
  <si>
    <t>inhabit</t>
  </si>
  <si>
    <t>inlet</t>
  </si>
  <si>
    <t>jurisdiction</t>
  </si>
  <si>
    <t>mayan</t>
  </si>
  <si>
    <t>misunderstood</t>
  </si>
  <si>
    <t>n17</t>
  </si>
  <si>
    <t>narwhal</t>
  </si>
  <si>
    <t>notebooks</t>
  </si>
  <si>
    <t>optional</t>
  </si>
  <si>
    <t>overwhelm</t>
  </si>
  <si>
    <t>pdfs</t>
  </si>
  <si>
    <t>peatland</t>
  </si>
  <si>
    <t>pigeons</t>
  </si>
  <si>
    <t>poly</t>
  </si>
  <si>
    <t>provoking</t>
  </si>
  <si>
    <t>rendered</t>
  </si>
  <si>
    <t>resemble</t>
  </si>
  <si>
    <t>rn</t>
  </si>
  <si>
    <t>slideshow</t>
  </si>
  <si>
    <t>smuggled</t>
  </si>
  <si>
    <t>specially</t>
  </si>
  <si>
    <t>suffocating</t>
  </si>
  <si>
    <t>termites</t>
  </si>
  <si>
    <t>tightens</t>
  </si>
  <si>
    <t>tracing</t>
  </si>
  <si>
    <t>u2018there</t>
  </si>
  <si>
    <t>wallpapers</t>
  </si>
  <si>
    <t>windsor</t>
  </si>
  <si>
    <t>xf4m</t>
  </si>
  <si>
    <t>1x</t>
  </si>
  <si>
    <t>aral</t>
  </si>
  <si>
    <t>batter</t>
  </si>
  <si>
    <t>benzene</t>
  </si>
  <si>
    <t>bosch</t>
  </si>
  <si>
    <t>botany</t>
  </si>
  <si>
    <t>budweiser</t>
  </si>
  <si>
    <t>cartridge</t>
  </si>
  <si>
    <t>catalysts</t>
  </si>
  <si>
    <t>cellulosic</t>
  </si>
  <si>
    <t>commondreams</t>
  </si>
  <si>
    <t>composed</t>
  </si>
  <si>
    <t>constrained</t>
  </si>
  <si>
    <t>craze</t>
  </si>
  <si>
    <t>distinguish</t>
  </si>
  <si>
    <t>dumber</t>
  </si>
  <si>
    <t>encyclical</t>
  </si>
  <si>
    <t>enjoys</t>
  </si>
  <si>
    <t>enthusiast</t>
  </si>
  <si>
    <t>experimenting</t>
  </si>
  <si>
    <t>fascinated</t>
  </si>
  <si>
    <t>fashioned</t>
  </si>
  <si>
    <t>finest</t>
  </si>
  <si>
    <t>fingerprint</t>
  </si>
  <si>
    <t>france24</t>
  </si>
  <si>
    <t>frontiers</t>
  </si>
  <si>
    <t>germs</t>
  </si>
  <si>
    <t>gleick</t>
  </si>
  <si>
    <t>h1sm</t>
  </si>
  <si>
    <t>hydroponic</t>
  </si>
  <si>
    <t>ip</t>
  </si>
  <si>
    <t>lime</t>
  </si>
  <si>
    <t>motive</t>
  </si>
  <si>
    <t>nasdaq</t>
  </si>
  <si>
    <t>nominate</t>
  </si>
  <si>
    <t>nylon</t>
  </si>
  <si>
    <t>pak</t>
  </si>
  <si>
    <t>recurring</t>
  </si>
  <si>
    <t>remedies</t>
  </si>
  <si>
    <t>sequestering</t>
  </si>
  <si>
    <t>sirens</t>
  </si>
  <si>
    <t>spreadsheet</t>
  </si>
  <si>
    <t>supermoon</t>
  </si>
  <si>
    <t>supplements</t>
  </si>
  <si>
    <t>symbols</t>
  </si>
  <si>
    <t>tangled</t>
  </si>
  <si>
    <t>thermoelectric</t>
  </si>
  <si>
    <t>tw</t>
  </si>
  <si>
    <t>tweeted</t>
  </si>
  <si>
    <t>u2018unprecedented</t>
  </si>
  <si>
    <t>undoing</t>
  </si>
  <si>
    <t>vandalism</t>
  </si>
  <si>
    <t>venting</t>
  </si>
  <si>
    <t>vested</t>
  </si>
  <si>
    <t>advertised</t>
  </si>
  <si>
    <t>artifacts</t>
  </si>
  <si>
    <t>borrowing</t>
  </si>
  <si>
    <t>bothers</t>
  </si>
  <si>
    <t>brutally</t>
  </si>
  <si>
    <t>conducts</t>
  </si>
  <si>
    <t>consolidate</t>
  </si>
  <si>
    <t>consolidated</t>
  </si>
  <si>
    <t>crafting</t>
  </si>
  <si>
    <t>defended</t>
  </si>
  <si>
    <t>defiance</t>
  </si>
  <si>
    <t>deterioration</t>
  </si>
  <si>
    <t>dvd</t>
  </si>
  <si>
    <t>embattled</t>
  </si>
  <si>
    <t>escalation</t>
  </si>
  <si>
    <t>everytime</t>
  </si>
  <si>
    <t>fighters</t>
  </si>
  <si>
    <t>frac</t>
  </si>
  <si>
    <t>ghazards</t>
  </si>
  <si>
    <t>grabbed</t>
  </si>
  <si>
    <t>humboldt</t>
  </si>
  <si>
    <t>incorporated</t>
  </si>
  <si>
    <t>johns</t>
  </si>
  <si>
    <t>logan</t>
  </si>
  <si>
    <t>lunches</t>
  </si>
  <si>
    <t>ns</t>
  </si>
  <si>
    <t>orbital</t>
  </si>
  <si>
    <t>overtakes</t>
  </si>
  <si>
    <t>overturned</t>
  </si>
  <si>
    <t>participated</t>
  </si>
  <si>
    <t>purdue</t>
  </si>
  <si>
    <t>raft</t>
  </si>
  <si>
    <t>rag</t>
  </si>
  <si>
    <t>reacting</t>
  </si>
  <si>
    <t>realism</t>
  </si>
  <si>
    <t>redefine</t>
  </si>
  <si>
    <t>rigorous</t>
  </si>
  <si>
    <t>sciencealert</t>
  </si>
  <si>
    <t>seeping</t>
  </si>
  <si>
    <t>shady</t>
  </si>
  <si>
    <t>sophomore</t>
  </si>
  <si>
    <t>technologically</t>
  </si>
  <si>
    <t>thermometers</t>
  </si>
  <si>
    <t>tpac</t>
  </si>
  <si>
    <t>tyres</t>
  </si>
  <si>
    <t>viewpoints</t>
  </si>
  <si>
    <t>31st</t>
  </si>
  <si>
    <t>accompanied</t>
  </si>
  <si>
    <t>advertise</t>
  </si>
  <si>
    <t>archipelago</t>
  </si>
  <si>
    <t>auditor</t>
  </si>
  <si>
    <t>biologically</t>
  </si>
  <si>
    <t>bros</t>
  </si>
  <si>
    <t>carved</t>
  </si>
  <si>
    <t>cms</t>
  </si>
  <si>
    <t>colours</t>
  </si>
  <si>
    <t>contradict</t>
  </si>
  <si>
    <t>counteract</t>
  </si>
  <si>
    <t>cries</t>
  </si>
  <si>
    <t>dated</t>
  </si>
  <si>
    <t>decree</t>
  </si>
  <si>
    <t>deepen</t>
  </si>
  <si>
    <t>discouraged</t>
  </si>
  <si>
    <t>dishonest</t>
  </si>
  <si>
    <t>dressed</t>
  </si>
  <si>
    <t>droplets</t>
  </si>
  <si>
    <t>energetic</t>
  </si>
  <si>
    <t>enthusiasm</t>
  </si>
  <si>
    <t>geyser</t>
  </si>
  <si>
    <t>grams</t>
  </si>
  <si>
    <t>halo</t>
  </si>
  <si>
    <t>hives</t>
  </si>
  <si>
    <t>imdb</t>
  </si>
  <si>
    <t>immortal</t>
  </si>
  <si>
    <t>insiders</t>
  </si>
  <si>
    <t>kettle</t>
  </si>
  <si>
    <t>lame</t>
  </si>
  <si>
    <t>lottery</t>
  </si>
  <si>
    <t>medicinal</t>
  </si>
  <si>
    <t>notification</t>
  </si>
  <si>
    <t>parcel</t>
  </si>
  <si>
    <t>pardon</t>
  </si>
  <si>
    <t>pavement</t>
  </si>
  <si>
    <t>plummeted</t>
  </si>
  <si>
    <t>preaching</t>
  </si>
  <si>
    <t>predictive</t>
  </si>
  <si>
    <t>prefecture</t>
  </si>
  <si>
    <t>prospective</t>
  </si>
  <si>
    <t>rained</t>
  </si>
  <si>
    <t>readiness</t>
  </si>
  <si>
    <t>reeling</t>
  </si>
  <si>
    <t>riders</t>
  </si>
  <si>
    <t>sandwiches</t>
  </si>
  <si>
    <t>scandinavia</t>
  </si>
  <si>
    <t>seedlings</t>
  </si>
  <si>
    <t>simultaneous</t>
  </si>
  <si>
    <t>strives</t>
  </si>
  <si>
    <t>succeeded</t>
  </si>
  <si>
    <t>taiwanese</t>
  </si>
  <si>
    <t>tampering</t>
  </si>
  <si>
    <t>temperatura</t>
  </si>
  <si>
    <t>tennis</t>
  </si>
  <si>
    <t>theconversation</t>
  </si>
  <si>
    <t>u0001f3fc</t>
  </si>
  <si>
    <t>u201chow</t>
  </si>
  <si>
    <t>valuation</t>
  </si>
  <si>
    <t>vests</t>
  </si>
  <si>
    <t>wreaks</t>
  </si>
  <si>
    <t>00pm</t>
  </si>
  <si>
    <t>23rd</t>
  </si>
  <si>
    <t>airbus</t>
  </si>
  <si>
    <t>anticipate</t>
  </si>
  <si>
    <t>anvil</t>
  </si>
  <si>
    <t>backgrounds</t>
  </si>
  <si>
    <t>buffet</t>
  </si>
  <si>
    <t>clutter</t>
  </si>
  <si>
    <t>co2e</t>
  </si>
  <si>
    <t>compressor</t>
  </si>
  <si>
    <t>craigslist</t>
  </si>
  <si>
    <t>cybersecurity</t>
  </si>
  <si>
    <t>defensive</t>
  </si>
  <si>
    <t>dispenser</t>
  </si>
  <si>
    <t>dost</t>
  </si>
  <si>
    <t>esp</t>
  </si>
  <si>
    <t>exacerbating</t>
  </si>
  <si>
    <t>feminism</t>
  </si>
  <si>
    <t>georgetown</t>
  </si>
  <si>
    <t>glen</t>
  </si>
  <si>
    <t>hampton</t>
  </si>
  <si>
    <t>hogan</t>
  </si>
  <si>
    <t>inevitability</t>
  </si>
  <si>
    <t>interacting</t>
  </si>
  <si>
    <t>locking</t>
  </si>
  <si>
    <t>lyrics</t>
  </si>
  <si>
    <t>mariner</t>
  </si>
  <si>
    <t>milkweed</t>
  </si>
  <si>
    <t>mobilizing</t>
  </si>
  <si>
    <t>mourning</t>
  </si>
  <si>
    <t>nfood</t>
  </si>
  <si>
    <t>nigerians</t>
  </si>
  <si>
    <t>peppers</t>
  </si>
  <si>
    <t>petersburg</t>
  </si>
  <si>
    <t>prophet</t>
  </si>
  <si>
    <t>puppet</t>
  </si>
  <si>
    <t>purse</t>
  </si>
  <si>
    <t>relaxed</t>
  </si>
  <si>
    <t>remarkably</t>
  </si>
  <si>
    <t>retreats</t>
  </si>
  <si>
    <t>sacrificed</t>
  </si>
  <si>
    <t>salmonella</t>
  </si>
  <si>
    <t>scrubbing</t>
  </si>
  <si>
    <t>shockingly</t>
  </si>
  <si>
    <t>slap</t>
  </si>
  <si>
    <t>spews</t>
  </si>
  <si>
    <t>spirits</t>
  </si>
  <si>
    <t>spokesperson</t>
  </si>
  <si>
    <t>stretched</t>
  </si>
  <si>
    <t>stumped</t>
  </si>
  <si>
    <t>swallowing</t>
  </si>
  <si>
    <t>tenants</t>
  </si>
  <si>
    <t>thankfully</t>
  </si>
  <si>
    <t>toxics</t>
  </si>
  <si>
    <t>trackers</t>
  </si>
  <si>
    <t>tvs</t>
  </si>
  <si>
    <t>ubiquitous</t>
  </si>
  <si>
    <t>unabated</t>
  </si>
  <si>
    <t>unconstitutional</t>
  </si>
  <si>
    <t>understandable</t>
  </si>
  <si>
    <t>vanadium</t>
  </si>
  <si>
    <t>visualize</t>
  </si>
  <si>
    <t>warehouses</t>
  </si>
  <si>
    <t>wonderland</t>
  </si>
  <si>
    <t>zeta</t>
  </si>
  <si>
    <t>26th</t>
  </si>
  <si>
    <t>4x</t>
  </si>
  <si>
    <t>acidifying</t>
  </si>
  <si>
    <t>agreeing</t>
  </si>
  <si>
    <t>andreas</t>
  </si>
  <si>
    <t>battleground</t>
  </si>
  <si>
    <t>carlin</t>
  </si>
  <si>
    <t>carriers</t>
  </si>
  <si>
    <t>clathrate</t>
  </si>
  <si>
    <t>counters</t>
  </si>
  <si>
    <t>defamation</t>
  </si>
  <si>
    <t>dragons</t>
  </si>
  <si>
    <t>durban</t>
  </si>
  <si>
    <t>durham</t>
  </si>
  <si>
    <t>eel</t>
  </si>
  <si>
    <t>haunt</t>
  </si>
  <si>
    <t>infestation</t>
  </si>
  <si>
    <t>inflated</t>
  </si>
  <si>
    <t>inject</t>
  </si>
  <si>
    <t>journeys</t>
  </si>
  <si>
    <t>laughed</t>
  </si>
  <si>
    <t>leisure</t>
  </si>
  <si>
    <t>loser</t>
  </si>
  <si>
    <t>mats</t>
  </si>
  <si>
    <t>moderately</t>
  </si>
  <si>
    <t>mudslide</t>
  </si>
  <si>
    <t>musicians</t>
  </si>
  <si>
    <t>mutually</t>
  </si>
  <si>
    <t>n18</t>
  </si>
  <si>
    <t>naptip</t>
  </si>
  <si>
    <t>nhuman</t>
  </si>
  <si>
    <t>notably</t>
  </si>
  <si>
    <t>nuk</t>
  </si>
  <si>
    <t>obese</t>
  </si>
  <si>
    <t>pcbs</t>
  </si>
  <si>
    <t>peanuts</t>
  </si>
  <si>
    <t>portfolios</t>
  </si>
  <si>
    <t>refueling</t>
  </si>
  <si>
    <t>romantic</t>
  </si>
  <si>
    <t>royce</t>
  </si>
  <si>
    <t>shouting</t>
  </si>
  <si>
    <t>sikkim</t>
  </si>
  <si>
    <t>sos</t>
  </si>
  <si>
    <t>stash</t>
  </si>
  <si>
    <t>syracuse</t>
  </si>
  <si>
    <t>tame</t>
  </si>
  <si>
    <t>tandem</t>
  </si>
  <si>
    <t>totalitarian</t>
  </si>
  <si>
    <t>transferring</t>
  </si>
  <si>
    <t>u2018very</t>
  </si>
  <si>
    <t>unites</t>
  </si>
  <si>
    <t>vegetarianism</t>
  </si>
  <si>
    <t>vets</t>
  </si>
  <si>
    <t>violently</t>
  </si>
  <si>
    <t>webpage</t>
  </si>
  <si>
    <t>woo</t>
  </si>
  <si>
    <t>aa</t>
  </si>
  <si>
    <t>accomplishments</t>
  </si>
  <si>
    <t>advertisement</t>
  </si>
  <si>
    <t>armies</t>
  </si>
  <si>
    <t>berta</t>
  </si>
  <si>
    <t>brainstorming</t>
  </si>
  <si>
    <t>candu</t>
  </si>
  <si>
    <t>cardinal</t>
  </si>
  <si>
    <t>catholics</t>
  </si>
  <si>
    <t>coach</t>
  </si>
  <si>
    <t>contacting</t>
  </si>
  <si>
    <t>cypress</t>
  </si>
  <si>
    <t>debacle</t>
  </si>
  <si>
    <t>defines</t>
  </si>
  <si>
    <t>demographics</t>
  </si>
  <si>
    <t>downloads</t>
  </si>
  <si>
    <t>dte</t>
  </si>
  <si>
    <t>easterly</t>
  </si>
  <si>
    <t>energ</t>
  </si>
  <si>
    <t>essays</t>
  </si>
  <si>
    <t>gatherers</t>
  </si>
  <si>
    <t>harnesses</t>
  </si>
  <si>
    <t>imposing</t>
  </si>
  <si>
    <t>inappropriate</t>
  </si>
  <si>
    <t>incapable</t>
  </si>
  <si>
    <t>inmates</t>
  </si>
  <si>
    <t>invaders</t>
  </si>
  <si>
    <t>malthusian</t>
  </si>
  <si>
    <t>meds</t>
  </si>
  <si>
    <t>meps</t>
  </si>
  <si>
    <t>nanotechnology</t>
  </si>
  <si>
    <t>ndespite</t>
  </si>
  <si>
    <t>newark</t>
  </si>
  <si>
    <t>nsecond</t>
  </si>
  <si>
    <t>omar</t>
  </si>
  <si>
    <t>oranges</t>
  </si>
  <si>
    <t>pjm</t>
  </si>
  <si>
    <t>pp</t>
  </si>
  <si>
    <t>princess</t>
  </si>
  <si>
    <t>ranching</t>
  </si>
  <si>
    <t>recruitment</t>
  </si>
  <si>
    <t>reinforcing</t>
  </si>
  <si>
    <t>reinvent</t>
  </si>
  <si>
    <t>sequoia</t>
  </si>
  <si>
    <t>smoky</t>
  </si>
  <si>
    <t>spat</t>
  </si>
  <si>
    <t>stabilization</t>
  </si>
  <si>
    <t>tails</t>
  </si>
  <si>
    <t>taliban</t>
  </si>
  <si>
    <t>u2014in</t>
  </si>
  <si>
    <t>ziplock</t>
  </si>
  <si>
    <t>ams</t>
  </si>
  <si>
    <t>anglais</t>
  </si>
  <si>
    <t>berman</t>
  </si>
  <si>
    <t>bronx</t>
  </si>
  <si>
    <t>bundle</t>
  </si>
  <si>
    <t>copies</t>
  </si>
  <si>
    <t>corrosion</t>
  </si>
  <si>
    <t>diminished</t>
  </si>
  <si>
    <t>dismissal</t>
  </si>
  <si>
    <t>distorted</t>
  </si>
  <si>
    <t>distrust</t>
  </si>
  <si>
    <t>diversify</t>
  </si>
  <si>
    <t>drawer</t>
  </si>
  <si>
    <t>faux</t>
  </si>
  <si>
    <t>filipino</t>
  </si>
  <si>
    <t>formatting</t>
  </si>
  <si>
    <t>gazette</t>
  </si>
  <si>
    <t>hayhoe</t>
  </si>
  <si>
    <t>homeowner</t>
  </si>
  <si>
    <t>humanities</t>
  </si>
  <si>
    <t>interval</t>
  </si>
  <si>
    <t>jinping</t>
  </si>
  <si>
    <t>kruger</t>
  </si>
  <si>
    <t>laduke</t>
  </si>
  <si>
    <t>levelized</t>
  </si>
  <si>
    <t>lightly</t>
  </si>
  <si>
    <t>lingers</t>
  </si>
  <si>
    <t>luther</t>
  </si>
  <si>
    <t>marie</t>
  </si>
  <si>
    <t>mortgages</t>
  </si>
  <si>
    <t>museums</t>
  </si>
  <si>
    <t>noisy</t>
  </si>
  <si>
    <t>northeastpacific</t>
  </si>
  <si>
    <t>oligarchy</t>
  </si>
  <si>
    <t>onions</t>
  </si>
  <si>
    <t>panther</t>
  </si>
  <si>
    <t>pillows</t>
  </si>
  <si>
    <t>plaintiffs</t>
  </si>
  <si>
    <t>pleistocene</t>
  </si>
  <si>
    <t>recs</t>
  </si>
  <si>
    <t>regrow</t>
  </si>
  <si>
    <t>residues</t>
  </si>
  <si>
    <t>retirements</t>
  </si>
  <si>
    <t>rusty</t>
  </si>
  <si>
    <t>scots</t>
  </si>
  <si>
    <t>scuba</t>
  </si>
  <si>
    <t>shill</t>
  </si>
  <si>
    <t>sigh</t>
  </si>
  <si>
    <t>similarities</t>
  </si>
  <si>
    <t>smugglers</t>
  </si>
  <si>
    <t>sourceid</t>
  </si>
  <si>
    <t>spruce</t>
  </si>
  <si>
    <t>stacks</t>
  </si>
  <si>
    <t>striving</t>
  </si>
  <si>
    <t>suite</t>
  </si>
  <si>
    <t>surround</t>
  </si>
  <si>
    <t>tablet</t>
  </si>
  <si>
    <t>tighter</t>
  </si>
  <si>
    <t>u0456</t>
  </si>
  <si>
    <t>u201cnot</t>
  </si>
  <si>
    <t>ubc</t>
  </si>
  <si>
    <t>underscores</t>
  </si>
  <si>
    <t>unfamiliar</t>
  </si>
  <si>
    <t>unfit</t>
  </si>
  <si>
    <t>unpleasant</t>
  </si>
  <si>
    <t>usps</t>
  </si>
  <si>
    <t>uttarakhand</t>
  </si>
  <si>
    <t>venezuelans</t>
  </si>
  <si>
    <t>walter</t>
  </si>
  <si>
    <t>warranty</t>
  </si>
  <si>
    <t>weirdest</t>
  </si>
  <si>
    <t>x93</t>
  </si>
  <si>
    <t>acreage</t>
  </si>
  <si>
    <t>affiliated</t>
  </si>
  <si>
    <t>aided</t>
  </si>
  <si>
    <t>angus</t>
  </si>
  <si>
    <t>asshole</t>
  </si>
  <si>
    <t>attribute</t>
  </si>
  <si>
    <t>bolivian</t>
  </si>
  <si>
    <t>buoy</t>
  </si>
  <si>
    <t>cages</t>
  </si>
  <si>
    <t>continuation</t>
  </si>
  <si>
    <t>cookie</t>
  </si>
  <si>
    <t>correcting</t>
  </si>
  <si>
    <t>danny</t>
  </si>
  <si>
    <t>deq</t>
  </si>
  <si>
    <t>dispersant</t>
  </si>
  <si>
    <t>dock</t>
  </si>
  <si>
    <t>embed</t>
  </si>
  <si>
    <t>entries</t>
  </si>
  <si>
    <t>fathers</t>
  </si>
  <si>
    <t>felony</t>
  </si>
  <si>
    <t>fonda</t>
  </si>
  <si>
    <t>gravel</t>
  </si>
  <si>
    <t>greenery</t>
  </si>
  <si>
    <t>hambach</t>
  </si>
  <si>
    <t>hospitality</t>
  </si>
  <si>
    <t>impeachment</t>
  </si>
  <si>
    <t>imprisoned</t>
  </si>
  <si>
    <t>java</t>
  </si>
  <si>
    <t>kelvin</t>
  </si>
  <si>
    <t>lignite</t>
  </si>
  <si>
    <t>loyalty</t>
  </si>
  <si>
    <t>marker</t>
  </si>
  <si>
    <t>monica</t>
  </si>
  <si>
    <t>narrowly</t>
  </si>
  <si>
    <t>oped</t>
  </si>
  <si>
    <t>patio</t>
  </si>
  <si>
    <t>pcb</t>
  </si>
  <si>
    <t>pillar</t>
  </si>
  <si>
    <t>presently</t>
  </si>
  <si>
    <t>pseudoscience</t>
  </si>
  <si>
    <t>remainder</t>
  </si>
  <si>
    <t>sailors</t>
  </si>
  <si>
    <t>seeps</t>
  </si>
  <si>
    <t>seller</t>
  </si>
  <si>
    <t>setbacks</t>
  </si>
  <si>
    <t>seth</t>
  </si>
  <si>
    <t>shortfall</t>
  </si>
  <si>
    <t>slogan</t>
  </si>
  <si>
    <t>smrs</t>
  </si>
  <si>
    <t>softbank</t>
  </si>
  <si>
    <t>supremacy</t>
  </si>
  <si>
    <t>teddy</t>
  </si>
  <si>
    <t>thrilled</t>
  </si>
  <si>
    <t>totaling</t>
  </si>
  <si>
    <t>tray</t>
  </si>
  <si>
    <t>u0279</t>
  </si>
  <si>
    <t>u0926</t>
  </si>
  <si>
    <t>u0e23</t>
  </si>
  <si>
    <t>uneducated</t>
  </si>
  <si>
    <t>utm_content</t>
  </si>
  <si>
    <t>wef</t>
  </si>
  <si>
    <t>windfall</t>
  </si>
  <si>
    <t>acciona</t>
  </si>
  <si>
    <t>allergic</t>
  </si>
  <si>
    <t>aqs</t>
  </si>
  <si>
    <t>baton</t>
  </si>
  <si>
    <t>buries</t>
  </si>
  <si>
    <t>congratulations</t>
  </si>
  <si>
    <t>consequently</t>
  </si>
  <si>
    <t>coolant</t>
  </si>
  <si>
    <t>cottage</t>
  </si>
  <si>
    <t>dechristopher</t>
  </si>
  <si>
    <t>disappointment</t>
  </si>
  <si>
    <t>dispersal</t>
  </si>
  <si>
    <t>driverless</t>
  </si>
  <si>
    <t>educators</t>
  </si>
  <si>
    <t>enhances</t>
  </si>
  <si>
    <t>escalante</t>
  </si>
  <si>
    <t>ewg</t>
  </si>
  <si>
    <t>favorites</t>
  </si>
  <si>
    <t>firearms</t>
  </si>
  <si>
    <t>gladly</t>
  </si>
  <si>
    <t>hippos</t>
  </si>
  <si>
    <t>horticulture</t>
  </si>
  <si>
    <t>immensely</t>
  </si>
  <si>
    <t>infect</t>
  </si>
  <si>
    <t>ire</t>
  </si>
  <si>
    <t>jaws</t>
  </si>
  <si>
    <t>lamb</t>
  </si>
  <si>
    <t>lancaster</t>
  </si>
  <si>
    <t>lewandowsky</t>
  </si>
  <si>
    <t>morano</t>
  </si>
  <si>
    <t>n40</t>
  </si>
  <si>
    <t>nbe</t>
  </si>
  <si>
    <t>nigh</t>
  </si>
  <si>
    <t>nstill</t>
  </si>
  <si>
    <t>opioids</t>
  </si>
  <si>
    <t>outgoing</t>
  </si>
  <si>
    <t>porpoises</t>
  </si>
  <si>
    <t>preach</t>
  </si>
  <si>
    <t>prevailing</t>
  </si>
  <si>
    <t>progresses</t>
  </si>
  <si>
    <t>ratepayers</t>
  </si>
  <si>
    <t>rouge</t>
  </si>
  <si>
    <t>stained</t>
  </si>
  <si>
    <t>sterling</t>
  </si>
  <si>
    <t>structured</t>
  </si>
  <si>
    <t>subtitles</t>
  </si>
  <si>
    <t>superbug</t>
  </si>
  <si>
    <t>swans</t>
  </si>
  <si>
    <t>tenure</t>
  </si>
  <si>
    <t>trinity</t>
  </si>
  <si>
    <t>u0623</t>
  </si>
  <si>
    <t>u2014here</t>
  </si>
  <si>
    <t>u201cwhen</t>
  </si>
  <si>
    <t>ugandan</t>
  </si>
  <si>
    <t>wearable</t>
  </si>
  <si>
    <t>1pm</t>
  </si>
  <si>
    <t>2gw</t>
  </si>
  <si>
    <t>30s</t>
  </si>
  <si>
    <t>5k</t>
  </si>
  <si>
    <t>airbnb</t>
  </si>
  <si>
    <t>allege</t>
  </si>
  <si>
    <t>almanac</t>
  </si>
  <si>
    <t>bandwagon</t>
  </si>
  <si>
    <t>beasts</t>
  </si>
  <si>
    <t>beaufort</t>
  </si>
  <si>
    <t>bedrock</t>
  </si>
  <si>
    <t>boxer</t>
  </si>
  <si>
    <t>brightest</t>
  </si>
  <si>
    <t>capped</t>
  </si>
  <si>
    <t>cd</t>
  </si>
  <si>
    <t>chemically</t>
  </si>
  <si>
    <t>collaborating</t>
  </si>
  <si>
    <t>concessions</t>
  </si>
  <si>
    <t>corpus</t>
  </si>
  <si>
    <t>culprits</t>
  </si>
  <si>
    <t>cultivated</t>
  </si>
  <si>
    <t>darkest</t>
  </si>
  <si>
    <t>deplete</t>
  </si>
  <si>
    <t>discharges</t>
  </si>
  <si>
    <t>disclosures</t>
  </si>
  <si>
    <t>dk</t>
  </si>
  <si>
    <t>elder</t>
  </si>
  <si>
    <t>enviros</t>
  </si>
  <si>
    <t>fearful</t>
  </si>
  <si>
    <t>felling</t>
  </si>
  <si>
    <t>fishy</t>
  </si>
  <si>
    <t>flashes</t>
  </si>
  <si>
    <t>flown</t>
  </si>
  <si>
    <t>fragmented</t>
  </si>
  <si>
    <t>frying</t>
  </si>
  <si>
    <t>heaviest</t>
  </si>
  <si>
    <t>inventories</t>
  </si>
  <si>
    <t>joules</t>
  </si>
  <si>
    <t>kilogram</t>
  </si>
  <si>
    <t>kilometer</t>
  </si>
  <si>
    <t>lazard</t>
  </si>
  <si>
    <t>legalize</t>
  </si>
  <si>
    <t>limitless</t>
  </si>
  <si>
    <t>obituary</t>
  </si>
  <si>
    <t>obsolescence</t>
  </si>
  <si>
    <t>occasions</t>
  </si>
  <si>
    <t>outlining</t>
  </si>
  <si>
    <t>peterborough</t>
  </si>
  <si>
    <t>pm2</t>
  </si>
  <si>
    <t>proceedings</t>
  </si>
  <si>
    <t>prosecuted</t>
  </si>
  <si>
    <t>publicity</t>
  </si>
  <si>
    <t>redefining</t>
  </si>
  <si>
    <t>reinforce</t>
  </si>
  <si>
    <t>reliably</t>
  </si>
  <si>
    <t>rourke</t>
  </si>
  <si>
    <t>royalties</t>
  </si>
  <si>
    <t>spillway</t>
  </si>
  <si>
    <t>spinach</t>
  </si>
  <si>
    <t>stems</t>
  </si>
  <si>
    <t>stripping</t>
  </si>
  <si>
    <t>stumble</t>
  </si>
  <si>
    <t>sussex</t>
  </si>
  <si>
    <t>texture</t>
  </si>
  <si>
    <t>uncontrolled</t>
  </si>
  <si>
    <t>vetoes</t>
  </si>
  <si>
    <t>vlog</t>
  </si>
  <si>
    <t>wean</t>
  </si>
  <si>
    <t>xe1s</t>
  </si>
  <si>
    <t>additives</t>
  </si>
  <si>
    <t>advent</t>
  </si>
  <si>
    <t>applaud</t>
  </si>
  <si>
    <t>awaiting</t>
  </si>
  <si>
    <t>backlog</t>
  </si>
  <si>
    <t>boils</t>
  </si>
  <si>
    <t>bro</t>
  </si>
  <si>
    <t>broccoli</t>
  </si>
  <si>
    <t>bursting</t>
  </si>
  <si>
    <t>carbonate</t>
  </si>
  <si>
    <t>cowardice</t>
  </si>
  <si>
    <t>diplomat</t>
  </si>
  <si>
    <t>fellows</t>
  </si>
  <si>
    <t>foggy</t>
  </si>
  <si>
    <t>googled</t>
  </si>
  <si>
    <t>gorges</t>
  </si>
  <si>
    <t>hectare</t>
  </si>
  <si>
    <t>hierarchy</t>
  </si>
  <si>
    <t>honduran</t>
  </si>
  <si>
    <t>illustration</t>
  </si>
  <si>
    <t>incorporating</t>
  </si>
  <si>
    <t>informal</t>
  </si>
  <si>
    <t>instincts</t>
  </si>
  <si>
    <t>katowice</t>
  </si>
  <si>
    <t>legalization</t>
  </si>
  <si>
    <t>lodge</t>
  </si>
  <si>
    <t>mccartney</t>
  </si>
  <si>
    <t>megacities</t>
  </si>
  <si>
    <t>metoo</t>
  </si>
  <si>
    <t>militant</t>
  </si>
  <si>
    <t>monstrous</t>
  </si>
  <si>
    <t>morris</t>
  </si>
  <si>
    <t>nair</t>
  </si>
  <si>
    <t>napa</t>
  </si>
  <si>
    <t>orgs</t>
  </si>
  <si>
    <t>overturning</t>
  </si>
  <si>
    <t>penetration</t>
  </si>
  <si>
    <t>phony</t>
  </si>
  <si>
    <t>pirate</t>
  </si>
  <si>
    <t>prosperous</t>
  </si>
  <si>
    <t>protested</t>
  </si>
  <si>
    <t>purify</t>
  </si>
  <si>
    <t>qualifications</t>
  </si>
  <si>
    <t>rallying</t>
  </si>
  <si>
    <t>regarded</t>
  </si>
  <si>
    <t>revision</t>
  </si>
  <si>
    <t>rochester</t>
  </si>
  <si>
    <t>royalty</t>
  </si>
  <si>
    <t>southernhemisphere</t>
  </si>
  <si>
    <t>spoons</t>
  </si>
  <si>
    <t>starters</t>
  </si>
  <si>
    <t>subjective</t>
  </si>
  <si>
    <t>trophies</t>
  </si>
  <si>
    <t>u0001f333</t>
  </si>
  <si>
    <t>u01b0a</t>
  </si>
  <si>
    <t>u09c7</t>
  </si>
  <si>
    <t>undertaking</t>
  </si>
  <si>
    <t>upvotes</t>
  </si>
  <si>
    <t>vanishes</t>
  </si>
  <si>
    <t>xa0in</t>
  </si>
  <si>
    <t>xfai</t>
  </si>
  <si>
    <t>yucatan</t>
  </si>
  <si>
    <t>ziploc</t>
  </si>
  <si>
    <t>1800s</t>
  </si>
  <si>
    <t>abnormally</t>
  </si>
  <si>
    <t>anglia</t>
  </si>
  <si>
    <t>appalling</t>
  </si>
  <si>
    <t>arrangement</t>
  </si>
  <si>
    <t>attachment</t>
  </si>
  <si>
    <t>bennett</t>
  </si>
  <si>
    <t>birding</t>
  </si>
  <si>
    <t>boiled</t>
  </si>
  <si>
    <t>brainwashed</t>
  </si>
  <si>
    <t>cascades</t>
  </si>
  <si>
    <t>cider</t>
  </si>
  <si>
    <t>crawl</t>
  </si>
  <si>
    <t>cryptocurrencies</t>
  </si>
  <si>
    <t>devastates</t>
  </si>
  <si>
    <t>devon</t>
  </si>
  <si>
    <t>diploma</t>
  </si>
  <si>
    <t>domtom</t>
  </si>
  <si>
    <t>eskom</t>
  </si>
  <si>
    <t>flammable</t>
  </si>
  <si>
    <t>foreigners</t>
  </si>
  <si>
    <t>fourteen</t>
  </si>
  <si>
    <t>freeman</t>
  </si>
  <si>
    <t>frequencies</t>
  </si>
  <si>
    <t>gentrification</t>
  </si>
  <si>
    <t>grapples</t>
  </si>
  <si>
    <t>highland</t>
  </si>
  <si>
    <t>illuminem</t>
  </si>
  <si>
    <t>imperil</t>
  </si>
  <si>
    <t>incarceration</t>
  </si>
  <si>
    <t>informing</t>
  </si>
  <si>
    <t>knives</t>
  </si>
  <si>
    <t>la_reunion</t>
  </si>
  <si>
    <t>labelled</t>
  </si>
  <si>
    <t>ladder</t>
  </si>
  <si>
    <t>litre</t>
  </si>
  <si>
    <t>lorax</t>
  </si>
  <si>
    <t>lords</t>
  </si>
  <si>
    <t>mailing</t>
  </si>
  <si>
    <t>messenger</t>
  </si>
  <si>
    <t>mint</t>
  </si>
  <si>
    <t>moons</t>
  </si>
  <si>
    <t>mountainous</t>
  </si>
  <si>
    <t>mulch</t>
  </si>
  <si>
    <t>negotiating</t>
  </si>
  <si>
    <t>octopuses</t>
  </si>
  <si>
    <t>overload</t>
  </si>
  <si>
    <t>philanthropy</t>
  </si>
  <si>
    <t>possession</t>
  </si>
  <si>
    <t>prevail</t>
  </si>
  <si>
    <t>radios</t>
  </si>
  <si>
    <t>rajasthan</t>
  </si>
  <si>
    <t>regrets</t>
  </si>
  <si>
    <t>retrieved</t>
  </si>
  <si>
    <t>roi</t>
  </si>
  <si>
    <t>shatter</t>
  </si>
  <si>
    <t>shea</t>
  </si>
  <si>
    <t>sixteen</t>
  </si>
  <si>
    <t>smartest</t>
  </si>
  <si>
    <t>smithfield</t>
  </si>
  <si>
    <t>somali</t>
  </si>
  <si>
    <t>something_for_the_weekend_the_doomer_film_club</t>
  </si>
  <si>
    <t>spies</t>
  </si>
  <si>
    <t>sponsorship</t>
  </si>
  <si>
    <t>sulfate</t>
  </si>
  <si>
    <t>tc_guidance</t>
  </si>
  <si>
    <t>tcid</t>
  </si>
  <si>
    <t>tents</t>
  </si>
  <si>
    <t>terminals</t>
  </si>
  <si>
    <t>terry</t>
  </si>
  <si>
    <t>u0001d6a0</t>
  </si>
  <si>
    <t>upheld</t>
  </si>
  <si>
    <t>waterfront</t>
  </si>
  <si>
    <t>webcmrs9</t>
  </si>
  <si>
    <t>xe9e</t>
  </si>
  <si>
    <t>xfdch</t>
  </si>
  <si>
    <t>xkcd</t>
  </si>
  <si>
    <t>11am</t>
  </si>
  <si>
    <t>acids</t>
  </si>
  <si>
    <t>afforestation</t>
  </si>
  <si>
    <t>archaeologists</t>
  </si>
  <si>
    <t>autonomy</t>
  </si>
  <si>
    <t>binge</t>
  </si>
  <si>
    <t>brainer</t>
  </si>
  <si>
    <t>buhari</t>
  </si>
  <si>
    <t>burlington</t>
  </si>
  <si>
    <t>churning</t>
  </si>
  <si>
    <t>constructing</t>
  </si>
  <si>
    <t>contradiction</t>
  </si>
  <si>
    <t>cycloegenesis</t>
  </si>
  <si>
    <t>decries</t>
  </si>
  <si>
    <t>deforested</t>
  </si>
  <si>
    <t>eib</t>
  </si>
  <si>
    <t>goa</t>
  </si>
  <si>
    <t>hesitant</t>
  </si>
  <si>
    <t>highschool</t>
  </si>
  <si>
    <t>hobbies</t>
  </si>
  <si>
    <t>homesteading</t>
  </si>
  <si>
    <t>hummingbirds</t>
  </si>
  <si>
    <t>incidence</t>
  </si>
  <si>
    <t>indifference</t>
  </si>
  <si>
    <t>infants</t>
  </si>
  <si>
    <t>labelling</t>
  </si>
  <si>
    <t>licensed</t>
  </si>
  <si>
    <t>lighten</t>
  </si>
  <si>
    <t>mantis</t>
  </si>
  <si>
    <t>moist</t>
  </si>
  <si>
    <t>noses</t>
  </si>
  <si>
    <t>nrenewable</t>
  </si>
  <si>
    <t>onboard</t>
  </si>
  <si>
    <t>palmer</t>
  </si>
  <si>
    <t>peasant</t>
  </si>
  <si>
    <t>pineapple</t>
  </si>
  <si>
    <t>probing</t>
  </si>
  <si>
    <t>projecting</t>
  </si>
  <si>
    <t>quantifying</t>
  </si>
  <si>
    <t>refutes</t>
  </si>
  <si>
    <t>reinventing</t>
  </si>
  <si>
    <t>repeats</t>
  </si>
  <si>
    <t>riverkeeper</t>
  </si>
  <si>
    <t>rotterdam</t>
  </si>
  <si>
    <t>satisfying</t>
  </si>
  <si>
    <t>securities</t>
  </si>
  <si>
    <t>spoiled</t>
  </si>
  <si>
    <t>spotting</t>
  </si>
  <si>
    <t>standstill</t>
  </si>
  <si>
    <t>steyn</t>
  </si>
  <si>
    <t>sunken</t>
  </si>
  <si>
    <t>supervisors</t>
  </si>
  <si>
    <t>swansea</t>
  </si>
  <si>
    <t>tally</t>
  </si>
  <si>
    <t>tbh</t>
  </si>
  <si>
    <t>toe</t>
  </si>
  <si>
    <t>trafficker</t>
  </si>
  <si>
    <t>trivial</t>
  </si>
  <si>
    <t>tulsi</t>
  </si>
  <si>
    <t>turbulent</t>
  </si>
  <si>
    <t>u201cis</t>
  </si>
  <si>
    <t>vanilla</t>
  </si>
  <si>
    <t>300m</t>
  </si>
  <si>
    <t>3pm</t>
  </si>
  <si>
    <t>averting</t>
  </si>
  <si>
    <t>beautifully</t>
  </si>
  <si>
    <t>bifacial</t>
  </si>
  <si>
    <t>billing</t>
  </si>
  <si>
    <t>blitz</t>
  </si>
  <si>
    <t>burner</t>
  </si>
  <si>
    <t>cassandra</t>
  </si>
  <si>
    <t>chewing</t>
  </si>
  <si>
    <t>chopped</t>
  </si>
  <si>
    <t>counterpunch</t>
  </si>
  <si>
    <t>criticises</t>
  </si>
  <si>
    <t>depict</t>
  </si>
  <si>
    <t>diagnosed</t>
  </si>
  <si>
    <t>disagreement</t>
  </si>
  <si>
    <t>downplaying</t>
  </si>
  <si>
    <t>drills</t>
  </si>
  <si>
    <t>ea</t>
  </si>
  <si>
    <t>electroverse</t>
  </si>
  <si>
    <t>expectation</t>
  </si>
  <si>
    <t>feather</t>
  </si>
  <si>
    <t>flavor</t>
  </si>
  <si>
    <t>glorious</t>
  </si>
  <si>
    <t>happer</t>
  </si>
  <si>
    <t>herb</t>
  </si>
  <si>
    <t>inferno</t>
  </si>
  <si>
    <t>isles</t>
  </si>
  <si>
    <t>malthus</t>
  </si>
  <si>
    <t>marketwatch</t>
  </si>
  <si>
    <t>mourn</t>
  </si>
  <si>
    <t>n100</t>
  </si>
  <si>
    <t>narrows</t>
  </si>
  <si>
    <t>nok</t>
  </si>
  <si>
    <t>okinawa</t>
  </si>
  <si>
    <t>omaha</t>
  </si>
  <si>
    <t>opted</t>
  </si>
  <si>
    <t>ot</t>
  </si>
  <si>
    <t>payback</t>
  </si>
  <si>
    <t>piracy</t>
  </si>
  <si>
    <t>por</t>
  </si>
  <si>
    <t>redditpoll</t>
  </si>
  <si>
    <t>replenish</t>
  </si>
  <si>
    <t>rhinoceros</t>
  </si>
  <si>
    <t>saplings</t>
  </si>
  <si>
    <t>separately</t>
  </si>
  <si>
    <t>silently</t>
  </si>
  <si>
    <t>slum</t>
  </si>
  <si>
    <t>snowed</t>
  </si>
  <si>
    <t>storytelling</t>
  </si>
  <si>
    <t>stringent</t>
  </si>
  <si>
    <t>subsequently</t>
  </si>
  <si>
    <t>swimmers</t>
  </si>
  <si>
    <t>tdsm</t>
  </si>
  <si>
    <t>teflon</t>
  </si>
  <si>
    <t>telephone</t>
  </si>
  <si>
    <t>territorial</t>
  </si>
  <si>
    <t>thyroid</t>
  </si>
  <si>
    <t>trendy</t>
  </si>
  <si>
    <t>whatsapp</t>
  </si>
  <si>
    <t>wisely</t>
  </si>
  <si>
    <t>affordability</t>
  </si>
  <si>
    <t>amplified</t>
  </si>
  <si>
    <t>assisted</t>
  </si>
  <si>
    <t>banff</t>
  </si>
  <si>
    <t>bench</t>
  </si>
  <si>
    <t>branding</t>
  </si>
  <si>
    <t>cng</t>
  </si>
  <si>
    <t>contempt</t>
  </si>
  <si>
    <t>cory</t>
  </si>
  <si>
    <t>costliest</t>
  </si>
  <si>
    <t>crowdsourcing</t>
  </si>
  <si>
    <t>cyberpunk</t>
  </si>
  <si>
    <t>cyclogenesis</t>
  </si>
  <si>
    <t>databases</t>
  </si>
  <si>
    <t>dev</t>
  </si>
  <si>
    <t>diesels</t>
  </si>
  <si>
    <t>ebrd</t>
  </si>
  <si>
    <t>empowers</t>
  </si>
  <si>
    <t>fireball</t>
  </si>
  <si>
    <t>fisher</t>
  </si>
  <si>
    <t>friction</t>
  </si>
  <si>
    <t>grape</t>
  </si>
  <si>
    <t>hola</t>
  </si>
  <si>
    <t>inadvertently</t>
  </si>
  <si>
    <t>interviewing</t>
  </si>
  <si>
    <t>je</t>
  </si>
  <si>
    <t>katharine</t>
  </si>
  <si>
    <t>kittens</t>
  </si>
  <si>
    <t>latimes</t>
  </si>
  <si>
    <t>mohammed</t>
  </si>
  <si>
    <t>nbcnews</t>
  </si>
  <si>
    <t>nominates</t>
  </si>
  <si>
    <t>ntherefore</t>
  </si>
  <si>
    <t>oblivious</t>
  </si>
  <si>
    <t>og</t>
  </si>
  <si>
    <t>progressing</t>
  </si>
  <si>
    <t>ratify</t>
  </si>
  <si>
    <t>reboot</t>
  </si>
  <si>
    <t>referenced</t>
  </si>
  <si>
    <t>restarts</t>
  </si>
  <si>
    <t>roadside</t>
  </si>
  <si>
    <t>sagan</t>
  </si>
  <si>
    <t>seam</t>
  </si>
  <si>
    <t>shredded</t>
  </si>
  <si>
    <t>songbird</t>
  </si>
  <si>
    <t>sterile</t>
  </si>
  <si>
    <t>tackled</t>
  </si>
  <si>
    <t>tattoo</t>
  </si>
  <si>
    <t>tipped</t>
  </si>
  <si>
    <t>translates</t>
  </si>
  <si>
    <t>tumor</t>
  </si>
  <si>
    <t>u0001f3fb</t>
  </si>
  <si>
    <t>unchanged</t>
  </si>
  <si>
    <t>versatile</t>
  </si>
  <si>
    <t>vitamins</t>
  </si>
  <si>
    <t>welcoming</t>
  </si>
  <si>
    <t>attach</t>
  </si>
  <si>
    <t>barometer</t>
  </si>
  <si>
    <t>barometric</t>
  </si>
  <si>
    <t>bioplastics</t>
  </si>
  <si>
    <t>blessed</t>
  </si>
  <si>
    <t>blizzards</t>
  </si>
  <si>
    <t>booster</t>
  </si>
  <si>
    <t>buddhist</t>
  </si>
  <si>
    <t>bully</t>
  </si>
  <si>
    <t>caspian</t>
  </si>
  <si>
    <t>colin</t>
  </si>
  <si>
    <t>comfortably</t>
  </si>
  <si>
    <t>conducive</t>
  </si>
  <si>
    <t>coop</t>
  </si>
  <si>
    <t>cried</t>
  </si>
  <si>
    <t>curbside</t>
  </si>
  <si>
    <t>daytime</t>
  </si>
  <si>
    <t>decor</t>
  </si>
  <si>
    <t>dips</t>
  </si>
  <si>
    <t>dominating</t>
  </si>
  <si>
    <t>domination</t>
  </si>
  <si>
    <t>editors</t>
  </si>
  <si>
    <t>eels</t>
  </si>
  <si>
    <t>enzymes</t>
  </si>
  <si>
    <t>evans</t>
  </si>
  <si>
    <t>expenditure</t>
  </si>
  <si>
    <t>fried</t>
  </si>
  <si>
    <t>gabon</t>
  </si>
  <si>
    <t>ganges</t>
  </si>
  <si>
    <t>glencore</t>
  </si>
  <si>
    <t>gravitational</t>
  </si>
  <si>
    <t>greencitylivingco</t>
  </si>
  <si>
    <t>gubernatorial</t>
  </si>
  <si>
    <t>incompetence</t>
  </si>
  <si>
    <t>inherited</t>
  </si>
  <si>
    <t>inhumane</t>
  </si>
  <si>
    <t>injected</t>
  </si>
  <si>
    <t>instrumental</t>
  </si>
  <si>
    <t>iodine</t>
  </si>
  <si>
    <t>lancet</t>
  </si>
  <si>
    <t>n19</t>
  </si>
  <si>
    <t>n28</t>
  </si>
  <si>
    <t>ngood</t>
  </si>
  <si>
    <t>noil</t>
  </si>
  <si>
    <t>northwestpacific</t>
  </si>
  <si>
    <t>nsources</t>
  </si>
  <si>
    <t>oaks</t>
  </si>
  <si>
    <t>optimize</t>
  </si>
  <si>
    <t>pains</t>
  </si>
  <si>
    <t>paintings</t>
  </si>
  <si>
    <t>playground</t>
  </si>
  <si>
    <t>polystyrene</t>
  </si>
  <si>
    <t>porter</t>
  </si>
  <si>
    <t>prevalence</t>
  </si>
  <si>
    <t>pygmy</t>
  </si>
  <si>
    <t>reprieve</t>
  </si>
  <si>
    <t>restricts</t>
  </si>
  <si>
    <t>retarded</t>
  </si>
  <si>
    <t>roosevelt</t>
  </si>
  <si>
    <t>sadness</t>
  </si>
  <si>
    <t>scholarly</t>
  </si>
  <si>
    <t>seriousness</t>
  </si>
  <si>
    <t>shills</t>
  </si>
  <si>
    <t>showcasing</t>
  </si>
  <si>
    <t>sickening</t>
  </si>
  <si>
    <t>singular</t>
  </si>
  <si>
    <t>sparkling</t>
  </si>
  <si>
    <t>specialty</t>
  </si>
  <si>
    <t>sundarbans</t>
  </si>
  <si>
    <t>surpassing</t>
  </si>
  <si>
    <t>sweater</t>
  </si>
  <si>
    <t>t2</t>
  </si>
  <si>
    <t>theorist</t>
  </si>
  <si>
    <t>trove</t>
  </si>
  <si>
    <t>westerly</t>
  </si>
  <si>
    <t>whalers</t>
  </si>
  <si>
    <t>wu</t>
  </si>
  <si>
    <t>zen</t>
  </si>
  <si>
    <t>admittedly</t>
  </si>
  <si>
    <t>asahi</t>
  </si>
  <si>
    <t>asheville</t>
  </si>
  <si>
    <t>aspirations</t>
  </si>
  <si>
    <t>assholes</t>
  </si>
  <si>
    <t>bangladeshi</t>
  </si>
  <si>
    <t>behavioural</t>
  </si>
  <si>
    <t>bows</t>
  </si>
  <si>
    <t>capstone</t>
  </si>
  <si>
    <t>cardiovascular</t>
  </si>
  <si>
    <t>carnivorous</t>
  </si>
  <si>
    <t>clicking</t>
  </si>
  <si>
    <t>climbers</t>
  </si>
  <si>
    <t>computational</t>
  </si>
  <si>
    <t>confrontation</t>
  </si>
  <si>
    <t>consist</t>
  </si>
  <si>
    <t>contradictory</t>
  </si>
  <si>
    <t>counterproductive</t>
  </si>
  <si>
    <t>dividing</t>
  </si>
  <si>
    <t>duh</t>
  </si>
  <si>
    <t>eucalyptus</t>
  </si>
  <si>
    <t>evicted</t>
  </si>
  <si>
    <t>figueres</t>
  </si>
  <si>
    <t>gently</t>
  </si>
  <si>
    <t>handouts</t>
  </si>
  <si>
    <t>headaches</t>
  </si>
  <si>
    <t>huh</t>
  </si>
  <si>
    <t>infested</t>
  </si>
  <si>
    <t>intercept</t>
  </si>
  <si>
    <t>jelly</t>
  </si>
  <si>
    <t>lauds</t>
  </si>
  <si>
    <t>manta</t>
  </si>
  <si>
    <t>njames</t>
  </si>
  <si>
    <t>nthink</t>
  </si>
  <si>
    <t>okeechobee</t>
  </si>
  <si>
    <t>onslaught</t>
  </si>
  <si>
    <t>overstated</t>
  </si>
  <si>
    <t>perilous</t>
  </si>
  <si>
    <t>planters</t>
  </si>
  <si>
    <t>plugs</t>
  </si>
  <si>
    <t>protocols</t>
  </si>
  <si>
    <t>refreshing</t>
  </si>
  <si>
    <t>reparations</t>
  </si>
  <si>
    <t>reservations</t>
  </si>
  <si>
    <t>rogers</t>
  </si>
  <si>
    <t>scalp</t>
  </si>
  <si>
    <t>schumer</t>
  </si>
  <si>
    <t>seizure</t>
  </si>
  <si>
    <t>solitary</t>
  </si>
  <si>
    <t>specialization</t>
  </si>
  <si>
    <t>spectral</t>
  </si>
  <si>
    <t>spoil</t>
  </si>
  <si>
    <t>squash</t>
  </si>
  <si>
    <t>stellar</t>
  </si>
  <si>
    <t>styles</t>
  </si>
  <si>
    <t>tare</t>
  </si>
  <si>
    <t>thaws</t>
  </si>
  <si>
    <t>thehill</t>
  </si>
  <si>
    <t>toiletries</t>
  </si>
  <si>
    <t>transformers</t>
  </si>
  <si>
    <t>trophic</t>
  </si>
  <si>
    <t>truthout</t>
  </si>
  <si>
    <t>tulsa</t>
  </si>
  <si>
    <t>u0001f601</t>
  </si>
  <si>
    <t>u092c</t>
  </si>
  <si>
    <t>ultraviolet</t>
  </si>
  <si>
    <t>uncommon</t>
  </si>
  <si>
    <t>undermined</t>
  </si>
  <si>
    <t>yep</t>
  </si>
  <si>
    <t>__tn__</t>
  </si>
  <si>
    <t>aforementioned</t>
  </si>
  <si>
    <t>albuquerque</t>
  </si>
  <si>
    <t>anarchists</t>
  </si>
  <si>
    <t>appointees</t>
  </si>
  <si>
    <t>armyworm</t>
  </si>
  <si>
    <t>arrangements</t>
  </si>
  <si>
    <t>askreddit</t>
  </si>
  <si>
    <t>atleast</t>
  </si>
  <si>
    <t>bankruptcies</t>
  </si>
  <si>
    <t>bastards</t>
  </si>
  <si>
    <t>beekeeping</t>
  </si>
  <si>
    <t>begs</t>
  </si>
  <si>
    <t>cemetery</t>
  </si>
  <si>
    <t>chimpanzee</t>
  </si>
  <si>
    <t>clinging</t>
  </si>
  <si>
    <t>consistency</t>
  </si>
  <si>
    <t>consumerist</t>
  </si>
  <si>
    <t>contemplating</t>
  </si>
  <si>
    <t>cst</t>
  </si>
  <si>
    <t>cyanobacteria</t>
  </si>
  <si>
    <t>divests</t>
  </si>
  <si>
    <t>evaporate</t>
  </si>
  <si>
    <t>evergreen</t>
  </si>
  <si>
    <t>exceptions</t>
  </si>
  <si>
    <t>exhaustion</t>
  </si>
  <si>
    <t>feedstock</t>
  </si>
  <si>
    <t>fig</t>
  </si>
  <si>
    <t>flops</t>
  </si>
  <si>
    <t>forthcoming</t>
  </si>
  <si>
    <t>goodness</t>
  </si>
  <si>
    <t>granola</t>
  </si>
  <si>
    <t>guerrilla</t>
  </si>
  <si>
    <t>guiding</t>
  </si>
  <si>
    <t>guitar</t>
  </si>
  <si>
    <t>kilograms</t>
  </si>
  <si>
    <t>laced</t>
  </si>
  <si>
    <t>lastly</t>
  </si>
  <si>
    <t>liking</t>
  </si>
  <si>
    <t>lithuania</t>
  </si>
  <si>
    <t>loyal</t>
  </si>
  <si>
    <t>marched</t>
  </si>
  <si>
    <t>maternal</t>
  </si>
  <si>
    <t>modes</t>
  </si>
  <si>
    <t>naples</t>
  </si>
  <si>
    <t>neptune</t>
  </si>
  <si>
    <t>neurological</t>
  </si>
  <si>
    <t>nigel</t>
  </si>
  <si>
    <t>nlong</t>
  </si>
  <si>
    <t>npart</t>
  </si>
  <si>
    <t>oceanography</t>
  </si>
  <si>
    <t>owes</t>
  </si>
  <si>
    <t>penises</t>
  </si>
  <si>
    <t>politicized</t>
  </si>
  <si>
    <t>polyculture</t>
  </si>
  <si>
    <t>radon</t>
  </si>
  <si>
    <t>raped</t>
  </si>
  <si>
    <t>refine</t>
  </si>
  <si>
    <t>rocked</t>
  </si>
  <si>
    <t>scars</t>
  </si>
  <si>
    <t>selecting</t>
  </si>
  <si>
    <t>senses</t>
  </si>
  <si>
    <t>slopes</t>
  </si>
  <si>
    <t>surrey</t>
  </si>
  <si>
    <t>swells</t>
  </si>
  <si>
    <t>thinner</t>
  </si>
  <si>
    <t>tweeting</t>
  </si>
  <si>
    <t>u0001f449</t>
  </si>
  <si>
    <t>u0265</t>
  </si>
  <si>
    <t>u03c4</t>
  </si>
  <si>
    <t>u20ac1</t>
  </si>
  <si>
    <t>u2103</t>
  </si>
  <si>
    <t>vending</t>
  </si>
  <si>
    <t>whammy</t>
  </si>
  <si>
    <t>wishing</t>
  </si>
  <si>
    <t>8pm</t>
  </si>
  <si>
    <t>ags</t>
  </si>
  <si>
    <t>ajamu</t>
  </si>
  <si>
    <t>amazingly</t>
  </si>
  <si>
    <t>authentic</t>
  </si>
  <si>
    <t>bending</t>
  </si>
  <si>
    <t>blight</t>
  </si>
  <si>
    <t>bureaucracy</t>
  </si>
  <si>
    <t>carmichael</t>
  </si>
  <si>
    <t>cartel</t>
  </si>
  <si>
    <t>clusters</t>
  </si>
  <si>
    <t>deaf</t>
  </si>
  <si>
    <t>detectors</t>
  </si>
  <si>
    <t>disgusted</t>
  </si>
  <si>
    <t>doomers</t>
  </si>
  <si>
    <t>favored</t>
  </si>
  <si>
    <t>fy</t>
  </si>
  <si>
    <t>galaxies</t>
  </si>
  <si>
    <t>galileo</t>
  </si>
  <si>
    <t>heightened</t>
  </si>
  <si>
    <t>hustle</t>
  </si>
  <si>
    <t>imperils</t>
  </si>
  <si>
    <t>infinitely</t>
  </si>
  <si>
    <t>intrusion</t>
  </si>
  <si>
    <t>irl</t>
  </si>
  <si>
    <t>kites</t>
  </si>
  <si>
    <t>leaky</t>
  </si>
  <si>
    <t>levee</t>
  </si>
  <si>
    <t>lftr</t>
  </si>
  <si>
    <t>mandating</t>
  </si>
  <si>
    <t>measles</t>
  </si>
  <si>
    <t>millionaires</t>
  </si>
  <si>
    <t>mindless</t>
  </si>
  <si>
    <t>misunderstanding</t>
  </si>
  <si>
    <t>mono</t>
  </si>
  <si>
    <t>mower</t>
  </si>
  <si>
    <t>needles</t>
  </si>
  <si>
    <t>orientation</t>
  </si>
  <si>
    <t>paypal</t>
  </si>
  <si>
    <t>pelicans</t>
  </si>
  <si>
    <t>pfos</t>
  </si>
  <si>
    <t>plotting</t>
  </si>
  <si>
    <t>promo</t>
  </si>
  <si>
    <t>pursues</t>
  </si>
  <si>
    <t>rapporteur</t>
  </si>
  <si>
    <t>recreate</t>
  </si>
  <si>
    <t>riddled</t>
  </si>
  <si>
    <t>rifle</t>
  </si>
  <si>
    <t>safeguarding</t>
  </si>
  <si>
    <t>shingles</t>
  </si>
  <si>
    <t>stokes</t>
  </si>
  <si>
    <t>su</t>
  </si>
  <si>
    <t>summarize</t>
  </si>
  <si>
    <t>telangana</t>
  </si>
  <si>
    <t>u2026and</t>
  </si>
  <si>
    <t>uff0c</t>
  </si>
  <si>
    <t>unlivable</t>
  </si>
  <si>
    <t>wade</t>
  </si>
  <si>
    <t>whatnot</t>
  </si>
  <si>
    <t>adaptations</t>
  </si>
  <si>
    <t>alkaline</t>
  </si>
  <si>
    <t>anticipation</t>
  </si>
  <si>
    <t>apnews</t>
  </si>
  <si>
    <t>atlantis</t>
  </si>
  <si>
    <t>attributes</t>
  </si>
  <si>
    <t>badass</t>
  </si>
  <si>
    <t>bedding</t>
  </si>
  <si>
    <t>benjamin</t>
  </si>
  <si>
    <t>bihar</t>
  </si>
  <si>
    <t>bolton</t>
  </si>
  <si>
    <t>bolts</t>
  </si>
  <si>
    <t>breweries</t>
  </si>
  <si>
    <t>carve</t>
  </si>
  <si>
    <t>chi</t>
  </si>
  <si>
    <t>citations</t>
  </si>
  <si>
    <t>complications</t>
  </si>
  <si>
    <t>conocophillips</t>
  </si>
  <si>
    <t>consciously</t>
  </si>
  <si>
    <t>contagious</t>
  </si>
  <si>
    <t>coo</t>
  </si>
  <si>
    <t>decoupling</t>
  </si>
  <si>
    <t>deodorants</t>
  </si>
  <si>
    <t>deprived</t>
  </si>
  <si>
    <t>descriptions</t>
  </si>
  <si>
    <t>destabilize</t>
  </si>
  <si>
    <t>dysfunctional</t>
  </si>
  <si>
    <t>essex</t>
  </si>
  <si>
    <t>forbidden</t>
  </si>
  <si>
    <t>fractured</t>
  </si>
  <si>
    <t>freeway</t>
  </si>
  <si>
    <t>gr</t>
  </si>
  <si>
    <t>hating</t>
  </si>
  <si>
    <t>hydrate</t>
  </si>
  <si>
    <t>incineration</t>
  </si>
  <si>
    <t>inhabited</t>
  </si>
  <si>
    <t>karachi</t>
  </si>
  <si>
    <t>laboratories</t>
  </si>
  <si>
    <t>leaps</t>
  </si>
  <si>
    <t>liars</t>
  </si>
  <si>
    <t>macquarie</t>
  </si>
  <si>
    <t>manageable</t>
  </si>
  <si>
    <t>massey</t>
  </si>
  <si>
    <t>merits</t>
  </si>
  <si>
    <t>oligarchs</t>
  </si>
  <si>
    <t>owing</t>
  </si>
  <si>
    <t>parkinson</t>
  </si>
  <si>
    <t>perkins</t>
  </si>
  <si>
    <t>pertaining</t>
  </si>
  <si>
    <t>picky</t>
  </si>
  <si>
    <t>ploy</t>
  </si>
  <si>
    <t>polarized</t>
  </si>
  <si>
    <t>progressively</t>
  </si>
  <si>
    <t>qe</t>
  </si>
  <si>
    <t>repealing</t>
  </si>
  <si>
    <t>revise</t>
  </si>
  <si>
    <t>rna</t>
  </si>
  <si>
    <t>roadster</t>
  </si>
  <si>
    <t>roast</t>
  </si>
  <si>
    <t>rsmcnewdelhi</t>
  </si>
  <si>
    <t>shoulders</t>
  </si>
  <si>
    <t>slaughterhouse</t>
  </si>
  <si>
    <t>spew</t>
  </si>
  <si>
    <t>spokane</t>
  </si>
  <si>
    <t>steroids</t>
  </si>
  <si>
    <t>stocked</t>
  </si>
  <si>
    <t>summertime</t>
  </si>
  <si>
    <t>swathes</t>
  </si>
  <si>
    <t>ta</t>
  </si>
  <si>
    <t>timeframe</t>
  </si>
  <si>
    <t>treecard</t>
  </si>
  <si>
    <t>u05d4</t>
  </si>
  <si>
    <t>u2032</t>
  </si>
  <si>
    <t>unprofitable</t>
  </si>
  <si>
    <t>verizon</t>
  </si>
  <si>
    <t>vibes</t>
  </si>
  <si>
    <t>vis_lalo</t>
  </si>
  <si>
    <t>youngest</t>
  </si>
  <si>
    <t>actionable</t>
  </si>
  <si>
    <t>aerospace</t>
  </si>
  <si>
    <t>arcgis</t>
  </si>
  <si>
    <t>asses</t>
  </si>
  <si>
    <t>brigade</t>
  </si>
  <si>
    <t>bullish</t>
  </si>
  <si>
    <t>calculates</t>
  </si>
  <si>
    <t>camouflage</t>
  </si>
  <si>
    <t>carton</t>
  </si>
  <si>
    <t>chinas</t>
  </si>
  <si>
    <t>circling</t>
  </si>
  <si>
    <t>climatestrike</t>
  </si>
  <si>
    <t>coding</t>
  </si>
  <si>
    <t>coherent</t>
  </si>
  <si>
    <t>constitutes</t>
  </si>
  <si>
    <t>crayfish</t>
  </si>
  <si>
    <t>curves</t>
  </si>
  <si>
    <t>definitions</t>
  </si>
  <si>
    <t>derailed</t>
  </si>
  <si>
    <t>dictator</t>
  </si>
  <si>
    <t>dove</t>
  </si>
  <si>
    <t>downsides</t>
  </si>
  <si>
    <t>embarrassed</t>
  </si>
  <si>
    <t>enrich</t>
  </si>
  <si>
    <t>exemptions</t>
  </si>
  <si>
    <t>extracts</t>
  </si>
  <si>
    <t>firstly</t>
  </si>
  <si>
    <t>foliage</t>
  </si>
  <si>
    <t>frightened</t>
  </si>
  <si>
    <t>futurism</t>
  </si>
  <si>
    <t>grinding</t>
  </si>
  <si>
    <t>harassing</t>
  </si>
  <si>
    <t>hijacked</t>
  </si>
  <si>
    <t>hoard</t>
  </si>
  <si>
    <t>iberdrola</t>
  </si>
  <si>
    <t>inconvenience</t>
  </si>
  <si>
    <t>inundated</t>
  </si>
  <si>
    <t>jamie</t>
  </si>
  <si>
    <t>jumbo</t>
  </si>
  <si>
    <t>jungles</t>
  </si>
  <si>
    <t>kindle</t>
  </si>
  <si>
    <t>leach</t>
  </si>
  <si>
    <t>manifest</t>
  </si>
  <si>
    <t>marble</t>
  </si>
  <si>
    <t>mercer</t>
  </si>
  <si>
    <t>multibillion</t>
  </si>
  <si>
    <t>n27</t>
  </si>
  <si>
    <t>nemo</t>
  </si>
  <si>
    <t>novels</t>
  </si>
  <si>
    <t>nstart</t>
  </si>
  <si>
    <t>offense</t>
  </si>
  <si>
    <t>optimum</t>
  </si>
  <si>
    <t>overflowing</t>
  </si>
  <si>
    <t>particulates</t>
  </si>
  <si>
    <t>peasants</t>
  </si>
  <si>
    <t>petrodollar</t>
  </si>
  <si>
    <t>phaseout</t>
  </si>
  <si>
    <t>preferable</t>
  </si>
  <si>
    <t>regimes</t>
  </si>
  <si>
    <t>scholarships</t>
  </si>
  <si>
    <t>shrubs</t>
  </si>
  <si>
    <t>shuttle</t>
  </si>
  <si>
    <t>sleeve</t>
  </si>
  <si>
    <t>slightest</t>
  </si>
  <si>
    <t>snowstorms</t>
  </si>
  <si>
    <t>stockpiling</t>
  </si>
  <si>
    <t>stressful</t>
  </si>
  <si>
    <t>sunedison</t>
  </si>
  <si>
    <t>surfer</t>
  </si>
  <si>
    <t>tosses</t>
  </si>
  <si>
    <t>u03bf</t>
  </si>
  <si>
    <t>u1eafc</t>
  </si>
  <si>
    <t>u2018great</t>
  </si>
  <si>
    <t>u2018you</t>
  </si>
  <si>
    <t>unusable</t>
  </si>
  <si>
    <t>weforum</t>
  </si>
  <si>
    <t>weighed</t>
  </si>
  <si>
    <t>withdrawn</t>
  </si>
  <si>
    <t>wright</t>
  </si>
  <si>
    <t>2pm</t>
  </si>
  <si>
    <t>5gw</t>
  </si>
  <si>
    <t>aep</t>
  </si>
  <si>
    <t>alligators</t>
  </si>
  <si>
    <t>alternatively</t>
  </si>
  <si>
    <t>barons</t>
  </si>
  <si>
    <t>baskets</t>
  </si>
  <si>
    <t>beccs</t>
  </si>
  <si>
    <t>blindness</t>
  </si>
  <si>
    <t>blossom</t>
  </si>
  <si>
    <t>christchurch</t>
  </si>
  <si>
    <t>churns</t>
  </si>
  <si>
    <t>classify</t>
  </si>
  <si>
    <t>coats</t>
  </si>
  <si>
    <t>cohort</t>
  </si>
  <si>
    <t>confessions</t>
  </si>
  <si>
    <t>crossings</t>
  </si>
  <si>
    <t>cultivating</t>
  </si>
  <si>
    <t>defaults</t>
  </si>
  <si>
    <t>degradable</t>
  </si>
  <si>
    <t>desmogblog</t>
  </si>
  <si>
    <t>deteriorate</t>
  </si>
  <si>
    <t>devote</t>
  </si>
  <si>
    <t>dusty</t>
  </si>
  <si>
    <t>feeder</t>
  </si>
  <si>
    <t>firewood</t>
  </si>
  <si>
    <t>flipped</t>
  </si>
  <si>
    <t>flyers</t>
  </si>
  <si>
    <t>gizmodo</t>
  </si>
  <si>
    <t>gluten</t>
  </si>
  <si>
    <t>historians</t>
  </si>
  <si>
    <t>hubris</t>
  </si>
  <si>
    <t>inflammation</t>
  </si>
  <si>
    <t>kurdish</t>
  </si>
  <si>
    <t>mag</t>
  </si>
  <si>
    <t>motorists</t>
  </si>
  <si>
    <t>mowing</t>
  </si>
  <si>
    <t>mustard</t>
  </si>
  <si>
    <t>neb</t>
  </si>
  <si>
    <t>nihilism</t>
  </si>
  <si>
    <t>nnorth</t>
  </si>
  <si>
    <t>outpacing</t>
  </si>
  <si>
    <t>overlooking</t>
  </si>
  <si>
    <t>patreon</t>
  </si>
  <si>
    <t>petrobras</t>
  </si>
  <si>
    <t>phrases</t>
  </si>
  <si>
    <t>pitfalls</t>
  </si>
  <si>
    <t>prairies</t>
  </si>
  <si>
    <t>prenatal</t>
  </si>
  <si>
    <t>purifiers</t>
  </si>
  <si>
    <t>racket</t>
  </si>
  <si>
    <t>reconcile</t>
  </si>
  <si>
    <t>rests</t>
  </si>
  <si>
    <t>scum</t>
  </si>
  <si>
    <t>seaspiracy</t>
  </si>
  <si>
    <t>snowflakes</t>
  </si>
  <si>
    <t>spirituality</t>
  </si>
  <si>
    <t>subscribed</t>
  </si>
  <si>
    <t>substation</t>
  </si>
  <si>
    <t>superstorms</t>
  </si>
  <si>
    <t>testifies</t>
  </si>
  <si>
    <t>turks</t>
  </si>
  <si>
    <t>u0001d5f6</t>
  </si>
  <si>
    <t>u1ec7</t>
  </si>
  <si>
    <t>u26a0</t>
  </si>
  <si>
    <t>vegetarians</t>
  </si>
  <si>
    <t>waterloo</t>
  </si>
  <si>
    <t>xd7</t>
  </si>
  <si>
    <t>acquiring</t>
  </si>
  <si>
    <t>additive</t>
  </si>
  <si>
    <t>agrilife</t>
  </si>
  <si>
    <t>antilles</t>
  </si>
  <si>
    <t>assert</t>
  </si>
  <si>
    <t>averted</t>
  </si>
  <si>
    <t>boggling</t>
  </si>
  <si>
    <t>brag</t>
  </si>
  <si>
    <t>brews</t>
  </si>
  <si>
    <t>carnegie</t>
  </si>
  <si>
    <t>carrot</t>
  </si>
  <si>
    <t>cautionary</t>
  </si>
  <si>
    <t>compliant</t>
  </si>
  <si>
    <t>confinement</t>
  </si>
  <si>
    <t>conflicted</t>
  </si>
  <si>
    <t>correlate</t>
  </si>
  <si>
    <t>countering</t>
  </si>
  <si>
    <t>cropland</t>
  </si>
  <si>
    <t>dataisbeautiful</t>
  </si>
  <si>
    <t>decarbonizing</t>
  </si>
  <si>
    <t>differing</t>
  </si>
  <si>
    <t>dmsp</t>
  </si>
  <si>
    <t>downhill</t>
  </si>
  <si>
    <t>elliott</t>
  </si>
  <si>
    <t>equations</t>
  </si>
  <si>
    <t>extensively</t>
  </si>
  <si>
    <t>fairness</t>
  </si>
  <si>
    <t>faked</t>
  </si>
  <si>
    <t>formaldehyde</t>
  </si>
  <si>
    <t>gridlock</t>
  </si>
  <si>
    <t>harnessed</t>
  </si>
  <si>
    <t>hippo</t>
  </si>
  <si>
    <t>implosion</t>
  </si>
  <si>
    <t>inaugurated</t>
  </si>
  <si>
    <t>induce</t>
  </si>
  <si>
    <t>joel</t>
  </si>
  <si>
    <t>jong</t>
  </si>
  <si>
    <t>judging</t>
  </si>
  <si>
    <t>kenyans</t>
  </si>
  <si>
    <t>km2</t>
  </si>
  <si>
    <t>laments</t>
  </si>
  <si>
    <t>midway</t>
  </si>
  <si>
    <t>misuse</t>
  </si>
  <si>
    <t>nox</t>
  </si>
  <si>
    <t>ntrump</t>
  </si>
  <si>
    <t>nx</t>
  </si>
  <si>
    <t>retrofits</t>
  </si>
  <si>
    <t>revitalize</t>
  </si>
  <si>
    <t>roofing</t>
  </si>
  <si>
    <t>salazar</t>
  </si>
  <si>
    <t>scouts</t>
  </si>
  <si>
    <t>scripps</t>
  </si>
  <si>
    <t>shaky</t>
  </si>
  <si>
    <t>shampoos</t>
  </si>
  <si>
    <t>siting</t>
  </si>
  <si>
    <t>snag</t>
  </si>
  <si>
    <t>sour</t>
  </si>
  <si>
    <t>squares</t>
  </si>
  <si>
    <t>stabilizing</t>
  </si>
  <si>
    <t>sunrun</t>
  </si>
  <si>
    <t>terminology</t>
  </si>
  <si>
    <t>u0001f914</t>
  </si>
  <si>
    <t>u2014for</t>
  </si>
  <si>
    <t>unicorn</t>
  </si>
  <si>
    <t>unreported</t>
  </si>
  <si>
    <t>unsold</t>
  </si>
  <si>
    <t>wolverine</t>
  </si>
  <si>
    <t>7x</t>
  </si>
  <si>
    <t>aberdeen</t>
  </si>
  <si>
    <t>advising</t>
  </si>
  <si>
    <t>afp</t>
  </si>
  <si>
    <t>antifa</t>
  </si>
  <si>
    <t>anwr</t>
  </si>
  <si>
    <t>applicants</t>
  </si>
  <si>
    <t>ardern</t>
  </si>
  <si>
    <t>aunt</t>
  </si>
  <si>
    <t>backpacking</t>
  </si>
  <si>
    <t>balm</t>
  </si>
  <si>
    <t>betrayed</t>
  </si>
  <si>
    <t>bribery</t>
  </si>
  <si>
    <t>bumps</t>
  </si>
  <si>
    <t>cabo</t>
  </si>
  <si>
    <t>cartels</t>
  </si>
  <si>
    <t>cern</t>
  </si>
  <si>
    <t>cheney</t>
  </si>
  <si>
    <t>collapsible</t>
  </si>
  <si>
    <t>complained</t>
  </si>
  <si>
    <t>congressmen</t>
  </si>
  <si>
    <t>deadlines</t>
  </si>
  <si>
    <t>disadvantage</t>
  </si>
  <si>
    <t>discontent</t>
  </si>
  <si>
    <t>doubters</t>
  </si>
  <si>
    <t>dynasty</t>
  </si>
  <si>
    <t>flushed</t>
  </si>
  <si>
    <t>flyer</t>
  </si>
  <si>
    <t>fostering</t>
  </si>
  <si>
    <t>geoscience</t>
  </si>
  <si>
    <t>gerald</t>
  </si>
  <si>
    <t>gifs</t>
  </si>
  <si>
    <t>gmt</t>
  </si>
  <si>
    <t>grammar</t>
  </si>
  <si>
    <t>hypothetically</t>
  </si>
  <si>
    <t>ignite</t>
  </si>
  <si>
    <t>indications</t>
  </si>
  <si>
    <t>infographics</t>
  </si>
  <si>
    <t>inverse</t>
  </si>
  <si>
    <t>julia</t>
  </si>
  <si>
    <t>knocking</t>
  </si>
  <si>
    <t>lash</t>
  </si>
  <si>
    <t>lawson</t>
  </si>
  <si>
    <t>lionfish</t>
  </si>
  <si>
    <t>medal</t>
  </si>
  <si>
    <t>muscles</t>
  </si>
  <si>
    <t>n25</t>
  </si>
  <si>
    <t>nget</t>
  </si>
  <si>
    <t>nicole</t>
  </si>
  <si>
    <t>numerical</t>
  </si>
  <si>
    <t>nwas</t>
  </si>
  <si>
    <t>opera</t>
  </si>
  <si>
    <t>os</t>
  </si>
  <si>
    <t>overdose</t>
  </si>
  <si>
    <t>poet</t>
  </si>
  <si>
    <t>postpones</t>
  </si>
  <si>
    <t>preventable</t>
  </si>
  <si>
    <t>qid</t>
  </si>
  <si>
    <t>refrigerators</t>
  </si>
  <si>
    <t>reintroduce</t>
  </si>
  <si>
    <t>reminders</t>
  </si>
  <si>
    <t>resin</t>
  </si>
  <si>
    <t>rfs</t>
  </si>
  <si>
    <t>rushed</t>
  </si>
  <si>
    <t>scaring</t>
  </si>
  <si>
    <t>screws</t>
  </si>
  <si>
    <t>servants</t>
  </si>
  <si>
    <t>silica</t>
  </si>
  <si>
    <t>sse</t>
  </si>
  <si>
    <t>stagnation</t>
  </si>
  <si>
    <t>subcommittee</t>
  </si>
  <si>
    <t>surrounds</t>
  </si>
  <si>
    <t>tactical</t>
  </si>
  <si>
    <t>tractors</t>
  </si>
  <si>
    <t>turkeys</t>
  </si>
  <si>
    <t>u1ec7n</t>
  </si>
  <si>
    <t>unanswered</t>
  </si>
  <si>
    <t>unleashes</t>
  </si>
  <si>
    <t>vector</t>
  </si>
  <si>
    <t>whistleblowers</t>
  </si>
  <si>
    <t>widens</t>
  </si>
  <si>
    <t>6c</t>
  </si>
  <si>
    <t>anglo</t>
  </si>
  <si>
    <t>approximate</t>
  </si>
  <si>
    <t>axios</t>
  </si>
  <si>
    <t>bernard</t>
  </si>
  <si>
    <t>blair</t>
  </si>
  <si>
    <t>blazing</t>
  </si>
  <si>
    <t>breakup</t>
  </si>
  <si>
    <t>butcher</t>
  </si>
  <si>
    <t>calorie</t>
  </si>
  <si>
    <t>chew</t>
  </si>
  <si>
    <t>climeworks</t>
  </si>
  <si>
    <t>defra</t>
  </si>
  <si>
    <t>deportation</t>
  </si>
  <si>
    <t>disgrace</t>
  </si>
  <si>
    <t>dmitry</t>
  </si>
  <si>
    <t>drifts</t>
  </si>
  <si>
    <t>dummies</t>
  </si>
  <si>
    <t>enlighten</t>
  </si>
  <si>
    <t>eritrea</t>
  </si>
  <si>
    <t>exhausting</t>
  </si>
  <si>
    <t>extensions</t>
  </si>
  <si>
    <t>fatality</t>
  </si>
  <si>
    <t>foresee</t>
  </si>
  <si>
    <t>goodman</t>
  </si>
  <si>
    <t>granting</t>
  </si>
  <si>
    <t>hardwood</t>
  </si>
  <si>
    <t>hassle</t>
  </si>
  <si>
    <t>hull</t>
  </si>
  <si>
    <t>inflicted</t>
  </si>
  <si>
    <t>injecting</t>
  </si>
  <si>
    <t>insulin</t>
  </si>
  <si>
    <t>jerk</t>
  </si>
  <si>
    <t>kxl</t>
  </si>
  <si>
    <t>legged</t>
  </si>
  <si>
    <t>mama</t>
  </si>
  <si>
    <t>martenson</t>
  </si>
  <si>
    <t>n23</t>
  </si>
  <si>
    <t>nun</t>
  </si>
  <si>
    <t>oddly</t>
  </si>
  <si>
    <t>operative</t>
  </si>
  <si>
    <t>philippe</t>
  </si>
  <si>
    <t>photographers</t>
  </si>
  <si>
    <t>propping</t>
  </si>
  <si>
    <t>protector</t>
  </si>
  <si>
    <t>provocative</t>
  </si>
  <si>
    <t>rattle</t>
  </si>
  <si>
    <t>rebuilt</t>
  </si>
  <si>
    <t>recordings</t>
  </si>
  <si>
    <t>redundant</t>
  </si>
  <si>
    <t>renovation</t>
  </si>
  <si>
    <t>reopened</t>
  </si>
  <si>
    <t>sank</t>
  </si>
  <si>
    <t>santiago</t>
  </si>
  <si>
    <t>santorum</t>
  </si>
  <si>
    <t>sarasota</t>
  </si>
  <si>
    <t>sears</t>
  </si>
  <si>
    <t>secular</t>
  </si>
  <si>
    <t>smackdown</t>
  </si>
  <si>
    <t>staged</t>
  </si>
  <si>
    <t>stigma</t>
  </si>
  <si>
    <t>strangely</t>
  </si>
  <si>
    <t>subprime</t>
  </si>
  <si>
    <t>suppressing</t>
  </si>
  <si>
    <t>sync</t>
  </si>
  <si>
    <t>todd</t>
  </si>
  <si>
    <t>tornadic</t>
  </si>
  <si>
    <t>trilobites</t>
  </si>
  <si>
    <t>tumors</t>
  </si>
  <si>
    <t>uniform</t>
  </si>
  <si>
    <t>upend</t>
  </si>
  <si>
    <t>vain</t>
  </si>
  <si>
    <t>ventilation</t>
  </si>
  <si>
    <t>vest</t>
  </si>
  <si>
    <t>vol</t>
  </si>
  <si>
    <t>wadhams</t>
  </si>
  <si>
    <t>webmanager</t>
  </si>
  <si>
    <t>woody</t>
  </si>
  <si>
    <t>worldbank</t>
  </si>
  <si>
    <t>x99</t>
  </si>
  <si>
    <t>youtubers</t>
  </si>
  <si>
    <t>1000s</t>
  </si>
  <si>
    <t>_and</t>
  </si>
  <si>
    <t>abe</t>
  </si>
  <si>
    <t>acrylic</t>
  </si>
  <si>
    <t>antimicrobial</t>
  </si>
  <si>
    <t>appropriations</t>
  </si>
  <si>
    <t>barbuda</t>
  </si>
  <si>
    <t>barley</t>
  </si>
  <si>
    <t>beck</t>
  </si>
  <si>
    <t>bjp</t>
  </si>
  <si>
    <t>caledonia</t>
  </si>
  <si>
    <t>cataclysmic</t>
  </si>
  <si>
    <t>civilisations</t>
  </si>
  <si>
    <t>conditioned</t>
  </si>
  <si>
    <t>converge</t>
  </si>
  <si>
    <t>corexit</t>
  </si>
  <si>
    <t>coworker</t>
  </si>
  <si>
    <t>crochet</t>
  </si>
  <si>
    <t>decimating</t>
  </si>
  <si>
    <t>digit</t>
  </si>
  <si>
    <t>dime</t>
  </si>
  <si>
    <t>duped</t>
  </si>
  <si>
    <t>eh</t>
  </si>
  <si>
    <t>factbox</t>
  </si>
  <si>
    <t>fatally</t>
  </si>
  <si>
    <t>finishes</t>
  </si>
  <si>
    <t>frontal</t>
  </si>
  <si>
    <t>grandpa</t>
  </si>
  <si>
    <t>greeks</t>
  </si>
  <si>
    <t>guzzling</t>
  </si>
  <si>
    <t>h2sm</t>
  </si>
  <si>
    <t>hague</t>
  </si>
  <si>
    <t>haley</t>
  </si>
  <si>
    <t>heron</t>
  </si>
  <si>
    <t>isa</t>
  </si>
  <si>
    <t>kalamazoo</t>
  </si>
  <si>
    <t>mimics</t>
  </si>
  <si>
    <t>missoula</t>
  </si>
  <si>
    <t>monoculture</t>
  </si>
  <si>
    <t>nationalist</t>
  </si>
  <si>
    <t>nback</t>
  </si>
  <si>
    <t>neverything</t>
  </si>
  <si>
    <t>nhaving</t>
  </si>
  <si>
    <t>opting</t>
  </si>
  <si>
    <t>organise</t>
  </si>
  <si>
    <t>orwell</t>
  </si>
  <si>
    <t>perverse</t>
  </si>
  <si>
    <t>po</t>
  </si>
  <si>
    <t>possess</t>
  </si>
  <si>
    <t>preface</t>
  </si>
  <si>
    <t>preindustrial</t>
  </si>
  <si>
    <t>prints</t>
  </si>
  <si>
    <t>psychologist</t>
  </si>
  <si>
    <t>rebuke</t>
  </si>
  <si>
    <t>romanian</t>
  </si>
  <si>
    <t>schedules</t>
  </si>
  <si>
    <t>sidc</t>
  </si>
  <si>
    <t>stakeholder</t>
  </si>
  <si>
    <t>tense</t>
  </si>
  <si>
    <t>troy</t>
  </si>
  <si>
    <t>u1ea3n</t>
  </si>
  <si>
    <t>u1edbi</t>
  </si>
  <si>
    <t>u2018carbon</t>
  </si>
  <si>
    <t>u2018could</t>
  </si>
  <si>
    <t>u2018will</t>
  </si>
  <si>
    <t>ufo</t>
  </si>
  <si>
    <t>uproar</t>
  </si>
  <si>
    <t>zooplankton</t>
  </si>
  <si>
    <t>6bn</t>
  </si>
  <si>
    <t>affluent</t>
  </si>
  <si>
    <t>anecdotal</t>
  </si>
  <si>
    <t>arstechnica</t>
  </si>
  <si>
    <t>assad</t>
  </si>
  <si>
    <t>assisting</t>
  </si>
  <si>
    <t>avid</t>
  </si>
  <si>
    <t>backbone</t>
  </si>
  <si>
    <t>behaving</t>
  </si>
  <si>
    <t>bonuses</t>
  </si>
  <si>
    <t>bureaucrats</t>
  </si>
  <si>
    <t>businessgreen</t>
  </si>
  <si>
    <t>chang</t>
  </si>
  <si>
    <t>christine</t>
  </si>
  <si>
    <t>cindy</t>
  </si>
  <si>
    <t>cooperatives</t>
  </si>
  <si>
    <t>cusp</t>
  </si>
  <si>
    <t>disperse</t>
  </si>
  <si>
    <t>downpour</t>
  </si>
  <si>
    <t>environmentindia731827759</t>
  </si>
  <si>
    <t>farce</t>
  </si>
  <si>
    <t>friendship</t>
  </si>
  <si>
    <t>guatemalan</t>
  </si>
  <si>
    <t>hostility</t>
  </si>
  <si>
    <t>implements</t>
  </si>
  <si>
    <t>invertebrates</t>
  </si>
  <si>
    <t>kangaroos</t>
  </si>
  <si>
    <t>keyboard</t>
  </si>
  <si>
    <t>lavender</t>
  </si>
  <si>
    <t>licences</t>
  </si>
  <si>
    <t>marin</t>
  </si>
  <si>
    <t>maximizing</t>
  </si>
  <si>
    <t>milankovitch</t>
  </si>
  <si>
    <t>monsoons</t>
  </si>
  <si>
    <t>mouthwash</t>
  </si>
  <si>
    <t>muddy</t>
  </si>
  <si>
    <t>nerd</t>
  </si>
  <si>
    <t>patented</t>
  </si>
  <si>
    <t>petty</t>
  </si>
  <si>
    <t>pouch</t>
  </si>
  <si>
    <t>primaries</t>
  </si>
  <si>
    <t>prioritise</t>
  </si>
  <si>
    <t>prioritizing</t>
  </si>
  <si>
    <t>regulates</t>
  </si>
  <si>
    <t>reinstate</t>
  </si>
  <si>
    <t>rider</t>
  </si>
  <si>
    <t>riverside</t>
  </si>
  <si>
    <t>sarawak</t>
  </si>
  <si>
    <t>scarier</t>
  </si>
  <si>
    <t>shook</t>
  </si>
  <si>
    <t>shortcomings</t>
  </si>
  <si>
    <t>skewed</t>
  </si>
  <si>
    <t>smokers</t>
  </si>
  <si>
    <t>strapped</t>
  </si>
  <si>
    <t>sulfide</t>
  </si>
  <si>
    <t>tu</t>
  </si>
  <si>
    <t>u03b9</t>
  </si>
  <si>
    <t>u0e14</t>
  </si>
  <si>
    <t>u1edbc</t>
  </si>
  <si>
    <t>u2018s</t>
  </si>
  <si>
    <t>uncontacted</t>
  </si>
  <si>
    <t>undoubtedly</t>
  </si>
  <si>
    <t>unenvironment</t>
  </si>
  <si>
    <t>victor</t>
  </si>
  <si>
    <t>vine</t>
  </si>
  <si>
    <t>vinyl</t>
  </si>
  <si>
    <t>watl</t>
  </si>
  <si>
    <t>weaknesses</t>
  </si>
  <si>
    <t>xb0e</t>
  </si>
  <si>
    <t>xe5</t>
  </si>
  <si>
    <t>50k</t>
  </si>
  <si>
    <t>abound</t>
  </si>
  <si>
    <t>aiding</t>
  </si>
  <si>
    <t>alarmingly</t>
  </si>
  <si>
    <t>allocated</t>
  </si>
  <si>
    <t>arpa</t>
  </si>
  <si>
    <t>arrogant</t>
  </si>
  <si>
    <t>authored</t>
  </si>
  <si>
    <t>bartlett</t>
  </si>
  <si>
    <t>beverages</t>
  </si>
  <si>
    <t>boar</t>
  </si>
  <si>
    <t>brushing</t>
  </si>
  <si>
    <t>chalk</t>
  </si>
  <si>
    <t>christianity</t>
  </si>
  <si>
    <t>contraction</t>
  </si>
  <si>
    <t>cosmetic</t>
  </si>
  <si>
    <t>crank</t>
  </si>
  <si>
    <t>descended</t>
  </si>
  <si>
    <t>dictionary</t>
  </si>
  <si>
    <t>directing</t>
  </si>
  <si>
    <t>embarrassment</t>
  </si>
  <si>
    <t>enjoyable</t>
  </si>
  <si>
    <t>entrenched</t>
  </si>
  <si>
    <t>environmentalvoter</t>
  </si>
  <si>
    <t>erased</t>
  </si>
  <si>
    <t>explicit</t>
  </si>
  <si>
    <t>falsified</t>
  </si>
  <si>
    <t>faroe</t>
  </si>
  <si>
    <t>fecal</t>
  </si>
  <si>
    <t>fend</t>
  </si>
  <si>
    <t>fledged</t>
  </si>
  <si>
    <t>headache</t>
  </si>
  <si>
    <t>homegrown</t>
  </si>
  <si>
    <t>horseshoe</t>
  </si>
  <si>
    <t>implicated</t>
  </si>
  <si>
    <t>incentivize</t>
  </si>
  <si>
    <t>interdisciplinary</t>
  </si>
  <si>
    <t>jamal</t>
  </si>
  <si>
    <t>liu</t>
  </si>
  <si>
    <t>manchin</t>
  </si>
  <si>
    <t>mara</t>
  </si>
  <si>
    <t>miniature</t>
  </si>
  <si>
    <t>modernize</t>
  </si>
  <si>
    <t>mole</t>
  </si>
  <si>
    <t>msn</t>
  </si>
  <si>
    <t>muskrat</t>
  </si>
  <si>
    <t>olivine</t>
  </si>
  <si>
    <t>ounce</t>
  </si>
  <si>
    <t>overcrowded</t>
  </si>
  <si>
    <t>overflow</t>
  </si>
  <si>
    <t>panicking</t>
  </si>
  <si>
    <t>participant</t>
  </si>
  <si>
    <t>physicians</t>
  </si>
  <si>
    <t>pictured</t>
  </si>
  <si>
    <t>polymers</t>
  </si>
  <si>
    <t>potsdam</t>
  </si>
  <si>
    <t>pragmatic</t>
  </si>
  <si>
    <t>pyramids</t>
  </si>
  <si>
    <t>pyrolysis</t>
  </si>
  <si>
    <t>reformed</t>
  </si>
  <si>
    <t>regina</t>
  </si>
  <si>
    <t>rejoin</t>
  </si>
  <si>
    <t>revert</t>
  </si>
  <si>
    <t>rounded</t>
  </si>
  <si>
    <t>sabotaging</t>
  </si>
  <si>
    <t>sculptures</t>
  </si>
  <si>
    <t>segregation</t>
  </si>
  <si>
    <t>sinkholes</t>
  </si>
  <si>
    <t>sk</t>
  </si>
  <si>
    <t>slaughtering</t>
  </si>
  <si>
    <t>specialize</t>
  </si>
  <si>
    <t>standby</t>
  </si>
  <si>
    <t>stella</t>
  </si>
  <si>
    <t>stifle</t>
  </si>
  <si>
    <t>strangest</t>
  </si>
  <si>
    <t>stressing</t>
  </si>
  <si>
    <t>towering</t>
  </si>
  <si>
    <t>trusts</t>
  </si>
  <si>
    <t>tuvalu</t>
  </si>
  <si>
    <t>u2018big</t>
  </si>
  <si>
    <t>u201can</t>
  </si>
  <si>
    <t>unscientific</t>
  </si>
  <si>
    <t>untreated</t>
  </si>
  <si>
    <t>wears</t>
  </si>
  <si>
    <t>wore</t>
  </si>
  <si>
    <t>xa0is</t>
  </si>
  <si>
    <t>alaskans</t>
  </si>
  <si>
    <t>arrow</t>
  </si>
  <si>
    <t>asu</t>
  </si>
  <si>
    <t>attain</t>
  </si>
  <si>
    <t>azores</t>
  </si>
  <si>
    <t>bakes</t>
  </si>
  <si>
    <t>bangalore</t>
  </si>
  <si>
    <t>barring</t>
  </si>
  <si>
    <t>bitumen</t>
  </si>
  <si>
    <t>bottlenose</t>
  </si>
  <si>
    <t>bridging</t>
  </si>
  <si>
    <t>bristles</t>
  </si>
  <si>
    <t>busts</t>
  </si>
  <si>
    <t>calculators</t>
  </si>
  <si>
    <t>cancelling</t>
  </si>
  <si>
    <t>compulsory</t>
  </si>
  <si>
    <t>condor</t>
  </si>
  <si>
    <t>contested</t>
  </si>
  <si>
    <t>cooker</t>
  </si>
  <si>
    <t>deficits</t>
  </si>
  <si>
    <t>disagrees</t>
  </si>
  <si>
    <t>driveway</t>
  </si>
  <si>
    <t>dunno</t>
  </si>
  <si>
    <t>farmworkers</t>
  </si>
  <si>
    <t>firstpost</t>
  </si>
  <si>
    <t>govern</t>
  </si>
  <si>
    <t>guessed</t>
  </si>
  <si>
    <t>hayes</t>
  </si>
  <si>
    <t>hilton</t>
  </si>
  <si>
    <t>hindu</t>
  </si>
  <si>
    <t>hk</t>
  </si>
  <si>
    <t>ike</t>
  </si>
  <si>
    <t>inequalities</t>
  </si>
  <si>
    <t>kenney</t>
  </si>
  <si>
    <t>mailchi</t>
  </si>
  <si>
    <t>mop</t>
  </si>
  <si>
    <t>msu</t>
  </si>
  <si>
    <t>n2020</t>
  </si>
  <si>
    <t>nbased</t>
  </si>
  <si>
    <t>oreskes</t>
  </si>
  <si>
    <t>osprey</t>
  </si>
  <si>
    <t>overlay</t>
  </si>
  <si>
    <t>overthrow</t>
  </si>
  <si>
    <t>piers</t>
  </si>
  <si>
    <t>punishing</t>
  </si>
  <si>
    <t>pythons</t>
  </si>
  <si>
    <t>rainier</t>
  </si>
  <si>
    <t>rainstorm</t>
  </si>
  <si>
    <t>rapids</t>
  </si>
  <si>
    <t>ravage</t>
  </si>
  <si>
    <t>reside</t>
  </si>
  <si>
    <t>retires</t>
  </si>
  <si>
    <t>richness</t>
  </si>
  <si>
    <t>rotor</t>
  </si>
  <si>
    <t>shun</t>
  </si>
  <si>
    <t>sleepwalking</t>
  </si>
  <si>
    <t>southward</t>
  </si>
  <si>
    <t>spawned</t>
  </si>
  <si>
    <t>spit</t>
  </si>
  <si>
    <t>stirling</t>
  </si>
  <si>
    <t>succession</t>
  </si>
  <si>
    <t>suffolk</t>
  </si>
  <si>
    <t>sundays</t>
  </si>
  <si>
    <t>terawatt</t>
  </si>
  <si>
    <t>u201chuman</t>
  </si>
  <si>
    <t>unborn</t>
  </si>
  <si>
    <t>unfolds</t>
  </si>
  <si>
    <t>vacations</t>
  </si>
  <si>
    <t>westpac</t>
  </si>
  <si>
    <t>yelling</t>
  </si>
  <si>
    <t>50s</t>
  </si>
  <si>
    <t>abpwsair</t>
  </si>
  <si>
    <t>anarchism</t>
  </si>
  <si>
    <t>angers</t>
  </si>
  <si>
    <t>authoritarianism</t>
  </si>
  <si>
    <t>bailing</t>
  </si>
  <si>
    <t>bash</t>
  </si>
  <si>
    <t>bight</t>
  </si>
  <si>
    <t>carb</t>
  </si>
  <si>
    <t>carnage</t>
  </si>
  <si>
    <t>ces</t>
  </si>
  <si>
    <t>chaco</t>
  </si>
  <si>
    <t>christi</t>
  </si>
  <si>
    <t>clocks</t>
  </si>
  <si>
    <t>contracted</t>
  </si>
  <si>
    <t>covert</t>
  </si>
  <si>
    <t>dandelion</t>
  </si>
  <si>
    <t>daring</t>
  </si>
  <si>
    <t>dictate</t>
  </si>
  <si>
    <t>differs</t>
  </si>
  <si>
    <t>discredited</t>
  </si>
  <si>
    <t>dl</t>
  </si>
  <si>
    <t>doomism</t>
  </si>
  <si>
    <t>elevator</t>
  </si>
  <si>
    <t>enacting</t>
  </si>
  <si>
    <t>entertain</t>
  </si>
  <si>
    <t>envisions</t>
  </si>
  <si>
    <t>estates</t>
  </si>
  <si>
    <t>ethic</t>
  </si>
  <si>
    <t>execute</t>
  </si>
  <si>
    <t>exploratory</t>
  </si>
  <si>
    <t>folding</t>
  </si>
  <si>
    <t>fragments</t>
  </si>
  <si>
    <t>frydenberg</t>
  </si>
  <si>
    <t>gadget</t>
  </si>
  <si>
    <t>hiker</t>
  </si>
  <si>
    <t>hornets</t>
  </si>
  <si>
    <t>hydroelectricity</t>
  </si>
  <si>
    <t>incompetent</t>
  </si>
  <si>
    <t>indices</t>
  </si>
  <si>
    <t>interconnection</t>
  </si>
  <si>
    <t>invasions</t>
  </si>
  <si>
    <t>irwin</t>
  </si>
  <si>
    <t>katie</t>
  </si>
  <si>
    <t>kerosene</t>
  </si>
  <si>
    <t>kickstart</t>
  </si>
  <si>
    <t>kyle</t>
  </si>
  <si>
    <t>levees</t>
  </si>
  <si>
    <t>marketed</t>
  </si>
  <si>
    <t>motorcycles</t>
  </si>
  <si>
    <t>msr</t>
  </si>
  <si>
    <t>newport</t>
  </si>
  <si>
    <t>newt</t>
  </si>
  <si>
    <t>nexample</t>
  </si>
  <si>
    <t>nfurthermore</t>
  </si>
  <si>
    <t>nonviolent</t>
  </si>
  <si>
    <t>ourworldindata</t>
  </si>
  <si>
    <t>persuasive</t>
  </si>
  <si>
    <t>premiere</t>
  </si>
  <si>
    <t>propublica</t>
  </si>
  <si>
    <t>quarry</t>
  </si>
  <si>
    <t>rear</t>
  </si>
  <si>
    <t>sap</t>
  </si>
  <si>
    <t>shimbun</t>
  </si>
  <si>
    <t>shutters</t>
  </si>
  <si>
    <t>sickened</t>
  </si>
  <si>
    <t>simplify</t>
  </si>
  <si>
    <t>solarup</t>
  </si>
  <si>
    <t>squeezed</t>
  </si>
  <si>
    <t>torch</t>
  </si>
  <si>
    <t>transplant</t>
  </si>
  <si>
    <t>trenberth</t>
  </si>
  <si>
    <t>tropospheric</t>
  </si>
  <si>
    <t>twoutlook</t>
  </si>
  <si>
    <t>u2014is</t>
  </si>
  <si>
    <t>u2015</t>
  </si>
  <si>
    <t>u2642</t>
  </si>
  <si>
    <t>uncovering</t>
  </si>
  <si>
    <t>wavelengths</t>
  </si>
  <si>
    <t>wichita</t>
  </si>
  <si>
    <t>willow</t>
  </si>
  <si>
    <t>6b</t>
  </si>
  <si>
    <t>actress</t>
  </si>
  <si>
    <t>architectural</t>
  </si>
  <si>
    <t>avalanches</t>
  </si>
  <si>
    <t>bolsters</t>
  </si>
  <si>
    <t>briquette</t>
  </si>
  <si>
    <t>clams</t>
  </si>
  <si>
    <t>conjunction</t>
  </si>
  <si>
    <t>decathlon</t>
  </si>
  <si>
    <t>dieback</t>
  </si>
  <si>
    <t>distinction</t>
  </si>
  <si>
    <t>domes</t>
  </si>
  <si>
    <t>dormant</t>
  </si>
  <si>
    <t>downplays</t>
  </si>
  <si>
    <t>droves</t>
  </si>
  <si>
    <t>dull</t>
  </si>
  <si>
    <t>eff</t>
  </si>
  <si>
    <t>effluent</t>
  </si>
  <si>
    <t>enclosure</t>
  </si>
  <si>
    <t>eurasian</t>
  </si>
  <si>
    <t>exaggeration</t>
  </si>
  <si>
    <t>fabricated</t>
  </si>
  <si>
    <t>forrest</t>
  </si>
  <si>
    <t>fridges</t>
  </si>
  <si>
    <t>genre</t>
  </si>
  <si>
    <t>honoured</t>
  </si>
  <si>
    <t>horrified</t>
  </si>
  <si>
    <t>hugging</t>
  </si>
  <si>
    <t>hyped</t>
  </si>
  <si>
    <t>ingenuity</t>
  </si>
  <si>
    <t>keeling</t>
  </si>
  <si>
    <t>maher</t>
  </si>
  <si>
    <t>mixes</t>
  </si>
  <si>
    <t>morals</t>
  </si>
  <si>
    <t>moroccan</t>
  </si>
  <si>
    <t>n90</t>
  </si>
  <si>
    <t>natalie</t>
  </si>
  <si>
    <t>nfull</t>
  </si>
  <si>
    <t>onsite</t>
  </si>
  <si>
    <t>overestimate</t>
  </si>
  <si>
    <t>oxides</t>
  </si>
  <si>
    <t>pablo</t>
  </si>
  <si>
    <t>perseid</t>
  </si>
  <si>
    <t>photosynthetic</t>
  </si>
  <si>
    <t>priests</t>
  </si>
  <si>
    <t>prohibited</t>
  </si>
  <si>
    <t>quora</t>
  </si>
  <si>
    <t>reconstructions</t>
  </si>
  <si>
    <t>relocating</t>
  </si>
  <si>
    <t>reusables</t>
  </si>
  <si>
    <t>revolutionise</t>
  </si>
  <si>
    <t>ruppert</t>
  </si>
  <si>
    <t>shred</t>
  </si>
  <si>
    <t>spectacle</t>
  </si>
  <si>
    <t>spelling</t>
  </si>
  <si>
    <t>strife</t>
  </si>
  <si>
    <t>successor</t>
  </si>
  <si>
    <t>supercells</t>
  </si>
  <si>
    <t>survivable</t>
  </si>
  <si>
    <t>tiktok</t>
  </si>
  <si>
    <t>trim</t>
  </si>
  <si>
    <t>tthe</t>
  </si>
  <si>
    <t>tying</t>
  </si>
  <si>
    <t>u0001d428</t>
  </si>
  <si>
    <t>u05dc</t>
  </si>
  <si>
    <t>u0e40</t>
  </si>
  <si>
    <t>u2018super</t>
  </si>
  <si>
    <t>villains</t>
  </si>
  <si>
    <t>webinars</t>
  </si>
  <si>
    <t>1940s</t>
  </si>
  <si>
    <t>allan</t>
  </si>
  <si>
    <t>anthrax</t>
  </si>
  <si>
    <t>armstrong</t>
  </si>
  <si>
    <t>ars</t>
  </si>
  <si>
    <t>avocados</t>
  </si>
  <si>
    <t>battlefield</t>
  </si>
  <si>
    <t>betrayal</t>
  </si>
  <si>
    <t>biome</t>
  </si>
  <si>
    <t>calming</t>
  </si>
  <si>
    <t>carr</t>
  </si>
  <si>
    <t>chromium</t>
  </si>
  <si>
    <t>cmip5</t>
  </si>
  <si>
    <t>contaminant</t>
  </si>
  <si>
    <t>criticality</t>
  </si>
  <si>
    <t>cyclical</t>
  </si>
  <si>
    <t>dade</t>
  </si>
  <si>
    <t>developmental</t>
  </si>
  <si>
    <t>disciplines</t>
  </si>
  <si>
    <t>disguise</t>
  </si>
  <si>
    <t>drawbacks</t>
  </si>
  <si>
    <t>durability</t>
  </si>
  <si>
    <t>emf</t>
  </si>
  <si>
    <t>entail</t>
  </si>
  <si>
    <t>eurozone</t>
  </si>
  <si>
    <t>everythingscience</t>
  </si>
  <si>
    <t>flips</t>
  </si>
  <si>
    <t>forcibly</t>
  </si>
  <si>
    <t>glimmer</t>
  </si>
  <si>
    <t>glucose</t>
  </si>
  <si>
    <t>huawei</t>
  </si>
  <si>
    <t>huffington</t>
  </si>
  <si>
    <t>hypocrites</t>
  </si>
  <si>
    <t>intermittency</t>
  </si>
  <si>
    <t>kauai_data</t>
  </si>
  <si>
    <t>landmarks</t>
  </si>
  <si>
    <t>libs</t>
  </si>
  <si>
    <t>logically</t>
  </si>
  <si>
    <t>luxembourg</t>
  </si>
  <si>
    <t>mox</t>
  </si>
  <si>
    <t>negatives</t>
  </si>
  <si>
    <t>neighbour</t>
  </si>
  <si>
    <t>nicer</t>
  </si>
  <si>
    <t>nsomething</t>
  </si>
  <si>
    <t>optical</t>
  </si>
  <si>
    <t>outputs</t>
  </si>
  <si>
    <t>palo</t>
  </si>
  <si>
    <t>parked</t>
  </si>
  <si>
    <t>patriot</t>
  </si>
  <si>
    <t>pensacola</t>
  </si>
  <si>
    <t>piano</t>
  </si>
  <si>
    <t>potomac</t>
  </si>
  <si>
    <t>ppe</t>
  </si>
  <si>
    <t>prolong</t>
  </si>
  <si>
    <t>pvc</t>
  </si>
  <si>
    <t>recycler</t>
  </si>
  <si>
    <t>refrain</t>
  </si>
  <si>
    <t>reinforces</t>
  </si>
  <si>
    <t>respects</t>
  </si>
  <si>
    <t>sb</t>
  </si>
  <si>
    <t>scams</t>
  </si>
  <si>
    <t>schlumberger</t>
  </si>
  <si>
    <t>selfishness</t>
  </si>
  <si>
    <t>share_androidapp_post_on_reddit</t>
  </si>
  <si>
    <t>sprays</t>
  </si>
  <si>
    <t>stiff</t>
  </si>
  <si>
    <t>tremor</t>
  </si>
  <si>
    <t>u0001f980</t>
  </si>
  <si>
    <t>undertake</t>
  </si>
  <si>
    <t>vista</t>
  </si>
  <si>
    <t>assassination</t>
  </si>
  <si>
    <t>assembled</t>
  </si>
  <si>
    <t>baikal</t>
  </si>
  <si>
    <t>belonged</t>
  </si>
  <si>
    <t>blindly</t>
  </si>
  <si>
    <t>bugging</t>
  </si>
  <si>
    <t>burnaby</t>
  </si>
  <si>
    <t>busch</t>
  </si>
  <si>
    <t>butte</t>
  </si>
  <si>
    <t>castile</t>
  </si>
  <si>
    <t>charting</t>
  </si>
  <si>
    <t>chestnut</t>
  </si>
  <si>
    <t>chp</t>
  </si>
  <si>
    <t>classical</t>
  </si>
  <si>
    <t>clown</t>
  </si>
  <si>
    <t>cluborlov</t>
  </si>
  <si>
    <t>copernicus</t>
  </si>
  <si>
    <t>corpse</t>
  </si>
  <si>
    <t>diverting</t>
  </si>
  <si>
    <t>earl</t>
  </si>
  <si>
    <t>earthers</t>
  </si>
  <si>
    <t>electrek</t>
  </si>
  <si>
    <t>executed</t>
  </si>
  <si>
    <t>feeders</t>
  </si>
  <si>
    <t>flavors</t>
  </si>
  <si>
    <t>garments</t>
  </si>
  <si>
    <t>harbinger</t>
  </si>
  <si>
    <t>hermine</t>
  </si>
  <si>
    <t>hs2</t>
  </si>
  <si>
    <t>hysterical</t>
  </si>
  <si>
    <t>idiocy</t>
  </si>
  <si>
    <t>ieee</t>
  </si>
  <si>
    <t>internally</t>
  </si>
  <si>
    <t>kindness</t>
  </si>
  <si>
    <t>leaching</t>
  </si>
  <si>
    <t>mansion</t>
  </si>
  <si>
    <t>marcus</t>
  </si>
  <si>
    <t>mesmerizing</t>
  </si>
  <si>
    <t>microfiber</t>
  </si>
  <si>
    <t>mocked</t>
  </si>
  <si>
    <t>modernization</t>
  </si>
  <si>
    <t>monopolies</t>
  </si>
  <si>
    <t>napkin</t>
  </si>
  <si>
    <t>naturalnews</t>
  </si>
  <si>
    <t>neural</t>
  </si>
  <si>
    <t>newcastle</t>
  </si>
  <si>
    <t>nmuch</t>
  </si>
  <si>
    <t>pleas</t>
  </si>
  <si>
    <t>plow</t>
  </si>
  <si>
    <t>pregnancies</t>
  </si>
  <si>
    <t>primed</t>
  </si>
  <si>
    <t>proponent</t>
  </si>
  <si>
    <t>proxies</t>
  </si>
  <si>
    <t>recalled</t>
  </si>
  <si>
    <t>refilled</t>
  </si>
  <si>
    <t>reid</t>
  </si>
  <si>
    <t>rents</t>
  </si>
  <si>
    <t>resists</t>
  </si>
  <si>
    <t>rogan</t>
  </si>
  <si>
    <t>rub</t>
  </si>
  <si>
    <t>rubble</t>
  </si>
  <si>
    <t>sock</t>
  </si>
  <si>
    <t>solarworld</t>
  </si>
  <si>
    <t>staffer</t>
  </si>
  <si>
    <t>stirring</t>
  </si>
  <si>
    <t>sullivan</t>
  </si>
  <si>
    <t>supercritical</t>
  </si>
  <si>
    <t>tainter</t>
  </si>
  <si>
    <t>teslas</t>
  </si>
  <si>
    <t>timor</t>
  </si>
  <si>
    <t>todays</t>
  </si>
  <si>
    <t>tycoon</t>
  </si>
  <si>
    <t>typing</t>
  </si>
  <si>
    <t>u2640</t>
  </si>
  <si>
    <t>une</t>
  </si>
  <si>
    <t>unheard</t>
  </si>
  <si>
    <t>vulnerabilities</t>
  </si>
  <si>
    <t>92l</t>
  </si>
  <si>
    <t>agupubs</t>
  </si>
  <si>
    <t>alumni</t>
  </si>
  <si>
    <t>amish</t>
  </si>
  <si>
    <t>analyzes</t>
  </si>
  <si>
    <t>assertion</t>
  </si>
  <si>
    <t>bathrooms</t>
  </si>
  <si>
    <t>berkshire</t>
  </si>
  <si>
    <t>broth</t>
  </si>
  <si>
    <t>bryan</t>
  </si>
  <si>
    <t>bulgarian</t>
  </si>
  <si>
    <t>catcher</t>
  </si>
  <si>
    <t>cato</t>
  </si>
  <si>
    <t>cellphone</t>
  </si>
  <si>
    <t>cerrado</t>
  </si>
  <si>
    <t>chunks</t>
  </si>
  <si>
    <t>comforting</t>
  </si>
  <si>
    <t>corrections</t>
  </si>
  <si>
    <t>craziest</t>
  </si>
  <si>
    <t>deli</t>
  </si>
  <si>
    <t>devouring</t>
  </si>
  <si>
    <t>diane</t>
  </si>
  <si>
    <t>disc</t>
  </si>
  <si>
    <t>earthjustice</t>
  </si>
  <si>
    <t>earthship</t>
  </si>
  <si>
    <t>efficacy</t>
  </si>
  <si>
    <t>elegant</t>
  </si>
  <si>
    <t>embark</t>
  </si>
  <si>
    <t>embryos</t>
  </si>
  <si>
    <t>exoplanets</t>
  </si>
  <si>
    <t>expiration</t>
  </si>
  <si>
    <t>facade</t>
  </si>
  <si>
    <t>factcheck</t>
  </si>
  <si>
    <t>fad</t>
  </si>
  <si>
    <t>filmmakers</t>
  </si>
  <si>
    <t>fireflies</t>
  </si>
  <si>
    <t>fleece</t>
  </si>
  <si>
    <t>fortunes</t>
  </si>
  <si>
    <t>fragmentation</t>
  </si>
  <si>
    <t>fragrance</t>
  </si>
  <si>
    <t>freeing</t>
  </si>
  <si>
    <t>geek</t>
  </si>
  <si>
    <t>grieving</t>
  </si>
  <si>
    <t>harrowing</t>
  </si>
  <si>
    <t>heroin</t>
  </si>
  <si>
    <t>influenza</t>
  </si>
  <si>
    <t>interrupted</t>
  </si>
  <si>
    <t>isolate</t>
  </si>
  <si>
    <t>ja</t>
  </si>
  <si>
    <t>lmao</t>
  </si>
  <si>
    <t>mammoths</t>
  </si>
  <si>
    <t>moniz</t>
  </si>
  <si>
    <t>narwhals</t>
  </si>
  <si>
    <t>nend</t>
  </si>
  <si>
    <t>penetrate</t>
  </si>
  <si>
    <t>performs</t>
  </si>
  <si>
    <t>portrayed</t>
  </si>
  <si>
    <t>postpone</t>
  </si>
  <si>
    <t>proportional</t>
  </si>
  <si>
    <t>radicals</t>
  </si>
  <si>
    <t>rebirth</t>
  </si>
  <si>
    <t>reforming</t>
  </si>
  <si>
    <t>scrubbed</t>
  </si>
  <si>
    <t>shorelines</t>
  </si>
  <si>
    <t>sp</t>
  </si>
  <si>
    <t>subjected</t>
  </si>
  <si>
    <t>subterranean</t>
  </si>
  <si>
    <t>tee</t>
  </si>
  <si>
    <t>thresholds</t>
  </si>
  <si>
    <t>tidbit</t>
  </si>
  <si>
    <t>tuberculosis</t>
  </si>
  <si>
    <t>u0e1a</t>
  </si>
  <si>
    <t>u2018world</t>
  </si>
  <si>
    <t>unfounded</t>
  </si>
  <si>
    <t>vicinity</t>
  </si>
  <si>
    <t>wacky</t>
  </si>
  <si>
    <t>xa32</t>
  </si>
  <si>
    <t>zeese</t>
  </si>
  <si>
    <t>7b</t>
  </si>
  <si>
    <t>accessibility</t>
  </si>
  <si>
    <t>advert</t>
  </si>
  <si>
    <t>agritech</t>
  </si>
  <si>
    <t>alias</t>
  </si>
  <si>
    <t>baler</t>
  </si>
  <si>
    <t>basketball</t>
  </si>
  <si>
    <t>biomimicry</t>
  </si>
  <si>
    <t>bushes</t>
  </si>
  <si>
    <t>climatological</t>
  </si>
  <si>
    <t>cockroaches</t>
  </si>
  <si>
    <t>counsel</t>
  </si>
  <si>
    <t>cruises</t>
  </si>
  <si>
    <t>cumbria</t>
  </si>
  <si>
    <t>cuz</t>
  </si>
  <si>
    <t>cv</t>
  </si>
  <si>
    <t>diaper</t>
  </si>
  <si>
    <t>disbelief</t>
  </si>
  <si>
    <t>dissolves</t>
  </si>
  <si>
    <t>dnv</t>
  </si>
  <si>
    <t>drank</t>
  </si>
  <si>
    <t>elastic</t>
  </si>
  <si>
    <t>emphasizes</t>
  </si>
  <si>
    <t>ets</t>
  </si>
  <si>
    <t>excludes</t>
  </si>
  <si>
    <t>fetal</t>
  </si>
  <si>
    <t>froze</t>
  </si>
  <si>
    <t>garner</t>
  </si>
  <si>
    <t>generals</t>
  </si>
  <si>
    <t>glaciation</t>
  </si>
  <si>
    <t>glued</t>
  </si>
  <si>
    <t>gram</t>
  </si>
  <si>
    <t>grilled</t>
  </si>
  <si>
    <t>haaland</t>
  </si>
  <si>
    <t>hairy</t>
  </si>
  <si>
    <t>handkerchiefs</t>
  </si>
  <si>
    <t>hauling</t>
  </si>
  <si>
    <t>headphones</t>
  </si>
  <si>
    <t>helen</t>
  </si>
  <si>
    <t>hinges</t>
  </si>
  <si>
    <t>innovator</t>
  </si>
  <si>
    <t>jewel</t>
  </si>
  <si>
    <t>judged</t>
  </si>
  <si>
    <t>jug</t>
  </si>
  <si>
    <t>lent</t>
  </si>
  <si>
    <t>linda</t>
  </si>
  <si>
    <t>login</t>
  </si>
  <si>
    <t>loneliness</t>
  </si>
  <si>
    <t>luis</t>
  </si>
  <si>
    <t>merging</t>
  </si>
  <si>
    <t>metabolic</t>
  </si>
  <si>
    <t>nadditionally</t>
  </si>
  <si>
    <t>neg</t>
  </si>
  <si>
    <t>negativity</t>
  </si>
  <si>
    <t>nmass</t>
  </si>
  <si>
    <t>nmodel</t>
  </si>
  <si>
    <t>nnoaa</t>
  </si>
  <si>
    <t>nplastic</t>
  </si>
  <si>
    <t>nwind</t>
  </si>
  <si>
    <t>outsiders</t>
  </si>
  <si>
    <t>outsourcing</t>
  </si>
  <si>
    <t>paleo</t>
  </si>
  <si>
    <t>paranoia</t>
  </si>
  <si>
    <t>prophecies</t>
  </si>
  <si>
    <t>rationale</t>
  </si>
  <si>
    <t>refund</t>
  </si>
  <si>
    <t>reserved</t>
  </si>
  <si>
    <t>revisiting</t>
  </si>
  <si>
    <t>revokes</t>
  </si>
  <si>
    <t>ronald</t>
  </si>
  <si>
    <t>sainsbury</t>
  </si>
  <si>
    <t>salts</t>
  </si>
  <si>
    <t>settling</t>
  </si>
  <si>
    <t>siblings</t>
  </si>
  <si>
    <t>sidewalks</t>
  </si>
  <si>
    <t>slamming</t>
  </si>
  <si>
    <t>strengths</t>
  </si>
  <si>
    <t>sunoco</t>
  </si>
  <si>
    <t>swims</t>
  </si>
  <si>
    <t>swirling</t>
  </si>
  <si>
    <t>syndicate</t>
  </si>
  <si>
    <t>tailpipe</t>
  </si>
  <si>
    <t>teamed</t>
  </si>
  <si>
    <t>topple</t>
  </si>
  <si>
    <t>trenches</t>
  </si>
  <si>
    <t>twentieth</t>
  </si>
  <si>
    <t>u03b5</t>
  </si>
  <si>
    <t>u09bf</t>
  </si>
  <si>
    <t>u2014not</t>
  </si>
  <si>
    <t>u201cto</t>
  </si>
  <si>
    <t>unforeseen</t>
  </si>
  <si>
    <t>uninsurable</t>
  </si>
  <si>
    <t>veil</t>
  </si>
  <si>
    <t>winston</t>
  </si>
  <si>
    <t>wolff</t>
  </si>
  <si>
    <t>xf4i</t>
  </si>
  <si>
    <t>abortions</t>
  </si>
  <si>
    <t>airways</t>
  </si>
  <si>
    <t>alexa</t>
  </si>
  <si>
    <t>ameren</t>
  </si>
  <si>
    <t>assesses</t>
  </si>
  <si>
    <t>bagged</t>
  </si>
  <si>
    <t>browns</t>
  </si>
  <si>
    <t>bulldozed</t>
  </si>
  <si>
    <t>camels</t>
  </si>
  <si>
    <t>carcinogens</t>
  </si>
  <si>
    <t>cayman</t>
  </si>
  <si>
    <t>civilizational</t>
  </si>
  <si>
    <t>cleanser</t>
  </si>
  <si>
    <t>conveyor</t>
  </si>
  <si>
    <t>cos</t>
  </si>
  <si>
    <t>councillor</t>
  </si>
  <si>
    <t>crackers</t>
  </si>
  <si>
    <t>critiques</t>
  </si>
  <si>
    <t>crushes</t>
  </si>
  <si>
    <t>cubes</t>
  </si>
  <si>
    <t>dice</t>
  </si>
  <si>
    <t>distinguished</t>
  </si>
  <si>
    <t>drafting</t>
  </si>
  <si>
    <t>ecomena</t>
  </si>
  <si>
    <t>eos</t>
  </si>
  <si>
    <t>evp</t>
  </si>
  <si>
    <t>firsthand</t>
  </si>
  <si>
    <t>forging</t>
  </si>
  <si>
    <t>formosa</t>
  </si>
  <si>
    <t>gale</t>
  </si>
  <si>
    <t>gf</t>
  </si>
  <si>
    <t>ghosts</t>
  </si>
  <si>
    <t>gom</t>
  </si>
  <si>
    <t>hermit</t>
  </si>
  <si>
    <t>injures</t>
  </si>
  <si>
    <t>kellogg</t>
  </si>
  <si>
    <t>lauderdale</t>
  </si>
  <si>
    <t>leukemia</t>
  </si>
  <si>
    <t>liabilities</t>
  </si>
  <si>
    <t>liberalism</t>
  </si>
  <si>
    <t>maga</t>
  </si>
  <si>
    <t>megafauna</t>
  </si>
  <si>
    <t>militias</t>
  </si>
  <si>
    <t>ministerial</t>
  </si>
  <si>
    <t>mocking</t>
  </si>
  <si>
    <t>multitude</t>
  </si>
  <si>
    <t>n21</t>
  </si>
  <si>
    <t>n24</t>
  </si>
  <si>
    <t>nco2</t>
  </si>
  <si>
    <t>ndr</t>
  </si>
  <si>
    <t>neutrons</t>
  </si>
  <si>
    <t>nindia</t>
  </si>
  <si>
    <t>nlatest</t>
  </si>
  <si>
    <t>nmake</t>
  </si>
  <si>
    <t>nsouth</t>
  </si>
  <si>
    <t>organically</t>
  </si>
  <si>
    <t>partnered</t>
  </si>
  <si>
    <t>perpetuate</t>
  </si>
  <si>
    <t>persecution</t>
  </si>
  <si>
    <t>picnic</t>
  </si>
  <si>
    <t>piping</t>
  </si>
  <si>
    <t>pitcher</t>
  </si>
  <si>
    <t>positivity</t>
  </si>
  <si>
    <t>raccoon</t>
  </si>
  <si>
    <t>rambling</t>
  </si>
  <si>
    <t>refrigerant</t>
  </si>
  <si>
    <t>rita</t>
  </si>
  <si>
    <t>scrolling</t>
  </si>
  <si>
    <t>seo</t>
  </si>
  <si>
    <t>shem</t>
  </si>
  <si>
    <t>showering</t>
  </si>
  <si>
    <t>sig</t>
  </si>
  <si>
    <t>sizing</t>
  </si>
  <si>
    <t>stalin</t>
  </si>
  <si>
    <t>subscriber</t>
  </si>
  <si>
    <t>sunsets</t>
  </si>
  <si>
    <t>symbiotic</t>
  </si>
  <si>
    <t>tagged</t>
  </si>
  <si>
    <t>thi</t>
  </si>
  <si>
    <t>toro</t>
  </si>
  <si>
    <t>trait</t>
  </si>
  <si>
    <t>transmit</t>
  </si>
  <si>
    <t>u0001d601</t>
  </si>
  <si>
    <t>u2018bomb</t>
  </si>
  <si>
    <t>u201cone</t>
  </si>
  <si>
    <t>uninformed</t>
  </si>
  <si>
    <t>waits</t>
  </si>
  <si>
    <t>wealthier</t>
  </si>
  <si>
    <t>xe7</t>
  </si>
  <si>
    <t>Count</t>
  </si>
  <si>
    <t>climate change</t>
  </si>
  <si>
    <t>https www</t>
  </si>
  <si>
    <t>global warming</t>
  </si>
  <si>
    <t>renewable energy</t>
  </si>
  <si>
    <t>http www</t>
  </si>
  <si>
    <t>human rights</t>
  </si>
  <si>
    <t>amp x200b</t>
  </si>
  <si>
    <t>zero waste</t>
  </si>
  <si>
    <t>clean energy</t>
  </si>
  <si>
    <t>don u2019t</t>
  </si>
  <si>
    <t>nuclear power</t>
  </si>
  <si>
    <t>fossil fuel</t>
  </si>
  <si>
    <t>solar power</t>
  </si>
  <si>
    <t>fossil fuels</t>
  </si>
  <si>
    <t>noaa gov</t>
  </si>
  <si>
    <t>reddit com</t>
  </si>
  <si>
    <t>world u2019s</t>
  </si>
  <si>
    <t>air pollution</t>
  </si>
  <si>
    <t>new york</t>
  </si>
  <si>
    <t>www reddit</t>
  </si>
  <si>
    <t>united states</t>
  </si>
  <si>
    <t>natural gas</t>
  </si>
  <si>
    <t>human trafficking</t>
  </si>
  <si>
    <t>youtube com</t>
  </si>
  <si>
    <t>tropical storm</t>
  </si>
  <si>
    <t>solar panels</t>
  </si>
  <si>
    <t>www youtube</t>
  </si>
  <si>
    <t>carbon dioxide</t>
  </si>
  <si>
    <t>nhttps www</t>
  </si>
  <si>
    <t>solar energy</t>
  </si>
  <si>
    <t>climate crisis</t>
  </si>
  <si>
    <t>amp nbsp</t>
  </si>
  <si>
    <t>com watch</t>
  </si>
  <si>
    <t>sea level</t>
  </si>
  <si>
    <t>oil gas</t>
  </si>
  <si>
    <t>power plant</t>
  </si>
  <si>
    <t>years ago</t>
  </si>
  <si>
    <t>greenhouse gas</t>
  </si>
  <si>
    <t>green party</t>
  </si>
  <si>
    <t>trump administration</t>
  </si>
  <si>
    <t>new study</t>
  </si>
  <si>
    <t>carbon emissions</t>
  </si>
  <si>
    <t>climate action</t>
  </si>
  <si>
    <t>study finds</t>
  </si>
  <si>
    <t>wind power</t>
  </si>
  <si>
    <t>sea ice</t>
  </si>
  <si>
    <t>power plants</t>
  </si>
  <si>
    <t>amp 8193</t>
  </si>
  <si>
    <t>climate science</t>
  </si>
  <si>
    <t>paris climate</t>
  </si>
  <si>
    <t>eco friendly</t>
  </si>
  <si>
    <t>oil spill</t>
  </si>
  <si>
    <t>u0627 u0644</t>
  </si>
  <si>
    <t>wind farm</t>
  </si>
  <si>
    <t>offshore wind</t>
  </si>
  <si>
    <t>new deal</t>
  </si>
  <si>
    <t>trump u2019s</t>
  </si>
  <si>
    <t>fight climate</t>
  </si>
  <si>
    <t>green new</t>
  </si>
  <si>
    <t>tropicaltidbits com</t>
  </si>
  <si>
    <t>www tropicaltidbits</t>
  </si>
  <si>
    <t>covid 19</t>
  </si>
  <si>
    <t>level rise</t>
  </si>
  <si>
    <t>long term</t>
  </si>
  <si>
    <t>green energy</t>
  </si>
  <si>
    <t>year old</t>
  </si>
  <si>
    <t>drinking water</t>
  </si>
  <si>
    <t>don know</t>
  </si>
  <si>
    <t>nhttp www</t>
  </si>
  <si>
    <t>carbon tax</t>
  </si>
  <si>
    <t>energy storage</t>
  </si>
  <si>
    <t>gucci gang</t>
  </si>
  <si>
    <t>gang gucci</t>
  </si>
  <si>
    <t>donald trump</t>
  </si>
  <si>
    <t>wind energy</t>
  </si>
  <si>
    <t>gas emissions</t>
  </si>
  <si>
    <t>ssd noaa</t>
  </si>
  <si>
    <t>www ssd</t>
  </si>
  <si>
    <t>white house</t>
  </si>
  <si>
    <t>co2 emissions</t>
  </si>
  <si>
    <t>south africa</t>
  </si>
  <si>
    <t>nuclear energy</t>
  </si>
  <si>
    <t>endangered species</t>
  </si>
  <si>
    <t>10 years</t>
  </si>
  <si>
    <t>doesn u2019t</t>
  </si>
  <si>
    <t>isn u2019t</t>
  </si>
  <si>
    <t>gt gt</t>
  </si>
  <si>
    <t>carbon footprint</t>
  </si>
  <si>
    <t>com news</t>
  </si>
  <si>
    <t>tropical tidbits</t>
  </si>
  <si>
    <t>feel like</t>
  </si>
  <si>
    <t>environmental science</t>
  </si>
  <si>
    <t>earth day</t>
  </si>
  <si>
    <t>wind solar</t>
  </si>
  <si>
    <t>looks like</t>
  </si>
  <si>
    <t>wind turbines</t>
  </si>
  <si>
    <t>won u2019t</t>
  </si>
  <si>
    <t>org wiki</t>
  </si>
  <si>
    <t>population growth</t>
  </si>
  <si>
    <t>national park</t>
  </si>
  <si>
    <t>wind turbine</t>
  </si>
  <si>
    <t>wikipedia org</t>
  </si>
  <si>
    <t>en wikipedia</t>
  </si>
  <si>
    <t>save planet</t>
  </si>
  <si>
    <t>single use</t>
  </si>
  <si>
    <t>keystone xl</t>
  </si>
  <si>
    <t>global climate</t>
  </si>
  <si>
    <t>new zealand</t>
  </si>
  <si>
    <t>extreme weather</t>
  </si>
  <si>
    <t>big oil</t>
  </si>
  <si>
    <t>plastic bags</t>
  </si>
  <si>
    <t>climate scientists</t>
  </si>
  <si>
    <t>20 years</t>
  </si>
  <si>
    <t>solar wind</t>
  </si>
  <si>
    <t>plastic waste</t>
  </si>
  <si>
    <t>extinction rebellion</t>
  </si>
  <si>
    <t>imgur com</t>
  </si>
  <si>
    <t>electric cars</t>
  </si>
  <si>
    <t>greta thunberg</t>
  </si>
  <si>
    <t>theguardian com</t>
  </si>
  <si>
    <t>greenhouse gases</t>
  </si>
  <si>
    <t>study shows</t>
  </si>
  <si>
    <t>scott pruitt</t>
  </si>
  <si>
    <t>tropical cyclone</t>
  </si>
  <si>
    <t>look like</t>
  </si>
  <si>
    <t>30 years</t>
  </si>
  <si>
    <t>u2019s climate</t>
  </si>
  <si>
    <t>paris agreement</t>
  </si>
  <si>
    <t>don want</t>
  </si>
  <si>
    <t>electric car</t>
  </si>
  <si>
    <t>barrier reef</t>
  </si>
  <si>
    <t>www theguardian</t>
  </si>
  <si>
    <t>gov ps</t>
  </si>
  <si>
    <t>ps trop</t>
  </si>
  <si>
    <t>https youtu</t>
  </si>
  <si>
    <t>u0633 u0644</t>
  </si>
  <si>
    <t>puerto rico</t>
  </si>
  <si>
    <t>plastic pollution</t>
  </si>
  <si>
    <t>food waste</t>
  </si>
  <si>
    <t>100 renewable</t>
  </si>
  <si>
    <t>energy efficiency</t>
  </si>
  <si>
    <t>palm oil</t>
  </si>
  <si>
    <t>social media</t>
  </si>
  <si>
    <t>peak oil</t>
  </si>
  <si>
    <t>great barrier</t>
  </si>
  <si>
    <t>new report</t>
  </si>
  <si>
    <t>environmental impact</t>
  </si>
  <si>
    <t>sea levels</t>
  </si>
  <si>
    <t>new research</t>
  </si>
  <si>
    <t>storm ts</t>
  </si>
  <si>
    <t>scientists say</t>
  </si>
  <si>
    <t>u0644 u0627</t>
  </si>
  <si>
    <t>gulf mexico</t>
  </si>
  <si>
    <t>arctic sea</t>
  </si>
  <si>
    <t>water crisis</t>
  </si>
  <si>
    <t>saudi arabia</t>
  </si>
  <si>
    <t>u2019s largest</t>
  </si>
  <si>
    <t>solar panel</t>
  </si>
  <si>
    <t>google com</t>
  </si>
  <si>
    <t>ice age</t>
  </si>
  <si>
    <t>air quality</t>
  </si>
  <si>
    <t>al gore</t>
  </si>
  <si>
    <t>real time</t>
  </si>
  <si>
    <t>u2014 u2014</t>
  </si>
  <si>
    <t>supreme court</t>
  </si>
  <si>
    <t>mass extinction</t>
  </si>
  <si>
    <t>study says</t>
  </si>
  <si>
    <t>nhc noaa</t>
  </si>
  <si>
    <t>world largest</t>
  </si>
  <si>
    <t>www nhc</t>
  </si>
  <si>
    <t>amp auto</t>
  </si>
  <si>
    <t>amp format</t>
  </si>
  <si>
    <t>auto webp</t>
  </si>
  <si>
    <t>webp amp</t>
  </si>
  <si>
    <t>preview redd</t>
  </si>
  <si>
    <t>50 years</t>
  </si>
  <si>
    <t>https en</t>
  </si>
  <si>
    <t>north america</t>
  </si>
  <si>
    <t>america u2019s</t>
  </si>
  <si>
    <t>000 years</t>
  </si>
  <si>
    <t>let know</t>
  </si>
  <si>
    <t>clean water</t>
  </si>
  <si>
    <t>com collapse</t>
  </si>
  <si>
    <t>solar powered</t>
  </si>
  <si>
    <t>com storminfo</t>
  </si>
  <si>
    <t>earth u2019s</t>
  </si>
  <si>
    <t>net zero</t>
  </si>
  <si>
    <t>ve seen</t>
  </si>
  <si>
    <t>wind farms</t>
  </si>
  <si>
    <t>hurricane season</t>
  </si>
  <si>
    <t>environmentally friendly</t>
  </si>
  <si>
    <t>environmental protection</t>
  </si>
  <si>
    <t>coal ash</t>
  </si>
  <si>
    <t>carbon capture</t>
  </si>
  <si>
    <t>north carolina</t>
  </si>
  <si>
    <t>action climate</t>
  </si>
  <si>
    <t>tropical depression</t>
  </si>
  <si>
    <t>coral reefs</t>
  </si>
  <si>
    <t>climate talks</t>
  </si>
  <si>
    <t>electric vehicles</t>
  </si>
  <si>
    <t>does know</t>
  </si>
  <si>
    <t>feel free</t>
  </si>
  <si>
    <t>million people</t>
  </si>
  <si>
    <t>nuclear plant</t>
  </si>
  <si>
    <t>use plastic</t>
  </si>
  <si>
    <t>tar sands</t>
  </si>
  <si>
    <t>need help</t>
  </si>
  <si>
    <t>didn u2019t</t>
  </si>
  <si>
    <t>com 2019</t>
  </si>
  <si>
    <t>climate policy</t>
  </si>
  <si>
    <t>com environment</t>
  </si>
  <si>
    <t>oil companies</t>
  </si>
  <si>
    <t>climate emergency</t>
  </si>
  <si>
    <t>ni ve</t>
  </si>
  <si>
    <t>coal fired</t>
  </si>
  <si>
    <t>ice sheet</t>
  </si>
  <si>
    <t>png amp</t>
  </si>
  <si>
    <t>satellite imagery</t>
  </si>
  <si>
    <t>china u2019s</t>
  </si>
  <si>
    <t>large scale</t>
  </si>
  <si>
    <t>elon musk</t>
  </si>
  <si>
    <t>fuel cell</t>
  </si>
  <si>
    <t>aren u2019t</t>
  </si>
  <si>
    <t>u0644 u0642</t>
  </si>
  <si>
    <t>new climate</t>
  </si>
  <si>
    <t>u0627 u0647</t>
  </si>
  <si>
    <t>100 years</t>
  </si>
  <si>
    <t>nuclear waste</t>
  </si>
  <si>
    <t>u0634 u0627</t>
  </si>
  <si>
    <t>east coast</t>
  </si>
  <si>
    <t>sustainable development</t>
  </si>
  <si>
    <t>u062f u0629</t>
  </si>
  <si>
    <t>environmental groups</t>
  </si>
  <si>
    <t>clean power</t>
  </si>
  <si>
    <t>low carbon</t>
  </si>
  <si>
    <t>heat wave</t>
  </si>
  <si>
    <t>hurricane center</t>
  </si>
  <si>
    <t>need know</t>
  </si>
  <si>
    <t>oil industry</t>
  </si>
  <si>
    <t>u2019t know</t>
  </si>
  <si>
    <t>climate deal</t>
  </si>
  <si>
    <t>coal plants</t>
  </si>
  <si>
    <t>report says</t>
  </si>
  <si>
    <t>u0645 u0634</t>
  </si>
  <si>
    <t>hurricane irma</t>
  </si>
  <si>
    <t>u0647 u062f</t>
  </si>
  <si>
    <t>collapse comments</t>
  </si>
  <si>
    <t>wisc edu</t>
  </si>
  <si>
    <t>10 000</t>
  </si>
  <si>
    <t>ssec wisc</t>
  </si>
  <si>
    <t>san francisco</t>
  </si>
  <si>
    <t>amazon rainforest</t>
  </si>
  <si>
    <t>things like</t>
  </si>
  <si>
    <t>nhttps preview</t>
  </si>
  <si>
    <t>change climate</t>
  </si>
  <si>
    <t>navy mil</t>
  </si>
  <si>
    <t>energy sources</t>
  </si>
  <si>
    <t>climate models</t>
  </si>
  <si>
    <t>save world</t>
  </si>
  <si>
    <t>com article</t>
  </si>
  <si>
    <t>twitter com</t>
  </si>
  <si>
    <t>climate denial</t>
  </si>
  <si>
    <t>billion people</t>
  </si>
  <si>
    <t>carbon neutral</t>
  </si>
  <si>
    <t>help save</t>
  </si>
  <si>
    <t>los angeles</t>
  </si>
  <si>
    <t>coal power</t>
  </si>
  <si>
    <t>solar farm</t>
  </si>
  <si>
    <t>wordpress com</t>
  </si>
  <si>
    <t>good news</t>
  </si>
  <si>
    <t>middle east</t>
  </si>
  <si>
    <t>public lands</t>
  </si>
  <si>
    <t>u0644 u0633</t>
  </si>
  <si>
    <t>effects climate</t>
  </si>
  <si>
    <t>national parks</t>
  </si>
  <si>
    <t>clean air</t>
  </si>
  <si>
    <t>trump climate</t>
  </si>
  <si>
    <t>public health</t>
  </si>
  <si>
    <t>tipping point</t>
  </si>
  <si>
    <t>epa chief</t>
  </si>
  <si>
    <t>global energy</t>
  </si>
  <si>
    <t>climate agreement</t>
  </si>
  <si>
    <t>national hurricane</t>
  </si>
  <si>
    <t>tropic ssec</t>
  </si>
  <si>
    <t>united nations</t>
  </si>
  <si>
    <t>http tropic</t>
  </si>
  <si>
    <t>antarctic ice</t>
  </si>
  <si>
    <t>high school</t>
  </si>
  <si>
    <t>plastic free</t>
  </si>
  <si>
    <t>million years</t>
  </si>
  <si>
    <t>climate scientist</t>
  </si>
  <si>
    <t>oil prices</t>
  </si>
  <si>
    <t>don think</t>
  </si>
  <si>
    <t>u0642 u0629</t>
  </si>
  <si>
    <t>blah blah</t>
  </si>
  <si>
    <t>hurricane florence</t>
  </si>
  <si>
    <t>natural resources</t>
  </si>
  <si>
    <t>u0644 u062d</t>
  </si>
  <si>
    <t>u0629 u0645</t>
  </si>
  <si>
    <t>california u2019s</t>
  </si>
  <si>
    <t>energy use</t>
  </si>
  <si>
    <t>u2019s new</t>
  </si>
  <si>
    <t>00 tropical</t>
  </si>
  <si>
    <t>arctic ice</t>
  </si>
  <si>
    <t>make sure</t>
  </si>
  <si>
    <t>new jersey</t>
  </si>
  <si>
    <t>long time</t>
  </si>
  <si>
    <t>trop floaters</t>
  </si>
  <si>
    <t>change deniers</t>
  </si>
  <si>
    <t>combat climate</t>
  </si>
  <si>
    <t>nbsp amp</t>
  </si>
  <si>
    <t>just like</t>
  </si>
  <si>
    <t>economic growth</t>
  </si>
  <si>
    <t>fuel industry</t>
  </si>
  <si>
    <t>fired power</t>
  </si>
  <si>
    <t>water supply</t>
  </si>
  <si>
    <t>polar bears</t>
  </si>
  <si>
    <t>solar cells</t>
  </si>
  <si>
    <t>let u2019s</t>
  </si>
  <si>
    <t>york city</t>
  </si>
  <si>
    <t>u062d u0644</t>
  </si>
  <si>
    <t>change real</t>
  </si>
  <si>
    <t>tackle climate</t>
  </si>
  <si>
    <t>hong kong</t>
  </si>
  <si>
    <t>scientists warn</t>
  </si>
  <si>
    <t>water main</t>
  </si>
  <si>
    <t>electric vehicle</t>
  </si>
  <si>
    <t>00 00</t>
  </si>
  <si>
    <t>water conservation</t>
  </si>
  <si>
    <t>loop http</t>
  </si>
  <si>
    <t>https twitter</t>
  </si>
  <si>
    <t>want know</t>
  </si>
  <si>
    <t>president trump</t>
  </si>
  <si>
    <t>100 percent</t>
  </si>
  <si>
    <t>com 2020</t>
  </si>
  <si>
    <t>nuclear reactors</t>
  </si>
  <si>
    <t>pacific ocean</t>
  </si>
  <si>
    <t>power generation</t>
  </si>
  <si>
    <t>water quality</t>
  </si>
  <si>
    <t>best way</t>
  </si>
  <si>
    <t>energy policy</t>
  </si>
  <si>
    <t>great lakes</t>
  </si>
  <si>
    <t>make difference</t>
  </si>
  <si>
    <t>according new</t>
  </si>
  <si>
    <t>power plan</t>
  </si>
  <si>
    <t>change world</t>
  </si>
  <si>
    <t>u2019t want</t>
  </si>
  <si>
    <t>fighting climate</t>
  </si>
  <si>
    <t>nytimes com</t>
  </si>
  <si>
    <t>html https</t>
  </si>
  <si>
    <t>oil production</t>
  </si>
  <si>
    <t>plastic bag</t>
  </si>
  <si>
    <t>global temperature</t>
  </si>
  <si>
    <t>u0645 u0633</t>
  </si>
  <si>
    <t>world bank</t>
  </si>
  <si>
    <t>life earth</t>
  </si>
  <si>
    <t>wall street</t>
  </si>
  <si>
    <t>x200b nhttps</t>
  </si>
  <si>
    <t>100 000</t>
  </si>
  <si>
    <t>edu real</t>
  </si>
  <si>
    <t>xl pipeline</t>
  </si>
  <si>
    <t>bernie sanders</t>
  </si>
  <si>
    <t>https imgur</t>
  </si>
  <si>
    <t>energy future</t>
  </si>
  <si>
    <t>40 years</t>
  </si>
  <si>
    <t>rooftop solar</t>
  </si>
  <si>
    <t>solar project</t>
  </si>
  <si>
    <t>bottled water</t>
  </si>
  <si>
    <t>new mexico</t>
  </si>
  <si>
    <t>power grid</t>
  </si>
  <si>
    <t>rising sea</t>
  </si>
  <si>
    <t>jill stein</t>
  </si>
  <si>
    <t>energy industry</t>
  </si>
  <si>
    <t>national forest</t>
  </si>
  <si>
    <t>record breaking</t>
  </si>
  <si>
    <t>west coast</t>
  </si>
  <si>
    <t>world population</t>
  </si>
  <si>
    <t>sea surface</t>
  </si>
  <si>
    <t>stop climate</t>
  </si>
  <si>
    <t>forest fires</t>
  </si>
  <si>
    <t>greenland ice</t>
  </si>
  <si>
    <t>environmental issues</t>
  </si>
  <si>
    <t>climate activists</t>
  </si>
  <si>
    <t>climate report</t>
  </si>
  <si>
    <t>years old</t>
  </si>
  <si>
    <t>water vapor</t>
  </si>
  <si>
    <t>nuclear plants</t>
  </si>
  <si>
    <t>climate plan</t>
  </si>
  <si>
    <t>nuclear reactor</t>
  </si>
  <si>
    <t>plastic bottles</t>
  </si>
  <si>
    <t>energy efficient</t>
  </si>
  <si>
    <t>facebook com</t>
  </si>
  <si>
    <t>experts say</t>
  </si>
  <si>
    <t>png width</t>
  </si>
  <si>
    <t>energy projects</t>
  </si>
  <si>
    <t>plant based</t>
  </si>
  <si>
    <t>federal government</t>
  </si>
  <si>
    <t>format png</t>
  </si>
  <si>
    <t>org news</t>
  </si>
  <si>
    <t>hurricane harvey</t>
  </si>
  <si>
    <t>ni know</t>
  </si>
  <si>
    <t>people don</t>
  </si>
  <si>
    <t>just want</t>
  </si>
  <si>
    <t>000 000</t>
  </si>
  <si>
    <t>21st century</t>
  </si>
  <si>
    <t>el ni</t>
  </si>
  <si>
    <t>8193 floater</t>
  </si>
  <si>
    <t>crude oil</t>
  </si>
  <si>
    <t>u0631 u0627</t>
  </si>
  <si>
    <t>report finds</t>
  </si>
  <si>
    <t>new solar</t>
  </si>
  <si>
    <t>ocean acidification</t>
  </si>
  <si>
    <t>hydrogen fuel</t>
  </si>
  <si>
    <t>warming climate</t>
  </si>
  <si>
    <t>dynamically ts</t>
  </si>
  <si>
    <t>hey guys</t>
  </si>
  <si>
    <t>bad news</t>
  </si>
  <si>
    <t>coal plant</t>
  </si>
  <si>
    <t>com articles</t>
  </si>
  <si>
    <t>green hydrogen</t>
  </si>
  <si>
    <t>12 00</t>
  </si>
  <si>
    <t>ni xf1o</t>
  </si>
  <si>
    <t>trump epa</t>
  </si>
  <si>
    <t>energy consumption</t>
  </si>
  <si>
    <t>hi ni</t>
  </si>
  <si>
    <t>reduce carbon</t>
  </si>
  <si>
    <t>severe weather</t>
  </si>
  <si>
    <t>oil drilling</t>
  </si>
  <si>
    <t>surface temperatures</t>
  </si>
  <si>
    <t>north korea</t>
  </si>
  <si>
    <t>change denial</t>
  </si>
  <si>
    <t>climate summit</t>
  </si>
  <si>
    <t>alternative energy</t>
  </si>
  <si>
    <t>u2019 climate</t>
  </si>
  <si>
    <t>com 2018</t>
  </si>
  <si>
    <t>ve got</t>
  </si>
  <si>
    <t>climate deniers</t>
  </si>
  <si>
    <t>impact climate</t>
  </si>
  <si>
    <t>u2019s biggest</t>
  </si>
  <si>
    <t>world leaders</t>
  </si>
  <si>
    <t>lot people</t>
  </si>
  <si>
    <t>energy source</t>
  </si>
  <si>
    <t>15 years</t>
  </si>
  <si>
    <t>year record</t>
  </si>
  <si>
    <t>com sat</t>
  </si>
  <si>
    <t>natural disasters</t>
  </si>
  <si>
    <t>largest solar</t>
  </si>
  <si>
    <t>forest service</t>
  </si>
  <si>
    <t>amp product</t>
  </si>
  <si>
    <t>gas industry</t>
  </si>
  <si>
    <t>www facebook</t>
  </si>
  <si>
    <t>energy sector</t>
  </si>
  <si>
    <t>indian ocean</t>
  </si>
  <si>
    <t>jtwc products</t>
  </si>
  <si>
    <t>ni u2019m</t>
  </si>
  <si>
    <t>young people</t>
  </si>
  <si>
    <t>food security</t>
  </si>
  <si>
    <t>ni don</t>
  </si>
  <si>
    <t>blogspot com</t>
  </si>
  <si>
    <t>record high</t>
  </si>
  <si>
    <t>prime minister</t>
  </si>
  <si>
    <t>address climate</t>
  </si>
  <si>
    <t>change global</t>
  </si>
  <si>
    <t>says climate</t>
  </si>
  <si>
    <t>marine life</t>
  </si>
  <si>
    <t>reduce waste</t>
  </si>
  <si>
    <t>south korea</t>
  </si>
  <si>
    <t>australia u2019s</t>
  </si>
  <si>
    <t>change new</t>
  </si>
  <si>
    <t>energy transition</t>
  </si>
  <si>
    <t>main break</t>
  </si>
  <si>
    <t>basic income</t>
  </si>
  <si>
    <t>end world</t>
  </si>
  <si>
    <t>mental health</t>
  </si>
  <si>
    <t>offshore drilling</t>
  </si>
  <si>
    <t>new nuclear</t>
  </si>
  <si>
    <t>shale gas</t>
  </si>
  <si>
    <t>noaa spsd</t>
  </si>
  <si>
    <t>cape town</t>
  </si>
  <si>
    <t>national security</t>
  </si>
  <si>
    <t>david attenborough</t>
  </si>
  <si>
    <t>research shows</t>
  </si>
  <si>
    <t>guidance http</t>
  </si>
  <si>
    <t>solar pv</t>
  </si>
  <si>
    <t>renewable power</t>
  </si>
  <si>
    <t>zero emissions</t>
  </si>
  <si>
    <t>gulf coast</t>
  </si>
  <si>
    <t>previously thought</t>
  </si>
  <si>
    <t>heat waves</t>
  </si>
  <si>
    <t>18 00</t>
  </si>
  <si>
    <t>ni think</t>
  </si>
  <si>
    <t>climate accord</t>
  </si>
  <si>
    <t>cap trade</t>
  </si>
  <si>
    <t>death toll</t>
  </si>
  <si>
    <t>plastic straws</t>
  </si>
  <si>
    <t>short term</t>
  </si>
  <si>
    <t>8193 amp</t>
  </si>
  <si>
    <t>u2019s energy</t>
  </si>
  <si>
    <t>25 years</t>
  </si>
  <si>
    <t>indigenous people</t>
  </si>
  <si>
    <t>new energy</t>
  </si>
  <si>
    <t>polar bear</t>
  </si>
  <si>
    <t>000 people</t>
  </si>
  <si>
    <t>planet earth</t>
  </si>
  <si>
    <t>waste management</t>
  </si>
  <si>
    <t>people think</t>
  </si>
  <si>
    <t>co2 levels</t>
  </si>
  <si>
    <t>don need</t>
  </si>
  <si>
    <t>obama u2019s</t>
  </si>
  <si>
    <t>u0644 u062c</t>
  </si>
  <si>
    <t>believe climate</t>
  </si>
  <si>
    <t>guys think</t>
  </si>
  <si>
    <t>el nino</t>
  </si>
  <si>
    <t>help environment</t>
  </si>
  <si>
    <t>mil jtwc</t>
  </si>
  <si>
    <t>india u2019s</t>
  </si>
  <si>
    <t>use plastics</t>
  </si>
  <si>
    <t>save money</t>
  </si>
  <si>
    <t>dakota access</t>
  </si>
  <si>
    <t>food production</t>
  </si>
  <si>
    <t>php region</t>
  </si>
  <si>
    <t>sat satlooper</t>
  </si>
  <si>
    <t>satlooper php</t>
  </si>
  <si>
    <t>supply chain</t>
  </si>
  <si>
    <t>organic farming</t>
  </si>
  <si>
    <t>rising seas</t>
  </si>
  <si>
    <t>amp amp</t>
  </si>
  <si>
    <t>protection agency</t>
  </si>
  <si>
    <t>amp id</t>
  </si>
  <si>
    <t>north dakota</t>
  </si>
  <si>
    <t>carbon pricing</t>
  </si>
  <si>
    <t>indigenous peoples</t>
  </si>
  <si>
    <t>plant trees</t>
  </si>
  <si>
    <t>greatly appreciated</t>
  </si>
  <si>
    <t>changing climate</t>
  </si>
  <si>
    <t>energy production</t>
  </si>
  <si>
    <t>study suggests</t>
  </si>
  <si>
    <t>climate goals</t>
  </si>
  <si>
    <t>new year</t>
  </si>
  <si>
    <t>world biggest</t>
  </si>
  <si>
    <t>climate strike</t>
  </si>
  <si>
    <t>economic collapse</t>
  </si>
  <si>
    <t>wildlife refuge</t>
  </si>
  <si>
    <t>just don</t>
  </si>
  <si>
    <t>really want</t>
  </si>
  <si>
    <t>00 utc</t>
  </si>
  <si>
    <t>solar cell</t>
  </si>
  <si>
    <t>global temperatures</t>
  </si>
  <si>
    <t>james hansen</t>
  </si>
  <si>
    <t>u2019s time</t>
  </si>
  <si>
    <t>low waste</t>
  </si>
  <si>
    <t>metoc navy</t>
  </si>
  <si>
    <t>washington state</t>
  </si>
  <si>
    <t>www metoc</t>
  </si>
  <si>
    <t>costa rica</t>
  </si>
  <si>
    <t>san diego</t>
  </si>
  <si>
    <t>solar industry</t>
  </si>
  <si>
    <t>06 00</t>
  </si>
  <si>
    <t>obama administration</t>
  </si>
  <si>
    <t>zero carbon</t>
  </si>
  <si>
    <t>environment minister</t>
  </si>
  <si>
    <t>docs google</t>
  </si>
  <si>
    <t>world war</t>
  </si>
  <si>
    <t>joe biden</t>
  </si>
  <si>
    <t>civil war</t>
  </si>
  <si>
    <t>past years</t>
  </si>
  <si>
    <t>jpg width</t>
  </si>
  <si>
    <t>york times</t>
  </si>
  <si>
    <t>new england</t>
  </si>
  <si>
    <t>ni just</t>
  </si>
  <si>
    <t>coal industry</t>
  </si>
  <si>
    <t>com https</t>
  </si>
  <si>
    <t>format pjpg</t>
  </si>
  <si>
    <t>global economy</t>
  </si>
  <si>
    <t>pjpg amp</t>
  </si>
  <si>
    <t>sea turtles</t>
  </si>
  <si>
    <t>throw away</t>
  </si>
  <si>
    <t>human activity</t>
  </si>
  <si>
    <t>renewable electricity</t>
  </si>
  <si>
    <t>developing countries</t>
  </si>
  <si>
    <t>love hear</t>
  </si>
  <si>
    <t>weather channel</t>
  </si>
  <si>
    <t>food water</t>
  </si>
  <si>
    <t>hurricane maria</t>
  </si>
  <si>
    <t>oil amp</t>
  </si>
  <si>
    <t>reduce emissions</t>
  </si>
  <si>
    <t>worst case</t>
  </si>
  <si>
    <t>environmental justice</t>
  </si>
  <si>
    <t>southern california</t>
  </si>
  <si>
    <t>boil water</t>
  </si>
  <si>
    <t>gas prices</t>
  </si>
  <si>
    <t>uk news</t>
  </si>
  <si>
    <t>human health</t>
  </si>
  <si>
    <t>weather events</t>
  </si>
  <si>
    <t>does mean</t>
  </si>
  <si>
    <t>water bottles</t>
  </si>
  <si>
    <t>border wall</t>
  </si>
  <si>
    <t>methane emissions</t>
  </si>
  <si>
    <t>sierra club</t>
  </si>
  <si>
    <t>deep sea</t>
  </si>
  <si>
    <t>tap water</t>
  </si>
  <si>
    <t>ve heard</t>
  </si>
  <si>
    <t>time lapse</t>
  </si>
  <si>
    <t>world energy</t>
  </si>
  <si>
    <t>ozone layer</t>
  </si>
  <si>
    <t>et al</t>
  </si>
  <si>
    <t>hottest year</t>
  </si>
  <si>
    <t>record low</t>
  </si>
  <si>
    <t>circular economy</t>
  </si>
  <si>
    <t>south carolina</t>
  </si>
  <si>
    <t>west virginia</t>
  </si>
  <si>
    <t>www bbc</t>
  </si>
  <si>
    <t>good idea</t>
  </si>
  <si>
    <t>just got</t>
  </si>
  <si>
    <t>save environment</t>
  </si>
  <si>
    <t>x200b ni</t>
  </si>
  <si>
    <t>fuel companies</t>
  </si>
  <si>
    <t>gulf oil</t>
  </si>
  <si>
    <t>human population</t>
  </si>
  <si>
    <t>solar plant</t>
  </si>
  <si>
    <t>ucar edu</t>
  </si>
  <si>
    <t>study reveals</t>
  </si>
  <si>
    <t>species act</t>
  </si>
  <si>
    <t>canada u2019s</t>
  </si>
  <si>
    <t>http imgur</t>
  </si>
  <si>
    <t>100 million</t>
  </si>
  <si>
    <t>xa0 xa0</t>
  </si>
  <si>
    <t>haven u2019t</t>
  </si>
  <si>
    <t>grocery store</t>
  </si>
  <si>
    <t>use thread</t>
  </si>
  <si>
    <t>change report</t>
  </si>
  <si>
    <t>protect environment</t>
  </si>
  <si>
    <t>com message</t>
  </si>
  <si>
    <t>amp basin</t>
  </si>
  <si>
    <t>message compose</t>
  </si>
  <si>
    <t>new species</t>
  </si>
  <si>
    <t>warning center</t>
  </si>
  <si>
    <t>deepwater horizon</t>
  </si>
  <si>
    <t>joint typhoon</t>
  </si>
  <si>
    <t>sign petition</t>
  </si>
  <si>
    <t>uk government</t>
  </si>
  <si>
    <t>water bottle</t>
  </si>
  <si>
    <t>water pollution</t>
  </si>
  <si>
    <t>typhoon warning</t>
  </si>
  <si>
    <t>michael mann</t>
  </si>
  <si>
    <t>climate justice</t>
  </si>
  <si>
    <t>forms gle</t>
  </si>
  <si>
    <t>invasive species</t>
  </si>
  <si>
    <t>future generations</t>
  </si>
  <si>
    <t>hurricane michael</t>
  </si>
  <si>
    <t>ocasio cortez</t>
  </si>
  <si>
    <t>want make</t>
  </si>
  <si>
    <t>duke energy</t>
  </si>
  <si>
    <t>energy plan</t>
  </si>
  <si>
    <t>world climate</t>
  </si>
  <si>
    <t>energy climate</t>
  </si>
  <si>
    <t>https docs</t>
  </si>
  <si>
    <t>ral ucar</t>
  </si>
  <si>
    <t>tesla model</t>
  </si>
  <si>
    <t>trans mountain</t>
  </si>
  <si>
    <t>atlantic ocean</t>
  </si>
  <si>
    <t>scientific american</t>
  </si>
  <si>
    <t>new orleans</t>
  </si>
  <si>
    <t>europe u2019s</t>
  </si>
  <si>
    <t>peer reviewed</t>
  </si>
  <si>
    <t>going green</t>
  </si>
  <si>
    <t>raise awareness</t>
  </si>
  <si>
    <t>24 hours</t>
  </si>
  <si>
    <t>water shortages</t>
  </si>
  <si>
    <t>nhttps redd</t>
  </si>
  <si>
    <t>toilet paper</t>
  </si>
  <si>
    <t>right wing</t>
  </si>
  <si>
    <t>energy market</t>
  </si>
  <si>
    <t>amp gas</t>
  </si>
  <si>
    <t>com science</t>
  </si>
  <si>
    <t>www nytimes</t>
  </si>
  <si>
    <t>little bit</t>
  </si>
  <si>
    <t>like know</t>
  </si>
  <si>
    <t>feels like</t>
  </si>
  <si>
    <t>weekly zerowaste</t>
  </si>
  <si>
    <t>new coal</t>
  </si>
  <si>
    <t>people want</t>
  </si>
  <si>
    <t>gif amp</t>
  </si>
  <si>
    <t>https forms</t>
  </si>
  <si>
    <t>climate catastrophe</t>
  </si>
  <si>
    <t>fresh water</t>
  </si>
  <si>
    <t>health care</t>
  </si>
  <si>
    <t>bbc news</t>
  </si>
  <si>
    <t>world environment</t>
  </si>
  <si>
    <t>environment day</t>
  </si>
  <si>
    <t>nthanks advance</t>
  </si>
  <si>
    <t>dioxide emissions</t>
  </si>
  <si>
    <t>2016 gt</t>
  </si>
  <si>
    <t>link https</t>
  </si>
  <si>
    <t>atmospheric co2</t>
  </si>
  <si>
    <t>obama era</t>
  </si>
  <si>
    <t>battery storage</t>
  </si>
  <si>
    <t>british columbia</t>
  </si>
  <si>
    <t>bp oil</t>
  </si>
  <si>
    <t>arctic ocean</t>
  </si>
  <si>
    <t>gov data</t>
  </si>
  <si>
    <t>hot water</t>
  </si>
  <si>
    <t>compose 2fr</t>
  </si>
  <si>
    <t>latin america</t>
  </si>
  <si>
    <t>u2019s going</t>
  </si>
  <si>
    <t>north atlantic</t>
  </si>
  <si>
    <t>energy companies</t>
  </si>
  <si>
    <t>low level</t>
  </si>
  <si>
    <t>html amp</t>
  </si>
  <si>
    <t>water use</t>
  </si>
  <si>
    <t>nature com</t>
  </si>
  <si>
    <t>noaa satellite</t>
  </si>
  <si>
    <t>www atmos</t>
  </si>
  <si>
    <t>cut emissions</t>
  </si>
  <si>
    <t>intensity guidance</t>
  </si>
  <si>
    <t>real estate</t>
  </si>
  <si>
    <t>european union</t>
  </si>
  <si>
    <t>real world</t>
  </si>
  <si>
    <t>food supply</t>
  </si>
  <si>
    <t>people live</t>
  </si>
  <si>
    <t>people like</t>
  </si>
  <si>
    <t>planting trees</t>
  </si>
  <si>
    <t>ice shelf</t>
  </si>
  <si>
    <t>x200b amp</t>
  </si>
  <si>
    <t>animated gif</t>
  </si>
  <si>
    <t>epa u2019s</t>
  </si>
  <si>
    <t>sustainable energy</t>
  </si>
  <si>
    <t>low cost</t>
  </si>
  <si>
    <t>www nature</t>
  </si>
  <si>
    <t>solve climate</t>
  </si>
  <si>
    <t>department energy</t>
  </si>
  <si>
    <t>coral reef</t>
  </si>
  <si>
    <t>state university</t>
  </si>
  <si>
    <t>html http</t>
  </si>
  <si>
    <t>oil sands</t>
  </si>
  <si>
    <t>make sense</t>
  </si>
  <si>
    <t>middle class</t>
  </si>
  <si>
    <t>albany edu</t>
  </si>
  <si>
    <t>atmos albany</t>
  </si>
  <si>
    <t>caused climate</t>
  </si>
  <si>
    <t>environmental group</t>
  </si>
  <si>
    <t>global food</t>
  </si>
  <si>
    <t>rest world</t>
  </si>
  <si>
    <t>deleted climate</t>
  </si>
  <si>
    <t>genetically modified</t>
  </si>
  <si>
    <t>north american</t>
  </si>
  <si>
    <t>stock market</t>
  </si>
  <si>
    <t>gov text</t>
  </si>
  <si>
    <t>u2019s just</t>
  </si>
  <si>
    <t>edu facstaff</t>
  </si>
  <si>
    <t>facstaff tang</t>
  </si>
  <si>
    <t>oil company</t>
  </si>
  <si>
    <t>president obama</t>
  </si>
  <si>
    <t>tang tcguidance</t>
  </si>
  <si>
    <t>edu hurricanes</t>
  </si>
  <si>
    <t>hurricanes realtime</t>
  </si>
  <si>
    <t>www ral</t>
  </si>
  <si>
    <t>future climate</t>
  </si>
  <si>
    <t>makes sense</t>
  </si>
  <si>
    <t>change trump</t>
  </si>
  <si>
    <t>country u2019s</t>
  </si>
  <si>
    <t>nuclear fuel</t>
  </si>
  <si>
    <t>energy amp</t>
  </si>
  <si>
    <t>polar vortex</t>
  </si>
  <si>
    <t>pvbuzz com</t>
  </si>
  <si>
    <t>gov goes</t>
  </si>
  <si>
    <t>lithium ion</t>
  </si>
  <si>
    <t>climate changes</t>
  </si>
  <si>
    <t>environment climate</t>
  </si>
  <si>
    <t>eastern pacific</t>
  </si>
  <si>
    <t>global carbon</t>
  </si>
  <si>
    <t>human caused</t>
  </si>
  <si>
    <t>northern hemisphere</t>
  </si>
  <si>
    <t>just wanted</t>
  </si>
  <si>
    <t>natural world</t>
  </si>
  <si>
    <t>non profit</t>
  </si>
  <si>
    <t>world news</t>
  </si>
  <si>
    <t>nuclear industry</t>
  </si>
  <si>
    <t>just wondering</t>
  </si>
  <si>
    <t>2fr 2fzerowaste</t>
  </si>
  <si>
    <t>future energy</t>
  </si>
  <si>
    <t>really appreciate</t>
  </si>
  <si>
    <t>thanks advance</t>
  </si>
  <si>
    <t>nation u2019s</t>
  </si>
  <si>
    <t>gp org</t>
  </si>
  <si>
    <t>winter storm</t>
  </si>
  <si>
    <t>ice melt</t>
  </si>
  <si>
    <t>information service</t>
  </si>
  <si>
    <t>native american</t>
  </si>
  <si>
    <t>report shows</t>
  </si>
  <si>
    <t>environmental policy</t>
  </si>
  <si>
    <t>mother nature</t>
  </si>
  <si>
    <t>north sea</t>
  </si>
  <si>
    <t>coal mining</t>
  </si>
  <si>
    <t>com forms</t>
  </si>
  <si>
    <t>energy demand</t>
  </si>
  <si>
    <t>heavy rain</t>
  </si>
  <si>
    <t>carbon pollution</t>
  </si>
  <si>
    <t>power station</t>
  </si>
  <si>
    <t>solar projects</t>
  </si>
  <si>
    <t>south australia</t>
  </si>
  <si>
    <t>co2 atmosphere</t>
  </si>
  <si>
    <t>sustainable agriculture</t>
  </si>
  <si>
    <t>national geographic</t>
  </si>
  <si>
    <t>way life</t>
  </si>
  <si>
    <t>news world</t>
  </si>
  <si>
    <t>south america</t>
  </si>
  <si>
    <t>climate sensitivity</t>
  </si>
  <si>
    <t>save earth</t>
  </si>
  <si>
    <t>access pipeline</t>
  </si>
  <si>
    <t>state emergency</t>
  </si>
  <si>
    <t>near future</t>
  </si>
  <si>
    <t>north pole</t>
  </si>
  <si>
    <t>bay area</t>
  </si>
  <si>
    <t>degrees celsius</t>
  </si>
  <si>
    <t>years later</t>
  </si>
  <si>
    <t>change just</t>
  </si>
  <si>
    <t>city council</t>
  </si>
  <si>
    <t>u0648 u0646</t>
  </si>
  <si>
    <t>climate activist</t>
  </si>
  <si>
    <t>com en</t>
  </si>
  <si>
    <t>impact environment</t>
  </si>
  <si>
    <t>good thing</t>
  </si>
  <si>
    <t>percent renewable</t>
  </si>
  <si>
    <t>hello ni</t>
  </si>
  <si>
    <t>world nuclear</t>
  </si>
  <si>
    <t>realtime plots</t>
  </si>
  <si>
    <t>u2019ve seen</t>
  </si>
  <si>
    <t>don really</t>
  </si>
  <si>
    <t>talk climate</t>
  </si>
  <si>
    <t>ice loss</t>
  </si>
  <si>
    <t>tidbits https</t>
  </si>
  <si>
    <t>people u2019s</t>
  </si>
  <si>
    <t>u2019m looking</t>
  </si>
  <si>
    <t>20 000</t>
  </si>
  <si>
    <t>nuclear war</t>
  </si>
  <si>
    <t>science climate</t>
  </si>
  <si>
    <t>change study</t>
  </si>
  <si>
    <t>make money</t>
  </si>
  <si>
    <t>report warns</t>
  </si>
  <si>
    <t>weather climate</t>
  </si>
  <si>
    <t>ocean plastic</t>
  </si>
  <si>
    <t>says new</t>
  </si>
  <si>
    <t>storm surge</t>
  </si>
  <si>
    <t>oil pipeline</t>
  </si>
  <si>
    <t>upper level</t>
  </si>
  <si>
    <t>energy revolution</t>
  </si>
  <si>
    <t>plastic packaging</t>
  </si>
  <si>
    <t>change make</t>
  </si>
  <si>
    <t>fox news</t>
  </si>
  <si>
    <t>researchers say</t>
  </si>
  <si>
    <t>10 million</t>
  </si>
  <si>
    <t>tipping points</t>
  </si>
  <si>
    <t>million trees</t>
  </si>
  <si>
    <t>pope francis</t>
  </si>
  <si>
    <t>300 characters</t>
  </si>
  <si>
    <t>fuel cells</t>
  </si>
  <si>
    <t>land use</t>
  </si>
  <si>
    <t>today u2019s</t>
  </si>
  <si>
    <t>https redd</t>
  </si>
  <si>
    <t>impacts climate</t>
  </si>
  <si>
    <t>act climate</t>
  </si>
  <si>
    <t>html storm</t>
  </si>
  <si>
    <t>air conditioning</t>
  </si>
  <si>
    <t>oil spills</t>
  </si>
  <si>
    <t>new world</t>
  </si>
  <si>
    <t>u201d said</t>
  </si>
  <si>
    <t>case scenario</t>
  </si>
  <si>
    <t>help fight</t>
  </si>
  <si>
    <t>mw solar</t>
  </si>
  <si>
    <t>20th century</t>
  </si>
  <si>
    <t>text refresh</t>
  </si>
  <si>
    <t>day day</t>
  </si>
  <si>
    <t>global cooling</t>
  </si>
  <si>
    <t>renewable sources</t>
  </si>
  <si>
    <t>u2019m sure</t>
  </si>
  <si>
    <t>clean coal</t>
  </si>
  <si>
    <t>12 years</t>
  </si>
  <si>
    <t>news 2019</t>
  </si>
  <si>
    <t>oil price</t>
  </si>
  <si>
    <t>new normal</t>
  </si>
  <si>
    <t>atlantic hurricane</t>
  </si>
  <si>
    <t>carbon free</t>
  </si>
  <si>
    <t>environmental sustainability</t>
  </si>
  <si>
    <t>gas drilling</t>
  </si>
  <si>
    <t>ask questions</t>
  </si>
  <si>
    <t>climate march</t>
  </si>
  <si>
    <t>earth climate</t>
  </si>
  <si>
    <t>people know</t>
  </si>
  <si>
    <t>really like</t>
  </si>
  <si>
    <t>tens thousands</t>
  </si>
  <si>
    <t>world oceans</t>
  </si>
  <si>
    <t>state u2019s</t>
  </si>
  <si>
    <t>tree planting</t>
  </si>
  <si>
    <t>10 billion</t>
  </si>
  <si>
    <t>change u2019s</t>
  </si>
  <si>
    <t>national wildlife</t>
  </si>
  <si>
    <t>obama climate</t>
  </si>
  <si>
    <t>melting ice</t>
  </si>
  <si>
    <t>nhttps youtu</t>
  </si>
  <si>
    <t>wind shear</t>
  </si>
  <si>
    <t>exxon mobil</t>
  </si>
  <si>
    <t>sustainable future</t>
  </si>
  <si>
    <t>keystone pipeline</t>
  </si>
  <si>
    <t>say climate</t>
  </si>
  <si>
    <t>energy agency</t>
  </si>
  <si>
    <t>financial crisis</t>
  </si>
  <si>
    <t>hundreds thousands</t>
  </si>
  <si>
    <t>say scientists</t>
  </si>
  <si>
    <t>data shows</t>
  </si>
  <si>
    <t>human race</t>
  </si>
  <si>
    <t>want help</t>
  </si>
  <si>
    <t>million acres</t>
  </si>
  <si>
    <t>people just</t>
  </si>
  <si>
    <t>university wisconsin</t>
  </si>
  <si>
    <t>colorado river</t>
  </si>
  <si>
    <t>www google</t>
  </si>
  <si>
    <t>mtcswa html</t>
  </si>
  <si>
    <t>new way</t>
  </si>
  <si>
    <t>power stations</t>
  </si>
  <si>
    <t>trop mtcswa</t>
  </si>
  <si>
    <t>gas pipeline</t>
  </si>
  <si>
    <t>hi guys</t>
  </si>
  <si>
    <t>category hurricane</t>
  </si>
  <si>
    <t>change action</t>
  </si>
  <si>
    <t>new record</t>
  </si>
  <si>
    <t>real life</t>
  </si>
  <si>
    <t>energy project</t>
  </si>
  <si>
    <t>scientists discover</t>
  </si>
  <si>
    <t>don care</t>
  </si>
  <si>
    <t>months ago</t>
  </si>
  <si>
    <t>u2019t think</t>
  </si>
  <si>
    <t>human history</t>
  </si>
  <si>
    <t>tackling climate</t>
  </si>
  <si>
    <t>solar farms</t>
  </si>
  <si>
    <t>u0629 u0627</t>
  </si>
  <si>
    <t>world water</t>
  </si>
  <si>
    <t>small scale</t>
  </si>
  <si>
    <t>wouldn u2019t</t>
  </si>
  <si>
    <t>60 years</t>
  </si>
  <si>
    <t>00 hurricane</t>
  </si>
  <si>
    <t>fake news</t>
  </si>
  <si>
    <t>millions people</t>
  </si>
  <si>
    <t>50 000</t>
  </si>
  <si>
    <t>nuclear weapons</t>
  </si>
  <si>
    <t>x200b https</t>
  </si>
  <si>
    <t>recycled plastic</t>
  </si>
  <si>
    <t>report climate</t>
  </si>
  <si>
    <t>files wordpress</t>
  </si>
  <si>
    <t>000 year</t>
  </si>
  <si>
    <t>action plan</t>
  </si>
  <si>
    <t>com au</t>
  </si>
  <si>
    <t>intensity winds</t>
  </si>
  <si>
    <t>experts warn</t>
  </si>
  <si>
    <t>sri lanka</t>
  </si>
  <si>
    <t>standing rock</t>
  </si>
  <si>
    <t>california wildfires</t>
  </si>
  <si>
    <t>ice free</t>
  </si>
  <si>
    <t>climate skeptics</t>
  </si>
  <si>
    <t>u064a u0646</t>
  </si>
  <si>
    <t>year u2019s</t>
  </si>
  <si>
    <t>greenhouse effect</t>
  </si>
  <si>
    <t>u0627 u064a</t>
  </si>
  <si>
    <t>years climate</t>
  </si>
  <si>
    <t>toxic chemicals</t>
  </si>
  <si>
    <t>ospo noaa</t>
  </si>
  <si>
    <t>www ospo</t>
  </si>
  <si>
    <t>extreme heat</t>
  </si>
  <si>
    <t>howie hawkins</t>
  </si>
  <si>
    <t>xe2 x80</t>
  </si>
  <si>
    <t>coca cola</t>
  </si>
  <si>
    <t>com zerowaste</t>
  </si>
  <si>
    <t>electricity generation</t>
  </si>
  <si>
    <t>environmental activists</t>
  </si>
  <si>
    <t>garbage patch</t>
  </si>
  <si>
    <t>amazon com</t>
  </si>
  <si>
    <t>million tons</t>
  </si>
  <si>
    <t>space station</t>
  </si>
  <si>
    <t>u201d climate</t>
  </si>
  <si>
    <t>end century</t>
  </si>
  <si>
    <t>ni want</t>
  </si>
  <si>
    <t>weather forecast</t>
  </si>
  <si>
    <t>eating meat</t>
  </si>
  <si>
    <t>sex trafficking</t>
  </si>
  <si>
    <t>climate denier</t>
  </si>
  <si>
    <t>energy power</t>
  </si>
  <si>
    <t>op ed</t>
  </si>
  <si>
    <t>climate targets</t>
  </si>
  <si>
    <t>flint water</t>
  </si>
  <si>
    <t>indigenous women</t>
  </si>
  <si>
    <t>live stream</t>
  </si>
  <si>
    <t>critically endangered</t>
  </si>
  <si>
    <t>ni looking</t>
  </si>
  <si>
    <t>open access</t>
  </si>
  <si>
    <t>open letter</t>
  </si>
  <si>
    <t>billion year</t>
  </si>
  <si>
    <t>sst contour</t>
  </si>
  <si>
    <t>amp utm_medium</t>
  </si>
  <si>
    <t>ice sheets</t>
  </si>
  <si>
    <t>latest news</t>
  </si>
  <si>
    <t>pruitt u2019s</t>
  </si>
  <si>
    <t>ve read</t>
  </si>
  <si>
    <t>right direction</t>
  </si>
  <si>
    <t>south florida</t>
  </si>
  <si>
    <t>california drought</t>
  </si>
  <si>
    <t>rare earth</t>
  </si>
  <si>
    <t>getting worse</t>
  </si>
  <si>
    <t>going happen</t>
  </si>
  <si>
    <t>world heritage</t>
  </si>
  <si>
    <t>big deal</t>
  </si>
  <si>
    <t>grand canyon</t>
  </si>
  <si>
    <t>radioactive waste</t>
  </si>
  <si>
    <t>bbc com</t>
  </si>
  <si>
    <t>change amp</t>
  </si>
  <si>
    <t>cnn com</t>
  </si>
  <si>
    <t>fuel economy</t>
  </si>
  <si>
    <t>u2019d like</t>
  </si>
  <si>
    <t>climate conference</t>
  </si>
  <si>
    <t>climate data</t>
  </si>
  <si>
    <t>nih gov</t>
  </si>
  <si>
    <t>energy company</t>
  </si>
  <si>
    <t>10 year</t>
  </si>
  <si>
    <t>times faster</t>
  </si>
  <si>
    <t>toxic waste</t>
  </si>
  <si>
    <t>electric power</t>
  </si>
  <si>
    <t>jet stream</t>
  </si>
  <si>
    <t>couple days</t>
  </si>
  <si>
    <t>ensemble http</t>
  </si>
  <si>
    <t>people climate</t>
  </si>
  <si>
    <t>solution climate</t>
  </si>
  <si>
    <t>change denier</t>
  </si>
  <si>
    <t>change threatens</t>
  </si>
  <si>
    <t>court rules</t>
  </si>
  <si>
    <t>ni like</t>
  </si>
  <si>
    <t>energy solar</t>
  </si>
  <si>
    <t>family planning</t>
  </si>
  <si>
    <t>floater imagery</t>
  </si>
  <si>
    <t>ipcc report</t>
  </si>
  <si>
    <t>mod team</t>
  </si>
  <si>
    <t>threat climate</t>
  </si>
  <si>
    <t>smart grid</t>
  </si>
  <si>
    <t>did know</t>
  </si>
  <si>
    <t>weather service</t>
  </si>
  <si>
    <t>people need</t>
  </si>
  <si>
    <t>php amp</t>
  </si>
  <si>
    <t>100 clean</t>
  </si>
  <si>
    <t>green jobs</t>
  </si>
  <si>
    <t>change https</t>
  </si>
  <si>
    <t>people world</t>
  </si>
  <si>
    <t>people say</t>
  </si>
  <si>
    <t>really need</t>
  </si>
  <si>
    <t>water scarcity</t>
  </si>
  <si>
    <t>wind project</t>
  </si>
  <si>
    <t>china india</t>
  </si>
  <si>
    <t>help make</t>
  </si>
  <si>
    <t>rights violations</t>
  </si>
  <si>
    <t>know think</t>
  </si>
  <si>
    <t>paper towels</t>
  </si>
  <si>
    <t>pg amp</t>
  </si>
  <si>
    <t>las vegas</t>
  </si>
  <si>
    <t>low income</t>
  </si>
  <si>
    <t>post collapse</t>
  </si>
  <si>
    <t>wasn u2019t</t>
  </si>
  <si>
    <t>com story</t>
  </si>
  <si>
    <t>don believe</t>
  </si>
  <si>
    <t>executive order</t>
  </si>
  <si>
    <t>high levels</t>
  </si>
  <si>
    <t>industrial revolution</t>
  </si>
  <si>
    <t>rick perry</t>
  </si>
  <si>
    <t>deleted new</t>
  </si>
  <si>
    <t>news climate</t>
  </si>
  <si>
    <t>energy renewable</t>
  </si>
  <si>
    <t>environmental movement</t>
  </si>
  <si>
    <t>gas companies</t>
  </si>
  <si>
    <t>nasa gov</t>
  </si>
  <si>
    <t>com poll</t>
  </si>
  <si>
    <t>climate debate</t>
  </si>
  <si>
    <t>coal nuclear</t>
  </si>
  <si>
    <t>comments comments</t>
  </si>
  <si>
    <t>help reduce</t>
  </si>
  <si>
    <t>change scientists</t>
  </si>
  <si>
    <t>bad environment</t>
  </si>
  <si>
    <t>change making</t>
  </si>
  <si>
    <t>low pressure</t>
  </si>
  <si>
    <t>ncbi nlm</t>
  </si>
  <si>
    <t>new paper</t>
  </si>
  <si>
    <t>nlm nih</t>
  </si>
  <si>
    <t>u0631 u0628</t>
  </si>
  <si>
    <t>environmental disaster</t>
  </si>
  <si>
    <t>water advisory</t>
  </si>
  <si>
    <t>artificial intelligence</t>
  </si>
  <si>
    <t>trump says</t>
  </si>
  <si>
    <t>2017 gt</t>
  </si>
  <si>
    <t>climate solutions</t>
  </si>
  <si>
    <t>green building</t>
  </si>
  <si>
    <t>know climate</t>
  </si>
  <si>
    <t>water supplies</t>
  </si>
  <si>
    <t>million year</t>
  </si>
  <si>
    <t>air water</t>
  </si>
  <si>
    <t>cut carbon</t>
  </si>
  <si>
    <t>https discord</t>
  </si>
  <si>
    <t>human beings</t>
  </si>
  <si>
    <t>index html</t>
  </si>
  <si>
    <t>national center</t>
  </si>
  <si>
    <t>new book</t>
  </si>
  <si>
    <t>u0628 u0627</t>
  </si>
  <si>
    <t>u2019s solar</t>
  </si>
  <si>
    <t>kinder morgan</t>
  </si>
  <si>
    <t>rights council</t>
  </si>
  <si>
    <t>better environment</t>
  </si>
  <si>
    <t>model guidance</t>
  </si>
  <si>
    <t>study climate</t>
  </si>
  <si>
    <t>date time</t>
  </si>
  <si>
    <t>food chain</t>
  </si>
  <si>
    <t>jerry brown</t>
  </si>
  <si>
    <t>rights commission</t>
  </si>
  <si>
    <t>think climate</t>
  </si>
  <si>
    <t>change deleted</t>
  </si>
  <si>
    <t>gif noaa</t>
  </si>
  <si>
    <t>paris accord</t>
  </si>
  <si>
    <t>scientific consensus</t>
  </si>
  <si>
    <t>atmospheric research</t>
  </si>
  <si>
    <t>cost effective</t>
  </si>
  <si>
    <t>days ago</t>
  </si>
  <si>
    <t>environment canada</t>
  </si>
  <si>
    <t>environmental problems</t>
  </si>
  <si>
    <t>https lokisrevengeblog</t>
  </si>
  <si>
    <t>u0627 u0648</t>
  </si>
  <si>
    <t>www amazon</t>
  </si>
  <si>
    <t>couple years</t>
  </si>
  <si>
    <t>friends family</t>
  </si>
  <si>
    <t>graphic http</t>
  </si>
  <si>
    <t>open source</t>
  </si>
  <si>
    <t>rising temperatures</t>
  </si>
  <si>
    <t>solar thermal</t>
  </si>
  <si>
    <t>ghg emissions</t>
  </si>
  <si>
    <t>just curious</t>
  </si>
  <si>
    <t>www ncbi</t>
  </si>
  <si>
    <t>air force</t>
  </si>
  <si>
    <t>environment 2019</t>
  </si>
  <si>
    <t>https pvbuzz</t>
  </si>
  <si>
    <t>business usual</t>
  </si>
  <si>
    <t>energy saving</t>
  </si>
  <si>
    <t>climate research</t>
  </si>
  <si>
    <t>discord gg</t>
  </si>
  <si>
    <t>fuel subsidies</t>
  </si>
  <si>
    <t>officials say</t>
  </si>
  <si>
    <t>fast fashion</t>
  </si>
  <si>
    <t>surface winds</t>
  </si>
  <si>
    <t>thread discuss</t>
  </si>
  <si>
    <t>climate policies</t>
  </si>
  <si>
    <t>germany u2019s</t>
  </si>
  <si>
    <t>scale solar</t>
  </si>
  <si>
    <t>warming world</t>
  </si>
  <si>
    <t>energy needs</t>
  </si>
  <si>
    <t>environmental studies</t>
  </si>
  <si>
    <t>temperature rise</t>
  </si>
  <si>
    <t>trying make</t>
  </si>
  <si>
    <t>don understand</t>
  </si>
  <si>
    <t>geothermal energy</t>
  </si>
  <si>
    <t>grow food</t>
  </si>
  <si>
    <t>200 years</t>
  </si>
  <si>
    <t>ban plastic</t>
  </si>
  <si>
    <t>energy jobs</t>
  </si>
  <si>
    <t>pros cons</t>
  </si>
  <si>
    <t>shouldn u2019t</t>
  </si>
  <si>
    <t>care environment</t>
  </si>
  <si>
    <t>fukushima nuclear</t>
  </si>
  <si>
    <t>land water</t>
  </si>
  <si>
    <t>climate risk</t>
  </si>
  <si>
    <t>couldn u2019t</t>
  </si>
  <si>
    <t>change u201d</t>
  </si>
  <si>
    <t>sounds like</t>
  </si>
  <si>
    <t>help people</t>
  </si>
  <si>
    <t>answer questions</t>
  </si>
  <si>
    <t>center atmospheric</t>
  </si>
  <si>
    <t>doing research</t>
  </si>
  <si>
    <t>protected areas</t>
  </si>
  <si>
    <t>knots note</t>
  </si>
  <si>
    <t>satellite data</t>
  </si>
  <si>
    <t>think change</t>
  </si>
  <si>
    <t>billions dollars</t>
  </si>
  <si>
    <t>climate related</t>
  </si>
  <si>
    <t>east africa</t>
  </si>
  <si>
    <t>energy resources</t>
  </si>
  <si>
    <t>hurricane dorian</t>
  </si>
  <si>
    <t>pacific northwest</t>
  </si>
  <si>
    <t>rights abuses</t>
  </si>
  <si>
    <t>u0639 u0631</t>
  </si>
  <si>
    <t>500 000</t>
  </si>
  <si>
    <t>earth hour</t>
  </si>
  <si>
    <t>new wind</t>
  </si>
  <si>
    <t>u0645 u0627</t>
  </si>
  <si>
    <t>utc note</t>
  </si>
  <si>
    <t>amp climate</t>
  </si>
  <si>
    <t>analysis http</t>
  </si>
  <si>
    <t>barack obama</t>
  </si>
  <si>
    <t>burning fossil</t>
  </si>
  <si>
    <t>climate refugees</t>
  </si>
  <si>
    <t>nuclear fusion</t>
  </si>
  <si>
    <t>30 000</t>
  </si>
  <si>
    <t>anti fracking</t>
  </si>
  <si>
    <t>billion dollar</t>
  </si>
  <si>
    <t>waste energy</t>
  </si>
  <si>
    <t>year year</t>
  </si>
  <si>
    <t>200 000</t>
  </si>
  <si>
    <t>green green</t>
  </si>
  <si>
    <t>stop using</t>
  </si>
  <si>
    <t>attorney general</t>
  </si>
  <si>
    <t>don like</t>
  </si>
  <si>
    <t>u0646 u0644</t>
  </si>
  <si>
    <t>u2019s epa</t>
  </si>
  <si>
    <t>waste lifestyle</t>
  </si>
  <si>
    <t>information sources</t>
  </si>
  <si>
    <t>really bad</t>
  </si>
  <si>
    <t>sustained winds</t>
  </si>
  <si>
    <t>energy investment</t>
  </si>
  <si>
    <t>second hand</t>
  </si>
  <si>
    <t>green light</t>
  </si>
  <si>
    <t>thousands years</t>
  </si>
  <si>
    <t>change way</t>
  </si>
  <si>
    <t>energy costs</t>
  </si>
  <si>
    <t>half world</t>
  </si>
  <si>
    <t>people living</t>
  </si>
  <si>
    <t>poll https</t>
  </si>
  <si>
    <t>climate skeptic</t>
  </si>
  <si>
    <t>water shortage</t>
  </si>
  <si>
    <t>food shortages</t>
  </si>
  <si>
    <t>green power</t>
  </si>
  <si>
    <t>phys org</t>
  </si>
  <si>
    <t>10 times</t>
  </si>
  <si>
    <t>save climate</t>
  </si>
  <si>
    <t>save energy</t>
  </si>
  <si>
    <t>university albany</t>
  </si>
  <si>
    <t>48 hours</t>
  </si>
  <si>
    <t>civil disobedience</t>
  </si>
  <si>
    <t>reuters com</t>
  </si>
  <si>
    <t>surface temperature</t>
  </si>
  <si>
    <t>20 million</t>
  </si>
  <si>
    <t>climate lobby</t>
  </si>
  <si>
    <t>hard time</t>
  </si>
  <si>
    <t>spread word</t>
  </si>
  <si>
    <t>new technology</t>
  </si>
  <si>
    <t>ntl dr</t>
  </si>
  <si>
    <t>search engine</t>
  </si>
  <si>
    <t>time year</t>
  </si>
  <si>
    <t>generate electricity</t>
  </si>
  <si>
    <t>know u2019s</t>
  </si>
  <si>
    <t>org content</t>
  </si>
  <si>
    <t>utility scale</t>
  </si>
  <si>
    <t>winds analysis</t>
  </si>
  <si>
    <t>change debate</t>
  </si>
  <si>
    <t>offshore oil</t>
  </si>
  <si>
    <t>super typhoon</t>
  </si>
  <si>
    <t>tax credit</t>
  </si>
  <si>
    <t>trump admin</t>
  </si>
  <si>
    <t>cause climate</t>
  </si>
  <si>
    <t>change improve</t>
  </si>
  <si>
    <t>climate pact</t>
  </si>
  <si>
    <t>coral bleaching</t>
  </si>
  <si>
    <t>environmental damage</t>
  </si>
  <si>
    <t>sustainable fashion</t>
  </si>
  <si>
    <t>western pacific</t>
  </si>
  <si>
    <t>citizens climate</t>
  </si>
  <si>
    <t>koch brothers</t>
  </si>
  <si>
    <t>levels rise</t>
  </si>
  <si>
    <t>amp feature</t>
  </si>
  <si>
    <t>climate movement</t>
  </si>
  <si>
    <t>old growth</t>
  </si>
  <si>
    <t>washington post</t>
  </si>
  <si>
    <t>biden u2019s</t>
  </si>
  <si>
    <t>characters 300</t>
  </si>
  <si>
    <t>global water</t>
  </si>
  <si>
    <t>ice melting</t>
  </si>
  <si>
    <t>u064a u0648</t>
  </si>
  <si>
    <t>uk u2019s</t>
  </si>
  <si>
    <t>view poll</t>
  </si>
  <si>
    <t>climate disaster</t>
  </si>
  <si>
    <t>jay inslee</t>
  </si>
  <si>
    <t>way make</t>
  </si>
  <si>
    <t>coal oil</t>
  </si>
  <si>
    <t>federal judge</t>
  </si>
  <si>
    <t>point return</t>
  </si>
  <si>
    <t>trade war</t>
  </si>
  <si>
    <t>ve tried</t>
  </si>
  <si>
    <t>8193 tropical</t>
  </si>
  <si>
    <t>know good</t>
  </si>
  <si>
    <t>org https</t>
  </si>
  <si>
    <t>u0643 u0627</t>
  </si>
  <si>
    <t>change science</t>
  </si>
  <si>
    <t>free energy</t>
  </si>
  <si>
    <t>southeast asia</t>
  </si>
  <si>
    <t>animal agriculture</t>
  </si>
  <si>
    <t>grad school</t>
  </si>
  <si>
    <t>human life</t>
  </si>
  <si>
    <t>south african</t>
  </si>
  <si>
    <t>wanted share</t>
  </si>
  <si>
    <t>2019 07</t>
  </si>
  <si>
    <t>magnetic field</t>
  </si>
  <si>
    <t>tropical forests</t>
  </si>
  <si>
    <t>world record</t>
  </si>
  <si>
    <t>100 renewables</t>
  </si>
  <si>
    <t>green groups</t>
  </si>
  <si>
    <t>u2019s carbon</t>
  </si>
  <si>
    <t>https preview</t>
  </si>
  <si>
    <t>medium com</t>
  </si>
  <si>
    <t>research finds</t>
  </si>
  <si>
    <t>environmental concerns</t>
  </si>
  <si>
    <t>states america</t>
  </si>
  <si>
    <t>colostate edu</t>
  </si>
  <si>
    <t>imagery analysis</t>
  </si>
  <si>
    <t>png tropical</t>
  </si>
  <si>
    <t>instagram com</t>
  </si>
  <si>
    <t>nova scotia</t>
  </si>
  <si>
    <t>u2019t just</t>
  </si>
  <si>
    <t>average temperature</t>
  </si>
  <si>
    <t>energy department</t>
  </si>
  <si>
    <t>plastic bottle</t>
  </si>
  <si>
    <t>u0631 u062c</t>
  </si>
  <si>
    <t>weather station</t>
  </si>
  <si>
    <t>energy generation</t>
  </si>
  <si>
    <t>naomi klein</t>
  </si>
  <si>
    <t>ndbc noaa</t>
  </si>
  <si>
    <t>warmest year</t>
  </si>
  <si>
    <t>youth climate</t>
  </si>
  <si>
    <t>coronavirus pandemic</t>
  </si>
  <si>
    <t>gov products</t>
  </si>
  <si>
    <t>fight global</t>
  </si>
  <si>
    <t>index php</t>
  </si>
  <si>
    <t>nrlmry navy</t>
  </si>
  <si>
    <t>power capacity</t>
  </si>
  <si>
    <t>product ir</t>
  </si>
  <si>
    <t>recent years</t>
  </si>
  <si>
    <t>supply chains</t>
  </si>
  <si>
    <t>ts 40</t>
  </si>
  <si>
    <t>u2019s green</t>
  </si>
  <si>
    <t>climate changing</t>
  </si>
  <si>
    <t>reduce plastic</t>
  </si>
  <si>
    <t>birth control</t>
  </si>
  <si>
    <t>food prices</t>
  </si>
  <si>
    <t>just need</t>
  </si>
  <si>
    <t>man climate</t>
  </si>
  <si>
    <t>reduce greenhouse</t>
  </si>
  <si>
    <t>self driving</t>
  </si>
  <si>
    <t>u2019s water</t>
  </si>
  <si>
    <t>https metoc</t>
  </si>
  <si>
    <t>metoc ndbc</t>
  </si>
  <si>
    <t>news amp</t>
  </si>
  <si>
    <t>pacific garbage</t>
  </si>
  <si>
    <t>research project</t>
  </si>
  <si>
    <t>hillary clinton</t>
  </si>
  <si>
    <t>natural disaster</t>
  </si>
  <si>
    <t>news articles</t>
  </si>
  <si>
    <t>environmental impacts</t>
  </si>
  <si>
    <t>lokisrevengeblog files</t>
  </si>
  <si>
    <t>oil giant</t>
  </si>
  <si>
    <t>private sector</t>
  </si>
  <si>
    <t>solar storage</t>
  </si>
  <si>
    <t>u2019t need</t>
  </si>
  <si>
    <t>message ll</t>
  </si>
  <si>
    <t>task force</t>
  </si>
  <si>
    <t>electric grid</t>
  </si>
  <si>
    <t>oil demand</t>
  </si>
  <si>
    <t>state department</t>
  </si>
  <si>
    <t>time intensity</t>
  </si>
  <si>
    <t>wp content</t>
  </si>
  <si>
    <t>change isn</t>
  </si>
  <si>
    <t>guidance tropical</t>
  </si>
  <si>
    <t>met office</t>
  </si>
  <si>
    <t>research suggests</t>
  </si>
  <si>
    <t>ways reduce</t>
  </si>
  <si>
    <t>water levels</t>
  </si>
  <si>
    <t>carbon taxes</t>
  </si>
  <si>
    <t>cira colostate</t>
  </si>
  <si>
    <t>fish wildlife</t>
  </si>
  <si>
    <t>nearly half</t>
  </si>
  <si>
    <t>leonardo dicaprio</t>
  </si>
  <si>
    <t>members congress</t>
  </si>
  <si>
    <t>ni really</t>
  </si>
  <si>
    <t>amp zoom</t>
  </si>
  <si>
    <t>faster expected</t>
  </si>
  <si>
    <t>gearthblog com</t>
  </si>
  <si>
    <t>good bad</t>
  </si>
  <si>
    <t>water resources</t>
  </si>
  <si>
    <t>www gearthblog</t>
  </si>
  <si>
    <t>year ago</t>
  </si>
  <si>
    <t>ll https</t>
  </si>
  <si>
    <t>says study</t>
  </si>
  <si>
    <t>year climate</t>
  </si>
  <si>
    <t>face climate</t>
  </si>
  <si>
    <t>ice caps</t>
  </si>
  <si>
    <t>new green</t>
  </si>
  <si>
    <t>saving planet</t>
  </si>
  <si>
    <t>send mod</t>
  </si>
  <si>
    <t>africa u2019s</t>
  </si>
  <si>
    <t>content uploads</t>
  </si>
  <si>
    <t>improve send</t>
  </si>
  <si>
    <t>molten salt</t>
  </si>
  <si>
    <t>team message</t>
  </si>
  <si>
    <t>think tank</t>
  </si>
  <si>
    <t>u2019s environmental</t>
  </si>
  <si>
    <t>water treatment</t>
  </si>
  <si>
    <t>wild animals</t>
  </si>
  <si>
    <t>didn know</t>
  </si>
  <si>
    <t>home energy</t>
  </si>
  <si>
    <t>really don</t>
  </si>
  <si>
    <t>time storm</t>
  </si>
  <si>
    <t>weather patterns</t>
  </si>
  <si>
    <t>amp type</t>
  </si>
  <si>
    <t>hit record</t>
  </si>
  <si>
    <t>u2019s plan</t>
  </si>
  <si>
    <t>graphics data</t>
  </si>
  <si>
    <t>green economy</t>
  </si>
  <si>
    <t>need new</t>
  </si>
  <si>
    <t>planet u2019s</t>
  </si>
  <si>
    <t>population control</t>
  </si>
  <si>
    <t>sustainable living</t>
  </si>
  <si>
    <t>u2019t really</t>
  </si>
  <si>
    <t>japan u2019s</t>
  </si>
  <si>
    <t>zoom amp</t>
  </si>
  <si>
    <t>interior department</t>
  </si>
  <si>
    <t>planet news</t>
  </si>
  <si>
    <t>change impact</t>
  </si>
  <si>
    <t>eat meat</t>
  </si>
  <si>
    <t>global emissions</t>
  </si>
  <si>
    <t>says report</t>
  </si>
  <si>
    <t>weeks ago</t>
  </si>
  <si>
    <t>high tech</t>
  </si>
  <si>
    <t>zero emission</t>
  </si>
  <si>
    <t>democratic party</t>
  </si>
  <si>
    <t>news 2020</t>
  </si>
  <si>
    <t>energy environment</t>
  </si>
  <si>
    <t>environmental health</t>
  </si>
  <si>
    <t>forecast discussion</t>
  </si>
  <si>
    <t>hasn u2019t</t>
  </si>
  <si>
    <t>long run</t>
  </si>
  <si>
    <t>onshore wind</t>
  </si>
  <si>
    <t>satellite images</t>
  </si>
  <si>
    <t>temperatures rise</t>
  </si>
  <si>
    <t>ts 45</t>
  </si>
  <si>
    <t>vertical wind</t>
  </si>
  <si>
    <t>50 percent</t>
  </si>
  <si>
    <t>global population</t>
  </si>
  <si>
    <t>using plastic</t>
  </si>
  <si>
    <t>brand new</t>
  </si>
  <si>
    <t>hundreds millions</t>
  </si>
  <si>
    <t>know people</t>
  </si>
  <si>
    <t>south dakota</t>
  </si>
  <si>
    <t>u0644 u064a</t>
  </si>
  <si>
    <t>administration u2019s</t>
  </si>
  <si>
    <t>data http</t>
  </si>
  <si>
    <t>eco planet</t>
  </si>
  <si>
    <t>https news</t>
  </si>
  <si>
    <t>ni love</t>
  </si>
  <si>
    <t>change cause</t>
  </si>
  <si>
    <t>climate energy</t>
  </si>
  <si>
    <t>com world</t>
  </si>
  <si>
    <t>imagery http</t>
  </si>
  <si>
    <t>throwing away</t>
  </si>
  <si>
    <t>vast majority</t>
  </si>
  <si>
    <t>40 percent</t>
  </si>
  <si>
    <t>8193 regional</t>
  </si>
  <si>
    <t>mother earth</t>
  </si>
  <si>
    <t>mountain pipeline</t>
  </si>
  <si>
    <t>risk extinction</t>
  </si>
  <si>
    <t>u2019m trying</t>
  </si>
  <si>
    <t>billion tons</t>
  </si>
  <si>
    <t>energy u2019s</t>
  </si>
  <si>
    <t>polar ice</t>
  </si>
  <si>
    <t>power project</t>
  </si>
  <si>
    <t>u0648 u0645</t>
  </si>
  <si>
    <t>sea turtle</t>
  </si>
  <si>
    <t>think people</t>
  </si>
  <si>
    <t>arctic drilling</t>
  </si>
  <si>
    <t>change policy</t>
  </si>
  <si>
    <t>coal gas</t>
  </si>
  <si>
    <t>national weather</t>
  </si>
  <si>
    <t>native americans</t>
  </si>
  <si>
    <t>quality life</t>
  </si>
  <si>
    <t>species extinction</t>
  </si>
  <si>
    <t>com 2017</t>
  </si>
  <si>
    <t>national climate</t>
  </si>
  <si>
    <t>note knots</t>
  </si>
  <si>
    <t>amp loop</t>
  </si>
  <si>
    <t>brazil u2019s</t>
  </si>
  <si>
    <t>energy crisis</t>
  </si>
  <si>
    <t>fuel efficiency</t>
  </si>
  <si>
    <t>produce bags</t>
  </si>
  <si>
    <t>research http</t>
  </si>
  <si>
    <t>water act</t>
  </si>
  <si>
    <t>weather com</t>
  </si>
  <si>
    <t>2019 11</t>
  </si>
  <si>
    <t>analysis graphics</t>
  </si>
  <si>
    <t>energy secretary</t>
  </si>
  <si>
    <t>global sea</t>
  </si>
  <si>
    <t>market research</t>
  </si>
  <si>
    <t>things know</t>
  </si>
  <si>
    <t>high level</t>
  </si>
  <si>
    <t>mil tc</t>
  </si>
  <si>
    <t>people use</t>
  </si>
  <si>
    <t>really good</t>
  </si>
  <si>
    <t>plants animals</t>
  </si>
  <si>
    <t>human extinction</t>
  </si>
  <si>
    <t>self sufficient</t>
  </si>
  <si>
    <t>video shows</t>
  </si>
  <si>
    <t>www instagram</t>
  </si>
  <si>
    <t>50 million</t>
  </si>
  <si>
    <t>change impacts</t>
  </si>
  <si>
    <t>heavy rains</t>
  </si>
  <si>
    <t>official information</t>
  </si>
  <si>
    <t>rights watch</t>
  </si>
  <si>
    <t>silicon valley</t>
  </si>
  <si>
    <t>time climate</t>
  </si>
  <si>
    <t>universal basic</t>
  </si>
  <si>
    <t>climate impacts</t>
  </si>
  <si>
    <t>imagery noaa</t>
  </si>
  <si>
    <t>climate impact</t>
  </si>
  <si>
    <t>note 00</t>
  </si>
  <si>
    <t>amp invest</t>
  </si>
  <si>
    <t>buy new</t>
  </si>
  <si>
    <t>dioxide levels</t>
  </si>
  <si>
    <t>scientificamerican com</t>
  </si>
  <si>
    <t>far right</t>
  </si>
  <si>
    <t>having trouble</t>
  </si>
  <si>
    <t>press release</t>
  </si>
  <si>
    <t>change u2013</t>
  </si>
  <si>
    <t>energy innovation</t>
  </si>
  <si>
    <t>ban fracking</t>
  </si>
  <si>
    <t>hurricane lane</t>
  </si>
  <si>
    <t>food crisis</t>
  </si>
  <si>
    <t>sunrise movement</t>
  </si>
  <si>
    <t>wildlife conservation</t>
  </si>
  <si>
    <t>world economy</t>
  </si>
  <si>
    <t>community solar</t>
  </si>
  <si>
    <t>floating solar</t>
  </si>
  <si>
    <t>human civilization</t>
  </si>
  <si>
    <t>john kerry</t>
  </si>
  <si>
    <t>status quo</t>
  </si>
  <si>
    <t>www reuters</t>
  </si>
  <si>
    <t>amp img</t>
  </si>
  <si>
    <t>cause global</t>
  </si>
  <si>
    <t>climate fund</t>
  </si>
  <si>
    <t>cold weather</t>
  </si>
  <si>
    <t>energy new</t>
  </si>
  <si>
    <t>environmental laws</t>
  </si>
  <si>
    <t>hockey stick</t>
  </si>
  <si>
    <t>img amp</t>
  </si>
  <si>
    <t>northern california</t>
  </si>
  <si>
    <t>past year</t>
  </si>
  <si>
    <t>amp sname</t>
  </si>
  <si>
    <t>amp vars</t>
  </si>
  <si>
    <t>appeals court</t>
  </si>
  <si>
    <t>map shows</t>
  </si>
  <si>
    <t>reducing waste</t>
  </si>
  <si>
    <t>storm php</t>
  </si>
  <si>
    <t>special report</t>
  </si>
  <si>
    <t>state climate</t>
  </si>
  <si>
    <t>article https</t>
  </si>
  <si>
    <t>care climate</t>
  </si>
  <si>
    <t>cold war</t>
  </si>
  <si>
    <t>data sst</t>
  </si>
  <si>
    <t>red tide</t>
  </si>
  <si>
    <t>reusable bags</t>
  </si>
  <si>
    <t>bloomberg com</t>
  </si>
  <si>
    <t>development goals</t>
  </si>
  <si>
    <t>http en</t>
  </si>
  <si>
    <t>millions years</t>
  </si>
  <si>
    <t>000 gallons</t>
  </si>
  <si>
    <t>2019 10</t>
  </si>
  <si>
    <t>create new</t>
  </si>
  <si>
    <t>great pacific</t>
  </si>
  <si>
    <t>high speed</t>
  </si>
  <si>
    <t>shampoo conditioner</t>
  </si>
  <si>
    <t>signs collapse</t>
  </si>
  <si>
    <t>temperature record</t>
  </si>
  <si>
    <t>epa head</t>
  </si>
  <si>
    <t>health environment</t>
  </si>
  <si>
    <t>nestl xe9</t>
  </si>
  <si>
    <t>presidential candidate</t>
  </si>
  <si>
    <t>u2019s future</t>
  </si>
  <si>
    <t>energy target</t>
  </si>
  <si>
    <t>google earth</t>
  </si>
  <si>
    <t>hurricane category</t>
  </si>
  <si>
    <t>new data</t>
  </si>
  <si>
    <t>nuclear news</t>
  </si>
  <si>
    <t>cf gif</t>
  </si>
  <si>
    <t>coast guard</t>
  </si>
  <si>
    <t>interior secretary</t>
  </si>
  <si>
    <t>just started</t>
  </si>
  <si>
    <t>mid level</t>
  </si>
  <si>
    <t>power company</t>
  </si>
  <si>
    <t>10 15</t>
  </si>
  <si>
    <t>contour global_small</t>
  </si>
  <si>
    <t>global_small cf</t>
  </si>
  <si>
    <t>industry u2019s</t>
  </si>
  <si>
    <t>ni currently</t>
  </si>
  <si>
    <t>people die</t>
  </si>
  <si>
    <t>shale oil</t>
  </si>
  <si>
    <t>think u2019s</t>
  </si>
  <si>
    <t>wildlife officials</t>
  </si>
  <si>
    <t>x80 x99s</t>
  </si>
  <si>
    <t>3a 2f</t>
  </si>
  <si>
    <t>like people</t>
  </si>
  <si>
    <t>million gallons</t>
  </si>
  <si>
    <t>h5 loop</t>
  </si>
  <si>
    <t>make climate</t>
  </si>
  <si>
    <t>amazon deforestation</t>
  </si>
  <si>
    <t>blog post</t>
  </si>
  <si>
    <t>diesel cars</t>
  </si>
  <si>
    <t>energy bills</t>
  </si>
  <si>
    <t>grocery stores</t>
  </si>
  <si>
    <t>help appreciated</t>
  </si>
  <si>
    <t>metric tons</t>
  </si>
  <si>
    <t>miles hour</t>
  </si>
  <si>
    <t>ni u2019ve</t>
  </si>
  <si>
    <t>u2019m just</t>
  </si>
  <si>
    <t>climate risks</t>
  </si>
  <si>
    <t>george monbiot</t>
  </si>
  <si>
    <t>help stop</t>
  </si>
  <si>
    <t>indigenous rights</t>
  </si>
  <si>
    <t>national monuments</t>
  </si>
  <si>
    <t>ev charging</t>
  </si>
  <si>
    <t>melting arctic</t>
  </si>
  <si>
    <t>societal collapse</t>
  </si>
  <si>
    <t>water day</t>
  </si>
  <si>
    <t>x200b nthe</t>
  </si>
  <si>
    <t>air travel</t>
  </si>
  <si>
    <t>albany http</t>
  </si>
  <si>
    <t>environmental law</t>
  </si>
  <si>
    <t>hydraulic fracturing</t>
  </si>
  <si>
    <t>source updates</t>
  </si>
  <si>
    <t>u0628 u0631</t>
  </si>
  <si>
    <t>waste water</t>
  </si>
  <si>
    <t>40 000</t>
  </si>
  <si>
    <t>500 million</t>
  </si>
  <si>
    <t>coming soon</t>
  </si>
  <si>
    <t>number people</t>
  </si>
  <si>
    <t>com sites</t>
  </si>
  <si>
    <t>energy security</t>
  </si>
  <si>
    <t>environmental regulations</t>
  </si>
  <si>
    <t>ice extent</t>
  </si>
  <si>
    <t>world needs</t>
  </si>
  <si>
    <t>biodiversity loss</t>
  </si>
  <si>
    <t>global average</t>
  </si>
  <si>
    <t>meet climate</t>
  </si>
  <si>
    <t>price carbon</t>
  </si>
  <si>
    <t>study warns</t>
  </si>
  <si>
    <t>energy technology</t>
  </si>
  <si>
    <t>forbes com</t>
  </si>
  <si>
    <t>new power</t>
  </si>
  <si>
    <t>ni wondering</t>
  </si>
  <si>
    <t>temperature data</t>
  </si>
  <si>
    <t>www surveymonkey</t>
  </si>
  <si>
    <t>independent uk</t>
  </si>
  <si>
    <t>ralph nader</t>
  </si>
  <si>
    <t>rammb cira</t>
  </si>
  <si>
    <t>organic food</t>
  </si>
  <si>
    <t>right place</t>
  </si>
  <si>
    <t>atlantic coast</t>
  </si>
  <si>
    <t>qualtrics com</t>
  </si>
  <si>
    <t>carbon offsets</t>
  </si>
  <si>
    <t>climate warming</t>
  </si>
  <si>
    <t>extinction event</t>
  </si>
  <si>
    <t>good environment</t>
  </si>
  <si>
    <t>nationalgeographic com</t>
  </si>
  <si>
    <t>nwe need</t>
  </si>
  <si>
    <t>new global</t>
  </si>
  <si>
    <t>party candidate</t>
  </si>
  <si>
    <t>track guidance</t>
  </si>
  <si>
    <t>u0627 u0628</t>
  </si>
  <si>
    <t>central pacific</t>
  </si>
  <si>
    <t>com releases</t>
  </si>
  <si>
    <t>deny climate</t>
  </si>
  <si>
    <t>people make</t>
  </si>
  <si>
    <t>sciencedaily com</t>
  </si>
  <si>
    <t>temperature records</t>
  </si>
  <si>
    <t>debate climate</t>
  </si>
  <si>
    <t>doi 10</t>
  </si>
  <si>
    <t>health risks</t>
  </si>
  <si>
    <t>hurricane sandy</t>
  </si>
  <si>
    <t>hydrogen powered</t>
  </si>
  <si>
    <t>join forces</t>
  </si>
  <si>
    <t>nwhat think</t>
  </si>
  <si>
    <t>world oil</t>
  </si>
  <si>
    <t>center http</t>
  </si>
  <si>
    <t>fast food</t>
  </si>
  <si>
    <t>ni hope</t>
  </si>
  <si>
    <t>support climate</t>
  </si>
  <si>
    <t>tl dr</t>
  </si>
  <si>
    <t>www independent</t>
  </si>
  <si>
    <t>deal climate</t>
  </si>
  <si>
    <t>earth strike</t>
  </si>
  <si>
    <t>environmentally conscious</t>
  </si>
  <si>
    <t>http rammb</t>
  </si>
  <si>
    <t>jfe form</t>
  </si>
  <si>
    <t>outlook http</t>
  </si>
  <si>
    <t>shampoo bar</t>
  </si>
  <si>
    <t>caused global</t>
  </si>
  <si>
    <t>depression td</t>
  </si>
  <si>
    <t>direct action</t>
  </si>
  <si>
    <t>washingtonpost com</t>
  </si>
  <si>
    <t>ts 35</t>
  </si>
  <si>
    <t>u2019s nuclear</t>
  </si>
  <si>
    <t>viewform usp</t>
  </si>
  <si>
    <t>www sciencedaily</t>
  </si>
  <si>
    <t>15 000</t>
  </si>
  <si>
    <t>arctic warming</t>
  </si>
  <si>
    <t>build new</t>
  </si>
  <si>
    <t>com user</t>
  </si>
  <si>
    <t>edu products</t>
  </si>
  <si>
    <t>energy systems</t>
  </si>
  <si>
    <t>gas production</t>
  </si>
  <si>
    <t>indigenous communities</t>
  </si>
  <si>
    <t>meat dairy</t>
  </si>
  <si>
    <t>secretary general</t>
  </si>
  <si>
    <t>change removed</t>
  </si>
  <si>
    <t>emissions 2050</t>
  </si>
  <si>
    <t>federal court</t>
  </si>
  <si>
    <t>help climate</t>
  </si>
  <si>
    <t>want use</t>
  </si>
  <si>
    <t>www bloomberg</t>
  </si>
  <si>
    <t>center https</t>
  </si>
  <si>
    <t>change plan</t>
  </si>
  <si>
    <t>just thought</t>
  </si>
  <si>
    <t>new oil</t>
  </si>
  <si>
    <t>nuclear disaster</t>
  </si>
  <si>
    <t>u2019re going</t>
  </si>
  <si>
    <t>u2019s happening</t>
  </si>
  <si>
    <t>u2019s population</t>
  </si>
  <si>
    <t>chris hedges</t>
  </si>
  <si>
    <t>deleted trump</t>
  </si>
  <si>
    <t>gallons water</t>
  </si>
  <si>
    <t>like climate</t>
  </si>
  <si>
    <t>make change</t>
  </si>
  <si>
    <t>products tc_realtime</t>
  </si>
  <si>
    <t>20 year</t>
  </si>
  <si>
    <t>80 percent</t>
  </si>
  <si>
    <t>com doi</t>
  </si>
  <si>
    <t>does anybody</t>
  </si>
  <si>
    <t>effect climate</t>
  </si>
  <si>
    <t>residential solar</t>
  </si>
  <si>
    <t>satellite amp</t>
  </si>
  <si>
    <t>stop global</t>
  </si>
  <si>
    <t>stuff like</t>
  </si>
  <si>
    <t>ways help</t>
  </si>
  <si>
    <t>10 20</t>
  </si>
  <si>
    <t>carbon sequestration</t>
  </si>
  <si>
    <t>change don</t>
  </si>
  <si>
    <t>energy prices</t>
  </si>
  <si>
    <t>groups sue</t>
  </si>
  <si>
    <t>help protect</t>
  </si>
  <si>
    <t>high quality</t>
  </si>
  <si>
    <t>largest wind</t>
  </si>
  <si>
    <t>lat long</t>
  </si>
  <si>
    <t>new zero</t>
  </si>
  <si>
    <t>atmospheric carbon</t>
  </si>
  <si>
    <t>book review</t>
  </si>
  <si>
    <t>carbon atmosphere</t>
  </si>
  <si>
    <t>game changer</t>
  </si>
  <si>
    <t>gas coal</t>
  </si>
  <si>
    <t>new environmental</t>
  </si>
  <si>
    <t>california wildfire</t>
  </si>
  <si>
    <t>change need</t>
  </si>
  <si>
    <t>doesn matter</t>
  </si>
  <si>
    <t>electricity prices</t>
  </si>
  <si>
    <t>free market</t>
  </si>
  <si>
    <t>lake erie</t>
  </si>
  <si>
    <t>nmy question</t>
  </si>
  <si>
    <t>plastic water</t>
  </si>
  <si>
    <t>running water</t>
  </si>
  <si>
    <t>st louis</t>
  </si>
  <si>
    <t>wind industry</t>
  </si>
  <si>
    <t>change research</t>
  </si>
  <si>
    <t>field work</t>
  </si>
  <si>
    <t>level circulation</t>
  </si>
  <si>
    <t>major hurricane</t>
  </si>
  <si>
    <t>10 minutes</t>
  </si>
  <si>
    <t>like just</t>
  </si>
  <si>
    <t>weather app</t>
  </si>
  <si>
    <t>000 homes</t>
  </si>
  <si>
    <t>2019 08</t>
  </si>
  <si>
    <t>30 percent</t>
  </si>
  <si>
    <t>face extinction</t>
  </si>
  <si>
    <t>federal reserve</t>
  </si>
  <si>
    <t>pretty good</t>
  </si>
  <si>
    <t>90 percent</t>
  </si>
  <si>
    <t>far away</t>
  </si>
  <si>
    <t>post tropical</t>
  </si>
  <si>
    <t>tropical cyclones</t>
  </si>
  <si>
    <t>china sea</t>
  </si>
  <si>
    <t>ocean warming</t>
  </si>
  <si>
    <t>town hall</t>
  </si>
  <si>
    <t>u2014 u2019s</t>
  </si>
  <si>
    <t>00 storm</t>
  </si>
  <si>
    <t>com jfe</t>
  </si>
  <si>
    <t>water management</t>
  </si>
  <si>
    <t>antarctic sea</t>
  </si>
  <si>
    <t>change human</t>
  </si>
  <si>
    <t>change people</t>
  </si>
  <si>
    <t>charging stations</t>
  </si>
  <si>
    <t>energy energy</t>
  </si>
  <si>
    <t>fracking ban</t>
  </si>
  <si>
    <t>haven seen</t>
  </si>
  <si>
    <t>sir david</t>
  </si>
  <si>
    <t>change u2019</t>
  </si>
  <si>
    <t>nfor example</t>
  </si>
  <si>
    <t>ni feel</t>
  </si>
  <si>
    <t>save water</t>
  </si>
  <si>
    <t>siemens gamesa</t>
  </si>
  <si>
    <t>stephen hawking</t>
  </si>
  <si>
    <t>water food</t>
  </si>
  <si>
    <t>buying new</t>
  </si>
  <si>
    <t>com analysis</t>
  </si>
  <si>
    <t>feedback loops</t>
  </si>
  <si>
    <t>new rules</t>
  </si>
  <si>
    <t>carbon budget</t>
  </si>
  <si>
    <t>fukushima daiichi</t>
  </si>
  <si>
    <t>northern atlantic</t>
  </si>
  <si>
    <t>peer review</t>
  </si>
  <si>
    <t>pre industrial</t>
  </si>
  <si>
    <t>slow climate</t>
  </si>
  <si>
    <t>u0649 u0627</t>
  </si>
  <si>
    <t>u2019s best</t>
  </si>
  <si>
    <t>wildlife trade</t>
  </si>
  <si>
    <t>environmental engineering</t>
  </si>
  <si>
    <t>epa administrator</t>
  </si>
  <si>
    <t>great white</t>
  </si>
  <si>
    <t>change environmental</t>
  </si>
  <si>
    <t>developing world</t>
  </si>
  <si>
    <t>energy capacity</t>
  </si>
  <si>
    <t>inconvenient truth</t>
  </si>
  <si>
    <t>york state</t>
  </si>
  <si>
    <t>change hoax</t>
  </si>
  <si>
    <t>climate alarmists</t>
  </si>
  <si>
    <t>energy world</t>
  </si>
  <si>
    <t>invest amp</t>
  </si>
  <si>
    <t>mainstream media</t>
  </si>
  <si>
    <t>nit u2019s</t>
  </si>
  <si>
    <t>sets new</t>
  </si>
  <si>
    <t>abu dhabi</t>
  </si>
  <si>
    <t>central america</t>
  </si>
  <si>
    <t>chief says</t>
  </si>
  <si>
    <t>end year</t>
  </si>
  <si>
    <t>environmental activist</t>
  </si>
  <si>
    <t>global tropical</t>
  </si>
  <si>
    <t>national monument</t>
  </si>
  <si>
    <t>nof course</t>
  </si>
  <si>
    <t>world wide</t>
  </si>
  <si>
    <t>climate model</t>
  </si>
  <si>
    <t>government u2019s</t>
  </si>
  <si>
    <t>help solve</t>
  </si>
  <si>
    <t>parts world</t>
  </si>
  <si>
    <t>warming planet</t>
  </si>
  <si>
    <t>fashion industry</t>
  </si>
  <si>
    <t>just looking</t>
  </si>
  <si>
    <t>nclimate change</t>
  </si>
  <si>
    <t>trying figure</t>
  </si>
  <si>
    <t>coal mines</t>
  </si>
  <si>
    <t>ocean floor</t>
  </si>
  <si>
    <t>reconnaissance data</t>
  </si>
  <si>
    <t>service dynamically</t>
  </si>
  <si>
    <t>short film</t>
  </si>
  <si>
    <t>xban note</t>
  </si>
  <si>
    <t>announces new</t>
  </si>
  <si>
    <t>change affect</t>
  </si>
  <si>
    <t>david suzuki</t>
  </si>
  <si>
    <t>don use</t>
  </si>
  <si>
    <t>limits growth</t>
  </si>
  <si>
    <t>risk climate</t>
  </si>
  <si>
    <t>www forbes</t>
  </si>
  <si>
    <t>basicgifdisplay html</t>
  </si>
  <si>
    <t>carbon negative</t>
  </si>
  <si>
    <t>energy grid</t>
  </si>
  <si>
    <t>great depression</t>
  </si>
  <si>
    <t>note xban</t>
  </si>
  <si>
    <t>rain forest</t>
  </si>
  <si>
    <t>science denial</t>
  </si>
  <si>
    <t>water air</t>
  </si>
  <si>
    <t>collapse civilization</t>
  </si>
  <si>
    <t>doesn mean</t>
  </si>
  <si>
    <t>environment agency</t>
  </si>
  <si>
    <t>install solar</t>
  </si>
  <si>
    <t>jeff bezos</t>
  </si>
  <si>
    <t>melting glaciers</t>
  </si>
  <si>
    <t>nesdis noaa</t>
  </si>
  <si>
    <t>page http</t>
  </si>
  <si>
    <t>past hours</t>
  </si>
  <si>
    <t>average person</t>
  </si>
  <si>
    <t>best place</t>
  </si>
  <si>
    <t>lake michigan</t>
  </si>
  <si>
    <t>lead climate</t>
  </si>
  <si>
    <t>nfeel free</t>
  </si>
  <si>
    <t>response climate</t>
  </si>
  <si>
    <t>satellite information</t>
  </si>
  <si>
    <t>south china</t>
  </si>
  <si>
    <t>star nesdis</t>
  </si>
  <si>
    <t>000 acres</t>
  </si>
  <si>
    <t>analysis models</t>
  </si>
  <si>
    <t>ion battery</t>
  </si>
  <si>
    <t>removed climate</t>
  </si>
  <si>
    <t>temperatures http</t>
  </si>
  <si>
    <t>toxic air</t>
  </si>
  <si>
    <t>trump wants</t>
  </si>
  <si>
    <t>arctic oil</t>
  </si>
  <si>
    <t>near term</t>
  </si>
  <si>
    <t>solar capacity</t>
  </si>
  <si>
    <t>use water</t>
  </si>
  <si>
    <t>alexandria ocasio</t>
  </si>
  <si>
    <t>anti science</t>
  </si>
  <si>
    <t>better place</t>
  </si>
  <si>
    <t>case study</t>
  </si>
  <si>
    <t>cbc news</t>
  </si>
  <si>
    <t>contaminated water</t>
  </si>
  <si>
    <t>court ruling</t>
  </si>
  <si>
    <t>long way</t>
  </si>
  <si>
    <t>planet humans</t>
  </si>
  <si>
    <t>u2019t believe</t>
  </si>
  <si>
    <t>12 000</t>
  </si>
  <si>
    <t>climate friendly</t>
  </si>
  <si>
    <t>high court</t>
  </si>
  <si>
    <t>power outages</t>
  </si>
  <si>
    <t>time bomb</t>
  </si>
  <si>
    <t>u2019ve got</t>
  </si>
  <si>
    <t>30 year</t>
  </si>
  <si>
    <t>change happening</t>
  </si>
  <si>
    <t>science based</t>
  </si>
  <si>
    <t>use energy</t>
  </si>
  <si>
    <t>www star</t>
  </si>
  <si>
    <t>www washingtonpost</t>
  </si>
  <si>
    <t>factory farms</t>
  </si>
  <si>
    <t>group says</t>
  </si>
  <si>
    <t>org en</t>
  </si>
  <si>
    <t>really know</t>
  </si>
  <si>
    <t>sciencemag org</t>
  </si>
  <si>
    <t>south east</t>
  </si>
  <si>
    <t>amp utm_campaign</t>
  </si>
  <si>
    <t>black hole</t>
  </si>
  <si>
    <t>cell phone</t>
  </si>
  <si>
    <t>environmental review</t>
  </si>
  <si>
    <t>global economic</t>
  </si>
  <si>
    <t>just trying</t>
  </si>
  <si>
    <t>make world</t>
  </si>
  <si>
    <t>mississippi river</t>
  </si>
  <si>
    <t>want buy</t>
  </si>
  <si>
    <t>water contamination</t>
  </si>
  <si>
    <t>guy mcpherson</t>
  </si>
  <si>
    <t>looked like</t>
  </si>
  <si>
    <t>plastic recycling</t>
  </si>
  <si>
    <t>small town</t>
  </si>
  <si>
    <t>u2019m going</t>
  </si>
  <si>
    <t>300 000</t>
  </si>
  <si>
    <t>amp fdays</t>
  </si>
  <si>
    <t>ocean cleanup</t>
  </si>
  <si>
    <t>school project</t>
  </si>
  <si>
    <t>track intensity</t>
  </si>
  <si>
    <t>amp region</t>
  </si>
  <si>
    <t>bird species</t>
  </si>
  <si>
    <t>coming years</t>
  </si>
  <si>
    <t>like good</t>
  </si>
  <si>
    <t>new life</t>
  </si>
  <si>
    <t>people believe</t>
  </si>
  <si>
    <t>people care</t>
  </si>
  <si>
    <t>ve just</t>
  </si>
  <si>
    <t>000 tons</t>
  </si>
  <si>
    <t>bbc uk</t>
  </si>
  <si>
    <t>civil rights</t>
  </si>
  <si>
    <t>energy independence</t>
  </si>
  <si>
    <t>energy usage</t>
  </si>
  <si>
    <t>european commission</t>
  </si>
  <si>
    <t>human activities</t>
  </si>
  <si>
    <t>man global</t>
  </si>
  <si>
    <t>past decade</t>
  </si>
  <si>
    <t>php basin</t>
  </si>
  <si>
    <t>recorded history</t>
  </si>
  <si>
    <t>sustainable business</t>
  </si>
  <si>
    <t>winds lat</t>
  </si>
  <si>
    <t>www scientificamerican</t>
  </si>
  <si>
    <t>years https</t>
  </si>
  <si>
    <t>20 percent</t>
  </si>
  <si>
    <t>data center</t>
  </si>
  <si>
    <t>going extinct</t>
  </si>
  <si>
    <t>just going</t>
  </si>
  <si>
    <t>launches new</t>
  </si>
  <si>
    <t>rights group</t>
  </si>
  <si>
    <t>step closer</t>
  </si>
  <si>
    <t>ts 50</t>
  </si>
  <si>
    <t>u062c u0645</t>
  </si>
  <si>
    <t>alaska u2019s</t>
  </si>
  <si>
    <t>carbon credits</t>
  </si>
  <si>
    <t>environmental rules</t>
  </si>
  <si>
    <t>meat consumption</t>
  </si>
  <si>
    <t>need make</t>
  </si>
  <si>
    <t>u2019t make</t>
  </si>
  <si>
    <t>video https</t>
  </si>
  <si>
    <t>better way</t>
  </si>
  <si>
    <t>corona virus</t>
  </si>
  <si>
    <t>energy supply</t>
  </si>
  <si>
    <t>half million</t>
  </si>
  <si>
    <t>kmz file</t>
  </si>
  <si>
    <t>panel climate</t>
  </si>
  <si>
    <t>rights activists</t>
  </si>
  <si>
    <t>source energy</t>
  </si>
  <si>
    <t>u0628 u0648</t>
  </si>
  <si>
    <t>u2019s big</t>
  </si>
  <si>
    <t>change environment</t>
  </si>
  <si>
    <t>chesapeake bay</t>
  </si>
  <si>
    <t>current climate</t>
  </si>
  <si>
    <t>deep ocean</t>
  </si>
  <si>
    <t>environmental conditions</t>
  </si>
  <si>
    <t>high risk</t>
  </si>
  <si>
    <t>new epa</t>
  </si>
  <si>
    <t>nobel prize</t>
  </si>
  <si>
    <t>plant tree</t>
  </si>
  <si>
    <t>power sector</t>
  </si>
  <si>
    <t>u2019t care</t>
  </si>
  <si>
    <t>u201cit u2019s</t>
  </si>
  <si>
    <t>washington dc</t>
  </si>
  <si>
    <t>weather tools</t>
  </si>
  <si>
    <t>70 years</t>
  </si>
  <si>
    <t>change u2014</t>
  </si>
  <si>
    <t>deep convection</t>
  </si>
  <si>
    <t>file http</t>
  </si>
  <si>
    <t>let say</t>
  </si>
  <si>
    <t>public transport</t>
  </si>
  <si>
    <t>science environment</t>
  </si>
  <si>
    <t>time mimtc</t>
  </si>
  <si>
    <t>tools kmz</t>
  </si>
  <si>
    <t>u2013 u2019s</t>
  </si>
  <si>
    <t>u2019s oil</t>
  </si>
  <si>
    <t>city u2019s</t>
  </si>
  <si>
    <t>currently working</t>
  </si>
  <si>
    <t>economic crisis</t>
  </si>
  <si>
    <t>sustainability report</t>
  </si>
  <si>
    <t>u0648 u0644</t>
  </si>
  <si>
    <t>web basicgifdisplay</t>
  </si>
  <si>
    <t>www nrlmry</t>
  </si>
  <si>
    <t>dioxide atmosphere</t>
  </si>
  <si>
    <t>pv magazine</t>
  </si>
  <si>
    <t>record heat</t>
  </si>
  <si>
    <t>scientist says</t>
  </si>
  <si>
    <t>shows climate</t>
  </si>
  <si>
    <t>species risk</t>
  </si>
  <si>
    <t>stay safe</t>
  </si>
  <si>
    <t>subtropical ridge</t>
  </si>
  <si>
    <t>takes aim</t>
  </si>
  <si>
    <t>toxic algae</t>
  </si>
  <si>
    <t>tropical weather</t>
  </si>
  <si>
    <t>u2019s good</t>
  </si>
  <si>
    <t>youtube channel</t>
  </si>
  <si>
    <t>california water</t>
  </si>
  <si>
    <t>good way</t>
  </si>
  <si>
    <t>oil rig</t>
  </si>
  <si>
    <t>reverse climate</t>
  </si>
  <si>
    <t>taking action</t>
  </si>
  <si>
    <t>working class</t>
  </si>
  <si>
    <t>20 30</t>
  </si>
  <si>
    <t>com recon</t>
  </si>
  <si>
    <t>floater tropical</t>
  </si>
  <si>
    <t>help understand</t>
  </si>
  <si>
    <t>monarch butterflies</t>
  </si>
  <si>
    <t>nan climate</t>
  </si>
  <si>
    <t>ryan zinke</t>
  </si>
  <si>
    <t>solar market</t>
  </si>
  <si>
    <t>tesla u2019s</t>
  </si>
  <si>
    <t>water energy</t>
  </si>
  <si>
    <t>change conference</t>
  </si>
  <si>
    <t>com kmfiles</t>
  </si>
  <si>
    <t>killer whales</t>
  </si>
  <si>
    <t>kmfiles weathertools</t>
  </si>
  <si>
    <t>news science</t>
  </si>
  <si>
    <t>reducing carbon</t>
  </si>
  <si>
    <t>secretary state</t>
  </si>
  <si>
    <t>weathertools kmz</t>
  </si>
  <si>
    <t>week use</t>
  </si>
  <si>
    <t>environmental crisis</t>
  </si>
  <si>
    <t>law enforcement</t>
  </si>
  <si>
    <t>little ice</t>
  </si>
  <si>
    <t>regional imagery</t>
  </si>
  <si>
    <t>spend time</t>
  </si>
  <si>
    <t>thrown away</t>
  </si>
  <si>
    <t>u0646 u0645</t>
  </si>
  <si>
    <t>u201d says</t>
  </si>
  <si>
    <t>wave energy</t>
  </si>
  <si>
    <t>anti nuclear</t>
  </si>
  <si>
    <t>gefs ensemble</t>
  </si>
  <si>
    <t>genetically engineered</t>
  </si>
  <si>
    <t>geps ensemble</t>
  </si>
  <si>
    <t>nhour date</t>
  </si>
  <si>
    <t>product vis</t>
  </si>
  <si>
    <t>says trump</t>
  </si>
  <si>
    <t>social justice</t>
  </si>
  <si>
    <t>world food</t>
  </si>
  <si>
    <t>year round</t>
  </si>
  <si>
    <t>2019 12</t>
  </si>
  <si>
    <t>adapt climate</t>
  </si>
  <si>
    <t>change says</t>
  </si>
  <si>
    <t>climate fight</t>
  </si>
  <si>
    <t>country world</t>
  </si>
  <si>
    <t>interactive map</t>
  </si>
  <si>
    <t>minister says</t>
  </si>
  <si>
    <t>rights defenders</t>
  </si>
  <si>
    <t>solve problem</t>
  </si>
  <si>
    <t>2019 06</t>
  </si>
  <si>
    <t>com blog</t>
  </si>
  <si>
    <t>environment ministry</t>
  </si>
  <si>
    <t>fuel use</t>
  </si>
  <si>
    <t>make people</t>
  </si>
  <si>
    <t>small modular</t>
  </si>
  <si>
    <t>street journal</t>
  </si>
  <si>
    <t>u2013 pictures</t>
  </si>
  <si>
    <t>want start</t>
  </si>
  <si>
    <t>way climate</t>
  </si>
  <si>
    <t>world wildlife</t>
  </si>
  <si>
    <t>amp water</t>
  </si>
  <si>
    <t>bad idea</t>
  </si>
  <si>
    <t>change fight</t>
  </si>
  <si>
    <t>coming decades</t>
  </si>
  <si>
    <t>goes green</t>
  </si>
  <si>
    <t>market size</t>
  </si>
  <si>
    <t>miles away</t>
  </si>
  <si>
    <t>news stories</t>
  </si>
  <si>
    <t>public land</t>
  </si>
  <si>
    <t>talking climate</t>
  </si>
  <si>
    <t>u0621 u0627</t>
  </si>
  <si>
    <t>urgent action</t>
  </si>
  <si>
    <t>energy management</t>
  </si>
  <si>
    <t>gov productfeeds</t>
  </si>
  <si>
    <t>https medium</t>
  </si>
  <si>
    <t>paper bags</t>
  </si>
  <si>
    <t>portlet img</t>
  </si>
  <si>
    <t>productfeeds portlet</t>
  </si>
  <si>
    <t>protecting environment</t>
  </si>
  <si>
    <t>rex tillerson</t>
  </si>
  <si>
    <t>shampoo bars</t>
  </si>
  <si>
    <t>time high</t>
  </si>
  <si>
    <t>winter weather</t>
  </si>
  <si>
    <t>addressing climate</t>
  </si>
  <si>
    <t>carbon fee</t>
  </si>
  <si>
    <t>carbon price</t>
  </si>
  <si>
    <t>change like</t>
  </si>
  <si>
    <t>com 2016</t>
  </si>
  <si>
    <t>discussion zero</t>
  </si>
  <si>
    <t>environmental protections</t>
  </si>
  <si>
    <t>existential threat</t>
  </si>
  <si>
    <t>just years</t>
  </si>
  <si>
    <t>soil water</t>
  </si>
  <si>
    <t>waste actions</t>
  </si>
  <si>
    <t>change energy</t>
  </si>
  <si>
    <t>fact check</t>
  </si>
  <si>
    <t>models model</t>
  </si>
  <si>
    <t>science article</t>
  </si>
  <si>
    <t>u062c u0632</t>
  </si>
  <si>
    <t>vice president</t>
  </si>
  <si>
    <t>2018 12</t>
  </si>
  <si>
    <t>asia pacific</t>
  </si>
  <si>
    <t>college student</t>
  </si>
  <si>
    <t>com 2021</t>
  </si>
  <si>
    <t>conservation efforts</t>
  </si>
  <si>
    <t>end times</t>
  </si>
  <si>
    <t>feature youtu</t>
  </si>
  <si>
    <t>fuel divestment</t>
  </si>
  <si>
    <t>global oil</t>
  </si>
  <si>
    <t>green climate</t>
  </si>
  <si>
    <t>solar park</t>
  </si>
  <si>
    <t>south sudan</t>
  </si>
  <si>
    <t>warming hoax</t>
  </si>
  <si>
    <t>climate lawsuit</t>
  </si>
  <si>
    <t>environment 2018</t>
  </si>
  <si>
    <t>high water</t>
  </si>
  <si>
    <t>linked climate</t>
  </si>
  <si>
    <t>new era</t>
  </si>
  <si>
    <t>overnight energy</t>
  </si>
  <si>
    <t>point view</t>
  </si>
  <si>
    <t>power source</t>
  </si>
  <si>
    <t>u201d u2013</t>
  </si>
  <si>
    <t>aircraft reconnaissance</t>
  </si>
  <si>
    <t>discuss recent</t>
  </si>
  <si>
    <t>divest fossil</t>
  </si>
  <si>
    <t>finds new</t>
  </si>
  <si>
    <t>solar minimum</t>
  </si>
  <si>
    <t>south asia</t>
  </si>
  <si>
    <t>trump budget</t>
  </si>
  <si>
    <t>u0632 u0621</t>
  </si>
  <si>
    <t>u201cclimate change</t>
  </si>
  <si>
    <t>change affecting</t>
  </si>
  <si>
    <t>children u2019s</t>
  </si>
  <si>
    <t>coal companies</t>
  </si>
  <si>
    <t>cold water</t>
  </si>
  <si>
    <t>environmental management</t>
  </si>
  <si>
    <t>government climate</t>
  </si>
  <si>
    <t>graphic https</t>
  </si>
  <si>
    <t>health effects</t>
  </si>
  <si>
    <t>life cycle</t>
  </si>
  <si>
    <t>meteorological agency</t>
  </si>
  <si>
    <t>mitigate climate</t>
  </si>
  <si>
    <t>oil coal</t>
  </si>
  <si>
    <t>role climate</t>
  </si>
  <si>
    <t>u2019s clean</t>
  </si>
  <si>
    <t>u2019s coal</t>
  </si>
  <si>
    <t>atomic energy</t>
  </si>
  <si>
    <t>carbon cycle</t>
  </si>
  <si>
    <t>discussion https</t>
  </si>
  <si>
    <t>floater noaa</t>
  </si>
  <si>
    <t>monarch butterfly</t>
  </si>
  <si>
    <t>poor countries</t>
  </si>
  <si>
    <t>recent zero</t>
  </si>
  <si>
    <t>u2019t work</t>
  </si>
  <si>
    <t>ve noticed</t>
  </si>
  <si>
    <t>waste disposal</t>
  </si>
  <si>
    <t>way reduce</t>
  </si>
  <si>
    <t>200 million</t>
  </si>
  <si>
    <t>big business</t>
  </si>
  <si>
    <t>com projects</t>
  </si>
  <si>
    <t>government shutdown</t>
  </si>
  <si>
    <t>spsd http</t>
  </si>
  <si>
    <t>sustainable food</t>
  </si>
  <si>
    <t>ways make</t>
  </si>
  <si>
    <t>change threat</t>
  </si>
  <si>
    <t>having children</t>
  </si>
  <si>
    <t>looking good</t>
  </si>
  <si>
    <t>ni live</t>
  </si>
  <si>
    <t>power supply</t>
  </si>
  <si>
    <t>tidbits visible</t>
  </si>
  <si>
    <t>actions gone</t>
  </si>
  <si>
    <t>amp mo</t>
  </si>
  <si>
    <t>brink extinction</t>
  </si>
  <si>
    <t>going die</t>
  </si>
  <si>
    <t>michael moore</t>
  </si>
  <si>
    <t>model gfs</t>
  </si>
  <si>
    <t>mountaintop removal</t>
  </si>
  <si>
    <t>new hampshire</t>
  </si>
  <si>
    <t>rights chief</t>
  </si>
  <si>
    <t>save lives</t>
  </si>
  <si>
    <t>second largest</t>
  </si>
  <si>
    <t>storm surface</t>
  </si>
  <si>
    <t>tc bin</t>
  </si>
  <si>
    <t>world better</t>
  </si>
  <si>
    <t>abrupt climate</t>
  </si>
  <si>
    <t>air act</t>
  </si>
  <si>
    <t>energy economy</t>
  </si>
  <si>
    <t>fight human</t>
  </si>
  <si>
    <t>jet fuel</t>
  </si>
  <si>
    <t>new analysis</t>
  </si>
  <si>
    <t>ni believe</t>
  </si>
  <si>
    <t>agriculture minister</t>
  </si>
  <si>
    <t>amp storm_name</t>
  </si>
  <si>
    <t>billion years</t>
  </si>
  <si>
    <t>bin tc_home2</t>
  </si>
  <si>
    <t>gfs amp</t>
  </si>
  <si>
    <t>heartland institute</t>
  </si>
  <si>
    <t>solar activity</t>
  </si>
  <si>
    <t>solar amp</t>
  </si>
  <si>
    <t>solar array</t>
  </si>
  <si>
    <t>tc_home2 cgi</t>
  </si>
  <si>
    <t>u0627 u062a</t>
  </si>
  <si>
    <t>000 jobs</t>
  </si>
  <si>
    <t>500 years</t>
  </si>
  <si>
    <t>amp pkg</t>
  </si>
  <si>
    <t>catastrophic climate</t>
  </si>
  <si>
    <t>countries world</t>
  </si>
  <si>
    <t>destroying planet</t>
  </si>
  <si>
    <t>floater university</t>
  </si>
  <si>
    <t>international energy</t>
  </si>
  <si>
    <t>major cities</t>
  </si>
  <si>
    <t>rights groups</t>
  </si>
  <si>
    <t>sciencedirect com</t>
  </si>
  <si>
    <t>sea life</t>
  </si>
  <si>
    <t>u0646 u0627</t>
  </si>
  <si>
    <t>warming real</t>
  </si>
  <si>
    <t>weed killer</t>
  </si>
  <si>
    <t>www sciencedirect</t>
  </si>
  <si>
    <t>cgi year</t>
  </si>
  <si>
    <t>common sense</t>
  </si>
  <si>
    <t>discord server</t>
  </si>
  <si>
    <t>green revolution</t>
  </si>
  <si>
    <t>ion batteries</t>
  </si>
  <si>
    <t>lab grown</t>
  </si>
  <si>
    <t>new generation</t>
  </si>
  <si>
    <t>planet climate</t>
  </si>
  <si>
    <t>rhode island</t>
  </si>
  <si>
    <t>sands pipeline</t>
  </si>
  <si>
    <t>solar roof</t>
  </si>
  <si>
    <t>surveymonkey com</t>
  </si>
  <si>
    <t>trafficking victims</t>
  </si>
  <si>
    <t>u0627 u0631</t>
  </si>
  <si>
    <t>u062d u0638</t>
  </si>
  <si>
    <t>u2019s like</t>
  </si>
  <si>
    <t>waste time</t>
  </si>
  <si>
    <t>way forward</t>
  </si>
  <si>
    <t>baking soda</t>
  </si>
  <si>
    <t>biden administration</t>
  </si>
  <si>
    <t>com climate</t>
  </si>
  <si>
    <t>company u2019s</t>
  </si>
  <si>
    <t>deleted world</t>
  </si>
  <si>
    <t>pacific hurricane</t>
  </si>
  <si>
    <t>pdf https</t>
  </si>
  <si>
    <t>people planet</t>
  </si>
  <si>
    <t>square miles</t>
  </si>
  <si>
    <t>stainless steel</t>
  </si>
  <si>
    <t>taking place</t>
  </si>
  <si>
    <t>tax credits</t>
  </si>
  <si>
    <t>thanks climate</t>
  </si>
  <si>
    <t>u0638 u0643</t>
  </si>
  <si>
    <t>war climate</t>
  </si>
  <si>
    <t>amp environment</t>
  </si>
  <si>
    <t>big picture</t>
  </si>
  <si>
    <t>energy infrastructure</t>
  </si>
  <si>
    <t>gov refresh</t>
  </si>
  <si>
    <t>just beginning</t>
  </si>
  <si>
    <t>major climate</t>
  </si>
  <si>
    <t>radioactive water</t>
  </si>
  <si>
    <t>single day</t>
  </si>
  <si>
    <t>world economic</t>
  </si>
  <si>
    <t>clean tech</t>
  </si>
  <si>
    <t>dead zone</t>
  </si>
  <si>
    <t>does make</t>
  </si>
  <si>
    <t>high pressure</t>
  </si>
  <si>
    <t>https 3a</t>
  </si>
  <si>
    <t>light bulbs</t>
  </si>
  <si>
    <t>prince charles</t>
  </si>
  <si>
    <t>safety razor</t>
  </si>
  <si>
    <t>wind speed</t>
  </si>
  <si>
    <t>battle climate</t>
  </si>
  <si>
    <t>big problem</t>
  </si>
  <si>
    <t>discussion thread</t>
  </si>
  <si>
    <t>human traffickers</t>
  </si>
  <si>
    <t>need change</t>
  </si>
  <si>
    <t>ocean heat</t>
  </si>
  <si>
    <t>tornado warning</t>
  </si>
  <si>
    <t>u0645 u062a</t>
  </si>
  <si>
    <t>use solar</t>
  </si>
  <si>
    <t>amp information</t>
  </si>
  <si>
    <t>change time</t>
  </si>
  <si>
    <t>going make</t>
  </si>
  <si>
    <t>grocery bags</t>
  </si>
  <si>
    <t>tampa bay</t>
  </si>
  <si>
    <t>u2013 study</t>
  </si>
  <si>
    <t>women u2019s</t>
  </si>
  <si>
    <t>140c559a3b34d23ff7c6b48b9 amp</t>
  </si>
  <si>
    <t>amp b80dda6d24</t>
  </si>
  <si>
    <t>anthropogenic climate</t>
  </si>
  <si>
    <t>com 140c559a3b34d23ff7c6b48b9</t>
  </si>
  <si>
    <t>hey ni</t>
  </si>
  <si>
    <t>plant species</t>
  </si>
  <si>
    <t>power world</t>
  </si>
  <si>
    <t>u0648 u062f</t>
  </si>
  <si>
    <t>us1 campaign</t>
  </si>
  <si>
    <t>amazon fires</t>
  </si>
  <si>
    <t>cnbc com</t>
  </si>
  <si>
    <t>nasa u2019s</t>
  </si>
  <si>
    <t>past months</t>
  </si>
  <si>
    <t>warm water</t>
  </si>
  <si>
    <t>win win</t>
  </si>
  <si>
    <t>19th century</t>
  </si>
  <si>
    <t>amp solar</t>
  </si>
  <si>
    <t>ban single</t>
  </si>
  <si>
    <t>capture storage</t>
  </si>
  <si>
    <t>car sales</t>
  </si>
  <si>
    <t>coastal cities</t>
  </si>
  <si>
    <t>energy water</t>
  </si>
  <si>
    <t>gov gtwo</t>
  </si>
  <si>
    <t>gulf stream</t>
  </si>
  <si>
    <t>http us1</t>
  </si>
  <si>
    <t>img jtwc</t>
  </si>
  <si>
    <t>like hear</t>
  </si>
  <si>
    <t>severe storm</t>
  </si>
  <si>
    <t>u0628 u0649</t>
  </si>
  <si>
    <t>world know</t>
  </si>
  <si>
    <t>08 00</t>
  </si>
  <si>
    <t>barrels oil</t>
  </si>
  <si>
    <t>coal use</t>
  </si>
  <si>
    <t>despite trump</t>
  </si>
  <si>
    <t>gtwo php</t>
  </si>
  <si>
    <t>u2019t stop</t>
  </si>
  <si>
    <t>2020 03</t>
  </si>
  <si>
    <t>co2 air</t>
  </si>
  <si>
    <t>collapse collapse</t>
  </si>
  <si>
    <t>conservation fund</t>
  </si>
  <si>
    <t>day forecast</t>
  </si>
  <si>
    <t>foreign policy</t>
  </si>
  <si>
    <t>funding climate</t>
  </si>
  <si>
    <t>gov pmc</t>
  </si>
  <si>
    <t>nbsp satellite</t>
  </si>
  <si>
    <t>park service</t>
  </si>
  <si>
    <t>pmc articles</t>
  </si>
  <si>
    <t>poor people</t>
  </si>
  <si>
    <t>rights lawyer</t>
  </si>
  <si>
    <t>severe thunderstorm</t>
  </si>
  <si>
    <t>true cost</t>
  </si>
  <si>
    <t>u062f u0628</t>
  </si>
  <si>
    <t>20 00</t>
  </si>
  <si>
    <t>2018 11</t>
  </si>
  <si>
    <t>current state</t>
  </si>
  <si>
    <t>japan meteorological</t>
  </si>
  <si>
    <t>makes landfall</t>
  </si>
  <si>
    <t>nif want</t>
  </si>
  <si>
    <t>online free</t>
  </si>
  <si>
    <t>onlinelibrary wiley</t>
  </si>
  <si>
    <t>survive climate</t>
  </si>
  <si>
    <t>think good</t>
  </si>
  <si>
    <t>water climate</t>
  </si>
  <si>
    <t>wiley com</t>
  </si>
  <si>
    <t>11 000</t>
  </si>
  <si>
    <t>400 000</t>
  </si>
  <si>
    <t>fix climate</t>
  </si>
  <si>
    <t>humanity u2019s</t>
  </si>
  <si>
    <t>make better</t>
  </si>
  <si>
    <t>national grid</t>
  </si>
  <si>
    <t>right thing</t>
  </si>
  <si>
    <t>water stress</t>
  </si>
  <si>
    <t>west africa</t>
  </si>
  <si>
    <t>black friday</t>
  </si>
  <si>
    <t>carbon neutrality</t>
  </si>
  <si>
    <t>com search</t>
  </si>
  <si>
    <t>gov au</t>
  </si>
  <si>
    <t>industry analysis</t>
  </si>
  <si>
    <t>warm sea</t>
  </si>
  <si>
    <t>00 02</t>
  </si>
  <si>
    <t>hits record</t>
  </si>
  <si>
    <t>hot air</t>
  </si>
  <si>
    <t>industrial civilization</t>
  </si>
  <si>
    <t>million tonnes</t>
  </si>
  <si>
    <t>u2018climate change</t>
  </si>
  <si>
    <t>weather gov</t>
  </si>
  <si>
    <t>02 00</t>
  </si>
  <si>
    <t>apple com</t>
  </si>
  <si>
    <t>com 2014</t>
  </si>
  <si>
    <t>effects global</t>
  </si>
  <si>
    <t>free speech</t>
  </si>
  <si>
    <t>health benefits</t>
  </si>
  <si>
    <t>https phys</t>
  </si>
  <si>
    <t>large amounts</t>
  </si>
  <si>
    <t>machine learning</t>
  </si>
  <si>
    <t>named cyclone</t>
  </si>
  <si>
    <t>nature u2019s</t>
  </si>
  <si>
    <t>processing img</t>
  </si>
  <si>
    <t>says world</t>
  </si>
  <si>
    <t>tons carbon</t>
  </si>
  <si>
    <t>u0628 u0644</t>
  </si>
  <si>
    <t>u0645 u062f</t>
  </si>
  <si>
    <t>volcanic eruptions</t>
  </si>
  <si>
    <t>clean renewable</t>
  </si>
  <si>
    <t>global solar</t>
  </si>
  <si>
    <t>growth rate</t>
  </si>
  <si>
    <t>shed light</t>
  </si>
  <si>
    <t>u2019s oceans</t>
  </si>
  <si>
    <t>western australia</t>
  </si>
  <si>
    <t>world just</t>
  </si>
  <si>
    <t>60 percent</t>
  </si>
  <si>
    <t>climate chaos</t>
  </si>
  <si>
    <t>green tech</t>
  </si>
  <si>
    <t>ocean temperatures</t>
  </si>
  <si>
    <t>places like</t>
  </si>
  <si>
    <t>real climate</t>
  </si>
  <si>
    <t>renewable energies</t>
  </si>
  <si>
    <t>2018 08</t>
  </si>
  <si>
    <t>big data</t>
  </si>
  <si>
    <t>climate activism</t>
  </si>
  <si>
    <t>long html</t>
  </si>
  <si>
    <t>looking forward</t>
  </si>
  <si>
    <t>newly discovered</t>
  </si>
  <si>
    <t>study open</t>
  </si>
  <si>
    <t>tons co2</t>
  </si>
  <si>
    <t>arctic refuge</t>
  </si>
  <si>
    <t>change caused</t>
  </si>
  <si>
    <t>climate experts</t>
  </si>
  <si>
    <t>com energy</t>
  </si>
  <si>
    <t>entry level</t>
  </si>
  <si>
    <t>gas wells</t>
  </si>
  <si>
    <t>standard living</t>
  </si>
  <si>
    <t>uranium mining</t>
  </si>
  <si>
    <t>25 000</t>
  </si>
  <si>
    <t>christmas tree</t>
  </si>
  <si>
    <t>epac amp</t>
  </si>
  <si>
    <t>food safety</t>
  </si>
  <si>
    <t>guys ni</t>
  </si>
  <si>
    <t>hazardous waste</t>
  </si>
  <si>
    <t>million americans</t>
  </si>
  <si>
    <t>new water</t>
  </si>
  <si>
    <t>oil natural</t>
  </si>
  <si>
    <t>ozone hole</t>
  </si>
  <si>
    <t>plans build</t>
  </si>
  <si>
    <t>scientific research</t>
  </si>
  <si>
    <t>sixth mass</t>
  </si>
  <si>
    <t>solutions climate</t>
  </si>
  <si>
    <t>title says</t>
  </si>
  <si>
    <t>dont know</t>
  </si>
  <si>
    <t>east asia</t>
  </si>
  <si>
    <t>just finished</t>
  </si>
  <si>
    <t>left right</t>
  </si>
  <si>
    <t>mother jones</t>
  </si>
  <si>
    <t>oil exploration</t>
  </si>
  <si>
    <t>pretty sure</t>
  </si>
  <si>
    <t>u2019ve heard</t>
  </si>
  <si>
    <t>water water</t>
  </si>
  <si>
    <t>11111000000000000000000 amp</t>
  </si>
  <si>
    <t>best thing</t>
  </si>
  <si>
    <t>citizensclimatelobby org</t>
  </si>
  <si>
    <t>different types</t>
  </si>
  <si>
    <t>goes east</t>
  </si>
  <si>
    <t>new renewable</t>
  </si>
  <si>
    <t>times higher</t>
  </si>
  <si>
    <t>tropical storms</t>
  </si>
  <si>
    <t>united kingdom</t>
  </si>
  <si>
    <t>vars 11111000000000000000000</t>
  </si>
  <si>
    <t>energy development</t>
  </si>
  <si>
    <t>feed world</t>
  </si>
  <si>
    <t>indoor air</t>
  </si>
  <si>
    <t>japan nuclear</t>
  </si>
  <si>
    <t>people going</t>
  </si>
  <si>
    <t>public opinion</t>
  </si>
  <si>
    <t>thousands people</t>
  </si>
  <si>
    <t>800 000</t>
  </si>
  <si>
    <t>com amp</t>
  </si>
  <si>
    <t>develop new</t>
  </si>
  <si>
    <t>ecological collapse</t>
  </si>
  <si>
    <t>effective way</t>
  </si>
  <si>
    <t>general public</t>
  </si>
  <si>
    <t>getting started</t>
  </si>
  <si>
    <t>maybe just</t>
  </si>
  <si>
    <t>php stormid</t>
  </si>
  <si>
    <t>u062a u0631</t>
  </si>
  <si>
    <t>u2019 u2013</t>
  </si>
  <si>
    <t>u2019s latest</t>
  </si>
  <si>
    <t>carrying capacity</t>
  </si>
  <si>
    <t>developing nations</t>
  </si>
  <si>
    <t>does work</t>
  </si>
  <si>
    <t>good place</t>
  </si>
  <si>
    <t>life expectancy</t>
  </si>
  <si>
    <t>mexico oil</t>
  </si>
  <si>
    <t>nws noaa</t>
  </si>
  <si>
    <t>pay attention</t>
  </si>
  <si>
    <t>treatment plant</t>
  </si>
  <si>
    <t>water wars</t>
  </si>
  <si>
    <t>coffee cups</t>
  </si>
  <si>
    <t>energy technologies</t>
  </si>
  <si>
    <t>modern day</t>
  </si>
  <si>
    <t>power industry</t>
  </si>
  <si>
    <t>science news</t>
  </si>
  <si>
    <t>ts amp</t>
  </si>
  <si>
    <t>category storm</t>
  </si>
  <si>
    <t>change org</t>
  </si>
  <si>
    <t>climate target</t>
  </si>
  <si>
    <t>cyclone idai</t>
  </si>
  <si>
    <t>developed countries</t>
  </si>
  <si>
    <t>energy https</t>
  </si>
  <si>
    <t>energy research</t>
  </si>
  <si>
    <t>environmental destruction</t>
  </si>
  <si>
    <t>international climate</t>
  </si>
  <si>
    <t>know just</t>
  </si>
  <si>
    <t>la ni</t>
  </si>
  <si>
    <t>moving forward</t>
  </si>
  <si>
    <t>need stop</t>
  </si>
  <si>
    <t>new homes</t>
  </si>
  <si>
    <t>nhttp imgur</t>
  </si>
  <si>
    <t>really just</t>
  </si>
  <si>
    <t>short video</t>
  </si>
  <si>
    <t>southern ocean</t>
  </si>
  <si>
    <t>urban areas</t>
  </si>
  <si>
    <t>wanted know</t>
  </si>
  <si>
    <t>14 00</t>
  </si>
  <si>
    <t>change causing</t>
  </si>
  <si>
    <t>energy wind</t>
  </si>
  <si>
    <t>global co2</t>
  </si>
  <si>
    <t>gov jma</t>
  </si>
  <si>
    <t>greenhouse gasses</t>
  </si>
  <si>
    <t>like u2019s</t>
  </si>
  <si>
    <t>new guinea</t>
  </si>
  <si>
    <t>presidential candidates</t>
  </si>
  <si>
    <t>research paper</t>
  </si>
  <si>
    <t>set new</t>
  </si>
  <si>
    <t>thermal power</t>
  </si>
  <si>
    <t>ve looking</t>
  </si>
  <si>
    <t>300 million</t>
  </si>
  <si>
    <t>70 percent</t>
  </si>
  <si>
    <t>bears ears</t>
  </si>
  <si>
    <t>change skeptics</t>
  </si>
  <si>
    <t>combating climate</t>
  </si>
  <si>
    <t>common dreams</t>
  </si>
  <si>
    <t>cost solar</t>
  </si>
  <si>
    <t>energy policies</t>
  </si>
  <si>
    <t>make landfall</t>
  </si>
  <si>
    <t>power projects</t>
  </si>
  <si>
    <t>19 pandemic</t>
  </si>
  <si>
    <t>action needed</t>
  </si>
  <si>
    <t>change news</t>
  </si>
  <si>
    <t>don let</t>
  </si>
  <si>
    <t>force winds</t>
  </si>
  <si>
    <t>looking advice</t>
  </si>
  <si>
    <t>make big</t>
  </si>
  <si>
    <t>rich countries</t>
  </si>
  <si>
    <t>uk environment</t>
  </si>
  <si>
    <t>wastewater treatment</t>
  </si>
  <si>
    <t>worst drought</t>
  </si>
  <si>
    <t>amp utm</t>
  </si>
  <si>
    <t>arctic national</t>
  </si>
  <si>
    <t>examiner com</t>
  </si>
  <si>
    <t>global scale</t>
  </si>
  <si>
    <t>high temperature</t>
  </si>
  <si>
    <t>land rights</t>
  </si>
  <si>
    <t>look forward</t>
  </si>
  <si>
    <t>president donald</t>
  </si>
  <si>
    <t>shopping bags</t>
  </si>
  <si>
    <t>sources energy</t>
  </si>
  <si>
    <t>ted talk</t>
  </si>
  <si>
    <t>u062f u0627</t>
  </si>
  <si>
    <t>water security</t>
  </si>
  <si>
    <t>world countries</t>
  </si>
  <si>
    <t>better world</t>
  </si>
  <si>
    <t>electricity grid</t>
  </si>
  <si>
    <t>house gov</t>
  </si>
  <si>
    <t>lowest level</t>
  </si>
  <si>
    <t>ocean water</t>
  </si>
  <si>
    <t>sound like</t>
  </si>
  <si>
    <t>storage project</t>
  </si>
  <si>
    <t>u2019t like</t>
  </si>
  <si>
    <t>ve trying</t>
  </si>
  <si>
    <t>world solar</t>
  </si>
  <si>
    <t>year low</t>
  </si>
  <si>
    <t>00 08</t>
  </si>
  <si>
    <t>2019 03</t>
  </si>
  <si>
    <t>anybody know</t>
  </si>
  <si>
    <t>bar soap</t>
  </si>
  <si>
    <t>burning coal</t>
  </si>
  <si>
    <t>discussion http</t>
  </si>
  <si>
    <t>entire world</t>
  </si>
  <si>
    <t>mexico city</t>
  </si>
  <si>
    <t>perfect storm</t>
  </si>
  <si>
    <t>report reveals</t>
  </si>
  <si>
    <t>source https</t>
  </si>
  <si>
    <t>blame climate</t>
  </si>
  <si>
    <t>forest management</t>
  </si>
  <si>
    <t>know lot</t>
  </si>
  <si>
    <t>long island</t>
  </si>
  <si>
    <t>long utc</t>
  </si>
  <si>
    <t>net metering</t>
  </si>
  <si>
    <t>period time</t>
  </si>
  <si>
    <t>quite bit</t>
  </si>
  <si>
    <t>solar eclipse</t>
  </si>
  <si>
    <t>survey https</t>
  </si>
  <si>
    <t>thought share</t>
  </si>
  <si>
    <t>washing machine</t>
  </si>
  <si>
    <t>weather data</t>
  </si>
  <si>
    <t>year high</t>
  </si>
  <si>
    <t>believe global</t>
  </si>
  <si>
    <t>billion dollars</t>
  </si>
  <si>
    <t>climate solution</t>
  </si>
  <si>
    <t>court orders</t>
  </si>
  <si>
    <t>hydrogen production</t>
  </si>
  <si>
    <t>nissan leaf</t>
  </si>
  <si>
    <t>nthank advance</t>
  </si>
  <si>
    <t>00 20</t>
  </si>
  <si>
    <t>2020 climate</t>
  </si>
  <si>
    <t>abc news</t>
  </si>
  <si>
    <t>budget cuts</t>
  </si>
  <si>
    <t>com 2015</t>
  </si>
  <si>
    <t>elizabeth warren</t>
  </si>
  <si>
    <t>energy savings</t>
  </si>
  <si>
    <t>felt like</t>
  </si>
  <si>
    <t>make new</t>
  </si>
  <si>
    <t>meet paris</t>
  </si>
  <si>
    <t>ni xf1a</t>
  </si>
  <si>
    <t>u2019s power</t>
  </si>
  <si>
    <t>change earth</t>
  </si>
  <si>
    <t>electricity demand</t>
  </si>
  <si>
    <t>environmental degradation</t>
  </si>
  <si>
    <t>thousand years</t>
  </si>
  <si>
    <t>10 ways</t>
  </si>
  <si>
    <t>15 million</t>
  </si>
  <si>
    <t>change national</t>
  </si>
  <si>
    <t>climate alarmism</t>
  </si>
  <si>
    <t>climate strikes</t>
  </si>
  <si>
    <t>decades ago</t>
  </si>
  <si>
    <t>environment friendly</t>
  </si>
  <si>
    <t>environment https</t>
  </si>
  <si>
    <t>house republicans</t>
  </si>
  <si>
    <t>isn just</t>
  </si>
  <si>
    <t>nuclear safety</t>
  </si>
  <si>
    <t>rights activist</t>
  </si>
  <si>
    <t>using solar</t>
  </si>
  <si>
    <t>want hear</t>
  </si>
  <si>
    <t>children born</t>
  </si>
  <si>
    <t>climate smart</t>
  </si>
  <si>
    <t>food insecurity</t>
  </si>
  <si>
    <t>global heating</t>
  </si>
  <si>
    <t>help build</t>
  </si>
  <si>
    <t>jma jp</t>
  </si>
  <si>
    <t>life threatening</t>
  </si>
  <si>
    <t>millions dollars</t>
  </si>
  <si>
    <t>tax breaks</t>
  </si>
  <si>
    <t>want live</t>
  </si>
  <si>
    <t>00 14</t>
  </si>
  <si>
    <t>chief scott</t>
  </si>
  <si>
    <t>conservation groups</t>
  </si>
  <si>
    <t>energy nuclear</t>
  </si>
  <si>
    <t>justin trudeau</t>
  </si>
  <si>
    <t>leading way</t>
  </si>
  <si>
    <t>really really</t>
  </si>
  <si>
    <t>russia u2019s</t>
  </si>
  <si>
    <t>warns climate</t>
  </si>
  <si>
    <t>building new</t>
  </si>
  <si>
    <t>change mitigation</t>
  </si>
  <si>
    <t>doesn want</t>
  </si>
  <si>
    <t>easy ways</t>
  </si>
  <si>
    <t>fastest growing</t>
  </si>
  <si>
    <t>floating wind</t>
  </si>
  <si>
    <t>florida u2019s</t>
  </si>
  <si>
    <t>high temperatures</t>
  </si>
  <si>
    <t>things need</t>
  </si>
  <si>
    <t>army corps</t>
  </si>
  <si>
    <t>change nan</t>
  </si>
  <si>
    <t>colorado state</t>
  </si>
  <si>
    <t>goldman sachs</t>
  </si>
  <si>
    <t>impact global</t>
  </si>
  <si>
    <t>key climate</t>
  </si>
  <si>
    <t>legal action</t>
  </si>
  <si>
    <t>loved ones</t>
  </si>
  <si>
    <t>noam chomsky</t>
  </si>
  <si>
    <t>power new</t>
  </si>
  <si>
    <t>u0627 u0645</t>
  </si>
  <si>
    <t>u2019t save</t>
  </si>
  <si>
    <t>worse climate</t>
  </si>
  <si>
    <t>000 miles</t>
  </si>
  <si>
    <t>2019 09</t>
  </si>
  <si>
    <t>change going</t>
  </si>
  <si>
    <t>com tropicalweather</t>
  </si>
  <si>
    <t>decision making</t>
  </si>
  <si>
    <t>energy solutions</t>
  </si>
  <si>
    <t>facebook page</t>
  </si>
  <si>
    <t>feedback loop</t>
  </si>
  <si>
    <t>greenhouse emissions</t>
  </si>
  <si>
    <t>parts million</t>
  </si>
  <si>
    <t>place post</t>
  </si>
  <si>
    <t>right whales</t>
  </si>
  <si>
    <t>threatened species</t>
  </si>
  <si>
    <t>wind amp</t>
  </si>
  <si>
    <t>world going</t>
  </si>
  <si>
    <t>carbon sink</t>
  </si>
  <si>
    <t>data raw</t>
  </si>
  <si>
    <t>energy goals</t>
  </si>
  <si>
    <t>hottest record</t>
  </si>
  <si>
    <t>turning point</t>
  </si>
  <si>
    <t>u2019 new</t>
  </si>
  <si>
    <t>wind analysis</t>
  </si>
  <si>
    <t>amazon forest</t>
  </si>
  <si>
    <t>billion trees</t>
  </si>
  <si>
    <t>california climate</t>
  </si>
  <si>
    <t>carbon emission</t>
  </si>
  <si>
    <t>carbon energy</t>
  </si>
  <si>
    <t>environmental policies</t>
  </si>
  <si>
    <t>human induced</t>
  </si>
  <si>
    <t>illegal logging</t>
  </si>
  <si>
    <t>india china</t>
  </si>
  <si>
    <t>old reddit</t>
  </si>
  <si>
    <t>record levels</t>
  </si>
  <si>
    <t>try make</t>
  </si>
  <si>
    <t>u2019s really</t>
  </si>
  <si>
    <t>100 year</t>
  </si>
  <si>
    <t>build world</t>
  </si>
  <si>
    <t>cut greenhouse</t>
  </si>
  <si>
    <t>energy 2050</t>
  </si>
  <si>
    <t>expert says</t>
  </si>
  <si>
    <t>ice cap</t>
  </si>
  <si>
    <t>land management</t>
  </si>
  <si>
    <t>life planet</t>
  </si>
  <si>
    <t>make solar</t>
  </si>
  <si>
    <t>people actually</t>
  </si>
  <si>
    <t>regional tropical</t>
  </si>
  <si>
    <t>shelf cloud</t>
  </si>
  <si>
    <t>storm asp</t>
  </si>
  <si>
    <t>sure right</t>
  </si>
  <si>
    <t>trophy hunting</t>
  </si>
  <si>
    <t>use renewable</t>
  </si>
  <si>
    <t>warming arctic</t>
  </si>
  <si>
    <t>climate leadership</t>
  </si>
  <si>
    <t>earth times</t>
  </si>
  <si>
    <t>energy mix</t>
  </si>
  <si>
    <t>reduce energy</t>
  </si>
  <si>
    <t>river basin</t>
  </si>
  <si>
    <t>san antonio</t>
  </si>
  <si>
    <t>school students</t>
  </si>
  <si>
    <t>security threat</t>
  </si>
  <si>
    <t>solar battery</t>
  </si>
  <si>
    <t>u0639 u0627</t>
  </si>
  <si>
    <t>u2019s great</t>
  </si>
  <si>
    <t>upvote upvote</t>
  </si>
  <si>
    <t>ve recently</t>
  </si>
  <si>
    <t>warming study</t>
  </si>
  <si>
    <t>100 billion</t>
  </si>
  <si>
    <t>15 minutes</t>
  </si>
  <si>
    <t>asp storm_identifier</t>
  </si>
  <si>
    <t>change future</t>
  </si>
  <si>
    <t>dirty energy</t>
  </si>
  <si>
    <t>free message</t>
  </si>
  <si>
    <t>home solar</t>
  </si>
  <si>
    <t>mid atlantic</t>
  </si>
  <si>
    <t>plan save</t>
  </si>
  <si>
    <t>pollution levels</t>
  </si>
  <si>
    <t>read https</t>
  </si>
  <si>
    <t>really think</t>
  </si>
  <si>
    <t>reduce environmental</t>
  </si>
  <si>
    <t>research report</t>
  </si>
  <si>
    <t>tc_realtime storm</t>
  </si>
  <si>
    <t>trump plan</t>
  </si>
  <si>
    <t>u2019s global</t>
  </si>
  <si>
    <t>uk climate</t>
  </si>
  <si>
    <t>used make</t>
  </si>
  <si>
    <t>vote green</t>
  </si>
  <si>
    <t>website https</t>
  </si>
  <si>
    <t>wildlife service</t>
  </si>
  <si>
    <t>bag ban</t>
  </si>
  <si>
    <t>big coal</t>
  </si>
  <si>
    <t>change big</t>
  </si>
  <si>
    <t>discuss climate</t>
  </si>
  <si>
    <t>global financial</t>
  </si>
  <si>
    <t>need advice</t>
  </si>
  <si>
    <t>reduce co2</t>
  </si>
  <si>
    <t>way save</t>
  </si>
  <si>
    <t>www cnn</t>
  </si>
  <si>
    <t>2019 05</t>
  </si>
  <si>
    <t>california fires</t>
  </si>
  <si>
    <t>change does</t>
  </si>
  <si>
    <t>declare climate</t>
  </si>
  <si>
    <t>electric buses</t>
  </si>
  <si>
    <t>glass jars</t>
  </si>
  <si>
    <t>international space</t>
  </si>
  <si>
    <t>know going</t>
  </si>
  <si>
    <t>levels rising</t>
  </si>
  <si>
    <t>major environmental</t>
  </si>
  <si>
    <t>power energy</t>
  </si>
  <si>
    <t>scientific community</t>
  </si>
  <si>
    <t>species extinct</t>
  </si>
  <si>
    <t>species list</t>
  </si>
  <si>
    <t>study confirms</t>
  </si>
  <si>
    <t>tgftp nws</t>
  </si>
  <si>
    <t>want save</t>
  </si>
  <si>
    <t>worse thought</t>
  </si>
  <si>
    <t>www jma</t>
  </si>
  <si>
    <t>australian government</t>
  </si>
  <si>
    <t>energy group</t>
  </si>
  <si>
    <t>environmental consulting</t>
  </si>
  <si>
    <t>evidence climate</t>
  </si>
  <si>
    <t>global industry</t>
  </si>
  <si>
    <t>million barrels</t>
  </si>
  <si>
    <t>non renewable</t>
  </si>
  <si>
    <t>power solar</t>
  </si>
  <si>
    <t>reducing emissions</t>
  </si>
  <si>
    <t>solar installations</t>
  </si>
  <si>
    <t>ts 55</t>
  </si>
  <si>
    <t>u0627 u0643</t>
  </si>
  <si>
    <t>use fossil</t>
  </si>
  <si>
    <t>warming oceans</t>
  </si>
  <si>
    <t>2018 10</t>
  </si>
  <si>
    <t>build solar</t>
  </si>
  <si>
    <t>change effects</t>
  </si>
  <si>
    <t>climate news</t>
  </si>
  <si>
    <t>ddhhmm shtml</t>
  </si>
  <si>
    <t>easy way</t>
  </si>
  <si>
    <t>economic development</t>
  </si>
  <si>
    <t>global environmental</t>
  </si>
  <si>
    <t>great way</t>
  </si>
  <si>
    <t>heavy rainfall</t>
  </si>
  <si>
    <t>lot time</t>
  </si>
  <si>
    <t>new electric</t>
  </si>
  <si>
    <t>power systems</t>
  </si>
  <si>
    <t>shtml ddhhmm</t>
  </si>
  <si>
    <t>trafficking case</t>
  </si>
  <si>
    <t>350 org</t>
  </si>
  <si>
    <t>amp wind</t>
  </si>
  <si>
    <t>change policies</t>
  </si>
  <si>
    <t>energy goal</t>
  </si>
  <si>
    <t>focus climate</t>
  </si>
  <si>
    <t>goo gl</t>
  </si>
  <si>
    <t>imagery floater</t>
  </si>
  <si>
    <t>laundry detergent</t>
  </si>
  <si>
    <t>lightning strikes</t>
  </si>
  <si>
    <t>make easier</t>
  </si>
  <si>
    <t>natural resource</t>
  </si>
  <si>
    <t>ncep noaa</t>
  </si>
  <si>
    <t>strong winds</t>
  </si>
  <si>
    <t>want work</t>
  </si>
  <si>
    <t>year new</t>
  </si>
  <si>
    <t>biggest climate</t>
  </si>
  <si>
    <t>bureau meteorology</t>
  </si>
  <si>
    <t>carbon market</t>
  </si>
  <si>
    <t>change mind</t>
  </si>
  <si>
    <t>change really</t>
  </si>
  <si>
    <t>climate disruption</t>
  </si>
  <si>
    <t>court rejects</t>
  </si>
  <si>
    <t>environmental news</t>
  </si>
  <si>
    <t>removed new</t>
  </si>
  <si>
    <t>report card</t>
  </si>
  <si>
    <t>report global</t>
  </si>
  <si>
    <t>tons plastic</t>
  </si>
  <si>
    <t>trees planted</t>
  </si>
  <si>
    <t>u201d u2014</t>
  </si>
  <si>
    <t>water heater</t>
  </si>
  <si>
    <t>advisory https</t>
  </si>
  <si>
    <t>ca news</t>
  </si>
  <si>
    <t>cleaning products</t>
  </si>
  <si>
    <t>growing food</t>
  </si>
  <si>
    <t>infrared loop</t>
  </si>
  <si>
    <t>leading climate</t>
  </si>
  <si>
    <t>local governments</t>
  </si>
  <si>
    <t>new video</t>
  </si>
  <si>
    <t>nhttps en</t>
  </si>
  <si>
    <t>people work</t>
  </si>
  <si>
    <t>rural areas</t>
  </si>
  <si>
    <t>trying save</t>
  </si>
  <si>
    <t>watch video</t>
  </si>
  <si>
    <t>10 percent</t>
  </si>
  <si>
    <t>data centers</t>
  </si>
  <si>
    <t>deleted global</t>
  </si>
  <si>
    <t>energy conservation</t>
  </si>
  <si>
    <t>family friends</t>
  </si>
  <si>
    <t>hurricane matthew</t>
  </si>
  <si>
    <t>new evidence</t>
  </si>
  <si>
    <t>new technologies</t>
  </si>
  <si>
    <t>ni trying</t>
  </si>
  <si>
    <t>u2019s u2019s</t>
  </si>
  <si>
    <t>world health</t>
  </si>
  <si>
    <t>150 years</t>
  </si>
  <si>
    <t>bad thing</t>
  </si>
  <si>
    <t>boris johnson</t>
  </si>
  <si>
    <t>emissions reduction</t>
  </si>
  <si>
    <t>gas plants</t>
  </si>
  <si>
    <t>green house</t>
  </si>
  <si>
    <t>health problems</t>
  </si>
  <si>
    <t>hottest month</t>
  </si>
  <si>
    <t>nature conservancy</t>
  </si>
  <si>
    <t>new home</t>
  </si>
  <si>
    <t>plastic ocean</t>
  </si>
  <si>
    <t>plastic trash</t>
  </si>
  <si>
    <t>u2019d love</t>
  </si>
  <si>
    <t>waste amp</t>
  </si>
  <si>
    <t>wunderground com</t>
  </si>
  <si>
    <t>years new</t>
  </si>
  <si>
    <t>10 days</t>
  </si>
  <si>
    <t>60 000</t>
  </si>
  <si>
    <t>better future</t>
  </si>
  <si>
    <t>carbon trading</t>
  </si>
  <si>
    <t>com channel</t>
  </si>
  <si>
    <t>factory farming</t>
  </si>
  <si>
    <t>new delhi</t>
  </si>
  <si>
    <t>reduce food</t>
  </si>
  <si>
    <t>small business</t>
  </si>
  <si>
    <t>survey finds</t>
  </si>
  <si>
    <t>u0627 u0627</t>
  </si>
  <si>
    <t>ve come</t>
  </si>
  <si>
    <t>2019 01</t>
  </si>
  <si>
    <t>american people</t>
  </si>
  <si>
    <t>andrew wheeler</t>
  </si>
  <si>
    <t>animal species</t>
  </si>
  <si>
    <t>billions people</t>
  </si>
  <si>
    <t>business model</t>
  </si>
  <si>
    <t>climate finance</t>
  </si>
  <si>
    <t>environmental scientist</t>
  </si>
  <si>
    <t>green technology</t>
  </si>
  <si>
    <t>just little</t>
  </si>
  <si>
    <t>just think</t>
  </si>
  <si>
    <t>model track</t>
  </si>
  <si>
    <t>sea shepherd</t>
  </si>
  <si>
    <t>shape water</t>
  </si>
  <si>
    <t>things going</t>
  </si>
  <si>
    <t>things worse</t>
  </si>
  <si>
    <t>tropicalweather comments</t>
  </si>
  <si>
    <t>u2019s way</t>
  </si>
  <si>
    <t>carbon offset</t>
  </si>
  <si>
    <t>change china</t>
  </si>
  <si>
    <t>coal miners</t>
  </si>
  <si>
    <t>credit card</t>
  </si>
  <si>
    <t>feel good</t>
  </si>
  <si>
    <t>florida keys</t>
  </si>
  <si>
    <t>jane goodall</t>
  </si>
  <si>
    <t>la nina</t>
  </si>
  <si>
    <t>left wing</t>
  </si>
  <si>
    <t>lifestyle changes</t>
  </si>
  <si>
    <t>migratory birds</t>
  </si>
  <si>
    <t>new approach</t>
  </si>
  <si>
    <t>penn state</t>
  </si>
  <si>
    <t>tidbits dynamically</t>
  </si>
  <si>
    <t>time running</t>
  </si>
  <si>
    <t>time time</t>
  </si>
  <si>
    <t>u2019s hard</t>
  </si>
  <si>
    <t>wind projects</t>
  </si>
  <si>
    <t>barrels day</t>
  </si>
  <si>
    <t>critics say</t>
  </si>
  <si>
    <t>curb climate</t>
  </si>
  <si>
    <t>dead zones</t>
  </si>
  <si>
    <t>gt tropical</t>
  </si>
  <si>
    <t>having hard</t>
  </si>
  <si>
    <t>infrared https</t>
  </si>
  <si>
    <t>letter editor</t>
  </si>
  <si>
    <t>new subreddit</t>
  </si>
  <si>
    <t>paris deal</t>
  </si>
  <si>
    <t>past decades</t>
  </si>
  <si>
    <t>pipeline project</t>
  </si>
  <si>
    <t>size share</t>
  </si>
  <si>
    <t>beginning end</t>
  </si>
  <si>
    <t>change activists</t>
  </si>
  <si>
    <t>climate study</t>
  </si>
  <si>
    <t>energy deleted</t>
  </si>
  <si>
    <t>just getting</t>
  </si>
  <si>
    <t>killing planet</t>
  </si>
  <si>
    <t>light bulb</t>
  </si>
  <si>
    <t>poll finds</t>
  </si>
  <si>
    <t>step forward</t>
  </si>
  <si>
    <t>waste recycling</t>
  </si>
  <si>
    <t>2020 https</t>
  </si>
  <si>
    <t>29 tif</t>
  </si>
  <si>
    <t>article pii</t>
  </si>
  <si>
    <t>biggest solar</t>
  </si>
  <si>
    <t>climate disasters</t>
  </si>
  <si>
    <t>economic forum</t>
  </si>
  <si>
    <t>endangered animals</t>
  </si>
  <si>
    <t>environmental assessment</t>
  </si>
  <si>
    <t>hard work</t>
  </si>
  <si>
    <t>ndoes know</t>
  </si>
  <si>
    <t>oil supply</t>
  </si>
  <si>
    <t>prediction center</t>
  </si>
  <si>
    <t>reality climate</t>
  </si>
  <si>
    <t>thank advance</t>
  </si>
  <si>
    <t>trump era</t>
  </si>
  <si>
    <t>analysis shows</t>
  </si>
  <si>
    <t>climate assessment</t>
  </si>
  <si>
    <t>climate climate</t>
  </si>
  <si>
    <t>climate environment</t>
  </si>
  <si>
    <t>energy outlook</t>
  </si>
  <si>
    <t>green living</t>
  </si>
  <si>
    <t>lot money</t>
  </si>
  <si>
    <t>recently started</t>
  </si>
  <si>
    <t>scientists just</t>
  </si>
  <si>
    <t>ve thinking</t>
  </si>
  <si>
    <t>world cup</t>
  </si>
  <si>
    <t>antarctica u2019s</t>
  </si>
  <si>
    <t>au news</t>
  </si>
  <si>
    <t>collapse related</t>
  </si>
  <si>
    <t>couple months</t>
  </si>
  <si>
    <t>deep water</t>
  </si>
  <si>
    <t>degrees fahrenheit</t>
  </si>
  <si>
    <t>environmental social</t>
  </si>
  <si>
    <t>gas plant</t>
  </si>
  <si>
    <t>good job</t>
  </si>
  <si>
    <t>hear thoughts</t>
  </si>
  <si>
    <t>help planet</t>
  </si>
  <si>
    <t>hinkley point</t>
  </si>
  <si>
    <t>https citizensclimatelobby</t>
  </si>
  <si>
    <t>illegal wildlife</t>
  </si>
  <si>
    <t>new sub</t>
  </si>
  <si>
    <t>ny times</t>
  </si>
  <si>
    <t>study links</t>
  </si>
  <si>
    <t>30 million</t>
  </si>
  <si>
    <t>animal welfare</t>
  </si>
  <si>
    <t>change skeptic</t>
  </si>
  <si>
    <t>got thinking</t>
  </si>
  <si>
    <t>half century</t>
  </si>
  <si>
    <t>life death</t>
  </si>
  <si>
    <t>like make</t>
  </si>
  <si>
    <t>market global</t>
  </si>
  <si>
    <t>mw wind</t>
  </si>
  <si>
    <t>nany ideas</t>
  </si>
  <si>
    <t>ni guess</t>
  </si>
  <si>
    <t>official says</t>
  </si>
  <si>
    <t>people power</t>
  </si>
  <si>
    <t>positive impact</t>
  </si>
  <si>
    <t>wikimedia org</t>
  </si>
  <si>
    <t>000 trees</t>
  </si>
  <si>
    <t>amp wildlife</t>
  </si>
  <si>
    <t>best option</t>
  </si>
  <si>
    <t>change green</t>
  </si>
  <si>
    <t>change help</t>
  </si>
  <si>
    <t>change means</t>
  </si>
  <si>
    <t>cost climate</t>
  </si>
  <si>
    <t>golf course</t>
  </si>
  <si>
    <t>just throw</t>
  </si>
  <si>
    <t>link climate</t>
  </si>
  <si>
    <t>make things</t>
  </si>
  <si>
    <t>oil leak</t>
  </si>
  <si>
    <t>pkg mslp_pcpn_frzn</t>
  </si>
  <si>
    <t>read article</t>
  </si>
  <si>
    <t>regulatory commission</t>
  </si>
  <si>
    <t>spread awareness</t>
  </si>
  <si>
    <t>watch live</t>
  </si>
  <si>
    <t>water usage</t>
  </si>
  <si>
    <t>09 00</t>
  </si>
  <si>
    <t>2020 09</t>
  </si>
  <si>
    <t>24 hour</t>
  </si>
  <si>
    <t>coconut oil</t>
  </si>
  <si>
    <t>meteor shower</t>
  </si>
  <si>
    <t>reduce impact</t>
  </si>
  <si>
    <t>strike climate</t>
  </si>
  <si>
    <t>www cnbc</t>
  </si>
  <si>
    <t>zerowaste comments</t>
  </si>
  <si>
    <t>agriculture sector</t>
  </si>
  <si>
    <t>britain u2019s</t>
  </si>
  <si>
    <t>daily life</t>
  </si>
  <si>
    <t>energy just</t>
  </si>
  <si>
    <t>getting rid</t>
  </si>
  <si>
    <t>habitat loss</t>
  </si>
  <si>
    <t>ice melts</t>
  </si>
  <si>
    <t>microwave imagery</t>
  </si>
  <si>
    <t>solar plants</t>
  </si>
  <si>
    <t>texas electricity</t>
  </si>
  <si>
    <t>arctic permafrost</t>
  </si>
  <si>
    <t>energy used</t>
  </si>
  <si>
    <t>forecast graphic</t>
  </si>
  <si>
    <t>harm environment</t>
  </si>
  <si>
    <t>horizon oil</t>
  </si>
  <si>
    <t>londongreenleft blogspot</t>
  </si>
  <si>
    <t>nany help</t>
  </si>
  <si>
    <t>sage grouse</t>
  </si>
  <si>
    <t>save endangered</t>
  </si>
  <si>
    <t>science fiction</t>
  </si>
  <si>
    <t>small businesses</t>
  </si>
  <si>
    <t>south pacific</t>
  </si>
  <si>
    <t>tony abbott</t>
  </si>
  <si>
    <t>total energy</t>
  </si>
  <si>
    <t>years come</t>
  </si>
  <si>
    <t>animal rights</t>
  </si>
  <si>
    <t>appreciate help</t>
  </si>
  <si>
    <t>conspiracy theories</t>
  </si>
  <si>
    <t>far worse</t>
  </si>
  <si>
    <t>having kids</t>
  </si>
  <si>
    <t>honey bees</t>
  </si>
  <si>
    <t>https londongreenleft</t>
  </si>
  <si>
    <t>ice cream</t>
  </si>
  <si>
    <t>nuclear engineering</t>
  </si>
  <si>
    <t>org wikipedia</t>
  </si>
  <si>
    <t>people feel</t>
  </si>
  <si>
    <t>rise climate</t>
  </si>
  <si>
    <t>river water</t>
  </si>
  <si>
    <t>sahara desert</t>
  </si>
  <si>
    <t>says global</t>
  </si>
  <si>
    <t>u0644 u0645</t>
  </si>
  <si>
    <t>u2019t understand</t>
  </si>
  <si>
    <t>water sanitation</t>
  </si>
  <si>
    <t>yes amp</t>
  </si>
  <si>
    <t>2020 06</t>
  </si>
  <si>
    <t>amp energy</t>
  </si>
  <si>
    <t>amp utm_source</t>
  </si>
  <si>
    <t>bluefin tuna</t>
  </si>
  <si>
    <t>change think</t>
  </si>
  <si>
    <t>earth surface</t>
  </si>
  <si>
    <t>energy 202</t>
  </si>
  <si>
    <t>gallons oil</t>
  </si>
  <si>
    <t>groups say</t>
  </si>
  <si>
    <t>local community</t>
  </si>
  <si>
    <t>plants trees</t>
  </si>
  <si>
    <t>rich people</t>
  </si>
  <si>
    <t>species discovered</t>
  </si>
  <si>
    <t>u064a u0627</t>
  </si>
  <si>
    <t>u2013 climate</t>
  </si>
  <si>
    <t>waste plastic</t>
  </si>
  <si>
    <t>weather conditions</t>
  </si>
  <si>
    <t>west antarctic</t>
  </si>
  <si>
    <t>alarming rate</t>
  </si>
  <si>
    <t>fuel emissions</t>
  </si>
  <si>
    <t>health safety</t>
  </si>
  <si>
    <t>intergovernmental panel</t>
  </si>
  <si>
    <t>let talk</t>
  </si>
  <si>
    <t>like minded</t>
  </si>
  <si>
    <t>live updates</t>
  </si>
  <si>
    <t>oil reserves</t>
  </si>
  <si>
    <t>org members</t>
  </si>
  <si>
    <t>power lines</t>
  </si>
  <si>
    <t>record number</t>
  </si>
  <si>
    <t>slow motion</t>
  </si>
  <si>
    <t>water systems</t>
  </si>
  <si>
    <t>weather underground</t>
  </si>
  <si>
    <t>000 times</t>
  </si>
  <si>
    <t>40 million</t>
  </si>
  <si>
    <t>agreement climate</t>
  </si>
  <si>
    <t>answer question</t>
  </si>
  <si>
    <t>big island</t>
  </si>
  <si>
    <t>breaking news</t>
  </si>
  <si>
    <t>change california</t>
  </si>
  <si>
    <t>didn want</t>
  </si>
  <si>
    <t>does climate</t>
  </si>
  <si>
    <t>environmental pollution</t>
  </si>
  <si>
    <t>gas oil</t>
  </si>
  <si>
    <t>gw solar</t>
  </si>
  <si>
    <t>ice ages</t>
  </si>
  <si>
    <t>make way</t>
  </si>
  <si>
    <t>page https</t>
  </si>
  <si>
    <t>president elect</t>
  </si>
  <si>
    <t>raw wt</t>
  </si>
  <si>
    <t>real problem</t>
  </si>
  <si>
    <t>rhino horn</t>
  </si>
  <si>
    <t>scientific evidence</t>
  </si>
  <si>
    <t>state park</t>
  </si>
  <si>
    <t>thermal energy</t>
  </si>
  <si>
    <t>u2019 says</t>
  </si>
  <si>
    <t>u2019s renewable</t>
  </si>
  <si>
    <t>u2019t use</t>
  </si>
  <si>
    <t>understand climate</t>
  </si>
  <si>
    <t>upload wikimedia</t>
  </si>
  <si>
    <t>waste free</t>
  </si>
  <si>
    <t>water new</t>
  </si>
  <si>
    <t>16 year</t>
  </si>
  <si>
    <t>28since_2013 29</t>
  </si>
  <si>
    <t>bom gov</t>
  </si>
  <si>
    <t>california coast</t>
  </si>
  <si>
    <t>collapse global</t>
  </si>
  <si>
    <t>food amp</t>
  </si>
  <si>
    <t>global dimming</t>
  </si>
  <si>
    <t>green news</t>
  </si>
  <si>
    <t>just look</t>
  </si>
  <si>
    <t>need start</t>
  </si>
  <si>
    <t>ni sure</t>
  </si>
  <si>
    <t>spend money</t>
  </si>
  <si>
    <t>uk energy</t>
  </si>
  <si>
    <t>wikipedia commons</t>
  </si>
  <si>
    <t>12 months</t>
  </si>
  <si>
    <t>300 years</t>
  </si>
  <si>
    <t>college students</t>
  </si>
  <si>
    <t>cutting edge</t>
  </si>
  <si>
    <t>enhanced infrared</t>
  </si>
  <si>
    <t>eu climate</t>
  </si>
  <si>
    <t>european parliament</t>
  </si>
  <si>
    <t>local food</t>
  </si>
  <si>
    <t>new ways</t>
  </si>
  <si>
    <t>percent clean</t>
  </si>
  <si>
    <t>points comments</t>
  </si>
  <si>
    <t>saffir simpson</t>
  </si>
  <si>
    <t>sea creatures</t>
  </si>
  <si>
    <t>social environmental</t>
  </si>
  <si>
    <t>southern hemisphere</t>
  </si>
  <si>
    <t>sue trump</t>
  </si>
  <si>
    <t>tea party</t>
  </si>
  <si>
    <t>ted cruz</t>
  </si>
  <si>
    <t>u201d new</t>
  </si>
  <si>
    <t>use reusable</t>
  </si>
  <si>
    <t>100 days</t>
  </si>
  <si>
    <t>amp band</t>
  </si>
  <si>
    <t>california governor</t>
  </si>
  <si>
    <t>green growth</t>
  </si>
  <si>
    <t>indigenous leaders</t>
  </si>
  <si>
    <t>nature climate</t>
  </si>
  <si>
    <t>north east</t>
  </si>
  <si>
    <t>nthe world</t>
  </si>
  <si>
    <t>things don</t>
  </si>
  <si>
    <t>u0001d69d u0001d691</t>
  </si>
  <si>
    <t>war ii</t>
  </si>
  <si>
    <t>ways save</t>
  </si>
  <si>
    <t>amp length</t>
  </si>
  <si>
    <t>australia news</t>
  </si>
  <si>
    <t>biden climate</t>
  </si>
  <si>
    <t>changing world</t>
  </si>
  <si>
    <t>comes climate</t>
  </si>
  <si>
    <t>department agriculture</t>
  </si>
  <si>
    <t>doesn work</t>
  </si>
  <si>
    <t>don worry</t>
  </si>
  <si>
    <t>drought stricken</t>
  </si>
  <si>
    <t>good luck</t>
  </si>
  <si>
    <t>human nature</t>
  </si>
  <si>
    <t>local communities</t>
  </si>
  <si>
    <t>milky way</t>
  </si>
  <si>
    <t>nany suggestions</t>
  </si>
  <si>
    <t>new law</t>
  </si>
  <si>
    <t>people interested</t>
  </si>
  <si>
    <t>research laboratory</t>
  </si>
  <si>
    <t>ve started</t>
  </si>
  <si>
    <t>1st time</t>
  </si>
  <si>
    <t>animal products</t>
  </si>
  <si>
    <t>anti climate</t>
  </si>
  <si>
    <t>biggest threat</t>
  </si>
  <si>
    <t>co2 emission</t>
  </si>
  <si>
    <t>falling apart</t>
  </si>
  <si>
    <t>lightning strike</t>
  </si>
  <si>
    <t>opensecrets org</t>
  </si>
  <si>
    <t>plastic containers</t>
  </si>
  <si>
    <t>pollution climate</t>
  </si>
  <si>
    <t>post brexit</t>
  </si>
  <si>
    <t>rise global</t>
  </si>
  <si>
    <t>science technology</t>
  </si>
  <si>
    <t>second year</t>
  </si>
  <si>
    <t>temperature increase</t>
  </si>
  <si>
    <t>trying reduce</t>
  </si>
  <si>
    <t>week u2019s</t>
  </si>
  <si>
    <t>www opensecrets</t>
  </si>
  <si>
    <t>15 year</t>
  </si>
  <si>
    <t>academy sciences</t>
  </si>
  <si>
    <t>countries like</t>
  </si>
  <si>
    <t>earth atmosphere</t>
  </si>
  <si>
    <t>fracked gas</t>
  </si>
  <si>
    <t>know start</t>
  </si>
  <si>
    <t>like lot</t>
  </si>
  <si>
    <t>plastic straw</t>
  </si>
  <si>
    <t>positive feedback</t>
  </si>
  <si>
    <t>trump signs</t>
  </si>
  <si>
    <t>years left</t>
  </si>
  <si>
    <t>zerowaste wiki</t>
  </si>
  <si>
    <t>11 00</t>
  </si>
  <si>
    <t>2018 02</t>
  </si>
  <si>
    <t>30 minutes</t>
  </si>
  <si>
    <t>80 000</t>
  </si>
  <si>
    <t>amp 37</t>
  </si>
  <si>
    <t>climate breakdown</t>
  </si>
  <si>
    <t>computer science</t>
  </si>
  <si>
    <t>environmental awareness</t>
  </si>
  <si>
    <t>food packaging</t>
  </si>
  <si>
    <t>grizzly bears</t>
  </si>
  <si>
    <t>house science</t>
  </si>
  <si>
    <t>message moderators</t>
  </si>
  <si>
    <t>ni ll</t>
  </si>
  <si>
    <t>presidential election</t>
  </si>
  <si>
    <t>salt water</t>
  </si>
  <si>
    <t>science degree</t>
  </si>
  <si>
    <t>solar plus</t>
  </si>
  <si>
    <t>time new</t>
  </si>
  <si>
    <t>u062c u0639</t>
  </si>
  <si>
    <t>u062c u0644</t>
  </si>
  <si>
    <t>u2764 ufe0f</t>
  </si>
  <si>
    <t>vice com</t>
  </si>
  <si>
    <t>want learn</t>
  </si>
  <si>
    <t>won save</t>
  </si>
  <si>
    <t>amp global</t>
  </si>
  <si>
    <t>antibiotic resistance</t>
  </si>
  <si>
    <t>bad climate</t>
  </si>
  <si>
    <t>canadian oil</t>
  </si>
  <si>
    <t>comments like</t>
  </si>
  <si>
    <t>cost energy</t>
  </si>
  <si>
    <t>drink water</t>
  </si>
  <si>
    <t>energy related</t>
  </si>
  <si>
    <t>heavy metals</t>
  </si>
  <si>
    <t>just use</t>
  </si>
  <si>
    <t>minute sustained</t>
  </si>
  <si>
    <t>north south</t>
  </si>
  <si>
    <t>researchgate net</t>
  </si>
  <si>
    <t>saving world</t>
  </si>
  <si>
    <t>scientists climate</t>
  </si>
  <si>
    <t>severe storms</t>
  </si>
  <si>
    <t>share amp</t>
  </si>
  <si>
    <t>amp cycle</t>
  </si>
  <si>
    <t>business energy</t>
  </si>
  <si>
    <t>does matter</t>
  </si>
  <si>
    <t>flash floods</t>
  </si>
  <si>
    <t>food agriculture</t>
  </si>
  <si>
    <t>gas power</t>
  </si>
  <si>
    <t>help clean</t>
  </si>
  <si>
    <t>high resolution</t>
  </si>
  <si>
    <t>tens millions</t>
  </si>
  <si>
    <t>think just</t>
  </si>
  <si>
    <t>u0642 u0628</t>
  </si>
  <si>
    <t>u2019s late</t>
  </si>
  <si>
    <t>water woes</t>
  </si>
  <si>
    <t>year 2020</t>
  </si>
  <si>
    <t>2020 12</t>
  </si>
  <si>
    <t>35 years</t>
  </si>
  <si>
    <t>400 years</t>
  </si>
  <si>
    <t>black white</t>
  </si>
  <si>
    <t>carbon economy</t>
  </si>
  <si>
    <t>declares state</t>
  </si>
  <si>
    <t>electricity production</t>
  </si>
  <si>
    <t>geothermal power</t>
  </si>
  <si>
    <t>https old</t>
  </si>
  <si>
    <t>like changed</t>
  </si>
  <si>
    <t>march science</t>
  </si>
  <si>
    <t>related climate</t>
  </si>
  <si>
    <t>researchers develop</t>
  </si>
  <si>
    <t>td 30</t>
  </si>
  <si>
    <t>volcano eruption</t>
  </si>
  <si>
    <t>warming trend</t>
  </si>
  <si>
    <t>world carbon</t>
  </si>
  <si>
    <t>coal country</t>
  </si>
  <si>
    <t>companies like</t>
  </si>
  <si>
    <t>green design</t>
  </si>
  <si>
    <t>junk mail</t>
  </si>
  <si>
    <t>just make</t>
  </si>
  <si>
    <t>mass migration</t>
  </si>
  <si>
    <t>nthe thing</t>
  </si>
  <si>
    <t>raw materials</t>
  </si>
  <si>
    <t>record year</t>
  </si>
  <si>
    <t>seven years</t>
  </si>
  <si>
    <t>shot dead</t>
  </si>
  <si>
    <t>u062c u0648</t>
  </si>
  <si>
    <t>2020 01</t>
  </si>
  <si>
    <t>bald eagle</t>
  </si>
  <si>
    <t>change lawsuit</t>
  </si>
  <si>
    <t>change problem</t>
  </si>
  <si>
    <t>civil unrest</t>
  </si>
  <si>
    <t>climate threat</t>
  </si>
  <si>
    <t>closer look</t>
  </si>
  <si>
    <t>collapse climate</t>
  </si>
  <si>
    <t>greatest threat</t>
  </si>
  <si>
    <t>just say</t>
  </si>
  <si>
    <t>minimum wage</t>
  </si>
  <si>
    <t>needs help</t>
  </si>
  <si>
    <t>new ice</t>
  </si>
  <si>
    <t>nthe reason</t>
  </si>
  <si>
    <t>public transportation</t>
  </si>
  <si>
    <t>reduce global</t>
  </si>
  <si>
    <t>u2019m wondering</t>
  </si>
  <si>
    <t>www researchgate</t>
  </si>
  <si>
    <t>years ve</t>
  </si>
  <si>
    <t>climate adaptation</t>
  </si>
  <si>
    <t>couple weeks</t>
  </si>
  <si>
    <t>future nuclear</t>
  </si>
  <si>
    <t>green deal</t>
  </si>
  <si>
    <t>instead buying</t>
  </si>
  <si>
    <t>judge rules</t>
  </si>
  <si>
    <t>like don</t>
  </si>
  <si>
    <t>nasa sees</t>
  </si>
  <si>
    <t>natural environment</t>
  </si>
  <si>
    <t>papua new</t>
  </si>
  <si>
    <t>risks climate</t>
  </si>
  <si>
    <t>self sustaining</t>
  </si>
  <si>
    <t>think need</t>
  </si>
  <si>
    <t>trade deal</t>
  </si>
  <si>
    <t>u0645 u0631</t>
  </si>
  <si>
    <t>understanding climate</t>
  </si>
  <si>
    <t>video climate</t>
  </si>
  <si>
    <t>www bom</t>
  </si>
  <si>
    <t>calls climate</t>
  </si>
  <si>
    <t>climate chief</t>
  </si>
  <si>
    <t>coal natural</t>
  </si>
  <si>
    <t>day zero</t>
  </si>
  <si>
    <t>doesn make</t>
  </si>
  <si>
    <t>end fossil</t>
  </si>
  <si>
    <t>executive director</t>
  </si>
  <si>
    <t>future solar</t>
  </si>
  <si>
    <t>hawaii u2019s</t>
  </si>
  <si>
    <t>named storm</t>
  </si>
  <si>
    <t>naval research</t>
  </si>
  <si>
    <t>nuclear regulatory</t>
  </si>
  <si>
    <t>ocean pollution</t>
  </si>
  <si>
    <t>people talk</t>
  </si>
  <si>
    <t>people year</t>
  </si>
  <si>
    <t>perovskite solar</t>
  </si>
  <si>
    <t>sci fi</t>
  </si>
  <si>
    <t>sheds light</t>
  </si>
  <si>
    <t>sub saharan</t>
  </si>
  <si>
    <t>u0643 u0628</t>
  </si>
  <si>
    <t>vis swir</t>
  </si>
  <si>
    <t>business leaders</t>
  </si>
  <si>
    <t>change want</t>
  </si>
  <si>
    <t>create jobs</t>
  </si>
  <si>
    <t>exxon valdez</t>
  </si>
  <si>
    <t>future food</t>
  </si>
  <si>
    <t>humpback whale</t>
  </si>
  <si>
    <t>know don</t>
  </si>
  <si>
    <t>moves forward</t>
  </si>
  <si>
    <t>plastic use</t>
  </si>
  <si>
    <t>salt lake</t>
  </si>
  <si>
    <t>widely used</t>
  </si>
  <si>
    <t>yahoo com</t>
  </si>
  <si>
    <t>years study</t>
  </si>
  <si>
    <t>amp safety</t>
  </si>
  <si>
    <t>appreciated thanks</t>
  </si>
  <si>
    <t>changed added</t>
  </si>
  <si>
    <t>cost carbon</t>
  </si>
  <si>
    <t>emissions climate</t>
  </si>
  <si>
    <t>hothouse earth</t>
  </si>
  <si>
    <t>human right</t>
  </si>
  <si>
    <t>indigenous groups</t>
  </si>
  <si>
    <t>isn going</t>
  </si>
  <si>
    <t>just bad</t>
  </si>
  <si>
    <t>mid century</t>
  </si>
  <si>
    <t>news 2018</t>
  </si>
  <si>
    <t>past days</t>
  </si>
  <si>
    <t>power prices</t>
  </si>
  <si>
    <t>solar company</t>
  </si>
  <si>
    <t>state world</t>
  </si>
  <si>
    <t>term climate</t>
  </si>
  <si>
    <t>unveils new</t>
  </si>
  <si>
    <t>water amp</t>
  </si>
  <si>
    <t>acid rain</t>
  </si>
  <si>
    <t>coal company</t>
  </si>
  <si>
    <t>congress contributors</t>
  </si>
  <si>
    <t>contributors cid</t>
  </si>
  <si>
    <t>current situation</t>
  </si>
  <si>
    <t>don feel</t>
  </si>
  <si>
    <t>dust bowl</t>
  </si>
  <si>
    <t>era climate</t>
  </si>
  <si>
    <t>fuel energy</t>
  </si>
  <si>
    <t>greenland u2019s</t>
  </si>
  <si>
    <t>highest level</t>
  </si>
  <si>
    <t>html u0645</t>
  </si>
  <si>
    <t>like help</t>
  </si>
  <si>
    <t>nif interested</t>
  </si>
  <si>
    <t>research reveals</t>
  </si>
  <si>
    <t>science deniers</t>
  </si>
  <si>
    <t>u201cgreen u201d</t>
  </si>
  <si>
    <t>way help</t>
  </si>
  <si>
    <t>weekly update</t>
  </si>
  <si>
    <t>zerowaste feel</t>
  </si>
  <si>
    <t>act like</t>
  </si>
  <si>
    <t>added zerowaste</t>
  </si>
  <si>
    <t>causing climate</t>
  </si>
  <si>
    <t>consensus climate</t>
  </si>
  <si>
    <t>free time</t>
  </si>
  <si>
    <t>gas exploration</t>
  </si>
  <si>
    <t>lokisrevengeblog wordpress</t>
  </si>
  <si>
    <t>media coverage</t>
  </si>
  <si>
    <t>mining company</t>
  </si>
  <si>
    <t>moderators https</t>
  </si>
  <si>
    <t>nearly million</t>
  </si>
  <si>
    <t>really interested</t>
  </si>
  <si>
    <t>save bees</t>
  </si>
  <si>
    <t>super bowl</t>
  </si>
  <si>
    <t>u2019 global</t>
  </si>
  <si>
    <t>working group</t>
  </si>
  <si>
    <t>climate pledge</t>
  </si>
  <si>
    <t>consequences climate</t>
  </si>
  <si>
    <t>free online</t>
  </si>
  <si>
    <t>friendly products</t>
  </si>
  <si>
    <t>human emissions</t>
  </si>
  <si>
    <t>lead way</t>
  </si>
  <si>
    <t>like idea</t>
  </si>
  <si>
    <t>org articles</t>
  </si>
  <si>
    <t>people aren</t>
  </si>
  <si>
    <t>plan climate</t>
  </si>
  <si>
    <t>premature deaths</t>
  </si>
  <si>
    <t>pretty cool</t>
  </si>
  <si>
    <t>west texas</t>
  </si>
  <si>
    <t>25 million</t>
  </si>
  <si>
    <t>80 years</t>
  </si>
  <si>
    <t>advice welcome</t>
  </si>
  <si>
    <t>climate protests</t>
  </si>
  <si>
    <t>collapse society</t>
  </si>
  <si>
    <t>efficiency standards</t>
  </si>
  <si>
    <t>food supplies</t>
  </si>
  <si>
    <t>generating capacity</t>
  </si>
  <si>
    <t>ipcc ch</t>
  </si>
  <si>
    <t>million pounds</t>
  </si>
  <si>
    <t>nature reserve</t>
  </si>
  <si>
    <t>plus storage</t>
  </si>
  <si>
    <t>rjtd txt</t>
  </si>
  <si>
    <t>sea water</t>
  </si>
  <si>
    <t>solid waste</t>
  </si>
  <si>
    <t>thought guys</t>
  </si>
  <si>
    <t>u0627 u062e</t>
  </si>
  <si>
    <t>warming xb0c</t>
  </si>
  <si>
    <t>waste heat</t>
  </si>
  <si>
    <t>xa0 https</t>
  </si>
  <si>
    <t>2020 10</t>
  </si>
  <si>
    <t>american west</t>
  </si>
  <si>
    <t>change solutions</t>
  </si>
  <si>
    <t>change water</t>
  </si>
  <si>
    <t>com hashtag</t>
  </si>
  <si>
    <t>conserve water</t>
  </si>
  <si>
    <t>emissions 50</t>
  </si>
  <si>
    <t>energy markets</t>
  </si>
  <si>
    <t>energy news</t>
  </si>
  <si>
    <t>epa climate</t>
  </si>
  <si>
    <t>food industry</t>
  </si>
  <si>
    <t>growing population</t>
  </si>
  <si>
    <t>nasa study</t>
  </si>
  <si>
    <t>new brunswick</t>
  </si>
  <si>
    <t>pollution linked</t>
  </si>
  <si>
    <t>really help</t>
  </si>
  <si>
    <t>recycling program</t>
  </si>
  <si>
    <t>u2019t let</t>
  </si>
  <si>
    <t>view climate</t>
  </si>
  <si>
    <t>wildfire smoke</t>
  </si>
  <si>
    <t>cassandralegacy blogspot</t>
  </si>
  <si>
    <t>climate reality</t>
  </si>
  <si>
    <t>earth just</t>
  </si>
  <si>
    <t>en amp</t>
  </si>
  <si>
    <t>energy cost</t>
  </si>
  <si>
    <t>energy plans</t>
  </si>
  <si>
    <t>environment 2020</t>
  </si>
  <si>
    <t>gray wolf</t>
  </si>
  <si>
    <t>just released</t>
  </si>
  <si>
    <t>light pollution</t>
  </si>
  <si>
    <t>mass extinctions</t>
  </si>
  <si>
    <t>people died</t>
  </si>
  <si>
    <t>place ask</t>
  </si>
  <si>
    <t>political party</t>
  </si>
  <si>
    <t>tidal power</t>
  </si>
  <si>
    <t>truth climate</t>
  </si>
  <si>
    <t>waste problem</t>
  </si>
  <si>
    <t>way people</t>
  </si>
  <si>
    <t>years global</t>
  </si>
  <si>
    <t>21 00</t>
  </si>
  <si>
    <t>ac uk</t>
  </si>
  <si>
    <t>career amp</t>
  </si>
  <si>
    <t>end life</t>
  </si>
  <si>
    <t>epa says</t>
  </si>
  <si>
    <t>gas leak</t>
  </si>
  <si>
    <t>guest post</t>
  </si>
  <si>
    <t>major oil</t>
  </si>
  <si>
    <t>new carbon</t>
  </si>
  <si>
    <t>note xbae</t>
  </si>
  <si>
    <t>short survey</t>
  </si>
  <si>
    <t>solve problems</t>
  </si>
  <si>
    <t>south wales</t>
  </si>
  <si>
    <t>ve using</t>
  </si>
  <si>
    <t>world new</t>
  </si>
  <si>
    <t>xbae note</t>
  </si>
  <si>
    <t>2019 04</t>
  </si>
  <si>
    <t>cold snap</t>
  </si>
  <si>
    <t>don buy</t>
  </si>
  <si>
    <t>don forget</t>
  </si>
  <si>
    <t>electrical grid</t>
  </si>
  <si>
    <t>environmental cost</t>
  </si>
  <si>
    <t>european countries</t>
  </si>
  <si>
    <t>fuel consumption</t>
  </si>
  <si>
    <t>length 12</t>
  </si>
  <si>
    <t>live near</t>
  </si>
  <si>
    <t>massive amounts</t>
  </si>
  <si>
    <t>melting permafrost</t>
  </si>
  <si>
    <t>net au</t>
  </si>
  <si>
    <t>news article</t>
  </si>
  <si>
    <t>ni thinking</t>
  </si>
  <si>
    <t>past week</t>
  </si>
  <si>
    <t>percent world</t>
  </si>
  <si>
    <t>record lows</t>
  </si>
  <si>
    <t>replace fossil</t>
  </si>
  <si>
    <t>republican party</t>
  </si>
  <si>
    <t>sea lions</t>
  </si>
  <si>
    <t>self sufficiency</t>
  </si>
  <si>
    <t>time money</t>
  </si>
  <si>
    <t>toll rises</t>
  </si>
  <si>
    <t>u2019s electricity</t>
  </si>
  <si>
    <t>u2019s national</t>
  </si>
  <si>
    <t>want people</t>
  </si>
  <si>
    <t>warmest record</t>
  </si>
  <si>
    <t>waste products</t>
  </si>
  <si>
    <t>12 million</t>
  </si>
  <si>
    <t>2015 nthe</t>
  </si>
  <si>
    <t>2020 05</t>
  </si>
  <si>
    <t>aimoo com</t>
  </si>
  <si>
    <t>amp prod</t>
  </si>
  <si>
    <t>area low</t>
  </si>
  <si>
    <t>caused humans</t>
  </si>
  <si>
    <t>civil society</t>
  </si>
  <si>
    <t>country diary</t>
  </si>
  <si>
    <t>cycle career</t>
  </si>
  <si>
    <t>freejoy aimoo</t>
  </si>
  <si>
    <t>human body</t>
  </si>
  <si>
    <t>just days</t>
  </si>
  <si>
    <t>just time</t>
  </si>
  <si>
    <t>know know</t>
  </si>
  <si>
    <t>michael bloomberg</t>
  </si>
  <si>
    <t>new sustainability</t>
  </si>
  <si>
    <t>npr org</t>
  </si>
  <si>
    <t>nthe problem</t>
  </si>
  <si>
    <t>plastic wrap</t>
  </si>
  <si>
    <t>record highs</t>
  </si>
  <si>
    <t>speed rail</t>
  </si>
  <si>
    <t>spotify com</t>
  </si>
  <si>
    <t>tamil nadu</t>
  </si>
  <si>
    <t>think collapse</t>
  </si>
  <si>
    <t>trump environmental</t>
  </si>
  <si>
    <t>water rule</t>
  </si>
  <si>
    <t>100 private</t>
  </si>
  <si>
    <t>100 times</t>
  </si>
  <si>
    <t>2f 2fwww</t>
  </si>
  <si>
    <t>agency says</t>
  </si>
  <si>
    <t>central banks</t>
  </si>
  <si>
    <t>climate prediction</t>
  </si>
  <si>
    <t>dangerous climate</t>
  </si>
  <si>
    <t>deutsche bank</t>
  </si>
  <si>
    <t>energy minister</t>
  </si>
  <si>
    <t>far north</t>
  </si>
  <si>
    <t>future planet</t>
  </si>
  <si>
    <t>hour forecast</t>
  </si>
  <si>
    <t>play role</t>
  </si>
  <si>
    <t>shell oil</t>
  </si>
  <si>
    <t>storm specific</t>
  </si>
  <si>
    <t>sustainability goals</t>
  </si>
  <si>
    <t>tidal energy</t>
  </si>
  <si>
    <t>u062a u0627</t>
  </si>
  <si>
    <t>u2019s worst</t>
  </si>
  <si>
    <t>warming new</t>
  </si>
  <si>
    <t>world people</t>
  </si>
  <si>
    <t>zero wasters</t>
  </si>
  <si>
    <t>18 months</t>
  </si>
  <si>
    <t>air conditioners</t>
  </si>
  <si>
    <t>award winning</t>
  </si>
  <si>
    <t>clean electricity</t>
  </si>
  <si>
    <t>climate protesters</t>
  </si>
  <si>
    <t>collapse just</t>
  </si>
  <si>
    <t>conspiracy theory</t>
  </si>
  <si>
    <t>daily basis</t>
  </si>
  <si>
    <t>largest coal</t>
  </si>
  <si>
    <t>make happen</t>
  </si>
  <si>
    <t>million homes</t>
  </si>
  <si>
    <t>new plan</t>
  </si>
  <si>
    <t>news weekly</t>
  </si>
  <si>
    <t>oil boom</t>
  </si>
  <si>
    <t>progress climate</t>
  </si>
  <si>
    <t>public advisory</t>
  </si>
  <si>
    <t>really cool</t>
  </si>
  <si>
    <t>renewable resources</t>
  </si>
  <si>
    <t>rocky mountain</t>
  </si>
  <si>
    <t>say experts</t>
  </si>
  <si>
    <t>specific guidance</t>
  </si>
  <si>
    <t>warming faster</t>
  </si>
  <si>
    <t>weather stations</t>
  </si>
  <si>
    <t>world deleted</t>
  </si>
  <si>
    <t>www nationalgeographic</t>
  </si>
  <si>
    <t>america climate</t>
  </si>
  <si>
    <t>arctic methane</t>
  </si>
  <si>
    <t>change adaptation</t>
  </si>
  <si>
    <t>change affects</t>
  </si>
  <si>
    <t>change carbon</t>
  </si>
  <si>
    <t>city water</t>
  </si>
  <si>
    <t>climate protection</t>
  </si>
  <si>
    <t>cloud cover</t>
  </si>
  <si>
    <t>collapse world</t>
  </si>
  <si>
    <t>crisis climate</t>
  </si>
  <si>
    <t>death valley</t>
  </si>
  <si>
    <t>energy plant</t>
  </si>
  <si>
    <t>environment new</t>
  </si>
  <si>
    <t>glass bottles</t>
  </si>
  <si>
    <t>important thing</t>
  </si>
  <si>
    <t>methane gas</t>
  </si>
  <si>
    <t>million hectares</t>
  </si>
  <si>
    <t>million species</t>
  </si>
  <si>
    <t>negative impact</t>
  </si>
  <si>
    <t>oil field</t>
  </si>
  <si>
    <t>oil output</t>
  </si>
  <si>
    <t>power renewable</t>
  </si>
  <si>
    <t>powered cars</t>
  </si>
  <si>
    <t>runaway hothouse</t>
  </si>
  <si>
    <t>sands oil</t>
  </si>
  <si>
    <t>support green</t>
  </si>
  <si>
    <t>u0631 u0648</t>
  </si>
  <si>
    <t>u2019m really</t>
  </si>
  <si>
    <t>wave power</t>
  </si>
  <si>
    <t>work climate</t>
  </si>
  <si>
    <t>x200b nthanks</t>
  </si>
  <si>
    <t>250 000</t>
  </si>
  <si>
    <t>activist greta</t>
  </si>
  <si>
    <t>agency u2019s</t>
  </si>
  <si>
    <t>arctic circle</t>
  </si>
  <si>
    <t>climate resilience</t>
  </si>
  <si>
    <t>collapse coming</t>
  </si>
  <si>
    <t>film festival</t>
  </si>
  <si>
    <t>fuel efficient</t>
  </si>
  <si>
    <t>help greatly</t>
  </si>
  <si>
    <t>let make</t>
  </si>
  <si>
    <t>like share</t>
  </si>
  <si>
    <t>new high</t>
  </si>
  <si>
    <t>new studies</t>
  </si>
  <si>
    <t>north west</t>
  </si>
  <si>
    <t>oil wells</t>
  </si>
  <si>
    <t>trump officials</t>
  </si>
  <si>
    <t>wiki index</t>
  </si>
  <si>
    <t>won able</t>
  </si>
  <si>
    <t>ambitious climate</t>
  </si>
  <si>
    <t>emissions standards</t>
  </si>
  <si>
    <t>energy subsidies</t>
  </si>
  <si>
    <t>gas powered</t>
  </si>
  <si>
    <t>great idea</t>
  </si>
  <si>
    <t>grizzly bear</t>
  </si>
  <si>
    <t>health risk</t>
  </si>
  <si>
    <t>high energy</t>
  </si>
  <si>
    <t>hl en</t>
  </si>
  <si>
    <t>https upload</t>
  </si>
  <si>
    <t>ignore climate</t>
  </si>
  <si>
    <t>lalo gif</t>
  </si>
  <si>
    <t>looking like</t>
  </si>
  <si>
    <t>new jobs</t>
  </si>
  <si>
    <t>peace prize</t>
  </si>
  <si>
    <t>renewable fuel</t>
  </si>
  <si>
    <t>sustainable lifestyle</t>
  </si>
  <si>
    <t>things come</t>
  </si>
  <si>
    <t>thirty years</t>
  </si>
  <si>
    <t>u2019s forests</t>
  </si>
  <si>
    <t>use help</t>
  </si>
  <si>
    <t>ve working</t>
  </si>
  <si>
    <t>world end</t>
  </si>
  <si>
    <t>world https</t>
  </si>
  <si>
    <t>wrapping paper</t>
  </si>
  <si>
    <t>wreak havoc</t>
  </si>
  <si>
    <t>zero energy</t>
  </si>
  <si>
    <t>2019 02</t>
  </si>
  <si>
    <t>abc net</t>
  </si>
  <si>
    <t>better understand</t>
  </si>
  <si>
    <t>caught camera</t>
  </si>
  <si>
    <t>change food</t>
  </si>
  <si>
    <t>climate agenda</t>
  </si>
  <si>
    <t>climate tipping</t>
  </si>
  <si>
    <t>collapse wiki</t>
  </si>
  <si>
    <t>com 2013</t>
  </si>
  <si>
    <t>com business</t>
  </si>
  <si>
    <t>drilling arctic</t>
  </si>
  <si>
    <t>emissions targets</t>
  </si>
  <si>
    <t>fast track</t>
  </si>
  <si>
    <t>hi u2019m</t>
  </si>
  <si>
    <t>hurricane katrina</t>
  </si>
  <si>
    <t>illegal fishing</t>
  </si>
  <si>
    <t>music video</t>
  </si>
  <si>
    <t>new ones</t>
  </si>
  <si>
    <t>ni interested</t>
  </si>
  <si>
    <t>open spotify</t>
  </si>
  <si>
    <t>post https</t>
  </si>
  <si>
    <t>price tag</t>
  </si>
  <si>
    <t>science committee</t>
  </si>
  <si>
    <t>solar water</t>
  </si>
  <si>
    <t>southern africa</t>
  </si>
  <si>
    <t>supply demand</t>
  </si>
  <si>
    <t>sustainable products</t>
  </si>
  <si>
    <t>time record</t>
  </si>
  <si>
    <t>ts 60</t>
  </si>
  <si>
    <t>wind speeds</t>
  </si>
  <si>
    <t>xbaw note</t>
  </si>
  <si>
    <t>years time</t>
  </si>
  <si>
    <t>12 hours</t>
  </si>
  <si>
    <t>15 00</t>
  </si>
  <si>
    <t>blue ocean</t>
  </si>
  <si>
    <t>cape cod</t>
  </si>
  <si>
    <t>china climate</t>
  </si>
  <si>
    <t>cities world</t>
  </si>
  <si>
    <t>court upholds</t>
  </si>
  <si>
    <t>environmental education</t>
  </si>
  <si>
    <t>heat records</t>
  </si>
  <si>
    <t>limit global</t>
  </si>
  <si>
    <t>ll just</t>
  </si>
  <si>
    <t>marine mammals</t>
  </si>
  <si>
    <t>new south</t>
  </si>
  <si>
    <t>political parties</t>
  </si>
  <si>
    <t>record setting</t>
  </si>
  <si>
    <t>recycled materials</t>
  </si>
  <si>
    <t>worried climate</t>
  </si>
  <si>
    <t>wrong climate</t>
  </si>
  <si>
    <t>deleted solar</t>
  </si>
  <si>
    <t>earth science</t>
  </si>
  <si>
    <t>fish stocks</t>
  </si>
  <si>
    <t>geo engineering</t>
  </si>
  <si>
    <t>health climate</t>
  </si>
  <si>
    <t>high winds</t>
  </si>
  <si>
    <t>million new</t>
  </si>
  <si>
    <t>nobel peace</t>
  </si>
  <si>
    <t>outlook amp</t>
  </si>
  <si>
    <t>people people</t>
  </si>
  <si>
    <t>people trying</t>
  </si>
  <si>
    <t>produce electricity</t>
  </si>
  <si>
    <t>short time</t>
  </si>
  <si>
    <t>sue epa</t>
  </si>
  <si>
    <t>climate collapse</t>
  </si>
  <si>
    <t>climate warms</t>
  </si>
  <si>
    <t>community college</t>
  </si>
  <si>
    <t>cpc ncep</t>
  </si>
  <si>
    <t>doom gloom</t>
  </si>
  <si>
    <t>health crisis</t>
  </si>
  <si>
    <t>health issues</t>
  </si>
  <si>
    <t>http tgftp</t>
  </si>
  <si>
    <t>hurricane strength</t>
  </si>
  <si>
    <t>just saw</t>
  </si>
  <si>
    <t>new method</t>
  </si>
  <si>
    <t>note xbaw</t>
  </si>
  <si>
    <t>paying attention</t>
  </si>
  <si>
    <t>power production</t>
  </si>
  <si>
    <t>russia china</t>
  </si>
  <si>
    <t>wrapped plastic</t>
  </si>
  <si>
    <t>150 000</t>
  </si>
  <si>
    <t>avoid climate</t>
  </si>
  <si>
    <t>cancer causing</t>
  </si>
  <si>
    <t>collapse happen</t>
  </si>
  <si>
    <t>companies climate</t>
  </si>
  <si>
    <t>day climate</t>
  </si>
  <si>
    <t>deaths year</t>
  </si>
  <si>
    <t>developed world</t>
  </si>
  <si>
    <t>energy coal</t>
  </si>
  <si>
    <t>exponential growth</t>
  </si>
  <si>
    <t>family members</t>
  </si>
  <si>
    <t>graduate school</t>
  </si>
  <si>
    <t>grid solar</t>
  </si>
  <si>
    <t>http news</t>
  </si>
  <si>
    <t>indonesia u2019s</t>
  </si>
  <si>
    <t>nany advice</t>
  </si>
  <si>
    <t>nitrous oxide</t>
  </si>
  <si>
    <t>ocean currents</t>
  </si>
  <si>
    <t>plots northatlantic</t>
  </si>
  <si>
    <t>power companies</t>
  </si>
  <si>
    <t>run water</t>
  </si>
  <si>
    <t>slow global</t>
  </si>
  <si>
    <t>stay home</t>
  </si>
  <si>
    <t>talks climate</t>
  </si>
  <si>
    <t>views climate</t>
  </si>
  <si>
    <t>wal mart</t>
  </si>
  <si>
    <t>warming caused</t>
  </si>
  <si>
    <t>water project</t>
  </si>
  <si>
    <t>weather forecasts</t>
  </si>
  <si>
    <t>working project</t>
  </si>
  <si>
    <t>www cpc</t>
  </si>
  <si>
    <t>3d printed</t>
  </si>
  <si>
    <t>com dynamically</t>
  </si>
  <si>
    <t>decade ago</t>
  </si>
  <si>
    <t>degree environmental</t>
  </si>
  <si>
    <t>deleted china</t>
  </si>
  <si>
    <t>denying climate</t>
  </si>
  <si>
    <t>earlier year</t>
  </si>
  <si>
    <t>finds climate</t>
  </si>
  <si>
    <t>floater_band php</t>
  </si>
  <si>
    <t>goes floater_band</t>
  </si>
  <si>
    <t>news https</t>
  </si>
  <si>
    <t>ni understand</t>
  </si>
  <si>
    <t>peoples day</t>
  </si>
  <si>
    <t>prevent climate</t>
  </si>
  <si>
    <t>reuse recycle</t>
  </si>
  <si>
    <t>sustainability efforts</t>
  </si>
  <si>
    <t>time make</t>
  </si>
  <si>
    <t>u201d deleted</t>
  </si>
  <si>
    <t>warming global</t>
  </si>
  <si>
    <t>10 00</t>
  </si>
  <si>
    <t>born woman</t>
  </si>
  <si>
    <t>change issue</t>
  </si>
  <si>
    <t>change major</t>
  </si>
  <si>
    <t>civilization collapse</t>
  </si>
  <si>
    <t>climate legislation</t>
  </si>
  <si>
    <t>death spiral</t>
  </si>
  <si>
    <t>die offs</t>
  </si>
  <si>
    <t>doing right</t>
  </si>
  <si>
    <t>dust storm</t>
  </si>
  <si>
    <t>emissions rise</t>
  </si>
  <si>
    <t>energy solution</t>
  </si>
  <si>
    <t>environment trump</t>
  </si>
  <si>
    <t>environmental change</t>
  </si>
  <si>
    <t>flash flooding</t>
  </si>
  <si>
    <t>future new</t>
  </si>
  <si>
    <t>google search</t>
  </si>
  <si>
    <t>green movement</t>
  </si>
  <si>
    <t>jair bolsonaro</t>
  </si>
  <si>
    <t>joint venture</t>
  </si>
  <si>
    <t>like going</t>
  </si>
  <si>
    <t>local government</t>
  </si>
  <si>
    <t>market share</t>
  </si>
  <si>
    <t>national guard</t>
  </si>
  <si>
    <t>north africa</t>
  </si>
  <si>
    <t>poll shows</t>
  </si>
  <si>
    <t>sea temperatures</t>
  </si>
  <si>
    <t>south pole</t>
  </si>
  <si>
    <t>tidbits http</t>
  </si>
  <si>
    <t>tropical outlook</t>
  </si>
  <si>
    <t>u2019ve tried</t>
  </si>
  <si>
    <t>volcanic eruption</t>
  </si>
  <si>
    <t>waste food</t>
  </si>
  <si>
    <t>approach climate</t>
  </si>
  <si>
    <t>bomb cyclone</t>
  </si>
  <si>
    <t>energy targets</t>
  </si>
  <si>
    <t>environmental sciences</t>
  </si>
  <si>
    <t>house passes</t>
  </si>
  <si>
    <t>https cassandralegacy</t>
  </si>
  <si>
    <t>inaction climate</t>
  </si>
  <si>
    <t>judith curry</t>
  </si>
  <si>
    <t>kids climate</t>
  </si>
  <si>
    <t>like new</t>
  </si>
  <si>
    <t>long range</t>
  </si>
  <si>
    <t>make feel</t>
  </si>
  <si>
    <t>ni recently</t>
  </si>
  <si>
    <t>ni thought</t>
  </si>
  <si>
    <t>parking lot</t>
  </si>
  <si>
    <t>public climate</t>
  </si>
  <si>
    <t>raise money</t>
  </si>
  <si>
    <t>really hard</t>
  </si>
  <si>
    <t>state union</t>
  </si>
  <si>
    <t>u0627 u0633</t>
  </si>
  <si>
    <t>u0633 u0645</t>
  </si>
  <si>
    <t>world need</t>
  </si>
  <si>
    <t>years record</t>
  </si>
  <si>
    <t>amp source</t>
  </si>
  <si>
    <t>concentrated solar</t>
  </si>
  <si>
    <t>emissions 100</t>
  </si>
  <si>
    <t>energy electricity</t>
  </si>
  <si>
    <t>fuel power</t>
  </si>
  <si>
    <t>government report</t>
  </si>
  <si>
    <t>grocery shopping</t>
  </si>
  <si>
    <t>guidance storm</t>
  </si>
  <si>
    <t>intensity estimates</t>
  </si>
  <si>
    <t>issue climate</t>
  </si>
  <si>
    <t>koch industries</t>
  </si>
  <si>
    <t>like ask</t>
  </si>
  <si>
    <t>noaa office</t>
  </si>
  <si>
    <t>state forest</t>
  </si>
  <si>
    <t>trump paris</t>
  </si>
  <si>
    <t>u2019s ice</t>
  </si>
  <si>
    <t>uk nuclear</t>
  </si>
  <si>
    <t>vapor https</t>
  </si>
  <si>
    <t>warning issued</t>
  </si>
  <si>
    <t>water safe</t>
  </si>
  <si>
    <t>water source</t>
  </si>
  <si>
    <t>won work</t>
  </si>
  <si>
    <t>20 billion</t>
  </si>
  <si>
    <t>bamboo toothbrush</t>
  </si>
  <si>
    <t>crop yields</t>
  </si>
  <si>
    <t>earth magnetic</t>
  </si>
  <si>
    <t>ecological footprint</t>
  </si>
  <si>
    <t>electricity generated</t>
  </si>
  <si>
    <t>general strike</t>
  </si>
  <si>
    <t>imagery amp</t>
  </si>
  <si>
    <t>like use</t>
  </si>
  <si>
    <t>nhttps imgur</t>
  </si>
  <si>
    <t>office satellite</t>
  </si>
  <si>
    <t>pipeline construction</t>
  </si>
  <si>
    <t>product operations</t>
  </si>
  <si>
    <t>reality check</t>
  </si>
  <si>
    <t>solar radiation</t>
  </si>
  <si>
    <t>step step</t>
  </si>
  <si>
    <t>u2013 video</t>
  </si>
  <si>
    <t>u2019t afford</t>
  </si>
  <si>
    <t>ve reading</t>
  </si>
  <si>
    <t>water restrictions</t>
  </si>
  <si>
    <t>world oldest</t>
  </si>
  <si>
    <t>year study</t>
  </si>
  <si>
    <t>000 tonnes</t>
  </si>
  <si>
    <t>cbsnews com</t>
  </si>
  <si>
    <t>chemical plant</t>
  </si>
  <si>
    <t>default files</t>
  </si>
  <si>
    <t>ecological disaster</t>
  </si>
  <si>
    <t>energy business</t>
  </si>
  <si>
    <t>fair trade</t>
  </si>
  <si>
    <t>going forward</t>
  </si>
  <si>
    <t>job market</t>
  </si>
  <si>
    <t>just feel</t>
  </si>
  <si>
    <t>ll need</t>
  </si>
  <si>
    <t>martial law</t>
  </si>
  <si>
    <t>methane leaks</t>
  </si>
  <si>
    <t>skepticalscience com</t>
  </si>
  <si>
    <t>sustainable farming</t>
  </si>
  <si>
    <t>water infrastructure</t>
  </si>
  <si>
    <t>water level</t>
  </si>
  <si>
    <t>water sources</t>
  </si>
  <si>
    <t>weather outlook</t>
  </si>
  <si>
    <t>15 20</t>
  </si>
  <si>
    <t>2020 07</t>
  </si>
  <si>
    <t>action taken</t>
  </si>
  <si>
    <t>bad things</t>
  </si>
  <si>
    <t>carbon dividend</t>
  </si>
  <si>
    <t>change likely</t>
  </si>
  <si>
    <t>change risks</t>
  </si>
  <si>
    <t>climate plans</t>
  </si>
  <si>
    <t>dish soap</t>
  </si>
  <si>
    <t>energy boom</t>
  </si>
  <si>
    <t>environment amp</t>
  </si>
  <si>
    <t>feel bad</t>
  </si>
  <si>
    <t>fukushima radiation</t>
  </si>
  <si>
    <t>global collapse</t>
  </si>
  <si>
    <t>greatly appreciate</t>
  </si>
  <si>
    <t>https open</t>
  </si>
  <si>
    <t>launch new</t>
  </si>
  <si>
    <t>make good</t>
  </si>
  <si>
    <t>native species</t>
  </si>
  <si>
    <t>need people</t>
  </si>
  <si>
    <t>ocean circulation</t>
  </si>
  <si>
    <t>pipeline expansion</t>
  </si>
  <si>
    <t>pollution rules</t>
  </si>
  <si>
    <t>power output</t>
  </si>
  <si>
    <t>protest climate</t>
  </si>
  <si>
    <t>pumped hydro</t>
  </si>
  <si>
    <t>refugee crisis</t>
  </si>
  <si>
    <t>regenerative agriculture</t>
  </si>
  <si>
    <t>scientists use</t>
  </si>
  <si>
    <t>sites default</t>
  </si>
  <si>
    <t>tornado watch</t>
  </si>
  <si>
    <t>u0644 u063a</t>
  </si>
  <si>
    <t>2019 https</t>
  </si>
  <si>
    <t>big climate</t>
  </si>
  <si>
    <t>carbon storage</t>
  </si>
  <si>
    <t>com content</t>
  </si>
  <si>
    <t>continue rise</t>
  </si>
  <si>
    <t>food systems</t>
  </si>
  <si>
    <t>great plains</t>
  </si>
  <si>
    <t>green future</t>
  </si>
  <si>
    <t>hear people</t>
  </si>
  <si>
    <t>help combat</t>
  </si>
  <si>
    <t>key role</t>
  </si>
  <si>
    <t>largest offshore</t>
  </si>
  <si>
    <t>million cars</t>
  </si>
  <si>
    <t>mobile phone</t>
  </si>
  <si>
    <t>mongabay com</t>
  </si>
  <si>
    <t>pacific island</t>
  </si>
  <si>
    <t>rising co2</t>
  </si>
  <si>
    <t>snow ice</t>
  </si>
  <si>
    <t>spent fuel</t>
  </si>
  <si>
    <t>think going</t>
  </si>
  <si>
    <t>trump border</t>
  </si>
  <si>
    <t>usp sf_link</t>
  </si>
  <si>
    <t>waste use</t>
  </si>
  <si>
    <t>years ahead</t>
  </si>
  <si>
    <t>birth defects</t>
  </si>
  <si>
    <t>case climate</t>
  </si>
  <si>
    <t>changes climate</t>
  </si>
  <si>
    <t>climate denying</t>
  </si>
  <si>
    <t>collapse https</t>
  </si>
  <si>
    <t>currently moving</t>
  </si>
  <si>
    <t>degrees warming</t>
  </si>
  <si>
    <t>doing good</t>
  </si>
  <si>
    <t>energy giant</t>
  </si>
  <si>
    <t>extreme climate</t>
  </si>
  <si>
    <t>fishing industry</t>
  </si>
  <si>
    <t>global health</t>
  </si>
  <si>
    <t>global market</t>
  </si>
  <si>
    <t>gov pubmed</t>
  </si>
  <si>
    <t>long lasting</t>
  </si>
  <si>
    <t>make impact</t>
  </si>
  <si>
    <t>marine animals</t>
  </si>
  <si>
    <t>news roundup</t>
  </si>
  <si>
    <t>nso far</t>
  </si>
  <si>
    <t>pacific islands</t>
  </si>
  <si>
    <t>people start</t>
  </si>
  <si>
    <t>public service</t>
  </si>
  <si>
    <t>reduce reuse</t>
  </si>
  <si>
    <t>talking points</t>
  </si>
  <si>
    <t>think important</t>
  </si>
  <si>
    <t>think ll</t>
  </si>
  <si>
    <t>thrift store</t>
  </si>
  <si>
    <t>time stop</t>
  </si>
  <si>
    <t>trop tcfp</t>
  </si>
  <si>
    <t>u0644 u0647</t>
  </si>
  <si>
    <t>u2019 trump</t>
  </si>
  <si>
    <t>weather examiner</t>
  </si>
  <si>
    <t>wildfire season</t>
  </si>
  <si>
    <t>world order</t>
  </si>
  <si>
    <t>www npr</t>
  </si>
  <si>
    <t>2020 08</t>
  </si>
  <si>
    <t>50 10</t>
  </si>
  <si>
    <t>according report</t>
  </si>
  <si>
    <t>australia climate</t>
  </si>
  <si>
    <t>change lead</t>
  </si>
  <si>
    <t>climate panel</t>
  </si>
  <si>
    <t>com politics</t>
  </si>
  <si>
    <t>conserve energy</t>
  </si>
  <si>
    <t>electronic waste</t>
  </si>
  <si>
    <t>fusion reactor</t>
  </si>
  <si>
    <t>gas fracking</t>
  </si>
  <si>
    <t>global crisis</t>
  </si>
  <si>
    <t>global development</t>
  </si>
  <si>
    <t>gold mining</t>
  </si>
  <si>
    <t>hurricane laura</t>
  </si>
  <si>
    <t>like https</t>
  </si>
  <si>
    <t>like think</t>
  </si>
  <si>
    <t>looking people</t>
  </si>
  <si>
    <t>magnitude quake</t>
  </si>
  <si>
    <t>majority people</t>
  </si>
  <si>
    <t>meat industry</t>
  </si>
  <si>
    <t>million metric</t>
  </si>
  <si>
    <t>mount everest</t>
  </si>
  <si>
    <t>new type</t>
  </si>
  <si>
    <t>nthanks help</t>
  </si>
  <si>
    <t>oil u2019s</t>
  </si>
  <si>
    <t>question does</t>
  </si>
  <si>
    <t>really going</t>
  </si>
  <si>
    <t>sars cov</t>
  </si>
  <si>
    <t>sierra leone</t>
  </si>
  <si>
    <t>solar installation</t>
  </si>
  <si>
    <t>soviet union</t>
  </si>
  <si>
    <t>time act</t>
  </si>
  <si>
    <t>trouble finding</t>
  </si>
  <si>
    <t>year row</t>
  </si>
  <si>
    <t>000 square</t>
  </si>
  <si>
    <t>2020 04</t>
  </si>
  <si>
    <t>advisory http</t>
  </si>
  <si>
    <t>ahead schedule</t>
  </si>
  <si>
    <t>amnesty international</t>
  </si>
  <si>
    <t>arctic climate</t>
  </si>
  <si>
    <t>category h1</t>
  </si>
  <si>
    <t>cloud formation</t>
  </si>
  <si>
    <t>coffee cup</t>
  </si>
  <si>
    <t>cut waste</t>
  </si>
  <si>
    <t>dakota pipeline</t>
  </si>
  <si>
    <t>flash flood</t>
  </si>
  <si>
    <t>help spread</t>
  </si>
  <si>
    <t>jp en</t>
  </si>
  <si>
    <t>largest oil</t>
  </si>
  <si>
    <t>long ago</t>
  </si>
  <si>
    <t>makes feel</t>
  </si>
  <si>
    <t>mass die</t>
  </si>
  <si>
    <t>natural catastrophe</t>
  </si>
  <si>
    <t>new car</t>
  </si>
  <si>
    <t>noaa goes</t>
  </si>
  <si>
    <t>people really</t>
  </si>
  <si>
    <t>pesticide use</t>
  </si>
  <si>
    <t>price oil</t>
  </si>
  <si>
    <t>result climate</t>
  </si>
  <si>
    <t>saving environment</t>
  </si>
  <si>
    <t>think best</t>
  </si>
  <si>
    <t>total collapse</t>
  </si>
  <si>
    <t>tree species</t>
  </si>
  <si>
    <t>u2013 medium</t>
  </si>
  <si>
    <t>u2019s important</t>
  </si>
  <si>
    <t>u2019t going</t>
  </si>
  <si>
    <t>u201d https</t>
  </si>
  <si>
    <t>war coal</t>
  </si>
  <si>
    <t>wild horses</t>
  </si>
  <si>
    <t>world u201d</t>
  </si>
  <si>
    <t>www abc</t>
  </si>
  <si>
    <t>www cbsnews</t>
  </si>
  <si>
    <t>2014 08</t>
  </si>
  <si>
    <t>600 000</t>
  </si>
  <si>
    <t>big cities</t>
  </si>
  <si>
    <t>bio energy</t>
  </si>
  <si>
    <t>change blame</t>
  </si>
  <si>
    <t>com wp</t>
  </si>
  <si>
    <t>come true</t>
  </si>
  <si>
    <t>food forest</t>
  </si>
  <si>
    <t>human impact</t>
  </si>
  <si>
    <t>link http</t>
  </si>
  <si>
    <t>nan trump</t>
  </si>
  <si>
    <t>new documentary</t>
  </si>
  <si>
    <t>noise pollution</t>
  </si>
  <si>
    <t>northern ireland</t>
  </si>
  <si>
    <t>ocean beach</t>
  </si>
  <si>
    <t>ocean life</t>
  </si>
  <si>
    <t>overpopulation podcast</t>
  </si>
  <si>
    <t>public schools</t>
  </si>
  <si>
    <t>radiation levels</t>
  </si>
  <si>
    <t>stop eating</t>
  </si>
  <si>
    <t>study global</t>
  </si>
  <si>
    <t>sustainable way</t>
  </si>
  <si>
    <t>think really</t>
  </si>
  <si>
    <t>u2019t help</t>
  </si>
  <si>
    <t>weather radar</t>
  </si>
  <si>
    <t>wildlife trafficking</t>
  </si>
  <si>
    <t>york u2019s</t>
  </si>
  <si>
    <t>amp discussion</t>
  </si>
  <si>
    <t>based diet</t>
  </si>
  <si>
    <t>change ni</t>
  </si>
  <si>
    <t>change uk</t>
  </si>
  <si>
    <t>currently doing</t>
  </si>
  <si>
    <t>data wind</t>
  </si>
  <si>
    <t>day life</t>
  </si>
  <si>
    <t>degree celsius</t>
  </si>
  <si>
    <t>england wales</t>
  </si>
  <si>
    <t>financial collapse</t>
  </si>
  <si>
    <t>gas fired</t>
  </si>
  <si>
    <t>gas station</t>
  </si>
  <si>
    <t>gmail com</t>
  </si>
  <si>
    <t>highly recommend</t>
  </si>
  <si>
    <t>just fine</t>
  </si>
  <si>
    <t>kickstarter com</t>
  </si>
  <si>
    <t>lead poisoning</t>
  </si>
  <si>
    <t>million dollar</t>
  </si>
  <si>
    <t>national energy</t>
  </si>
  <si>
    <t>negative effects</t>
  </si>
  <si>
    <t>people earth</t>
  </si>
  <si>
    <t>petrol diesel</t>
  </si>
  <si>
    <t>planet warming</t>
  </si>
  <si>
    <t>reusable water</t>
  </si>
  <si>
    <t>second time</t>
  </si>
  <si>
    <t>u2019s bad</t>
  </si>
  <si>
    <t>want try</t>
  </si>
  <si>
    <t>warning climate</t>
  </si>
  <si>
    <t>water used</t>
  </si>
  <si>
    <t>affected climate</t>
  </si>
  <si>
    <t>algae bloom</t>
  </si>
  <si>
    <t>ask question</t>
  </si>
  <si>
    <t>best case</t>
  </si>
  <si>
    <t>dead fish</t>
  </si>
  <si>
    <t>don make</t>
  </si>
  <si>
    <t>early warning</t>
  </si>
  <si>
    <t>environmental benefits</t>
  </si>
  <si>
    <t>fish species</t>
  </si>
  <si>
    <t>humans causing</t>
  </si>
  <si>
    <t>magnitude earthquake</t>
  </si>
  <si>
    <t>marshall islands</t>
  </si>
  <si>
    <t>oil fields</t>
  </si>
  <si>
    <t>oil market</t>
  </si>
  <si>
    <t>people aware</t>
  </si>
  <si>
    <t>point right</t>
  </si>
  <si>
    <t>red meat</t>
  </si>
  <si>
    <t>saharan africa</t>
  </si>
  <si>
    <t>u0435 u043d</t>
  </si>
  <si>
    <t>u0628 u0629</t>
  </si>
  <si>
    <t>u2014 quartz</t>
  </si>
  <si>
    <t>video deleted</t>
  </si>
  <si>
    <t>warming deleted</t>
  </si>
  <si>
    <t>wind powered</t>
  </si>
  <si>
    <t>100 cent</t>
  </si>
  <si>
    <t>2020 11</t>
  </si>
  <si>
    <t>according study</t>
  </si>
  <si>
    <t>average temperatures</t>
  </si>
  <si>
    <t>change cost</t>
  </si>
  <si>
    <t>china world</t>
  </si>
  <si>
    <t>coast pipeline</t>
  </si>
  <si>
    <t>director general</t>
  </si>
  <si>
    <t>el salvador</t>
  </si>
  <si>
    <t>emissions cuts</t>
  </si>
  <si>
    <t>environment deleted</t>
  </si>
  <si>
    <t>fracking site</t>
  </si>
  <si>
    <t>great deal</t>
  </si>
  <si>
    <t>group people</t>
  </si>
  <si>
    <t>human waste</t>
  </si>
  <si>
    <t>just case</t>
  </si>
  <si>
    <t>life support</t>
  </si>
  <si>
    <t>making landfall</t>
  </si>
  <si>
    <t>marine protected</t>
  </si>
  <si>
    <t>melting faster</t>
  </si>
  <si>
    <t>non profits</t>
  </si>
  <si>
    <t>pacific coast</t>
  </si>
  <si>
    <t>plant growth</t>
  </si>
  <si>
    <t>probably won</t>
  </si>
  <si>
    <t>public comment</t>
  </si>
  <si>
    <t>saving money</t>
  </si>
  <si>
    <t>stop buying</t>
  </si>
  <si>
    <t>study published</t>
  </si>
  <si>
    <t>weather forecasting</t>
  </si>
  <si>
    <t>weren u2019t</t>
  </si>
  <si>
    <t>www kickstarter</t>
  </si>
  <si>
    <t>x200b nso</t>
  </si>
  <si>
    <t>2020 02</t>
  </si>
  <si>
    <t>ama series</t>
  </si>
  <si>
    <t>coal consumption</t>
  </si>
  <si>
    <t>compost bin</t>
  </si>
  <si>
    <t>data current</t>
  </si>
  <si>
    <t>day 2018</t>
  </si>
  <si>
    <t>eco conscious</t>
  </si>
  <si>
    <t>entire planet</t>
  </si>
  <si>
    <t>fuel production</t>
  </si>
  <si>
    <t>help finding</t>
  </si>
  <si>
    <t>man u2019s</t>
  </si>
  <si>
    <t>noaa nesdis</t>
  </si>
  <si>
    <t>package free</t>
  </si>
  <si>
    <t>people ask</t>
  </si>
  <si>
    <t>percent chance</t>
  </si>
  <si>
    <t>south west</t>
  </si>
  <si>
    <t>want change</t>
  </si>
  <si>
    <t>want just</t>
  </si>
  <si>
    <t>wsj com</t>
  </si>
  <si>
    <t>years world</t>
  </si>
  <si>
    <t>algae blooms</t>
  </si>
  <si>
    <t>atlantic right</t>
  </si>
  <si>
    <t>average american</t>
  </si>
  <si>
    <t>collapse talk</t>
  </si>
  <si>
    <t>concerned climate</t>
  </si>
  <si>
    <t>costs climate</t>
  </si>
  <si>
    <t>cruise ship</t>
  </si>
  <si>
    <t>deleted epa</t>
  </si>
  <si>
    <t>earth warming</t>
  </si>
  <si>
    <t>estimates derived</t>
  </si>
  <si>
    <t>ground water</t>
  </si>
  <si>
    <t>hours day</t>
  </si>
  <si>
    <t>infrastructure plan</t>
  </si>
  <si>
    <t>living earth</t>
  </si>
  <si>
    <t>million dollars</t>
  </si>
  <si>
    <t>million solar</t>
  </si>
  <si>
    <t>nbsp latest</t>
  </si>
  <si>
    <t>new gas</t>
  </si>
  <si>
    <t>polluted air</t>
  </si>
  <si>
    <t>report https</t>
  </si>
  <si>
    <t>researchers discover</t>
  </si>
  <si>
    <t>says u2019s</t>
  </si>
  <si>
    <t>science amp</t>
  </si>
  <si>
    <t>sub reddit</t>
  </si>
  <si>
    <t>u063a u0631</t>
  </si>
  <si>
    <t>utm _source</t>
  </si>
  <si>
    <t>waste journey</t>
  </si>
  <si>
    <t>wind capacity</t>
  </si>
  <si>
    <t>away fossil</t>
  </si>
  <si>
    <t>big companies</t>
  </si>
  <si>
    <t>birth rate</t>
  </si>
  <si>
    <t>bp spill</t>
  </si>
  <si>
    <t>change experts</t>
  </si>
  <si>
    <t>climate apocalypse</t>
  </si>
  <si>
    <t>coming collapse</t>
  </si>
  <si>
    <t>cosmic rays</t>
  </si>
  <si>
    <t>environment chief</t>
  </si>
  <si>
    <t>federal agencies</t>
  </si>
  <si>
    <t>flood insurance</t>
  </si>
  <si>
    <t>going zero</t>
  </si>
  <si>
    <t>house climate</t>
  </si>
  <si>
    <t>movie online</t>
  </si>
  <si>
    <t>nbsp current</t>
  </si>
  <si>
    <t>news 2017</t>
  </si>
  <si>
    <t>nwhat guys</t>
  </si>
  <si>
    <t>olive oil</t>
  </si>
  <si>
    <t>phase coal</t>
  </si>
  <si>
    <t>power people</t>
  </si>
  <si>
    <t>produce energy</t>
  </si>
  <si>
    <t>rich poor</t>
  </si>
  <si>
    <t>u0629 u0631</t>
  </si>
  <si>
    <t>u064a u0644</t>
  </si>
  <si>
    <t>u2019m currently</t>
  </si>
  <si>
    <t>weather extremes</t>
  </si>
  <si>
    <t>white shark</t>
  </si>
  <si>
    <t>career path</t>
  </si>
  <si>
    <t>change worse</t>
  </si>
  <si>
    <t>climate case</t>
  </si>
  <si>
    <t>climate issues</t>
  </si>
  <si>
    <t>coronavirus outbreak</t>
  </si>
  <si>
    <t>deleted green</t>
  </si>
  <si>
    <t>fear mongering</t>
  </si>
  <si>
    <t>fracking waste</t>
  </si>
  <si>
    <t>glaciers melting</t>
  </si>
  <si>
    <t>gold rush</t>
  </si>
  <si>
    <t>help prevent</t>
  </si>
  <si>
    <t>help world</t>
  </si>
  <si>
    <t>helping environment</t>
  </si>
  <si>
    <t>hot weather</t>
  </si>
  <si>
    <t>https climate</t>
  </si>
  <si>
    <t>nuclear accident</t>
  </si>
  <si>
    <t>place live</t>
  </si>
  <si>
    <t>present future</t>
  </si>
  <si>
    <t>problem climate</t>
  </si>
  <si>
    <t>solar companies</t>
  </si>
  <si>
    <t>u0441 u0442</t>
  </si>
  <si>
    <t>u0647 u0628</t>
  </si>
  <si>
    <t>way think</t>
  </si>
  <si>
    <t>03 00</t>
  </si>
  <si>
    <t>advice appreciated</t>
  </si>
  <si>
    <t>big energy</t>
  </si>
  <si>
    <t>bitcoin mining</t>
  </si>
  <si>
    <t>car free</t>
  </si>
  <si>
    <t>causes climate</t>
  </si>
  <si>
    <t>cbc ca</t>
  </si>
  <si>
    <t>cigarette butts</t>
  </si>
  <si>
    <t>clean drinking</t>
  </si>
  <si>
    <t>doesn need</t>
  </si>
  <si>
    <t>energy star</t>
  </si>
  <si>
    <t>extreme cold</t>
  </si>
  <si>
    <t>feel guilty</t>
  </si>
  <si>
    <t>heating cooling</t>
  </si>
  <si>
    <t>heavy snow</t>
  </si>
  <si>
    <t>hurricane ophelia</t>
  </si>
  <si>
    <t>little known</t>
  </si>
  <si>
    <t>majority americans</t>
  </si>
  <si>
    <t>mining companies</t>
  </si>
  <si>
    <t>natural history</t>
  </si>
  <si>
    <t>new model</t>
  </si>
  <si>
    <t>plans new</t>
  </si>
  <si>
    <t>power u2019s</t>
  </si>
  <si>
    <t>questions climate</t>
  </si>
  <si>
    <t>research climate</t>
  </si>
  <si>
    <t>state water</t>
  </si>
  <si>
    <t>swir amp</t>
  </si>
  <si>
    <t>time just</t>
  </si>
  <si>
    <t>warning http</t>
  </si>
  <si>
    <t>000 barrels</t>
  </si>
  <si>
    <t>30 days</t>
  </si>
  <si>
    <t>70 000</t>
  </si>
  <si>
    <t>american energy</t>
  </si>
  <si>
    <t>ask advice</t>
  </si>
  <si>
    <t>atl amp</t>
  </si>
  <si>
    <t>change hurricane</t>
  </si>
  <si>
    <t>co2 concentrations</t>
  </si>
  <si>
    <t>com blogs</t>
  </si>
  <si>
    <t>com gallery</t>
  </si>
  <si>
    <t>com post</t>
  </si>
  <si>
    <t>deleted oil</t>
  </si>
  <si>
    <t>doesn care</t>
  </si>
  <si>
    <t>doing things</t>
  </si>
  <si>
    <t>energy firms</t>
  </si>
  <si>
    <t>food scraps</t>
  </si>
  <si>
    <t>like solar</t>
  </si>
  <si>
    <t>massive solar</t>
  </si>
  <si>
    <t>ocean u2019s</t>
  </si>
  <si>
    <t>people doing</t>
  </si>
  <si>
    <t>political economic</t>
  </si>
  <si>
    <t>politics climate</t>
  </si>
  <si>
    <t>power market</t>
  </si>
  <si>
    <t>regulation amp</t>
  </si>
  <si>
    <t>solar technology</t>
  </si>
  <si>
    <t>time come</t>
  </si>
  <si>
    <t>time indian</t>
  </si>
  <si>
    <t>time start</t>
  </si>
  <si>
    <t>tons year</t>
  </si>
  <si>
    <t>trump energy</t>
  </si>
  <si>
    <t>u2019s worth</t>
  </si>
  <si>
    <t>water world</t>
  </si>
  <si>
    <t>www change</t>
  </si>
  <si>
    <t>years deleted</t>
  </si>
  <si>
    <t>18 years</t>
  </si>
  <si>
    <t>2018 05</t>
  </si>
  <si>
    <t>advisory issued</t>
  </si>
  <si>
    <t>build nuclear</t>
  </si>
  <si>
    <t>collapse removed</t>
  </si>
  <si>
    <t>coming end</t>
  </si>
  <si>
    <t>don just</t>
  </si>
  <si>
    <t>electricity consumption</t>
  </si>
  <si>
    <t>forecast nhour</t>
  </si>
  <si>
    <t>good time</t>
  </si>
  <si>
    <t>greenpeace activists</t>
  </si>
  <si>
    <t>gulf spill</t>
  </si>
  <si>
    <t>happy earth</t>
  </si>
  <si>
    <t>house democrats</t>
  </si>
  <si>
    <t>live sustainably</t>
  </si>
  <si>
    <t>local news</t>
  </si>
  <si>
    <t>looking new</t>
  </si>
  <si>
    <t>major new</t>
  </si>
  <si>
    <t>people saying</t>
  </si>
  <si>
    <t>pipeline protest</t>
  </si>
  <si>
    <t>power amp</t>
  </si>
  <si>
    <t>power home</t>
  </si>
  <si>
    <t>public policy</t>
  </si>
  <si>
    <t>public support</t>
  </si>
  <si>
    <t>record cold</t>
  </si>
  <si>
    <t>run dry</t>
  </si>
  <si>
    <t>sa amp</t>
  </si>
  <si>
    <t>solving climate</t>
  </si>
  <si>
    <t>south korean</t>
  </si>
  <si>
    <t>start new</t>
  </si>
  <si>
    <t>study predicts</t>
  </si>
  <si>
    <t>town water</t>
  </si>
  <si>
    <t>trillions dollars</t>
  </si>
  <si>
    <t>u0648 u0627</t>
  </si>
  <si>
    <t>ve looked</t>
  </si>
  <si>
    <t>youtube video</t>
  </si>
  <si>
    <t>american cities</t>
  </si>
  <si>
    <t>bad weather</t>
  </si>
  <si>
    <t>climate law</t>
  </si>
  <si>
    <t>coal climate</t>
  </si>
  <si>
    <t>collapse scenario</t>
  </si>
  <si>
    <t>economic benefits</t>
  </si>
  <si>
    <t>emissions rules</t>
  </si>
  <si>
    <t>en typh</t>
  </si>
  <si>
    <t>energy potential</t>
  </si>
  <si>
    <t>faster thought</t>
  </si>
  <si>
    <t>fossil free</t>
  </si>
  <si>
    <t>gov contact</t>
  </si>
  <si>
    <t>guys like</t>
  </si>
  <si>
    <t>hand hand</t>
  </si>
  <si>
    <t>instead just</t>
  </si>
  <si>
    <t>just starting</t>
  </si>
  <si>
    <t>large number</t>
  </si>
  <si>
    <t>latest climate</t>
  </si>
  <si>
    <t>legal challenge</t>
  </si>
  <si>
    <t>million jobs</t>
  </si>
  <si>
    <t>nasa satellite</t>
  </si>
  <si>
    <t>need buy</t>
  </si>
  <si>
    <t>pipeline protesters</t>
  </si>
  <si>
    <t>radiative forcing</t>
  </si>
  <si>
    <t>recycling bin</t>
  </si>
  <si>
    <t>research development</t>
  </si>
  <si>
    <t>snow storm</t>
  </si>
  <si>
    <t>soil erosion</t>
  </si>
  <si>
    <t>u2019s air</t>
  </si>
  <si>
    <t>willing pay</t>
  </si>
  <si>
    <t>year long</t>
  </si>
  <si>
    <t>10 10</t>
  </si>
  <si>
    <t>amp https</t>
  </si>
  <si>
    <t>change seriously</t>
  </si>
  <si>
    <t>climate protest</t>
  </si>
  <si>
    <t>climate rules</t>
  </si>
  <si>
    <t>coal burning</t>
  </si>
  <si>
    <t>different ways</t>
  </si>
  <si>
    <t>driving cars</t>
  </si>
  <si>
    <t>energy growth</t>
  </si>
  <si>
    <t>friends earth</t>
  </si>
  <si>
    <t>half billion</t>
  </si>
  <si>
    <t>lake mead</t>
  </si>
  <si>
    <t>oil climate</t>
  </si>
  <si>
    <t>pension fund</t>
  </si>
  <si>
    <t>remnant low</t>
  </si>
  <si>
    <t>solar photovoltaic</t>
  </si>
  <si>
    <t>u062d u0631</t>
  </si>
  <si>
    <t>u2018it u2019s</t>
  </si>
  <si>
    <t>u2019t matter</t>
  </si>
  <si>
    <t>video games</t>
  </si>
  <si>
    <t>wildlife refuges</t>
  </si>
  <si>
    <t>yale edu</t>
  </si>
  <si>
    <t>years away</t>
  </si>
  <si>
    <t>child policy</t>
  </si>
  <si>
    <t>click link</t>
  </si>
  <si>
    <t>cut plastic</t>
  </si>
  <si>
    <t>day 2019</t>
  </si>
  <si>
    <t>documents reveal</t>
  </si>
  <si>
    <t>earth temperature</t>
  </si>
  <si>
    <t>free electricity</t>
  </si>
  <si>
    <t>friendly way</t>
  </si>
  <si>
    <t>fruits vegetables</t>
  </si>
  <si>
    <t>great green</t>
  </si>
  <si>
    <t>health impacts</t>
  </si>
  <si>
    <t>hit new</t>
  </si>
  <si>
    <t>ice shelves</t>
  </si>
  <si>
    <t>increase global</t>
  </si>
  <si>
    <t>just 10</t>
  </si>
  <si>
    <t>make home</t>
  </si>
  <si>
    <t>need use</t>
  </si>
  <si>
    <t>new clean</t>
  </si>
  <si>
    <t>ni need</t>
  </si>
  <si>
    <t>northern europe</t>
  </si>
  <si>
    <t>nso question</t>
  </si>
  <si>
    <t>old girl</t>
  </si>
  <si>
    <t>org lt</t>
  </si>
  <si>
    <t>past present</t>
  </si>
  <si>
    <t>saudi aramco</t>
  </si>
  <si>
    <t>science major</t>
  </si>
  <si>
    <t>social distancing</t>
  </si>
  <si>
    <t>storage market</t>
  </si>
  <si>
    <t>think like</t>
  </si>
  <si>
    <t>trump just</t>
  </si>
  <si>
    <t>u2019t mean</t>
  </si>
  <si>
    <t>waste dump</t>
  </si>
  <si>
    <t>won stop</t>
  </si>
  <si>
    <t>world plastic</t>
  </si>
  <si>
    <t>analysis noaa</t>
  </si>
  <si>
    <t>ash spill</t>
  </si>
  <si>
    <t>boiling water</t>
  </si>
  <si>
    <t>climate rule</t>
  </si>
  <si>
    <t>farmers market</t>
  </si>
  <si>
    <t>grown meat</t>
  </si>
  <si>
    <t>latitude longitude</t>
  </si>
  <si>
    <t>low lying</t>
  </si>
  <si>
    <t>mad max</t>
  </si>
  <si>
    <t>mammatus clouds</t>
  </si>
  <si>
    <t>mountain valley</t>
  </si>
  <si>
    <t>nbsp analysis</t>
  </si>
  <si>
    <t>nesdis https</t>
  </si>
  <si>
    <t>new project</t>
  </si>
  <si>
    <t>opinion climate</t>
  </si>
  <si>
    <t>people sub</t>
  </si>
  <si>
    <t>post apocalyptic</t>
  </si>
  <si>
    <t>public transit</t>
  </si>
  <si>
    <t>rainforest trust</t>
  </si>
  <si>
    <t>rights record</t>
  </si>
  <si>
    <t>taking climate</t>
  </si>
  <si>
    <t>threatened climate</t>
  </si>
  <si>
    <t>u043e u0432</t>
  </si>
  <si>
    <t>u2019m thinking</t>
  </si>
  <si>
    <t>water district</t>
  </si>
  <si>
    <t>www ipcc</t>
  </si>
  <si>
    <t>25 year</t>
  </si>
  <si>
    <t>americans want</t>
  </si>
  <si>
    <t>amp ved</t>
  </si>
  <si>
    <t>boreal forest</t>
  </si>
  <si>
    <t>change arctic</t>
  </si>
  <si>
    <t>change solar</t>
  </si>
  <si>
    <t>china russia</t>
  </si>
  <si>
    <t>climate changed</t>
  </si>
  <si>
    <t>degrasse tyson</t>
  </si>
  <si>
    <t>doomsday clock</t>
  </si>
  <si>
    <t>drought hit</t>
  </si>
  <si>
    <t>end day</t>
  </si>
  <si>
    <t>energy expert</t>
  </si>
  <si>
    <t>global wind</t>
  </si>
  <si>
    <t>good reason</t>
  </si>
  <si>
    <t>homeland security</t>
  </si>
  <si>
    <t>making sure</t>
  </si>
  <si>
    <t>new president</t>
  </si>
  <si>
    <t>noaa ospo</t>
  </si>
  <si>
    <t>outlook https</t>
  </si>
  <si>
    <t>people using</t>
  </si>
  <si>
    <t>plant life</t>
  </si>
  <si>
    <t>pro nuclear</t>
  </si>
  <si>
    <t>report released</t>
  </si>
  <si>
    <t>save oceans</t>
  </si>
  <si>
    <t>scientists think</t>
  </si>
  <si>
    <t>temperatures noaa</t>
  </si>
  <si>
    <t>time finding</t>
  </si>
  <si>
    <t>transition renewable</t>
  </si>
  <si>
    <t>trying understand</t>
  </si>
  <si>
    <t>txt graphic</t>
  </si>
  <si>
    <t>use nuclear</t>
  </si>
  <si>
    <t>wildlife sanctuary</t>
  </si>
  <si>
    <t>years prison</t>
  </si>
  <si>
    <t>11 12</t>
  </si>
  <si>
    <t>big money</t>
  </si>
  <si>
    <t>california state</t>
  </si>
  <si>
    <t>canadian government</t>
  </si>
  <si>
    <t>central valley</t>
  </si>
  <si>
    <t>chevy volt</t>
  </si>
  <si>
    <t>citizen science</t>
  </si>
  <si>
    <t>com http</t>
  </si>
  <si>
    <t>drilling plan</t>
  </si>
  <si>
    <t>environmental problem</t>
  </si>
  <si>
    <t>free arctic</t>
  </si>
  <si>
    <t>good use</t>
  </si>
  <si>
    <t>guys know</t>
  </si>
  <si>
    <t>health organization</t>
  </si>
  <si>
    <t>hey reddit</t>
  </si>
  <si>
    <t>history climate</t>
  </si>
  <si>
    <t>just doesn</t>
  </si>
  <si>
    <t>landmark climate</t>
  </si>
  <si>
    <t>later week</t>
  </si>
  <si>
    <t>missing murdered</t>
  </si>
  <si>
    <t>new low</t>
  </si>
  <si>
    <t>org article</t>
  </si>
  <si>
    <t>real reason</t>
  </si>
  <si>
    <t>regarding climate</t>
  </si>
  <si>
    <t>set record</t>
  </si>
  <si>
    <t>shark fin</t>
  </si>
  <si>
    <t>thawing permafrost</t>
  </si>
  <si>
    <t>ve used</t>
  </si>
  <si>
    <t>water stressed</t>
  </si>
  <si>
    <t>www cbc</t>
  </si>
  <si>
    <t>00 05</t>
  </si>
  <si>
    <t>ago today</t>
  </si>
  <si>
    <t>answer climate</t>
  </si>
  <si>
    <t>arable land</t>
  </si>
  <si>
    <t>australia fires</t>
  </si>
  <si>
    <t>carbon air</t>
  </si>
  <si>
    <t>change important</t>
  </si>
  <si>
    <t>clean green</t>
  </si>
  <si>
    <t>did climate</t>
  </si>
  <si>
    <t>diesel fuel</t>
  </si>
  <si>
    <t>electricity renewable</t>
  </si>
  <si>
    <t>energy waste</t>
  </si>
  <si>
    <t>environmental voter</t>
  </si>
  <si>
    <t>general assembly</t>
  </si>
  <si>
    <t>generate power</t>
  </si>
  <si>
    <t>george bush</t>
  </si>
  <si>
    <t>glacier national</t>
  </si>
  <si>
    <t>honey bee</t>
  </si>
  <si>
    <t>internal combustion</t>
  </si>
  <si>
    <t>like work</t>
  </si>
  <si>
    <t>mexico u2019s</t>
  </si>
  <si>
    <t>nasa finds</t>
  </si>
  <si>
    <t>new science</t>
  </si>
  <si>
    <t>state state</t>
  </si>
  <si>
    <t>things just</t>
  </si>
  <si>
    <t>u2022 revelator</t>
  </si>
  <si>
    <t>warm period</t>
  </si>
  <si>
    <t>waste possible</t>
  </si>
  <si>
    <t>water rights</t>
  </si>
  <si>
    <t>weather related</t>
  </si>
  <si>
    <t>years just</t>
  </si>
  <si>
    <t>16 years</t>
  </si>
  <si>
    <t>60 million</t>
  </si>
  <si>
    <t>agricultural land</t>
  </si>
  <si>
    <t>agriculture ministry</t>
  </si>
  <si>
    <t>appreciated thank</t>
  </si>
  <si>
    <t>biological diversity</t>
  </si>
  <si>
    <t>change summit</t>
  </si>
  <si>
    <t>climate goal</t>
  </si>
  <si>
    <t>collapse inevitable</t>
  </si>
  <si>
    <t>don work</t>
  </si>
  <si>
    <t>e2 80</t>
  </si>
  <si>
    <t>eia gov</t>
  </si>
  <si>
    <t>end human</t>
  </si>
  <si>
    <t>environmental activism</t>
  </si>
  <si>
    <t>fish amp</t>
  </si>
  <si>
    <t>free share</t>
  </si>
  <si>
    <t>haven heard</t>
  </si>
  <si>
    <t>hundreds years</t>
  </si>
  <si>
    <t>inhabitat green</t>
  </si>
  <si>
    <t>know like</t>
  </si>
  <si>
    <t>nan new</t>
  </si>
  <si>
    <t>negative emissions</t>
  </si>
  <si>
    <t>news new</t>
  </si>
  <si>
    <t>nthank time</t>
  </si>
  <si>
    <t>place earth</t>
  </si>
  <si>
    <t>public private</t>
  </si>
  <si>
    <t>raising awareness</t>
  </si>
  <si>
    <t>research team</t>
  </si>
  <si>
    <t>resource depletion</t>
  </si>
  <si>
    <t>right whale</t>
  </si>
  <si>
    <t>step right</t>
  </si>
  <si>
    <t>sustainable packaging</t>
  </si>
  <si>
    <t>u2019m doing</t>
  </si>
  <si>
    <t>u2019s environment</t>
  </si>
  <si>
    <t>want stop</t>
  </si>
  <si>
    <t>www eia</t>
  </si>
  <si>
    <t>000 subscribers</t>
  </si>
  <si>
    <t>100 solar</t>
  </si>
  <si>
    <t>2017 10</t>
  </si>
  <si>
    <t>big thing</t>
  </si>
  <si>
    <t>cell phones</t>
  </si>
  <si>
    <t>central bank</t>
  </si>
  <si>
    <t>collapse like</t>
  </si>
  <si>
    <t>com global</t>
  </si>
  <si>
    <t>com redirect</t>
  </si>
  <si>
    <t>com weather</t>
  </si>
  <si>
    <t>combat global</t>
  </si>
  <si>
    <t>environmental conservation</t>
  </si>
  <si>
    <t>general electric</t>
  </si>
  <si>
    <t>gets worse</t>
  </si>
  <si>
    <t>going end</t>
  </si>
  <si>
    <t>help removed</t>
  </si>
  <si>
    <t>help tackle</t>
  </si>
  <si>
    <t>ice core</t>
  </si>
  <si>
    <t>international day</t>
  </si>
  <si>
    <t>join climate</t>
  </si>
  <si>
    <t>living planet</t>
  </si>
  <si>
    <t>lot things</t>
  </si>
  <si>
    <t>love know</t>
  </si>
  <si>
    <t>neil degrasse</t>
  </si>
  <si>
    <t>new poll</t>
  </si>
  <si>
    <t>new wave</t>
  </si>
  <si>
    <t>nuclear policies</t>
  </si>
  <si>
    <t>oil giants</t>
  </si>
  <si>
    <t>oil tanker</t>
  </si>
  <si>
    <t>pollution new</t>
  </si>
  <si>
    <t>scientists predict</t>
  </si>
  <si>
    <t>sexual harassment</t>
  </si>
  <si>
    <t>trillion dollar</t>
  </si>
  <si>
    <t>tropical forest</t>
  </si>
  <si>
    <t>u0629 u0639</t>
  </si>
  <si>
    <t>u2013 new</t>
  </si>
  <si>
    <t>using reusable</t>
  </si>
  <si>
    <t>vancouver bc</t>
  </si>
  <si>
    <t>way use</t>
  </si>
  <si>
    <t>000 mw</t>
  </si>
  <si>
    <t>amp environmental</t>
  </si>
  <si>
    <t>article 10</t>
  </si>
  <si>
    <t>best ways</t>
  </si>
  <si>
    <t>change life</t>
  </si>
  <si>
    <t>coal lobbyist</t>
  </si>
  <si>
    <t>cool earth</t>
  </si>
  <si>
    <t>cooperative institute</t>
  </si>
  <si>
    <t>damage caused</t>
  </si>
  <si>
    <t>demand action</t>
  </si>
  <si>
    <t>does good</t>
  </si>
  <si>
    <t>emissions new</t>
  </si>
  <si>
    <t>emissions reductions</t>
  </si>
  <si>
    <t>fight save</t>
  </si>
  <si>
    <t>fracking industry</t>
  </si>
  <si>
    <t>getting better</t>
  </si>
  <si>
    <t>heavy duty</t>
  </si>
  <si>
    <t>high cost</t>
  </si>
  <si>
    <t>hold key</t>
  </si>
  <si>
    <t>ivory trade</t>
  </si>
  <si>
    <t>lower carbon</t>
  </si>
  <si>
    <t>make changes</t>
  </si>
  <si>
    <t>market crash</t>
  </si>
  <si>
    <t>new battery</t>
  </si>
  <si>
    <t>new tool</t>
  </si>
  <si>
    <t>nif like</t>
  </si>
  <si>
    <t>plug hybrid</t>
  </si>
  <si>
    <t>pnas org</t>
  </si>
  <si>
    <t>private carbon</t>
  </si>
  <si>
    <t>really care</t>
  </si>
  <si>
    <t>science ama</t>
  </si>
  <si>
    <t>support carbon</t>
  </si>
  <si>
    <t>think know</t>
  </si>
  <si>
    <t>u0001d691 u0001d68e</t>
  </si>
  <si>
    <t>u2019s wind</t>
  </si>
  <si>
    <t>usatoday com</t>
  </si>
  <si>
    <t>world live</t>
  </si>
  <si>
    <t>10 things</t>
  </si>
  <si>
    <t>annual report</t>
  </si>
  <si>
    <t>beautiful nature</t>
  </si>
  <si>
    <t>change makes</t>
  </si>
  <si>
    <t>change talks</t>
  </si>
  <si>
    <t>cleaner air</t>
  </si>
  <si>
    <t>climate amp</t>
  </si>
  <si>
    <t>co2 concentration</t>
  </si>
  <si>
    <t>coastal communities</t>
  </si>
  <si>
    <t>derived satellite</t>
  </si>
  <si>
    <t>dioxide air</t>
  </si>
  <si>
    <t>disaster relief</t>
  </si>
  <si>
    <t>end coal</t>
  </si>
  <si>
    <t>end oil</t>
  </si>
  <si>
    <t>expected reach</t>
  </si>
  <si>
    <t>extinction crisis</t>
  </si>
  <si>
    <t>free trade</t>
  </si>
  <si>
    <t>french nuclear</t>
  </si>
  <si>
    <t>going solar</t>
  </si>
  <si>
    <t>google maps</t>
  </si>
  <si>
    <t>hours ago</t>
  </si>
  <si>
    <t>huge amounts</t>
  </si>
  <si>
    <t>humpback whales</t>
  </si>
  <si>
    <t>hunger strike</t>
  </si>
  <si>
    <t>hydrogen economy</t>
  </si>
  <si>
    <t>like ve</t>
  </si>
  <si>
    <t>news mongabay</t>
  </si>
  <si>
    <t>people killed</t>
  </si>
  <si>
    <t>policy makers</t>
  </si>
  <si>
    <t>remote sensing</t>
  </si>
  <si>
    <t>scientists study</t>
  </si>
  <si>
    <t>u0440 u043e</t>
  </si>
  <si>
    <t>usp sharing</t>
  </si>
  <si>
    <t>warming cause</t>
  </si>
  <si>
    <t>warn climate</t>
  </si>
  <si>
    <t>water consumption</t>
  </si>
  <si>
    <t>world leading</t>
  </si>
  <si>
    <t>zero 2050</t>
  </si>
  <si>
    <t>11 billion</t>
  </si>
  <si>
    <t>advanced nuclear</t>
  </si>
  <si>
    <t>anthropogenic global</t>
  </si>
  <si>
    <t>businessinsider com</t>
  </si>
  <si>
    <t>capitol hill</t>
  </si>
  <si>
    <t>challenge climate</t>
  </si>
  <si>
    <t>change say</t>
  </si>
  <si>
    <t>chinese solar</t>
  </si>
  <si>
    <t>climate consensus</t>
  </si>
  <si>
    <t>day new</t>
  </si>
  <si>
    <t>early morning</t>
  </si>
  <si>
    <t>energy program</t>
  </si>
  <si>
    <t>environmental quality</t>
  </si>
  <si>
    <t>exxon climate</t>
  </si>
  <si>
    <t>going vegan</t>
  </si>
  <si>
    <t>harm good</t>
  </si>
  <si>
    <t>ipcc climate</t>
  </si>
  <si>
    <t>life know</t>
  </si>
  <si>
    <t>marine ecosystems</t>
  </si>
  <si>
    <t>net publication</t>
  </si>
  <si>
    <t>new fossil</t>
  </si>
  <si>
    <t>new kind</t>
  </si>
  <si>
    <t>new yorkers</t>
  </si>
  <si>
    <t>pollution control</t>
  </si>
  <si>
    <t>prices rise</t>
  </si>
  <si>
    <t>reduce pollution</t>
  </si>
  <si>
    <t>running time</t>
  </si>
  <si>
    <t>saving energy</t>
  </si>
  <si>
    <t>service http</t>
  </si>
  <si>
    <t>u062e u0648</t>
  </si>
  <si>
    <t>u201d nthe</t>
  </si>
  <si>
    <t>using renewable</t>
  </si>
  <si>
    <t>2014 nthe</t>
  </si>
  <si>
    <t>2018 07</t>
  </si>
  <si>
    <t>2018 09</t>
  </si>
  <si>
    <t>3d printing</t>
  </si>
  <si>
    <t>air conditioner</t>
  </si>
  <si>
    <t>amp restrict_sr</t>
  </si>
  <si>
    <t>bee killing</t>
  </si>
  <si>
    <t>biggest oil</t>
  </si>
  <si>
    <t>billion tonnes</t>
  </si>
  <si>
    <t>blue planet</t>
  </si>
  <si>
    <t>carbon sinks</t>
  </si>
  <si>
    <t>commits 100</t>
  </si>
  <si>
    <t>day year</t>
  </si>
  <si>
    <t>deforestation amazon</t>
  </si>
  <si>
    <t>end climate</t>
  </si>
  <si>
    <t>environmental racism</t>
  </si>
  <si>
    <t>epa gov</t>
  </si>
  <si>
    <t>future world</t>
  </si>
  <si>
    <t>instead plastic</t>
  </si>
  <si>
    <t>just really</t>
  </si>
  <si>
    <t>like really</t>
  </si>
  <si>
    <t>nhere link</t>
  </si>
  <si>
    <t>ontario canada</t>
  </si>
  <si>
    <t>organic farmers</t>
  </si>
  <si>
    <t>people stop</t>
  </si>
  <si>
    <t>plan cut</t>
  </si>
  <si>
    <t>police arrest</t>
  </si>
  <si>
    <t>post climate</t>
  </si>
  <si>
    <t>potent greenhouse</t>
  </si>
  <si>
    <t>president biden</t>
  </si>
  <si>
    <t>protected area</t>
  </si>
  <si>
    <t>safe drinking</t>
  </si>
  <si>
    <t>sea lion</t>
  </si>
  <si>
    <t>store energy</t>
  </si>
  <si>
    <t>thanks help</t>
  </si>
  <si>
    <t>vehicle charging</t>
  </si>
  <si>
    <t>warming u201d</t>
  </si>
  <si>
    <t>west antarctica</t>
  </si>
  <si>
    <t>western europe</t>
  </si>
  <si>
    <t>20 minutes</t>
  </si>
  <si>
    <t>25 percent</t>
  </si>
  <si>
    <t>birth rates</t>
  </si>
  <si>
    <t>carbon reduction</t>
  </si>
  <si>
    <t>change good</t>
  </si>
  <si>
    <t>change know</t>
  </si>
  <si>
    <t>change weather</t>
  </si>
  <si>
    <t>coal production</t>
  </si>
  <si>
    <t>coastal areas</t>
  </si>
  <si>
    <t>copenhagen climate</t>
  </si>
  <si>
    <t>emissions fall</t>
  </si>
  <si>
    <t>energy investments</t>
  </si>
  <si>
    <t>ft com</t>
  </si>
  <si>
    <t>grand solar</t>
  </si>
  <si>
    <t>green car</t>
  </si>
  <si>
    <t>heat pump</t>
  </si>
  <si>
    <t>high end</t>
  </si>
  <si>
    <t>house committee</t>
  </si>
  <si>
    <t>human species</t>
  </si>
  <si>
    <t>major city</t>
  </si>
  <si>
    <t>mountain lion</t>
  </si>
  <si>
    <t>mph winds</t>
  </si>
  <si>
    <t>new threat</t>
  </si>
  <si>
    <t>news media</t>
  </si>
  <si>
    <t>ocean event</t>
  </si>
  <si>
    <t>power grids</t>
  </si>
  <si>
    <t>really big</t>
  </si>
  <si>
    <t>right climate</t>
  </si>
  <si>
    <t>santa barbara</t>
  </si>
  <si>
    <t>u2019s war</t>
  </si>
  <si>
    <t>ve doing</t>
  </si>
  <si>
    <t>world hunger</t>
  </si>
  <si>
    <t>www pnas</t>
  </si>
  <si>
    <t>www sciencemag</t>
  </si>
  <si>
    <t>year just</t>
  </si>
  <si>
    <t>2018 climate</t>
  </si>
  <si>
    <t>amp nuclear</t>
  </si>
  <si>
    <t>big impact</t>
  </si>
  <si>
    <t>brazilian amazon</t>
  </si>
  <si>
    <t>canadian solar</t>
  </si>
  <si>
    <t>carbon footprints</t>
  </si>
  <si>
    <t>day week</t>
  </si>
  <si>
    <t>dow jones</t>
  </si>
  <si>
    <t>high efficiency</t>
  </si>
  <si>
    <t>looking ideas</t>
  </si>
  <si>
    <t>love nature</t>
  </si>
  <si>
    <t>native plants</t>
  </si>
  <si>
    <t>new film</t>
  </si>
  <si>
    <t>non recyclable</t>
  </si>
  <si>
    <t>oil firms</t>
  </si>
  <si>
    <t>president u2019s</t>
  </si>
  <si>
    <t>read http</t>
  </si>
  <si>
    <t>records began</t>
  </si>
  <si>
    <t>road trip</t>
  </si>
  <si>
    <t>scientists create</t>
  </si>
  <si>
    <t>scottish government</t>
  </si>
  <si>
    <t>storm gordon</t>
  </si>
  <si>
    <t>u0648 u0629</t>
  </si>
  <si>
    <t>vapor loop</t>
  </si>
  <si>
    <t>ve learned</t>
  </si>
  <si>
    <t>vs climate</t>
  </si>
  <si>
    <t>30 40</t>
  </si>
  <si>
    <t>8193 noaa</t>
  </si>
  <si>
    <t>bengali language</t>
  </si>
  <si>
    <t>blue green</t>
  </si>
  <si>
    <t>change according</t>
  </si>
  <si>
    <t>change deal</t>
  </si>
  <si>
    <t>com commentisfree</t>
  </si>
  <si>
    <t>creating new</t>
  </si>
  <si>
    <t>does exist</t>
  </si>
  <si>
    <t>energy carbon</t>
  </si>
  <si>
    <t>energy home</t>
  </si>
  <si>
    <t>federal lands</t>
  </si>
  <si>
    <t>focusing wildlife</t>
  </si>
  <si>
    <t>html regional</t>
  </si>
  <si>
    <t>hudson river</t>
  </si>
  <si>
    <t>latest amp</t>
  </si>
  <si>
    <t>looking help</t>
  </si>
  <si>
    <t>love feedback</t>
  </si>
  <si>
    <t>lower waste</t>
  </si>
  <si>
    <t>marine species</t>
  </si>
  <si>
    <t>maximum sustained</t>
  </si>
  <si>
    <t>non native</t>
  </si>
  <si>
    <t>oil refinery</t>
  </si>
  <si>
    <t>party candidates</t>
  </si>
  <si>
    <t>people dying</t>
  </si>
  <si>
    <t>people understand</t>
  </si>
  <si>
    <t>protect endangered</t>
  </si>
  <si>
    <t>san juan</t>
  </si>
  <si>
    <t>san onofre</t>
  </si>
  <si>
    <t>save amazon</t>
  </si>
  <si>
    <t>small changes</t>
  </si>
  <si>
    <t>threatened extinction</t>
  </si>
  <si>
    <t>time think</t>
  </si>
  <si>
    <t>u2019s day</t>
  </si>
  <si>
    <t>video game</t>
  </si>
  <si>
    <t>way live</t>
  </si>
  <si>
    <t>able make</t>
  </si>
  <si>
    <t>age climate</t>
  </si>
  <si>
    <t>agree climate</t>
  </si>
  <si>
    <t>biggest problem</t>
  </si>
  <si>
    <t>black carbon</t>
  </si>
  <si>
    <t>change doesn</t>
  </si>
  <si>
    <t>cheap oil</t>
  </si>
  <si>
    <t>conditioner bars</t>
  </si>
  <si>
    <t>cross post</t>
  </si>
  <si>
    <t>does experience</t>
  </si>
  <si>
    <t>elected officials</t>
  </si>
  <si>
    <t>energy trump</t>
  </si>
  <si>
    <t>fact checking</t>
  </si>
  <si>
    <t>form sv</t>
  </si>
  <si>
    <t>global coal</t>
  </si>
  <si>
    <t>good people</t>
  </si>
  <si>
    <t>goods services</t>
  </si>
  <si>
    <t>hit hard</t>
  </si>
  <si>
    <t>hydrogen energy</t>
  </si>
  <si>
    <t>know better</t>
  </si>
  <si>
    <t>lessons learned</t>
  </si>
  <si>
    <t>live life</t>
  </si>
  <si>
    <t>modern society</t>
  </si>
  <si>
    <t>morphed integrated</t>
  </si>
  <si>
    <t>nbsp gt</t>
  </si>
  <si>
    <t>oil consumption</t>
  </si>
  <si>
    <t>people buy</t>
  </si>
  <si>
    <t>pollution kills</t>
  </si>
  <si>
    <t>puget sound</t>
  </si>
  <si>
    <t>shtml cone</t>
  </si>
  <si>
    <t>soil carbon</t>
  </si>
  <si>
    <t>started https</t>
  </si>
  <si>
    <t>state level</t>
  </si>
  <si>
    <t>sustainable world</t>
  </si>
  <si>
    <t>tear gas</t>
  </si>
  <si>
    <t>tesla solar</t>
  </si>
  <si>
    <t>think better</t>
  </si>
  <si>
    <t>think ve</t>
  </si>
  <si>
    <t>thought good</t>
  </si>
  <si>
    <t>time read</t>
  </si>
  <si>
    <t>uk weather</t>
  </si>
  <si>
    <t>uncertain future</t>
  </si>
  <si>
    <t>ve decided</t>
  </si>
  <si>
    <t>withdrawal paris</t>
  </si>
  <si>
    <t>world today</t>
  </si>
  <si>
    <t>adapting climate</t>
  </si>
  <si>
    <t>change course</t>
  </si>
  <si>
    <t>change poses</t>
  </si>
  <si>
    <t>cities states</t>
  </si>
  <si>
    <t>collapse daily</t>
  </si>
  <si>
    <t>declares climate</t>
  </si>
  <si>
    <t>economic recovery</t>
  </si>
  <si>
    <t>emmanuel macron</t>
  </si>
  <si>
    <t>environmental catastrophe</t>
  </si>
  <si>
    <t>feel better</t>
  </si>
  <si>
    <t>food shortage</t>
  </si>
  <si>
    <t>fukushima disaster</t>
  </si>
  <si>
    <t>going start</t>
  </si>
  <si>
    <t>going worse</t>
  </si>
  <si>
    <t>gray wolves</t>
  </si>
  <si>
    <t>gt lt</t>
  </si>
  <si>
    <t>help create</t>
  </si>
  <si>
    <t>image loop</t>
  </si>
  <si>
    <t>mile island</t>
  </si>
  <si>
    <t>models predict</t>
  </si>
  <si>
    <t>nasa says</t>
  </si>
  <si>
    <t>need support</t>
  </si>
  <si>
    <t>people help</t>
  </si>
  <si>
    <t>products like</t>
  </si>
  <si>
    <t>scientists develop</t>
  </si>
  <si>
    <t>security council</t>
  </si>
  <si>
    <t>social security</t>
  </si>
  <si>
    <t>sun u2019s</t>
  </si>
  <si>
    <t>used fuel</t>
  </si>
  <si>
    <t>weather event</t>
  </si>
  <si>
    <t>world leader</t>
  </si>
  <si>
    <t>world world</t>
  </si>
  <si>
    <t>x200b nif</t>
  </si>
  <si>
    <t>years early</t>
  </si>
  <si>
    <t>2018 03</t>
  </si>
  <si>
    <t>35 knots</t>
  </si>
  <si>
    <t>amp event</t>
  </si>
  <si>
    <t>billion gallons</t>
  </si>
  <si>
    <t>change agreement</t>
  </si>
  <si>
    <t>china coal</t>
  </si>
  <si>
    <t>clean environment</t>
  </si>
  <si>
    <t>destroying environment</t>
  </si>
  <si>
    <t>energy does</t>
  </si>
  <si>
    <t>energy green</t>
  </si>
  <si>
    <t>future global</t>
  </si>
  <si>
    <t>gas stations</t>
  </si>
  <si>
    <t>giving away</t>
  </si>
  <si>
    <t>greenland melting</t>
  </si>
  <si>
    <t>guys help</t>
  </si>
  <si>
    <t>help farmers</t>
  </si>
  <si>
    <t>holiday season</t>
  </si>
  <si>
    <t>hostile environment</t>
  </si>
  <si>
    <t>hydro power</t>
  </si>
  <si>
    <t>judge orders</t>
  </si>
  <si>
    <t>kansas city</t>
  </si>
  <si>
    <t>know best</t>
  </si>
  <si>
    <t>long distance</t>
  </si>
  <si>
    <t>market report</t>
  </si>
  <si>
    <t>net energy</t>
  </si>
  <si>
    <t>nit like</t>
  </si>
  <si>
    <t>power outage</t>
  </si>
  <si>
    <t>ppm co2</t>
  </si>
  <si>
    <t>quick survey</t>
  </si>
  <si>
    <t>san jose</t>
  </si>
  <si>
    <t>say researchers</t>
  </si>
  <si>
    <t>seen like</t>
  </si>
  <si>
    <t>simple ways</t>
  </si>
  <si>
    <t>society collapse</t>
  </si>
  <si>
    <t>sources amp</t>
  </si>
  <si>
    <t>south american</t>
  </si>
  <si>
    <t>start making</t>
  </si>
  <si>
    <t>start using</t>
  </si>
  <si>
    <t>subtropical storm</t>
  </si>
  <si>
    <t>time years</t>
  </si>
  <si>
    <t>trillion dollars</t>
  </si>
  <si>
    <t>water protectors</t>
  </si>
  <si>
    <t>wells fargo</t>
  </si>
  <si>
    <t>women rights</t>
  </si>
  <si>
    <t>www businessinsider</t>
  </si>
  <si>
    <t>000 new</t>
  </si>
  <si>
    <t>15 billion</t>
  </si>
  <si>
    <t>8193 national</t>
  </si>
  <si>
    <t>analysis finds</t>
  </si>
  <si>
    <t>better climate</t>
  </si>
  <si>
    <t>causing global</t>
  </si>
  <si>
    <t>combustion engine</t>
  </si>
  <si>
    <t>deleted scientists</t>
  </si>
  <si>
    <t>energy information</t>
  </si>
  <si>
    <t>energy u2013</t>
  </si>
  <si>
    <t>global power</t>
  </si>
  <si>
    <t>good climate</t>
  </si>
  <si>
    <t>hail storm</t>
  </si>
  <si>
    <t>help improve</t>
  </si>
  <si>
    <t>just bought</t>
  </si>
  <si>
    <t>just read</t>
  </si>
  <si>
    <t>know guys</t>
  </si>
  <si>
    <t>making difference</t>
  </si>
  <si>
    <t>maximum minute</t>
  </si>
  <si>
    <t>new offshore</t>
  </si>
  <si>
    <t>question climate</t>
  </si>
  <si>
    <t>richard branson</t>
  </si>
  <si>
    <t>sooner later</t>
  </si>
  <si>
    <t>state local</t>
  </si>
  <si>
    <t>storage systems</t>
  </si>
  <si>
    <t>taking time</t>
  </si>
  <si>
    <t>tell story</t>
  </si>
  <si>
    <t>threat global</t>
  </si>
  <si>
    <t>time left</t>
  </si>
  <si>
    <t>time use</t>
  </si>
  <si>
    <t>tonnes carbon</t>
  </si>
  <si>
    <t>trump team</t>
  </si>
  <si>
    <t>u0645 u064a</t>
  </si>
  <si>
    <t>vaclav smil</t>
  </si>
  <si>
    <t>wants make</t>
  </si>
  <si>
    <t>world global</t>
  </si>
  <si>
    <t>400 ppm</t>
  </si>
  <si>
    <t>amp size</t>
  </si>
  <si>
    <t>asia u2019s</t>
  </si>
  <si>
    <t>average global</t>
  </si>
  <si>
    <t>awareness climate</t>
  </si>
  <si>
    <t>change crisis</t>
  </si>
  <si>
    <t>change extreme</t>
  </si>
  <si>
    <t>cheaper coal</t>
  </si>
  <si>
    <t>co2 year</t>
  </si>
  <si>
    <t>distributed energy</t>
  </si>
  <si>
    <t>environmental action</t>
  </si>
  <si>
    <t>extratropical cyclone</t>
  </si>
  <si>
    <t>fuel future</t>
  </si>
  <si>
    <t>groups urge</t>
  </si>
  <si>
    <t>hi reddit</t>
  </si>
  <si>
    <t>kevin anderson</t>
  </si>
  <si>
    <t>kt note</t>
  </si>
  <si>
    <t>kyoto protocol</t>
  </si>
  <si>
    <t>local weather</t>
  </si>
  <si>
    <t>maximum winds</t>
  </si>
  <si>
    <t>murdered indigenous</t>
  </si>
  <si>
    <t>nasa noaa</t>
  </si>
  <si>
    <t>nearly 100</t>
  </si>
  <si>
    <t>new amp</t>
  </si>
  <si>
    <t>nwhat thoughts</t>
  </si>
  <si>
    <t>people working</t>
  </si>
  <si>
    <t>plastic oceans</t>
  </si>
  <si>
    <t>plastic problem</t>
  </si>
  <si>
    <t>pollution causes</t>
  </si>
  <si>
    <t>rise fall</t>
  </si>
  <si>
    <t>science policy</t>
  </si>
  <si>
    <t>sea floor</t>
  </si>
  <si>
    <t>social economic</t>
  </si>
  <si>
    <t>solar systems</t>
  </si>
  <si>
    <t>storm hit</t>
  </si>
  <si>
    <t>time ve</t>
  </si>
  <si>
    <t>turbine blades</t>
  </si>
  <si>
    <t>u043d u0438</t>
  </si>
  <si>
    <t>u2019re doing</t>
  </si>
  <si>
    <t>u2019s natural</t>
  </si>
  <si>
    <t>worldwaterreserve com</t>
  </si>
  <si>
    <t>year end</t>
  </si>
  <si>
    <t>2014 u062d</t>
  </si>
  <si>
    <t>8193 university</t>
  </si>
  <si>
    <t>battery powered</t>
  </si>
  <si>
    <t>cars road</t>
  </si>
  <si>
    <t>coal free</t>
  </si>
  <si>
    <t>coastal flooding</t>
  </si>
  <si>
    <t>discover new</t>
  </si>
  <si>
    <t>fusion energy</t>
  </si>
  <si>
    <t>gm crops</t>
  </si>
  <si>
    <t>growing number</t>
  </si>
  <si>
    <t>https worldwaterreserve</t>
  </si>
  <si>
    <t>just start</t>
  </si>
  <si>
    <t>making money</t>
  </si>
  <si>
    <t>national academy</t>
  </si>
  <si>
    <t>net neutrality</t>
  </si>
  <si>
    <t>opens new</t>
  </si>
  <si>
    <t>overshoot day</t>
  </si>
  <si>
    <t>police say</t>
  </si>
  <si>
    <t>say u2019s</t>
  </si>
  <si>
    <t>storage projects</t>
  </si>
  <si>
    <t>u0646 u064a</t>
  </si>
  <si>
    <t>u2019s food</t>
  </si>
  <si>
    <t>wanted ask</t>
  </si>
  <si>
    <t>wired com</t>
  </si>
  <si>
    <t>xb0c warming</t>
  </si>
  <si>
    <t>2014 09</t>
  </si>
  <si>
    <t>60 minutes</t>
  </si>
  <si>
    <t>american dream</t>
  </si>
  <si>
    <t>amp recycling</t>
  </si>
  <si>
    <t>amp sustainability</t>
  </si>
  <si>
    <t>best practices</t>
  </si>
  <si>
    <t>change bring</t>
  </si>
  <si>
    <t>change related</t>
  </si>
  <si>
    <t>change won</t>
  </si>
  <si>
    <t>class action</t>
  </si>
  <si>
    <t>cone contents</t>
  </si>
  <si>
    <t>emissions trading</t>
  </si>
  <si>
    <t>energy 2030</t>
  </si>
  <si>
    <t>ice cover</t>
  </si>
  <si>
    <t>mid latitude</t>
  </si>
  <si>
    <t>need talk</t>
  </si>
  <si>
    <t>nhttps pvbuzz</t>
  </si>
  <si>
    <t>ni going</t>
  </si>
  <si>
    <t>np reddit</t>
  </si>
  <si>
    <t>past couple</t>
  </si>
  <si>
    <t>pollution problem</t>
  </si>
  <si>
    <t>project aims</t>
  </si>
  <si>
    <t>royal society</t>
  </si>
  <si>
    <t>says energy</t>
  </si>
  <si>
    <t>sets record</t>
  </si>
  <si>
    <t>smart agriculture</t>
  </si>
  <si>
    <t>think global</t>
  </si>
  <si>
    <t>twice size</t>
  </si>
  <si>
    <t>ve taken</t>
  </si>
  <si>
    <t>wood pellets</t>
  </si>
  <si>
    <t>world look</t>
  </si>
  <si>
    <t>2017 07</t>
  </si>
  <si>
    <t>active amp</t>
  </si>
  <si>
    <t>affordable housing</t>
  </si>
  <si>
    <t>amp sort</t>
  </si>
  <si>
    <t>brazil amazon</t>
  </si>
  <si>
    <t>capture technology</t>
  </si>
  <si>
    <t>climate alarmist</t>
  </si>
  <si>
    <t>com new</t>
  </si>
  <si>
    <t>com podcast</t>
  </si>
  <si>
    <t>com products</t>
  </si>
  <si>
    <t>czech republic</t>
  </si>
  <si>
    <t>dead sea</t>
  </si>
  <si>
    <t>fall apart</t>
  </si>
  <si>
    <t>fracking boom</t>
  </si>
  <si>
    <t>hits new</t>
  </si>
  <si>
    <t>inches rain</t>
  </si>
  <si>
    <t>looking ways</t>
  </si>
  <si>
    <t>make life</t>
  </si>
  <si>
    <t>nbsp model</t>
  </si>
  <si>
    <t>new sustainable</t>
  </si>
  <si>
    <t>orange county</t>
  </si>
  <si>
    <t>places earth</t>
  </si>
  <si>
    <t>plan make</t>
  </si>
  <si>
    <t>plant animal</t>
  </si>
  <si>
    <t>population decline</t>
  </si>
  <si>
    <t>red cross</t>
  </si>
  <si>
    <t>review u2013</t>
  </si>
  <si>
    <t>smart meters</t>
  </si>
  <si>
    <t>super rich</t>
  </si>
  <si>
    <t>takes toll</t>
  </si>
  <si>
    <t>temperature change</t>
  </si>
  <si>
    <t>time history</t>
  </si>
  <si>
    <t>use paper</t>
  </si>
  <si>
    <t>waste reduction</t>
  </si>
  <si>
    <t>wide range</t>
  </si>
  <si>
    <t>work just</t>
  </si>
  <si>
    <t>xpost stopfossilfuels</t>
  </si>
  <si>
    <t>year period</t>
  </si>
  <si>
    <t>years earth</t>
  </si>
  <si>
    <t>11 million</t>
  </si>
  <si>
    <t>2018 04</t>
  </si>
  <si>
    <t>2021 06</t>
  </si>
  <si>
    <t>africa climate</t>
  </si>
  <si>
    <t>amp hl</t>
  </si>
  <si>
    <t>brief history</t>
  </si>
  <si>
    <t>capture carbon</t>
  </si>
  <si>
    <t>carbon future</t>
  </si>
  <si>
    <t>change risk</t>
  </si>
  <si>
    <t>com nhttps</t>
  </si>
  <si>
    <t>conservation group</t>
  </si>
  <si>
    <t>emissions target</t>
  </si>
  <si>
    <t>energy china</t>
  </si>
  <si>
    <t>energy environmental</t>
  </si>
  <si>
    <t>environmental collapse</t>
  </si>
  <si>
    <t>environmental footprint</t>
  </si>
  <si>
    <t>fishing nets</t>
  </si>
  <si>
    <t>forest loss</t>
  </si>
  <si>
    <t>france u2019s</t>
  </si>
  <si>
    <t>generating electricity</t>
  </si>
  <si>
    <t>heritage site</t>
  </si>
  <si>
    <t>high carbon</t>
  </si>
  <si>
    <t>hot spots</t>
  </si>
  <si>
    <t>influence climate</t>
  </si>
  <si>
    <t>just recently</t>
  </si>
  <si>
    <t>lightning storm</t>
  </si>
  <si>
    <t>like big</t>
  </si>
  <si>
    <t>mini ice</t>
  </si>
  <si>
    <t>murray darling</t>
  </si>
  <si>
    <t>need climate</t>
  </si>
  <si>
    <t>new national</t>
  </si>
  <si>
    <t>nthanks reading</t>
  </si>
  <si>
    <t>nuclear deal</t>
  </si>
  <si>
    <t>people willing</t>
  </si>
  <si>
    <t>pieces plastic</t>
  </si>
  <si>
    <t>push climate</t>
  </si>
  <si>
    <t>resource management</t>
  </si>
  <si>
    <t>reusable straws</t>
  </si>
  <si>
    <t>rogue nation</t>
  </si>
  <si>
    <t>science u201d</t>
  </si>
  <si>
    <t>short lived</t>
  </si>
  <si>
    <t>sierra nevada</t>
  </si>
  <si>
    <t>size thumb</t>
  </si>
  <si>
    <t>soil health</t>
  </si>
  <si>
    <t>storage facility</t>
  </si>
  <si>
    <t>superfund site</t>
  </si>
  <si>
    <t>taking care</t>
  </si>
  <si>
    <t>telegraph uk</t>
  </si>
  <si>
    <t>texas amp</t>
  </si>
  <si>
    <t>things really</t>
  </si>
  <si>
    <t>time energy</t>
  </si>
  <si>
    <t>u2019s electric</t>
  </si>
  <si>
    <t>u201d global</t>
  </si>
  <si>
    <t>warmer world</t>
  </si>
  <si>
    <t>world like</t>
  </si>
  <si>
    <t>48 hour</t>
  </si>
  <si>
    <t>air pollutants</t>
  </si>
  <si>
    <t>air purifier</t>
  </si>
  <si>
    <t>body wash</t>
  </si>
  <si>
    <t>change protest</t>
  </si>
  <si>
    <t>change solution</t>
  </si>
  <si>
    <t>change video</t>
  </si>
  <si>
    <t>china says</t>
  </si>
  <si>
    <t>climate pledges</t>
  </si>
  <si>
    <t>collapse deleted</t>
  </si>
  <si>
    <t>convince people</t>
  </si>
  <si>
    <t>demand climate</t>
  </si>
  <si>
    <t>elephant room</t>
  </si>
  <si>
    <t>environment news</t>
  </si>
  <si>
    <t>far ve</t>
  </si>
  <si>
    <t>global action</t>
  </si>
  <si>
    <t>himalayan glaciers</t>
  </si>
  <si>
    <t>ignoring climate</t>
  </si>
  <si>
    <t>impact planet</t>
  </si>
  <si>
    <t>ir2 html</t>
  </si>
  <si>
    <t>know want</t>
  </si>
  <si>
    <t>loop ir2</t>
  </si>
  <si>
    <t>mental illness</t>
  </si>
  <si>
    <t>nearly 400</t>
  </si>
  <si>
    <t>pension funds</t>
  </si>
  <si>
    <t>people talking</t>
  </si>
  <si>
    <t>pest control</t>
  </si>
  <si>
    <t>place start</t>
  </si>
  <si>
    <t>population explosion</t>
  </si>
  <si>
    <t>protect planet</t>
  </si>
  <si>
    <t>rise sea</t>
  </si>
  <si>
    <t>scientists discovered</t>
  </si>
  <si>
    <t>sort new</t>
  </si>
  <si>
    <t>storm rolling</t>
  </si>
  <si>
    <t>toxic chemical</t>
  </si>
  <si>
    <t>virgin islands</t>
  </si>
  <si>
    <t>vote climate</t>
  </si>
  <si>
    <t>warning forecast</t>
  </si>
  <si>
    <t>way stop</t>
  </si>
  <si>
    <t>wondering guys</t>
  </si>
  <si>
    <t>antarctic glacier</t>
  </si>
  <si>
    <t>better understanding</t>
  </si>
  <si>
    <t>blog http</t>
  </si>
  <si>
    <t>care products</t>
  </si>
  <si>
    <t>caribbean sea</t>
  </si>
  <si>
    <t>climate future</t>
  </si>
  <si>
    <t>coal energy</t>
  </si>
  <si>
    <t>collapse aware</t>
  </si>
  <si>
    <t>doesn exist</t>
  </si>
  <si>
    <t>epa science</t>
  </si>
  <si>
    <t>flow battery</t>
  </si>
  <si>
    <t>francisco bay</t>
  </si>
  <si>
    <t>goes viewer</t>
  </si>
  <si>
    <t>going school</t>
  </si>
  <si>
    <t>gov jerry</t>
  </si>
  <si>
    <t>hybrid electric</t>
  </si>
  <si>
    <t>industry climate</t>
  </si>
  <si>
    <t>just discovered</t>
  </si>
  <si>
    <t>key west</t>
  </si>
  <si>
    <t>killing people</t>
  </si>
  <si>
    <t>little late</t>
  </si>
  <si>
    <t>make use</t>
  </si>
  <si>
    <t>near record</t>
  </si>
  <si>
    <t>offset carbon</t>
  </si>
  <si>
    <t>particulate matter</t>
  </si>
  <si>
    <t>science says</t>
  </si>
  <si>
    <t>tell people</t>
  </si>
  <si>
    <t>think world</t>
  </si>
  <si>
    <t>u0627 u0646</t>
  </si>
  <si>
    <t>u2014 just</t>
  </si>
  <si>
    <t>u2019m interested</t>
  </si>
  <si>
    <t>urgent need</t>
  </si>
  <si>
    <t>utm_source reddit</t>
  </si>
  <si>
    <t>virtual reality</t>
  </si>
  <si>
    <t>vox com</t>
  </si>
  <si>
    <t>western states</t>
  </si>
  <si>
    <t>35 000</t>
  </si>
  <si>
    <t>age latest</t>
  </si>
  <si>
    <t>auto industry</t>
  </si>
  <si>
    <t>bald eagles</t>
  </si>
  <si>
    <t>change australia</t>
  </si>
  <si>
    <t>change coming</t>
  </si>
  <si>
    <t>change health</t>
  </si>
  <si>
    <t>climate new</t>
  </si>
  <si>
    <t>climate treaty</t>
  </si>
  <si>
    <t>doubt climate</t>
  </si>
  <si>
    <t>drone footage</t>
  </si>
  <si>
    <t>electric bus</t>
  </si>
  <si>
    <t>energy firm</t>
  </si>
  <si>
    <t>far reaching</t>
  </si>
  <si>
    <t>food storage</t>
  </si>
  <si>
    <t>george floyd</t>
  </si>
  <si>
    <t>gold silver</t>
  </si>
  <si>
    <t>heritage sites</t>
  </si>
  <si>
    <t>high seas</t>
  </si>
  <si>
    <t>just transition</t>
  </si>
  <si>
    <t>just way</t>
  </si>
  <si>
    <t>lower cost</t>
  </si>
  <si>
    <t>making people</t>
  </si>
  <si>
    <t>megawatt solar</t>
  </si>
  <si>
    <t>military bases</t>
  </si>
  <si>
    <t>narrative bengali</t>
  </si>
  <si>
    <t>paul beckwith</t>
  </si>
  <si>
    <t>plastic paper</t>
  </si>
  <si>
    <t>pollution china</t>
  </si>
  <si>
    <t>power water</t>
  </si>
  <si>
    <t>say new</t>
  </si>
  <si>
    <t>scientists believe</t>
  </si>
  <si>
    <t>seen space</t>
  </si>
  <si>
    <t>senate committee</t>
  </si>
  <si>
    <t>severe drought</t>
  </si>
  <si>
    <t>started using</t>
  </si>
  <si>
    <t>storm warning</t>
  </si>
  <si>
    <t>u062a u0648</t>
  </si>
  <si>
    <t>u2013 report</t>
  </si>
  <si>
    <t>u2019s health</t>
  </si>
  <si>
    <t>victims human</t>
  </si>
  <si>
    <t>warming alarmists</t>
  </si>
  <si>
    <t>warning signs</t>
  </si>
  <si>
    <t>water board</t>
  </si>
  <si>
    <t>www weather</t>
  </si>
  <si>
    <t>12 year</t>
  </si>
  <si>
    <t>14 years</t>
  </si>
  <si>
    <t>action global</t>
  </si>
  <si>
    <t>amp style</t>
  </si>
  <si>
    <t>australia new</t>
  </si>
  <si>
    <t>ceo says</t>
  </si>
  <si>
    <t>change ve</t>
  </si>
  <si>
    <t>data amp</t>
  </si>
  <si>
    <t>data collection</t>
  </si>
  <si>
    <t>energy global</t>
  </si>
  <si>
    <t>everyday life</t>
  </si>
  <si>
    <t>flood risk</t>
  </si>
  <si>
    <t>getting ready</t>
  </si>
  <si>
    <t>going work</t>
  </si>
  <si>
    <t>heat pumps</t>
  </si>
  <si>
    <t>lyme disease</t>
  </si>
  <si>
    <t>national forests</t>
  </si>
  <si>
    <t>news story</t>
  </si>
  <si>
    <t>nlet know</t>
  </si>
  <si>
    <t>oceans warming</t>
  </si>
  <si>
    <t>ozone depleting</t>
  </si>
  <si>
    <t>party presidential</t>
  </si>
  <si>
    <t>polluted cities</t>
  </si>
  <si>
    <t>pollution crisis</t>
  </si>
  <si>
    <t>potential tropical</t>
  </si>
  <si>
    <t>read book</t>
  </si>
  <si>
    <t>record numbers</t>
  </si>
  <si>
    <t>scientists agree</t>
  </si>
  <si>
    <t>silver lining</t>
  </si>
  <si>
    <t>tc amp</t>
  </si>
  <si>
    <t>temperature rises</t>
  </si>
  <si>
    <t>think happen</t>
  </si>
  <si>
    <t>u064a u0629</t>
  </si>
  <si>
    <t>urban heat</t>
  </si>
  <si>
    <t>utm_source share</t>
  </si>
  <si>
    <t>vulnerable climate</t>
  </si>
  <si>
    <t>warming earth</t>
  </si>
  <si>
    <t>warming hiatus</t>
  </si>
  <si>
    <t>yellowstone national</t>
  </si>
  <si>
    <t>zero low</t>
  </si>
  <si>
    <t>000 scientists</t>
  </si>
  <si>
    <t>blockchain technology</t>
  </si>
  <si>
    <t>california new</t>
  </si>
  <si>
    <t>china plans</t>
  </si>
  <si>
    <t>claims climate</t>
  </si>
  <si>
    <t>does really</t>
  </si>
  <si>
    <t>electricity use</t>
  </si>
  <si>
    <t>emergency declared</t>
  </si>
  <si>
    <t>forecast track</t>
  </si>
  <si>
    <t>government action</t>
  </si>
  <si>
    <t>hate crime</t>
  </si>
  <si>
    <t>hurricane force</t>
  </si>
  <si>
    <t>income inequality</t>
  </si>
  <si>
    <t>just launched</t>
  </si>
  <si>
    <t>just months</t>
  </si>
  <si>
    <t>man arrested</t>
  </si>
  <si>
    <t>masters degree</t>
  </si>
  <si>
    <t>mexico border</t>
  </si>
  <si>
    <t>need better</t>
  </si>
  <si>
    <t>new government</t>
  </si>
  <si>
    <t>oil crisis</t>
  </si>
  <si>
    <t>party u2019s</t>
  </si>
  <si>
    <t>police state</t>
  </si>
  <si>
    <t>produce food</t>
  </si>
  <si>
    <t>real threat</t>
  </si>
  <si>
    <t>rich nations</t>
  </si>
  <si>
    <t>social cost</t>
  </si>
  <si>
    <t>solar cycle</t>
  </si>
  <si>
    <t>texas oil</t>
  </si>
  <si>
    <t>trillion trees</t>
  </si>
  <si>
    <t>visible loop</t>
  </si>
  <si>
    <t>white rhino</t>
  </si>
  <si>
    <t>wrong place</t>
  </si>
  <si>
    <t>years human</t>
  </si>
  <si>
    <t>00 11</t>
  </si>
  <si>
    <t>100 recycled</t>
  </si>
  <si>
    <t>actually make</t>
  </si>
  <si>
    <t>actually work</t>
  </si>
  <si>
    <t>amp age</t>
  </si>
  <si>
    <t>anytime soon</t>
  </si>
  <si>
    <t>article http</t>
  </si>
  <si>
    <t>ban new</t>
  </si>
  <si>
    <t>banning plastic</t>
  </si>
  <si>
    <t>basin epac</t>
  </si>
  <si>
    <t>bird flu</t>
  </si>
  <si>
    <t>change ipcc</t>
  </si>
  <si>
    <t>climate predictions</t>
  </si>
  <si>
    <t>cyclonic storm</t>
  </si>
  <si>
    <t>energy fossil</t>
  </si>
  <si>
    <t>fresh air</t>
  </si>
  <si>
    <t>fuel projects</t>
  </si>
  <si>
    <t>general motors</t>
  </si>
  <si>
    <t>green business</t>
  </si>
  <si>
    <t>high profile</t>
  </si>
  <si>
    <t>increased risk</t>
  </si>
  <si>
    <t>insurance companies</t>
  </si>
  <si>
    <t>kamala harris</t>
  </si>
  <si>
    <t>know right</t>
  </si>
  <si>
    <t>life like</t>
  </si>
  <si>
    <t>media content</t>
  </si>
  <si>
    <t>multiple times</t>
  </si>
  <si>
    <t>net 2014</t>
  </si>
  <si>
    <t>northern white</t>
  </si>
  <si>
    <t>oil disaster</t>
  </si>
  <si>
    <t>pollution world</t>
  </si>
  <si>
    <t>protect climate</t>
  </si>
  <si>
    <t>rant discussion</t>
  </si>
  <si>
    <t>removed trump</t>
  </si>
  <si>
    <t>success story</t>
  </si>
  <si>
    <t>summer heat</t>
  </si>
  <si>
    <t>thumb amp</t>
  </si>
  <si>
    <t>today climate</t>
  </si>
  <si>
    <t>u0645 u0639</t>
  </si>
  <si>
    <t>u2019m curious</t>
  </si>
  <si>
    <t>u2506 forecast</t>
  </si>
  <si>
    <t>valley pipeline</t>
  </si>
  <si>
    <t>want complain</t>
  </si>
  <si>
    <t>warming just</t>
  </si>
  <si>
    <t>wattsupwiththat com</t>
  </si>
  <si>
    <t>xcel energy</t>
  </si>
  <si>
    <t>10 reasons</t>
  </si>
  <si>
    <t>amp archive</t>
  </si>
  <si>
    <t>amp nav</t>
  </si>
  <si>
    <t>amp phot</t>
  </si>
  <si>
    <t>archive active</t>
  </si>
  <si>
    <t>chamber commerce</t>
  </si>
  <si>
    <t>clean car</t>
  </si>
  <si>
    <t>climate nasa</t>
  </si>
  <si>
    <t>complain ask</t>
  </si>
  <si>
    <t>computer models</t>
  </si>
  <si>
    <t>current rate</t>
  </si>
  <si>
    <t>cyclone fani</t>
  </si>
  <si>
    <t>dirty secret</t>
  </si>
  <si>
    <t>doesn really</t>
  </si>
  <si>
    <t>drug resistant</t>
  </si>
  <si>
    <t>energy save</t>
  </si>
  <si>
    <t>epa pick</t>
  </si>
  <si>
    <t>extinction climate</t>
  </si>
  <si>
    <t>fired plants</t>
  </si>
  <si>
    <t>getting warmer</t>
  </si>
  <si>
    <t>global mean</t>
  </si>
  <si>
    <t>heat record</t>
  </si>
  <si>
    <t>installing solar</t>
  </si>
  <si>
    <t>investment bank</t>
  </si>
  <si>
    <t>issues climate</t>
  </si>
  <si>
    <t>levels air</t>
  </si>
  <si>
    <t>little things</t>
  </si>
  <si>
    <t>low energy</t>
  </si>
  <si>
    <t>mobile app</t>
  </si>
  <si>
    <t>natural climate</t>
  </si>
  <si>
    <t>nav tc</t>
  </si>
  <si>
    <t>ndo think</t>
  </si>
  <si>
    <t>nogoummasr net</t>
  </si>
  <si>
    <t>paper towel</t>
  </si>
  <si>
    <t>past weeks</t>
  </si>
  <si>
    <t>phot yes</t>
  </si>
  <si>
    <t>power wind</t>
  </si>
  <si>
    <t>pruitt epa</t>
  </si>
  <si>
    <t>rants week</t>
  </si>
  <si>
    <t>reactor design</t>
  </si>
  <si>
    <t>right way</t>
  </si>
  <si>
    <t>say global</t>
  </si>
  <si>
    <t>style tables</t>
  </si>
  <si>
    <t>tables amp</t>
  </si>
  <si>
    <t>temperature changes</t>
  </si>
  <si>
    <t>time ago</t>
  </si>
  <si>
    <t>trees help</t>
  </si>
  <si>
    <t>tropical wave</t>
  </si>
  <si>
    <t>twice fast</t>
  </si>
  <si>
    <t>vapor imagery</t>
  </si>
  <si>
    <t>warming scientists</t>
  </si>
  <si>
    <t>waste rants</t>
  </si>
  <si>
    <t>water filter</t>
  </si>
  <si>
    <t>www nogoummasr</t>
  </si>
  <si>
    <t>zerowaste rant</t>
  </si>
  <si>
    <t>able help</t>
  </si>
  <si>
    <t>advocacy group</t>
  </si>
  <si>
    <t>aid_dir satproducts</t>
  </si>
  <si>
    <t>amp aid_dir</t>
  </si>
  <si>
    <t>atmospheric administration</t>
  </si>
  <si>
    <t>based solar</t>
  </si>
  <si>
    <t>big banks</t>
  </si>
  <si>
    <t>biggest environmental</t>
  </si>
  <si>
    <t>black market</t>
  </si>
  <si>
    <t>carbon monoxide</t>
  </si>
  <si>
    <t>change data</t>
  </si>
  <si>
    <t>charged human</t>
  </si>
  <si>
    <t>cheap energy</t>
  </si>
  <si>
    <t>chemical spill</t>
  </si>
  <si>
    <t>cities climate</t>
  </si>
  <si>
    <t>coffee grounds</t>
  </si>
  <si>
    <t>data source</t>
  </si>
  <si>
    <t>department environmental</t>
  </si>
  <si>
    <t>european court</t>
  </si>
  <si>
    <t>federal land</t>
  </si>
  <si>
    <t>fight trump</t>
  </si>
  <si>
    <t>game thrones</t>
  </si>
  <si>
    <t>global renewable</t>
  </si>
  <si>
    <t>gone poorly</t>
  </si>
  <si>
    <t>indian point</t>
  </si>
  <si>
    <t>induced climate</t>
  </si>
  <si>
    <t>industrial agriculture</t>
  </si>
  <si>
    <t>international atomic</t>
  </si>
  <si>
    <t>know things</t>
  </si>
  <si>
    <t>level rises</t>
  </si>
  <si>
    <t>like world</t>
  </si>
  <si>
    <t>link comments</t>
  </si>
  <si>
    <t>nasa climate</t>
  </si>
  <si>
    <t>poorly want</t>
  </si>
  <si>
    <t>project help</t>
  </si>
  <si>
    <t>raises questions</t>
  </si>
  <si>
    <t>renewable hydrogen</t>
  </si>
  <si>
    <t>right sub</t>
  </si>
  <si>
    <t>root cause</t>
  </si>
  <si>
    <t>says human</t>
  </si>
  <si>
    <t>social responsibility</t>
  </si>
  <si>
    <t>sort thing</t>
  </si>
  <si>
    <t>txt u2506</t>
  </si>
  <si>
    <t>world worst</t>
  </si>
  <si>
    <t>year later</t>
  </si>
  <si>
    <t>african countries</t>
  </si>
  <si>
    <t>battery technology</t>
  </si>
  <si>
    <t>breaks ground</t>
  </si>
  <si>
    <t>canada climate</t>
  </si>
  <si>
    <t>collective action</t>
  </si>
  <si>
    <t>day night</t>
  </si>
  <si>
    <t>energy economics</t>
  </si>
  <si>
    <t>essential oils</t>
  </si>
  <si>
    <t>extinction species</t>
  </si>
  <si>
    <t>future humanity</t>
  </si>
  <si>
    <t>global environment</t>
  </si>
  <si>
    <t>global ocean</t>
  </si>
  <si>
    <t>good planet</t>
  </si>
  <si>
    <t>green home</t>
  </si>
  <si>
    <t>green investment</t>
  </si>
  <si>
    <t>happening right</t>
  </si>
  <si>
    <t>health environmental</t>
  </si>
  <si>
    <t>hot dry</t>
  </si>
  <si>
    <t>hottest day</t>
  </si>
  <si>
    <t>house representatives</t>
  </si>
  <si>
    <t>indigenous land</t>
  </si>
  <si>
    <t>killer whale</t>
  </si>
  <si>
    <t>minded people</t>
  </si>
  <si>
    <t>nat geo</t>
  </si>
  <si>
    <t>need act</t>
  </si>
  <si>
    <t>note saffir</t>
  </si>
  <si>
    <t>online shopping</t>
  </si>
  <si>
    <t>president barack</t>
  </si>
  <si>
    <t>report trump</t>
  </si>
  <si>
    <t>social change</t>
  </si>
  <si>
    <t>state art</t>
  </si>
  <si>
    <t>time people</t>
  </si>
  <si>
    <t>understand people</t>
  </si>
  <si>
    <t>winter storms</t>
  </si>
  <si>
    <t>year https</t>
  </si>
  <si>
    <t>yr old</t>
  </si>
  <si>
    <t>yucca mountain</t>
  </si>
  <si>
    <t>2014 u0645</t>
  </si>
  <si>
    <t>2020 presidential</t>
  </si>
  <si>
    <t>600 million</t>
  </si>
  <si>
    <t>algal blooms</t>
  </si>
  <si>
    <t>archive2 com</t>
  </si>
  <si>
    <t>atlc amp</t>
  </si>
  <si>
    <t>basin atlc</t>
  </si>
  <si>
    <t>bering sea</t>
  </si>
  <si>
    <t>big cats</t>
  </si>
  <si>
    <t>campaign archive2</t>
  </si>
  <si>
    <t>change nuclear</t>
  </si>
  <si>
    <t>change ways</t>
  </si>
  <si>
    <t>climate challenge</t>
  </si>
  <si>
    <t>does suggestions</t>
  </si>
  <si>
    <t>dont want</t>
  </si>
  <si>
    <t>electricity bills</t>
  </si>
  <si>
    <t>environment economy</t>
  </si>
  <si>
    <t>environment energy</t>
  </si>
  <si>
    <t>food energy</t>
  </si>
  <si>
    <t>future renewable</t>
  </si>
  <si>
    <t>industrial complex</t>
  </si>
  <si>
    <t>just climate</t>
  </si>
  <si>
    <t>just went</t>
  </si>
  <si>
    <t>lake effect</t>
  </si>
  <si>
    <t>lead water</t>
  </si>
  <si>
    <t>live like</t>
  </si>
  <si>
    <t>media outlets</t>
  </si>
  <si>
    <t>member states</t>
  </si>
  <si>
    <t>microplastic pollution</t>
  </si>
  <si>
    <t>mining industry</t>
  </si>
  <si>
    <t>nations climate</t>
  </si>
  <si>
    <t>officials said</t>
  </si>
  <si>
    <t>org 2019</t>
  </si>
  <si>
    <t>org blog</t>
  </si>
  <si>
    <t>org climate</t>
  </si>
  <si>
    <t>paper plastic</t>
  </si>
  <si>
    <t>people come</t>
  </si>
  <si>
    <t>pilot project</t>
  </si>
  <si>
    <t>point climate</t>
  </si>
  <si>
    <t>powered solar</t>
  </si>
  <si>
    <t>products ocean</t>
  </si>
  <si>
    <t>qz com</t>
  </si>
  <si>
    <t>reducing greenhouse</t>
  </si>
  <si>
    <t>report details</t>
  </si>
  <si>
    <t>solve global</t>
  </si>
  <si>
    <t>took place</t>
  </si>
  <si>
    <t>treatment plants</t>
  </si>
  <si>
    <t>u2019m new</t>
  </si>
  <si>
    <t>u2019s world</t>
  </si>
  <si>
    <t>use 100</t>
  </si>
  <si>
    <t>venus tuesday</t>
  </si>
  <si>
    <t>want celebrate</t>
  </si>
  <si>
    <t>xe2 u20ac</t>
  </si>
  <si>
    <t>years ni</t>
  </si>
  <si>
    <t>000 feet</t>
  </si>
  <si>
    <t>50 year</t>
  </si>
  <si>
    <t>concerned scientists</t>
  </si>
  <si>
    <t>does think</t>
  </si>
  <si>
    <t>don mind</t>
  </si>
  <si>
    <t>economic social</t>
  </si>
  <si>
    <t>energy renewables</t>
  </si>
  <si>
    <t>facing extinction</t>
  </si>
  <si>
    <t>fast growing</t>
  </si>
  <si>
    <t>gas energy</t>
  </si>
  <si>
    <t>gone want</t>
  </si>
  <si>
    <t>green roofs</t>
  </si>
  <si>
    <t>haven able</t>
  </si>
  <si>
    <t>https archive</t>
  </si>
  <si>
    <t>impossible rogue</t>
  </si>
  <si>
    <t>live streaming</t>
  </si>
  <si>
    <t>nasa scientist</t>
  </si>
  <si>
    <t>nearly 200</t>
  </si>
  <si>
    <t>oceans day</t>
  </si>
  <si>
    <t>org uk</t>
  </si>
  <si>
    <t>plastic cups</t>
  </si>
  <si>
    <t>pm modi</t>
  </si>
  <si>
    <t>power gas</t>
  </si>
  <si>
    <t>probably going</t>
  </si>
  <si>
    <t>prod track_vis</t>
  </si>
  <si>
    <t>restrict_sr amp</t>
  </si>
  <si>
    <t>set aside</t>
  </si>
  <si>
    <t>shtml forecast</t>
  </si>
  <si>
    <t>soundcloud com</t>
  </si>
  <si>
    <t>surface water</t>
  </si>
  <si>
    <t>times likely</t>
  </si>
  <si>
    <t>track_vis amp</t>
  </si>
  <si>
    <t>type ssmi</t>
  </si>
  <si>
    <t>u043d u0430</t>
  </si>
  <si>
    <t>u2019s real</t>
  </si>
  <si>
    <t>wants build</t>
  </si>
  <si>
    <t>ways climate</t>
  </si>
  <si>
    <t>work experience</t>
  </si>
  <si>
    <t>www telegraph</t>
  </si>
  <si>
    <t>2018 06</t>
  </si>
  <si>
    <t>al jazeera</t>
  </si>
  <si>
    <t>alberta canada</t>
  </si>
  <si>
    <t>asp product</t>
  </si>
  <si>
    <t>buy bulk</t>
  </si>
  <si>
    <t>com climateskeptics</t>
  </si>
  <si>
    <t>cutting carbon</t>
  </si>
  <si>
    <t>demand response</t>
  </si>
  <si>
    <t>environmental organizations</t>
  </si>
  <si>
    <t>florida panhandle</t>
  </si>
  <si>
    <t>good things</t>
  </si>
  <si>
    <t>government officials</t>
  </si>
  <si>
    <t>green bonds</t>
  </si>
  <si>
    <t>immediate action</t>
  </si>
  <si>
    <t>interesting article</t>
  </si>
  <si>
    <t>national emergency</t>
  </si>
  <si>
    <t>ocean sst</t>
  </si>
  <si>
    <t>oil train</t>
  </si>
  <si>
    <t>red sea</t>
  </si>
  <si>
    <t>research institute</t>
  </si>
  <si>
    <t>right wrong</t>
  </si>
  <si>
    <t>rights report</t>
  </si>
  <si>
    <t>scientific papers</t>
  </si>
  <si>
    <t>small nuclear</t>
  </si>
  <si>
    <t>state federal</t>
  </si>
  <si>
    <t>survey shows</t>
  </si>
  <si>
    <t>takes place</t>
  </si>
  <si>
    <t>u0627 u062c</t>
  </si>
  <si>
    <t>u2019 scientists</t>
  </si>
  <si>
    <t>vertical farming</t>
  </si>
  <si>
    <t>warming isn</t>
  </si>
  <si>
    <t>waste successes</t>
  </si>
  <si>
    <t>water company</t>
  </si>
  <si>
    <t>weather disasters</t>
  </si>
  <si>
    <t>western civilization</t>
  </si>
  <si>
    <t>www vox</t>
  </si>
  <si>
    <t>years u201d</t>
  </si>
  <si>
    <t>11 years</t>
  </si>
  <si>
    <t>150 million</t>
  </si>
  <si>
    <t>17 years</t>
  </si>
  <si>
    <t>40 year</t>
  </si>
  <si>
    <t>africa water</t>
  </si>
  <si>
    <t>announces plan</t>
  </si>
  <si>
    <t>apartment complex</t>
  </si>
  <si>
    <t>archdruid report</t>
  </si>
  <si>
    <t>article climate</t>
  </si>
  <si>
    <t>breaking heat</t>
  </si>
  <si>
    <t>climate progress</t>
  </si>
  <si>
    <t>coal u2019s</t>
  </si>
  <si>
    <t>coastal waters</t>
  </si>
  <si>
    <t>cold air</t>
  </si>
  <si>
    <t>commons thumb</t>
  </si>
  <si>
    <t>conventional imagery</t>
  </si>
  <si>
    <t>dividend act</t>
  </si>
  <si>
    <t>does feel</t>
  </si>
  <si>
    <t>energy clean</t>
  </si>
  <si>
    <t>energy density</t>
  </si>
  <si>
    <t>environment health</t>
  </si>
  <si>
    <t>environment just</t>
  </si>
  <si>
    <t>environmental challenges</t>
  </si>
  <si>
    <t>farm animals</t>
  </si>
  <si>
    <t>final year</t>
  </si>
  <si>
    <t>financial markets</t>
  </si>
  <si>
    <t>gas amp</t>
  </si>
  <si>
    <t>gene editing</t>
  </si>
  <si>
    <t>gov imagery</t>
  </si>
  <si>
    <t>government says</t>
  </si>
  <si>
    <t>ground zero</t>
  </si>
  <si>
    <t>harvey irma</t>
  </si>
  <si>
    <t>human overpopulation</t>
  </si>
  <si>
    <t>innovation carbon</t>
  </si>
  <si>
    <t>know need</t>
  </si>
  <si>
    <t>limiting global</t>
  </si>
  <si>
    <t>loop asp</t>
  </si>
  <si>
    <t>nearly billion</t>
  </si>
  <si>
    <t>nhttps lokisrevengeblog</t>
  </si>
  <si>
    <t>oil exports</t>
  </si>
  <si>
    <t>past climate</t>
  </si>
  <si>
    <t>percent electricity</t>
  </si>
  <si>
    <t>pose threat</t>
  </si>
  <si>
    <t>rick scott</t>
  </si>
  <si>
    <t>save life</t>
  </si>
  <si>
    <t>says government</t>
  </si>
  <si>
    <t>science global</t>
  </si>
  <si>
    <t>solomon islands</t>
  </si>
  <si>
    <t>spc noaa</t>
  </si>
  <si>
    <t>success discussion</t>
  </si>
  <si>
    <t>successes week</t>
  </si>
  <si>
    <t>survey removed</t>
  </si>
  <si>
    <t>theatlantic com</t>
  </si>
  <si>
    <t>thing past</t>
  </si>
  <si>
    <t>think way</t>
  </si>
  <si>
    <t>tidbits gefs</t>
  </si>
  <si>
    <t>tidbits geps</t>
  </si>
  <si>
    <t>tidbits intensity</t>
  </si>
  <si>
    <t>tidbits track</t>
  </si>
  <si>
    <t>total world</t>
  </si>
  <si>
    <t>u0440 u0430</t>
  </si>
  <si>
    <t>u0633 u062d</t>
  </si>
  <si>
    <t>u2019s lot</t>
  </si>
  <si>
    <t>u267b ufe0f</t>
  </si>
  <si>
    <t>using water</t>
  </si>
  <si>
    <t>vancouver island</t>
  </si>
  <si>
    <t>wildlife fund</t>
  </si>
  <si>
    <t>year 2050</t>
  </si>
  <si>
    <t>zerowaste success</t>
  </si>
  <si>
    <t>12 billion</t>
  </si>
  <si>
    <t>amp oq</t>
  </si>
  <si>
    <t>amp storm_identifier</t>
  </si>
  <si>
    <t>best green</t>
  </si>
  <si>
    <t>big difference</t>
  </si>
  <si>
    <t>change increase</t>
  </si>
  <si>
    <t>change things</t>
  </si>
  <si>
    <t>check wiki</t>
  </si>
  <si>
    <t>chemical industry</t>
  </si>
  <si>
    <t>china new</t>
  </si>
  <si>
    <t>damage environment</t>
  </si>
  <si>
    <t>don time</t>
  </si>
  <si>
    <t>earth u201d</t>
  </si>
  <si>
    <t>epa nominee</t>
  </si>
  <si>
    <t>food web</t>
  </si>
  <si>
    <t>fusion power</t>
  </si>
  <si>
    <t>global pandemic</t>
  </si>
  <si>
    <t>going stop</t>
  </si>
  <si>
    <t>green bond</t>
  </si>
  <si>
    <t>https goo</t>
  </si>
  <si>
    <t>know exactly</t>
  </si>
  <si>
    <t>like start</t>
  </si>
  <si>
    <t>living near</t>
  </si>
  <si>
    <t>low impact</t>
  </si>
  <si>
    <t>modern world</t>
  </si>
  <si>
    <t>national oceanic</t>
  </si>
  <si>
    <t>new light</t>
  </si>
  <si>
    <t>night sky</t>
  </si>
  <si>
    <t>north korean</t>
  </si>
  <si>
    <t>north pacific</t>
  </si>
  <si>
    <t>power climate</t>
  </si>
  <si>
    <t>tc_realtime loop</t>
  </si>
  <si>
    <t>tell congress</t>
  </si>
  <si>
    <t>things ve</t>
  </si>
  <si>
    <t>time frame</t>
  </si>
  <si>
    <t>today energy</t>
  </si>
  <si>
    <t>trash bags</t>
  </si>
  <si>
    <t>u2014 climate</t>
  </si>
  <si>
    <t>u2019m having</t>
  </si>
  <si>
    <t>u201d u2019s</t>
  </si>
  <si>
    <t>union concerned</t>
  </si>
  <si>
    <t>warm weather</t>
  </si>
  <si>
    <t>water issues</t>
  </si>
  <si>
    <t>xa0 u2013</t>
  </si>
  <si>
    <t>years scientists</t>
  </si>
  <si>
    <t>100 mw</t>
  </si>
  <si>
    <t>2020 election</t>
  </si>
  <si>
    <t>archive org</t>
  </si>
  <si>
    <t>australia bureau</t>
  </si>
  <si>
    <t>avert climate</t>
  </si>
  <si>
    <t>baltic sea</t>
  </si>
  <si>
    <t>bonn climate</t>
  </si>
  <si>
    <t>carbonbrief org</t>
  </si>
  <si>
    <t>celebrate happy</t>
  </si>
  <si>
    <t>change conservation</t>
  </si>
  <si>
    <t>commercial operation</t>
  </si>
  <si>
    <t>cut energy</t>
  </si>
  <si>
    <t>dioxide co2</t>
  </si>
  <si>
    <t>easter island</t>
  </si>
  <si>
    <t>energy deal</t>
  </si>
  <si>
    <t>environment protection</t>
  </si>
  <si>
    <t>events calendar</t>
  </si>
  <si>
    <t>forever chemicals</t>
  </si>
  <si>
    <t>genetic engineering</t>
  </si>
  <si>
    <t>happy welcome</t>
  </si>
  <si>
    <t>hope future</t>
  </si>
  <si>
    <t>http chng</t>
  </si>
  <si>
    <t>hurricane h1</t>
  </si>
  <si>
    <t>india pakistan</t>
  </si>
  <si>
    <t>look good</t>
  </si>
  <si>
    <t>michael gove</t>
  </si>
  <si>
    <t>new federal</t>
  </si>
  <si>
    <t>north texas</t>
  </si>
  <si>
    <t>oceanic atmospheric</t>
  </si>
  <si>
    <t>oil slick</t>
  </si>
  <si>
    <t>organic matter</t>
  </si>
  <si>
    <t>past 10</t>
  </si>
  <si>
    <t>play google</t>
  </si>
  <si>
    <t>press conference</t>
  </si>
  <si>
    <t>severe tropical</t>
  </si>
  <si>
    <t>solid state</t>
  </si>
  <si>
    <t>species threatened</t>
  </si>
  <si>
    <t>support nuclear</t>
  </si>
  <si>
    <t>tesla battery</t>
  </si>
  <si>
    <t>things happen</t>
  </si>
  <si>
    <t>thought study</t>
  </si>
  <si>
    <t>u2019s role</t>
  </si>
  <si>
    <t>urban farming</t>
  </si>
  <si>
    <t>use old</t>
  </si>
  <si>
    <t>waste just</t>
  </si>
  <si>
    <t>water purification</t>
  </si>
  <si>
    <t>way just</t>
  </si>
  <si>
    <t>wealth fund</t>
  </si>
  <si>
    <t>www theatlantic</t>
  </si>
  <si>
    <t>www wunderground</t>
  </si>
  <si>
    <t>able use</t>
  </si>
  <si>
    <t>activists say</t>
  </si>
  <si>
    <t>big solar</t>
  </si>
  <si>
    <t>bright future</t>
  </si>
  <si>
    <t>cause cancer</t>
  </si>
  <si>
    <t>change epa</t>
  </si>
  <si>
    <t>change killing</t>
  </si>
  <si>
    <t>cold fusion</t>
  </si>
  <si>
    <t>com store</t>
  </si>
  <si>
    <t>dirty air</t>
  </si>
  <si>
    <t>doing ama</t>
  </si>
  <si>
    <t>energy 2020</t>
  </si>
  <si>
    <t>environmental agency</t>
  </si>
  <si>
    <t>gets green</t>
  </si>
  <si>
    <t>just moved</t>
  </si>
  <si>
    <t>li ion</t>
  </si>
  <si>
    <t>like great</t>
  </si>
  <si>
    <t>low emission</t>
  </si>
  <si>
    <t>low oil</t>
  </si>
  <si>
    <t>monsanto roundup</t>
  </si>
  <si>
    <t>moon landing</t>
  </si>
  <si>
    <t>non toxic</t>
  </si>
  <si>
    <t>ocean surface</t>
  </si>
  <si>
    <t>officials warn</t>
  </si>
  <si>
    <t>organic cotton</t>
  </si>
  <si>
    <t>recent study</t>
  </si>
  <si>
    <t>right time</t>
  </si>
  <si>
    <t>says oil</t>
  </si>
  <si>
    <t>scientists said</t>
  </si>
  <si>
    <t>season gt</t>
  </si>
  <si>
    <t>solution global</t>
  </si>
  <si>
    <t>sound alarm</t>
  </si>
  <si>
    <t>state officials</t>
  </si>
  <si>
    <t>tcfp data</t>
  </si>
  <si>
    <t>tips tricks</t>
  </si>
  <si>
    <t>u2014 amp</t>
  </si>
  <si>
    <t>u2019s leading</t>
  </si>
  <si>
    <t>u2019s record</t>
  </si>
  <si>
    <t>vehicle emissions</t>
  </si>
  <si>
    <t>ways green</t>
  </si>
  <si>
    <t>weekly climate</t>
  </si>
  <si>
    <t>wildfires climate</t>
  </si>
  <si>
    <t>x200b nwe</t>
  </si>
  <si>
    <t>x200b nwhat</t>
  </si>
  <si>
    <t>x200b processing</t>
  </si>
  <si>
    <t>50 billion</t>
  </si>
  <si>
    <t>amp sa</t>
  </si>
  <si>
    <t>anti environment</t>
  </si>
  <si>
    <t>big green</t>
  </si>
  <si>
    <t>career advice</t>
  </si>
  <si>
    <t>change man</t>
  </si>
  <si>
    <t>circulation center</t>
  </si>
  <si>
    <t>climate resilient</t>
  </si>
  <si>
    <t>collapse people</t>
  </si>
  <si>
    <t>department interior</t>
  </si>
  <si>
    <t>feel way</t>
  </si>
  <si>
    <t>food containers</t>
  </si>
  <si>
    <t>fukushima plant</t>
  </si>
  <si>
    <t>gas pipelines</t>
  </si>
  <si>
    <t>goes 16</t>
  </si>
  <si>
    <t>green buildings</t>
  </si>
  <si>
    <t>h1 65</t>
  </si>
  <si>
    <t>hot summer</t>
  </si>
  <si>
    <t>international airport</t>
  </si>
  <si>
    <t>just buy</t>
  </si>
  <si>
    <t>knew climate</t>
  </si>
  <si>
    <t>living world</t>
  </si>
  <si>
    <t>min kt</t>
  </si>
  <si>
    <t>niger delta</t>
  </si>
  <si>
    <t>nin addition</t>
  </si>
  <si>
    <t>nuclear technology</t>
  </si>
  <si>
    <t>personal care</t>
  </si>
  <si>
    <t>plan build</t>
  </si>
  <si>
    <t>planet just</t>
  </si>
  <si>
    <t>press releases</t>
  </si>
  <si>
    <t>really sure</t>
  </si>
  <si>
    <t>responsible climate</t>
  </si>
  <si>
    <t>roy spencer</t>
  </si>
  <si>
    <t>science u2019</t>
  </si>
  <si>
    <t>state ban</t>
  </si>
  <si>
    <t>storm nate</t>
  </si>
  <si>
    <t>storm watch</t>
  </si>
  <si>
    <t>takes step</t>
  </si>
  <si>
    <t>things people</t>
  </si>
  <si>
    <t>utf8 amp</t>
  </si>
  <si>
    <t>voter project</t>
  </si>
  <si>
    <t>want share</t>
  </si>
  <si>
    <t>war crimes</t>
  </si>
  <si>
    <t>warming degrees</t>
  </si>
  <si>
    <t>waste new</t>
  </si>
  <si>
    <t>watches warnings</t>
  </si>
  <si>
    <t>water power</t>
  </si>
  <si>
    <t>years solar</t>
  </si>
  <si>
    <t>000 pounds</t>
  </si>
  <si>
    <t>100 green</t>
  </si>
  <si>
    <t>2017 u2013</t>
  </si>
  <si>
    <t>affect climate</t>
  </si>
  <si>
    <t>announces plans</t>
  </si>
  <si>
    <t>antarctica ice</t>
  </si>
  <si>
    <t>ballot access</t>
  </si>
  <si>
    <t>big changes</t>
  </si>
  <si>
    <t>children climate</t>
  </si>
  <si>
    <t>climate inaction</t>
  </si>
  <si>
    <t>climate negotiations</t>
  </si>
  <si>
    <t>climate politics</t>
  </si>
  <si>
    <t>colorado springs</t>
  </si>
  <si>
    <t>create sustainable</t>
  </si>
  <si>
    <t>current global</t>
  </si>
  <si>
    <t>cyclone activity</t>
  </si>
  <si>
    <t>doesn like</t>
  </si>
  <si>
    <t>earth overshoot</t>
  </si>
  <si>
    <t>files bankruptcy</t>
  </si>
  <si>
    <t>gas electricity</t>
  </si>
  <si>
    <t>gender equality</t>
  </si>
  <si>
    <t>getting hotter</t>
  </si>
  <si>
    <t>gift ideas</t>
  </si>
  <si>
    <t>gl forms</t>
  </si>
  <si>
    <t>going try</t>
  </si>
  <si>
    <t>government agencies</t>
  </si>
  <si>
    <t>humans livestock</t>
  </si>
  <si>
    <t>just good</t>
  </si>
  <si>
    <t>just passed</t>
  </si>
  <si>
    <t>kilowatt hour</t>
  </si>
  <si>
    <t>know really</t>
  </si>
  <si>
    <t>make sustainable</t>
  </si>
  <si>
    <t>men women</t>
  </si>
  <si>
    <t>northern lights</t>
  </si>
  <si>
    <t>old clothes</t>
  </si>
  <si>
    <t>people getting</t>
  </si>
  <si>
    <t>places world</t>
  </si>
  <si>
    <t>red list</t>
  </si>
  <si>
    <t>report highlights</t>
  </si>
  <si>
    <t>rivers lakes</t>
  </si>
  <si>
    <t>says environment</t>
  </si>
  <si>
    <t>start taking</t>
  </si>
  <si>
    <t>state environmental</t>
  </si>
  <si>
    <t>stay xb0c</t>
  </si>
  <si>
    <t>times size</t>
  </si>
  <si>
    <t>tracking page</t>
  </si>
  <si>
    <t>u2018green u2019</t>
  </si>
  <si>
    <t>u2019s right</t>
  </si>
  <si>
    <t>use electricity</t>
  </si>
  <si>
    <t>withdraw paris</t>
  </si>
  <si>
    <t>www spc</t>
  </si>
  <si>
    <t>00 12</t>
  </si>
  <si>
    <t>00 17</t>
  </si>
  <si>
    <t>10 30</t>
  </si>
  <si>
    <t>2017 11</t>
  </si>
  <si>
    <t>amp quot</t>
  </si>
  <si>
    <t>ban sale</t>
  </si>
  <si>
    <t>best climate</t>
  </si>
  <si>
    <t>buy things</t>
  </si>
  <si>
    <t>california solar</t>
  </si>
  <si>
    <t>cancer risk</t>
  </si>
  <si>
    <t>carbon credit</t>
  </si>
  <si>
    <t>central american</t>
  </si>
  <si>
    <t>change causes</t>
  </si>
  <si>
    <t>change sea</t>
  </si>
  <si>
    <t>climate sceptic</t>
  </si>
  <si>
    <t>climate trump</t>
  </si>
  <si>
    <t>cold winter</t>
  </si>
  <si>
    <t>collapse think</t>
  </si>
  <si>
    <t>currently use</t>
  </si>
  <si>
    <t>does ideas</t>
  </si>
  <si>
    <t>energy need</t>
  </si>
  <si>
    <t>forest cover</t>
  </si>
  <si>
    <t>gold standard</t>
  </si>
  <si>
    <t>good old</t>
  </si>
  <si>
    <t>gore u2019s</t>
  </si>
  <si>
    <t>great news</t>
  </si>
  <si>
    <t>green mountain</t>
  </si>
  <si>
    <t>green spaces</t>
  </si>
  <si>
    <t>higher levels</t>
  </si>
  <si>
    <t>hydrogen power</t>
  </si>
  <si>
    <t>kill people</t>
  </si>
  <si>
    <t>kind thing</t>
  </si>
  <si>
    <t>local climate</t>
  </si>
  <si>
    <t>long beach</t>
  </si>
  <si>
    <t>non violent</t>
  </si>
  <si>
    <t>oil palm</t>
  </si>
  <si>
    <t>paves way</t>
  </si>
  <si>
    <t>spill gulf</t>
  </si>
  <si>
    <t>springer com</t>
  </si>
  <si>
    <t>story short</t>
  </si>
  <si>
    <t>thousands march</t>
  </si>
  <si>
    <t>time ni</t>
  </si>
  <si>
    <t>u0001d69b u0001d68e</t>
  </si>
  <si>
    <t>u0442 u043e</t>
  </si>
  <si>
    <t>u2019 energy</t>
  </si>
  <si>
    <t>uk wind</t>
  </si>
  <si>
    <t>virtual power</t>
  </si>
  <si>
    <t>warming u2019s</t>
  </si>
  <si>
    <t>weather like</t>
  </si>
  <si>
    <t>wildlife crime</t>
  </si>
  <si>
    <t>years u2019</t>
  </si>
  <si>
    <t>100 miles</t>
  </si>
  <si>
    <t>50 renewable</t>
  </si>
  <si>
    <t>actually good</t>
  </si>
  <si>
    <t>albany tracking</t>
  </si>
  <si>
    <t>albany weather</t>
  </si>
  <si>
    <t>bans plastic</t>
  </si>
  <si>
    <t>big tobacco</t>
  </si>
  <si>
    <t>cleaner energy</t>
  </si>
  <si>
    <t>climate extremes</t>
  </si>
  <si>
    <t>closed loop</t>
  </si>
  <si>
    <t>colony collapse</t>
  </si>
  <si>
    <t>com 2012</t>
  </si>
  <si>
    <t>day action</t>
  </si>
  <si>
    <t>derrick jensen</t>
  </si>
  <si>
    <t>ecosystem services</t>
  </si>
  <si>
    <t>effect global</t>
  </si>
  <si>
    <t>election day</t>
  </si>
  <si>
    <t>elementary school</t>
  </si>
  <si>
    <t>emissions power</t>
  </si>
  <si>
    <t>footage shows</t>
  </si>
  <si>
    <t>fridays future</t>
  </si>
  <si>
    <t>half year</t>
  </si>
  <si>
    <t>heart disease</t>
  </si>
  <si>
    <t>infrared imagery</t>
  </si>
  <si>
    <t>investment renewable</t>
  </si>
  <si>
    <t>just let</t>
  </si>
  <si>
    <t>just people</t>
  </si>
  <si>
    <t>know thoughts</t>
  </si>
  <si>
    <t>later year</t>
  </si>
  <si>
    <t>mechanical engineering</t>
  </si>
  <si>
    <t>multi billion</t>
  </si>
  <si>
    <t>news india</t>
  </si>
  <si>
    <t>news updated</t>
  </si>
  <si>
    <t>org 2018</t>
  </si>
  <si>
    <t>panels wind</t>
  </si>
  <si>
    <t>plastic particles</t>
  </si>
  <si>
    <t>rare earths</t>
  </si>
  <si>
    <t>really make</t>
  </si>
  <si>
    <t>recycle plastic</t>
  </si>
  <si>
    <t>rights award</t>
  </si>
  <si>
    <t>save species</t>
  </si>
  <si>
    <t>soon possible</t>
  </si>
  <si>
    <t>spending money</t>
  </si>
  <si>
    <t>state dept</t>
  </si>
  <si>
    <t>store carbon</t>
  </si>
  <si>
    <t>sustainable design</t>
  </si>
  <si>
    <t>threat humanity</t>
  </si>
  <si>
    <t>u0627 u0621</t>
  </si>
  <si>
    <t>u0641 u064a</t>
  </si>
  <si>
    <t>u2019s economy</t>
  </si>
  <si>
    <t>u201d energy</t>
  </si>
  <si>
    <t>use climate</t>
  </si>
  <si>
    <t>using old</t>
  </si>
  <si>
    <t>waste store</t>
  </si>
  <si>
    <t>women girls</t>
  </si>
  <si>
    <t>world rarest</t>
  </si>
  <si>
    <t>year solar</t>
  </si>
  <si>
    <t>years experience</t>
  </si>
  <si>
    <t>years save</t>
  </si>
  <si>
    <t>20 times</t>
  </si>
  <si>
    <t>500 year</t>
  </si>
  <si>
    <t>action summit</t>
  </si>
  <si>
    <t>ambitious plan</t>
  </si>
  <si>
    <t>anti pipeline</t>
  </si>
  <si>
    <t>assessment report</t>
  </si>
  <si>
    <t>away coal</t>
  </si>
  <si>
    <t>bjorn lomborg</t>
  </si>
  <si>
    <t>change driving</t>
  </si>
  <si>
    <t>change renewable</t>
  </si>
  <si>
    <t>compressed air</t>
  </si>
  <si>
    <t>corporate sustainability</t>
  </si>
  <si>
    <t>cut co2</t>
  </si>
  <si>
    <t>data analysis</t>
  </si>
  <si>
    <t>energy announces</t>
  </si>
  <si>
    <t>energy push</t>
  </si>
  <si>
    <t>energy removed</t>
  </si>
  <si>
    <t>farm project</t>
  </si>
  <si>
    <t>federal climate</t>
  </si>
  <si>
    <t>french president</t>
  </si>
  <si>
    <t>general election</t>
  </si>
  <si>
    <t>higher education</t>
  </si>
  <si>
    <t>human consumption</t>
  </si>
  <si>
    <t>like did</t>
  </si>
  <si>
    <t>ll probably</t>
  </si>
  <si>
    <t>nthat said</t>
  </si>
  <si>
    <t>old man</t>
  </si>
  <si>
    <t>pleads guilty</t>
  </si>
  <si>
    <t>policy climate</t>
  </si>
  <si>
    <t>regional noaa</t>
  </si>
  <si>
    <t>related deaths</t>
  </si>
  <si>
    <t>roman empire</t>
  </si>
  <si>
    <t>rural america</t>
  </si>
  <si>
    <t>simpson note</t>
  </si>
  <si>
    <t>state government</t>
  </si>
  <si>
    <t>tech companies</t>
  </si>
  <si>
    <t>trump pick</t>
  </si>
  <si>
    <t>trump plans</t>
  </si>
  <si>
    <t>u0440 u0435</t>
  </si>
  <si>
    <t>u2019t able</t>
  </si>
  <si>
    <t>want climate</t>
  </si>
  <si>
    <t>west northwest</t>
  </si>
  <si>
    <t>white people</t>
  </si>
  <si>
    <t>3rd world</t>
  </si>
  <si>
    <t>amp stories</t>
  </si>
  <si>
    <t>analysis past</t>
  </si>
  <si>
    <t>animals plants</t>
  </si>
  <si>
    <t>arnold schwarzenegger</t>
  </si>
  <si>
    <t>atlantic amp</t>
  </si>
  <si>
    <t>caused human</t>
  </si>
  <si>
    <t>cira http</t>
  </si>
  <si>
    <t>climate anxiety</t>
  </si>
  <si>
    <t>climateskeptics comments</t>
  </si>
  <si>
    <t>cyclone season</t>
  </si>
  <si>
    <t>edition cnn</t>
  </si>
  <si>
    <t>energy fund</t>
  </si>
  <si>
    <t>energy like</t>
  </si>
  <si>
    <t>environmental field</t>
  </si>
  <si>
    <t>feeling like</t>
  </si>
  <si>
    <t>fuel interests</t>
  </si>
  <si>
    <t>gov brown</t>
  </si>
  <si>
    <t>harmful environment</t>
  </si>
  <si>
    <t>healthy environment</t>
  </si>
  <si>
    <t>help bring</t>
  </si>
  <si>
    <t>hope enjoy</t>
  </si>
  <si>
    <t>ice cores</t>
  </si>
  <si>
    <t>important issue</t>
  </si>
  <si>
    <t>island nations</t>
  </si>
  <si>
    <t>just day</t>
  </si>
  <si>
    <t>making climate</t>
  </si>
  <si>
    <t>matter time</t>
  </si>
  <si>
    <t>medieval warm</t>
  </si>
  <si>
    <t>news environment</t>
  </si>
  <si>
    <t>party leader</t>
  </si>
  <si>
    <t>patrick moore</t>
  </si>
  <si>
    <t>planet u201d</t>
  </si>
  <si>
    <t>poses threat</t>
  </si>
  <si>
    <t>record temperatures</t>
  </si>
  <si>
    <t>sea rise</t>
  </si>
  <si>
    <t>sign climate</t>
  </si>
  <si>
    <t>skeptical science</t>
  </si>
  <si>
    <t>stay paris</t>
  </si>
  <si>
    <t>surface analysis</t>
  </si>
  <si>
    <t>sustainable practices</t>
  </si>
  <si>
    <t>things make</t>
  </si>
  <si>
    <t>thought experiment</t>
  </si>
  <si>
    <t>u2019s wildlife</t>
  </si>
  <si>
    <t>war science</t>
  </si>
  <si>
    <t>way recycle</t>
  </si>
  <si>
    <t>worse environment</t>
  </si>
  <si>
    <t>year global</t>
  </si>
  <si>
    <t>year plan</t>
  </si>
  <si>
    <t>2017 2018</t>
  </si>
  <si>
    <t>americans think</t>
  </si>
  <si>
    <t>amp utf</t>
  </si>
  <si>
    <t>archive1 com</t>
  </si>
  <si>
    <t>biodegradable plastic</t>
  </si>
  <si>
    <t>campaign archive1</t>
  </si>
  <si>
    <t>commercial fishing</t>
  </si>
  <si>
    <t>created new</t>
  </si>
  <si>
    <t>cyclone ts</t>
  </si>
  <si>
    <t>dark age</t>
  </si>
  <si>
    <t>data climate</t>
  </si>
  <si>
    <t>day world</t>
  </si>
  <si>
    <t>death penalty</t>
  </si>
  <si>
    <t>dollars year</t>
  </si>
  <si>
    <t>electricity power</t>
  </si>
  <si>
    <t>energy u2014</t>
  </si>
  <si>
    <t>farming practices</t>
  </si>
  <si>
    <t>free solar</t>
  </si>
  <si>
    <t>help ni</t>
  </si>
  <si>
    <t>hits fan</t>
  </si>
  <si>
    <t>hurricane jose</t>
  </si>
  <si>
    <t>issues like</t>
  </si>
  <si>
    <t>just hit</t>
  </si>
  <si>
    <t>marine environment</t>
  </si>
  <si>
    <t>melting greenland</t>
  </si>
  <si>
    <t>national laboratory</t>
  </si>
  <si>
    <t>nearly 000</t>
  </si>
  <si>
    <t>nearly 40</t>
  </si>
  <si>
    <t>nrg expert</t>
  </si>
  <si>
    <t>populated areas</t>
  </si>
  <si>
    <t>really interesting</t>
  </si>
  <si>
    <t>reddit amp</t>
  </si>
  <si>
    <t>reduce climate</t>
  </si>
  <si>
    <t>share thoughts</t>
  </si>
  <si>
    <t>source electricity</t>
  </si>
  <si>
    <t>storm strength</t>
  </si>
  <si>
    <t>texas wind</t>
  </si>
  <si>
    <t>u0633 u0627</t>
  </si>
  <si>
    <t>u2013 pv</t>
  </si>
  <si>
    <t>u2019s getting</t>
  </si>
  <si>
    <t>u201d trump</t>
  </si>
  <si>
    <t>updates dynamically</t>
  </si>
  <si>
    <t>use coal</t>
  </si>
  <si>
    <t>use resources</t>
  </si>
  <si>
    <t>ve thought</t>
  </si>
  <si>
    <t>want talk</t>
  </si>
  <si>
    <t>warm winter</t>
  </si>
  <si>
    <t>warmest years</t>
  </si>
  <si>
    <t>warren buffett</t>
  </si>
  <si>
    <t>water bills</t>
  </si>
  <si>
    <t>water notice</t>
  </si>
  <si>
    <t>way fight</t>
  </si>
  <si>
    <t>white paper</t>
  </si>
  <si>
    <t>wondering people</t>
  </si>
  <si>
    <t>work environmental</t>
  </si>
  <si>
    <t>www wired</t>
  </si>
  <si>
    <t>years according</t>
  </si>
  <si>
    <t>1000 years</t>
  </si>
  <si>
    <t>75 years</t>
  </si>
  <si>
    <t>_link https</t>
  </si>
  <si>
    <t>acting like</t>
  </si>
  <si>
    <t>amp fuel</t>
  </si>
  <si>
    <t>beauty nature</t>
  </si>
  <si>
    <t>broadcasting corporation</t>
  </si>
  <si>
    <t>canada oil</t>
  </si>
  <si>
    <t>chinese government</t>
  </si>
  <si>
    <t>corps engineers</t>
  </si>
  <si>
    <t>debt crisis</t>
  </si>
  <si>
    <t>deleted obama</t>
  </si>
  <si>
    <t>denial climate</t>
  </si>
  <si>
    <t>design innovation</t>
  </si>
  <si>
    <t>don mean</t>
  </si>
  <si>
    <t>efforts reduce</t>
  </si>
  <si>
    <t>energy sustainability</t>
  </si>
  <si>
    <t>evidence global</t>
  </si>
  <si>
    <t>food eat</t>
  </si>
  <si>
    <t>green wall</t>
  </si>
  <si>
    <t>h1 70</t>
  </si>
  <si>
    <t>https play</t>
  </si>
  <si>
    <t>industrial levels</t>
  </si>
  <si>
    <t>infectious diseases</t>
  </si>
  <si>
    <t>justice department</t>
  </si>
  <si>
    <t>know kind</t>
  </si>
  <si>
    <t>know ve</t>
  </si>
  <si>
    <t>lot like</t>
  </si>
  <si>
    <t>lt lt</t>
  </si>
  <si>
    <t>market analysis</t>
  </si>
  <si>
    <t>mason jars</t>
  </si>
  <si>
    <t>microwave morphed</t>
  </si>
  <si>
    <t>month ago</t>
  </si>
  <si>
    <t>ni appreciate</t>
  </si>
  <si>
    <t>post ecointernet</t>
  </si>
  <si>
    <t>power consumption</t>
  </si>
  <si>
    <t>previous record</t>
  </si>
  <si>
    <t>rio tinto</t>
  </si>
  <si>
    <t>rule law</t>
  </si>
  <si>
    <t>said tuesday</t>
  </si>
  <si>
    <t>scientists want</t>
  </si>
  <si>
    <t>seen people</t>
  </si>
  <si>
    <t>senate passes</t>
  </si>
  <si>
    <t>sf _link</t>
  </si>
  <si>
    <t>space agency</t>
  </si>
  <si>
    <t>success stories</t>
  </si>
  <si>
    <t>technologyreview com</t>
  </si>
  <si>
    <t>think time</t>
  </si>
  <si>
    <t>u2019s long</t>
  </si>
  <si>
    <t>u2019s pretty</t>
  </si>
  <si>
    <t>usp sf</t>
  </si>
  <si>
    <t>ve gotten</t>
  </si>
  <si>
    <t>x200b nthis</t>
  </si>
  <si>
    <t>year world</t>
  </si>
  <si>
    <t>10 people</t>
  </si>
  <si>
    <t>13 000</t>
  </si>
  <si>
    <t>2018 global</t>
  </si>
  <si>
    <t>advisory board</t>
  </si>
  <si>
    <t>air temperature</t>
  </si>
  <si>
    <t>black bear</t>
  </si>
  <si>
    <t>change issues</t>
  </si>
  <si>
    <t>change oil</t>
  </si>
  <si>
    <t>change targets</t>
  </si>
  <si>
    <t>com events</t>
  </si>
  <si>
    <t>comments amp</t>
  </si>
  <si>
    <t>cool planet</t>
  </si>
  <si>
    <t>dailymail uk</t>
  </si>
  <si>
    <t>damaging environment</t>
  </si>
  <si>
    <t>day just</t>
  </si>
  <si>
    <t>ecological crisis</t>
  </si>
  <si>
    <t>efficient solar</t>
  </si>
  <si>
    <t>electricity needs</t>
  </si>
  <si>
    <t>emissions 2030</t>
  </si>
  <si>
    <t>en masse</t>
  </si>
  <si>
    <t>energy help</t>
  </si>
  <si>
    <t>environmental costs</t>
  </si>
  <si>
    <t>expert energy</t>
  </si>
  <si>
    <t>leading scientists</t>
  </si>
  <si>
    <t>like u2019m</t>
  </si>
  <si>
    <t>living things</t>
  </si>
  <si>
    <t>middle school</t>
  </si>
  <si>
    <t>news news</t>
  </si>
  <si>
    <t>niagara falls</t>
  </si>
  <si>
    <t>ocean temperature</t>
  </si>
  <si>
    <t>pacific outlook</t>
  </si>
  <si>
    <t>peanut butter</t>
  </si>
  <si>
    <t>plant new</t>
  </si>
  <si>
    <t>power demand</t>
  </si>
  <si>
    <t>pregnant women</t>
  </si>
  <si>
    <t>really love</t>
  </si>
  <si>
    <t>reusable produce</t>
  </si>
  <si>
    <t>safe drink</t>
  </si>
  <si>
    <t>scientists u2019</t>
  </si>
  <si>
    <t>scott morrison</t>
  </si>
  <si>
    <t>seen lot</t>
  </si>
  <si>
    <t>sex abuse</t>
  </si>
  <si>
    <t>solar jobs</t>
  </si>
  <si>
    <t>state owned</t>
  </si>
  <si>
    <t>sun wind</t>
  </si>
  <si>
    <t>trillion year</t>
  </si>
  <si>
    <t>trump presidency</t>
  </si>
  <si>
    <t>u0644 u062b</t>
  </si>
  <si>
    <t>use new</t>
  </si>
  <si>
    <t>want build</t>
  </si>
  <si>
    <t>weakens tropical</t>
  </si>
  <si>
    <t>world asia</t>
  </si>
  <si>
    <t>world europe</t>
  </si>
  <si>
    <t>world meteorological</t>
  </si>
  <si>
    <t>columbia river</t>
  </si>
  <si>
    <t>damage climate</t>
  </si>
  <si>
    <t>ecosia org</t>
  </si>
  <si>
    <t>endangered sea</t>
  </si>
  <si>
    <t>event comments</t>
  </si>
  <si>
    <t>facts climate</t>
  </si>
  <si>
    <t>flora fauna</t>
  </si>
  <si>
    <t>fracking wastewater</t>
  </si>
  <si>
    <t>geological survey</t>
  </si>
  <si>
    <t>global trade</t>
  </si>
  <si>
    <t>global weather</t>
  </si>
  <si>
    <t>help need</t>
  </si>
  <si>
    <t>housing crisis</t>
  </si>
  <si>
    <t>human society</t>
  </si>
  <si>
    <t>infrastructure projects</t>
  </si>
  <si>
    <t>island nation</t>
  </si>
  <si>
    <t>line pipeline</t>
  </si>
  <si>
    <t>little help</t>
  </si>
  <si>
    <t>loki revenge</t>
  </si>
  <si>
    <t>meet new</t>
  </si>
  <si>
    <t>modern slavery</t>
  </si>
  <si>
    <t>modular reactors</t>
  </si>
  <si>
    <t>monsanto u2019s</t>
  </si>
  <si>
    <t>mountain lions</t>
  </si>
  <si>
    <t>nany thoughts</t>
  </si>
  <si>
    <t>new environment</t>
  </si>
  <si>
    <t>new nasa</t>
  </si>
  <si>
    <t>new reddit</t>
  </si>
  <si>
    <t>news uk</t>
  </si>
  <si>
    <t>org web</t>
  </si>
  <si>
    <t>oxygen levels</t>
  </si>
  <si>
    <t>palm beach</t>
  </si>
  <si>
    <t>people making</t>
  </si>
  <si>
    <t>regard savior</t>
  </si>
  <si>
    <t>right just</t>
  </si>
  <si>
    <t>storm clouds</t>
  </si>
  <si>
    <t>study claims</t>
  </si>
  <si>
    <t>support renewable</t>
  </si>
  <si>
    <t>sure people</t>
  </si>
  <si>
    <t>time change</t>
  </si>
  <si>
    <t>trump new</t>
  </si>
  <si>
    <t>typhoon mangkhut</t>
  </si>
  <si>
    <t>u2019s end</t>
  </si>
  <si>
    <t>u2019s history</t>
  </si>
  <si>
    <t>u2019ve read</t>
  </si>
  <si>
    <t>waste grocery</t>
  </si>
  <si>
    <t>water plan</t>
  </si>
  <si>
    <t>western atlantic</t>
  </si>
  <si>
    <t>world best</t>
  </si>
  <si>
    <t>www carbonbrief</t>
  </si>
  <si>
    <t>13 years</t>
  </si>
  <si>
    <t>2018 results</t>
  </si>
  <si>
    <t>air breathe</t>
  </si>
  <si>
    <t>americans say</t>
  </si>
  <si>
    <t>amid coronavirus</t>
  </si>
  <si>
    <t>asian carp</t>
  </si>
  <si>
    <t>change change</t>
  </si>
  <si>
    <t>change great</t>
  </si>
  <si>
    <t>congress climate</t>
  </si>
  <si>
    <t>county water</t>
  </si>
  <si>
    <t>crisis new</t>
  </si>
  <si>
    <t>dirty water</t>
  </si>
  <si>
    <t>dominican republic</t>
  </si>
  <si>
    <t>drive google</t>
  </si>
  <si>
    <t>earth https</t>
  </si>
  <si>
    <t>earth like</t>
  </si>
  <si>
    <t>eu u2019s</t>
  </si>
  <si>
    <t>falls short</t>
  </si>
  <si>
    <t>farmers u2019</t>
  </si>
  <si>
    <t>generation capacity</t>
  </si>
  <si>
    <t>glass containers</t>
  </si>
  <si>
    <t>good quality</t>
  </si>
  <si>
    <t>higher temperatures</t>
  </si>
  <si>
    <t>https link</t>
  </si>
  <si>
    <t>hurricane willa</t>
  </si>
  <si>
    <t>live world</t>
  </si>
  <si>
    <t>long history</t>
  </si>
  <si>
    <t>lots people</t>
  </si>
  <si>
    <t>major report</t>
  </si>
  <si>
    <t>master degree</t>
  </si>
  <si>
    <t>new material</t>
  </si>
  <si>
    <t>new plant</t>
  </si>
  <si>
    <t>oil producers</t>
  </si>
  <si>
    <t>panels new</t>
  </si>
  <si>
    <t>peak intensity</t>
  </si>
  <si>
    <t>population density</t>
  </si>
  <si>
    <t>questions n1</t>
  </si>
  <si>
    <t>santa cruz</t>
  </si>
  <si>
    <t>say don</t>
  </si>
  <si>
    <t>sequester carbon</t>
  </si>
  <si>
    <t>solar electricity</t>
  </si>
  <si>
    <t>solar tariffs</t>
  </si>
  <si>
    <t>states climate</t>
  </si>
  <si>
    <t>th u1ea3i</t>
  </si>
  <si>
    <t>tiny house</t>
  </si>
  <si>
    <t>typhoon haiyan</t>
  </si>
  <si>
    <t>u0001d692 u0001d697</t>
  </si>
  <si>
    <t>u2019t change</t>
  </si>
  <si>
    <t>wedding ringer</t>
  </si>
  <si>
    <t>world 100</t>
  </si>
  <si>
    <t>10 renewable</t>
  </si>
  <si>
    <t>2050 climate</t>
  </si>
  <si>
    <t>alternative plastic</t>
  </si>
  <si>
    <t>angela merkel</t>
  </si>
  <si>
    <t>arabian sea</t>
  </si>
  <si>
    <t>b80dda6d24 http</t>
  </si>
  <si>
    <t>believes climate</t>
  </si>
  <si>
    <t>central florida</t>
  </si>
  <si>
    <t>change end</t>
  </si>
  <si>
    <t>cheap solar</t>
  </si>
  <si>
    <t>dead end</t>
  </si>
  <si>
    <t>drilling oil</t>
  </si>
  <si>
    <t>earthquake tsunami</t>
  </si>
  <si>
    <t>encourage people</t>
  </si>
  <si>
    <t>exit paris</t>
  </si>
  <si>
    <t>face new</t>
  </si>
  <si>
    <t>going need</t>
  </si>
  <si>
    <t>gov tafb</t>
  </si>
  <si>
    <t>gt https</t>
  </si>
  <si>
    <t>homeless people</t>
  </si>
  <si>
    <t>junk science</t>
  </si>
  <si>
    <t>largest city</t>
  </si>
  <si>
    <t>lead new</t>
  </si>
  <si>
    <t>margaret flowers</t>
  </si>
  <si>
    <t>methane levels</t>
  </si>
  <si>
    <t>minimum pressure</t>
  </si>
  <si>
    <t>modern medicine</t>
  </si>
  <si>
    <t>national environmental</t>
  </si>
  <si>
    <t>nearly 50</t>
  </si>
  <si>
    <t>need ideas</t>
  </si>
  <si>
    <t>news local</t>
  </si>
  <si>
    <t>plan new</t>
  </si>
  <si>
    <t>planet new</t>
  </si>
  <si>
    <t>production consumption</t>
  </si>
  <si>
    <t>recycling plastic</t>
  </si>
  <si>
    <t>renewable 2030</t>
  </si>
  <si>
    <t>resources getting</t>
  </si>
  <si>
    <t>rig count</t>
  </si>
  <si>
    <t>rights day</t>
  </si>
  <si>
    <t>storm season</t>
  </si>
  <si>
    <t>threat human</t>
  </si>
  <si>
    <t>u2013 thinkprogress</t>
  </si>
  <si>
    <t>u2019s better</t>
  </si>
  <si>
    <t>u2019s dirty</t>
  </si>
  <si>
    <t>u2019s surface</t>
  </si>
  <si>
    <t>use power</t>
  </si>
  <si>
    <t>want fight</t>
  </si>
  <si>
    <t>western world</t>
  </si>
  <si>
    <t>white sharks</t>
  </si>
  <si>
    <t>world ocean</t>
  </si>
  <si>
    <t>world sustainable</t>
  </si>
  <si>
    <t>wpac amp</t>
  </si>
  <si>
    <t>year 2000</t>
  </si>
  <si>
    <t>young climate</t>
  </si>
  <si>
    <t>100 people</t>
  </si>
  <si>
    <t>250 million</t>
  </si>
  <si>
    <t>americans believe</t>
  </si>
  <si>
    <t>architecture green</t>
  </si>
  <si>
    <t>australian bushfires</t>
  </si>
  <si>
    <t>bay bengal</t>
  </si>
  <si>
    <t>big step</t>
  </si>
  <si>
    <t>car charging</t>
  </si>
  <si>
    <t>cat litter</t>
  </si>
  <si>
    <t>change 10</t>
  </si>
  <si>
    <t>change protesters</t>
  </si>
  <si>
    <t>change save</t>
  </si>
  <si>
    <t>community based</t>
  </si>
  <si>
    <t>diablo canyon</t>
  </si>
  <si>
    <t>does need</t>
  </si>
  <si>
    <t>doing project</t>
  </si>
  <si>
    <t>ecology article</t>
  </si>
  <si>
    <t>end sight</t>
  </si>
  <si>
    <t>environment ni</t>
  </si>
  <si>
    <t>environmental issue</t>
  </si>
  <si>
    <t>eye opening</t>
  </si>
  <si>
    <t>food source</t>
  </si>
  <si>
    <t>guys just</t>
  </si>
  <si>
    <t>https soundcloud</t>
  </si>
  <si>
    <t>imd gov</t>
  </si>
  <si>
    <t>local farmers</t>
  </si>
  <si>
    <t>major threat</t>
  </si>
  <si>
    <t>makes difference</t>
  </si>
  <si>
    <t>nbest regard</t>
  </si>
  <si>
    <t>new source</t>
  </si>
  <si>
    <t>packaging waste</t>
  </si>
  <si>
    <t>paul ehrlich</t>
  </si>
  <si>
    <t>percent year</t>
  </si>
  <si>
    <t>podcast episode</t>
  </si>
  <si>
    <t>ponzi scheme</t>
  </si>
  <si>
    <t>power nuclear</t>
  </si>
  <si>
    <t>products services</t>
  </si>
  <si>
    <t>recon amp</t>
  </si>
  <si>
    <t>research center</t>
  </si>
  <si>
    <t>rural communities</t>
  </si>
  <si>
    <t>says expert</t>
  </si>
  <si>
    <t>store apps</t>
  </si>
  <si>
    <t>storm movies</t>
  </si>
  <si>
    <t>transform energy</t>
  </si>
  <si>
    <t>twitter https</t>
  </si>
  <si>
    <t>u2019t buy</t>
  </si>
  <si>
    <t>uninhabitable earth</t>
  </si>
  <si>
    <t>warns world</t>
  </si>
  <si>
    <t>wildlife photographer</t>
  </si>
  <si>
    <t>world green</t>
  </si>
  <si>
    <t>13 million</t>
  </si>
  <si>
    <t>400 million</t>
  </si>
  <si>
    <t>agriculture industry</t>
  </si>
  <si>
    <t>america europe</t>
  </si>
  <si>
    <t>amp pg</t>
  </si>
  <si>
    <t>atmospheric science</t>
  </si>
  <si>
    <t>australian broadcasting</t>
  </si>
  <si>
    <t>calls end</t>
  </si>
  <si>
    <t>cell technology</t>
  </si>
  <si>
    <t>chief warns</t>
  </si>
  <si>
    <t>climate efforts</t>
  </si>
  <si>
    <t>climate expert</t>
  </si>
  <si>
    <t>climate fraud</t>
  </si>
  <si>
    <t>climate mitigation</t>
  </si>
  <si>
    <t>com en_us</t>
  </si>
  <si>
    <t>companies responsible</t>
  </si>
  <si>
    <t>crisis world</t>
  </si>
  <si>
    <t>curb global</t>
  </si>
  <si>
    <t>details id</t>
  </si>
  <si>
    <t>developed nations</t>
  </si>
  <si>
    <t>energy experts</t>
  </si>
  <si>
    <t>energy standard</t>
  </si>
  <si>
    <t>environmentalists say</t>
  </si>
  <si>
    <t>face masks</t>
  </si>
  <si>
    <t>german government</t>
  </si>
  <si>
    <t>gmo crops</t>
  </si>
  <si>
    <t>good ideas</t>
  </si>
  <si>
    <t>green algae</t>
  </si>
  <si>
    <t>growth trends</t>
  </si>
  <si>
    <t>happening world</t>
  </si>
  <si>
    <t>hit climate</t>
  </si>
  <si>
    <t>impact earth</t>
  </si>
  <si>
    <t>india solar</t>
  </si>
  <si>
    <t>inspector general</t>
  </si>
  <si>
    <t>ll try</t>
  </si>
  <si>
    <t>mention climate</t>
  </si>
  <si>
    <t>mission impossible</t>
  </si>
  <si>
    <t>na lot</t>
  </si>
  <si>
    <t>new cars</t>
  </si>
  <si>
    <t>new rule</t>
  </si>
  <si>
    <t>norway u2019s</t>
  </si>
  <si>
    <t>nwe ve</t>
  </si>
  <si>
    <t>ocean plastics</t>
  </si>
  <si>
    <t>oilprice com</t>
  </si>
  <si>
    <t>open new</t>
  </si>
  <si>
    <t>png 768</t>
  </si>
  <si>
    <t>project climate</t>
  </si>
  <si>
    <t>reduce water</t>
  </si>
  <si>
    <t>reducing plastic</t>
  </si>
  <si>
    <t>report human</t>
  </si>
  <si>
    <t>risk management</t>
  </si>
  <si>
    <t>save humanity</t>
  </si>
  <si>
    <t>soil degradation</t>
  </si>
  <si>
    <t>states sue</t>
  </si>
  <si>
    <t>student debt</t>
  </si>
  <si>
    <t>term effects</t>
  </si>
  <si>
    <t>time world</t>
  </si>
  <si>
    <t>tonnes co2</t>
  </si>
  <si>
    <t>trump won</t>
  </si>
  <si>
    <t>trying stop</t>
  </si>
  <si>
    <t>u0001d698 u0001d697</t>
  </si>
  <si>
    <t>u0001d69d u0001d692</t>
  </si>
  <si>
    <t>u2019s proposed</t>
  </si>
  <si>
    <t>wants help</t>
  </si>
  <si>
    <t>week ago</t>
  </si>
  <si>
    <t>world amp</t>
  </si>
  <si>
    <t>world country</t>
  </si>
  <si>
    <t>worse think</t>
  </si>
  <si>
    <t>worst climate</t>
  </si>
  <si>
    <t>years u2013</t>
  </si>
  <si>
    <t>10 countries</t>
  </si>
  <si>
    <t>ahead climate</t>
  </si>
  <si>
    <t>apps details</t>
  </si>
  <si>
    <t>ban use</t>
  </si>
  <si>
    <t>bayer monsanto</t>
  </si>
  <si>
    <t>beeswax wraps</t>
  </si>
  <si>
    <t>big polluters</t>
  </si>
  <si>
    <t>billion climate</t>
  </si>
  <si>
    <t>climate events</t>
  </si>
  <si>
    <t>dealing climate</t>
  </si>
  <si>
    <t>deep state</t>
  </si>
  <si>
    <t>despite climate</t>
  </si>
  <si>
    <t>don expect</t>
  </si>
  <si>
    <t>drought conditions</t>
  </si>
  <si>
    <t>eastern europe</t>
  </si>
  <si>
    <t>efficiency solar</t>
  </si>
  <si>
    <t>emission reduction</t>
  </si>
  <si>
    <t>energy gov</t>
  </si>
  <si>
    <t>environment don</t>
  </si>
  <si>
    <t>environment people</t>
  </si>
  <si>
    <t>fishing gear</t>
  </si>
  <si>
    <t>forest land</t>
  </si>
  <si>
    <t>gas market</t>
  </si>
  <si>
    <t>good resources</t>
  </si>
  <si>
    <t>heat climate</t>
  </si>
  <si>
    <t>holy grail</t>
  </si>
  <si>
    <t>ice arctic</t>
  </si>
  <si>
    <t>impact human</t>
  </si>
  <si>
    <t>instead using</t>
  </si>
  <si>
    <t>know help</t>
  </si>
  <si>
    <t>legal battle</t>
  </si>
  <si>
    <t>loop cimss</t>
  </si>
  <si>
    <t>make zero</t>
  </si>
  <si>
    <t>menstrual cup</t>
  </si>
  <si>
    <t>new horizons</t>
  </si>
  <si>
    <t>open ecology</t>
  </si>
  <si>
    <t>pictures comments</t>
  </si>
  <si>
    <t>report world</t>
  </si>
  <si>
    <t>run 100</t>
  </si>
  <si>
    <t>scatterometer data</t>
  </si>
  <si>
    <t>second warmest</t>
  </si>
  <si>
    <t>solar batteries</t>
  </si>
  <si>
    <t>solar boom</t>
  </si>
  <si>
    <t>storm chasing</t>
  </si>
  <si>
    <t>today world</t>
  </si>
  <si>
    <t>tons ice</t>
  </si>
  <si>
    <t>topics climate</t>
  </si>
  <si>
    <t>tree rings</t>
  </si>
  <si>
    <t>trees year</t>
  </si>
  <si>
    <t>ve created</t>
  </si>
  <si>
    <t>water cycle</t>
  </si>
  <si>
    <t>way world</t>
  </si>
  <si>
    <t>whales dolphins</t>
  </si>
  <si>
    <t>wildlife habitat</t>
  </si>
  <si>
    <t>work like</t>
  </si>
  <si>
    <t>www technologyreview</t>
  </si>
  <si>
    <t>x200b gt</t>
  </si>
  <si>
    <t>x200b nit</t>
  </si>
  <si>
    <t>xpost deepgreenresistance</t>
  </si>
  <si>
    <t>american blog</t>
  </si>
  <si>
    <t>best solution</t>
  </si>
  <si>
    <t>big win</t>
  </si>
  <si>
    <t>bp gulf</t>
  </si>
  <si>
    <t>bs environmental</t>
  </si>
  <si>
    <t>case scenarios</t>
  </si>
  <si>
    <t>change rising</t>
  </si>
  <si>
    <t>china trade</t>
  </si>
  <si>
    <t>contribute climate</t>
  </si>
  <si>
    <t>cruise ships</t>
  </si>
  <si>
    <t>currently looking</t>
  </si>
  <si>
    <t>emissions cut</t>
  </si>
  <si>
    <t>energy stocks</t>
  </si>
  <si>
    <t>energy u201d</t>
  </si>
  <si>
    <t>fires climate</t>
  </si>
  <si>
    <t>food thought</t>
  </si>
  <si>
    <t>gas field</t>
  </si>
  <si>
    <t>hot spot</t>
  </si>
  <si>
    <t>link springer</t>
  </si>
  <si>
    <t>lunar eclipse</t>
  </si>
  <si>
    <t>magazine usa</t>
  </si>
  <si>
    <t>millions acres</t>
  </si>
  <si>
    <t>money climate</t>
  </si>
  <si>
    <t>natl amp</t>
  </si>
  <si>
    <t>notre dame</t>
  </si>
  <si>
    <t>open discussion</t>
  </si>
  <si>
    <t>prh noaa</t>
  </si>
  <si>
    <t>protect nature</t>
  </si>
  <si>
    <t>protect wildlife</t>
  </si>
  <si>
    <t>puerto ricans</t>
  </si>
  <si>
    <t>rain water</t>
  </si>
  <si>
    <t>report 2018</t>
  </si>
  <si>
    <t>rest life</t>
  </si>
  <si>
    <t>salt reactor</t>
  </si>
  <si>
    <t>says epa</t>
  </si>
  <si>
    <t>shift renewable</t>
  </si>
  <si>
    <t>smart energy</t>
  </si>
  <si>
    <t>solar geoengineering</t>
  </si>
  <si>
    <t>starting point</t>
  </si>
  <si>
    <t>things bad</t>
  </si>
  <si>
    <t>time period</t>
  </si>
  <si>
    <t>u2019s oldest</t>
  </si>
  <si>
    <t>u2019s second</t>
  </si>
  <si>
    <t>utc http</t>
  </si>
  <si>
    <t>warming causes</t>
  </si>
  <si>
    <t>www prh</t>
  </si>
  <si>
    <t>10 1007</t>
  </si>
  <si>
    <t>19 climate</t>
  </si>
  <si>
    <t>89ghz loop</t>
  </si>
  <si>
    <t>97 consensus</t>
  </si>
  <si>
    <t>action save</t>
  </si>
  <si>
    <t>agriculture food</t>
  </si>
  <si>
    <t>amsusr89 amp</t>
  </si>
  <si>
    <t>anti poaching</t>
  </si>
  <si>
    <t>antibiotic resistant</t>
  </si>
  <si>
    <t>awareness human</t>
  </si>
  <si>
    <t>beat climate</t>
  </si>
  <si>
    <t>billion euros</t>
  </si>
  <si>
    <t>carbon offsetting</t>
  </si>
  <si>
    <t>central asia</t>
  </si>
  <si>
    <t>change biggest</t>
  </si>
  <si>
    <t>change right</t>
  </si>
  <si>
    <t>change state</t>
  </si>
  <si>
    <t>christmas trees</t>
  </si>
  <si>
    <t>cimss microwave</t>
  </si>
  <si>
    <t>climate environmental</t>
  </si>
  <si>
    <t>come plastic</t>
  </si>
  <si>
    <t>comments climate</t>
  </si>
  <si>
    <t>cost competitive</t>
  </si>
  <si>
    <t>cyclone gita</t>
  </si>
  <si>
    <t>day time</t>
  </si>
  <si>
    <t>deleted california</t>
  </si>
  <si>
    <t>economy standards</t>
  </si>
  <si>
    <t>ecosystem collapse</t>
  </si>
  <si>
    <t>ecowatch com</t>
  </si>
  <si>
    <t>election results</t>
  </si>
  <si>
    <t>electricity solar</t>
  </si>
  <si>
    <t>fertility rate</t>
  </si>
  <si>
    <t>fuel rods</t>
  </si>
  <si>
    <t>global green</t>
  </si>
  <si>
    <t>going away</t>
  </si>
  <si>
    <t>good day</t>
  </si>
  <si>
    <t>government plans</t>
  </si>
  <si>
    <t>heat content</t>
  </si>
  <si>
    <t>ice volume</t>
  </si>
  <si>
    <t>increase risk</t>
  </si>
  <si>
    <t>integrated loop</t>
  </si>
  <si>
    <t>know isn</t>
  </si>
  <si>
    <t>know u2019m</t>
  </si>
  <si>
    <t>land sea</t>
  </si>
  <si>
    <t>level moisture</t>
  </si>
  <si>
    <t>life style</t>
  </si>
  <si>
    <t>longer term</t>
  </si>
  <si>
    <t>massive oil</t>
  </si>
  <si>
    <t>miami beach</t>
  </si>
  <si>
    <t>microwave 89ghz</t>
  </si>
  <si>
    <t>millions tons</t>
  </si>
  <si>
    <t>month record</t>
  </si>
  <si>
    <t>natural beauty</t>
  </si>
  <si>
    <t>nbsp official</t>
  </si>
  <si>
    <t>ni curious</t>
  </si>
  <si>
    <t>oil producer</t>
  </si>
  <si>
    <t>power use</t>
  </si>
  <si>
    <t>product amsusr89</t>
  </si>
  <si>
    <t>real change</t>
  </si>
  <si>
    <t>save coal</t>
  </si>
  <si>
    <t>say goodbye</t>
  </si>
  <si>
    <t>school climate</t>
  </si>
  <si>
    <t>shows global</t>
  </si>
  <si>
    <t>spsd surface</t>
  </si>
  <si>
    <t>time soon</t>
  </si>
  <si>
    <t>times energy</t>
  </si>
  <si>
    <t>u0648 u0642</t>
  </si>
  <si>
    <t>university microwave</t>
  </si>
  <si>
    <t>want reduce</t>
  </si>
  <si>
    <t>warming deniers</t>
  </si>
  <si>
    <t>wisconsin microwave</t>
  </si>
  <si>
    <t>women children</t>
  </si>
  <si>
    <t>zika virus</t>
  </si>
  <si>
    <t>00 06</t>
  </si>
  <si>
    <t>00 23</t>
  </si>
  <si>
    <t>20 25</t>
  </si>
  <si>
    <t>35 40</t>
  </si>
  <si>
    <t>best chance</t>
  </si>
  <si>
    <t>best hope</t>
  </si>
  <si>
    <t>better worse</t>
  </si>
  <si>
    <t>blog network</t>
  </si>
  <si>
    <t>breaking point</t>
  </si>
  <si>
    <t>build better</t>
  </si>
  <si>
    <t>cargo ship</t>
  </si>
  <si>
    <t>charging station</t>
  </si>
  <si>
    <t>cimss conventional</t>
  </si>
  <si>
    <t>climate researchers</t>
  </si>
  <si>
    <t>court says</t>
  </si>
  <si>
    <t>electric utilities</t>
  </si>
  <si>
    <t>email amp</t>
  </si>
  <si>
    <t>emissions zero</t>
  </si>
  <si>
    <t>energy report</t>
  </si>
  <si>
    <t>environmental regulation</t>
  </si>
  <si>
    <t>environmental standards</t>
  </si>
  <si>
    <t>environmentally sustainable</t>
  </si>
  <si>
    <t>faster previously</t>
  </si>
  <si>
    <t>food crops</t>
  </si>
  <si>
    <t>food products</t>
  </si>
  <si>
    <t>free include</t>
  </si>
  <si>
    <t>future oil</t>
  </si>
  <si>
    <t>gone 1970</t>
  </si>
  <si>
    <t>hawai u02bbi</t>
  </si>
  <si>
    <t>help help</t>
  </si>
  <si>
    <t>john oliver</t>
  </si>
  <si>
    <t>just know</t>
  </si>
  <si>
    <t>just small</t>
  </si>
  <si>
    <t>just year</t>
  </si>
  <si>
    <t>leadership climate</t>
  </si>
  <si>
    <t>low tech</t>
  </si>
  <si>
    <t>make america</t>
  </si>
  <si>
    <t>making world</t>
  </si>
  <si>
    <t>modern civilization</t>
  </si>
  <si>
    <t>new plastic</t>
  </si>
  <si>
    <t>news business</t>
  </si>
  <si>
    <t>nuke plant</t>
  </si>
  <si>
    <t>observational data</t>
  </si>
  <si>
    <t>power needs</t>
  </si>
  <si>
    <t>public hearing</t>
  </si>
  <si>
    <t>questions new</t>
  </si>
  <si>
    <t>scale renewable</t>
  </si>
  <si>
    <t>scientific studies</t>
  </si>
  <si>
    <t>senate panel</t>
  </si>
  <si>
    <t>things better</t>
  </si>
  <si>
    <t>time amp</t>
  </si>
  <si>
    <t>trafficking investigation</t>
  </si>
  <si>
    <t>u2019s coming</t>
  </si>
  <si>
    <t>u2019t seen</t>
  </si>
  <si>
    <t>world government</t>
  </si>
  <si>
    <t>00 09</t>
  </si>
  <si>
    <t>1c1exjr_enca869ca869 amp</t>
  </si>
  <si>
    <t>2018 2019</t>
  </si>
  <si>
    <t>2018 https</t>
  </si>
  <si>
    <t>2019 climate</t>
  </si>
  <si>
    <t>actually help</t>
  </si>
  <si>
    <t>aren going</t>
  </si>
  <si>
    <t>arrested human</t>
  </si>
  <si>
    <t>breast cancer</t>
  </si>
  <si>
    <t>called climate</t>
  </si>
  <si>
    <t>central pressure</t>
  </si>
  <si>
    <t>century old</t>
  </si>
  <si>
    <t>citizen scientists</t>
  </si>
  <si>
    <t>disposable plastic</t>
  </si>
  <si>
    <t>does happen</t>
  </si>
  <si>
    <t>energy dept</t>
  </si>
  <si>
    <t>energy strategy</t>
  </si>
  <si>
    <t>eu qualtrics</t>
  </si>
  <si>
    <t>h1 75</t>
  </si>
  <si>
    <t>health concerns</t>
  </si>
  <si>
    <t>hi tech</t>
  </si>
  <si>
    <t>impact statement</t>
  </si>
  <si>
    <t>join global</t>
  </si>
  <si>
    <t>latin american</t>
  </si>
  <si>
    <t>million square</t>
  </si>
  <si>
    <t>mojave desert</t>
  </si>
  <si>
    <t>new ideas</t>
  </si>
  <si>
    <t>newscientist com</t>
  </si>
  <si>
    <t>reusable containers</t>
  </si>
  <si>
    <t>rhino poaching</t>
  </si>
  <si>
    <t>rlz 1c1exjr_enca869ca869</t>
  </si>
  <si>
    <t>runaway climate</t>
  </si>
  <si>
    <t>satellite product</t>
  </si>
  <si>
    <t>science settled</t>
  </si>
  <si>
    <t>scientific method</t>
  </si>
  <si>
    <t>send message</t>
  </si>
  <si>
    <t>shitpost friday</t>
  </si>
  <si>
    <t>sources like</t>
  </si>
  <si>
    <t>south texas</t>
  </si>
  <si>
    <t>species face</t>
  </si>
  <si>
    <t>tax carbon</t>
  </si>
  <si>
    <t>tell truth</t>
  </si>
  <si>
    <t>time help</t>
  </si>
  <si>
    <t>trade program</t>
  </si>
  <si>
    <t>tropical disturbance</t>
  </si>
  <si>
    <t>u0001d68a u0001d697</t>
  </si>
  <si>
    <t>u043d u043e</t>
  </si>
  <si>
    <t>u2019s budget</t>
  </si>
  <si>
    <t>u2019s decision</t>
  </si>
  <si>
    <t>u201cglobal warming</t>
  </si>
  <si>
    <t>waste life</t>
  </si>
  <si>
    <t>world warms</t>
  </si>
  <si>
    <t>www world</t>
  </si>
  <si>
    <t>year review</t>
  </si>
  <si>
    <t>05 00</t>
  </si>
  <si>
    <t>15 percent</t>
  </si>
  <si>
    <t>50 miles</t>
  </si>
  <si>
    <t>america great</t>
  </si>
  <si>
    <t>american empire</t>
  </si>
  <si>
    <t>animal cruelty</t>
  </si>
  <si>
    <t>annual meeting</t>
  </si>
  <si>
    <t>attorneys general</t>
  </si>
  <si>
    <t>bank england</t>
  </si>
  <si>
    <t>basin atlantic</t>
  </si>
  <si>
    <t>bayou bridge</t>
  </si>
  <si>
    <t>bit ly</t>
  </si>
  <si>
    <t>carbon dividends</t>
  </si>
  <si>
    <t>century average</t>
  </si>
  <si>
    <t>change awareness</t>
  </si>
  <si>
    <t>change denying</t>
  </si>
  <si>
    <t>change ocean</t>
  </si>
  <si>
    <t>climate pollution</t>
  </si>
  <si>
    <t>combat human</t>
  </si>
  <si>
    <t>comments n0</t>
  </si>
  <si>
    <t>daily mail</t>
  </si>
  <si>
    <t>deep adaptation</t>
  </si>
  <si>
    <t>e360 yale</t>
  </si>
  <si>
    <t>end week</t>
  </si>
  <si>
    <t>fuel costs</t>
  </si>
  <si>
    <t>generate energy</t>
  </si>
  <si>
    <t>generates electricity</t>
  </si>
  <si>
    <t>global demand</t>
  </si>
  <si>
    <t>going kill</t>
  </si>
  <si>
    <t>grid scale</t>
  </si>
  <si>
    <t>help scientists</t>
  </si>
  <si>
    <t>indian storm</t>
  </si>
  <si>
    <t>just won</t>
  </si>
  <si>
    <t>lead author</t>
  </si>
  <si>
    <t>leading cause</t>
  </si>
  <si>
    <t>ll start</t>
  </si>
  <si>
    <t>main cause</t>
  </si>
  <si>
    <t>mean climate</t>
  </si>
  <si>
    <t>meat eating</t>
  </si>
  <si>
    <t>mobile phones</t>
  </si>
  <si>
    <t>morgan pipeline</t>
  </si>
  <si>
    <t>nature based</t>
  </si>
  <si>
    <t>negative impacts</t>
  </si>
  <si>
    <t>new hope</t>
  </si>
  <si>
    <t>noaa u2019s</t>
  </si>
  <si>
    <t>nobel laureate</t>
  </si>
  <si>
    <t>oil rigs</t>
  </si>
  <si>
    <t>org index</t>
  </si>
  <si>
    <t>personally think</t>
  </si>
  <si>
    <t>project new</t>
  </si>
  <si>
    <t>protect oceans</t>
  </si>
  <si>
    <t>really hope</t>
  </si>
  <si>
    <t>reducing food</t>
  </si>
  <si>
    <t>remove carbon</t>
  </si>
  <si>
    <t>safe water</t>
  </si>
  <si>
    <t>snow cover</t>
  </si>
  <si>
    <t>species day</t>
  </si>
  <si>
    <t>stay away</t>
  </si>
  <si>
    <t>stone age</t>
  </si>
  <si>
    <t>storm force</t>
  </si>
  <si>
    <t>story news</t>
  </si>
  <si>
    <t>time u2019s</t>
  </si>
  <si>
    <t>tom steyer</t>
  </si>
  <si>
    <t>took picture</t>
  </si>
  <si>
    <t>toxic coal</t>
  </si>
  <si>
    <t>trafficking awareness</t>
  </si>
  <si>
    <t>u0435 u0440</t>
  </si>
  <si>
    <t>u043e u0434</t>
  </si>
  <si>
    <t>u043e u0440</t>
  </si>
  <si>
    <t>u2019t come</t>
  </si>
  <si>
    <t>usa today</t>
  </si>
  <si>
    <t>want say</t>
  </si>
  <si>
    <t>want throw</t>
  </si>
  <si>
    <t>warming pause</t>
  </si>
  <si>
    <t>water storage</t>
  </si>
  <si>
    <t>weather report</t>
  </si>
  <si>
    <t>world want</t>
  </si>
  <si>
    <t>16 00</t>
  </si>
  <si>
    <t>accept climate</t>
  </si>
  <si>
    <t>amp rlz</t>
  </si>
  <si>
    <t>andrew yang</t>
  </si>
  <si>
    <t>bamboo toothbrushes</t>
  </si>
  <si>
    <t>bank america</t>
  </si>
  <si>
    <t>better use</t>
  </si>
  <si>
    <t>blue whale</t>
  </si>
  <si>
    <t>book recommendations</t>
  </si>
  <si>
    <t>bush administration</t>
  </si>
  <si>
    <t>capacity factor</t>
  </si>
  <si>
    <t>change facts</t>
  </si>
  <si>
    <t>change nthe</t>
  </si>
  <si>
    <t>climate offensive</t>
  </si>
  <si>
    <t>club rome</t>
  </si>
  <si>
    <t>com technology</t>
  </si>
  <si>
    <t>death sentence</t>
  </si>
  <si>
    <t>demand growth</t>
  </si>
  <si>
    <t>dew point</t>
  </si>
  <si>
    <t>economic environmental</t>
  </si>
  <si>
    <t>energy produced</t>
  </si>
  <si>
    <t>enviro events</t>
  </si>
  <si>
    <t>epa proposes</t>
  </si>
  <si>
    <t>faqs resources</t>
  </si>
  <si>
    <t>fort mcmurray</t>
  </si>
  <si>
    <t>gas company</t>
  </si>
  <si>
    <t>gets new</t>
  </si>
  <si>
    <t>global change</t>
  </si>
  <si>
    <t>global greenhouse</t>
  </si>
  <si>
    <t>homes businesses</t>
  </si>
  <si>
    <t>homo sapiens</t>
  </si>
  <si>
    <t>important role</t>
  </si>
  <si>
    <t>inches snow</t>
  </si>
  <si>
    <t>include pictures</t>
  </si>
  <si>
    <t>interested learning</t>
  </si>
  <si>
    <t>koch funded</t>
  </si>
  <si>
    <t>lake tahoe</t>
  </si>
  <si>
    <t>like crazy</t>
  </si>
  <si>
    <t>like learn</t>
  </si>
  <si>
    <t>lt gt</t>
  </si>
  <si>
    <t>main reason</t>
  </si>
  <si>
    <t>methane release</t>
  </si>
  <si>
    <t>millions gallons</t>
  </si>
  <si>
    <t>narendra modi</t>
  </si>
  <si>
    <t>new age</t>
  </si>
  <si>
    <t>ni work</t>
  </si>
  <si>
    <t>nthe main</t>
  </si>
  <si>
    <t>oil pipelines</t>
  </si>
  <si>
    <t>open pit</t>
  </si>
  <si>
    <t>paper straws</t>
  </si>
  <si>
    <t>pave way</t>
  </si>
  <si>
    <t>peruvian amazon</t>
  </si>
  <si>
    <t>powered car</t>
  </si>
  <si>
    <t>really great</t>
  </si>
  <si>
    <t>report claims</t>
  </si>
  <si>
    <t>right away</t>
  </si>
  <si>
    <t>rising faster</t>
  </si>
  <si>
    <t>royal dutch</t>
  </si>
  <si>
    <t>saudi oil</t>
  </si>
  <si>
    <t>solar modules</t>
  </si>
  <si>
    <t>storm florence</t>
  </si>
  <si>
    <t>sustainable investing</t>
  </si>
  <si>
    <t>thread https</t>
  </si>
  <si>
    <t>times worse</t>
  </si>
  <si>
    <t>u2013 world</t>
  </si>
  <si>
    <t>unveils plan</t>
  </si>
  <si>
    <t>warming effect</t>
  </si>
  <si>
    <t>wiki faqs</t>
  </si>
  <si>
    <t>working hard</t>
  </si>
  <si>
    <t>08 amp</t>
  </si>
  <si>
    <t>14 year</t>
  </si>
  <si>
    <t>30 pm</t>
  </si>
  <si>
    <t>aljazeera com</t>
  </si>
  <si>
    <t>amazon u2019s</t>
  </si>
  <si>
    <t>bureau land</t>
  </si>
  <si>
    <t>cardboard boxes</t>
  </si>
  <si>
    <t>change pollution</t>
  </si>
  <si>
    <t>city hall</t>
  </si>
  <si>
    <t>climate skepticism</t>
  </si>
  <si>
    <t>cloth diapers</t>
  </si>
  <si>
    <t>common ground</t>
  </si>
  <si>
    <t>conservation district</t>
  </si>
  <si>
    <t>criminal charges</t>
  </si>
  <si>
    <t>curious know</t>
  </si>
  <si>
    <t>data sets</t>
  </si>
  <si>
    <t>destroy planet</t>
  </si>
  <si>
    <t>doing climate</t>
  </si>
  <si>
    <t>drill oil</t>
  </si>
  <si>
    <t>electric utility</t>
  </si>
  <si>
    <t>energy says</t>
  </si>
  <si>
    <t>energy tax</t>
  </si>
  <si>
    <t>environmental changes</t>
  </si>
  <si>
    <t>environmental disasters</t>
  </si>
  <si>
    <t>good business</t>
  </si>
  <si>
    <t>good example</t>
  </si>
  <si>
    <t>great day</t>
  </si>
  <si>
    <t>health amp</t>
  </si>
  <si>
    <t>help support</t>
  </si>
  <si>
    <t>high altitude</t>
  </si>
  <si>
    <t>historical data</t>
  </si>
  <si>
    <t>indigenous community</t>
  </si>
  <si>
    <t>leaving paris</t>
  </si>
  <si>
    <t>like need</t>
  </si>
  <si>
    <t>make earth</t>
  </si>
  <si>
    <t>make green</t>
  </si>
  <si>
    <t>market u2013</t>
  </si>
  <si>
    <t>new insights</t>
  </si>
  <si>
    <t>new technique</t>
  </si>
  <si>
    <t>nmany thanks</t>
  </si>
  <si>
    <t>oil majors</t>
  </si>
  <si>
    <t>oil oil</t>
  </si>
  <si>
    <t>organic agriculture</t>
  </si>
  <si>
    <t>ozone depletion</t>
  </si>
  <si>
    <t>prices fall</t>
  </si>
  <si>
    <t>sarah palin</t>
  </si>
  <si>
    <t>small group</t>
  </si>
  <si>
    <t>sooner expected</t>
  </si>
  <si>
    <t>standard time</t>
  </si>
  <si>
    <t>sustainability award</t>
  </si>
  <si>
    <t>temperature anomalies</t>
  </si>
  <si>
    <t>ti u1ebft</t>
  </si>
  <si>
    <t>trafficking ring</t>
  </si>
  <si>
    <t>tuesday 300</t>
  </si>
  <si>
    <t>u2019s ability</t>
  </si>
  <si>
    <t>use pesticides</t>
  </si>
  <si>
    <t>utility company</t>
  </si>
  <si>
    <t>water clean</t>
  </si>
  <si>
    <t>western canada</t>
  </si>
  <si>
    <t>wildlife park</t>
  </si>
  <si>
    <t>world ending</t>
  </si>
  <si>
    <t>world scientists</t>
  </si>
  <si>
    <t>www met</t>
  </si>
  <si>
    <t>000 deaths</t>
  </si>
  <si>
    <t>2021 02</t>
  </si>
  <si>
    <t>attention climate</t>
  </si>
  <si>
    <t>best friend</t>
  </si>
  <si>
    <t>better just</t>
  </si>
  <si>
    <t>calling climate</t>
  </si>
  <si>
    <t>center stage</t>
  </si>
  <si>
    <t>china solar</t>
  </si>
  <si>
    <t>climate denialism</t>
  </si>
  <si>
    <t>climate problem</t>
  </si>
  <si>
    <t>companies make</t>
  </si>
  <si>
    <t>current location</t>
  </si>
  <si>
    <t>cut pollution</t>
  </si>
  <si>
    <t>data set</t>
  </si>
  <si>
    <t>en_us article</t>
  </si>
  <si>
    <t>endangered list</t>
  </si>
  <si>
    <t>environmental stories</t>
  </si>
  <si>
    <t>feel need</t>
  </si>
  <si>
    <t>fort worth</t>
  </si>
  <si>
    <t>fuels climate</t>
  </si>
  <si>
    <t>gas tax</t>
  </si>
  <si>
    <t>georgia power</t>
  </si>
  <si>
    <t>https podcasts</t>
  </si>
  <si>
    <t>increase carbon</t>
  </si>
  <si>
    <t>land based</t>
  </si>
  <si>
    <t>lawsuit challenges</t>
  </si>
  <si>
    <t>lead levels</t>
  </si>
  <si>
    <t>little time</t>
  </si>
  <si>
    <t>living standards</t>
  </si>
  <si>
    <t>ll able</t>
  </si>
  <si>
    <t>met gov</t>
  </si>
  <si>
    <t>meteo france</t>
  </si>
  <si>
    <t>meteorological service</t>
  </si>
  <si>
    <t>neutral 2050</t>
  </si>
  <si>
    <t>new human</t>
  </si>
  <si>
    <t>new projects</t>
  </si>
  <si>
    <t>ni mean</t>
  </si>
  <si>
    <t>non existent</t>
  </si>
  <si>
    <t>old climate</t>
  </si>
  <si>
    <t>people eat</t>
  </si>
  <si>
    <t>people try</t>
  </si>
  <si>
    <t>place world</t>
  </si>
  <si>
    <t>plant china</t>
  </si>
  <si>
    <t>plant construction</t>
  </si>
  <si>
    <t>prepare climate</t>
  </si>
  <si>
    <t>protection act</t>
  </si>
  <si>
    <t>question post</t>
  </si>
  <si>
    <t>real thing</t>
  </si>
  <si>
    <t>releases 2018</t>
  </si>
  <si>
    <t>rights body</t>
  </si>
  <si>
    <t>said monday</t>
  </si>
  <si>
    <t>said thursday</t>
  </si>
  <si>
    <t>solar probe</t>
  </si>
  <si>
    <t>sperm whale</t>
  </si>
  <si>
    <t>spsd infrared</t>
  </si>
  <si>
    <t>stand climate</t>
  </si>
  <si>
    <t>taken seriously</t>
  </si>
  <si>
    <t>technology help</t>
  </si>
  <si>
    <t>temperatures rising</t>
  </si>
  <si>
    <t>trafficking charges</t>
  </si>
  <si>
    <t>u2019 u2019s</t>
  </si>
  <si>
    <t>u2019s possible</t>
  </si>
  <si>
    <t>u2019s science</t>
  </si>
  <si>
    <t>usno navy</t>
  </si>
  <si>
    <t>utility companies</t>
  </si>
  <si>
    <t>wallace wells</t>
  </si>
  <si>
    <t>waste lot</t>
  </si>
  <si>
    <t>watch online</t>
  </si>
  <si>
    <t>water projects</t>
  </si>
  <si>
    <t>water year</t>
  </si>
  <si>
    <t>work time</t>
  </si>
  <si>
    <t>wreaking havoc</t>
  </si>
  <si>
    <t>www usno</t>
  </si>
  <si>
    <t>year olds</t>
  </si>
  <si>
    <t>000 hectares</t>
  </si>
  <si>
    <t>2021 01</t>
  </si>
  <si>
    <t>30 knots</t>
  </si>
  <si>
    <t>artificial photosynthesis</t>
  </si>
  <si>
    <t>auto emissions</t>
  </si>
  <si>
    <t>based climate</t>
  </si>
  <si>
    <t>best places</t>
  </si>
  <si>
    <t>cause collapse</t>
  </si>
  <si>
    <t>change collapse</t>
  </si>
  <si>
    <t>change government</t>
  </si>
  <si>
    <t>change seen</t>
  </si>
  <si>
    <t>climate engineering</t>
  </si>
  <si>
    <t>climate strategy</t>
  </si>
  <si>
    <t>climate xchange</t>
  </si>
  <si>
    <t>co2 greenhouse</t>
  </si>
  <si>
    <t>com document</t>
  </si>
  <si>
    <t>comes plastic</t>
  </si>
  <si>
    <t>construction site</t>
  </si>
  <si>
    <t>data reveals</t>
  </si>
  <si>
    <t>deal trump</t>
  </si>
  <si>
    <t>delaware river</t>
  </si>
  <si>
    <t>development bank</t>
  </si>
  <si>
    <t>doesn believe</t>
  </si>
  <si>
    <t>dutch shell</t>
  </si>
  <si>
    <t>east antarctica</t>
  </si>
  <si>
    <t>edit usp</t>
  </si>
  <si>
    <t>electricity market</t>
  </si>
  <si>
    <t>electricity wind</t>
  </si>
  <si>
    <t>environmental effects</t>
  </si>
  <si>
    <t>extreme poverty</t>
  </si>
  <si>
    <t>far year</t>
  </si>
  <si>
    <t>fee dividend</t>
  </si>
  <si>
    <t>fuel investments</t>
  </si>
  <si>
    <t>funnel cloud</t>
  </si>
  <si>
    <t>gas project</t>
  </si>
  <si>
    <t>goes west</t>
  </si>
  <si>
    <t>gov fj</t>
  </si>
  <si>
    <t>governments world</t>
  </si>
  <si>
    <t>grand staircase</t>
  </si>
  <si>
    <t>house votes</t>
  </si>
  <si>
    <t>html gt</t>
  </si>
  <si>
    <t>life climate</t>
  </si>
  <si>
    <t>looking suggestions</t>
  </si>
  <si>
    <t>low levels</t>
  </si>
  <si>
    <t>millions americans</t>
  </si>
  <si>
    <t>new things</t>
  </si>
  <si>
    <t>nit just</t>
  </si>
  <si>
    <t>nuclear bomb</t>
  </si>
  <si>
    <t>organic waste</t>
  </si>
  <si>
    <t>parking lots</t>
  </si>
  <si>
    <t>people able</t>
  </si>
  <si>
    <t>people realize</t>
  </si>
  <si>
    <t>relatively small</t>
  </si>
  <si>
    <t>said wednesday</t>
  </si>
  <si>
    <t>science guy</t>
  </si>
  <si>
    <t>science trump</t>
  </si>
  <si>
    <t>scientists reveal</t>
  </si>
  <si>
    <t>tax cuts</t>
  </si>
  <si>
    <t>th u1eddi</t>
  </si>
  <si>
    <t>tongass national</t>
  </si>
  <si>
    <t>total solar</t>
  </si>
  <si>
    <t>try best</t>
  </si>
  <si>
    <t>u2019 world</t>
  </si>
  <si>
    <t>u2019s easy</t>
  </si>
  <si>
    <t>uk green</t>
  </si>
  <si>
    <t>use natural</t>
  </si>
  <si>
    <t>vegan diet</t>
  </si>
  <si>
    <t>want better</t>
  </si>
  <si>
    <t>water saving</t>
  </si>
  <si>
    <t>week climate</t>
  </si>
  <si>
    <t>www dailymail</t>
  </si>
  <si>
    <t>year half</t>
  </si>
  <si>
    <t>alternative fuel</t>
  </si>
  <si>
    <t>animal feed</t>
  </si>
  <si>
    <t>antarctic peninsula</t>
  </si>
  <si>
    <t>big city</t>
  </si>
  <si>
    <t>business case</t>
  </si>
  <si>
    <t>change air</t>
  </si>
  <si>
    <t>change legislation</t>
  </si>
  <si>
    <t>change models</t>
  </si>
  <si>
    <t>change political</t>
  </si>
  <si>
    <t>check https</t>
  </si>
  <si>
    <t>coal u2019</t>
  </si>
  <si>
    <t>conducting research</t>
  </si>
  <si>
    <t>deleted energy</t>
  </si>
  <si>
    <t>discussion climate</t>
  </si>
  <si>
    <t>electricity supply</t>
  </si>
  <si>
    <t>energy make</t>
  </si>
  <si>
    <t>exxon u2019s</t>
  </si>
  <si>
    <t>federal agency</t>
  </si>
  <si>
    <t>fight plastic</t>
  </si>
  <si>
    <t>free future</t>
  </si>
  <si>
    <t>gas extraction</t>
  </si>
  <si>
    <t>guidance amp</t>
  </si>
  <si>
    <t>hedge fund</t>
  </si>
  <si>
    <t>home depot</t>
  </si>
  <si>
    <t>hottest temperature</t>
  </si>
  <si>
    <t>https edition</t>
  </si>
  <si>
    <t>infectious disease</t>
  </si>
  <si>
    <t>larsen ice</t>
  </si>
  <si>
    <t>leads way</t>
  </si>
  <si>
    <t>like wind</t>
  </si>
  <si>
    <t>methane rule</t>
  </si>
  <si>
    <t>named storms</t>
  </si>
  <si>
    <t>ndo know</t>
  </si>
  <si>
    <t>news org</t>
  </si>
  <si>
    <t>news outlets</t>
  </si>
  <si>
    <t>oil shale</t>
  </si>
  <si>
    <t>paper finds</t>
  </si>
  <si>
    <t>pay price</t>
  </si>
  <si>
    <t>plan fight</t>
  </si>
  <si>
    <t>question doesn</t>
  </si>
  <si>
    <t>records broken</t>
  </si>
  <si>
    <t>region epac</t>
  </si>
  <si>
    <t>report suggests</t>
  </si>
  <si>
    <t>satellite image</t>
  </si>
  <si>
    <t>science denier</t>
  </si>
  <si>
    <t>smart cities</t>
  </si>
  <si>
    <t>south central</t>
  </si>
  <si>
    <t>start ups</t>
  </si>
  <si>
    <t>sustainable water</t>
  </si>
  <si>
    <t>tax dollars</t>
  </si>
  <si>
    <t>tax plan</t>
  </si>
  <si>
    <t>temperature increases</t>
  </si>
  <si>
    <t>thanks reading</t>
  </si>
  <si>
    <t>think great</t>
  </si>
  <si>
    <t>think tanks</t>
  </si>
  <si>
    <t>tight oil</t>
  </si>
  <si>
    <t>time com</t>
  </si>
  <si>
    <t>transmission lines</t>
  </si>
  <si>
    <t>u0001d68e u0001d69b</t>
  </si>
  <si>
    <t>u0001d692 u0001d69d</t>
  </si>
  <si>
    <t>u0435 u0441</t>
  </si>
  <si>
    <t>u043f u0440</t>
  </si>
  <si>
    <t>u062b u0627</t>
  </si>
  <si>
    <t>u2019s anti</t>
  </si>
  <si>
    <t>u2019s plastic</t>
  </si>
  <si>
    <t>water soil</t>
  </si>
  <si>
    <t>website http</t>
  </si>
  <si>
    <t>wildlife center</t>
  </si>
  <si>
    <t>world running</t>
  </si>
  <si>
    <t>youtube videos</t>
  </si>
  <si>
    <t>action protect</t>
  </si>
  <si>
    <t>ban fossil</t>
  </si>
  <si>
    <t>big time</t>
  </si>
  <si>
    <t>bp u2019s</t>
  </si>
  <si>
    <t>building materials</t>
  </si>
  <si>
    <t>car emissions</t>
  </si>
  <si>
    <t>change india</t>
  </si>
  <si>
    <t>climate concerns</t>
  </si>
  <si>
    <t>colorado u2019s</t>
  </si>
  <si>
    <t>company says</t>
  </si>
  <si>
    <t>conservation biology</t>
  </si>
  <si>
    <t>continues grow</t>
  </si>
  <si>
    <t>deleted environmental</t>
  </si>
  <si>
    <t>economic impact</t>
  </si>
  <si>
    <t>efficient way</t>
  </si>
  <si>
    <t>end civilization</t>
  </si>
  <si>
    <t>end ice</t>
  </si>
  <si>
    <t>energy sun</t>
  </si>
  <si>
    <t>environment 2017</t>
  </si>
  <si>
    <t>environmental research</t>
  </si>
  <si>
    <t>environmental scientists</t>
  </si>
  <si>
    <t>expected continue</t>
  </si>
  <si>
    <t>fossil energy</t>
  </si>
  <si>
    <t>global nuclear</t>
  </si>
  <si>
    <t>good life</t>
  </si>
  <si>
    <t>halt climate</t>
  </si>
  <si>
    <t>hope climate</t>
  </si>
  <si>
    <t>https drive</t>
  </si>
  <si>
    <t>indian state</t>
  </si>
  <si>
    <t>innovation architecture</t>
  </si>
  <si>
    <t>jma wpac</t>
  </si>
  <si>
    <t>led lights</t>
  </si>
  <si>
    <t>like live</t>
  </si>
  <si>
    <t>like trump</t>
  </si>
  <si>
    <t>make switch</t>
  </si>
  <si>
    <t>marine mammal</t>
  </si>
  <si>
    <t>modern life</t>
  </si>
  <si>
    <t>month year</t>
  </si>
  <si>
    <t>need protect</t>
  </si>
  <si>
    <t>new years</t>
  </si>
  <si>
    <t>order make</t>
  </si>
  <si>
    <t>point nuclear</t>
  </si>
  <si>
    <t>political science</t>
  </si>
  <si>
    <t>precip cwlink</t>
  </si>
  <si>
    <t>products precip</t>
  </si>
  <si>
    <t>raw sewage</t>
  </si>
  <si>
    <t>recently got</t>
  </si>
  <si>
    <t>recycling bins</t>
  </si>
  <si>
    <t>research says</t>
  </si>
  <si>
    <t>reusable pads</t>
  </si>
  <si>
    <t>rights defender</t>
  </si>
  <si>
    <t>rio grande</t>
  </si>
  <si>
    <t>science new</t>
  </si>
  <si>
    <t>scotland u2019s</t>
  </si>
  <si>
    <t>u2019 u2014</t>
  </si>
  <si>
    <t>war china</t>
  </si>
  <si>
    <t>warming happening</t>
  </si>
  <si>
    <t>weather pattern</t>
  </si>
  <si>
    <t>weekly observations</t>
  </si>
  <si>
    <t>world governments</t>
  </si>
  <si>
    <t>90 000</t>
  </si>
  <si>
    <t>agricultural sector</t>
  </si>
  <si>
    <t>american history</t>
  </si>
  <si>
    <t>ancient forest</t>
  </si>
  <si>
    <t>bags plastic</t>
  </si>
  <si>
    <t>better option</t>
  </si>
  <si>
    <t>big corporations</t>
  </si>
  <si>
    <t>brain damage</t>
  </si>
  <si>
    <t>change kill</t>
  </si>
  <si>
    <t>change public</t>
  </si>
  <si>
    <t>chief scientist</t>
  </si>
  <si>
    <t>climate sceptics</t>
  </si>
  <si>
    <t>climate wars</t>
  </si>
  <si>
    <t>com sustainability</t>
  </si>
  <si>
    <t>cope climate</t>
  </si>
  <si>
    <t>data science</t>
  </si>
  <si>
    <t>doing just</t>
  </si>
  <si>
    <t>electrical power</t>
  </si>
  <si>
    <t>emissions year</t>
  </si>
  <si>
    <t>energy space</t>
  </si>
  <si>
    <t>federal funding</t>
  </si>
  <si>
    <t>fish populations</t>
  </si>
  <si>
    <t>gal xe1pagos</t>
  </si>
  <si>
    <t>gas boom</t>
  </si>
  <si>
    <t>going change</t>
  </si>
  <si>
    <t>green world</t>
  </si>
  <si>
    <t>gut bacteria</t>
  </si>
  <si>
    <t>job opportunities</t>
  </si>
  <si>
    <t>know make</t>
  </si>
  <si>
    <t>linked higher</t>
  </si>
  <si>
    <t>lithium batteries</t>
  </si>
  <si>
    <t>lung cancer</t>
  </si>
  <si>
    <t>mediaashow com</t>
  </si>
  <si>
    <t>money spent</t>
  </si>
  <si>
    <t>ni hoping</t>
  </si>
  <si>
    <t>ni tried</t>
  </si>
  <si>
    <t>nuclear project</t>
  </si>
  <si>
    <t>ocean climate</t>
  </si>
  <si>
    <t>property rights</t>
  </si>
  <si>
    <t>reach net</t>
  </si>
  <si>
    <t>reduce air</t>
  </si>
  <si>
    <t>reverse global</t>
  </si>
  <si>
    <t>rise degrees</t>
  </si>
  <si>
    <t>school district</t>
  </si>
  <si>
    <t>scientists urge</t>
  </si>
  <si>
    <t>social collapse</t>
  </si>
  <si>
    <t>socio economic</t>
  </si>
  <si>
    <t>solar new</t>
  </si>
  <si>
    <t>spending time</t>
  </si>
  <si>
    <t>spsd visible</t>
  </si>
  <si>
    <t>spsd water</t>
  </si>
  <si>
    <t>square kilometers</t>
  </si>
  <si>
    <t>state energy</t>
  </si>
  <si>
    <t>stop burning</t>
  </si>
  <si>
    <t>surface area</t>
  </si>
  <si>
    <t>survive collapse</t>
  </si>
  <si>
    <t>thorium reactors</t>
  </si>
  <si>
    <t>trop data</t>
  </si>
  <si>
    <t>u043e u0441</t>
  </si>
  <si>
    <t>u0628 u064a</t>
  </si>
  <si>
    <t>warming ocean</t>
  </si>
  <si>
    <t>waste related</t>
  </si>
  <si>
    <t>www mediaashow</t>
  </si>
  <si>
    <t>years worth</t>
  </si>
  <si>
    <t>40 miles</t>
  </si>
  <si>
    <t>animal kingdom</t>
  </si>
  <si>
    <t>bike lanes</t>
  </si>
  <si>
    <t>biomass energy</t>
  </si>
  <si>
    <t>change bad</t>
  </si>
  <si>
    <t>change year</t>
  </si>
  <si>
    <t>city climate</t>
  </si>
  <si>
    <t>com solar</t>
  </si>
  <si>
    <t>dead whale</t>
  </si>
  <si>
    <t>denies climate</t>
  </si>
  <si>
    <t>double rainbow</t>
  </si>
  <si>
    <t>driving car</t>
  </si>
  <si>
    <t>eating bacteria</t>
  </si>
  <si>
    <t>electricity coal</t>
  </si>
  <si>
    <t>energy using</t>
  </si>
  <si>
    <t>environment report</t>
  </si>
  <si>
    <t>environmental advocates</t>
  </si>
  <si>
    <t>fuel cycle</t>
  </si>
  <si>
    <t>fully electric</t>
  </si>
  <si>
    <t>future look</t>
  </si>
  <si>
    <t>game changing</t>
  </si>
  <si>
    <t>global sustainability</t>
  </si>
  <si>
    <t>got wrong</t>
  </si>
  <si>
    <t>growth climate</t>
  </si>
  <si>
    <t>heat island</t>
  </si>
  <si>
    <t>help fund</t>
  </si>
  <si>
    <t>https reddit</t>
  </si>
  <si>
    <t>https web</t>
  </si>
  <si>
    <t>imagery rgb_lalo</t>
  </si>
  <si>
    <t>impending collapse</t>
  </si>
  <si>
    <t>institute metsat</t>
  </si>
  <si>
    <t>isn really</t>
  </si>
  <si>
    <t>lamar smith</t>
  </si>
  <si>
    <t>loss biodiversity</t>
  </si>
  <si>
    <t>marcellus shale</t>
  </si>
  <si>
    <t>metsat studies</t>
  </si>
  <si>
    <t>mile long</t>
  </si>
  <si>
    <t>need energy</t>
  </si>
  <si>
    <t>new fuel</t>
  </si>
  <si>
    <t>new yorker</t>
  </si>
  <si>
    <t>ni read</t>
  </si>
  <si>
    <t>ni wanted</t>
  </si>
  <si>
    <t>nthe idea</t>
  </si>
  <si>
    <t>old school</t>
  </si>
  <si>
    <t>periphery subtropical</t>
  </si>
  <si>
    <t>podcasts apple</t>
  </si>
  <si>
    <t>power deleted</t>
  </si>
  <si>
    <t>power line</t>
  </si>
  <si>
    <t>quake hits</t>
  </si>
  <si>
    <t>rebellion activists</t>
  </si>
  <si>
    <t>recent decades</t>
  </si>
  <si>
    <t>report calls</t>
  </si>
  <si>
    <t>researchers warn</t>
  </si>
  <si>
    <t>rgb_lalo animated</t>
  </si>
  <si>
    <t>salton sea</t>
  </si>
  <si>
    <t>science daily</t>
  </si>
  <si>
    <t>solar cheaper</t>
  </si>
  <si>
    <t>stance climate</t>
  </si>
  <si>
    <t>start looking</t>
  </si>
  <si>
    <t>storage capacity</t>
  </si>
  <si>
    <t>studies http</t>
  </si>
  <si>
    <t>subsidy free</t>
  </si>
  <si>
    <t>thank time</t>
  </si>
  <si>
    <t>things climate</t>
  </si>
  <si>
    <t>trump white</t>
  </si>
  <si>
    <t>u2013 global</t>
  </si>
  <si>
    <t>u2019re interested</t>
  </si>
  <si>
    <t>u2019s 100</t>
  </si>
  <si>
    <t>u2019t feel</t>
  </si>
  <si>
    <t>u2019t good</t>
  </si>
  <si>
    <t>unintended consequences</t>
  </si>
  <si>
    <t>war iran</t>
  </si>
  <si>
    <t>wealth inequality</t>
  </si>
  <si>
    <t>working environmental</t>
  </si>
  <si>
    <t>world electric</t>
  </si>
  <si>
    <t>www newscientist</t>
  </si>
  <si>
    <t>year 2100</t>
  </si>
  <si>
    <t>100 20</t>
  </si>
  <si>
    <t>13 00</t>
  </si>
  <si>
    <t>17 year</t>
  </si>
  <si>
    <t>200 billion</t>
  </si>
  <si>
    <t>2020 amp</t>
  </si>
  <si>
    <t>800 million</t>
  </si>
  <si>
    <t>administration wants</t>
  </si>
  <si>
    <t>advocates say</t>
  </si>
  <si>
    <t>agent orange</t>
  </si>
  <si>
    <t>articles d41586</t>
  </si>
  <si>
    <t>brink collapse</t>
  </si>
  <si>
    <t>bulk food</t>
  </si>
  <si>
    <t>climate commitments</t>
  </si>
  <si>
    <t>collapse new</t>
  </si>
  <si>
    <t>color https</t>
  </si>
  <si>
    <t>comment comments</t>
  </si>
  <si>
    <t>court case</t>
  </si>
  <si>
    <t>crisis https</t>
  </si>
  <si>
    <t>dangerous levels</t>
  </si>
  <si>
    <t>earth oceans</t>
  </si>
  <si>
    <t>economy environment</t>
  </si>
  <si>
    <t>energy california</t>
  </si>
  <si>
    <t>energy oil</t>
  </si>
  <si>
    <t>energy options</t>
  </si>
  <si>
    <t>environment guardian</t>
  </si>
  <si>
    <t>extremely dangerous</t>
  </si>
  <si>
    <t>extremely rare</t>
  </si>
  <si>
    <t>fruits veggies</t>
  </si>
  <si>
    <t>global civilization</t>
  </si>
  <si>
    <t>growing demand</t>
  </si>
  <si>
    <t>growth forests</t>
  </si>
  <si>
    <t>held accountable</t>
  </si>
  <si>
    <t>hours amp</t>
  </si>
  <si>
    <t>hours http</t>
  </si>
  <si>
    <t>impact world</t>
  </si>
  <si>
    <t>increase co2</t>
  </si>
  <si>
    <t>just took</t>
  </si>
  <si>
    <t>know way</t>
  </si>
  <si>
    <t>lapse video</t>
  </si>
  <si>
    <t>led lighting</t>
  </si>
  <si>
    <t>life just</t>
  </si>
  <si>
    <t>local level</t>
  </si>
  <si>
    <t>lossless page1</t>
  </si>
  <si>
    <t>man charged</t>
  </si>
  <si>
    <t>market worth</t>
  </si>
  <si>
    <t>ministry agriculture</t>
  </si>
  <si>
    <t>ni working</t>
  </si>
  <si>
    <t>note min</t>
  </si>
  <si>
    <t>ocean energy</t>
  </si>
  <si>
    <t>ohio river</t>
  </si>
  <si>
    <t>outer space</t>
  </si>
  <si>
    <t>permafrost thaw</t>
  </si>
  <si>
    <t>present day</t>
  </si>
  <si>
    <t>products use</t>
  </si>
  <si>
    <t>raw data</t>
  </si>
  <si>
    <t>record set</t>
  </si>
  <si>
    <t>removed world</t>
  </si>
  <si>
    <t>right repair</t>
  </si>
  <si>
    <t>rio janeiro</t>
  </si>
  <si>
    <t>scale energy</t>
  </si>
  <si>
    <t>sea oil</t>
  </si>
  <si>
    <t>seed vault</t>
  </si>
  <si>
    <t>signs climate</t>
  </si>
  <si>
    <t>source http</t>
  </si>
  <si>
    <t>square mile</t>
  </si>
  <si>
    <t>student loans</t>
  </si>
  <si>
    <t>team scientists</t>
  </si>
  <si>
    <t>things getting</t>
  </si>
  <si>
    <t>tif lossless</t>
  </si>
  <si>
    <t>tif png</t>
  </si>
  <si>
    <t>track meet</t>
  </si>
  <si>
    <t>trying convince</t>
  </si>
  <si>
    <t>typeform com</t>
  </si>
  <si>
    <t>u0001d692 u0001d69c</t>
  </si>
  <si>
    <t>uk solar</t>
  </si>
  <si>
    <t>ultima thule</t>
  </si>
  <si>
    <t>urgency climate</t>
  </si>
  <si>
    <t>want able</t>
  </si>
  <si>
    <t>want understand</t>
  </si>
  <si>
    <t>warmer climate</t>
  </si>
  <si>
    <t>warmer temperatures</t>
  </si>
  <si>
    <t>warming u2019</t>
  </si>
  <si>
    <t>water problems</t>
  </si>
  <si>
    <t>web archive</t>
  </si>
  <si>
    <t>wildlife management</t>
  </si>
  <si>
    <t>winds latitude</t>
  </si>
  <si>
    <t>wv html</t>
  </si>
  <si>
    <t>years says</t>
  </si>
  <si>
    <t>alt right</t>
  </si>
  <si>
    <t>arctic waters</t>
  </si>
  <si>
    <t>attack climate</t>
  </si>
  <si>
    <t>based energy</t>
  </si>
  <si>
    <t>bridge pipeline</t>
  </si>
  <si>
    <t>carbon markets</t>
  </si>
  <si>
    <t>change agenda</t>
  </si>
  <si>
    <t>chief executive</t>
  </si>
  <si>
    <t>cognitive dissonance</t>
  </si>
  <si>
    <t>com pages</t>
  </si>
  <si>
    <t>coming climate</t>
  </si>
  <si>
    <t>cost electricity</t>
  </si>
  <si>
    <t>customer service</t>
  </si>
  <si>
    <t>decades long</t>
  </si>
  <si>
    <t>eco anxiety</t>
  </si>
  <si>
    <t>energy big</t>
  </si>
  <si>
    <t>energy harvesting</t>
  </si>
  <si>
    <t>entire life</t>
  </si>
  <si>
    <t>environmental record</t>
  </si>
  <si>
    <t>extreme events</t>
  </si>
  <si>
    <t>foreseeable future</t>
  </si>
  <si>
    <t>form energy</t>
  </si>
  <si>
    <t>free ask</t>
  </si>
  <si>
    <t>free submit</t>
  </si>
  <si>
    <t>going right</t>
  </si>
  <si>
    <t>group calls</t>
  </si>
  <si>
    <t>hottest years</t>
  </si>
  <si>
    <t>impacts global</t>
  </si>
  <si>
    <t>key players</t>
  </si>
  <si>
    <t>like china</t>
  </si>
  <si>
    <t>like plastic</t>
  </si>
  <si>
    <t>living sustainably</t>
  </si>
  <si>
    <t>loan guarantee</t>
  </si>
  <si>
    <t>meeting climate</t>
  </si>
  <si>
    <t>memorial day</t>
  </si>
  <si>
    <t>navajo nation</t>
  </si>
  <si>
    <t>need look</t>
  </si>
  <si>
    <t>new app</t>
  </si>
  <si>
    <t>news australian</t>
  </si>
  <si>
    <t>nif don</t>
  </si>
  <si>
    <t>nwe u2019re</t>
  </si>
  <si>
    <t>obama clean</t>
  </si>
  <si>
    <t>people risk</t>
  </si>
  <si>
    <t>planet deleted</t>
  </si>
  <si>
    <t>plastic eating</t>
  </si>
  <si>
    <t>plastic ones</t>
  </si>
  <si>
    <t>pollution standards</t>
  </si>
  <si>
    <t>powered renewable</t>
  </si>
  <si>
    <t>presidential debate</t>
  </si>
  <si>
    <t>ranked choice</t>
  </si>
  <si>
    <t>reach 100</t>
  </si>
  <si>
    <t>record climate</t>
  </si>
  <si>
    <t>reduce use</t>
  </si>
  <si>
    <t>report new</t>
  </si>
  <si>
    <t>revenge blog</t>
  </si>
  <si>
    <t>scientists don</t>
  </si>
  <si>
    <t>sheet melting</t>
  </si>
  <si>
    <t>social unrest</t>
  </si>
  <si>
    <t>storms like</t>
  </si>
  <si>
    <t>support clean</t>
  </si>
  <si>
    <t>taking toll</t>
  </si>
  <si>
    <t>text http</t>
  </si>
  <si>
    <t>things help</t>
  </si>
  <si>
    <t>thought interesting</t>
  </si>
  <si>
    <t>thought u2019d</t>
  </si>
  <si>
    <t>time need</t>
  </si>
  <si>
    <t>trump doesn</t>
  </si>
  <si>
    <t>u0430 u043d</t>
  </si>
  <si>
    <t>u0645 u0645</t>
  </si>
  <si>
    <t>u1eddi ti</t>
  </si>
  <si>
    <t>u2019s impact</t>
  </si>
  <si>
    <t>u2019s true</t>
  </si>
  <si>
    <t>ve really</t>
  </si>
  <si>
    <t>vladimir putin</t>
  </si>
  <si>
    <t>wants know</t>
  </si>
  <si>
    <t>water plant</t>
  </si>
  <si>
    <t>ways fight</t>
  </si>
  <si>
    <t>weather nerds</t>
  </si>
  <si>
    <t>wind gusts</t>
  </si>
  <si>
    <t>won make</t>
  </si>
  <si>
    <t>worst effects</t>
  </si>
  <si>
    <t>120 000</t>
  </si>
  <si>
    <t>2014 u062a</t>
  </si>
  <si>
    <t>700 000</t>
  </si>
  <si>
    <t>american water</t>
  </si>
  <si>
    <t>arab emirates</t>
  </si>
  <si>
    <t>battery market</t>
  </si>
  <si>
    <t>better life</t>
  </si>
  <si>
    <t>big ag</t>
  </si>
  <si>
    <t>big tech</t>
  </si>
  <si>
    <t>billion solar</t>
  </si>
  <si>
    <t>bp deepwater</t>
  </si>
  <si>
    <t>build wind</t>
  </si>
  <si>
    <t>change let</t>
  </si>
  <si>
    <t>characters venus</t>
  </si>
  <si>
    <t>chemicals used</t>
  </si>
  <si>
    <t>collapse amp</t>
  </si>
  <si>
    <t>concern climate</t>
  </si>
  <si>
    <t>construction new</t>
  </si>
  <si>
    <t>emissions greenhouse</t>
  </si>
  <si>
    <t>epa budget</t>
  </si>
  <si>
    <t>eu countries</t>
  </si>
  <si>
    <t>far greater</t>
  </si>
  <si>
    <t>food climate</t>
  </si>
  <si>
    <t>forest trees</t>
  </si>
  <si>
    <t>future water</t>
  </si>
  <si>
    <t>gdp growth</t>
  </si>
  <si>
    <t>going save</t>
  </si>
  <si>
    <t>good books</t>
  </si>
  <si>
    <t>great recession</t>
  </si>
  <si>
    <t>greenland glacier</t>
  </si>
  <si>
    <t>grow crops</t>
  </si>
  <si>
    <t>heavy metal</t>
  </si>
  <si>
    <t>html nhttps</t>
  </si>
  <si>
    <t>humanitarian crisis</t>
  </si>
  <si>
    <t>impact assessment</t>
  </si>
  <si>
    <t>indigenous languages</t>
  </si>
  <si>
    <t>installed capacity</t>
  </si>
  <si>
    <t>ivory coast</t>
  </si>
  <si>
    <t>large numbers</t>
  </si>
  <si>
    <t>learn climate</t>
  </si>
  <si>
    <t>like green</t>
  </si>
  <si>
    <t>likely cause</t>
  </si>
  <si>
    <t>low zero</t>
  </si>
  <si>
    <t>making comeback</t>
  </si>
  <si>
    <t>mcdonald u2019s</t>
  </si>
  <si>
    <t>mitigating climate</t>
  </si>
  <si>
    <t>nasa data</t>
  </si>
  <si>
    <t>national debt</t>
  </si>
  <si>
    <t>new scientist</t>
  </si>
  <si>
    <t>new tech</t>
  </si>
  <si>
    <t>nuclear coal</t>
  </si>
  <si>
    <t>paradigm shift</t>
  </si>
  <si>
    <t>path forward</t>
  </si>
  <si>
    <t>photo essay</t>
  </si>
  <si>
    <t>prize winning</t>
  </si>
  <si>
    <t>questions ask</t>
  </si>
  <si>
    <t>realtime current</t>
  </si>
  <si>
    <t>replace coal</t>
  </si>
  <si>
    <t>ridge situated</t>
  </si>
  <si>
    <t>risk global</t>
  </si>
  <si>
    <t>scientists identify</t>
  </si>
  <si>
    <t>survey help</t>
  </si>
  <si>
    <t>sustainable clothing</t>
  </si>
  <si>
    <t>sustainable seafood</t>
  </si>
  <si>
    <t>time talk</t>
  </si>
  <si>
    <t>trump environment</t>
  </si>
  <si>
    <t>u043a u043e</t>
  </si>
  <si>
    <t>u2019s actually</t>
  </si>
  <si>
    <t>u2019s endangered</t>
  </si>
  <si>
    <t>urban planning</t>
  </si>
  <si>
    <t>utm _medium</t>
  </si>
  <si>
    <t>ve worked</t>
  </si>
  <si>
    <t>wanted make</t>
  </si>
  <si>
    <t>waste produce</t>
  </si>
  <si>
    <t>water line</t>
  </si>
  <si>
    <t>wind water</t>
  </si>
  <si>
    <t>working field</t>
  </si>
  <si>
    <t>worry climate</t>
  </si>
  <si>
    <t>www aljazeera</t>
  </si>
  <si>
    <t>x200b nthank</t>
  </si>
  <si>
    <t>year time</t>
  </si>
  <si>
    <t>years u2019s</t>
  </si>
  <si>
    <t>arms race</t>
  </si>
  <si>
    <t>bulk bins</t>
  </si>
  <si>
    <t>buying plastic</t>
  </si>
  <si>
    <t>carbon removal</t>
  </si>
  <si>
    <t>cars trucks</t>
  </si>
  <si>
    <t>central africa</t>
  </si>
  <si>
    <t>change goals</t>
  </si>
  <si>
    <t>cruelty free</t>
  </si>
  <si>
    <t>dirty coal</t>
  </si>
  <si>
    <t>doesn know</t>
  </si>
  <si>
    <t>earth new</t>
  </si>
  <si>
    <t>east tatl</t>
  </si>
  <si>
    <t>energy state</t>
  </si>
  <si>
    <t>fall short</t>
  </si>
  <si>
    <t>finally getting</t>
  </si>
  <si>
    <t>forward climate</t>
  </si>
  <si>
    <t>gas sector</t>
  </si>
  <si>
    <t>green infrastructure</t>
  </si>
  <si>
    <t>happy new</t>
  </si>
  <si>
    <t>high voltage</t>
  </si>
  <si>
    <t>human influence</t>
  </si>
  <si>
    <t>just big</t>
  </si>
  <si>
    <t>land area</t>
  </si>
  <si>
    <t>late night</t>
  </si>
  <si>
    <t>letters editor</t>
  </si>
  <si>
    <t>like said</t>
  </si>
  <si>
    <t>look climate</t>
  </si>
  <si>
    <t>lot easier</t>
  </si>
  <si>
    <t>major global</t>
  </si>
  <si>
    <t>minutes complete</t>
  </si>
  <si>
    <t>months year</t>
  </si>
  <si>
    <t>moves closer</t>
  </si>
  <si>
    <t>moving away</t>
  </si>
  <si>
    <t>nin order</t>
  </si>
  <si>
    <t>oat milk</t>
  </si>
  <si>
    <t>org wp</t>
  </si>
  <si>
    <t>past point</t>
  </si>
  <si>
    <t>people love</t>
  </si>
  <si>
    <t>pollution rule</t>
  </si>
  <si>
    <t>prize winner</t>
  </si>
  <si>
    <t>rain snow</t>
  </si>
  <si>
    <t>raises concerns</t>
  </si>
  <si>
    <t>really mean</t>
  </si>
  <si>
    <t>releases new</t>
  </si>
  <si>
    <t>running dry</t>
  </si>
  <si>
    <t>save coral</t>
  </si>
  <si>
    <t>school student</t>
  </si>
  <si>
    <t>scientists new</t>
  </si>
  <si>
    <t>solar storm</t>
  </si>
  <si>
    <t>state nuclear</t>
  </si>
  <si>
    <t>step climate</t>
  </si>
  <si>
    <t>stop trump</t>
  </si>
  <si>
    <t>stop worrying</t>
  </si>
  <si>
    <t>stories week</t>
  </si>
  <si>
    <t>story climate</t>
  </si>
  <si>
    <t>stupid question</t>
  </si>
  <si>
    <t>threat world</t>
  </si>
  <si>
    <t>time earth</t>
  </si>
  <si>
    <t>transmission line</t>
  </si>
  <si>
    <t>tree cover</t>
  </si>
  <si>
    <t>u0631 u0636</t>
  </si>
  <si>
    <t>u2013 nature</t>
  </si>
  <si>
    <t>united arab</t>
  </si>
  <si>
    <t>ve lost</t>
  </si>
  <si>
    <t>ve told</t>
  </si>
  <si>
    <t>vi u1ec7t</t>
  </si>
  <si>
    <t>water just</t>
  </si>
  <si>
    <t>world right</t>
  </si>
  <si>
    <t>www ft</t>
  </si>
  <si>
    <t>00 post</t>
  </si>
  <si>
    <t>04 00</t>
  </si>
  <si>
    <t>africa cape</t>
  </si>
  <si>
    <t>analysis size</t>
  </si>
  <si>
    <t>arctic temperatures</t>
  </si>
  <si>
    <t>area size</t>
  </si>
  <si>
    <t>battery electric</t>
  </si>
  <si>
    <t>billion billion</t>
  </si>
  <si>
    <t>billion clean</t>
  </si>
  <si>
    <t>blind eye</t>
  </si>
  <si>
    <t>boost solar</t>
  </si>
  <si>
    <t>building blocks</t>
  </si>
  <si>
    <t>buy plastic</t>
  </si>
  <si>
    <t>change today</t>
  </si>
  <si>
    <t>climate emissions</t>
  </si>
  <si>
    <t>coal amp</t>
  </si>
  <si>
    <t>coronavirus crisis</t>
  </si>
  <si>
    <t>cwlink ghazards</t>
  </si>
  <si>
    <t>data centre</t>
  </si>
  <si>
    <t>decided make</t>
  </si>
  <si>
    <t>droughts floods</t>
  </si>
  <si>
    <t>electric company</t>
  </si>
  <si>
    <t>emissions carbon</t>
  </si>
  <si>
    <t>emissions https</t>
  </si>
  <si>
    <t>emissions study</t>
  </si>
  <si>
    <t>erin brockovich</t>
  </si>
  <si>
    <t>federal report</t>
  </si>
  <si>
    <t>food sustainability</t>
  </si>
  <si>
    <t>fuel prices</t>
  </si>
  <si>
    <t>fully understand</t>
  </si>
  <si>
    <t>glacier melt</t>
  </si>
  <si>
    <t>global biodiversity</t>
  </si>
  <si>
    <t>guide climate</t>
  </si>
  <si>
    <t>half earth</t>
  </si>
  <si>
    <t>high low</t>
  </si>
  <si>
    <t>high performance</t>
  </si>
  <si>
    <t>increased co2</t>
  </si>
  <si>
    <t>know world</t>
  </si>
  <si>
    <t>let people</t>
  </si>
  <si>
    <t>letter climate</t>
  </si>
  <si>
    <t>loop wv</t>
  </si>
  <si>
    <t>million electric</t>
  </si>
  <si>
    <t>monday morning</t>
  </si>
  <si>
    <t>organic farm</t>
  </si>
  <si>
    <t>overpopulation problem</t>
  </si>
  <si>
    <t>pfas chemicals</t>
  </si>
  <si>
    <t>pilot program</t>
  </si>
  <si>
    <t>power million</t>
  </si>
  <si>
    <t>private jet</t>
  </si>
  <si>
    <t>produce hydrogen</t>
  </si>
  <si>
    <t>quick question</t>
  </si>
  <si>
    <t>raw material</t>
  </si>
  <si>
    <t>response feel</t>
  </si>
  <si>
    <t>right know</t>
  </si>
  <si>
    <t>ruling class</t>
  </si>
  <si>
    <t>scientists world</t>
  </si>
  <si>
    <t>severe thunderstorms</t>
  </si>
  <si>
    <t>sources national</t>
  </si>
  <si>
    <t>storage technology</t>
  </si>
  <si>
    <t>swimming pool</t>
  </si>
  <si>
    <t>ticking time</t>
  </si>
  <si>
    <t>times year</t>
  </si>
  <si>
    <t>toxic water</t>
  </si>
  <si>
    <t>u2019t say</t>
  </si>
  <si>
    <t>u201d world</t>
  </si>
  <si>
    <t>ve spent</t>
  </si>
  <si>
    <t>water u2013</t>
  </si>
  <si>
    <t>wishful thinking</t>
  </si>
  <si>
    <t>world faces</t>
  </si>
  <si>
    <t>world u2013</t>
  </si>
  <si>
    <t>xf4m nay</t>
  </si>
  <si>
    <t>year deleted</t>
  </si>
  <si>
    <t>2018 year</t>
  </si>
  <si>
    <t>acres land</t>
  </si>
  <si>
    <t>agenda 21</t>
  </si>
  <si>
    <t>baby boomers</t>
  </si>
  <si>
    <t>black people</t>
  </si>
  <si>
    <t>building solar</t>
  </si>
  <si>
    <t>built environment</t>
  </si>
  <si>
    <t>burger king</t>
  </si>
  <si>
    <t>burning trees</t>
  </si>
  <si>
    <t>change look</t>
  </si>
  <si>
    <t>collapse region</t>
  </si>
  <si>
    <t>commondreams org</t>
  </si>
  <si>
    <t>cutting emissions</t>
  </si>
  <si>
    <t>daiichi nuclear</t>
  </si>
  <si>
    <t>death rate</t>
  </si>
  <si>
    <t>deep dive</t>
  </si>
  <si>
    <t>degree warming</t>
  </si>
  <si>
    <t>different countries</t>
  </si>
  <si>
    <t>driven climate</t>
  </si>
  <si>
    <t>dumb question</t>
  </si>
  <si>
    <t>early week</t>
  </si>
  <si>
    <t>easy steps</t>
  </si>
  <si>
    <t>energy poverty</t>
  </si>
  <si>
    <t>environmental monitoring</t>
  </si>
  <si>
    <t>ev battery</t>
  </si>
  <si>
    <t>events like</t>
  </si>
  <si>
    <t>fast reactor</t>
  </si>
  <si>
    <t>federal state</t>
  </si>
  <si>
    <t>film solar</t>
  </si>
  <si>
    <t>gas development</t>
  </si>
  <si>
    <t>glaciers melt</t>
  </si>
  <si>
    <t>help mitigate</t>
  </si>
  <si>
    <t>help raise</t>
  </si>
  <si>
    <t>high tide</t>
  </si>
  <si>
    <t>https ssec</t>
  </si>
  <si>
    <t>interior dept</t>
  </si>
  <si>
    <t>james lovelock</t>
  </si>
  <si>
    <t>know little</t>
  </si>
  <si>
    <t>land degradation</t>
  </si>
  <si>
    <t>make planet</t>
  </si>
  <si>
    <t>mass production</t>
  </si>
  <si>
    <t>mercedes benz</t>
  </si>
  <si>
    <t>nat point</t>
  </si>
  <si>
    <t>natural selection</t>
  </si>
  <si>
    <t>new weather</t>
  </si>
  <si>
    <t>nhttps news</t>
  </si>
  <si>
    <t>nuclear winter</t>
  </si>
  <si>
    <t>ocean trash</t>
  </si>
  <si>
    <t>operations http</t>
  </si>
  <si>
    <t>planet warms</t>
  </si>
  <si>
    <t>plastic recycled</t>
  </si>
  <si>
    <t>polluted water</t>
  </si>
  <si>
    <t>post science</t>
  </si>
  <si>
    <t>power coal</t>
  </si>
  <si>
    <t>power purchase</t>
  </si>
  <si>
    <t>questions discussion</t>
  </si>
  <si>
    <t>quite lot</t>
  </si>
  <si>
    <t>red alert</t>
  </si>
  <si>
    <t>reusable bag</t>
  </si>
  <si>
    <t>rio 20</t>
  </si>
  <si>
    <t>say trump</t>
  </si>
  <si>
    <t>shortwave infrared</t>
  </si>
  <si>
    <t>source freejoy</t>
  </si>
  <si>
    <t>storm hits</t>
  </si>
  <si>
    <t>submit question</t>
  </si>
  <si>
    <t>swine fever</t>
  </si>
  <si>
    <t>things change</t>
  </si>
  <si>
    <t>tony heller</t>
  </si>
  <si>
    <t>trees grow</t>
  </si>
  <si>
    <t>u0001d68e u0001d69c</t>
  </si>
  <si>
    <t>u043d u044b</t>
  </si>
  <si>
    <t>u0645 u0644</t>
  </si>
  <si>
    <t>u2014 note</t>
  </si>
  <si>
    <t>u201cwe u2019re</t>
  </si>
  <si>
    <t>uk based</t>
  </si>
  <si>
    <t>use lot</t>
  </si>
  <si>
    <t>vimeo com</t>
  </si>
  <si>
    <t>watch issued</t>
  </si>
  <si>
    <t>ways use</t>
  </si>
  <si>
    <t>wondering knows</t>
  </si>
  <si>
    <t>world ni</t>
  </si>
  <si>
    <t>years amp</t>
  </si>
  <si>
    <t>years earlier</t>
  </si>
  <si>
    <t>00 18</t>
  </si>
  <si>
    <t>14 000</t>
  </si>
  <si>
    <t>3rd party</t>
  </si>
  <si>
    <t>air energy</t>
  </si>
  <si>
    <t>amid climate</t>
  </si>
  <si>
    <t>based solutions</t>
  </si>
  <si>
    <t>billion barrels</t>
  </si>
  <si>
    <t>care planet</t>
  </si>
  <si>
    <t>change activist</t>
  </si>
  <si>
    <t>change better</t>
  </si>
  <si>
    <t>change researchers</t>
  </si>
  <si>
    <t>change warning</t>
  </si>
  <si>
    <t>change years</t>
  </si>
  <si>
    <t>clean fuel</t>
  </si>
  <si>
    <t>columbus day</t>
  </si>
  <si>
    <t>com media</t>
  </si>
  <si>
    <t>companies pay</t>
  </si>
  <si>
    <t>completely different</t>
  </si>
  <si>
    <t>currently live</t>
  </si>
  <si>
    <t>cut climate</t>
  </si>
  <si>
    <t>deep layer</t>
  </si>
  <si>
    <t>democrats republicans</t>
  </si>
  <si>
    <t>destroying world</t>
  </si>
  <si>
    <t>don eat</t>
  </si>
  <si>
    <t>dr congo</t>
  </si>
  <si>
    <t>earlier today</t>
  </si>
  <si>
    <t>economic political</t>
  </si>
  <si>
    <t>energy makes</t>
  </si>
  <si>
    <t>evidence shows</t>
  </si>
  <si>
    <t>federal appeals</t>
  </si>
  <si>
    <t>forecast http</t>
  </si>
  <si>
    <t>forward motion</t>
  </si>
  <si>
    <t>global surface</t>
  </si>
  <si>
    <t>green technologies</t>
  </si>
  <si>
    <t>ground level</t>
  </si>
  <si>
    <t>guardian uk</t>
  </si>
  <si>
    <t>hawaiian electric</t>
  </si>
  <si>
    <t>help cut</t>
  </si>
  <si>
    <t>information administration</t>
  </si>
  <si>
    <t>know ll</t>
  </si>
  <si>
    <t>lake city</t>
  </si>
  <si>
    <t>lg g6</t>
  </si>
  <si>
    <t>live sustainable</t>
  </si>
  <si>
    <t>low effort</t>
  </si>
  <si>
    <t>low emissions</t>
  </si>
  <si>
    <t>moving west</t>
  </si>
  <si>
    <t>nature conservation</t>
  </si>
  <si>
    <t>new website</t>
  </si>
  <si>
    <t>news yahoo</t>
  </si>
  <si>
    <t>nuclear powered</t>
  </si>
  <si>
    <t>oil gulf</t>
  </si>
  <si>
    <t>online course</t>
  </si>
  <si>
    <t>open mind</t>
  </si>
  <si>
    <t>pay climate</t>
  </si>
  <si>
    <t>personal experience</t>
  </si>
  <si>
    <t>petition stop</t>
  </si>
  <si>
    <t>plan reduce</t>
  </si>
  <si>
    <t>pollution study</t>
  </si>
  <si>
    <t>pro environment</t>
  </si>
  <si>
    <t>questions comments</t>
  </si>
  <si>
    <t>reducing co2</t>
  </si>
  <si>
    <t>rights violation</t>
  </si>
  <si>
    <t>rising ocean</t>
  </si>
  <si>
    <t>save trees</t>
  </si>
  <si>
    <t>say yes</t>
  </si>
  <si>
    <t>says solar</t>
  </si>
  <si>
    <t>social political</t>
  </si>
  <si>
    <t>stopping climate</t>
  </si>
  <si>
    <t>sustainable cities</t>
  </si>
  <si>
    <t>temperature anomaly</t>
  </si>
  <si>
    <t>theconversation com</t>
  </si>
  <si>
    <t>thread ask</t>
  </si>
  <si>
    <t>time really</t>
  </si>
  <si>
    <t>trader joe</t>
  </si>
  <si>
    <t>trillion climate</t>
  </si>
  <si>
    <t>u062c u0627</t>
  </si>
  <si>
    <t>u1ebft xf4m</t>
  </si>
  <si>
    <t>u1ef1 xe1o</t>
  </si>
  <si>
    <t>u2019s offshore</t>
  </si>
  <si>
    <t>u2019s say</t>
  </si>
  <si>
    <t>u2019s weather</t>
  </si>
  <si>
    <t>using fossil</t>
  </si>
  <si>
    <t>weathernerds org</t>
  </si>
  <si>
    <t>weekly round</t>
  </si>
  <si>
    <t>world collapse</t>
  </si>
  <si>
    <t>xe1o th</t>
  </si>
  <si>
    <t>years life</t>
  </si>
  <si>
    <t>11 year</t>
  </si>
  <si>
    <t>16 000</t>
  </si>
  <si>
    <t>17 000</t>
  </si>
  <si>
    <t>18 element</t>
  </si>
  <si>
    <t>6th mass</t>
  </si>
  <si>
    <t>animals killed</t>
  </si>
  <si>
    <t>atmospheric oceanic</t>
  </si>
  <si>
    <t>baby drill</t>
  </si>
  <si>
    <t>bachelor degree</t>
  </si>
  <si>
    <t>bad people</t>
  </si>
  <si>
    <t>blog posts</t>
  </si>
  <si>
    <t>boone pickens</t>
  </si>
  <si>
    <t>cardboard box</t>
  </si>
  <si>
    <t>celebrate earth</t>
  </si>
  <si>
    <t>changes make</t>
  </si>
  <si>
    <t>child sex</t>
  </si>
  <si>
    <t>city world</t>
  </si>
  <si>
    <t>clear cut</t>
  </si>
  <si>
    <t>coal time</t>
  </si>
  <si>
    <t>com mailto</t>
  </si>
  <si>
    <t>com opinion</t>
  </si>
  <si>
    <t>companies want</t>
  </si>
  <si>
    <t>consecutive year</t>
  </si>
  <si>
    <t>crisis global</t>
  </si>
  <si>
    <t>critical thinking</t>
  </si>
  <si>
    <t>cut trees</t>
  </si>
  <si>
    <t>cyclone expected</t>
  </si>
  <si>
    <t>daily news</t>
  </si>
  <si>
    <t>days week</t>
  </si>
  <si>
    <t>deleted study</t>
  </si>
  <si>
    <t>domino effect</t>
  </si>
  <si>
    <t>don live</t>
  </si>
  <si>
    <t>element ratio</t>
  </si>
  <si>
    <t>energy field</t>
  </si>
  <si>
    <t>energy intensive</t>
  </si>
  <si>
    <t>engineering student</t>
  </si>
  <si>
    <t>environmental economic</t>
  </si>
  <si>
    <t>environmentalists terrorists</t>
  </si>
  <si>
    <t>eu carbon</t>
  </si>
  <si>
    <t>fish kill</t>
  </si>
  <si>
    <t>fuel burning</t>
  </si>
  <si>
    <t>fuel free</t>
  </si>
  <si>
    <t>g6 peculiar</t>
  </si>
  <si>
    <t>gif national</t>
  </si>
  <si>
    <t>glass bottle</t>
  </si>
  <si>
    <t>going use</t>
  </si>
  <si>
    <t>government scientists</t>
  </si>
  <si>
    <t>governor signs</t>
  </si>
  <si>
    <t>https nrlmry</t>
  </si>
  <si>
    <t>hybrid cars</t>
  </si>
  <si>
    <t>jtwc warning</t>
  </si>
  <si>
    <t>just created</t>
  </si>
  <si>
    <t>just set</t>
  </si>
  <si>
    <t>know post</t>
  </si>
  <si>
    <t>latest observational</t>
  </si>
  <si>
    <t>levels atmosphere</t>
  </si>
  <si>
    <t>life forms</t>
  </si>
  <si>
    <t>like ni</t>
  </si>
  <si>
    <t>louisiana coast</t>
  </si>
  <si>
    <t>main breaks</t>
  </si>
  <si>
    <t>make decisions</t>
  </si>
  <si>
    <t>make work</t>
  </si>
  <si>
    <t>marine debris</t>
  </si>
  <si>
    <t>message climate</t>
  </si>
  <si>
    <t>moderate risk</t>
  </si>
  <si>
    <t>moves ahead</t>
  </si>
  <si>
    <t>nautical miles</t>
  </si>
  <si>
    <t>new satellite</t>
  </si>
  <si>
    <t>newsweek com</t>
  </si>
  <si>
    <t>oil rich</t>
  </si>
  <si>
    <t>oil spilled</t>
  </si>
  <si>
    <t>open data</t>
  </si>
  <si>
    <t>oroville dam</t>
  </si>
  <si>
    <t>peculiar 18</t>
  </si>
  <si>
    <t>people taking</t>
  </si>
  <si>
    <t>pipeline spills</t>
  </si>
  <si>
    <t>planet https</t>
  </si>
  <si>
    <t>positive news</t>
  </si>
  <si>
    <t>ratio display</t>
  </si>
  <si>
    <t>recycling plant</t>
  </si>
  <si>
    <t>region atl</t>
  </si>
  <si>
    <t>republic congo</t>
  </si>
  <si>
    <t>rico u2019s</t>
  </si>
  <si>
    <t>safety rules</t>
  </si>
  <si>
    <t>say want</t>
  </si>
  <si>
    <t>say world</t>
  </si>
  <si>
    <t>scale wind</t>
  </si>
  <si>
    <t>shipping industry</t>
  </si>
  <si>
    <t>st john</t>
  </si>
  <si>
    <t>stopped reversed</t>
  </si>
  <si>
    <t>storm coming</t>
  </si>
  <si>
    <t>subreddit rules</t>
  </si>
  <si>
    <t>time like</t>
  </si>
  <si>
    <t>tornado outbreak</t>
  </si>
  <si>
    <t>u0001d698 u0001d68f</t>
  </si>
  <si>
    <t>u2019re looking</t>
  </si>
  <si>
    <t>vice versa</t>
  </si>
  <si>
    <t>volcano erupts</t>
  </si>
  <si>
    <t>water vapour</t>
  </si>
  <si>
    <t>way better</t>
  </si>
  <si>
    <t>work home</t>
  </si>
  <si>
    <t>www iea</t>
  </si>
  <si>
    <t>www meteo</t>
  </si>
  <si>
    <t>www weathernerds</t>
  </si>
  <si>
    <t>year 2019</t>
  </si>
  <si>
    <t>2019 2020</t>
  </si>
  <si>
    <t>access clean</t>
  </si>
  <si>
    <t>amp redir_token</t>
  </si>
  <si>
    <t>ask people</t>
  </si>
  <si>
    <t>au cyclone</t>
  </si>
  <si>
    <t>australian climate</t>
  </si>
  <si>
    <t>biggest wind</t>
  </si>
  <si>
    <t>billion new</t>
  </si>
  <si>
    <t>black lives</t>
  </si>
  <si>
    <t>business owners</t>
  </si>
  <si>
    <t>change mean</t>
  </si>
  <si>
    <t>change natural</t>
  </si>
  <si>
    <t>change protests</t>
  </si>
  <si>
    <t>change stop</t>
  </si>
  <si>
    <t>chief calls</t>
  </si>
  <si>
    <t>clean oil</t>
  </si>
  <si>
    <t>climate driven</t>
  </si>
  <si>
    <t>corn ethanol</t>
  </si>
  <si>
    <t>daily lives</t>
  </si>
  <si>
    <t>day like</t>
  </si>
  <si>
    <t>defense fund</t>
  </si>
  <si>
    <t>does recommendations</t>
  </si>
  <si>
    <t>doesn response</t>
  </si>
  <si>
    <t>dynamically amp</t>
  </si>
  <si>
    <t>earth blog</t>
  </si>
  <si>
    <t>earth history</t>
  </si>
  <si>
    <t>effort save</t>
  </si>
  <si>
    <t>electrical energy</t>
  </si>
  <si>
    <t>environment earth</t>
  </si>
  <si>
    <t>environment global</t>
  </si>
  <si>
    <t>epa official</t>
  </si>
  <si>
    <t>epa rule</t>
  </si>
  <si>
    <t>general discussion</t>
  </si>
  <si>
    <t>https weather</t>
  </si>
  <si>
    <t>iea org</t>
  </si>
  <si>
    <t>ipcc u2019s</t>
  </si>
  <si>
    <t>just ask</t>
  </si>
  <si>
    <t>know doing</t>
  </si>
  <si>
    <t>land surface</t>
  </si>
  <si>
    <t>makes climate</t>
  </si>
  <si>
    <t>natural capital</t>
  </si>
  <si>
    <t>need work</t>
  </si>
  <si>
    <t>new policy</t>
  </si>
  <si>
    <t>new reactors</t>
  </si>
  <si>
    <t>nlast updated</t>
  </si>
  <si>
    <t>notes field</t>
  </si>
  <si>
    <t>nsource https</t>
  </si>
  <si>
    <t>nwe know</t>
  </si>
  <si>
    <t>people thought</t>
  </si>
  <si>
    <t>photographer year</t>
  </si>
  <si>
    <t>planet future</t>
  </si>
  <si>
    <t>point time</t>
  </si>
  <si>
    <t>predict future</t>
  </si>
  <si>
    <t>reduction targets</t>
  </si>
  <si>
    <t>rights complaint</t>
  </si>
  <si>
    <t>save millions</t>
  </si>
  <si>
    <t>science environmental</t>
  </si>
  <si>
    <t>screen time</t>
  </si>
  <si>
    <t>sea mining</t>
  </si>
  <si>
    <t>shark fins</t>
  </si>
  <si>
    <t>small island</t>
  </si>
  <si>
    <t>snow leopard</t>
  </si>
  <si>
    <t>solution problem</t>
  </si>
  <si>
    <t>stop funding</t>
  </si>
  <si>
    <t>storm html</t>
  </si>
  <si>
    <t>sustainability climate</t>
  </si>
  <si>
    <t>sustainable tourism</t>
  </si>
  <si>
    <t>taking advantage</t>
  </si>
  <si>
    <t>time global</t>
  </si>
  <si>
    <t>time human</t>
  </si>
  <si>
    <t>track record</t>
  </si>
  <si>
    <t>trying zero</t>
  </si>
  <si>
    <t>u2019t exist</t>
  </si>
  <si>
    <t>university california</t>
  </si>
  <si>
    <t>use carbon</t>
  </si>
  <si>
    <t>vertebrate species</t>
  </si>
  <si>
    <t>warming make</t>
  </si>
  <si>
    <t>waste ni</t>
  </si>
  <si>
    <t>wasting time</t>
  </si>
  <si>
    <t>weather apps</t>
  </si>
  <si>
    <t>whale shark</t>
  </si>
  <si>
    <t>wildfires rage</t>
  </si>
  <si>
    <t>www ecowatch</t>
  </si>
  <si>
    <t>xa2 kwh</t>
  </si>
  <si>
    <t>year 2016</t>
  </si>
  <si>
    <t>00 10</t>
  </si>
  <si>
    <t>2016 09</t>
  </si>
  <si>
    <t>america energy</t>
  </si>
  <si>
    <t>americans don</t>
  </si>
  <si>
    <t>aral sea</t>
  </si>
  <si>
    <t>basin eastpac</t>
  </si>
  <si>
    <t>bear cubs</t>
  </si>
  <si>
    <t>cbs news</t>
  </si>
  <si>
    <t>change believe</t>
  </si>
  <si>
    <t>change hits</t>
  </si>
  <si>
    <t>com 2011</t>
  </si>
  <si>
    <t>dark ages</t>
  </si>
  <si>
    <t>david wallace</t>
  </si>
  <si>
    <t>declared extinct</t>
  </si>
  <si>
    <t>dry air</t>
  </si>
  <si>
    <t>eastpac amp</t>
  </si>
  <si>
    <t>ecosia search</t>
  </si>
  <si>
    <t>emissions went</t>
  </si>
  <si>
    <t>end plastic</t>
  </si>
  <si>
    <t>energy issues</t>
  </si>
  <si>
    <t>energy uk</t>
  </si>
  <si>
    <t>environment like</t>
  </si>
  <si>
    <t>evidence based</t>
  </si>
  <si>
    <t>far far</t>
  </si>
  <si>
    <t>favorable environment</t>
  </si>
  <si>
    <t>flat earth</t>
  </si>
  <si>
    <t>follow suit</t>
  </si>
  <si>
    <t>foreign minister</t>
  </si>
  <si>
    <t>forest restoration</t>
  </si>
  <si>
    <t>free food</t>
  </si>
  <si>
    <t>future human</t>
  </si>
  <si>
    <t>good morning</t>
  </si>
  <si>
    <t>gop climate</t>
  </si>
  <si>
    <t>gov images</t>
  </si>
  <si>
    <t>green finance</t>
  </si>
  <si>
    <t>green space</t>
  </si>
  <si>
    <t>hand soap</t>
  </si>
  <si>
    <t>heat related</t>
  </si>
  <si>
    <t>house panel</t>
  </si>
  <si>
    <t>ice storm</t>
  </si>
  <si>
    <t>indigenous youth</t>
  </si>
  <si>
    <t>iron ore</t>
  </si>
  <si>
    <t>joshua tree</t>
  </si>
  <si>
    <t>like things</t>
  </si>
  <si>
    <t>links climate</t>
  </si>
  <si>
    <t>livescience com</t>
  </si>
  <si>
    <t>make great</t>
  </si>
  <si>
    <t>needs change</t>
  </si>
  <si>
    <t>new electricity</t>
  </si>
  <si>
    <t>nuclear fission</t>
  </si>
  <si>
    <t>ocean waters</t>
  </si>
  <si>
    <t>ocean waves</t>
  </si>
  <si>
    <t>oil use</t>
  </si>
  <si>
    <t>old age</t>
  </si>
  <si>
    <t>past future</t>
  </si>
  <si>
    <t>people change</t>
  </si>
  <si>
    <t>people involved</t>
  </si>
  <si>
    <t>people won</t>
  </si>
  <si>
    <t>percent energy</t>
  </si>
  <si>
    <t>plastic garbage</t>
  </si>
  <si>
    <t>plastic plastic</t>
  </si>
  <si>
    <t>pm edt</t>
  </si>
  <si>
    <t>point just</t>
  </si>
  <si>
    <t>potable water</t>
  </si>
  <si>
    <t>power entire</t>
  </si>
  <si>
    <t>protect world</t>
  </si>
  <si>
    <t>renewables energy</t>
  </si>
  <si>
    <t>rising tide</t>
  </si>
  <si>
    <t>saw post</t>
  </si>
  <si>
    <t>scientists confirm</t>
  </si>
  <si>
    <t>scientists make</t>
  </si>
  <si>
    <t>shows new</t>
  </si>
  <si>
    <t>sks weekly</t>
  </si>
  <si>
    <t>small wind</t>
  </si>
  <si>
    <t>sourceid chrome</t>
  </si>
  <si>
    <t>space exploration</t>
  </si>
  <si>
    <t>state senate</t>
  </si>
  <si>
    <t>superfund sites</t>
  </si>
  <si>
    <t>swine flu</t>
  </si>
  <si>
    <t>taking steps</t>
  </si>
  <si>
    <t>teen climate</t>
  </si>
  <si>
    <t>time https</t>
  </si>
  <si>
    <t>time low</t>
  </si>
  <si>
    <t>time u201d</t>
  </si>
  <si>
    <t>tornado warnings</t>
  </si>
  <si>
    <t>u2019m pretty</t>
  </si>
  <si>
    <t>u2019re just</t>
  </si>
  <si>
    <t>u2019s co2</t>
  </si>
  <si>
    <t>u2019s public</t>
  </si>
  <si>
    <t>u2019s wrong</t>
  </si>
  <si>
    <t>warming causing</t>
  </si>
  <si>
    <t>water authority</t>
  </si>
  <si>
    <t>work field</t>
  </si>
  <si>
    <t>work way</t>
  </si>
  <si>
    <t>world peace</t>
  </si>
  <si>
    <t>10 1002</t>
  </si>
  <si>
    <t>2016 01</t>
  </si>
  <si>
    <t>8193 weather</t>
  </si>
  <si>
    <t>agricultural production</t>
  </si>
  <si>
    <t>agriculture secretary</t>
  </si>
  <si>
    <t>america new</t>
  </si>
  <si>
    <t>americans support</t>
  </si>
  <si>
    <t>boost renewable</t>
  </si>
  <si>
    <t>build sustainable</t>
  </si>
  <si>
    <t>california lawmakers</t>
  </si>
  <si>
    <t>catholic church</t>
  </si>
  <si>
    <t>chief pruitt</t>
  </si>
  <si>
    <t>climate leader</t>
  </si>
  <si>
    <t>climate leaders</t>
  </si>
  <si>
    <t>coffee shop</t>
  </si>
  <si>
    <t>come end</t>
  </si>
  <si>
    <t>commercial whaling</t>
  </si>
  <si>
    <t>court decision</t>
  </si>
  <si>
    <t>cut costs</t>
  </si>
  <si>
    <t>desalination plant</t>
  </si>
  <si>
    <t>diffluence aloft</t>
  </si>
  <si>
    <t>discussion questions</t>
  </si>
  <si>
    <t>drilling rig</t>
  </si>
  <si>
    <t>early year</t>
  </si>
  <si>
    <t>ebola outbreak</t>
  </si>
  <si>
    <t>emissions drop</t>
  </si>
  <si>
    <t>energy 2040</t>
  </si>
  <si>
    <t>energy output</t>
  </si>
  <si>
    <t>engineering degree</t>
  </si>
  <si>
    <t>environmental defenders</t>
  </si>
  <si>
    <t>factory farm</t>
  </si>
  <si>
    <t>fast charging</t>
  </si>
  <si>
    <t>forget forgive</t>
  </si>
  <si>
    <t>forgive forget</t>
  </si>
  <si>
    <t>free water</t>
  </si>
  <si>
    <t>future green</t>
  </si>
  <si>
    <t>gas emission</t>
  </si>
  <si>
    <t>gif discussion</t>
  </si>
  <si>
    <t>good true</t>
  </si>
  <si>
    <t>heat power</t>
  </si>
  <si>
    <t>higher risk</t>
  </si>
  <si>
    <t>hot cold</t>
  </si>
  <si>
    <t>house senate</t>
  </si>
  <si>
    <t>https blog</t>
  </si>
  <si>
    <t>humans cause</t>
  </si>
  <si>
    <t>id com</t>
  </si>
  <si>
    <t>instead throwing</t>
  </si>
  <si>
    <t>just watched</t>
  </si>
  <si>
    <t>lake superior</t>
  </si>
  <si>
    <t>lawsuit filed</t>
  </si>
  <si>
    <t>like 10</t>
  </si>
  <si>
    <t>like like</t>
  </si>
  <si>
    <t>looking feedback</t>
  </si>
  <si>
    <t>low water</t>
  </si>
  <si>
    <t>lower emissions</t>
  </si>
  <si>
    <t>making sense</t>
  </si>
  <si>
    <t>mass transit</t>
  </si>
  <si>
    <t>misled public</t>
  </si>
  <si>
    <t>modular reactor</t>
  </si>
  <si>
    <t>nation largest</t>
  </si>
  <si>
    <t>nthe way</t>
  </si>
  <si>
    <t>nthere lot</t>
  </si>
  <si>
    <t>observations threads</t>
  </si>
  <si>
    <t>ordinary people</t>
  </si>
  <si>
    <t>peak demand</t>
  </si>
  <si>
    <t>people ni</t>
  </si>
  <si>
    <t>people worldwide</t>
  </si>
  <si>
    <t>political leaders</t>
  </si>
  <si>
    <t>pollution free</t>
  </si>
  <si>
    <t>powered 100</t>
  </si>
  <si>
    <t>radical change</t>
  </si>
  <si>
    <t>rapid growth</t>
  </si>
  <si>
    <t>reach record</t>
  </si>
  <si>
    <t>really matter</t>
  </si>
  <si>
    <t>recycling waste</t>
  </si>
  <si>
    <t>region natl</t>
  </si>
  <si>
    <t>savior messiah</t>
  </si>
  <si>
    <t>says green</t>
  </si>
  <si>
    <t>seas rise</t>
  </si>
  <si>
    <t>smells like</t>
  </si>
  <si>
    <t>solar u2019s</t>
  </si>
  <si>
    <t>straw ban</t>
  </si>
  <si>
    <t>think help</t>
  </si>
  <si>
    <t>time end</t>
  </si>
  <si>
    <t>transition clean</t>
  </si>
  <si>
    <t>u043e u0442</t>
  </si>
  <si>
    <t>u043f u043e</t>
  </si>
  <si>
    <t>u2019 solar</t>
  </si>
  <si>
    <t>u2019s office</t>
  </si>
  <si>
    <t>u2019t time</t>
  </si>
  <si>
    <t>urban agriculture</t>
  </si>
  <si>
    <t>use time</t>
  </si>
  <si>
    <t>want ask</t>
  </si>
  <si>
    <t>warming science</t>
  </si>
  <si>
    <t>waste money</t>
  </si>
  <si>
    <t>water tap</t>
  </si>
  <si>
    <t>world changing</t>
  </si>
  <si>
    <t>worst environmental</t>
  </si>
  <si>
    <t>www huffingtonpost</t>
  </si>
  <si>
    <t>year trump</t>
  </si>
  <si>
    <t>00 16</t>
  </si>
  <si>
    <t>20 global</t>
  </si>
  <si>
    <t>2017 09</t>
  </si>
  <si>
    <t>2019 u2013</t>
  </si>
  <si>
    <t>8193 aircraft</t>
  </si>
  <si>
    <t>8193 sea</t>
  </si>
  <si>
    <t>8193 storm</t>
  </si>
  <si>
    <t>amp sourceid</t>
  </si>
  <si>
    <t>associated press</t>
  </si>
  <si>
    <t>avoid collapse</t>
  </si>
  <si>
    <t>beginner questions</t>
  </si>
  <si>
    <t>calls action</t>
  </si>
  <si>
    <t>change post</t>
  </si>
  <si>
    <t>confront climate</t>
  </si>
  <si>
    <t>consider climate</t>
  </si>
  <si>
    <t>consulting firm</t>
  </si>
  <si>
    <t>coronavirus lockdown</t>
  </si>
  <si>
    <t>court blocks</t>
  </si>
  <si>
    <t>diesel generator</t>
  </si>
  <si>
    <t>doug ford</t>
  </si>
  <si>
    <t>dust storms</t>
  </si>
  <si>
    <t>emissions hit</t>
  </si>
  <si>
    <t>emissions world</t>
  </si>
  <si>
    <t>environment topics</t>
  </si>
  <si>
    <t>epa clean</t>
  </si>
  <si>
    <t>forest conservation</t>
  </si>
  <si>
    <t>free day</t>
  </si>
  <si>
    <t>gail tverberg</t>
  </si>
  <si>
    <t>gigawatts solar</t>
  </si>
  <si>
    <t>goes solar</t>
  </si>
  <si>
    <t>gov news</t>
  </si>
  <si>
    <t>great american</t>
  </si>
  <si>
    <t>grow faster</t>
  </si>
  <si>
    <t>health officials</t>
  </si>
  <si>
    <t>heat energy</t>
  </si>
  <si>
    <t>help https</t>
  </si>
  <si>
    <t>high price</t>
  </si>
  <si>
    <t>https np</t>
  </si>
  <si>
    <t>international conference</t>
  </si>
  <si>
    <t>junk food</t>
  </si>
  <si>
    <t>just came</t>
  </si>
  <si>
    <t>just wait</t>
  </si>
  <si>
    <t>kenya u2019s</t>
  </si>
  <si>
    <t>kmz amp</t>
  </si>
  <si>
    <t>know collapse</t>
  </si>
  <si>
    <t>la temperatura</t>
  </si>
  <si>
    <t>legally binding</t>
  </si>
  <si>
    <t>like say</t>
  </si>
  <si>
    <t>like want</t>
  </si>
  <si>
    <t>meat production</t>
  </si>
  <si>
    <t>methane hydrates</t>
  </si>
  <si>
    <t>na new</t>
  </si>
  <si>
    <t>nearly 30</t>
  </si>
  <si>
    <t>news global</t>
  </si>
  <si>
    <t>news network</t>
  </si>
  <si>
    <t>order save</t>
  </si>
  <si>
    <t>paris goals</t>
  </si>
  <si>
    <t>plots northeastpacific</t>
  </si>
  <si>
    <t>positive change</t>
  </si>
  <si>
    <t>problem solved</t>
  </si>
  <si>
    <t>recently discovered</t>
  </si>
  <si>
    <t>respond climate</t>
  </si>
  <si>
    <t>roger hallam</t>
  </si>
  <si>
    <t>safety concerns</t>
  </si>
  <si>
    <t>states cities</t>
  </si>
  <si>
    <t>store bought</t>
  </si>
  <si>
    <t>study concludes</t>
  </si>
  <si>
    <t>sustainable growth</t>
  </si>
  <si>
    <t>terrorists environmentalists</t>
  </si>
  <si>
    <t>thanks new</t>
  </si>
  <si>
    <t>thing ve</t>
  </si>
  <si>
    <t>thousands miles</t>
  </si>
  <si>
    <t>today new</t>
  </si>
  <si>
    <t>trump coal</t>
  </si>
  <si>
    <t>u0639 u0629</t>
  </si>
  <si>
    <t>u201d ni</t>
  </si>
  <si>
    <t>upstate new</t>
  </si>
  <si>
    <t>using energy</t>
  </si>
  <si>
    <t>water u2019s</t>
  </si>
  <si>
    <t>way new</t>
  </si>
  <si>
    <t>wild animal</t>
  </si>
  <si>
    <t>wild weather</t>
  </si>
  <si>
    <t>xi jinping</t>
  </si>
  <si>
    <t>10 day</t>
  </si>
  <si>
    <t>11111000000000000000 amp</t>
  </si>
  <si>
    <t>18 000</t>
  </si>
  <si>
    <t>1990 levels</t>
  </si>
  <si>
    <t>20 energy</t>
  </si>
  <si>
    <t>2030 climate</t>
  </si>
  <si>
    <t>alberta u2019s</t>
  </si>
  <si>
    <t>amp 124</t>
  </si>
  <si>
    <t>amp aqs</t>
  </si>
  <si>
    <t>aqs chrome</t>
  </si>
  <si>
    <t>australian scientists</t>
  </si>
  <si>
    <t>basic human</t>
  </si>
  <si>
    <t>beauty products</t>
  </si>
  <si>
    <t>big cat</t>
  </si>
  <si>
    <t>bleaching event</t>
  </si>
  <si>
    <t>central europe</t>
  </si>
  <si>
    <t>chrome amp</t>
  </si>
  <si>
    <t>climate initiative</t>
  </si>
  <si>
    <t>com app</t>
  </si>
  <si>
    <t>cooling effect</t>
  </si>
  <si>
    <t>daily digest</t>
  </si>
  <si>
    <t>dam collapse</t>
  </si>
  <si>
    <t>dangers climate</t>
  </si>
  <si>
    <t>deadly heat</t>
  </si>
  <si>
    <t>degrees warmer</t>
  </si>
  <si>
    <t>does use</t>
  </si>
  <si>
    <t>eagle ford</t>
  </si>
  <si>
    <t>electric trucks</t>
  </si>
  <si>
    <t>electricity renewables</t>
  </si>
  <si>
    <t>emissions global</t>
  </si>
  <si>
    <t>energy consulting</t>
  </si>
  <si>
    <t>environmental stewardship</t>
  </si>
  <si>
    <t>finds global</t>
  </si>
  <si>
    <t>fish farms</t>
  </si>
  <si>
    <t>global heat</t>
  </si>
  <si>
    <t>great britain</t>
  </si>
  <si>
    <t>habitat destruction</t>
  </si>
  <si>
    <t>hydroelectric power</t>
  </si>
  <si>
    <t>insect apocalypse</t>
  </si>
  <si>
    <t>ipcc reports</t>
  </si>
  <si>
    <t>kinetic energy</t>
  </si>
  <si>
    <t>largest source</t>
  </si>
  <si>
    <t>like doing</t>
  </si>
  <si>
    <t>linkedin com</t>
  </si>
  <si>
    <t>long story</t>
  </si>
  <si>
    <t>losing battle</t>
  </si>
  <si>
    <t>lot energy</t>
  </si>
  <si>
    <t>market 2018</t>
  </si>
  <si>
    <t>nature sounds</t>
  </si>
  <si>
    <t>new eco</t>
  </si>
  <si>
    <t>nuclear regulator</t>
  </si>
  <si>
    <t>oil refineries</t>
  </si>
  <si>
    <t>org http</t>
  </si>
  <si>
    <t>org stories</t>
  </si>
  <si>
    <t>ozone pollution</t>
  </si>
  <si>
    <t>php id</t>
  </si>
  <si>
    <t>pipeline company</t>
  </si>
  <si>
    <t>plan protect</t>
  </si>
  <si>
    <t>plant billion</t>
  </si>
  <si>
    <t>plastic products</t>
  </si>
  <si>
    <t>population billion</t>
  </si>
  <si>
    <t>power costs</t>
  </si>
  <si>
    <t>previous observations</t>
  </si>
  <si>
    <t>product wv</t>
  </si>
  <si>
    <t>protect public</t>
  </si>
  <si>
    <t>protect water</t>
  </si>
  <si>
    <t>public safety</t>
  </si>
  <si>
    <t>pv panels</t>
  </si>
  <si>
    <t>questions answered</t>
  </si>
  <si>
    <t>reached peak</t>
  </si>
  <si>
    <t>real science</t>
  </si>
  <si>
    <t>rebellion protests</t>
  </si>
  <si>
    <t>recommend good</t>
  </si>
  <si>
    <t>red planet</t>
  </si>
  <si>
    <t>saving lives</t>
  </si>
  <si>
    <t>say need</t>
  </si>
  <si>
    <t>second wave</t>
  </si>
  <si>
    <t>small steps</t>
  </si>
  <si>
    <t>small things</t>
  </si>
  <si>
    <t>start doing</t>
  </si>
  <si>
    <t>storm hurricane</t>
  </si>
  <si>
    <t>sustainability index</t>
  </si>
  <si>
    <t>systems market</t>
  </si>
  <si>
    <t>teach climate</t>
  </si>
  <si>
    <t>tell think</t>
  </si>
  <si>
    <t>think things</t>
  </si>
  <si>
    <t>trophy hunters</t>
  </si>
  <si>
    <t>ts global</t>
  </si>
  <si>
    <t>u1eed xfd</t>
  </si>
  <si>
    <t>u2019s official</t>
  </si>
  <si>
    <t>u2019s work</t>
  </si>
  <si>
    <t>vars 11111000000000000000</t>
  </si>
  <si>
    <t>warm ocean</t>
  </si>
  <si>
    <t>warming skeptics</t>
  </si>
  <si>
    <t>waste alternative</t>
  </si>
  <si>
    <t>waste storage</t>
  </si>
  <si>
    <t>water drink</t>
  </si>
  <si>
    <t>world 2018</t>
  </si>
  <si>
    <t>world environmental</t>
  </si>
  <si>
    <t>world really</t>
  </si>
  <si>
    <t>wv mid</t>
  </si>
  <si>
    <t>10 12</t>
  </si>
  <si>
    <t>10 amp</t>
  </si>
  <si>
    <t>30 35</t>
  </si>
  <si>
    <t>agriculture department</t>
  </si>
  <si>
    <t>air capture</t>
  </si>
  <si>
    <t>alberta oil</t>
  </si>
  <si>
    <t>areas world</t>
  </si>
  <si>
    <t>better planet</t>
  </si>
  <si>
    <t>change obama</t>
  </si>
  <si>
    <t>change threatening</t>
  </si>
  <si>
    <t>chief climate</t>
  </si>
  <si>
    <t>climate advocate</t>
  </si>
  <si>
    <t>comment period</t>
  </si>
  <si>
    <t>company wants</t>
  </si>
  <si>
    <t>crisis u2019</t>
  </si>
  <si>
    <t>demand world</t>
  </si>
  <si>
    <t>does look</t>
  </si>
  <si>
    <t>earth land</t>
  </si>
  <si>
    <t>east west</t>
  </si>
  <si>
    <t>economically viable</t>
  </si>
  <si>
    <t>effect environment</t>
  </si>
  <si>
    <t>ensemble tracks</t>
  </si>
  <si>
    <t>environment groups</t>
  </si>
  <si>
    <t>environment world</t>
  </si>
  <si>
    <t>evidence suggests</t>
  </si>
  <si>
    <t>executive orders</t>
  </si>
  <si>
    <t>expert warns</t>
  </si>
  <si>
    <t>facing climate</t>
  </si>
  <si>
    <t>fashion brands</t>
  </si>
  <si>
    <t>feet sea</t>
  </si>
  <si>
    <t>france germany</t>
  </si>
  <si>
    <t>fuel oil</t>
  </si>
  <si>
    <t>general population</t>
  </si>
  <si>
    <t>growing season</t>
  </si>
  <si>
    <t>gt satellite</t>
  </si>
  <si>
    <t>health emergency</t>
  </si>
  <si>
    <t>humans animals</t>
  </si>
  <si>
    <t>hydrogen cars</t>
  </si>
  <si>
    <t>improve water</t>
  </si>
  <si>
    <t>increase water</t>
  </si>
  <si>
    <t>industrial scale</t>
  </si>
  <si>
    <t>labor day</t>
  </si>
  <si>
    <t>legal rights</t>
  </si>
  <si>
    <t>let start</t>
  </si>
  <si>
    <t>line climate</t>
  </si>
  <si>
    <t>liquid fuel</t>
  </si>
  <si>
    <t>london u2019s</t>
  </si>
  <si>
    <t>long awaited</t>
  </si>
  <si>
    <t>meteo fr</t>
  </si>
  <si>
    <t>million funding</t>
  </si>
  <si>
    <t>mitch mcconnell</t>
  </si>
  <si>
    <t>nail polish</t>
  </si>
  <si>
    <t>nature news</t>
  </si>
  <si>
    <t>near zero</t>
  </si>
  <si>
    <t>new map</t>
  </si>
  <si>
    <t>new survey</t>
  </si>
  <si>
    <t>non gmo</t>
  </si>
  <si>
    <t>oil peak</t>
  </si>
  <si>
    <t>oil water</t>
  </si>
  <si>
    <t>outlook graphic</t>
  </si>
  <si>
    <t>people color</t>
  </si>
  <si>
    <t>people environment</t>
  </si>
  <si>
    <t>people having</t>
  </si>
  <si>
    <t>people new</t>
  </si>
  <si>
    <t>pipeline protests</t>
  </si>
  <si>
    <t>plots southernhemisphere</t>
  </si>
  <si>
    <t>power sources</t>
  </si>
  <si>
    <t>region u2019s</t>
  </si>
  <si>
    <t>released atmosphere</t>
  </si>
  <si>
    <t>remove co2</t>
  </si>
  <si>
    <t>report 2017</t>
  </si>
  <si>
    <t>resistant bacteria</t>
  </si>
  <si>
    <t>rights nature</t>
  </si>
  <si>
    <t>risk assessment</t>
  </si>
  <si>
    <t>saturday morning</t>
  </si>
  <si>
    <t>say just</t>
  </si>
  <si>
    <t>scientists thought</t>
  </si>
  <si>
    <t>set hit</t>
  </si>
  <si>
    <t>severe water</t>
  </si>
  <si>
    <t>shale boom</t>
  </si>
  <si>
    <t>silent spring</t>
  </si>
  <si>
    <t>single person</t>
  </si>
  <si>
    <t>space travel</t>
  </si>
  <si>
    <t>species protection</t>
  </si>
  <si>
    <t>state environment</t>
  </si>
  <si>
    <t>takes climate</t>
  </si>
  <si>
    <t>texas power</t>
  </si>
  <si>
    <t>tornado near</t>
  </si>
  <si>
    <t>try save</t>
  </si>
  <si>
    <t>u2019s arctic</t>
  </si>
  <si>
    <t>u2019t look</t>
  </si>
  <si>
    <t>used nuclear</t>
  </si>
  <si>
    <t>water electricity</t>
  </si>
  <si>
    <t>water near</t>
  </si>
  <si>
    <t>way living</t>
  </si>
  <si>
    <t>x80 x93</t>
  </si>
  <si>
    <t>11 30</t>
  </si>
  <si>
    <t>17 00</t>
  </si>
  <si>
    <t>2017 06</t>
  </si>
  <si>
    <t>24 million</t>
  </si>
  <si>
    <t>70 million</t>
  </si>
  <si>
    <t>75 percent</t>
  </si>
  <si>
    <t>90 days</t>
  </si>
  <si>
    <t>actual en</t>
  </si>
  <si>
    <t>agriculture organization</t>
  </si>
  <si>
    <t>alternative fuels</t>
  </si>
  <si>
    <t>american public</t>
  </si>
  <si>
    <t>anti wind</t>
  </si>
  <si>
    <t>arctic melting</t>
  </si>
  <si>
    <t>arctic report</t>
  </si>
  <si>
    <t>battery power</t>
  </si>
  <si>
    <t>carbon cuts</t>
  </si>
  <si>
    <t>challenges facing</t>
  </si>
  <si>
    <t>change case</t>
  </si>
  <si>
    <t>change long</t>
  </si>
  <si>
    <t>climate security</t>
  </si>
  <si>
    <t>collapse going</t>
  </si>
  <si>
    <t>control climate</t>
  </si>
  <si>
    <t>crimes humanity</t>
  </si>
  <si>
    <t>cycle 25</t>
  </si>
  <si>
    <t>day earth</t>
  </si>
  <si>
    <t>destroying earth</t>
  </si>
  <si>
    <t>domtom la_reunion</t>
  </si>
  <si>
    <t>dr james</t>
  </si>
  <si>
    <t>energy bulletin</t>
  </si>
  <si>
    <t>energy conference</t>
  </si>
  <si>
    <t>energy finance</t>
  </si>
  <si>
    <t>energy food</t>
  </si>
  <si>
    <t>energy law</t>
  </si>
  <si>
    <t>energy transfer</t>
  </si>
  <si>
    <t>environment human</t>
  </si>
  <si>
    <t>environmental causes</t>
  </si>
  <si>
    <t>environmental study</t>
  </si>
  <si>
    <t>epa announces</t>
  </si>
  <si>
    <t>face water</t>
  </si>
  <si>
    <t>fear climate</t>
  </si>
  <si>
    <t>fewer children</t>
  </si>
  <si>
    <t>fr temps</t>
  </si>
  <si>
    <t>gas price</t>
  </si>
  <si>
    <t>gasoline prices</t>
  </si>
  <si>
    <t>gmo labeling</t>
  </si>
  <si>
    <t>grass fed</t>
  </si>
  <si>
    <t>great dying</t>
  </si>
  <si>
    <t>green sustainable</t>
  </si>
  <si>
    <t>growing threat</t>
  </si>
  <si>
    <t>harmful chemicals</t>
  </si>
  <si>
    <t>help end</t>
  </si>
  <si>
    <t>hope like</t>
  </si>
  <si>
    <t>house gop</t>
  </si>
  <si>
    <t>html tcid</t>
  </si>
  <si>
    <t>human animal</t>
  </si>
  <si>
    <t>human survival</t>
  </si>
  <si>
    <t>imagery https</t>
  </si>
  <si>
    <t>india climate</t>
  </si>
  <si>
    <t>isn good</t>
  </si>
  <si>
    <t>just leave</t>
  </si>
  <si>
    <t>just thinking</t>
  </si>
  <si>
    <t>kelp forests</t>
  </si>
  <si>
    <t>kmz google</t>
  </si>
  <si>
    <t>la_reunion webcmrs9</t>
  </si>
  <si>
    <t>land clearing</t>
  </si>
  <si>
    <t>living room</t>
  </si>
  <si>
    <t>long shot</t>
  </si>
  <si>
    <t>lower 48</t>
  </si>
  <si>
    <t>major source</t>
  </si>
  <si>
    <t>makes think</t>
  </si>
  <si>
    <t>marine conservation</t>
  </si>
  <si>
    <t>materials used</t>
  </si>
  <si>
    <t>mauna loa</t>
  </si>
  <si>
    <t>megawatt hour</t>
  </si>
  <si>
    <t>millibars 29</t>
  </si>
  <si>
    <t>minute survey</t>
  </si>
  <si>
    <t>minutes ago</t>
  </si>
  <si>
    <t>mitt romney</t>
  </si>
  <si>
    <t>modified crops</t>
  </si>
  <si>
    <t>need nuclear</t>
  </si>
  <si>
    <t>new state</t>
  </si>
  <si>
    <t>news nationalgeographic</t>
  </si>
  <si>
    <t>nit doesn</t>
  </si>
  <si>
    <t>nuclear option</t>
  </si>
  <si>
    <t>ocean current</t>
  </si>
  <si>
    <t>org tc_guidance</t>
  </si>
  <si>
    <t>parker solar</t>
  </si>
  <si>
    <t>paving way</t>
  </si>
  <si>
    <t>poor nations</t>
  </si>
  <si>
    <t>power just</t>
  </si>
  <si>
    <t>private companies</t>
  </si>
  <si>
    <t>radioactive material</t>
  </si>
  <si>
    <t>right people</t>
  </si>
  <si>
    <t>rural development</t>
  </si>
  <si>
    <t>said climate</t>
  </si>
  <si>
    <t>school strike</t>
  </si>
  <si>
    <t>sciencealert com</t>
  </si>
  <si>
    <t>second hottest</t>
  </si>
  <si>
    <t>sewing machine</t>
  </si>
  <si>
    <t>sexual assault</t>
  </si>
  <si>
    <t>significant impact</t>
  </si>
  <si>
    <t>solar alliance</t>
  </si>
  <si>
    <t>speech climate</t>
  </si>
  <si>
    <t>spent years</t>
  </si>
  <si>
    <t>sunday morning</t>
  </si>
  <si>
    <t>sustainable life</t>
  </si>
  <si>
    <t>talk people</t>
  </si>
  <si>
    <t>tc_guidance storm</t>
  </si>
  <si>
    <t>temperatura actual</t>
  </si>
  <si>
    <t>temps domtom</t>
  </si>
  <si>
    <t>things didn</t>
  </si>
  <si>
    <t>trying use</t>
  </si>
  <si>
    <t>u0642 u0639</t>
  </si>
  <si>
    <t>u0645 u0628</t>
  </si>
  <si>
    <t>u2019s 10</t>
  </si>
  <si>
    <t>u2019s growing</t>
  </si>
  <si>
    <t>u2019s life</t>
  </si>
  <si>
    <t>u2019s point</t>
  </si>
  <si>
    <t>u2019ve just</t>
  </si>
  <si>
    <t>u201d people</t>
  </si>
  <si>
    <t>use instead</t>
  </si>
  <si>
    <t>waste alternatives</t>
  </si>
  <si>
    <t>waste collection</t>
  </si>
  <si>
    <t>water sewer</t>
  </si>
  <si>
    <t>way clean</t>
  </si>
  <si>
    <t>webcmrs9 anglais</t>
  </si>
  <si>
    <t>welcome think</t>
  </si>
  <si>
    <t>xbb focusing</t>
  </si>
  <si>
    <t>years don</t>
  </si>
  <si>
    <t>years people</t>
  </si>
  <si>
    <t>10 1111</t>
  </si>
  <si>
    <t>10 min</t>
  </si>
  <si>
    <t>2017 03</t>
  </si>
  <si>
    <t>2021 05</t>
  </si>
  <si>
    <t>23 00</t>
  </si>
  <si>
    <t>30 50</t>
  </si>
  <si>
    <t>40 billion</t>
  </si>
  <si>
    <t>50 states</t>
  </si>
  <si>
    <t>affect environment</t>
  </si>
  <si>
    <t>asteroid impact</t>
  </si>
  <si>
    <t>baby boom</t>
  </si>
  <si>
    <t>billion 2050</t>
  </si>
  <si>
    <t>burning wood</t>
  </si>
  <si>
    <t>car batteries</t>
  </si>
  <si>
    <t>change efforts</t>
  </si>
  <si>
    <t>change hit</t>
  </si>
  <si>
    <t>cheat sheet</t>
  </si>
  <si>
    <t>chemical safety</t>
  </si>
  <si>
    <t>choice voting</t>
  </si>
  <si>
    <t>climate weather</t>
  </si>
  <si>
    <t>collapse ni</t>
  </si>
  <si>
    <t>com title</t>
  </si>
  <si>
    <t>currently active</t>
  </si>
  <si>
    <t>cycloegenesis potential</t>
  </si>
  <si>
    <t>day https</t>
  </si>
  <si>
    <t>densely populated</t>
  </si>
  <si>
    <t>development new</t>
  </si>
  <si>
    <t>doing help</t>
  </si>
  <si>
    <t>dumping ground</t>
  </si>
  <si>
    <t>earth metals</t>
  </si>
  <si>
    <t>entirely renewable</t>
  </si>
  <si>
    <t>environmental threat</t>
  </si>
  <si>
    <t>existing coal</t>
  </si>
  <si>
    <t>fact sheet</t>
  </si>
  <si>
    <t>garbage bags</t>
  </si>
  <si>
    <t>google u2019s</t>
  </si>
  <si>
    <t>gov ph</t>
  </si>
  <si>
    <t>help power</t>
  </si>
  <si>
    <t>highest temperature</t>
  </si>
  <si>
    <t>home world</t>
  </si>
  <si>
    <t>improve health</t>
  </si>
  <si>
    <t>industrial waste</t>
  </si>
  <si>
    <t>invest billion</t>
  </si>
  <si>
    <t>investigation finds</t>
  </si>
  <si>
    <t>just stop</t>
  </si>
  <si>
    <t>know global</t>
  </si>
  <si>
    <t>know new</t>
  </si>
  <si>
    <t>let just</t>
  </si>
  <si>
    <t>live city</t>
  </si>
  <si>
    <t>ll make</t>
  </si>
  <si>
    <t>looking information</t>
  </si>
  <si>
    <t>looking zero</t>
  </si>
  <si>
    <t>metal straws</t>
  </si>
  <si>
    <t>micro plastics</t>
  </si>
  <si>
    <t>min nhttps</t>
  </si>
  <si>
    <t>minute video</t>
  </si>
  <si>
    <t>new job</t>
  </si>
  <si>
    <t>nif question</t>
  </si>
  <si>
    <t>nimage source</t>
  </si>
  <si>
    <t>oil extraction</t>
  </si>
  <si>
    <t>older people</t>
  </si>
  <si>
    <t>past 50</t>
  </si>
  <si>
    <t>people pay</t>
  </si>
  <si>
    <t>permian basin</t>
  </si>
  <si>
    <t>pipe dream</t>
  </si>
  <si>
    <t>plant world</t>
  </si>
  <si>
    <t>political climate</t>
  </si>
  <si>
    <t>powered vehicles</t>
  </si>
  <si>
    <t>pretty bad</t>
  </si>
  <si>
    <t>public utilities</t>
  </si>
  <si>
    <t>pumped storage</t>
  </si>
  <si>
    <t>pv project</t>
  </si>
  <si>
    <t>questions zero</t>
  </si>
  <si>
    <t>recycle old</t>
  </si>
  <si>
    <t>reddit ni</t>
  </si>
  <si>
    <t>review process</t>
  </si>
  <si>
    <t>richard heinberg</t>
  </si>
  <si>
    <t>rights human</t>
  </si>
  <si>
    <t>river valley</t>
  </si>
  <si>
    <t>scientists fear</t>
  </si>
  <si>
    <t>simple way</t>
  </si>
  <si>
    <t>sixth extinction</t>
  </si>
  <si>
    <t>solar car</t>
  </si>
  <si>
    <t>solar home</t>
  </si>
  <si>
    <t>south atlantic</t>
  </si>
  <si>
    <t>status report</t>
  </si>
  <si>
    <t>street lights</t>
  </si>
  <si>
    <t>tesla powerwall</t>
  </si>
  <si>
    <t>think idea</t>
  </si>
  <si>
    <t>thinking getting</t>
  </si>
  <si>
    <t>time don</t>
  </si>
  <si>
    <t>towns cities</t>
  </si>
  <si>
    <t>tracks http</t>
  </si>
  <si>
    <t>tropical cycloegenesis</t>
  </si>
  <si>
    <t>trying learn</t>
  </si>
  <si>
    <t>u2019s drought</t>
  </si>
  <si>
    <t>want create</t>
  </si>
  <si>
    <t>warming emissions</t>
  </si>
  <si>
    <t>warming temperatures</t>
  </si>
  <si>
    <t>watchers news</t>
  </si>
  <si>
    <t>water news</t>
  </si>
  <si>
    <t>water pipes</t>
  </si>
  <si>
    <t>wisconsin madison</t>
  </si>
  <si>
    <t>work day</t>
  </si>
  <si>
    <t>world burning</t>
  </si>
  <si>
    <t>world future</t>
  </si>
  <si>
    <t>www linkedin</t>
  </si>
  <si>
    <t>xe3o paulo</t>
  </si>
  <si>
    <t>year ve</t>
  </si>
  <si>
    <t>000 megawatts</t>
  </si>
  <si>
    <t>10 yrs</t>
  </si>
  <si>
    <t>2015 06</t>
  </si>
  <si>
    <t>2015 2016</t>
  </si>
  <si>
    <t>2020 new</t>
  </si>
  <si>
    <t>22 00</t>
  </si>
  <si>
    <t>30 seconds</t>
  </si>
  <si>
    <t>300 billion</t>
  </si>
  <si>
    <t>8193 joint</t>
  </si>
  <si>
    <t>america largest</t>
  </si>
  <si>
    <t>best solar</t>
  </si>
  <si>
    <t>boom bust</t>
  </si>
  <si>
    <t>cape wind</t>
  </si>
  <si>
    <t>carbon bubble</t>
  </si>
  <si>
    <t>causes global</t>
  </si>
  <si>
    <t>century climate</t>
  </si>
  <si>
    <t>change humans</t>
  </si>
  <si>
    <t>change wind</t>
  </si>
  <si>
    <t>changed world</t>
  </si>
  <si>
    <t>claim climate</t>
  </si>
  <si>
    <t>climate migration</t>
  </si>
  <si>
    <t>climate misinformation</t>
  </si>
  <si>
    <t>coast coast</t>
  </si>
  <si>
    <t>com gp</t>
  </si>
  <si>
    <t>companies use</t>
  </si>
  <si>
    <t>countries climate</t>
  </si>
  <si>
    <t>curious people</t>
  </si>
  <si>
    <t>dark money</t>
  </si>
  <si>
    <t>dark sky</t>
  </si>
  <si>
    <t>data collected</t>
  </si>
  <si>
    <t>decades old</t>
  </si>
  <si>
    <t>deleted uk</t>
  </si>
  <si>
    <t>does want</t>
  </si>
  <si>
    <t>don blame</t>
  </si>
  <si>
    <t>earth friendly</t>
  </si>
  <si>
    <t>east north</t>
  </si>
  <si>
    <t>echo chamber</t>
  </si>
  <si>
    <t>el paso</t>
  </si>
  <si>
    <t>electric bills</t>
  </si>
  <si>
    <t>energy summit</t>
  </si>
  <si>
    <t>enjoy life</t>
  </si>
  <si>
    <t>eu leaders</t>
  </si>
  <si>
    <t>europe climate</t>
  </si>
  <si>
    <t>faces climate</t>
  </si>
  <si>
    <t>fold increase</t>
  </si>
  <si>
    <t>food stamps</t>
  </si>
  <si>
    <t>free plastic</t>
  </si>
  <si>
    <t>future u201d</t>
  </si>
  <si>
    <t>gas new</t>
  </si>
  <si>
    <t>gif model</t>
  </si>
  <si>
    <t>green roof</t>
  </si>
  <si>
    <t>help identify</t>
  </si>
  <si>
    <t>help meet</t>
  </si>
  <si>
    <t>illuminem com</t>
  </si>
  <si>
    <t>iran u2019s</t>
  </si>
  <si>
    <t>jane fonda</t>
  </si>
  <si>
    <t>judge blocks</t>
  </si>
  <si>
    <t>julian assange</t>
  </si>
  <si>
    <t>like able</t>
  </si>
  <si>
    <t>like best</t>
  </si>
  <si>
    <t>live apartment</t>
  </si>
  <si>
    <t>lot work</t>
  </si>
  <si>
    <t>make harder</t>
  </si>
  <si>
    <t>massive new</t>
  </si>
  <si>
    <t>medium sized</t>
  </si>
  <si>
    <t>michael shellenberger</t>
  </si>
  <si>
    <t>nasa insight</t>
  </si>
  <si>
    <t>new campaign</t>
  </si>
  <si>
    <t>new clothes</t>
  </si>
  <si>
    <t>nhttp en</t>
  </si>
  <si>
    <t>ni personally</t>
  </si>
  <si>
    <t>non plastic</t>
  </si>
  <si>
    <t>normal people</t>
  </si>
  <si>
    <t>note local</t>
  </si>
  <si>
    <t>nthe earth</t>
  </si>
  <si>
    <t>nthe second</t>
  </si>
  <si>
    <t>oceans plastic</t>
  </si>
  <si>
    <t>oil imports</t>
  </si>
  <si>
    <t>opens door</t>
  </si>
  <si>
    <t>pagasa dost</t>
  </si>
  <si>
    <t>people left</t>
  </si>
  <si>
    <t>people wanting</t>
  </si>
  <si>
    <t>perfectly good</t>
  </si>
  <si>
    <t>positive negative</t>
  </si>
  <si>
    <t>question regarding</t>
  </si>
  <si>
    <t>redditpoll com</t>
  </si>
  <si>
    <t>science class</t>
  </si>
  <si>
    <t>skin care</t>
  </si>
  <si>
    <t>solar flare</t>
  </si>
  <si>
    <t>spread message</t>
  </si>
  <si>
    <t>sustainability reporting</t>
  </si>
  <si>
    <t>tackle global</t>
  </si>
  <si>
    <t>technology save</t>
  </si>
  <si>
    <t>think lot</t>
  </si>
  <si>
    <t>times day</t>
  </si>
  <si>
    <t>trading scheme</t>
  </si>
  <si>
    <t>turn climate</t>
  </si>
  <si>
    <t>u0001d68a u0001d69d</t>
  </si>
  <si>
    <t>u043d u0435</t>
  </si>
  <si>
    <t>u2014 new</t>
  </si>
  <si>
    <t>u2019s high</t>
  </si>
  <si>
    <t>verge extinction</t>
  </si>
  <si>
    <t>walk away</t>
  </si>
  <si>
    <t>war plastic</t>
  </si>
  <si>
    <t>waste zero</t>
  </si>
  <si>
    <t>water land</t>
  </si>
  <si>
    <t>western countries</t>
  </si>
  <si>
    <t>wisconsin infrared</t>
  </si>
  <si>
    <t>www epa</t>
  </si>
  <si>
    <t>year environmental</t>
  </si>
  <si>
    <t>zerohedge com</t>
  </si>
  <si>
    <t>25 30</t>
  </si>
  <si>
    <t>40 knots</t>
  </si>
  <si>
    <t>50 100</t>
  </si>
  <si>
    <t>analysis reveals</t>
  </si>
  <si>
    <t>basically just</t>
  </si>
  <si>
    <t>battery energy</t>
  </si>
  <si>
    <t>change increasing</t>
  </si>
  <si>
    <t>change predictions</t>
  </si>
  <si>
    <t>climate issue</t>
  </si>
  <si>
    <t>climate mobilization</t>
  </si>
  <si>
    <t>collapse happening</t>
  </si>
  <si>
    <t>collapse happens</t>
  </si>
  <si>
    <t>come join</t>
  </si>
  <si>
    <t>conference climate</t>
  </si>
  <si>
    <t>crash course</t>
  </si>
  <si>
    <t>create world</t>
  </si>
  <si>
    <t>crop failures</t>
  </si>
  <si>
    <t>days year</t>
  </si>
  <si>
    <t>debit card</t>
  </si>
  <si>
    <t>doing best</t>
  </si>
  <si>
    <t>dost gov</t>
  </si>
  <si>
    <t>electricity costs</t>
  </si>
  <si>
    <t>emissions fossil</t>
  </si>
  <si>
    <t>energy access</t>
  </si>
  <si>
    <t>energy commission</t>
  </si>
  <si>
    <t>energy conversion</t>
  </si>
  <si>
    <t>energy plants</t>
  </si>
  <si>
    <t>energy year</t>
  </si>
  <si>
    <t>fastest rate</t>
  </si>
  <si>
    <t>feet snow</t>
  </si>
  <si>
    <t>global debt</t>
  </si>
  <si>
    <t>going going</t>
  </si>
  <si>
    <t>going way</t>
  </si>
  <si>
    <t>growth renewable</t>
  </si>
  <si>
    <t>hawaii volcano</t>
  </si>
  <si>
    <t>help better</t>
  </si>
  <si>
    <t>help research</t>
  </si>
  <si>
    <t>housing market</t>
  </si>
  <si>
    <t>huge problem</t>
  </si>
  <si>
    <t>important climate</t>
  </si>
  <si>
    <t>installed solar</t>
  </si>
  <si>
    <t>jpg https</t>
  </si>
  <si>
    <t>just matter</t>
  </si>
  <si>
    <t>law firm</t>
  </si>
  <si>
    <t>leaders climate</t>
  </si>
  <si>
    <t>like humans</t>
  </si>
  <si>
    <t>lives matter</t>
  </si>
  <si>
    <t>local water</t>
  </si>
  <si>
    <t>mediterranean sea</t>
  </si>
  <si>
    <t>money energy</t>
  </si>
  <si>
    <t>montreal protocol</t>
  </si>
  <si>
    <t>ncdc noaa</t>
  </si>
  <si>
    <t>need good</t>
  </si>
  <si>
    <t>needs new</t>
  </si>
  <si>
    <t>new initiative</t>
  </si>
  <si>
    <t>nother data</t>
  </si>
  <si>
    <t>nplease help</t>
  </si>
  <si>
    <t>nuclear crisis</t>
  </si>
  <si>
    <t>past 30</t>
  </si>
  <si>
    <t>pdf http</t>
  </si>
  <si>
    <t>people 2050</t>
  </si>
  <si>
    <t>playing field</t>
  </si>
  <si>
    <t>population problem</t>
  </si>
  <si>
    <t>power generated</t>
  </si>
  <si>
    <t>precious metals</t>
  </si>
  <si>
    <t>problem just</t>
  </si>
  <si>
    <t>public water</t>
  </si>
  <si>
    <t>recycled paper</t>
  </si>
  <si>
    <t>relatively new</t>
  </si>
  <si>
    <t>says china</t>
  </si>
  <si>
    <t>scientist warns</t>
  </si>
  <si>
    <t>scientists report</t>
  </si>
  <si>
    <t>second life</t>
  </si>
  <si>
    <t>senate confirms</t>
  </si>
  <si>
    <t>senate democrats</t>
  </si>
  <si>
    <t>smart meter</t>
  </si>
  <si>
    <t>solar costs</t>
  </si>
  <si>
    <t>solar electric</t>
  </si>
  <si>
    <t>solar program</t>
  </si>
  <si>
    <t>solve energy</t>
  </si>
  <si>
    <t>sounds alarm</t>
  </si>
  <si>
    <t>species earth</t>
  </si>
  <si>
    <t>storm water</t>
  </si>
  <si>
    <t>study environmental</t>
  </si>
  <si>
    <t>sustainable society</t>
  </si>
  <si>
    <t>tax money</t>
  </si>
  <si>
    <t>temperature earth</t>
  </si>
  <si>
    <t>think make</t>
  </si>
  <si>
    <t>think possible</t>
  </si>
  <si>
    <t>trends forecast</t>
  </si>
  <si>
    <t>u0430 u0442</t>
  </si>
  <si>
    <t>u0645 u0648</t>
  </si>
  <si>
    <t>u2019m hoping</t>
  </si>
  <si>
    <t>u2019s fracking</t>
  </si>
  <si>
    <t>u2019s major</t>
  </si>
  <si>
    <t>u2019t actually</t>
  </si>
  <si>
    <t>u2019t worry</t>
  </si>
  <si>
    <t>used plastic</t>
  </si>
  <si>
    <t>volcanic activity</t>
  </si>
  <si>
    <t>warns global</t>
  </si>
  <si>
    <t>water drought</t>
  </si>
  <si>
    <t>water rates</t>
  </si>
  <si>
    <t>water waste</t>
  </si>
  <si>
    <t>way things</t>
  </si>
  <si>
    <t>went extinct</t>
  </si>
  <si>
    <t>wildlife populations</t>
  </si>
  <si>
    <t>world getting</t>
  </si>
  <si>
    <t>www sciencealert</t>
  </si>
  <si>
    <t>years like</t>
  </si>
  <si>
    <t>youtu https</t>
  </si>
  <si>
    <t>00 04</t>
  </si>
  <si>
    <t>000 solar</t>
  </si>
  <si>
    <t>big battery</t>
  </si>
  <si>
    <t>break free</t>
  </si>
  <si>
    <t>change fact</t>
  </si>
  <si>
    <t>change south</t>
  </si>
  <si>
    <t>cheaper fossil</t>
  </si>
  <si>
    <t>cleantechnica com</t>
  </si>
  <si>
    <t>climate control</t>
  </si>
  <si>
    <t>com live</t>
  </si>
  <si>
    <t>contributing climate</t>
  </si>
  <si>
    <t>currently work</t>
  </si>
  <si>
    <t>deal brexit</t>
  </si>
  <si>
    <t>direct air</t>
  </si>
  <si>
    <t>dominion energy</t>
  </si>
  <si>
    <t>easy use</t>
  </si>
  <si>
    <t>environmental projects</t>
  </si>
  <si>
    <t>extinct species</t>
  </si>
  <si>
    <t>facebook https</t>
  </si>
  <si>
    <t>financial times</t>
  </si>
  <si>
    <t>gas climate</t>
  </si>
  <si>
    <t>gas mileage</t>
  </si>
  <si>
    <t>good environmental</t>
  </si>
  <si>
    <t>greencitylivingco ca</t>
  </si>
  <si>
    <t>heat index</t>
  </si>
  <si>
    <t>hello reddit</t>
  </si>
  <si>
    <t>humans extinct</t>
  </si>
  <si>
    <t>hundreds billions</t>
  </si>
  <si>
    <t>industry group</t>
  </si>
  <si>
    <t>industry new</t>
  </si>
  <si>
    <t>just happened</t>
  </si>
  <si>
    <t>kilometers hour</t>
  </si>
  <si>
    <t>kind like</t>
  </si>
  <si>
    <t>lead collapse</t>
  </si>
  <si>
    <t>level water</t>
  </si>
  <si>
    <t>like water</t>
  </si>
  <si>
    <t>local area</t>
  </si>
  <si>
    <t>major hurricanes</t>
  </si>
  <si>
    <t>make worse</t>
  </si>
  <si>
    <t>marine reserve</t>
  </si>
  <si>
    <t>market growth</t>
  </si>
  <si>
    <t>matt ridley</t>
  </si>
  <si>
    <t>meeting paris</t>
  </si>
  <si>
    <t>money buy</t>
  </si>
  <si>
    <t>multi million</t>
  </si>
  <si>
    <t>nature lovers</t>
  </si>
  <si>
    <t>new buildings</t>
  </si>
  <si>
    <t>nlet u2019s</t>
  </si>
  <si>
    <t>nwhat does</t>
  </si>
  <si>
    <t>party canada</t>
  </si>
  <si>
    <t>party england</t>
  </si>
  <si>
    <t>people affected</t>
  </si>
  <si>
    <t>people share</t>
  </si>
  <si>
    <t>people time</t>
  </si>
  <si>
    <t>permafrost thawing</t>
  </si>
  <si>
    <t>person year</t>
  </si>
  <si>
    <t>political power</t>
  </si>
  <si>
    <t>power future</t>
  </si>
  <si>
    <t>prepare collapse</t>
  </si>
  <si>
    <t>private jets</t>
  </si>
  <si>
    <t>puerto rican</t>
  </si>
  <si>
    <t>rapid decline</t>
  </si>
  <si>
    <t>red states</t>
  </si>
  <si>
    <t>removed view</t>
  </si>
  <si>
    <t>research study</t>
  </si>
  <si>
    <t>resource use</t>
  </si>
  <si>
    <t>rise new</t>
  </si>
  <si>
    <t>rise temperature</t>
  </si>
  <si>
    <t>road map</t>
  </si>
  <si>
    <t>role play</t>
  </si>
  <si>
    <t>rolls royce</t>
  </si>
  <si>
    <t>science adviser</t>
  </si>
  <si>
    <t>sexual abuse</t>
  </si>
  <si>
    <t>shift away</t>
  </si>
  <si>
    <t>steven chu</t>
  </si>
  <si>
    <t>tainted water</t>
  </si>
  <si>
    <t>thanks global</t>
  </si>
  <si>
    <t>thousands flee</t>
  </si>
  <si>
    <t>toxic pesticides</t>
  </si>
  <si>
    <t>u0648 u062a</t>
  </si>
  <si>
    <t>u2018global warming</t>
  </si>
  <si>
    <t>u2019s government</t>
  </si>
  <si>
    <t>u2019ve noticed</t>
  </si>
  <si>
    <t>uk electricity</t>
  </si>
  <si>
    <t>use make</t>
  </si>
  <si>
    <t>warming https</t>
  </si>
  <si>
    <t>way home</t>
  </si>
  <si>
    <t>winners losers</t>
  </si>
  <si>
    <t>wreaks havoc</t>
  </si>
  <si>
    <t>young adults</t>
  </si>
  <si>
    <t>100 wind</t>
  </si>
  <si>
    <t>14 billion</t>
  </si>
  <si>
    <t>14 million</t>
  </si>
  <si>
    <t>2018 01</t>
  </si>
  <si>
    <t>25 billion</t>
  </si>
  <si>
    <t>50 50</t>
  </si>
  <si>
    <t>american climate</t>
  </si>
  <si>
    <t>amp new</t>
  </si>
  <si>
    <t>app help</t>
  </si>
  <si>
    <t>arctic u2019s</t>
  </si>
  <si>
    <t>asylum seekers</t>
  </si>
  <si>
    <t>b80dda6d24 new</t>
  </si>
  <si>
    <t>biodiversity crisis</t>
  </si>
  <si>
    <t>change battle</t>
  </si>
  <si>
    <t>change emergency</t>
  </si>
  <si>
    <t>chernobyl nuclear</t>
  </si>
  <si>
    <t>coal pollution</t>
  </si>
  <si>
    <t>cost wind</t>
  </si>
  <si>
    <t>cotton rounds</t>
  </si>
  <si>
    <t>crisis says</t>
  </si>
  <si>
    <t>different things</t>
  </si>
  <si>
    <t>doing wrong</t>
  </si>
  <si>
    <t>energy available</t>
  </si>
  <si>
    <t>environmental work</t>
  </si>
  <si>
    <t>explain climate</t>
  </si>
  <si>
    <t>forms atlantic</t>
  </si>
  <si>
    <t>fuel extraction</t>
  </si>
  <si>
    <t>generation nuclear</t>
  </si>
  <si>
    <t>genetic diversity</t>
  </si>
  <si>
    <t>german coal</t>
  </si>
  <si>
    <t>going world</t>
  </si>
  <si>
    <t>green parties</t>
  </si>
  <si>
    <t>growth forest</t>
  </si>
  <si>
    <t>head epa</t>
  </si>
  <si>
    <t>heat stress</t>
  </si>
  <si>
    <t>heat trapping</t>
  </si>
  <si>
    <t>html nhttp</t>
  </si>
  <si>
    <t>important things</t>
  </si>
  <si>
    <t>indian country</t>
  </si>
  <si>
    <t>jpg nhttps</t>
  </si>
  <si>
    <t>law school</t>
  </si>
  <si>
    <t>local note</t>
  </si>
  <si>
    <t>lot plastic</t>
  </si>
  <si>
    <t>materials make</t>
  </si>
  <si>
    <t>money power</t>
  </si>
  <si>
    <t>motherboard vice</t>
  </si>
  <si>
    <t>myrtle beach</t>
  </si>
  <si>
    <t>nasa scientists</t>
  </si>
  <si>
    <t>news canada</t>
  </si>
  <si>
    <t>plan help</t>
  </si>
  <si>
    <t>planet people</t>
  </si>
  <si>
    <t>plots northwestpacific</t>
  </si>
  <si>
    <t>polar regions</t>
  </si>
  <si>
    <t>post like</t>
  </si>
  <si>
    <t>power time</t>
  </si>
  <si>
    <t>removed global</t>
  </si>
  <si>
    <t>second half</t>
  </si>
  <si>
    <t>social amp</t>
  </si>
  <si>
    <t>solar solar</t>
  </si>
  <si>
    <t>sustainability environment</t>
  </si>
  <si>
    <t>sustainable eco</t>
  </si>
  <si>
    <t>sustainable palm</t>
  </si>
  <si>
    <t>team researchers</t>
  </si>
  <si>
    <t>trees world</t>
  </si>
  <si>
    <t>u2019ve trying</t>
  </si>
  <si>
    <t>u201d solar</t>
  </si>
  <si>
    <t>utility bills</t>
  </si>
  <si>
    <t>warming debate</t>
  </si>
  <si>
    <t>warning https</t>
  </si>
  <si>
    <t>waste year</t>
  </si>
  <si>
    <t>water ocean</t>
  </si>
  <si>
    <t>way store</t>
  </si>
  <si>
    <t>work better</t>
  </si>
  <si>
    <t>world 2020</t>
  </si>
  <si>
    <t>world does</t>
  </si>
  <si>
    <t>world nthe</t>
  </si>
  <si>
    <t>world u2019</t>
  </si>
  <si>
    <t>worlds largest</t>
  </si>
  <si>
    <t>zerowaste beginner</t>
  </si>
  <si>
    <t>30 utc</t>
  </si>
  <si>
    <t>65 million</t>
  </si>
  <si>
    <t>97 climate</t>
  </si>
  <si>
    <t>ahead time</t>
  </si>
  <si>
    <t>anti trump</t>
  </si>
  <si>
    <t>brazil new</t>
  </si>
  <si>
    <t>bronze age</t>
  </si>
  <si>
    <t>bulk store</t>
  </si>
  <si>
    <t>california energy</t>
  </si>
  <si>
    <t>center pacific</t>
  </si>
  <si>
    <t>change did</t>
  </si>
  <si>
    <t>change looking</t>
  </si>
  <si>
    <t>change warming</t>
  </si>
  <si>
    <t>china building</t>
  </si>
  <si>
    <t>climate lawsuits</t>
  </si>
  <si>
    <t>coal jobs</t>
  </si>
  <si>
    <t>cold climate</t>
  </si>
  <si>
    <t>concentrating solar</t>
  </si>
  <si>
    <t>corporate america</t>
  </si>
  <si>
    <t>court human</t>
  </si>
  <si>
    <t>day u2019s</t>
  </si>
  <si>
    <t>days later</t>
  </si>
  <si>
    <t>did make</t>
  </si>
  <si>
    <t>distant future</t>
  </si>
  <si>
    <t>draw attention</t>
  </si>
  <si>
    <t>earth space</t>
  </si>
  <si>
    <t>east china</t>
  </si>
  <si>
    <t>energy needed</t>
  </si>
  <si>
    <t>energy problems</t>
  </si>
  <si>
    <t>energy record</t>
  </si>
  <si>
    <t>energy transformation</t>
  </si>
  <si>
    <t>epa just</t>
  </si>
  <si>
    <t>eu court</t>
  </si>
  <si>
    <t>europe burns</t>
  </si>
  <si>
    <t>facial recognition</t>
  </si>
  <si>
    <t>fair game</t>
  </si>
  <si>
    <t>feed tariff</t>
  </si>
  <si>
    <t>field blog</t>
  </si>
  <si>
    <t>floating nuclear</t>
  </si>
  <si>
    <t>forest carbon</t>
  </si>
  <si>
    <t>gas supply</t>
  </si>
  <si>
    <t>getting people</t>
  </si>
  <si>
    <t>global supply</t>
  </si>
  <si>
    <t>gov u2019t</t>
  </si>
  <si>
    <t>great video</t>
  </si>
  <si>
    <t>green candidate</t>
  </si>
  <si>
    <t>greener future</t>
  </si>
  <si>
    <t>help hi</t>
  </si>
  <si>
    <t>hothouse mass</t>
  </si>
  <si>
    <t>hours week</t>
  </si>
  <si>
    <t>interested hear</t>
  </si>
  <si>
    <t>ir amp</t>
  </si>
  <si>
    <t>just isn</t>
  </si>
  <si>
    <t>just plain</t>
  </si>
  <si>
    <t>lakes rivers</t>
  </si>
  <si>
    <t>latest data</t>
  </si>
  <si>
    <t>levelized cost</t>
  </si>
  <si>
    <t>long does</t>
  </si>
  <si>
    <t>make small</t>
  </si>
  <si>
    <t>melting sea</t>
  </si>
  <si>
    <t>mind blowing</t>
  </si>
  <si>
    <t>money help</t>
  </si>
  <si>
    <t>money make</t>
  </si>
  <si>
    <t>nbcnews com</t>
  </si>
  <si>
    <t>need action</t>
  </si>
  <si>
    <t>need reduce</t>
  </si>
  <si>
    <t>need save</t>
  </si>
  <si>
    <t>new california</t>
  </si>
  <si>
    <t>ni got</t>
  </si>
  <si>
    <t>nlink https</t>
  </si>
  <si>
    <t>ocean new</t>
  </si>
  <si>
    <t>oil deleted</t>
  </si>
  <si>
    <t>org 2020</t>
  </si>
  <si>
    <t>people day</t>
  </si>
  <si>
    <t>plastic food</t>
  </si>
  <si>
    <t>plastic shopping</t>
  </si>
  <si>
    <t>plastics industry</t>
  </si>
  <si>
    <t>pull paris</t>
  </si>
  <si>
    <t>rain forests</t>
  </si>
  <si>
    <t>really important</t>
  </si>
  <si>
    <t>reduce consumption</t>
  </si>
  <si>
    <t>research projects</t>
  </si>
  <si>
    <t>safety net</t>
  </si>
  <si>
    <t>salon com</t>
  </si>
  <si>
    <t>says iea</t>
  </si>
  <si>
    <t>sees tropical</t>
  </si>
  <si>
    <t>set world</t>
  </si>
  <si>
    <t>short sighted</t>
  </si>
  <si>
    <t>space weather</t>
  </si>
  <si>
    <t>states u2019</t>
  </si>
  <si>
    <t>storm michael</t>
  </si>
  <si>
    <t>sustainability new</t>
  </si>
  <si>
    <t>think big</t>
  </si>
  <si>
    <t>time utc</t>
  </si>
  <si>
    <t>tiny plastic</t>
  </si>
  <si>
    <t>turbine blade</t>
  </si>
  <si>
    <t>turbines work</t>
  </si>
  <si>
    <t>turn lights</t>
  </si>
  <si>
    <t>u043e u043b</t>
  </si>
  <si>
    <t>u2019 environmental</t>
  </si>
  <si>
    <t>u2019s guide</t>
  </si>
  <si>
    <t>u2019s need</t>
  </si>
  <si>
    <t>u201d u2026</t>
  </si>
  <si>
    <t>warming 5c</t>
  </si>
  <si>
    <t>water filters</t>
  </si>
  <si>
    <t>water sea</t>
  </si>
  <si>
    <t>way thinking</t>
  </si>
  <si>
    <t>web site</t>
  </si>
  <si>
    <t>wood burning</t>
  </si>
  <si>
    <t>world change</t>
  </si>
  <si>
    <t>world power</t>
  </si>
  <si>
    <t>world resources</t>
  </si>
  <si>
    <t>www greencitylivingco</t>
  </si>
  <si>
    <t>www livescience</t>
  </si>
  <si>
    <t>years oil</t>
  </si>
  <si>
    <t>2017 12</t>
  </si>
  <si>
    <t>300 mw</t>
  </si>
  <si>
    <t>40 50</t>
  </si>
  <si>
    <t>80 million</t>
  </si>
  <si>
    <t>actually doing</t>
  </si>
  <si>
    <t>advice greatly</t>
  </si>
  <si>
    <t>advisories tropical</t>
  </si>
  <si>
    <t>anti capitalist</t>
  </si>
  <si>
    <t>atomic scientists</t>
  </si>
  <si>
    <t>away climate</t>
  </si>
  <si>
    <t>bigger picture</t>
  </si>
  <si>
    <t>business models</t>
  </si>
  <si>
    <t>bye bye</t>
  </si>
  <si>
    <t>century ago</t>
  </si>
  <si>
    <t>change activism</t>
  </si>
  <si>
    <t>change best</t>
  </si>
  <si>
    <t>change despite</t>
  </si>
  <si>
    <t>change driven</t>
  </si>
  <si>
    <t>change lawsuits</t>
  </si>
  <si>
    <t>change population</t>
  </si>
  <si>
    <t>climate global</t>
  </si>
  <si>
    <t>climate world</t>
  </si>
  <si>
    <t>clock ticking</t>
  </si>
  <si>
    <t>co2 increase</t>
  </si>
  <si>
    <t>coal export</t>
  </si>
  <si>
    <t>coal exports</t>
  </si>
  <si>
    <t>collapse links</t>
  </si>
  <si>
    <t>conditions expected</t>
  </si>
  <si>
    <t>consumer products</t>
  </si>
  <si>
    <t>corporate media</t>
  </si>
  <si>
    <t>cost taxpayers</t>
  </si>
  <si>
    <t>country ban</t>
  </si>
  <si>
    <t>creates new</t>
  </si>
  <si>
    <t>critical mass</t>
  </si>
  <si>
    <t>cross country</t>
  </si>
  <si>
    <t>death threats</t>
  </si>
  <si>
    <t>deepwater oil</t>
  </si>
  <si>
    <t>drill baby</t>
  </si>
  <si>
    <t>economy climate</t>
  </si>
  <si>
    <t>environment think</t>
  </si>
  <si>
    <t>environmental crimes</t>
  </si>
  <si>
    <t>fuel source</t>
  </si>
  <si>
    <t>gift card</t>
  </si>
  <si>
    <t>global study</t>
  </si>
  <si>
    <t>going hit</t>
  </si>
  <si>
    <t>good chance</t>
  </si>
  <si>
    <t>gov cphc</t>
  </si>
  <si>
    <t>health planet</t>
  </si>
  <si>
    <t>hi hope</t>
  </si>
  <si>
    <t>interested joining</t>
  </si>
  <si>
    <t>international team</t>
  </si>
  <si>
    <t>international trade</t>
  </si>
  <si>
    <t>isn real</t>
  </si>
  <si>
    <t>issues new</t>
  </si>
  <si>
    <t>lake okeechobee</t>
  </si>
  <si>
    <t>leaked documents</t>
  </si>
  <si>
    <t>like way</t>
  </si>
  <si>
    <t>looking make</t>
  </si>
  <si>
    <t>lot stuff</t>
  </si>
  <si>
    <t>lowest record</t>
  </si>
  <si>
    <t>massive scale</t>
  </si>
  <si>
    <t>nearly 10</t>
  </si>
  <si>
    <t>new community</t>
  </si>
  <si>
    <t>news report</t>
  </si>
  <si>
    <t>panels work</t>
  </si>
  <si>
    <t>police officers</t>
  </si>
  <si>
    <t>population climate</t>
  </si>
  <si>
    <t>power cheaper</t>
  </si>
  <si>
    <t>power clean</t>
  </si>
  <si>
    <t>production capacity</t>
  </si>
  <si>
    <t>racial justice</t>
  </si>
  <si>
    <t>rainwater harvesting</t>
  </si>
  <si>
    <t>rare species</t>
  </si>
  <si>
    <t>record hot</t>
  </si>
  <si>
    <t>related lifestyle</t>
  </si>
  <si>
    <t>resources help</t>
  </si>
  <si>
    <t>reusable cup</t>
  </si>
  <si>
    <t>rising carbon</t>
  </si>
  <si>
    <t>say people</t>
  </si>
  <si>
    <t>say ve</t>
  </si>
  <si>
    <t>says carbon</t>
  </si>
  <si>
    <t>science sciencemag</t>
  </si>
  <si>
    <t>shipping container</t>
  </si>
  <si>
    <t>short period</t>
  </si>
  <si>
    <t>site dam</t>
  </si>
  <si>
    <t>solar module</t>
  </si>
  <si>
    <t>solar rooftop</t>
  </si>
  <si>
    <t>state renewable</t>
  </si>
  <si>
    <t>student loan</t>
  </si>
  <si>
    <t>sue government</t>
  </si>
  <si>
    <t>suggests climate</t>
  </si>
  <si>
    <t>sure u2019s</t>
  </si>
  <si>
    <t>sustainable brands</t>
  </si>
  <si>
    <t>thought new</t>
  </si>
  <si>
    <t>thrift stores</t>
  </si>
  <si>
    <t>torrential rain</t>
  </si>
  <si>
    <t>u0442 u0430</t>
  </si>
  <si>
    <t>u2013 need</t>
  </si>
  <si>
    <t>u2013 science</t>
  </si>
  <si>
    <t>u2019m sorry</t>
  </si>
  <si>
    <t>u2019s atmosphere</t>
  </si>
  <si>
    <t>u2019s current</t>
  </si>
  <si>
    <t>u2019s dangerous</t>
  </si>
  <si>
    <t>upper atmosphere</t>
  </si>
  <si>
    <t>use public</t>
  </si>
  <si>
    <t>want believe</t>
  </si>
  <si>
    <t>warm waters</t>
  </si>
  <si>
    <t>washing machines</t>
  </si>
  <si>
    <t>water california</t>
  </si>
  <si>
    <t>water war</t>
  </si>
  <si>
    <t>winona laduke</t>
  </si>
  <si>
    <t>work hard</t>
  </si>
  <si>
    <t>year recorded</t>
  </si>
  <si>
    <t>years u2014</t>
  </si>
  <si>
    <t>100 companies</t>
  </si>
  <si>
    <t>2017 climate</t>
  </si>
  <si>
    <t>30 billion</t>
  </si>
  <si>
    <t>50 60</t>
  </si>
  <si>
    <t>absorb carbon</t>
  </si>
  <si>
    <t>americans climate</t>
  </si>
  <si>
    <t>amid fears</t>
  </si>
  <si>
    <t>anti human</t>
  </si>
  <si>
    <t>apnews com</t>
  </si>
  <si>
    <t>billions tons</t>
  </si>
  <si>
    <t>bird populations</t>
  </si>
  <si>
    <t>brazilian president</t>
  </si>
  <si>
    <t>carbon brief</t>
  </si>
  <si>
    <t>career paths</t>
  </si>
  <si>
    <t>casts doubt</t>
  </si>
  <si>
    <t>cell efficiency</t>
  </si>
  <si>
    <t>challenge trump</t>
  </si>
  <si>
    <t>change law</t>
  </si>
  <si>
    <t>change takes</t>
  </si>
  <si>
    <t>changes check</t>
  </si>
  <si>
    <t>clusterfuck nation</t>
  </si>
  <si>
    <t>complex systems</t>
  </si>
  <si>
    <t>country climate</t>
  </si>
  <si>
    <t>country nuclear</t>
  </si>
  <si>
    <t>covering climate</t>
  </si>
  <si>
    <t>data suggests</t>
  </si>
  <si>
    <t>didn think</t>
  </si>
  <si>
    <t>diesel generators</t>
  </si>
  <si>
    <t>discord https</t>
  </si>
  <si>
    <t>draft report</t>
  </si>
  <si>
    <t>drill arctic</t>
  </si>
  <si>
    <t>ecological restoration</t>
  </si>
  <si>
    <t>economic impacts</t>
  </si>
  <si>
    <t>effect snow</t>
  </si>
  <si>
    <t>emissions 10</t>
  </si>
  <si>
    <t>emissions energy</t>
  </si>
  <si>
    <t>energy resource</t>
  </si>
  <si>
    <t>energy smart</t>
  </si>
  <si>
    <t>enhanced risk</t>
  </si>
  <si>
    <t>environmental prize</t>
  </si>
  <si>
    <t>environmental risks</t>
  </si>
  <si>
    <t>eu energy</t>
  </si>
  <si>
    <t>fertility rates</t>
  </si>
  <si>
    <t>fewer people</t>
  </si>
  <si>
    <t>fukushima reactor</t>
  </si>
  <si>
    <t>greater risk</t>
  </si>
  <si>
    <t>grist org</t>
  </si>
  <si>
    <t>harmful effects</t>
  </si>
  <si>
    <t>healthy food</t>
  </si>
  <si>
    <t>heavier moderation</t>
  </si>
  <si>
    <t>home new</t>
  </si>
  <si>
    <t>home office</t>
  </si>
  <si>
    <t>html nthe</t>
  </si>
  <si>
    <t>ideas help</t>
  </si>
  <si>
    <t>imagery vis_lalo</t>
  </si>
  <si>
    <t>job prospects</t>
  </si>
  <si>
    <t>join fight</t>
  </si>
  <si>
    <t>jpg text</t>
  </si>
  <si>
    <t>just outside</t>
  </si>
  <si>
    <t>latimes com</t>
  </si>
  <si>
    <t>like time</t>
  </si>
  <si>
    <t>looking way</t>
  </si>
  <si>
    <t>make best</t>
  </si>
  <si>
    <t>makes case</t>
  </si>
  <si>
    <t>mammal species</t>
  </si>
  <si>
    <t>market expected</t>
  </si>
  <si>
    <t>martin luther</t>
  </si>
  <si>
    <t>methane leak</t>
  </si>
  <si>
    <t>middle ground</t>
  </si>
  <si>
    <t>new eu</t>
  </si>
  <si>
    <t>new findings</t>
  </si>
  <si>
    <t>new members</t>
  </si>
  <si>
    <t>new scientific</t>
  </si>
  <si>
    <t>ni wonder</t>
  </si>
  <si>
    <t>nthe question</t>
  </si>
  <si>
    <t>official forecast</t>
  </si>
  <si>
    <t>org 10</t>
  </si>
  <si>
    <t>power make</t>
  </si>
  <si>
    <t>public relations</t>
  </si>
  <si>
    <t>really believe</t>
  </si>
  <si>
    <t>records set</t>
  </si>
  <si>
    <t>renewable resource</t>
  </si>
  <si>
    <t>research centre</t>
  </si>
  <si>
    <t>researchers use</t>
  </si>
  <si>
    <t>reusable cotton</t>
  </si>
  <si>
    <t>rights situation</t>
  </si>
  <si>
    <t>rsmcnewdelhi imd</t>
  </si>
  <si>
    <t>sat amp</t>
  </si>
  <si>
    <t>save nature</t>
  </si>
  <si>
    <t>scientific data</t>
  </si>
  <si>
    <t>silver bullet</t>
  </si>
  <si>
    <t>single year</t>
  </si>
  <si>
    <t>ski resort</t>
  </si>
  <si>
    <t>started making</t>
  </si>
  <si>
    <t>stock exchange</t>
  </si>
  <si>
    <t>study https</t>
  </si>
  <si>
    <t>tesla motors</t>
  </si>
  <si>
    <t>thermal coal</t>
  </si>
  <si>
    <t>think green</t>
  </si>
  <si>
    <t>trying help</t>
  </si>
  <si>
    <t>u0645 u0646</t>
  </si>
  <si>
    <t>u2019s human</t>
  </si>
  <si>
    <t>u2019s land</t>
  </si>
  <si>
    <t>u2019ve using</t>
  </si>
  <si>
    <t>uk carbon</t>
  </si>
  <si>
    <t>university study</t>
  </si>
  <si>
    <t>vis_lalo animated</t>
  </si>
  <si>
    <t>warming twice</t>
  </si>
  <si>
    <t>waste movement</t>
  </si>
  <si>
    <t>western cape</t>
  </si>
  <si>
    <t>wide ranging</t>
  </si>
  <si>
    <t>world time</t>
  </si>
  <si>
    <t>worst thing</t>
  </si>
  <si>
    <t>www rsmcnewdelhi</t>
  </si>
  <si>
    <t>xb0c removed</t>
  </si>
  <si>
    <t>00 22</t>
  </si>
  <si>
    <t>07 00</t>
  </si>
  <si>
    <t>20 knots</t>
  </si>
  <si>
    <t>africa asia</t>
  </si>
  <si>
    <t>australia bushfires</t>
  </si>
  <si>
    <t>australia great</t>
  </si>
  <si>
    <t>better alternative</t>
  </si>
  <si>
    <t>biodiversity conservation</t>
  </si>
  <si>
    <t>calls global</t>
  </si>
  <si>
    <t>central park</t>
  </si>
  <si>
    <t>change canada</t>
  </si>
  <si>
    <t>change costs</t>
  </si>
  <si>
    <t>change doing</t>
  </si>
  <si>
    <t>climate history</t>
  </si>
  <si>
    <t>climate neutral</t>
  </si>
  <si>
    <t>close coal</t>
  </si>
  <si>
    <t>collapse don</t>
  </si>
  <si>
    <t>cooking oil</t>
  </si>
  <si>
    <t>current levels</t>
  </si>
  <si>
    <t>deleted bp</t>
  </si>
  <si>
    <t>destruction nature</t>
  </si>
  <si>
    <t>don trust</t>
  </si>
  <si>
    <t>earthquake hits</t>
  </si>
  <si>
    <t>east anglia</t>
  </si>
  <si>
    <t>emergency u2019</t>
  </si>
  <si>
    <t>environment removed</t>
  </si>
  <si>
    <t>environment sustainability</t>
  </si>
  <si>
    <t>epa moves</t>
  </si>
  <si>
    <t>far know</t>
  </si>
  <si>
    <t>fuel industries</t>
  </si>
  <si>
    <t>gas storage</t>
  </si>
  <si>
    <t>global impact</t>
  </si>
  <si>
    <t>global south</t>
  </si>
  <si>
    <t>going nearly</t>
  </si>
  <si>
    <t>good sources</t>
  </si>
  <si>
    <t>green group</t>
  </si>
  <si>
    <t>half global</t>
  </si>
  <si>
    <t>hi just</t>
  </si>
  <si>
    <t>https qz</t>
  </si>
  <si>
    <t>hydrogen project</t>
  </si>
  <si>
    <t>increase temperature</t>
  </si>
  <si>
    <t>international community</t>
  </si>
  <si>
    <t>iran nuclear</t>
  </si>
  <si>
    <t>job creation</t>
  </si>
  <si>
    <t>john mccain</t>
  </si>
  <si>
    <t>john michael</t>
  </si>
  <si>
    <t>just announced</t>
  </si>
  <si>
    <t>life saving</t>
  </si>
  <si>
    <t>life u201d</t>
  </si>
  <si>
    <t>like oil</t>
  </si>
  <si>
    <t>loss arctic</t>
  </si>
  <si>
    <t>lot worse</t>
  </si>
  <si>
    <t>low temperature</t>
  </si>
  <si>
    <t>make clear</t>
  </si>
  <si>
    <t>making big</t>
  </si>
  <si>
    <t>malcolm turnbull</t>
  </si>
  <si>
    <t>melting antarctic</t>
  </si>
  <si>
    <t>michael greer</t>
  </si>
  <si>
    <t>middle eastern</t>
  </si>
  <si>
    <t>money time</t>
  </si>
  <si>
    <t>need build</t>
  </si>
  <si>
    <t>nthe new</t>
  </si>
  <si>
    <t>oil energy</t>
  </si>
  <si>
    <t>oil world</t>
  </si>
  <si>
    <t>old plastic</t>
  </si>
  <si>
    <t>old shirts</t>
  </si>
  <si>
    <t>percent increase</t>
  </si>
  <si>
    <t>population boom</t>
  </si>
  <si>
    <t>public comments</t>
  </si>
  <si>
    <t>questions feeling</t>
  </si>
  <si>
    <t>reach billion</t>
  </si>
  <si>
    <t>really enjoy</t>
  </si>
  <si>
    <t>renewable future</t>
  </si>
  <si>
    <t>saying climate</t>
  </si>
  <si>
    <t>sewage treatment</t>
  </si>
  <si>
    <t>share growth</t>
  </si>
  <si>
    <t>shear 10</t>
  </si>
  <si>
    <t>shows signs</t>
  </si>
  <si>
    <t>source updated</t>
  </si>
  <si>
    <t>spill cleanup</t>
  </si>
  <si>
    <t>starve death</t>
  </si>
  <si>
    <t>storm surges</t>
  </si>
  <si>
    <t>studying environmental</t>
  </si>
  <si>
    <t>subscribers https</t>
  </si>
  <si>
    <t>takes minutes</t>
  </si>
  <si>
    <t>technology review</t>
  </si>
  <si>
    <t>thing don</t>
  </si>
  <si>
    <t>thing just</t>
  </si>
  <si>
    <t>thoughts climate</t>
  </si>
  <si>
    <t>tornado alley</t>
  </si>
  <si>
    <t>tornado warned</t>
  </si>
  <si>
    <t>trees cut</t>
  </si>
  <si>
    <t>u0001d68a u0001d695</t>
  </si>
  <si>
    <t>u062a u062d</t>
  </si>
  <si>
    <t>u2019t tell</t>
  </si>
  <si>
    <t>urban sprawl</t>
  </si>
  <si>
    <t>urge trump</t>
  </si>
  <si>
    <t>vast amounts</t>
  </si>
  <si>
    <t>waste crisis</t>
  </si>
  <si>
    <t>water pressure</t>
  </si>
  <si>
    <t>water wells</t>
  </si>
  <si>
    <t>wildfires california</t>
  </si>
  <si>
    <t>world 2019</t>
  </si>
  <si>
    <t>world don</t>
  </si>
  <si>
    <t>worse worse</t>
  </si>
  <si>
    <t>year drought</t>
  </si>
  <si>
    <t>years trump</t>
  </si>
  <si>
    <t>13 year</t>
  </si>
  <si>
    <t>18 year</t>
  </si>
  <si>
    <t>2016 amp</t>
  </si>
  <si>
    <t>albany forecast</t>
  </si>
  <si>
    <t>almond milk</t>
  </si>
  <si>
    <t>amp list</t>
  </si>
  <si>
    <t>animal life</t>
  </si>
  <si>
    <t>appreciate feedback</t>
  </si>
  <si>
    <t>ask help</t>
  </si>
  <si>
    <t>bad science</t>
  </si>
  <si>
    <t>believe collapse</t>
  </si>
  <si>
    <t>billions years</t>
  </si>
  <si>
    <t>black lung</t>
  </si>
  <si>
    <t>blue economy</t>
  </si>
  <si>
    <t>caribbean islands</t>
  </si>
  <si>
    <t>center biological</t>
  </si>
  <si>
    <t>central african</t>
  </si>
  <si>
    <t>change looks</t>
  </si>
  <si>
    <t>change taking</t>
  </si>
  <si>
    <t>change turning</t>
  </si>
  <si>
    <t>changed mind</t>
  </si>
  <si>
    <t>climate campaigners</t>
  </si>
  <si>
    <t>climate health</t>
  </si>
  <si>
    <t>cloud seeding</t>
  </si>
  <si>
    <t>columbia university</t>
  </si>
  <si>
    <t>com images</t>
  </si>
  <si>
    <t>course climate</t>
  </si>
  <si>
    <t>cyclone formation</t>
  </si>
  <si>
    <t>death rates</t>
  </si>
  <si>
    <t>deleted 10</t>
  </si>
  <si>
    <t>dow chemical</t>
  </si>
  <si>
    <t>eliminate plastic</t>
  </si>
  <si>
    <t>emissions come</t>
  </si>
  <si>
    <t>en news</t>
  </si>
  <si>
    <t>end landfill</t>
  </si>
  <si>
    <t>energy india</t>
  </si>
  <si>
    <t>enhancement http</t>
  </si>
  <si>
    <t>environment u201d</t>
  </si>
  <si>
    <t>feeling attacked</t>
  </si>
  <si>
    <t>flesh eating</t>
  </si>
  <si>
    <t>flint michigan</t>
  </si>
  <si>
    <t>floater colorado</t>
  </si>
  <si>
    <t>forms energy</t>
  </si>
  <si>
    <t>fracking companies</t>
  </si>
  <si>
    <t>funded climate</t>
  </si>
  <si>
    <t>future sustainable</t>
  </si>
  <si>
    <t>gas diesel</t>
  </si>
  <si>
    <t>gas exports</t>
  </si>
  <si>
    <t>gas reserves</t>
  </si>
  <si>
    <t>going collapse</t>
  </si>
  <si>
    <t>golf courses</t>
  </si>
  <si>
    <t>good start</t>
  </si>
  <si>
    <t>ground breaking</t>
  </si>
  <si>
    <t>illegal trade</t>
  </si>
  <si>
    <t>index thread</t>
  </si>
  <si>
    <t>industry report</t>
  </si>
  <si>
    <t>just add</t>
  </si>
  <si>
    <t>kill climate</t>
  </si>
  <si>
    <t>led light</t>
  </si>
  <si>
    <t>live small</t>
  </si>
  <si>
    <t>market based</t>
  </si>
  <si>
    <t>mekong river</t>
  </si>
  <si>
    <t>meteorological organization</t>
  </si>
  <si>
    <t>moderation people</t>
  </si>
  <si>
    <t>mosquito borne</t>
  </si>
  <si>
    <t>mountain gorillas</t>
  </si>
  <si>
    <t>natural color</t>
  </si>
  <si>
    <t>need green</t>
  </si>
  <si>
    <t>need water</t>
  </si>
  <si>
    <t>new form</t>
  </si>
  <si>
    <t>nextera energy</t>
  </si>
  <si>
    <t>ni started</t>
  </si>
  <si>
    <t>nnot sure</t>
  </si>
  <si>
    <t>northwest passage</t>
  </si>
  <si>
    <t>nuclear site</t>
  </si>
  <si>
    <t>ocean health</t>
  </si>
  <si>
    <t>old fashioned</t>
  </si>
  <si>
    <t>plain sight</t>
  </si>
  <si>
    <t>plastic debris</t>
  </si>
  <si>
    <t>police brutality</t>
  </si>
  <si>
    <t>pollution air</t>
  </si>
  <si>
    <t>problems climate</t>
  </si>
  <si>
    <t>provide energy</t>
  </si>
  <si>
    <t>red flag</t>
  </si>
  <si>
    <t>republicans want</t>
  </si>
  <si>
    <t>return home</t>
  </si>
  <si>
    <t>reveals new</t>
  </si>
  <si>
    <t>risk severe</t>
  </si>
  <si>
    <t>save electricity</t>
  </si>
  <si>
    <t>science science</t>
  </si>
  <si>
    <t>second quarter</t>
  </si>
  <si>
    <t>solar irradiance</t>
  </si>
  <si>
    <t>sq km</t>
  </si>
  <si>
    <t>stay alive</t>
  </si>
  <si>
    <t>storm chasers</t>
  </si>
  <si>
    <t>student looking</t>
  </si>
  <si>
    <t>suggestions appreciated</t>
  </si>
  <si>
    <t>survey reveals</t>
  </si>
  <si>
    <t>sustainable city</t>
  </si>
  <si>
    <t>tc html</t>
  </si>
  <si>
    <t>thought maybe</t>
  </si>
  <si>
    <t>thread heavier</t>
  </si>
  <si>
    <t>time decades</t>
  </si>
  <si>
    <t>tip iceberg</t>
  </si>
  <si>
    <t>tropical rainforests</t>
  </si>
  <si>
    <t>typhoon yutu</t>
  </si>
  <si>
    <t>u2019 oil</t>
  </si>
  <si>
    <t>university student</t>
  </si>
  <si>
    <t>use just</t>
  </si>
  <si>
    <t>vineyard wind</t>
  </si>
  <si>
    <t>warnings issued</t>
  </si>
  <si>
    <t>waste home</t>
  </si>
  <si>
    <t>waste world</t>
  </si>
  <si>
    <t>water companies</t>
  </si>
  <si>
    <t>water contaminated</t>
  </si>
  <si>
    <t>water ice</t>
  </si>
  <si>
    <t>way ni</t>
  </si>
  <si>
    <t>wet bulb</t>
  </si>
  <si>
    <t>won solve</t>
  </si>
  <si>
    <t>year according</t>
  </si>
  <si>
    <t>10 best</t>
  </si>
  <si>
    <t>100 carbon</t>
  </si>
  <si>
    <t>100 electric</t>
  </si>
  <si>
    <t>15 knots</t>
  </si>
  <si>
    <t>75 million</t>
  </si>
  <si>
    <t>99 percent</t>
  </si>
  <si>
    <t>administrator scott</t>
  </si>
  <si>
    <t>amp electric</t>
  </si>
  <si>
    <t>amp forecast</t>
  </si>
  <si>
    <t>antarctica melting</t>
  </si>
  <si>
    <t>article comments</t>
  </si>
  <si>
    <t>bad air</t>
  </si>
  <si>
    <t>best worst</t>
  </si>
  <si>
    <t>big issue</t>
  </si>
  <si>
    <t>billion 2025</t>
  </si>
  <si>
    <t>change act</t>
  </si>
  <si>
    <t>change clean</t>
  </si>
  <si>
    <t>change economic</t>
  </si>
  <si>
    <t>change key</t>
  </si>
  <si>
    <t>chile u2019s</t>
  </si>
  <si>
    <t>city new</t>
  </si>
  <si>
    <t>co2 climate</t>
  </si>
  <si>
    <t>com entry</t>
  </si>
  <si>
    <t>continue grow</t>
  </si>
  <si>
    <t>crop production</t>
  </si>
  <si>
    <t>dam project</t>
  </si>
  <si>
    <t>democratic republic</t>
  </si>
  <si>
    <t>developed new</t>
  </si>
  <si>
    <t>die climate</t>
  </si>
  <si>
    <t>dire consequences</t>
  </si>
  <si>
    <t>documentary film</t>
  </si>
  <si>
    <t>dr michael</t>
  </si>
  <si>
    <t>drought california</t>
  </si>
  <si>
    <t>dry conditions</t>
  </si>
  <si>
    <t>eating fish</t>
  </si>
  <si>
    <t>effective ways</t>
  </si>
  <si>
    <t>emissions rising</t>
  </si>
  <si>
    <t>energy good</t>
  </si>
  <si>
    <t>eu parliament</t>
  </si>
  <si>
    <t>existential crisis</t>
  </si>
  <si>
    <t>expected increase</t>
  </si>
  <si>
    <t>failing protect</t>
  </si>
  <si>
    <t>feed tariffs</t>
  </si>
  <si>
    <t>getting bigger</t>
  </si>
  <si>
    <t>gif storm</t>
  </si>
  <si>
    <t>gina mccarthy</t>
  </si>
  <si>
    <t>glass jar</t>
  </si>
  <si>
    <t>graduate student</t>
  </si>
  <si>
    <t>green recovery</t>
  </si>
  <si>
    <t>group sues</t>
  </si>
  <si>
    <t>guess just</t>
  </si>
  <si>
    <t>heat humidity</t>
  </si>
  <si>
    <t>hold climate</t>
  </si>
  <si>
    <t>home heating</t>
  </si>
  <si>
    <t>horizon disaster</t>
  </si>
  <si>
    <t>house commons</t>
  </si>
  <si>
    <t>huge solar</t>
  </si>
  <si>
    <t>human co2</t>
  </si>
  <si>
    <t>hunter gatherers</t>
  </si>
  <si>
    <t>hurricane equivalent</t>
  </si>
  <si>
    <t>idea just</t>
  </si>
  <si>
    <t>imagery tropical</t>
  </si>
  <si>
    <t>jimmy carter</t>
  </si>
  <si>
    <t>job losses</t>
  </si>
  <si>
    <t>just doing</t>
  </si>
  <si>
    <t>just saying</t>
  </si>
  <si>
    <t>just using</t>
  </si>
  <si>
    <t>like read</t>
  </si>
  <si>
    <t>likely climate</t>
  </si>
  <si>
    <t>live water</t>
  </si>
  <si>
    <t>make energy</t>
  </si>
  <si>
    <t>making progress</t>
  </si>
  <si>
    <t>march climate</t>
  </si>
  <si>
    <t>market forces</t>
  </si>
  <si>
    <t>mars rover</t>
  </si>
  <si>
    <t>moving north</t>
  </si>
  <si>
    <t>need think</t>
  </si>
  <si>
    <t>ni u2019d</t>
  </si>
  <si>
    <t>ni used</t>
  </si>
  <si>
    <t>note nhc</t>
  </si>
  <si>
    <t>parks wildlife</t>
  </si>
  <si>
    <t>plastic items</t>
  </si>
  <si>
    <t>police officer</t>
  </si>
  <si>
    <t>pollution killing</t>
  </si>
  <si>
    <t>power reactors</t>
  </si>
  <si>
    <t>prevent collapse</t>
  </si>
  <si>
    <t>rapid climate</t>
  </si>
  <si>
    <t>recent climate</t>
  </si>
  <si>
    <t>record solar</t>
  </si>
  <si>
    <t>release carbon</t>
  </si>
  <si>
    <t>renewables 2030</t>
  </si>
  <si>
    <t>replace plastic</t>
  </si>
  <si>
    <t>rising water</t>
  </si>
  <si>
    <t>scientists know</t>
  </si>
  <si>
    <t>shut coal</t>
  </si>
  <si>
    <t>solar punk</t>
  </si>
  <si>
    <t>source power</t>
  </si>
  <si>
    <t>staircase escalante</t>
  </si>
  <si>
    <t>suggests new</t>
  </si>
  <si>
    <t>sun energy</t>
  </si>
  <si>
    <t>takes lead</t>
  </si>
  <si>
    <t>thinking climate</t>
  </si>
  <si>
    <t>time mimic</t>
  </si>
  <si>
    <t>time posting</t>
  </si>
  <si>
    <t>time try</t>
  </si>
  <si>
    <t>u0001d68e u0001d697</t>
  </si>
  <si>
    <t>u0001d698 u0001d69b</t>
  </si>
  <si>
    <t>u0442 u0438</t>
  </si>
  <si>
    <t>u2019s death</t>
  </si>
  <si>
    <t>u2019s efforts</t>
  </si>
  <si>
    <t>u2019s highest</t>
  </si>
  <si>
    <t>u2019s hot</t>
  </si>
  <si>
    <t>u201d gt</t>
  </si>
  <si>
    <t>u201d just</t>
  </si>
  <si>
    <t>use clean</t>
  </si>
  <si>
    <t>use social</t>
  </si>
  <si>
    <t>vehicle sales</t>
  </si>
  <si>
    <t>want world</t>
  </si>
  <si>
    <t>waste don</t>
  </si>
  <si>
    <t>water deleted</t>
  </si>
  <si>
    <t>water protections</t>
  </si>
  <si>
    <t>water temperature</t>
  </si>
  <si>
    <t>water temperatures</t>
  </si>
  <si>
    <t>week ahead</t>
  </si>
  <si>
    <t>west tpac</t>
  </si>
  <si>
    <t>win climate</t>
  </si>
  <si>
    <t>work ni</t>
  </si>
  <si>
    <t>00 21</t>
  </si>
  <si>
    <t>10 minute</t>
  </si>
  <si>
    <t>2018 hurricane</t>
  </si>
  <si>
    <t>2019 global</t>
  </si>
  <si>
    <t>2050 report</t>
  </si>
  <si>
    <t>500 billion</t>
  </si>
  <si>
    <t>agency https</t>
  </si>
  <si>
    <t>amid pandemic</t>
  </si>
  <si>
    <t>archive fo</t>
  </si>
  <si>
    <t>atlantic guidance</t>
  </si>
  <si>
    <t>australian coal</t>
  </si>
  <si>
    <t>bags grocery</t>
  </si>
  <si>
    <t>bee populations</t>
  </si>
  <si>
    <t>bristol bay</t>
  </si>
  <si>
    <t>challenges climate</t>
  </si>
  <si>
    <t>change scientist</t>
  </si>
  <si>
    <t>climate warning</t>
  </si>
  <si>
    <t>co2 capture</t>
  </si>
  <si>
    <t>coal generation</t>
  </si>
  <si>
    <t>com file</t>
  </si>
  <si>
    <t>conspiracy theorists</t>
  </si>
  <si>
    <t>corporate social</t>
  </si>
  <si>
    <t>cubic meters</t>
  </si>
  <si>
    <t>day weather</t>
  </si>
  <si>
    <t>deep freeze</t>
  </si>
  <si>
    <t>devastating effects</t>
  </si>
  <si>
    <t>diesel vehicles</t>
  </si>
  <si>
    <t>doing great</t>
  </si>
  <si>
    <t>early stages</t>
  </si>
  <si>
    <t>earth elements</t>
  </si>
  <si>
    <t>earth resources</t>
  </si>
  <si>
    <t>economic activity</t>
  </si>
  <si>
    <t>energy debate</t>
  </si>
  <si>
    <t>environment u2013</t>
  </si>
  <si>
    <t>environmental report</t>
  </si>
  <si>
    <t>epa staff</t>
  </si>
  <si>
    <t>extinction new</t>
  </si>
  <si>
    <t>far future</t>
  </si>
  <si>
    <t>finds study</t>
  </si>
  <si>
    <t>fish farming</t>
  </si>
  <si>
    <t>forest preserve</t>
  </si>
  <si>
    <t>forest protection</t>
  </si>
  <si>
    <t>free power</t>
  </si>
  <si>
    <t>fuels renewable</t>
  </si>
  <si>
    <t>future looks</t>
  </si>
  <si>
    <t>good source</t>
  </si>
  <si>
    <t>government subsidies</t>
  </si>
  <si>
    <t>grid parity</t>
  </si>
  <si>
    <t>group wants</t>
  </si>
  <si>
    <t>heat water</t>
  </si>
  <si>
    <t>help restore</t>
  </si>
  <si>
    <t>home state</t>
  </si>
  <si>
    <t>huffingtonpost com</t>
  </si>
  <si>
    <t>human evolution</t>
  </si>
  <si>
    <t>hydrogen gas</t>
  </si>
  <si>
    <t>improve environment</t>
  </si>
  <si>
    <t>insurance industry</t>
  </si>
  <si>
    <t>japan times</t>
  </si>
  <si>
    <t>jaw dropping</t>
  </si>
  <si>
    <t>just weeks</t>
  </si>
  <si>
    <t>know ni</t>
  </si>
  <si>
    <t>know u2019re</t>
  </si>
  <si>
    <t>laboratory http</t>
  </si>
  <si>
    <t>lead global</t>
  </si>
  <si>
    <t>lhtext source</t>
  </si>
  <si>
    <t>long haul</t>
  </si>
  <si>
    <t>making things</t>
  </si>
  <si>
    <t>making way</t>
  </si>
  <si>
    <t>mean temperature</t>
  </si>
  <si>
    <t>meteorological department</t>
  </si>
  <si>
    <t>nancy pelosi</t>
  </si>
  <si>
    <t>near extinction</t>
  </si>
  <si>
    <t>nerds https</t>
  </si>
  <si>
    <t>new products</t>
  </si>
  <si>
    <t>new regulations</t>
  </si>
  <si>
    <t>new strategy</t>
  </si>
  <si>
    <t>ni saw</t>
  </si>
  <si>
    <t>nthe best</t>
  </si>
  <si>
    <t>nuclear corporation</t>
  </si>
  <si>
    <t>old people</t>
  </si>
  <si>
    <t>outer banks</t>
  </si>
  <si>
    <t>people possible</t>
  </si>
  <si>
    <t>planet live</t>
  </si>
  <si>
    <t>plants shut</t>
  </si>
  <si>
    <t>plastic production</t>
  </si>
  <si>
    <t>population bomb</t>
  </si>
  <si>
    <t>previously estimated</t>
  </si>
  <si>
    <t>proposes new</t>
  </si>
  <si>
    <t>red tape</t>
  </si>
  <si>
    <t>rights issues</t>
  </si>
  <si>
    <t>role global</t>
  </si>
  <si>
    <t>saves money</t>
  </si>
  <si>
    <t>saving water</t>
  </si>
  <si>
    <t>science just</t>
  </si>
  <si>
    <t>science nature</t>
  </si>
  <si>
    <t>se asia</t>
  </si>
  <si>
    <t>shit hits</t>
  </si>
  <si>
    <t>slow collapse</t>
  </si>
  <si>
    <t>small step</t>
  </si>
  <si>
    <t>solar generation</t>
  </si>
  <si>
    <t>solar hot</t>
  </si>
  <si>
    <t>stuff just</t>
  </si>
  <si>
    <t>thought like</t>
  </si>
  <si>
    <t>threat environment</t>
  </si>
  <si>
    <t>tim dechristopher</t>
  </si>
  <si>
    <t>times climate</t>
  </si>
  <si>
    <t>trade climate</t>
  </si>
  <si>
    <t>trillion tons</t>
  </si>
  <si>
    <t>trump order</t>
  </si>
  <si>
    <t>u0435 u0442</t>
  </si>
  <si>
    <t>u043b u0438</t>
  </si>
  <si>
    <t>u0644 u0643</t>
  </si>
  <si>
    <t>u2014 including</t>
  </si>
  <si>
    <t>u2019s ambitious</t>
  </si>
  <si>
    <t>u2019s massive</t>
  </si>
  <si>
    <t>u2019s sustainable</t>
  </si>
  <si>
    <t>uc berkeley</t>
  </si>
  <si>
    <t>use little</t>
  </si>
  <si>
    <t>used power</t>
  </si>
  <si>
    <t>ve given</t>
  </si>
  <si>
    <t>vermont yankee</t>
  </si>
  <si>
    <t>video new</t>
  </si>
  <si>
    <t>want bring</t>
  </si>
  <si>
    <t>waste produced</t>
  </si>
  <si>
    <t>water earth</t>
  </si>
  <si>
    <t>water heaters</t>
  </si>
  <si>
    <t>water service</t>
  </si>
  <si>
    <t>welcome new</t>
  </si>
  <si>
    <t>work people</t>
  </si>
  <si>
    <t>year 2015</t>
  </si>
  <si>
    <t>year 2018</t>
  </si>
  <si>
    <t>yes know</t>
  </si>
  <si>
    <t>00 13</t>
  </si>
  <si>
    <t>16 million</t>
  </si>
  <si>
    <t>18 billion</t>
  </si>
  <si>
    <t>2017 https</t>
  </si>
  <si>
    <t>27 years</t>
  </si>
  <si>
    <t>66 million</t>
  </si>
  <si>
    <t>90 world</t>
  </si>
  <si>
    <t>administration climate</t>
  </si>
  <si>
    <t>administration just</t>
  </si>
  <si>
    <t>articles 2020</t>
  </si>
  <si>
    <t>barrel oil</t>
  </si>
  <si>
    <t>best environmental</t>
  </si>
  <si>
    <t>billion green</t>
  </si>
  <si>
    <t>billion renewable</t>
  </si>
  <si>
    <t>brazil bolsonaro</t>
  </si>
  <si>
    <t>buy land</t>
  </si>
  <si>
    <t>cent renewable</t>
  </si>
  <si>
    <t>change propaganda</t>
  </si>
  <si>
    <t>change scientific</t>
  </si>
  <si>
    <t>china nuclear</t>
  </si>
  <si>
    <t>clean technology</t>
  </si>
  <si>
    <t>climate feedback</t>
  </si>
  <si>
    <t>climate migrants</t>
  </si>
  <si>
    <t>climate strikers</t>
  </si>
  <si>
    <t>come mind</t>
  </si>
  <si>
    <t>critical habitat</t>
  </si>
  <si>
    <t>currently using</t>
  </si>
  <si>
    <t>cyclone outlook</t>
  </si>
  <si>
    <t>drought climate</t>
  </si>
  <si>
    <t>earth changes</t>
  </si>
  <si>
    <t>earth natural</t>
  </si>
  <si>
    <t>emerging markets</t>
  </si>
  <si>
    <t>energy comes</t>
  </si>
  <si>
    <t>energy time</t>
  </si>
  <si>
    <t>environment comments</t>
  </si>
  <si>
    <t>environment secretary</t>
  </si>
  <si>
    <t>environment study</t>
  </si>
  <si>
    <t>face wash</t>
  </si>
  <si>
    <t>far tell</t>
  </si>
  <si>
    <t>farmers use</t>
  </si>
  <si>
    <t>federal election</t>
  </si>
  <si>
    <t>fight pollution</t>
  </si>
  <si>
    <t>forecast 2023</t>
  </si>
  <si>
    <t>gas leases</t>
  </si>
  <si>
    <t>ge renewable</t>
  </si>
  <si>
    <t>german energy</t>
  </si>
  <si>
    <t>global catastrophe</t>
  </si>
  <si>
    <t>going come</t>
  </si>
  <si>
    <t>going look</t>
  </si>
  <si>
    <t>gone extinct</t>
  </si>
  <si>
    <t>green agenda</t>
  </si>
  <si>
    <t>grid energy</t>
  </si>
  <si>
    <t>growth global</t>
  </si>
  <si>
    <t>hope people</t>
  </si>
  <si>
    <t>idea climate</t>
  </si>
  <si>
    <t>introduces new</t>
  </si>
  <si>
    <t>journal nature</t>
  </si>
  <si>
    <t>just new</t>
  </si>
  <si>
    <t>just reminder</t>
  </si>
  <si>
    <t>kh xf4ng</t>
  </si>
  <si>
    <t>kmz aircraft</t>
  </si>
  <si>
    <t>life people</t>
  </si>
  <si>
    <t>life time</t>
  </si>
  <si>
    <t>list climate</t>
  </si>
  <si>
    <t>mass death</t>
  </si>
  <si>
    <t>master plan</t>
  </si>
  <si>
    <t>mean lot</t>
  </si>
  <si>
    <t>medical care</t>
  </si>
  <si>
    <t>million climate</t>
  </si>
  <si>
    <t>mimic tc</t>
  </si>
  <si>
    <t>nasa new</t>
  </si>
  <si>
    <t>national science</t>
  </si>
  <si>
    <t>new laws</t>
  </si>
  <si>
    <t>non hand</t>
  </si>
  <si>
    <t>nthanks time</t>
  </si>
  <si>
    <t>ocean conservation</t>
  </si>
  <si>
    <t>oil markets</t>
  </si>
  <si>
    <t>panel installation</t>
  </si>
  <si>
    <t>past century</t>
  </si>
  <si>
    <t>percent americans</t>
  </si>
  <si>
    <t>percent global</t>
  </si>
  <si>
    <t>pet food</t>
  </si>
  <si>
    <t>pipeline opponents</t>
  </si>
  <si>
    <t>pipeline spill</t>
  </si>
  <si>
    <t>policy changes</t>
  </si>
  <si>
    <t>politics amp</t>
  </si>
  <si>
    <t>power global</t>
  </si>
  <si>
    <t>projects world</t>
  </si>
  <si>
    <t>report said</t>
  </si>
  <si>
    <t>require solar</t>
  </si>
  <si>
    <t>resolution https</t>
  </si>
  <si>
    <t>resources like</t>
  </si>
  <si>
    <t>reviewed study</t>
  </si>
  <si>
    <t>richard lindzen</t>
  </si>
  <si>
    <t>rt com</t>
  </si>
  <si>
    <t>salt reactors</t>
  </si>
  <si>
    <t>san joaquin</t>
  </si>
  <si>
    <t>saving tips</t>
  </si>
  <si>
    <t>short documentary</t>
  </si>
  <si>
    <t>smart city</t>
  </si>
  <si>
    <t>solve world</t>
  </si>
  <si>
    <t>stop oil</t>
  </si>
  <si>
    <t>sulfur dioxide</t>
  </si>
  <si>
    <t>sustainable solutions</t>
  </si>
  <si>
    <t>tariffs solar</t>
  </si>
  <si>
    <t>thing people</t>
  </si>
  <si>
    <t>thought climate</t>
  </si>
  <si>
    <t>thursday morning</t>
  </si>
  <si>
    <t>time save</t>
  </si>
  <si>
    <t>tree planted</t>
  </si>
  <si>
    <t>u0433 u043e</t>
  </si>
  <si>
    <t>u043e u043d</t>
  </si>
  <si>
    <t>u062f u064a</t>
  </si>
  <si>
    <t>u0648 u0633</t>
  </si>
  <si>
    <t>u1ec7t nam</t>
  </si>
  <si>
    <t>u2013 just</t>
  </si>
  <si>
    <t>u2019 https</t>
  </si>
  <si>
    <t>u2019s far</t>
  </si>
  <si>
    <t>u2019s hydrogen</t>
  </si>
  <si>
    <t>u2019s temperature</t>
  </si>
  <si>
    <t>using new</t>
  </si>
  <si>
    <t>ve gone</t>
  </si>
  <si>
    <t>want pursue</t>
  </si>
  <si>
    <t>war drugs</t>
  </si>
  <si>
    <t>warming carbon</t>
  </si>
  <si>
    <t>warn scientists</t>
  </si>
  <si>
    <t>way possible</t>
  </si>
  <si>
    <t>way sustainable</t>
  </si>
  <si>
    <t>weforum org</t>
  </si>
  <si>
    <t>wood pellet</t>
  </si>
  <si>
    <t>world facing</t>
  </si>
  <si>
    <t>world trump</t>
  </si>
  <si>
    <t>worst air</t>
  </si>
  <si>
    <t>wrong way</t>
  </si>
  <si>
    <t>www wsj</t>
  </si>
  <si>
    <t>year average</t>
  </si>
  <si>
    <t>amp renewable</t>
  </si>
  <si>
    <t>analysis indicate</t>
  </si>
  <si>
    <t>baby steps</t>
  </si>
  <si>
    <t>battle save</t>
  </si>
  <si>
    <t>black rhino</t>
  </si>
  <si>
    <t>british gas</t>
  </si>
  <si>
    <t>building sustainable</t>
  </si>
  <si>
    <t>caps melting</t>
  </si>
  <si>
    <t>change america</t>
  </si>
  <si>
    <t>change far</t>
  </si>
  <si>
    <t>change hi</t>
  </si>
  <si>
    <t>change impacting</t>
  </si>
  <si>
    <t>change u2019m</t>
  </si>
  <si>
    <t>coal china</t>
  </si>
  <si>
    <t>coast new</t>
  </si>
  <si>
    <t>committee climate</t>
  </si>
  <si>
    <t>company called</t>
  </si>
  <si>
    <t>cutting trees</t>
  </si>
  <si>
    <t>deleted great</t>
  </si>
  <si>
    <t>democratic presidential</t>
  </si>
  <si>
    <t>did just</t>
  </si>
  <si>
    <t>doesn look</t>
  </si>
  <si>
    <t>earlier week</t>
  </si>
  <si>
    <t>ecological impact</t>
  </si>
  <si>
    <t>electricity using</t>
  </si>
  <si>
    <t>elephant poaching</t>
  </si>
  <si>
    <t>emissions continue</t>
  </si>
  <si>
    <t>energy demands</t>
  </si>
  <si>
    <t>energy problem</t>
  </si>
  <si>
    <t>energy services</t>
  </si>
  <si>
    <t>energy study</t>
  </si>
  <si>
    <t>ev batteries</t>
  </si>
  <si>
    <t>exclusive interview</t>
  </si>
  <si>
    <t>finally got</t>
  </si>
  <si>
    <t>flood warning</t>
  </si>
  <si>
    <t>florida coast</t>
  </si>
  <si>
    <t>forecast https</t>
  </si>
  <si>
    <t>forests climate</t>
  </si>
  <si>
    <t>future https</t>
  </si>
  <si>
    <t>groundwater contamination</t>
  </si>
  <si>
    <t>hansen u2019s</t>
  </si>
  <si>
    <t>hawaiian islands</t>
  </si>
  <si>
    <t>help just</t>
  </si>
  <si>
    <t>help new</t>
  </si>
  <si>
    <t>high demand</t>
  </si>
  <si>
    <t>hope help</t>
  </si>
  <si>
    <t>hurricane hit</t>
  </si>
  <si>
    <t>hydro electric</t>
  </si>
  <si>
    <t>im sure</t>
  </si>
  <si>
    <t>india meteorological</t>
  </si>
  <si>
    <t>invest renewable</t>
  </si>
  <si>
    <t>ipcc ar5</t>
  </si>
  <si>
    <t>joint statement</t>
  </si>
  <si>
    <t>key environmental</t>
  </si>
  <si>
    <t>know use</t>
  </si>
  <si>
    <t>large solar</t>
  </si>
  <si>
    <t>lead world</t>
  </si>
  <si>
    <t>like collapse</t>
  </si>
  <si>
    <t>make food</t>
  </si>
  <si>
    <t>make living</t>
  </si>
  <si>
    <t>make real</t>
  </si>
  <si>
    <t>making new</t>
  </si>
  <si>
    <t>management plan</t>
  </si>
  <si>
    <t>medical waste</t>
  </si>
  <si>
    <t>millions trees</t>
  </si>
  <si>
    <t>morgan stanley</t>
  </si>
  <si>
    <t>need carbon</t>
  </si>
  <si>
    <t>new economic</t>
  </si>
  <si>
    <t>news environmental</t>
  </si>
  <si>
    <t>nin short</t>
  </si>
  <si>
    <t>non human</t>
  </si>
  <si>
    <t>northern territory</t>
  </si>
  <si>
    <t>oil free</t>
  </si>
  <si>
    <t>past 20</t>
  </si>
  <si>
    <t>people lose</t>
  </si>
  <si>
    <t>people ve</t>
  </si>
  <si>
    <t>petroleum institute</t>
  </si>
  <si>
    <t>plan use</t>
  </si>
  <si>
    <t>plans cut</t>
  </si>
  <si>
    <t>plant built</t>
  </si>
  <si>
    <t>post pics</t>
  </si>
  <si>
    <t>powered wind</t>
  </si>
  <si>
    <t>project gets</t>
  </si>
  <si>
    <t>promote sustainable</t>
  </si>
  <si>
    <t>pv solar</t>
  </si>
  <si>
    <t>questions like</t>
  </si>
  <si>
    <t>rapid intensification</t>
  </si>
  <si>
    <t>real cost</t>
  </si>
  <si>
    <t>recyclable plastic</t>
  </si>
  <si>
    <t>research papers</t>
  </si>
  <si>
    <t>reusable cups</t>
  </si>
  <si>
    <t>rule change</t>
  </si>
  <si>
    <t>rules trump</t>
  </si>
  <si>
    <t>says earth</t>
  </si>
  <si>
    <t>sea change</t>
  </si>
  <si>
    <t>significantly reduce</t>
  </si>
  <si>
    <t>single biggest</t>
  </si>
  <si>
    <t>solar arrays</t>
  </si>
  <si>
    <t>species world</t>
  </si>
  <si>
    <t>teach kids</t>
  </si>
  <si>
    <t>thing climate</t>
  </si>
  <si>
    <t>think future</t>
  </si>
  <si>
    <t>time job</t>
  </si>
  <si>
    <t>truly sustainable</t>
  </si>
  <si>
    <t>trump official</t>
  </si>
  <si>
    <t>u0644 u0629</t>
  </si>
  <si>
    <t>u2019s fight</t>
  </si>
  <si>
    <t>u2019s greatest</t>
  </si>
  <si>
    <t>u2019t wait</t>
  </si>
  <si>
    <t>vertical axis</t>
  </si>
  <si>
    <t>visible natural</t>
  </si>
  <si>
    <t>warming making</t>
  </si>
  <si>
    <t>washington u2019s</t>
  </si>
  <si>
    <t>waste site</t>
  </si>
  <si>
    <t>water https</t>
  </si>
  <si>
    <t>water study</t>
  </si>
  <si>
    <t>wave climate</t>
  </si>
  <si>
    <t>weird weather</t>
  </si>
  <si>
    <t>white https</t>
  </si>
  <si>
    <t>wind blows</t>
  </si>
  <si>
    <t>wind rain</t>
  </si>
  <si>
    <t>winds intensity</t>
  </si>
  <si>
    <t>wondering knew</t>
  </si>
  <si>
    <t>www nbcnews</t>
  </si>
  <si>
    <t>www newsweek</t>
  </si>
  <si>
    <t>www vice</t>
  </si>
  <si>
    <t>year report</t>
  </si>
  <si>
    <t>00 07</t>
  </si>
  <si>
    <t>00 15</t>
  </si>
  <si>
    <t>15 global</t>
  </si>
  <si>
    <t>2017 05</t>
  </si>
  <si>
    <t>acting climate</t>
  </si>
  <si>
    <t>action network</t>
  </si>
  <si>
    <t>action new</t>
  </si>
  <si>
    <t>agri view</t>
  </si>
  <si>
    <t>alarm climate</t>
  </si>
  <si>
    <t>amazon river</t>
  </si>
  <si>
    <t>american forests</t>
  </si>
  <si>
    <t>amp __tn__</t>
  </si>
  <si>
    <t>amp world</t>
  </si>
  <si>
    <t>attacked nif</t>
  </si>
  <si>
    <t>away plastic</t>
  </si>
  <si>
    <t>believe people</t>
  </si>
  <si>
    <t>best use</t>
  </si>
  <si>
    <t>big game</t>
  </si>
  <si>
    <t>black bears</t>
  </si>
  <si>
    <t>book climate</t>
  </si>
  <si>
    <t>brett kavanaugh</t>
  </si>
  <si>
    <t>building world</t>
  </si>
  <si>
    <t>buy food</t>
  </si>
  <si>
    <t>capital city</t>
  </si>
  <si>
    <t>car battery</t>
  </si>
  <si>
    <t>cars electric</t>
  </si>
  <si>
    <t>change concerns</t>
  </si>
  <si>
    <t>change create</t>
  </si>
  <si>
    <t>change needs</t>
  </si>
  <si>
    <t>change question</t>
  </si>
  <si>
    <t>change sustainability</t>
  </si>
  <si>
    <t>change sustainable</t>
  </si>
  <si>
    <t>cities like</t>
  </si>
  <si>
    <t>citizens u2019</t>
  </si>
  <si>
    <t>climate alliance</t>
  </si>
  <si>
    <t>climate group</t>
  </si>
  <si>
    <t>climate weekly</t>
  </si>
  <si>
    <t>commonly used</t>
  </si>
  <si>
    <t>company plans</t>
  </si>
  <si>
    <t>deal new</t>
  </si>
  <si>
    <t>direct hit</t>
  </si>
  <si>
    <t>earth scientists</t>
  </si>
  <si>
    <t>economics climate</t>
  </si>
  <si>
    <t>emails reveal</t>
  </si>
  <si>
    <t>energy comments</t>
  </si>
  <si>
    <t>energy transitions</t>
  </si>
  <si>
    <t>environment environmental</t>
  </si>
  <si>
    <t>environmentindia731827759 wordpress</t>
  </si>
  <si>
    <t>farm power</t>
  </si>
  <si>
    <t>federal officials</t>
  </si>
  <si>
    <t>federal regulators</t>
  </si>
  <si>
    <t>federal water</t>
  </si>
  <si>
    <t>football field</t>
  </si>
  <si>
    <t>free discuss</t>
  </si>
  <si>
    <t>future earth</t>
  </si>
  <si>
    <t>galapagos islands</t>
  </si>
  <si>
    <t>gives hope</t>
  </si>
  <si>
    <t>global leaders</t>
  </si>
  <si>
    <t>going like</t>
  </si>
  <si>
    <t>half hour</t>
  </si>
  <si>
    <t>home work</t>
  </si>
  <si>
    <t>hot humid</t>
  </si>
  <si>
    <t>html u2013</t>
  </si>
  <si>
    <t>https environmentindia731827759</t>
  </si>
  <si>
    <t>indian government</t>
  </si>
  <si>
    <t>keeps getting</t>
  </si>
  <si>
    <t>kilowatt hours</t>
  </si>
  <si>
    <t>lack water</t>
  </si>
  <si>
    <t>largest renewable</t>
  </si>
  <si>
    <t>like better</t>
  </si>
  <si>
    <t>living grid</t>
  </si>
  <si>
    <t>local environmental</t>
  </si>
  <si>
    <t>lockheed martin</t>
  </si>
  <si>
    <t>low prices</t>
  </si>
  <si>
    <t>means climate</t>
  </si>
  <si>
    <t>megawatts solar</t>
  </si>
  <si>
    <t>mercury emissions</t>
  </si>
  <si>
    <t>miles gallon</t>
  </si>
  <si>
    <t>months years</t>
  </si>
  <si>
    <t>nature video</t>
  </si>
  <si>
    <t>new business</t>
  </si>
  <si>
    <t>new look</t>
  </si>
  <si>
    <t>new uk</t>
  </si>
  <si>
    <t>nuclear renaissance</t>
  </si>
  <si>
    <t>nwatch mission</t>
  </si>
  <si>
    <t>oklahoma city</t>
  </si>
  <si>
    <t>ospo http</t>
  </si>
  <si>
    <t>people join</t>
  </si>
  <si>
    <t>people lives</t>
  </si>
  <si>
    <t>place like</t>
  </si>
  <si>
    <t>plan tackle</t>
  </si>
  <si>
    <t>plan trump</t>
  </si>
  <si>
    <t>plant project</t>
  </si>
  <si>
    <t>pollution making</t>
  </si>
  <si>
    <t>post just</t>
  </si>
  <si>
    <t>power electric</t>
  </si>
  <si>
    <t>public sector</t>
  </si>
  <si>
    <t>push renewable</t>
  </si>
  <si>
    <t>pv plant</t>
  </si>
  <si>
    <t>reforestation projects</t>
  </si>
  <si>
    <t>region watl</t>
  </si>
  <si>
    <t>renew economy</t>
  </si>
  <si>
    <t>santa fe</t>
  </si>
  <si>
    <t>says yes</t>
  </si>
  <si>
    <t>scientists warned</t>
  </si>
  <si>
    <t>shipping containers</t>
  </si>
  <si>
    <t>space telescope</t>
  </si>
  <si>
    <t>ssmi naval</t>
  </si>
  <si>
    <t>st lawrence</t>
  </si>
  <si>
    <t>sunshine state</t>
  </si>
  <si>
    <t>survey climate</t>
  </si>
  <si>
    <t>term energy</t>
  </si>
  <si>
    <t>things happening</t>
  </si>
  <si>
    <t>think new</t>
  </si>
  <si>
    <t>think u2019re</t>
  </si>
  <si>
    <t>time lurker</t>
  </si>
  <si>
    <t>trying cut</t>
  </si>
  <si>
    <t>u0001d69d u0001d698</t>
  </si>
  <si>
    <t>u01b0 u1edbc</t>
  </si>
  <si>
    <t>u0432 u043e</t>
  </si>
  <si>
    <t>u0442 u0435</t>
  </si>
  <si>
    <t>u0627 u062b</t>
  </si>
  <si>
    <t>u2014 water</t>
  </si>
  <si>
    <t>u2018green new</t>
  </si>
  <si>
    <t>u2019s make</t>
  </si>
  <si>
    <t>u2019s thing</t>
  </si>
  <si>
    <t>uk new</t>
  </si>
  <si>
    <t>using coal</t>
  </si>
  <si>
    <t>valentine day</t>
  </si>
  <si>
    <t>want avoid</t>
  </si>
  <si>
    <t>waste make</t>
  </si>
  <si>
    <t>waste removed</t>
  </si>
  <si>
    <t>water bodies</t>
  </si>
  <si>
    <t>water industry</t>
  </si>
  <si>
    <t>watl amp</t>
  </si>
  <si>
    <t>wind generation</t>
  </si>
  <si>
    <t>work new</t>
  </si>
  <si>
    <t>working time</t>
  </si>
  <si>
    <t>writing paper</t>
  </si>
  <si>
    <t>www zerohedge</t>
  </si>
  <si>
    <t>years transform</t>
  </si>
  <si>
    <t>800 years</t>
  </si>
  <si>
    <t>able survive</t>
  </si>
  <si>
    <t>action stop</t>
  </si>
  <si>
    <t>activists arrested</t>
  </si>
  <si>
    <t>amp fbclid</t>
  </si>
  <si>
    <t>amp sr</t>
  </si>
  <si>
    <t>bad just</t>
  </si>
  <si>
    <t>big problems</t>
  </si>
  <si>
    <t>bright green</t>
  </si>
  <si>
    <t>bulletin atomic</t>
  </si>
  <si>
    <t>buy solar</t>
  </si>
  <si>
    <t>chain reaction</t>
  </si>
  <si>
    <t>change come</t>
  </si>
  <si>
    <t>change having</t>
  </si>
  <si>
    <t>change nasa</t>
  </si>
  <si>
    <t>change work</t>
  </si>
  <si>
    <t>clean ocean</t>
  </si>
  <si>
    <t>climate record</t>
  </si>
  <si>
    <t>com collections</t>
  </si>
  <si>
    <t>com future</t>
  </si>
  <si>
    <t>conditioner bar</t>
  </si>
  <si>
    <t>consumer goods</t>
  </si>
  <si>
    <t>contribute global</t>
  </si>
  <si>
    <t>creative ways</t>
  </si>
  <si>
    <t>crisis worse</t>
  </si>
  <si>
    <t>day tomorrow</t>
  </si>
  <si>
    <t>despite fact</t>
  </si>
  <si>
    <t>dire climate</t>
  </si>
  <si>
    <t>disaster climate</t>
  </si>
  <si>
    <t>don stop</t>
  </si>
  <si>
    <t>educate people</t>
  </si>
  <si>
    <t>electric hybrid</t>
  </si>
  <si>
    <t>emissions coal</t>
  </si>
  <si>
    <t>en la</t>
  </si>
  <si>
    <t>energy east</t>
  </si>
  <si>
    <t>energy electric</t>
  </si>
  <si>
    <t>environment need</t>
  </si>
  <si>
    <t>fair share</t>
  </si>
  <si>
    <t>flood waters</t>
  </si>
  <si>
    <t>fracking sites</t>
  </si>
  <si>
    <t>fruit vegetables</t>
  </si>
  <si>
    <t>future deleted</t>
  </si>
  <si>
    <t>getting sick</t>
  </si>
  <si>
    <t>global electricity</t>
  </si>
  <si>
    <t>governor cuomo</t>
  </si>
  <si>
    <t>grad student</t>
  </si>
  <si>
    <t>health experts</t>
  </si>
  <si>
    <t>health insurance</t>
  </si>
  <si>
    <t>hey folks</t>
  </si>
  <si>
    <t>historic climate</t>
  </si>
  <si>
    <t>hit fan</t>
  </si>
  <si>
    <t>ideas make</t>
  </si>
  <si>
    <t>im looking</t>
  </si>
  <si>
    <t>india world</t>
  </si>
  <si>
    <t>indigenous leader</t>
  </si>
  <si>
    <t>inevitable collapse</t>
  </si>
  <si>
    <t>james cameron</t>
  </si>
  <si>
    <t>jared diamond</t>
  </si>
  <si>
    <t>john cook</t>
  </si>
  <si>
    <t>like global</t>
  </si>
  <si>
    <t>like weather</t>
  </si>
  <si>
    <t>little guy</t>
  </si>
  <si>
    <t>long possible</t>
  </si>
  <si>
    <t>methane pollution</t>
  </si>
  <si>
    <t>min video</t>
  </si>
  <si>
    <t>natural systems</t>
  </si>
  <si>
    <t>need clean</t>
  </si>
  <si>
    <t>new legislation</t>
  </si>
  <si>
    <t>new online</t>
  </si>
  <si>
    <t>nhere u2019s</t>
  </si>
  <si>
    <t>night time</t>
  </si>
  <si>
    <t>obama says</t>
  </si>
  <si>
    <t>oil money</t>
  </si>
  <si>
    <t>open minded</t>
  </si>
  <si>
    <t>oppose trump</t>
  </si>
  <si>
    <t>org sites</t>
  </si>
  <si>
    <t>peer peer</t>
  </si>
  <si>
    <t>post think</t>
  </si>
  <si>
    <t>power bills</t>
  </si>
  <si>
    <t>probably best</t>
  </si>
  <si>
    <t>problem people</t>
  </si>
  <si>
    <t>pump water</t>
  </si>
  <si>
    <t>quite sure</t>
  </si>
  <si>
    <t>rapidly changing</t>
  </si>
  <si>
    <t>rare white</t>
  </si>
  <si>
    <t>really use</t>
  </si>
  <si>
    <t>refuge drilling</t>
  </si>
  <si>
    <t>report published</t>
  </si>
  <si>
    <t>republicans climate</t>
  </si>
  <si>
    <t>republicans democrats</t>
  </si>
  <si>
    <t>research topic</t>
  </si>
  <si>
    <t>reusable grocery</t>
  </si>
  <si>
    <t>right subreddit</t>
  </si>
  <si>
    <t>rocky mountains</t>
  </si>
  <si>
    <t>rush limbaugh</t>
  </si>
  <si>
    <t>sao paulo</t>
  </si>
  <si>
    <t>save forests</t>
  </si>
  <si>
    <t>says ll</t>
  </si>
  <si>
    <t>school year</t>
  </si>
  <si>
    <t>sheet melt</t>
  </si>
  <si>
    <t>sq ft</t>
  </si>
  <si>
    <t>start getting</t>
  </si>
  <si>
    <t>state new</t>
  </si>
  <si>
    <t>steps taken</t>
  </si>
  <si>
    <t>storm chaser</t>
  </si>
  <si>
    <t>story html</t>
  </si>
  <si>
    <t>tell climate</t>
  </si>
  <si>
    <t>temperatures hit</t>
  </si>
  <si>
    <t>threat planet</t>
  </si>
  <si>
    <t>trump war</t>
  </si>
  <si>
    <t>u064a u0631</t>
  </si>
  <si>
    <t>u2019 study</t>
  </si>
  <si>
    <t>u2019s clear</t>
  </si>
  <si>
    <t>u2019s toxic</t>
  </si>
  <si>
    <t>u201d amp</t>
  </si>
  <si>
    <t>visible black</t>
  </si>
  <si>
    <t>want kids</t>
  </si>
  <si>
    <t>war iii</t>
  </si>
  <si>
    <t>warming amp</t>
  </si>
  <si>
    <t>warming waters</t>
  </si>
  <si>
    <t>water environment</t>
  </si>
  <si>
    <t>world help</t>
  </si>
  <si>
    <t>19 00</t>
  </si>
  <si>
    <t>22 000</t>
  </si>
  <si>
    <t>30 30</t>
  </si>
  <si>
    <t>50 cent</t>
  </si>
  <si>
    <t>700 million</t>
  </si>
  <si>
    <t>accelerating climate</t>
  </si>
  <si>
    <t>acres forest</t>
  </si>
  <si>
    <t>action plans</t>
  </si>
  <si>
    <t>administration moves</t>
  </si>
  <si>
    <t>advance help</t>
  </si>
  <si>
    <t>american petroleum</t>
  </si>
  <si>
    <t>aquatic life</t>
  </si>
  <si>
    <t>avoid plastic</t>
  </si>
  <si>
    <t>best environment</t>
  </si>
  <si>
    <t>bigger threat</t>
  </si>
  <si>
    <t>billion usd</t>
  </si>
  <si>
    <t>bring new</t>
  </si>
  <si>
    <t>change refugees</t>
  </si>
  <si>
    <t>check website</t>
  </si>
  <si>
    <t>climate alarm</t>
  </si>
  <si>
    <t>climate damage</t>
  </si>
  <si>
    <t>climate meeting</t>
  </si>
  <si>
    <t>climate threats</t>
  </si>
  <si>
    <t>co2 level</t>
  </si>
  <si>
    <t>coal projects</t>
  </si>
  <si>
    <t>coal u201d</t>
  </si>
  <si>
    <t>company makes</t>
  </si>
  <si>
    <t>court climate</t>
  </si>
  <si>
    <t>current future</t>
  </si>
  <si>
    <t>deal u2019</t>
  </si>
  <si>
    <t>desalination plants</t>
  </si>
  <si>
    <t>discussing climate</t>
  </si>
  <si>
    <t>does like</t>
  </si>
  <si>
    <t>doppler radar</t>
  </si>
  <si>
    <t>dw com</t>
  </si>
  <si>
    <t>earth carbon</t>
  </si>
  <si>
    <t>earth water</t>
  </si>
  <si>
    <t>effective climate</t>
  </si>
  <si>
    <t>effects environment</t>
  </si>
  <si>
    <t>efforts save</t>
  </si>
  <si>
    <t>emission standards</t>
  </si>
  <si>
    <t>end use</t>
  </si>
  <si>
    <t>energy earth</t>
  </si>
  <si>
    <t>energy programs</t>
  </si>
  <si>
    <t>energy return</t>
  </si>
  <si>
    <t>energy way</t>
  </si>
  <si>
    <t>environment help</t>
  </si>
  <si>
    <t>environmental rollbacks</t>
  </si>
  <si>
    <t>environmentalvoter org</t>
  </si>
  <si>
    <t>fee amp</t>
  </si>
  <si>
    <t>fix problem</t>
  </si>
  <si>
    <t>gases atmosphere</t>
  </si>
  <si>
    <t>german solar</t>
  </si>
  <si>
    <t>global leader</t>
  </si>
  <si>
    <t>global threat</t>
  </si>
  <si>
    <t>going climate</t>
  </si>
  <si>
    <t>gov rick</t>
  </si>
  <si>
    <t>growth rates</t>
  </si>
  <si>
    <t>hambach forest</t>
  </si>
  <si>
    <t>hard believe</t>
  </si>
  <si>
    <t>hate crimes</t>
  </si>
  <si>
    <t>heat drought</t>
  </si>
  <si>
    <t>help explain</t>
  </si>
  <si>
    <t>help needed</t>
  </si>
  <si>
    <t>help thanks</t>
  </si>
  <si>
    <t>high gas</t>
  </si>
  <si>
    <t>higher ground</t>
  </si>
  <si>
    <t>honestly don</t>
  </si>
  <si>
    <t>http redditpoll</t>
  </si>
  <si>
    <t>interested hearing</t>
  </si>
  <si>
    <t>island u2019s</t>
  </si>
  <si>
    <t>jersey shore</t>
  </si>
  <si>
    <t>just did</t>
  </si>
  <si>
    <t>just try</t>
  </si>
  <si>
    <t>large parts</t>
  </si>
  <si>
    <t>latest model</t>
  </si>
  <si>
    <t>lawsuit launched</t>
  </si>
  <si>
    <t>level rising</t>
  </si>
  <si>
    <t>local grocery</t>
  </si>
  <si>
    <t>lot waste</t>
  </si>
  <si>
    <t>mailchi mp</t>
  </si>
  <si>
    <t>make case</t>
  </si>
  <si>
    <t>map world</t>
  </si>
  <si>
    <t>mason jar</t>
  </si>
  <si>
    <t>multi year</t>
  </si>
  <si>
    <t>musk says</t>
  </si>
  <si>
    <t>nation world</t>
  </si>
  <si>
    <t>nature nature</t>
  </si>
  <si>
    <t>needs stop</t>
  </si>
  <si>
    <t>new ocean</t>
  </si>
  <si>
    <t>new people</t>
  </si>
  <si>
    <t>new product</t>
  </si>
  <si>
    <t>news trump</t>
  </si>
  <si>
    <t>nhttps docs</t>
  </si>
  <si>
    <t>nice day</t>
  </si>
  <si>
    <t>nso think</t>
  </si>
  <si>
    <t>ocean sea</t>
  </si>
  <si>
    <t>offers new</t>
  </si>
  <si>
    <t>people act</t>
  </si>
  <si>
    <t>persian gulf</t>
  </si>
  <si>
    <t>plans use</t>
  </si>
  <si>
    <t>plants new</t>
  </si>
  <si>
    <t>plastic grocery</t>
  </si>
  <si>
    <t>poorer countries</t>
  </si>
  <si>
    <t>really nice</t>
  </si>
  <si>
    <t>recon tropical</t>
  </si>
  <si>
    <t>reproductive health</t>
  </si>
  <si>
    <t>resource consumption</t>
  </si>
  <si>
    <t>return investment</t>
  </si>
  <si>
    <t>says environmental</t>
  </si>
  <si>
    <t>science research</t>
  </si>
  <si>
    <t>sea otters</t>
  </si>
  <si>
    <t>secret life</t>
  </si>
  <si>
    <t>single payer</t>
  </si>
  <si>
    <t>small towns</t>
  </si>
  <si>
    <t>smh com</t>
  </si>
  <si>
    <t>snow leopards</t>
  </si>
  <si>
    <t>social network</t>
  </si>
  <si>
    <t>solar renewable</t>
  </si>
  <si>
    <t>solar tariff</t>
  </si>
  <si>
    <t>spent nuclear</t>
  </si>
  <si>
    <t>spring summer</t>
  </si>
  <si>
    <t>straight year</t>
  </si>
  <si>
    <t>strongest storm</t>
  </si>
  <si>
    <t>sub just</t>
  </si>
  <si>
    <t>subsidies fossil</t>
  </si>
  <si>
    <t>support systems</t>
  </si>
  <si>
    <t>tata power</t>
  </si>
  <si>
    <t>thing know</t>
  </si>
  <si>
    <t>think want</t>
  </si>
  <si>
    <t>thought extinct</t>
  </si>
  <si>
    <t>thread post</t>
  </si>
  <si>
    <t>threatens global</t>
  </si>
  <si>
    <t>transition 100</t>
  </si>
  <si>
    <t>trump nominee</t>
  </si>
  <si>
    <t>trump supporters</t>
  </si>
  <si>
    <t>try use</t>
  </si>
  <si>
    <t>ts tssm</t>
  </si>
  <si>
    <t>tuesday morning</t>
  </si>
  <si>
    <t>turn heat</t>
  </si>
  <si>
    <t>twitter account</t>
  </si>
  <si>
    <t>u0430 u0441</t>
  </si>
  <si>
    <t>u043b u044c</t>
  </si>
  <si>
    <t>u0636 wwe</t>
  </si>
  <si>
    <t>u0644 u0648</t>
  </si>
  <si>
    <t>u2019 carbon</t>
  </si>
  <si>
    <t>u2019s annual</t>
  </si>
  <si>
    <t>u2019s economic</t>
  </si>
  <si>
    <t>u2019s greenhouse</t>
  </si>
  <si>
    <t>unprecedented rate</t>
  </si>
  <si>
    <t>uses energy</t>
  </si>
  <si>
    <t>want join</t>
  </si>
  <si>
    <t>warming continues</t>
  </si>
  <si>
    <t>water make</t>
  </si>
  <si>
    <t>water reactor</t>
  </si>
  <si>
    <t>welcome nfeel</t>
  </si>
  <si>
    <t>won happen</t>
  </si>
  <si>
    <t>world trade</t>
  </si>
  <si>
    <t>www usatoday</t>
  </si>
  <si>
    <t>yahoo news</t>
  </si>
  <si>
    <t>year u2013</t>
  </si>
  <si>
    <t>abpwsair jpg</t>
  </si>
  <si>
    <t>advantages disadvantages</t>
  </si>
  <si>
    <t>agriculture climate</t>
  </si>
  <si>
    <t>ajamu baraka</t>
  </si>
  <si>
    <t>amp oil</t>
  </si>
  <si>
    <t>anti coal</t>
  </si>
  <si>
    <t>barometric pressure</t>
  </si>
  <si>
    <t>based diets</t>
  </si>
  <si>
    <t>based targets</t>
  </si>
  <si>
    <t>bee colonies</t>
  </si>
  <si>
    <t>bee deaths</t>
  </si>
  <si>
    <t>biggest polluters</t>
  </si>
  <si>
    <t>bulk section</t>
  </si>
  <si>
    <t>calls trump</t>
  </si>
  <si>
    <t>canada issues</t>
  </si>
  <si>
    <t>capture co2</t>
  </si>
  <si>
    <t>car standards</t>
  </si>
  <si>
    <t>cat hurricane</t>
  </si>
  <si>
    <t>change cities</t>
  </si>
  <si>
    <t>change longer</t>
  </si>
  <si>
    <t>city dwellers</t>
  </si>
  <si>
    <t>climate actions</t>
  </si>
  <si>
    <t>climate u2019s</t>
  </si>
  <si>
    <t>climate variability</t>
  </si>
  <si>
    <t>co2 reduction</t>
  </si>
  <si>
    <t>coal project</t>
  </si>
  <si>
    <t>coast florida</t>
  </si>
  <si>
    <t>com product</t>
  </si>
  <si>
    <t>come close</t>
  </si>
  <si>
    <t>coming months</t>
  </si>
  <si>
    <t>complete survey</t>
  </si>
  <si>
    <t>cup coffee</t>
  </si>
  <si>
    <t>day outlook</t>
  </si>
  <si>
    <t>does collapse</t>
  </si>
  <si>
    <t>don tell</t>
  </si>
  <si>
    <t>driving force</t>
  </si>
  <si>
    <t>earth matters</t>
  </si>
  <si>
    <t>east pipeline</t>
  </si>
  <si>
    <t>economy new</t>
  </si>
  <si>
    <t>electricity usage</t>
  </si>
  <si>
    <t>emissions 80</t>
  </si>
  <si>
    <t>empire state</t>
  </si>
  <si>
    <t>enbridge line</t>
  </si>
  <si>
    <t>energy epa</t>
  </si>
  <si>
    <t>energy fuel</t>
  </si>
  <si>
    <t>energy possible</t>
  </si>
  <si>
    <t>environment green</t>
  </si>
  <si>
    <t>environmental climate</t>
  </si>
  <si>
    <t>experience working</t>
  </si>
  <si>
    <t>faces new</t>
  </si>
  <si>
    <t>financial institutions</t>
  </si>
  <si>
    <t>finding new</t>
  </si>
  <si>
    <t>fires rage</t>
  </si>
  <si>
    <t>floods hit</t>
  </si>
  <si>
    <t>food banks</t>
  </si>
  <si>
    <t>foreign oil</t>
  </si>
  <si>
    <t>free summer</t>
  </si>
  <si>
    <t>friendly alternative</t>
  </si>
  <si>
    <t>gas levels</t>
  </si>
  <si>
    <t>going 100</t>
  </si>
  <si>
    <t>going big</t>
  </si>
  <si>
    <t>golden age</t>
  </si>
  <si>
    <t>gonna die</t>
  </si>
  <si>
    <t>good ones</t>
  </si>
  <si>
    <t>gop u2019s</t>
  </si>
  <si>
    <t>government canada</t>
  </si>
  <si>
    <t>greater good</t>
  </si>
  <si>
    <t>hawai u2018i</t>
  </si>
  <si>
    <t>head scott</t>
  </si>
  <si>
    <t>hello fellow</t>
  </si>
  <si>
    <t>help plant</t>
  </si>
  <si>
    <t>high oil</t>
  </si>
  <si>
    <t>home battery</t>
  </si>
  <si>
    <t>https vimeo</t>
  </si>
  <si>
    <t>huge impact</t>
  </si>
  <si>
    <t>hydropower dams</t>
  </si>
  <si>
    <t>ice melted</t>
  </si>
  <si>
    <t>insect populations</t>
  </si>
  <si>
    <t>jma twpac</t>
  </si>
  <si>
    <t>just right</t>
  </si>
  <si>
    <t>know sounds</t>
  </si>
  <si>
    <t>levels hit</t>
  </si>
  <si>
    <t>life ni</t>
  </si>
  <si>
    <t>lithium battery</t>
  </si>
  <si>
    <t>main source</t>
  </si>
  <si>
    <t>make huge</t>
  </si>
  <si>
    <t>make water</t>
  </si>
  <si>
    <t>mariner east</t>
  </si>
  <si>
    <t>market reach</t>
  </si>
  <si>
    <t>mass produced</t>
  </si>
  <si>
    <t>natural variability</t>
  </si>
  <si>
    <t>nature deleted</t>
  </si>
  <si>
    <t>nby 2030</t>
  </si>
  <si>
    <t>new forest</t>
  </si>
  <si>
    <t>ni did</t>
  </si>
  <si>
    <t>ntropical storm</t>
  </si>
  <si>
    <t>nuclear meltdown</t>
  </si>
  <si>
    <t>nye science</t>
  </si>
  <si>
    <t>ocean fish</t>
  </si>
  <si>
    <t>oil producing</t>
  </si>
  <si>
    <t>ontario u2019s</t>
  </si>
  <si>
    <t>ourworldindata org</t>
  </si>
  <si>
    <t>paper bag</t>
  </si>
  <si>
    <t>people vote</t>
  </si>
  <si>
    <t>political action</t>
  </si>
  <si>
    <t>political issue</t>
  </si>
  <si>
    <t>pollution limits</t>
  </si>
  <si>
    <t>power homes</t>
  </si>
  <si>
    <t>problems facing</t>
  </si>
  <si>
    <t>prove wrong</t>
  </si>
  <si>
    <t>quality standards</t>
  </si>
  <si>
    <t>rate global</t>
  </si>
  <si>
    <t>rate increase</t>
  </si>
  <si>
    <t>record global</t>
  </si>
  <si>
    <t>recycling center</t>
  </si>
  <si>
    <t>release methane</t>
  </si>
  <si>
    <t>rest planet</t>
  </si>
  <si>
    <t>reusable shopping</t>
  </si>
  <si>
    <t>senate republicans</t>
  </si>
  <si>
    <t>senate votes</t>
  </si>
  <si>
    <t>sensitive skin</t>
  </si>
  <si>
    <t>small farmers</t>
  </si>
  <si>
    <t>source greenhouse</t>
  </si>
  <si>
    <t>species climate</t>
  </si>
  <si>
    <t>suicide rates</t>
  </si>
  <si>
    <t>takes steps</t>
  </si>
  <si>
    <t>test results</t>
  </si>
  <si>
    <t>thinking going</t>
  </si>
  <si>
    <t>thought ask</t>
  </si>
  <si>
    <t>thought people</t>
  </si>
  <si>
    <t>tidbits infrared</t>
  </si>
  <si>
    <t>tidbits water</t>
  </si>
  <si>
    <t>time comes</t>
  </si>
  <si>
    <t>tonnes plastic</t>
  </si>
  <si>
    <t>trump picks</t>
  </si>
  <si>
    <t>u2019s state</t>
  </si>
  <si>
    <t>use money</t>
  </si>
  <si>
    <t>use oil</t>
  </si>
  <si>
    <t>ve able</t>
  </si>
  <si>
    <t>vis amp</t>
  </si>
  <si>
    <t>want read</t>
  </si>
  <si>
    <t>waste ve</t>
  </si>
  <si>
    <t>went wrong</t>
  </si>
  <si>
    <t>western united</t>
  </si>
  <si>
    <t>window opportunity</t>
  </si>
  <si>
    <t>world problems</t>
  </si>
  <si>
    <t>world renewable</t>
  </si>
  <si>
    <t>x80 x99</t>
  </si>
  <si>
    <t>years long</t>
  </si>
  <si>
    <t>yrs ago</t>
  </si>
  <si>
    <t>2020 global</t>
  </si>
  <si>
    <t>22 years</t>
  </si>
  <si>
    <t>23 billion</t>
  </si>
  <si>
    <t>35 percent</t>
  </si>
  <si>
    <t>40 45</t>
  </si>
  <si>
    <t>85 percent</t>
  </si>
  <si>
    <t>achieve goal</t>
  </si>
  <si>
    <t>ain u2019t</t>
  </si>
  <si>
    <t>america caribbean</t>
  </si>
  <si>
    <t>amp qid</t>
  </si>
  <si>
    <t>announced plans</t>
  </si>
  <si>
    <t>anthony watts</t>
  </si>
  <si>
    <t>benefit environment</t>
  </si>
  <si>
    <t>best bet</t>
  </si>
  <si>
    <t>best time</t>
  </si>
  <si>
    <t>bio based</t>
  </si>
  <si>
    <t>biodiversity hotspots</t>
  </si>
  <si>
    <t>black holes</t>
  </si>
  <si>
    <t>blue whales</t>
  </si>
  <si>
    <t>breaks record</t>
  </si>
  <si>
    <t>bubble wrap</t>
  </si>
  <si>
    <t>california power</t>
  </si>
  <si>
    <t>canadian arctic</t>
  </si>
  <si>
    <t>canary coal</t>
  </si>
  <si>
    <t>central texas</t>
  </si>
  <si>
    <t>challenges trump</t>
  </si>
  <si>
    <t>chance save</t>
  </si>
  <si>
    <t>change minds</t>
  </si>
  <si>
    <t>change puts</t>
  </si>
  <si>
    <t>chris martenson</t>
  </si>
  <si>
    <t>climate innovation</t>
  </si>
  <si>
    <t>combustion engines</t>
  </si>
  <si>
    <t>contribution climate</t>
  </si>
  <si>
    <t>couple hours</t>
  </si>
  <si>
    <t>create better</t>
  </si>
  <si>
    <t>crown capital</t>
  </si>
  <si>
    <t>curious hear</t>
  </si>
  <si>
    <t>current events</t>
  </si>
  <si>
    <t>cyclone 2020</t>
  </si>
  <si>
    <t>deep space</t>
  </si>
  <si>
    <t>dependence fossil</t>
  </si>
  <si>
    <t>didn really</t>
  </si>
  <si>
    <t>discovered new</t>
  </si>
  <si>
    <t>emissions deleted</t>
  </si>
  <si>
    <t>end game</t>
  </si>
  <si>
    <t>energy cheaper</t>
  </si>
  <si>
    <t>energy initiative</t>
  </si>
  <si>
    <t>environmental friendly</t>
  </si>
  <si>
    <t>epa regulations</t>
  </si>
  <si>
    <t>extremely high</t>
  </si>
  <si>
    <t>fight deforestation</t>
  </si>
  <si>
    <t>fighting global</t>
  </si>
  <si>
    <t>fish farm</t>
  </si>
  <si>
    <t>fuel money</t>
  </si>
  <si>
    <t>fund climate</t>
  </si>
  <si>
    <t>generated electricity</t>
  </si>
  <si>
    <t>george carlin</t>
  </si>
  <si>
    <t>government wants</t>
  </si>
  <si>
    <t>great climate</t>
  </si>
  <si>
    <t>green tip</t>
  </si>
  <si>
    <t>gw wind</t>
  </si>
  <si>
    <t>health threat</t>
  </si>
  <si>
    <t>heard people</t>
  </si>
  <si>
    <t>hello u2019m</t>
  </si>
  <si>
    <t>help think</t>
  </si>
  <si>
    <t>imagine world</t>
  </si>
  <si>
    <t>information climate</t>
  </si>
  <si>
    <t>international human</t>
  </si>
  <si>
    <t>international solar</t>
  </si>
  <si>
    <t>job field</t>
  </si>
  <si>
    <t>just broke</t>
  </si>
  <si>
    <t>just work</t>
  </si>
  <si>
    <t>kim jong</t>
  </si>
  <si>
    <t>know bad</t>
  </si>
  <si>
    <t>lang en</t>
  </si>
  <si>
    <t>large portion</t>
  </si>
  <si>
    <t>like living</t>
  </si>
  <si>
    <t>local state</t>
  </si>
  <si>
    <t>looking recommendations</t>
  </si>
  <si>
    <t>lower energy</t>
  </si>
  <si>
    <t>luther king</t>
  </si>
  <si>
    <t>make look</t>
  </si>
  <si>
    <t>mph u2506</t>
  </si>
  <si>
    <t>mr trump</t>
  </si>
  <si>
    <t>new arctic</t>
  </si>
  <si>
    <t>ni try</t>
  </si>
  <si>
    <t>nin fact</t>
  </si>
  <si>
    <t>nin words</t>
  </si>
  <si>
    <t>ntropical cyclone</t>
  </si>
  <si>
    <t>nuclear bailout</t>
  </si>
  <si>
    <t>open thread</t>
  </si>
  <si>
    <t>perry u2019s</t>
  </si>
  <si>
    <t>plants grow</t>
  </si>
  <si>
    <t>plants world</t>
  </si>
  <si>
    <t>pollution global</t>
  </si>
  <si>
    <t>post covid</t>
  </si>
  <si>
    <t>power u2013</t>
  </si>
  <si>
    <t>powerful storm</t>
  </si>
  <si>
    <t>predictions climate</t>
  </si>
  <si>
    <t>previously believed</t>
  </si>
  <si>
    <t>primary energy</t>
  </si>
  <si>
    <t>products abpwsair</t>
  </si>
  <si>
    <t>pulling paris</t>
  </si>
  <si>
    <t>read articles</t>
  </si>
  <si>
    <t>recycling industry</t>
  </si>
  <si>
    <t>reduce footprint</t>
  </si>
  <si>
    <t>republican climate</t>
  </si>
  <si>
    <t>research group</t>
  </si>
  <si>
    <t>said friday</t>
  </si>
  <si>
    <t>shows world</t>
  </si>
  <si>
    <t>simple question</t>
  </si>
  <si>
    <t>solar growth</t>
  </si>
  <si>
    <t>strengthens category</t>
  </si>
  <si>
    <t>td tdsm</t>
  </si>
  <si>
    <t>tidbits floater</t>
  </si>
  <si>
    <t>time scale</t>
  </si>
  <si>
    <t>total ban</t>
  </si>
  <si>
    <t>tropical systems</t>
  </si>
  <si>
    <t>trump said</t>
  </si>
  <si>
    <t>trump takes</t>
  </si>
  <si>
    <t>txt joint</t>
  </si>
  <si>
    <t>u2019 deleted</t>
  </si>
  <si>
    <t>u2019 green</t>
  </si>
  <si>
    <t>u2019s coast</t>
  </si>
  <si>
    <t>u2019s hottest</t>
  </si>
  <si>
    <t>u2019s small</t>
  </si>
  <si>
    <t>u2019s talk</t>
  </si>
  <si>
    <t>u2019s worse</t>
  </si>
  <si>
    <t>unemployment rate</t>
  </si>
  <si>
    <t>ve known</t>
  </si>
  <si>
    <t>vertebrate biomass</t>
  </si>
  <si>
    <t>vertical farm</t>
  </si>
  <si>
    <t>visible high</t>
  </si>
  <si>
    <t>warming says</t>
  </si>
  <si>
    <t>wasn sure</t>
  </si>
  <si>
    <t>waste product</t>
  </si>
  <si>
    <t>waste want</t>
  </si>
  <si>
    <t>way npr</t>
  </si>
  <si>
    <t>weather news</t>
  </si>
  <si>
    <t>west u2019s</t>
  </si>
  <si>
    <t>work don</t>
  </si>
  <si>
    <t>world great</t>
  </si>
  <si>
    <t>worth noting</t>
  </si>
  <si>
    <t>www commondreams</t>
  </si>
  <si>
    <t>year energy</t>
  </si>
  <si>
    <t>00 03</t>
  </si>
  <si>
    <t>10 2020</t>
  </si>
  <si>
    <t>12 18</t>
  </si>
  <si>
    <t>20 20</t>
  </si>
  <si>
    <t>200 mw</t>
  </si>
  <si>
    <t>2016 https</t>
  </si>
  <si>
    <t>2017 08</t>
  </si>
  <si>
    <t>abs 10</t>
  </si>
  <si>
    <t>allow people</t>
  </si>
  <si>
    <t>analysis climate</t>
  </si>
  <si>
    <t>animated infrared</t>
  </si>
  <si>
    <t>arctic summer</t>
  </si>
  <si>
    <t>asking help</t>
  </si>
  <si>
    <t>australia day</t>
  </si>
  <si>
    <t>available https</t>
  </si>
  <si>
    <t>belt road</t>
  </si>
  <si>
    <t>best energy</t>
  </si>
  <si>
    <t>building better</t>
  </si>
  <si>
    <t>cargo ships</t>
  </si>
  <si>
    <t>carolina coast</t>
  </si>
  <si>
    <t>catastrophic flooding</t>
  </si>
  <si>
    <t>caught video</t>
  </si>
  <si>
    <t>center climate</t>
  </si>
  <si>
    <t>change reality</t>
  </si>
  <si>
    <t>change survey</t>
  </si>
  <si>
    <t>check new</t>
  </si>
  <si>
    <t>cherry picking</t>
  </si>
  <si>
    <t>civil engineering</t>
  </si>
  <si>
    <t>climate costs</t>
  </si>
  <si>
    <t>cmp share_androidapp_post_on_reddit</t>
  </si>
  <si>
    <t>come clean</t>
  </si>
  <si>
    <t>commercial solar</t>
  </si>
  <si>
    <t>curly hair</t>
  </si>
  <si>
    <t>dead trees</t>
  </si>
  <si>
    <t>degree rise</t>
  </si>
  <si>
    <t>destroy world</t>
  </si>
  <si>
    <t>developing new</t>
  </si>
  <si>
    <t>did think</t>
  </si>
  <si>
    <t>dire warning</t>
  </si>
  <si>
    <t>disposable cups</t>
  </si>
  <si>
    <t>doi abs</t>
  </si>
  <si>
    <t>doi org</t>
  </si>
  <si>
    <t>earth deleted</t>
  </si>
  <si>
    <t>ecology conservation</t>
  </si>
  <si>
    <t>europe largest</t>
  </si>
  <si>
    <t>finds environment</t>
  </si>
  <si>
    <t>free july</t>
  </si>
  <si>
    <t>fuel standards</t>
  </si>
  <si>
    <t>gas methane</t>
  </si>
  <si>
    <t>gas projects</t>
  </si>
  <si>
    <t>gavin schmidt</t>
  </si>
  <si>
    <t>generating power</t>
  </si>
  <si>
    <t>generating station</t>
  </si>
  <si>
    <t>getting involved</t>
  </si>
  <si>
    <t>help predict</t>
  </si>
  <si>
    <t>https earth</t>
  </si>
  <si>
    <t>increase solar</t>
  </si>
  <si>
    <t>interested getting</t>
  </si>
  <si>
    <t>interested know</t>
  </si>
  <si>
    <t>jamal khashoggi</t>
  </si>
  <si>
    <t>just makes</t>
  </si>
  <si>
    <t>just published</t>
  </si>
  <si>
    <t>kauai_data www</t>
  </si>
  <si>
    <t>largest environmental</t>
  </si>
  <si>
    <t>like food</t>
  </si>
  <si>
    <t>link article</t>
  </si>
  <si>
    <t>live climate</t>
  </si>
  <si>
    <t>living life</t>
  </si>
  <si>
    <t>lng project</t>
  </si>
  <si>
    <t>local officials</t>
  </si>
  <si>
    <t>magazine international</t>
  </si>
  <si>
    <t>mass shootings</t>
  </si>
  <si>
    <t>media climate</t>
  </si>
  <si>
    <t>middle ages</t>
  </si>
  <si>
    <t>migratory bird</t>
  </si>
  <si>
    <t>military base</t>
  </si>
  <si>
    <t>mind boggling</t>
  </si>
  <si>
    <t>mo 08</t>
  </si>
  <si>
    <t>movie watch</t>
  </si>
  <si>
    <t>nature earth</t>
  </si>
  <si>
    <t>nhttps twitter</t>
  </si>
  <si>
    <t>non political</t>
  </si>
  <si>
    <t>non stop</t>
  </si>
  <si>
    <t>north central</t>
  </si>
  <si>
    <t>oceanic environment</t>
  </si>
  <si>
    <t>old coal</t>
  </si>
  <si>
    <t>open suggestions</t>
  </si>
  <si>
    <t>pakistan u2019s</t>
  </si>
  <si>
    <t>peak energy</t>
  </si>
  <si>
    <t>people collapse</t>
  </si>
  <si>
    <t>people money</t>
  </si>
  <si>
    <t>people thinking</t>
  </si>
  <si>
    <t>possible solutions</t>
  </si>
  <si>
    <t>previous year</t>
  </si>
  <si>
    <t>prices hit</t>
  </si>
  <si>
    <t>prince william</t>
  </si>
  <si>
    <t>proposed rule</t>
  </si>
  <si>
    <t>publicly available</t>
  </si>
  <si>
    <t>race save</t>
  </si>
  <si>
    <t>regions world</t>
  </si>
  <si>
    <t>release new</t>
  </si>
  <si>
    <t>research program</t>
  </si>
  <si>
    <t>rhino horns</t>
  </si>
  <si>
    <t>running president</t>
  </si>
  <si>
    <t>safety standards</t>
  </si>
  <si>
    <t>satproducts kauai_data</t>
  </si>
  <si>
    <t>says uk</t>
  </si>
  <si>
    <t>says wind</t>
  </si>
  <si>
    <t>scientists claim</t>
  </si>
  <si>
    <t>sets sights</t>
  </si>
  <si>
    <t>settled science</t>
  </si>
  <si>
    <t>spring water</t>
  </si>
  <si>
    <t>start year</t>
  </si>
  <si>
    <t>state regulators</t>
  </si>
  <si>
    <t>stopped using</t>
  </si>
  <si>
    <t>sustainable finance</t>
  </si>
  <si>
    <t>takes time</t>
  </si>
  <si>
    <t>tax cut</t>
  </si>
  <si>
    <t>things aren</t>
  </si>
  <si>
    <t>things think</t>
  </si>
  <si>
    <t>think think</t>
  </si>
  <si>
    <t>thinks climate</t>
  </si>
  <si>
    <t>time magazine</t>
  </si>
  <si>
    <t>time scientists</t>
  </si>
  <si>
    <t>times greater</t>
  </si>
  <si>
    <t>today https</t>
  </si>
  <si>
    <t>today just</t>
  </si>
  <si>
    <t>tool help</t>
  </si>
  <si>
    <t>topic climate</t>
  </si>
  <si>
    <t>twpac h5</t>
  </si>
  <si>
    <t>u200d u2642</t>
  </si>
  <si>
    <t>u2019s little</t>
  </si>
  <si>
    <t>u2019ve recently</t>
  </si>
  <si>
    <t>uk offshore</t>
  </si>
  <si>
    <t>unenvironment org</t>
  </si>
  <si>
    <t>use green</t>
  </si>
  <si>
    <t>utc hours</t>
  </si>
  <si>
    <t>video series</t>
  </si>
  <si>
    <t>waiting happen</t>
  </si>
  <si>
    <t>want look</t>
  </si>
  <si>
    <t>waste options</t>
  </si>
  <si>
    <t>waste pollution</t>
  </si>
  <si>
    <t>water fish</t>
  </si>
  <si>
    <t>water solar</t>
  </si>
  <si>
    <t>water testing</t>
  </si>
  <si>
    <t>water week</t>
  </si>
  <si>
    <t>week new</t>
  </si>
  <si>
    <t>world 10</t>
  </si>
  <si>
    <t>world cities</t>
  </si>
  <si>
    <t>world track</t>
  </si>
  <si>
    <t>www environmentalvoter</t>
  </si>
  <si>
    <t>12 16</t>
  </si>
  <si>
    <t>2019 jan</t>
  </si>
  <si>
    <t>50 world</t>
  </si>
  <si>
    <t>actually going</t>
  </si>
  <si>
    <t>ad campaign</t>
  </si>
  <si>
    <t>adverse effects</t>
  </si>
  <si>
    <t>african elephants</t>
  </si>
  <si>
    <t>agricultural products</t>
  </si>
  <si>
    <t>amazon rain</t>
  </si>
  <si>
    <t>amazon tribe</t>
  </si>
  <si>
    <t>america world</t>
  </si>
  <si>
    <t>american oil</t>
  </si>
  <si>
    <t>amp dividend</t>
  </si>
  <si>
    <t>amp u2019s</t>
  </si>
  <si>
    <t>anti pollution</t>
  </si>
  <si>
    <t>arbor day</t>
  </si>
  <si>
    <t>arctic news</t>
  </si>
  <si>
    <t>atlantic city</t>
  </si>
  <si>
    <t>australian pm</t>
  </si>
  <si>
    <t>bee species</t>
  </si>
  <si>
    <t>better idea</t>
  </si>
  <si>
    <t>book club</t>
  </si>
  <si>
    <t>books read</t>
  </si>
  <si>
    <t>cast doubt</t>
  </si>
  <si>
    <t>catastrophe disaster</t>
  </si>
  <si>
    <t>change actually</t>
  </si>
  <si>
    <t>change plans</t>
  </si>
  <si>
    <t>change using</t>
  </si>
  <si>
    <t>climate council</t>
  </si>
  <si>
    <t>climate week</t>
  </si>
  <si>
    <t>collision course</t>
  </si>
  <si>
    <t>com dp</t>
  </si>
  <si>
    <t>com groups</t>
  </si>
  <si>
    <t>crisis just</t>
  </si>
  <si>
    <t>crisis u2013</t>
  </si>
  <si>
    <t>crisis water</t>
  </si>
  <si>
    <t>current energy</t>
  </si>
  <si>
    <t>current technology</t>
  </si>
  <si>
    <t>dairy industry</t>
  </si>
  <si>
    <t>data points</t>
  </si>
  <si>
    <t>deep green</t>
  </si>
  <si>
    <t>delhi air</t>
  </si>
  <si>
    <t>demand oil</t>
  </si>
  <si>
    <t>destroy environment</t>
  </si>
  <si>
    <t>dreams lt</t>
  </si>
  <si>
    <t>earth global</t>
  </si>
  <si>
    <t>electric truck</t>
  </si>
  <si>
    <t>energy budget</t>
  </si>
  <si>
    <t>energy ceo</t>
  </si>
  <si>
    <t>energy generated</t>
  </si>
  <si>
    <t>energy gets</t>
  </si>
  <si>
    <t>energy regulator</t>
  </si>
  <si>
    <t>energy trading</t>
  </si>
  <si>
    <t>england u2019s</t>
  </si>
  <si>
    <t>environment want</t>
  </si>
  <si>
    <t>europe asia</t>
  </si>
  <si>
    <t>expected 48</t>
  </si>
  <si>
    <t>fairly new</t>
  </si>
  <si>
    <t>faster predicted</t>
  </si>
  <si>
    <t>federal energy</t>
  </si>
  <si>
    <t>flood victims</t>
  </si>
  <si>
    <t>food chains</t>
  </si>
  <si>
    <t>future just</t>
  </si>
  <si>
    <t>gary johnson</t>
  </si>
  <si>
    <t>generations come</t>
  </si>
  <si>
    <t>getting closer</t>
  </si>
  <si>
    <t>global methane</t>
  </si>
  <si>
    <t>goes viral</t>
  </si>
  <si>
    <t>gop senators</t>
  </si>
  <si>
    <t>got new</t>
  </si>
  <si>
    <t>grid power</t>
  </si>
  <si>
    <t>hello guys</t>
  </si>
  <si>
    <t>help feel</t>
  </si>
  <si>
    <t>hi ve</t>
  </si>
  <si>
    <t>hidden costs</t>
  </si>
  <si>
    <t>hoax weekly</t>
  </si>
  <si>
    <t>house energy</t>
  </si>
  <si>
    <t>https wattsupwiththat</t>
  </si>
  <si>
    <t>hundreds miles</t>
  </si>
  <si>
    <t>hurricane hector</t>
  </si>
  <si>
    <t>ice snow</t>
  </si>
  <si>
    <t>ice water</t>
  </si>
  <si>
    <t>imagery lhtext</t>
  </si>
  <si>
    <t>interested helping</t>
  </si>
  <si>
    <t>japanese nuclear</t>
  </si>
  <si>
    <t>jp morgan</t>
  </si>
  <si>
    <t>just hours</t>
  </si>
  <si>
    <t>ki moon</t>
  </si>
  <si>
    <t>know does</t>
  </si>
  <si>
    <t>know green</t>
  </si>
  <si>
    <t>know weather</t>
  </si>
  <si>
    <t>lawsuit seeks</t>
  </si>
  <si>
    <t>learn new</t>
  </si>
  <si>
    <t>lease sale</t>
  </si>
  <si>
    <t>level divergence</t>
  </si>
  <si>
    <t>like carbon</t>
  </si>
  <si>
    <t>looking start</t>
  </si>
  <si>
    <t>low temperatures</t>
  </si>
  <si>
    <t>major problem</t>
  </si>
  <si>
    <t>make carbon</t>
  </si>
  <si>
    <t>makeup remover</t>
  </si>
  <si>
    <t>mariana trench</t>
  </si>
  <si>
    <t>marine ecosystem</t>
  </si>
  <si>
    <t>marine park</t>
  </si>
  <si>
    <t>mass media</t>
  </si>
  <si>
    <t>meet demand</t>
  </si>
  <si>
    <t>mercury pollution</t>
  </si>
  <si>
    <t>million investment</t>
  </si>
  <si>
    <t>minimum central</t>
  </si>
  <si>
    <t>new natural</t>
  </si>
  <si>
    <t>new open</t>
  </si>
  <si>
    <t>new reality</t>
  </si>
  <si>
    <t>new trees</t>
  </si>
  <si>
    <t>news energy</t>
  </si>
  <si>
    <t>ni remember</t>
  </si>
  <si>
    <t>nitrogen dioxide</t>
  </si>
  <si>
    <t>nso does</t>
  </si>
  <si>
    <t>nv energy</t>
  </si>
  <si>
    <t>oceans climate</t>
  </si>
  <si>
    <t>old ones</t>
  </si>
  <si>
    <t>org environment</t>
  </si>
  <si>
    <t>overwhelming majority</t>
  </si>
  <si>
    <t>party climate</t>
  </si>
  <si>
    <t>paul krugman</t>
  </si>
  <si>
    <t>people country</t>
  </si>
  <si>
    <t>people face</t>
  </si>
  <si>
    <t>people fight</t>
  </si>
  <si>
    <t>people look</t>
  </si>
  <si>
    <t>permafrost melt</t>
  </si>
  <si>
    <t>permafrost melting</t>
  </si>
  <si>
    <t>plants need</t>
  </si>
  <si>
    <t>power generator</t>
  </si>
  <si>
    <t>power green</t>
  </si>
  <si>
    <t>power house</t>
  </si>
  <si>
    <t>private property</t>
  </si>
  <si>
    <t>provide power</t>
  </si>
  <si>
    <t>quite time</t>
  </si>
  <si>
    <t>red wolves</t>
  </si>
  <si>
    <t>released new</t>
  </si>
  <si>
    <t>renewable generation</t>
  </si>
  <si>
    <t>replacing coal</t>
  </si>
  <si>
    <t>rising global</t>
  </si>
  <si>
    <t>river pollution</t>
  </si>
  <si>
    <t>room temperature</t>
  </si>
  <si>
    <t>rural area</t>
  </si>
  <si>
    <t>safe climate</t>
  </si>
  <si>
    <t>says australia</t>
  </si>
  <si>
    <t>says won</t>
  </si>
  <si>
    <t>scale climate</t>
  </si>
  <si>
    <t>scientific study</t>
  </si>
  <si>
    <t>security climate</t>
  </si>
  <si>
    <t>signs executive</t>
  </si>
  <si>
    <t>solution plastic</t>
  </si>
  <si>
    <t>spacex falcon</t>
  </si>
  <si>
    <t>support global</t>
  </si>
  <si>
    <t>sustainable alternative</t>
  </si>
  <si>
    <t>sustainable alternatives</t>
  </si>
  <si>
    <t>sustainable economy</t>
  </si>
  <si>
    <t>temperature recorded</t>
  </si>
  <si>
    <t>time day</t>
  </si>
  <si>
    <t>trump orders</t>
  </si>
  <si>
    <t>trying start</t>
  </si>
  <si>
    <t>tucker carlson</t>
  </si>
  <si>
    <t>u043b u0435</t>
  </si>
  <si>
    <t>u2013 iea</t>
  </si>
  <si>
    <t>u2019s start</t>
  </si>
  <si>
    <t>uk fracking</t>
  </si>
  <si>
    <t>unesco world</t>
  </si>
  <si>
    <t>university students</t>
  </si>
  <si>
    <t>uploads 2018</t>
  </si>
  <si>
    <t>uranium amp</t>
  </si>
  <si>
    <t>using paper</t>
  </si>
  <si>
    <t>utah u2019s</t>
  </si>
  <si>
    <t>video explains</t>
  </si>
  <si>
    <t>voting green</t>
  </si>
  <si>
    <t>want spend</t>
  </si>
  <si>
    <t>want stay</t>
  </si>
  <si>
    <t>want think</t>
  </si>
  <si>
    <t>waste living</t>
  </si>
  <si>
    <t>waste sites</t>
  </si>
  <si>
    <t>waste sustainability</t>
  </si>
  <si>
    <t>water safety</t>
  </si>
  <si>
    <t>way going</t>
  </si>
  <si>
    <t>willing help</t>
  </si>
  <si>
    <t>won help</t>
  </si>
  <si>
    <t>world wind</t>
  </si>
  <si>
    <t>worldbank org</t>
  </si>
  <si>
    <t>www unenvironment</t>
  </si>
  <si>
    <t>year anniversary</t>
  </si>
  <si>
    <t>years 10</t>
  </si>
  <si>
    <t>10 1029</t>
  </si>
  <si>
    <t>10 hours</t>
  </si>
  <si>
    <t>11 new</t>
  </si>
  <si>
    <t>2020 atlantic</t>
  </si>
  <si>
    <t>45 000</t>
  </si>
  <si>
    <t>able afford</t>
  </si>
  <si>
    <t>activity expected</t>
  </si>
  <si>
    <t>agupubs onlinelibrary</t>
  </si>
  <si>
    <t>aims help</t>
  </si>
  <si>
    <t>alleged human</t>
  </si>
  <si>
    <t>amp utm_content</t>
  </si>
  <si>
    <t>anti environmental</t>
  </si>
  <si>
    <t>articles 2019</t>
  </si>
  <si>
    <t>bags use</t>
  </si>
  <si>
    <t>beautiful places</t>
  </si>
  <si>
    <t>bipartisan support</t>
  </si>
  <si>
    <t>bonus points</t>
  </si>
  <si>
    <t>borne diseases</t>
  </si>
  <si>
    <t>canadian company</t>
  </si>
  <si>
    <t>carbon climate</t>
  </si>
  <si>
    <t>carbon intensity</t>
  </si>
  <si>
    <t>change force</t>
  </si>
  <si>
    <t>change getting</t>
  </si>
  <si>
    <t>change local</t>
  </si>
  <si>
    <t>change talk</t>
  </si>
  <si>
    <t>changing way</t>
  </si>
  <si>
    <t>clean oceans</t>
  </si>
  <si>
    <t>climate advocates</t>
  </si>
  <si>
    <t>climate ambition</t>
  </si>
  <si>
    <t>co2 methane</t>
  </si>
  <si>
    <t>collapse chronicles</t>
  </si>
  <si>
    <t>com australia</t>
  </si>
  <si>
    <t>com deleted</t>
  </si>
  <si>
    <t>computer model</t>
  </si>
  <si>
    <t>continues rise</t>
  </si>
  <si>
    <t>conversion efficiency</t>
  </si>
  <si>
    <t>cycle 24</t>
  </si>
  <si>
    <t>cyclone guidance</t>
  </si>
  <si>
    <t>cyclone kenneth</t>
  </si>
  <si>
    <t>dakota oil</t>
  </si>
  <si>
    <t>day deleted</t>
  </si>
  <si>
    <t>day weekend</t>
  </si>
  <si>
    <t>deleted collapse</t>
  </si>
  <si>
    <t>did research</t>
  </si>
  <si>
    <t>diesel emissions</t>
  </si>
  <si>
    <t>dmsp amp</t>
  </si>
  <si>
    <t>earth future</t>
  </si>
  <si>
    <t>emissions free</t>
  </si>
  <si>
    <t>energy best</t>
  </si>
  <si>
    <t>entire country</t>
  </si>
  <si>
    <t>environmental services</t>
  </si>
  <si>
    <t>epa new</t>
  </si>
  <si>
    <t>extinction countdown</t>
  </si>
  <si>
    <t>face face</t>
  </si>
  <si>
    <t>feeding world</t>
  </si>
  <si>
    <t>gas operations</t>
  </si>
  <si>
    <t>government policy</t>
  </si>
  <si>
    <t>green solar</t>
  </si>
  <si>
    <t>group u2019s</t>
  </si>
  <si>
    <t>growth forecast</t>
  </si>
  <si>
    <t>guys use</t>
  </si>
  <si>
    <t>gw renewable</t>
  </si>
  <si>
    <t>hall fame</t>
  </si>
  <si>
    <t>hey just</t>
  </si>
  <si>
    <t>hope new</t>
  </si>
  <si>
    <t>hoping help</t>
  </si>
  <si>
    <t>hot days</t>
  </si>
  <si>
    <t>hottest summer</t>
  </si>
  <si>
    <t>index shtml</t>
  </si>
  <si>
    <t>india new</t>
  </si>
  <si>
    <t>industry just</t>
  </si>
  <si>
    <t>just world</t>
  </si>
  <si>
    <t>know sure</t>
  </si>
  <si>
    <t>lets say</t>
  </si>
  <si>
    <t>levels seen</t>
  </si>
  <si>
    <t>likely happen</t>
  </si>
  <si>
    <t>live area</t>
  </si>
  <si>
    <t>local residents</t>
  </si>
  <si>
    <t>local wildlife</t>
  </si>
  <si>
    <t>mass starvation</t>
  </si>
  <si>
    <t>mega drought</t>
  </si>
  <si>
    <t>methane atmosphere</t>
  </si>
  <si>
    <t>minimal waste</t>
  </si>
  <si>
    <t>minutes time</t>
  </si>
  <si>
    <t>monk seal</t>
  </si>
  <si>
    <t>musk u2019s</t>
  </si>
  <si>
    <t>need lot</t>
  </si>
  <si>
    <t>news 2016</t>
  </si>
  <si>
    <t>ni use</t>
  </si>
  <si>
    <t>nthe climate</t>
  </si>
  <si>
    <t>ocean levels</t>
  </si>
  <si>
    <t>ordered pay</t>
  </si>
  <si>
    <t>org doi</t>
  </si>
  <si>
    <t>ospo https</t>
  </si>
  <si>
    <t>people right</t>
  </si>
  <si>
    <t>people u201d</t>
  </si>
  <si>
    <t>planet need</t>
  </si>
  <si>
    <t>plants built</t>
  </si>
  <si>
    <t>plants risk</t>
  </si>
  <si>
    <t>pollution water</t>
  </si>
  <si>
    <t>products outlook</t>
  </si>
  <si>
    <t>project https</t>
  </si>
  <si>
    <t>protect amazon</t>
  </si>
  <si>
    <t>public awareness</t>
  </si>
  <si>
    <t>radar loop</t>
  </si>
  <si>
    <t>rate going</t>
  </si>
  <si>
    <t>record warm</t>
  </si>
  <si>
    <t>reduce population</t>
  </si>
  <si>
    <t>released wild</t>
  </si>
  <si>
    <t>renewable https</t>
  </si>
  <si>
    <t>researchers university</t>
  </si>
  <si>
    <t>right u2019s</t>
  </si>
  <si>
    <t>rights abuse</t>
  </si>
  <si>
    <t>rights indigenous</t>
  </si>
  <si>
    <t>rocket launch</t>
  </si>
  <si>
    <t>russian arctic</t>
  </si>
  <si>
    <t>senate candidate</t>
  </si>
  <si>
    <t>seven billion</t>
  </si>
  <si>
    <t>steam generators</t>
  </si>
  <si>
    <t>sustainability initiatives</t>
  </si>
  <si>
    <t>sustainable ethical</t>
  </si>
  <si>
    <t>tax break</t>
  </si>
  <si>
    <t>think twice</t>
  </si>
  <si>
    <t>threatens world</t>
  </si>
  <si>
    <t>times larger</t>
  </si>
  <si>
    <t>tropical low</t>
  </si>
  <si>
    <t>trying best</t>
  </si>
  <si>
    <t>turn tide</t>
  </si>
  <si>
    <t>u0001d695 u0001d692</t>
  </si>
  <si>
    <t>u2019m worried</t>
  </si>
  <si>
    <t>u2019s pick</t>
  </si>
  <si>
    <t>used old</t>
  </si>
  <si>
    <t>used produce</t>
  </si>
  <si>
    <t>ve wanted</t>
  </si>
  <si>
    <t>voice heard</t>
  </si>
  <si>
    <t>wall cloud</t>
  </si>
  <si>
    <t>want leave</t>
  </si>
  <si>
    <t>war zone</t>
  </si>
  <si>
    <t>warming removed</t>
  </si>
  <si>
    <t>water heating</t>
  </si>
  <si>
    <t>water problem</t>
  </si>
  <si>
    <t>water utility</t>
  </si>
  <si>
    <t>way avoid</t>
  </si>
  <si>
    <t>world human</t>
  </si>
  <si>
    <t>x200b nin</t>
  </si>
  <si>
    <t>xb0c xb0c</t>
  </si>
  <si>
    <t>xl oil</t>
  </si>
  <si>
    <t>00 remnant</t>
  </si>
  <si>
    <t>000 americans</t>
  </si>
  <si>
    <t>1x 1x</t>
  </si>
  <si>
    <t>ahead hurricane</t>
  </si>
  <si>
    <t>aims reduce</t>
  </si>
  <si>
    <t>amp sustainable</t>
  </si>
  <si>
    <t>arctic melt</t>
  </si>
  <si>
    <t>article week</t>
  </si>
  <si>
    <t>asahi shimbun</t>
  </si>
  <si>
    <t>atlantic hurricanes</t>
  </si>
  <si>
    <t>avoid catastrophic</t>
  </si>
  <si>
    <t>ban ki</t>
  </si>
  <si>
    <t>bar shampoo</t>
  </si>
  <si>
    <t>based economy</t>
  </si>
  <si>
    <t>bear brunt</t>
  </si>
  <si>
    <t>big pharma</t>
  </si>
  <si>
    <t>bp 2019</t>
  </si>
  <si>
    <t>change planet</t>
  </si>
  <si>
    <t>change social</t>
  </si>
  <si>
    <t>change week</t>
  </si>
  <si>
    <t>chemical weapons</t>
  </si>
  <si>
    <t>climate water</t>
  </si>
  <si>
    <t>coast north</t>
  </si>
  <si>
    <t>collapse disorder</t>
  </si>
  <si>
    <t>com 2010</t>
  </si>
  <si>
    <t>contents forecast</t>
  </si>
  <si>
    <t>coronavirus climate</t>
  </si>
  <si>
    <t>corpus christi</t>
  </si>
  <si>
    <t>country like</t>
  </si>
  <si>
    <t>dangerous chemicals</t>
  </si>
  <si>
    <t>data available</t>
  </si>
  <si>
    <t>data sources</t>
  </si>
  <si>
    <t>daylight time</t>
  </si>
  <si>
    <t>declares emergency</t>
  </si>
  <si>
    <t>defined low</t>
  </si>
  <si>
    <t>deleted nuclear</t>
  </si>
  <si>
    <t>doing little</t>
  </si>
  <si>
    <t>don actually</t>
  </si>
  <si>
    <t>donate money</t>
  </si>
  <si>
    <t>double major</t>
  </si>
  <si>
    <t>dumpster diving</t>
  </si>
  <si>
    <t>earth life</t>
  </si>
  <si>
    <t>easiest way</t>
  </si>
  <si>
    <t>electronic devices</t>
  </si>
  <si>
    <t>emergency management</t>
  </si>
  <si>
    <t>emissions set</t>
  </si>
  <si>
    <t>environmental consequences</t>
  </si>
  <si>
    <t>environmental defense</t>
  </si>
  <si>
    <t>environmental leader</t>
  </si>
  <si>
    <t>environmental reviews</t>
  </si>
  <si>
    <t>equivalent strength</t>
  </si>
  <si>
    <t>eu china</t>
  </si>
  <si>
    <t>falcon heavy</t>
  </si>
  <si>
    <t>far east</t>
  </si>
  <si>
    <t>florida governor</t>
  </si>
  <si>
    <t>follow money</t>
  </si>
  <si>
    <t>freezing rain</t>
  </si>
  <si>
    <t>friday morning</t>
  </si>
  <si>
    <t>friendly alternatives</t>
  </si>
  <si>
    <t>future warming</t>
  </si>
  <si>
    <t>gas pollution</t>
  </si>
  <si>
    <t>global community</t>
  </si>
  <si>
    <t>global hunger</t>
  </si>
  <si>
    <t>gone wrong</t>
  </si>
  <si>
    <t>good work</t>
  </si>
  <si>
    <t>got lot</t>
  </si>
  <si>
    <t>gov dynamically</t>
  </si>
  <si>
    <t>great article</t>
  </si>
  <si>
    <t>great place</t>
  </si>
  <si>
    <t>grid operator</t>
  </si>
  <si>
    <t>grid study</t>
  </si>
  <si>
    <t>half degree</t>
  </si>
  <si>
    <t>hearing climate</t>
  </si>
  <si>
    <t>helping save</t>
  </si>
  <si>
    <t>https e360</t>
  </si>
  <si>
    <t>huffington post</t>
  </si>
  <si>
    <t>human brain</t>
  </si>
  <si>
    <t>increasing number</t>
  </si>
  <si>
    <t>industrial society</t>
  </si>
  <si>
    <t>international law</t>
  </si>
  <si>
    <t>james inhofe</t>
  </si>
  <si>
    <t>kills people</t>
  </si>
  <si>
    <t>know long</t>
  </si>
  <si>
    <t>lake ontario</t>
  </si>
  <si>
    <t>land amp</t>
  </si>
  <si>
    <t>late stop</t>
  </si>
  <si>
    <t>led bulbs</t>
  </si>
  <si>
    <t>life new</t>
  </si>
  <si>
    <t>like earth</t>
  </si>
  <si>
    <t>like nuclear</t>
  </si>
  <si>
    <t>likely develop</t>
  </si>
  <si>
    <t>limit climate</t>
  </si>
  <si>
    <t>live coverage</t>
  </si>
  <si>
    <t>look past</t>
  </si>
  <si>
    <t>losing ice</t>
  </si>
  <si>
    <t>make hydrogen</t>
  </si>
  <si>
    <t>multiple bands</t>
  </si>
  <si>
    <t>nasa chief</t>
  </si>
  <si>
    <t>natural wonders</t>
  </si>
  <si>
    <t>new build</t>
  </si>
  <si>
    <t>new group</t>
  </si>
  <si>
    <t>new house</t>
  </si>
  <si>
    <t>new idea</t>
  </si>
  <si>
    <t>new tax</t>
  </si>
  <si>
    <t>nord stream</t>
  </si>
  <si>
    <t>office building</t>
  </si>
  <si>
    <t>open ocean</t>
  </si>
  <si>
    <t>palm trees</t>
  </si>
  <si>
    <t>people looking</t>
  </si>
  <si>
    <t>pine island</t>
  </si>
  <si>
    <t>plant 10</t>
  </si>
  <si>
    <t>plastic container</t>
  </si>
  <si>
    <t>point direction</t>
  </si>
  <si>
    <t>post ni</t>
  </si>
  <si>
    <t>power does</t>
  </si>
  <si>
    <t>power generators</t>
  </si>
  <si>
    <t>power save</t>
  </si>
  <si>
    <t>president climate</t>
  </si>
  <si>
    <t>products materials</t>
  </si>
  <si>
    <t>progress america</t>
  </si>
  <si>
    <t>project removed</t>
  </si>
  <si>
    <t>promote sustainability</t>
  </si>
  <si>
    <t>raise sea</t>
  </si>
  <si>
    <t>real issue</t>
  </si>
  <si>
    <t>reusable coffee</t>
  </si>
  <si>
    <t>roger pielke</t>
  </si>
  <si>
    <t>saving earth</t>
  </si>
  <si>
    <t>says deleted</t>
  </si>
  <si>
    <t>school environmental</t>
  </si>
  <si>
    <t>scientists turn</t>
  </si>
  <si>
    <t>shines light</t>
  </si>
  <si>
    <t>solar revolution</t>
  </si>
  <si>
    <t>southern indian</t>
  </si>
  <si>
    <t>space based</t>
  </si>
  <si>
    <t>spent time</t>
  </si>
  <si>
    <t>start thinking</t>
  </si>
  <si>
    <t>state lawmakers</t>
  </si>
  <si>
    <t>summit climate</t>
  </si>
  <si>
    <t>sustainability news</t>
  </si>
  <si>
    <t>switch renewable</t>
  </si>
  <si>
    <t>sydney weather</t>
  </si>
  <si>
    <t>tea bags</t>
  </si>
  <si>
    <t>things want</t>
  </si>
  <si>
    <t>tree ring</t>
  </si>
  <si>
    <t>trees climate</t>
  </si>
  <si>
    <t>ts tropical</t>
  </si>
  <si>
    <t>u200d u2640</t>
  </si>
  <si>
    <t>u2642 ufe0f</t>
  </si>
  <si>
    <t>urges action</t>
  </si>
  <si>
    <t>virus ncov</t>
  </si>
  <si>
    <t>water tower</t>
  </si>
  <si>
    <t>water works</t>
  </si>
  <si>
    <t>wildlife area</t>
  </si>
  <si>
    <t>wondering good</t>
  </si>
  <si>
    <t>world class</t>
  </si>
  <si>
    <t>worse expected</t>
  </si>
  <si>
    <t>xb0c warmer</t>
  </si>
  <si>
    <t>year oil</t>
  </si>
  <si>
    <t>yes climate</t>
  </si>
  <si>
    <t>10 green</t>
  </si>
  <si>
    <t>2016 2017</t>
  </si>
  <si>
    <t>2018 new</t>
  </si>
  <si>
    <t>600 years</t>
  </si>
  <si>
    <t>absorb co2</t>
  </si>
  <si>
    <t>age trump</t>
  </si>
  <si>
    <t>agency chief</t>
  </si>
  <si>
    <t>anchor fm</t>
  </si>
  <si>
    <t>babies born</t>
  </si>
  <si>
    <t>best weather</t>
  </si>
  <si>
    <t>billion investment</t>
  </si>
  <si>
    <t>black gold</t>
  </si>
  <si>
    <t>blood pressure</t>
  </si>
  <si>
    <t>bring awareness</t>
  </si>
  <si>
    <t>carl sagan</t>
  </si>
  <si>
    <t>case missed</t>
  </si>
  <si>
    <t>cecil lion</t>
  </si>
  <si>
    <t>center outlook</t>
  </si>
  <si>
    <t>cgi bin</t>
  </si>
  <si>
    <t>change creating</t>
  </si>
  <si>
    <t>change rules</t>
  </si>
  <si>
    <t>change sceptics</t>
  </si>
  <si>
    <t>china china</t>
  </si>
  <si>
    <t>cities need</t>
  </si>
  <si>
    <t>climate effects</t>
  </si>
  <si>
    <t>coal phase</t>
  </si>
  <si>
    <t>com interactive</t>
  </si>
  <si>
    <t>combatting climate</t>
  </si>
  <si>
    <t>critical infrastructure</t>
  </si>
  <si>
    <t>curb emissions</t>
  </si>
  <si>
    <t>cut food</t>
  </si>
  <si>
    <t>deleted hurricane</t>
  </si>
  <si>
    <t>different people</t>
  </si>
  <si>
    <t>earlier month</t>
  </si>
  <si>
    <t>earth environment</t>
  </si>
  <si>
    <t>eat food</t>
  </si>
  <si>
    <t>enbridge pipeline</t>
  </si>
  <si>
    <t>end 2020</t>
  </si>
  <si>
    <t>energy data</t>
  </si>
  <si>
    <t>energy money</t>
  </si>
  <si>
    <t>energy people</t>
  </si>
  <si>
    <t>environmental data</t>
  </si>
  <si>
    <t>environmentally responsible</t>
  </si>
  <si>
    <t>epa rules</t>
  </si>
  <si>
    <t>europe north</t>
  </si>
  <si>
    <t>exclusion zone</t>
  </si>
  <si>
    <t>far better</t>
  </si>
  <si>
    <t>farm progress</t>
  </si>
  <si>
    <t>flat earthers</t>
  </si>
  <si>
    <t>follow link</t>
  </si>
  <si>
    <t>free pass</t>
  </si>
  <si>
    <t>ghost town</t>
  </si>
  <si>
    <t>good alternative</t>
  </si>
  <si>
    <t>government announces</t>
  </si>
  <si>
    <t>governments corporations</t>
  </si>
  <si>
    <t>greenland antarctica</t>
  </si>
  <si>
    <t>growing climate</t>
  </si>
  <si>
    <t>hardest hit</t>
  </si>
  <si>
    <t>hedge funds</t>
  </si>
  <si>
    <t>highest levels</t>
  </si>
  <si>
    <t>history world</t>
  </si>
  <si>
    <t>imagery depicts</t>
  </si>
  <si>
    <t>increase climate</t>
  </si>
  <si>
    <t>infinite growth</t>
  </si>
  <si>
    <t>items like</t>
  </si>
  <si>
    <t>joe rogan</t>
  </si>
  <si>
    <t>jones sustainability</t>
  </si>
  <si>
    <t>jpmorgan chase</t>
  </si>
  <si>
    <t>just graduated</t>
  </si>
  <si>
    <t>just used</t>
  </si>
  <si>
    <t>katharine hayhoe</t>
  </si>
  <si>
    <t>kevin zeese</t>
  </si>
  <si>
    <t>kill birds</t>
  </si>
  <si>
    <t>know talking</t>
  </si>
  <si>
    <t>large hail</t>
  </si>
  <si>
    <t>large quantities</t>
  </si>
  <si>
    <t>later today</t>
  </si>
  <si>
    <t>like hurricane</t>
  </si>
  <si>
    <t>little plastic</t>
  </si>
  <si>
    <t>louisiana u2019s</t>
  </si>
  <si>
    <t>major role</t>
  </si>
  <si>
    <t>make decision</t>
  </si>
  <si>
    <t>man accused</t>
  </si>
  <si>
    <t>marine plastic</t>
  </si>
  <si>
    <t>maybe u2019s</t>
  </si>
  <si>
    <t>naturalnews com</t>
  </si>
  <si>
    <t>needed stay</t>
  </si>
  <si>
    <t>new food</t>
  </si>
  <si>
    <t>nif questions</t>
  </si>
  <si>
    <t>nwe don</t>
  </si>
  <si>
    <t>nwould love</t>
  </si>
  <si>
    <t>oil new</t>
  </si>
  <si>
    <t>open water</t>
  </si>
  <si>
    <t>pay bills</t>
  </si>
  <si>
    <t>people thoughts</t>
  </si>
  <si>
    <t>planet don</t>
  </si>
  <si>
    <t>plant emissions</t>
  </si>
  <si>
    <t>plastic crisis</t>
  </si>
  <si>
    <t>pole shift</t>
  </si>
  <si>
    <t>poleward outflow</t>
  </si>
  <si>
    <t>poll americans</t>
  </si>
  <si>
    <t>power renewables</t>
  </si>
  <si>
    <t>pro environmental</t>
  </si>
  <si>
    <t>radio ecoshock</t>
  </si>
  <si>
    <t>rapid population</t>
  </si>
  <si>
    <t>read lot</t>
  </si>
  <si>
    <t>really means</t>
  </si>
  <si>
    <t>reddit help</t>
  </si>
  <si>
    <t>report solar</t>
  </si>
  <si>
    <t>rights expert</t>
  </si>
  <si>
    <t>share ideas</t>
  </si>
  <si>
    <t>sized hail</t>
  </si>
  <si>
    <t>sorry wrong</t>
  </si>
  <si>
    <t>stanford university</t>
  </si>
  <si>
    <t>state legislature</t>
  </si>
  <si>
    <t>stem cells</t>
  </si>
  <si>
    <t>stop selling</t>
  </si>
  <si>
    <t>td 25</t>
  </si>
  <si>
    <t>tech giants</t>
  </si>
  <si>
    <t>temperatures soar</t>
  </si>
  <si>
    <t>thing really</t>
  </si>
  <si>
    <t>time green</t>
  </si>
  <si>
    <t>trump moves</t>
  </si>
  <si>
    <t>trump trade</t>
  </si>
  <si>
    <t>try help</t>
  </si>
  <si>
    <t>u062d u0645</t>
  </si>
  <si>
    <t>u064a u062f</t>
  </si>
  <si>
    <t>u2019s called</t>
  </si>
  <si>
    <t>u2019s emissions</t>
  </si>
  <si>
    <t>u2019s problem</t>
  </si>
  <si>
    <t>u2019s total</t>
  </si>
  <si>
    <t>u2019t happen</t>
  </si>
  <si>
    <t>u2640 ufe0f</t>
  </si>
  <si>
    <t>ve lived</t>
  </si>
  <si>
    <t>verge collapse</t>
  </si>
  <si>
    <t>water demand</t>
  </si>
  <si>
    <t>water produce</t>
  </si>
  <si>
    <t>way dispose</t>
  </si>
  <si>
    <t>weather systems</t>
  </si>
  <si>
    <t>wind hydro</t>
  </si>
  <si>
    <t>world fastest</t>
  </si>
  <si>
    <t>world forests</t>
  </si>
  <si>
    <t>world warming</t>
  </si>
  <si>
    <t>www weforum</t>
  </si>
  <si>
    <t>xa0 nthe</t>
  </si>
  <si>
    <t>years 100</t>
  </si>
  <si>
    <t>years making</t>
  </si>
  <si>
    <t>years nthe</t>
  </si>
  <si>
    <t>zero hedge</t>
  </si>
  <si>
    <t>Unigrams</t>
  </si>
  <si>
    <t>Bigrams</t>
  </si>
  <si>
    <t>Total No. of Keywords</t>
  </si>
  <si>
    <r>
      <t>Keywords (</t>
    </r>
    <r>
      <rPr>
        <b/>
        <i/>
        <sz val="11"/>
        <color theme="1"/>
        <rFont val="Calibri"/>
        <family val="2"/>
        <scheme val="minor"/>
      </rPr>
      <t>&gt;=100 mentions only</t>
    </r>
    <r>
      <rPr>
        <b/>
        <sz val="11"/>
        <color theme="1"/>
        <rFont val="Calibri"/>
        <family val="2"/>
        <scheme val="minor"/>
      </rPr>
      <t>)</t>
    </r>
  </si>
  <si>
    <t>&gt;=100 mentions</t>
  </si>
  <si>
    <t>Trigrams</t>
  </si>
  <si>
    <t>green new deal</t>
  </si>
  <si>
    <t>sea level rise</t>
  </si>
  <si>
    <t>fight climate change</t>
  </si>
  <si>
    <t>gang gucci gang</t>
  </si>
  <si>
    <t>gucci gang gucci</t>
  </si>
  <si>
    <t>ssd noaa gov</t>
  </si>
  <si>
    <t>www ssd noaa</t>
  </si>
  <si>
    <t>http www ssd</t>
  </si>
  <si>
    <t>greenhouse gas emissions</t>
  </si>
  <si>
    <t>wikipedia org wiki</t>
  </si>
  <si>
    <t>en wikipedia org</t>
  </si>
  <si>
    <t>www theguardian com</t>
  </si>
  <si>
    <t>gov ps trop</t>
  </si>
  <si>
    <t>noaa gov ps</t>
  </si>
  <si>
    <t>great barrier reef</t>
  </si>
  <si>
    <t>http www tropicaltidbits</t>
  </si>
  <si>
    <t>arctic sea ice</t>
  </si>
  <si>
    <t>nhc noaa gov</t>
  </si>
  <si>
    <t>www nhc noaa</t>
  </si>
  <si>
    <t>nuclear power plant</t>
  </si>
  <si>
    <t>auto webp amp</t>
  </si>
  <si>
    <t>amp auto webp</t>
  </si>
  <si>
    <t>https en wikipedia</t>
  </si>
  <si>
    <t>u2014 u2014 u2014</t>
  </si>
  <si>
    <t>tropicaltidbits com storminfo</t>
  </si>
  <si>
    <t>reddit com collapse</t>
  </si>
  <si>
    <t>https www tropicaltidbits</t>
  </si>
  <si>
    <t>https www theguardian</t>
  </si>
  <si>
    <t>u0645 u0634 u0627</t>
  </si>
  <si>
    <t>u0627 u0647 u062f</t>
  </si>
  <si>
    <t>ssec wisc edu</t>
  </si>
  <si>
    <t>com collapse comments</t>
  </si>
  <si>
    <t>u0634 u0627 u0647</t>
  </si>
  <si>
    <t>u0647 u062f u0629</t>
  </si>
  <si>
    <t>nhttps preview redd</t>
  </si>
  <si>
    <t>100 renewable energy</t>
  </si>
  <si>
    <t>action climate change</t>
  </si>
  <si>
    <t>tropic ssec wisc</t>
  </si>
  <si>
    <t>http tropic ssec</t>
  </si>
  <si>
    <t>national hurricane center</t>
  </si>
  <si>
    <t>tropical storm ts</t>
  </si>
  <si>
    <t>u0627 u0644 u062d</t>
  </si>
  <si>
    <t>ps trop floaters</t>
  </si>
  <si>
    <t>amp nbsp amp</t>
  </si>
  <si>
    <t>effects climate change</t>
  </si>
  <si>
    <t>u0633 u0644 u0633</t>
  </si>
  <si>
    <t>climate change deniers</t>
  </si>
  <si>
    <t>fossil fuel industry</t>
  </si>
  <si>
    <t>theguardian com environment</t>
  </si>
  <si>
    <t>world u2019s largest</t>
  </si>
  <si>
    <t>u0644 u062d u0644</t>
  </si>
  <si>
    <t>u062d u0644 u0642</t>
  </si>
  <si>
    <t>new york city</t>
  </si>
  <si>
    <t>u0644 u0642 u0629</t>
  </si>
  <si>
    <t>don u2019t know</t>
  </si>
  <si>
    <t>https twitter com</t>
  </si>
  <si>
    <t>combat climate change</t>
  </si>
  <si>
    <t>climate change real</t>
  </si>
  <si>
    <t>paris climate agreement</t>
  </si>
  <si>
    <t>nuclear power plants</t>
  </si>
  <si>
    <t>u062f u0629 u0645</t>
  </si>
  <si>
    <t>amp x200b nhttps</t>
  </si>
  <si>
    <t>coal fired power</t>
  </si>
  <si>
    <t>edu real time</t>
  </si>
  <si>
    <t>wisc edu real</t>
  </si>
  <si>
    <t>https imgur com</t>
  </si>
  <si>
    <t>nbsp amp nbsp</t>
  </si>
  <si>
    <t>climate change climate</t>
  </si>
  <si>
    <t>u0644 u0633 u0644</t>
  </si>
  <si>
    <t>u0645 u0633 u0644</t>
  </si>
  <si>
    <t>keystone xl pipeline</t>
  </si>
  <si>
    <t>u0629 u0645 u0633</t>
  </si>
  <si>
    <t>amp format png</t>
  </si>
  <si>
    <t>format png amp</t>
  </si>
  <si>
    <t>png amp auto</t>
  </si>
  <si>
    <t>https www nhc</t>
  </si>
  <si>
    <t>amp 8193 floater</t>
  </si>
  <si>
    <t>fighting climate change</t>
  </si>
  <si>
    <t>single use plastic</t>
  </si>
  <si>
    <t>climate change denial</t>
  </si>
  <si>
    <t>el ni xf1o</t>
  </si>
  <si>
    <t>00 tropical storm</t>
  </si>
  <si>
    <t>tropicaltidbits com sat</t>
  </si>
  <si>
    <t>clean power plan</t>
  </si>
  <si>
    <t>www facebook com</t>
  </si>
  <si>
    <t>tackle climate change</t>
  </si>
  <si>
    <t>guidance http www</t>
  </si>
  <si>
    <t>stop climate change</t>
  </si>
  <si>
    <t>amp 8193 amp</t>
  </si>
  <si>
    <t>water main break</t>
  </si>
  <si>
    <t>don u2019t want</t>
  </si>
  <si>
    <t>navy mil jtwc</t>
  </si>
  <si>
    <t>com sat satlooper</t>
  </si>
  <si>
    <t>sat satlooper php</t>
  </si>
  <si>
    <t>satlooper php region</t>
  </si>
  <si>
    <t>paris climate deal</t>
  </si>
  <si>
    <t>climate change new</t>
  </si>
  <si>
    <t>offshore wind farm</t>
  </si>
  <si>
    <t>sea surface temperatures</t>
  </si>
  <si>
    <t>environmental protection agency</t>
  </si>
  <si>
    <t>rising sea levels</t>
  </si>
  <si>
    <t>metoc navy mil</t>
  </si>
  <si>
    <t>www metoc navy</t>
  </si>
  <si>
    <t>climate change global</t>
  </si>
  <si>
    <t>http www nhc</t>
  </si>
  <si>
    <t>docs google com</t>
  </si>
  <si>
    <t>loop http www</t>
  </si>
  <si>
    <t>amp format pjpg</t>
  </si>
  <si>
    <t>format pjpg amp</t>
  </si>
  <si>
    <t>pjpg amp auto</t>
  </si>
  <si>
    <t>new york times</t>
  </si>
  <si>
    <t>single use plastics</t>
  </si>
  <si>
    <t>https www facebook</t>
  </si>
  <si>
    <t>amp x200b ni</t>
  </si>
  <si>
    <t>believe climate change</t>
  </si>
  <si>
    <t>address climate change</t>
  </si>
  <si>
    <t>impact climate change</t>
  </si>
  <si>
    <t>http imgur com</t>
  </si>
  <si>
    <t>fossil fuel companies</t>
  </si>
  <si>
    <t>com message compose</t>
  </si>
  <si>
    <t>reddit com message</t>
  </si>
  <si>
    <t>endangered species act</t>
  </si>
  <si>
    <t>climate change report</t>
  </si>
  <si>
    <t>joint typhoon warning</t>
  </si>
  <si>
    <t>typhoon warning center</t>
  </si>
  <si>
    <t>ral ucar edu</t>
  </si>
  <si>
    <t>https docs google</t>
  </si>
  <si>
    <t>x200b nhttps preview</t>
  </si>
  <si>
    <t>www nytimes com</t>
  </si>
  <si>
    <t>change climate change</t>
  </si>
  <si>
    <t>u0644 u0627 u0644</t>
  </si>
  <si>
    <t>paris climate accord</t>
  </si>
  <si>
    <t>message compose 2fr</t>
  </si>
  <si>
    <t>http www metoc</t>
  </si>
  <si>
    <t>carbon dioxide emissions</t>
  </si>
  <si>
    <t>https forms gle</t>
  </si>
  <si>
    <t>amp x200b amp</t>
  </si>
  <si>
    <t>u0627 u0644 u0627</t>
  </si>
  <si>
    <t>x200b amp x200b</t>
  </si>
  <si>
    <t>noaa gov data</t>
  </si>
  <si>
    <t>8193 amp 8193</t>
  </si>
  <si>
    <t>http www atmos</t>
  </si>
  <si>
    <t>atmos albany edu</t>
  </si>
  <si>
    <t>www atmos albany</t>
  </si>
  <si>
    <t>www nature com</t>
  </si>
  <si>
    <t>mil jtwc products</t>
  </si>
  <si>
    <t>noaa gov text</t>
  </si>
  <si>
    <t>albany edu facstaff</t>
  </si>
  <si>
    <t>edu facstaff tang</t>
  </si>
  <si>
    <t>facstaff tang tcguidance</t>
  </si>
  <si>
    <t>edu hurricanes realtime</t>
  </si>
  <si>
    <t>global climate change</t>
  </si>
  <si>
    <t>http www ral</t>
  </si>
  <si>
    <t>ucar edu hurricanes</t>
  </si>
  <si>
    <t>www ral ucar</t>
  </si>
  <si>
    <t>noaa gov goes</t>
  </si>
  <si>
    <t>compose 2fr 2fzerowaste</t>
  </si>
  <si>
    <t>oil amp gas</t>
  </si>
  <si>
    <t>trump climate change</t>
  </si>
  <si>
    <t>new study finds</t>
  </si>
  <si>
    <t>google com forms</t>
  </si>
  <si>
    <t>caused climate change</t>
  </si>
  <si>
    <t>greenland ice sheet</t>
  </si>
  <si>
    <t>world environment day</t>
  </si>
  <si>
    <t>climate change trump</t>
  </si>
  <si>
    <t>html http www</t>
  </si>
  <si>
    <t>tidbits https www</t>
  </si>
  <si>
    <t>tropical tidbits https</t>
  </si>
  <si>
    <t>solar power plant</t>
  </si>
  <si>
    <t>dakota access pipeline</t>
  </si>
  <si>
    <t>http www reddit</t>
  </si>
  <si>
    <t>new study shows</t>
  </si>
  <si>
    <t>climate change study</t>
  </si>
  <si>
    <t>gov text refresh</t>
  </si>
  <si>
    <t>says climate change</t>
  </si>
  <si>
    <t>fired power plants</t>
  </si>
  <si>
    <t>renewable energy projects</t>
  </si>
  <si>
    <t>gt gt gt</t>
  </si>
  <si>
    <t>gif amp 8193</t>
  </si>
  <si>
    <t>nhttps www youtube</t>
  </si>
  <si>
    <t>mtcswa html storm</t>
  </si>
  <si>
    <t>ps trop mtcswa</t>
  </si>
  <si>
    <t>trop mtcswa html</t>
  </si>
  <si>
    <t>renewable energy sources</t>
  </si>
  <si>
    <t>climate change action</t>
  </si>
  <si>
    <t>amp x200b https</t>
  </si>
  <si>
    <t>oil gas industry</t>
  </si>
  <si>
    <t>files wordpress com</t>
  </si>
  <si>
    <t>hurricanes realtime plots</t>
  </si>
  <si>
    <t>html https www</t>
  </si>
  <si>
    <t>ospo noaa gov</t>
  </si>
  <si>
    <t>www ospo noaa</t>
  </si>
  <si>
    <t>climate change make</t>
  </si>
  <si>
    <t>global warming climate</t>
  </si>
  <si>
    <t>100 percent renewable</t>
  </si>
  <si>
    <t>climate change just</t>
  </si>
  <si>
    <t>impacts climate change</t>
  </si>
  <si>
    <t>nature com articles</t>
  </si>
  <si>
    <t>gulf oil spill</t>
  </si>
  <si>
    <t>https www nytimes</t>
  </si>
  <si>
    <t>u0631 u0627 u0644</t>
  </si>
  <si>
    <t>reddit com zerowaste</t>
  </si>
  <si>
    <t>climate change u2019s</t>
  </si>
  <si>
    <t>ensemble http www</t>
  </si>
  <si>
    <t>climate change denier</t>
  </si>
  <si>
    <t>u0629 u0627 u0644</t>
  </si>
  <si>
    <t>change global warming</t>
  </si>
  <si>
    <t>climate change threatens</t>
  </si>
  <si>
    <t>https www bbc</t>
  </si>
  <si>
    <t>www bbc com</t>
  </si>
  <si>
    <t>www google com</t>
  </si>
  <si>
    <t>ncbi nlm nih</t>
  </si>
  <si>
    <t>nlm nih gov</t>
  </si>
  <si>
    <t>reduce carbon footprint</t>
  </si>
  <si>
    <t>climate change amp</t>
  </si>
  <si>
    <t>bp oil spill</t>
  </si>
  <si>
    <t>www ncbi nlm</t>
  </si>
  <si>
    <t>https pvbuzz com</t>
  </si>
  <si>
    <t>https www nature</t>
  </si>
  <si>
    <t>climate change making</t>
  </si>
  <si>
    <t>climate change scientists</t>
  </si>
  <si>
    <t>climate change world</t>
  </si>
  <si>
    <t>u2019s climate change</t>
  </si>
  <si>
    <t>wind solar power</t>
  </si>
  <si>
    <t>graphic http www</t>
  </si>
  <si>
    <t>tackling climate change</t>
  </si>
  <si>
    <t>u0644 u0627 u064a</t>
  </si>
  <si>
    <t>human rights council</t>
  </si>
  <si>
    <t>human rights commission</t>
  </si>
  <si>
    <t>u0627 u064a u0646</t>
  </si>
  <si>
    <t>extreme weather events</t>
  </si>
  <si>
    <t>u0627 u0648 u0646</t>
  </si>
  <si>
    <t>center atmospheric research</t>
  </si>
  <si>
    <t>use thread discuss</t>
  </si>
  <si>
    <t>national center atmospheric</t>
  </si>
  <si>
    <t>climate change https</t>
  </si>
  <si>
    <t>nhttps www theguardian</t>
  </si>
  <si>
    <t>u0646 u0644 u0627</t>
  </si>
  <si>
    <t>u0648 u0646 u0644</t>
  </si>
  <si>
    <t>xa0 xa0 xa0</t>
  </si>
  <si>
    <t>analysis http www</t>
  </si>
  <si>
    <t>climate change deleted</t>
  </si>
  <si>
    <t>human rights violations</t>
  </si>
  <si>
    <t>poll https www</t>
  </si>
  <si>
    <t>fossil fuel subsidies</t>
  </si>
  <si>
    <t>hottest year record</t>
  </si>
  <si>
    <t>talk climate change</t>
  </si>
  <si>
    <t>surface winds analysis</t>
  </si>
  <si>
    <t>reddit com poll</t>
  </si>
  <si>
    <t>warming climate change</t>
  </si>
  <si>
    <t>http www ospo</t>
  </si>
  <si>
    <t>climate change debate</t>
  </si>
  <si>
    <t>300 characters 300</t>
  </si>
  <si>
    <t>characters 300 characters</t>
  </si>
  <si>
    <t>view poll https</t>
  </si>
  <si>
    <t>winds analysis http</t>
  </si>
  <si>
    <t>png amp 8193</t>
  </si>
  <si>
    <t>amp 8193 tropical</t>
  </si>
  <si>
    <t>burning fossil fuels</t>
  </si>
  <si>
    <t>8193 tropical tidbits</t>
  </si>
  <si>
    <t>net zero emissions</t>
  </si>
  <si>
    <t>000 years ago</t>
  </si>
  <si>
    <t>php amp basin</t>
  </si>
  <si>
    <t>https discord gg</t>
  </si>
  <si>
    <t>com environment 2019</t>
  </si>
  <si>
    <t>https preview redd</t>
  </si>
  <si>
    <t>percent renewable energy</t>
  </si>
  <si>
    <t>www amazon com</t>
  </si>
  <si>
    <t>atlantic hurricane season</t>
  </si>
  <si>
    <t>png tropical tidbits</t>
  </si>
  <si>
    <t>ndbc noaa gov</t>
  </si>
  <si>
    <t>solution climate change</t>
  </si>
  <si>
    <t>amp product ir</t>
  </si>
  <si>
    <t>nrlmry navy mil</t>
  </si>
  <si>
    <t>world u2019s biggest</t>
  </si>
  <si>
    <t>don u2019t think</t>
  </si>
  <si>
    <t>https www google</t>
  </si>
  <si>
    <t>noaa gov products</t>
  </si>
  <si>
    <t>climate change science</t>
  </si>
  <si>
    <t>https metoc ndbc</t>
  </si>
  <si>
    <t>intensity guidance http</t>
  </si>
  <si>
    <t>metoc ndbc noaa</t>
  </si>
  <si>
    <t>solve climate change</t>
  </si>
  <si>
    <t>lokisrevengeblog files wordpress</t>
  </si>
  <si>
    <t>hydrogen fuel cell</t>
  </si>
  <si>
    <t>u2019 climate change</t>
  </si>
  <si>
    <t>guidance tropical tidbits</t>
  </si>
  <si>
    <t>cira colostate edu</t>
  </si>
  <si>
    <t>pacific garbage patch</t>
  </si>
  <si>
    <t>threat climate change</t>
  </si>
  <si>
    <t>date time intensity</t>
  </si>
  <si>
    <t>million years ago</t>
  </si>
  <si>
    <t>time intensity winds</t>
  </si>
  <si>
    <t>http www gearthblog</t>
  </si>
  <si>
    <t>www gearthblog com</t>
  </si>
  <si>
    <t>send mod team</t>
  </si>
  <si>
    <t>change improve send</t>
  </si>
  <si>
    <t>improve send mod</t>
  </si>
  <si>
    <t>ll https www</t>
  </si>
  <si>
    <t>message ll https</t>
  </si>
  <si>
    <t>mod team message</t>
  </si>
  <si>
    <t>team message ll</t>
  </si>
  <si>
    <t>think change improve</t>
  </si>
  <si>
    <t>human rights abuses</t>
  </si>
  <si>
    <t>satellite imagery analysis</t>
  </si>
  <si>
    <t>boil water advisory</t>
  </si>
  <si>
    <t>wp content uploads</t>
  </si>
  <si>
    <t>amp zoom amp</t>
  </si>
  <si>
    <t>wordpress com 2019</t>
  </si>
  <si>
    <t>worst case scenario</t>
  </si>
  <si>
    <t>reuters com article</t>
  </si>
  <si>
    <t>national wildlife refuge</t>
  </si>
  <si>
    <t>united states america</t>
  </si>
  <si>
    <t>eco planet news</t>
  </si>
  <si>
    <t>report climate change</t>
  </si>
  <si>
    <t>amp 8193 regional</t>
  </si>
  <si>
    <t>climate change isn</t>
  </si>
  <si>
    <t>trans mountain pipeline</t>
  </si>
  <si>
    <t>climate change impact</t>
  </si>
  <si>
    <t>cause climate change</t>
  </si>
  <si>
    <t>note knots note</t>
  </si>
  <si>
    <t>navy mil tc</t>
  </si>
  <si>
    <t>act climate change</t>
  </si>
  <si>
    <t>analysis graphics data</t>
  </si>
  <si>
    <t>bbc com news</t>
  </si>
  <si>
    <t>u0627 u0644 u062c</t>
  </si>
  <si>
    <t>www instagram com</t>
  </si>
  <si>
    <t>climate change cause</t>
  </si>
  <si>
    <t>man climate change</t>
  </si>
  <si>
    <t>vertical wind shear</t>
  </si>
  <si>
    <t>human rights watch</t>
  </si>
  <si>
    <t>u0645 u0627 u0644</t>
  </si>
  <si>
    <t>atmospheric research http</t>
  </si>
  <si>
    <t>climate change policy</t>
  </si>
  <si>
    <t>www reuters com</t>
  </si>
  <si>
    <t>climate change impacts</t>
  </si>
  <si>
    <t>real time storm</t>
  </si>
  <si>
    <t>research http www</t>
  </si>
  <si>
    <t>amp img amp</t>
  </si>
  <si>
    <t>science climate change</t>
  </si>
  <si>
    <t>storm php amp</t>
  </si>
  <si>
    <t>time storm php</t>
  </si>
  <si>
    <t>img amp vars</t>
  </si>
  <si>
    <t>zoom amp img</t>
  </si>
  <si>
    <t>gov data sst</t>
  </si>
  <si>
    <t>deleted climate change</t>
  </si>
  <si>
    <t>environment climate change</t>
  </si>
  <si>
    <t>universal basic income</t>
  </si>
  <si>
    <t>citizens climate lobby</t>
  </si>
  <si>
    <t>data sst contour</t>
  </si>
  <si>
    <t>say climate change</t>
  </si>
  <si>
    <t>storm ts 40</t>
  </si>
  <si>
    <t>contour global_small cf</t>
  </si>
  <si>
    <t>global_small cf gif</t>
  </si>
  <si>
    <t>sst contour global_small</t>
  </si>
  <si>
    <t>official information sources</t>
  </si>
  <si>
    <t>according new study</t>
  </si>
  <si>
    <t>fight global warming</t>
  </si>
  <si>
    <t>antarctic ice sheet</t>
  </si>
  <si>
    <t>amp x200b nthe</t>
  </si>
  <si>
    <t>albany http www</t>
  </si>
  <si>
    <t>http en wikipedia</t>
  </si>
  <si>
    <t>phys org news</t>
  </si>
  <si>
    <t>carbon dioxide levels</t>
  </si>
  <si>
    <t>national weather service</t>
  </si>
  <si>
    <t>think climate change</t>
  </si>
  <si>
    <t>zero waste lifestyle</t>
  </si>
  <si>
    <t>climate change u2013</t>
  </si>
  <si>
    <t>great pacific garbage</t>
  </si>
  <si>
    <t>trump u2019s epa</t>
  </si>
  <si>
    <t>world nuclear news</t>
  </si>
  <si>
    <t>coal power plants</t>
  </si>
  <si>
    <t>rammb cira colostate</t>
  </si>
  <si>
    <t>storm ts 45</t>
  </si>
  <si>
    <t>http rammb cira</t>
  </si>
  <si>
    <t>new research shows</t>
  </si>
  <si>
    <t>sciencedaily com releases</t>
  </si>
  <si>
    <t>www sciencedaily com</t>
  </si>
  <si>
    <t>x200b nhttps redd</t>
  </si>
  <si>
    <t>colostate edu products</t>
  </si>
  <si>
    <t>new climate change</t>
  </si>
  <si>
    <t>www bloomberg com</t>
  </si>
  <si>
    <t>edu products tc_realtime</t>
  </si>
  <si>
    <t>center http www</t>
  </si>
  <si>
    <t>oil gas companies</t>
  </si>
  <si>
    <t>study climate change</t>
  </si>
  <si>
    <t>clean water act</t>
  </si>
  <si>
    <t>track guidance http</t>
  </si>
  <si>
    <t>climate change plan</t>
  </si>
  <si>
    <t>u0627 u0644 u064a</t>
  </si>
  <si>
    <t>https www instagram</t>
  </si>
  <si>
    <t>www independent uk</t>
  </si>
  <si>
    <t>00 storm ts</t>
  </si>
  <si>
    <t>com jfe form</t>
  </si>
  <si>
    <t>qualtrics com jfe</t>
  </si>
  <si>
    <t>https lokisrevengeblog files</t>
  </si>
  <si>
    <t>u0644 u064a u0648</t>
  </si>
  <si>
    <t>u064a u0648 u0645</t>
  </si>
  <si>
    <t>u0639 u0631 u0628</t>
  </si>
  <si>
    <t>new york state</t>
  </si>
  <si>
    <t>low level circulation</t>
  </si>
  <si>
    <t>solar wind power</t>
  </si>
  <si>
    <t>sustainable development goals</t>
  </si>
  <si>
    <t>tropicaltidbits com analysis</t>
  </si>
  <si>
    <t>know climate change</t>
  </si>
  <si>
    <t>green green green</t>
  </si>
  <si>
    <t>www forbes com</t>
  </si>
  <si>
    <t>note xban note</t>
  </si>
  <si>
    <t>nesdis noaa gov</t>
  </si>
  <si>
    <t>climate change hoax</t>
  </si>
  <si>
    <t>data http www</t>
  </si>
  <si>
    <t>noaa satellite information</t>
  </si>
  <si>
    <t>satellite information service</t>
  </si>
  <si>
    <t>star nesdis noaa</t>
  </si>
  <si>
    <t>climate change removed</t>
  </si>
  <si>
    <t>forbes com sites</t>
  </si>
  <si>
    <t>new zero waste</t>
  </si>
  <si>
    <t>00 hurricane category</t>
  </si>
  <si>
    <t>alexandria ocasio cortez</t>
  </si>
  <si>
    <t>com analysis models</t>
  </si>
  <si>
    <t>sea levels rise</t>
  </si>
  <si>
    <t>https www star</t>
  </si>
  <si>
    <t>information service dynamically</t>
  </si>
  <si>
    <t>www star nesdis</t>
  </si>
  <si>
    <t>www washingtonpost com</t>
  </si>
  <si>
    <t>surface temperatures http</t>
  </si>
  <si>
    <t>storm ts 35</t>
  </si>
  <si>
    <t>reduce greenhouse gas</t>
  </si>
  <si>
    <t>temperatures http www</t>
  </si>
  <si>
    <t>intensity winds lat</t>
  </si>
  <si>
    <t>winds lat long</t>
  </si>
  <si>
    <t>www scientificamerican com</t>
  </si>
  <si>
    <t>antarctic sea ice</t>
  </si>
  <si>
    <t>u0643 u0627 u0644</t>
  </si>
  <si>
    <t>help fight climate</t>
  </si>
  <si>
    <t>10 000 years</t>
  </si>
  <si>
    <t>climate change research</t>
  </si>
  <si>
    <t>com https www</t>
  </si>
  <si>
    <t>real time mimtc</t>
  </si>
  <si>
    <t>tools kmz file</t>
  </si>
  <si>
    <t>weather tools kmz</t>
  </si>
  <si>
    <t>web basicgifdisplay html</t>
  </si>
  <si>
    <t>www nrlmry navy</t>
  </si>
  <si>
    <t>climate change affect</t>
  </si>
  <si>
    <t>flint water crisis</t>
  </si>
  <si>
    <t>offshore wind power</t>
  </si>
  <si>
    <t>scientificamerican com article</t>
  </si>
  <si>
    <t>caused global warming</t>
  </si>
  <si>
    <t>change https www</t>
  </si>
  <si>
    <t>face climate change</t>
  </si>
  <si>
    <t>file http www</t>
  </si>
  <si>
    <t>floater tropical tidbits</t>
  </si>
  <si>
    <t>kmz file http</t>
  </si>
  <si>
    <t>man global warming</t>
  </si>
  <si>
    <t>com kmfiles weathertools</t>
  </si>
  <si>
    <t>gearthblog com kmfiles</t>
  </si>
  <si>
    <t>kmfiles weathertools kmz</t>
  </si>
  <si>
    <t>outlook http www</t>
  </si>
  <si>
    <t>8193 floater tropical</t>
  </si>
  <si>
    <t>amp invest amp</t>
  </si>
  <si>
    <t>amp product vis</t>
  </si>
  <si>
    <t>nhour date time</t>
  </si>
  <si>
    <t>stop global warming</t>
  </si>
  <si>
    <t>track intensity guidance</t>
  </si>
  <si>
    <t>years climate change</t>
  </si>
  <si>
    <t>invest amp zoom</t>
  </si>
  <si>
    <t>sir david attenborough</t>
  </si>
  <si>
    <t>gif noaa satellite</t>
  </si>
  <si>
    <t>https www surveymonkey</t>
  </si>
  <si>
    <t>nhttps www reddit</t>
  </si>
  <si>
    <t>slow climate change</t>
  </si>
  <si>
    <t>climate change conference</t>
  </si>
  <si>
    <t>gov productfeeds portlet</t>
  </si>
  <si>
    <t>https medium com</t>
  </si>
  <si>
    <t>https www amazon</t>
  </si>
  <si>
    <t>noaa gov productfeeds</t>
  </si>
  <si>
    <t>productfeeds portlet img</t>
  </si>
  <si>
    <t>deny climate change</t>
  </si>
  <si>
    <t>u0621 u0627 u0644</t>
  </si>
  <si>
    <t>reduce carbon emissions</t>
  </si>
  <si>
    <t>university albany http</t>
  </si>
  <si>
    <t>wall street journal</t>
  </si>
  <si>
    <t>discussion zero waste</t>
  </si>
  <si>
    <t>tropicaltidbits com recon</t>
  </si>
  <si>
    <t>zero waste actions</t>
  </si>
  <si>
    <t>carbon dioxide atmosphere</t>
  </si>
  <si>
    <t>u0628 u0631 u0627</t>
  </si>
  <si>
    <t>u0644 u062c u0632</t>
  </si>
  <si>
    <t>climate change u2014</t>
  </si>
  <si>
    <t>green party candidate</t>
  </si>
  <si>
    <t>u0648 u0645 u0627</t>
  </si>
  <si>
    <t>world climate change</t>
  </si>
  <si>
    <t>fossil fuel divestment</t>
  </si>
  <si>
    <t>https www reuters</t>
  </si>
  <si>
    <t>u062c u0632 u0621</t>
  </si>
  <si>
    <t>u0632 u0621 u0627</t>
  </si>
  <si>
    <t>sea ice extent</t>
  </si>
  <si>
    <t>100 clean energy</t>
  </si>
  <si>
    <t>8193 floater noaa</t>
  </si>
  <si>
    <t>climate change don</t>
  </si>
  <si>
    <t>climate change fight</t>
  </si>
  <si>
    <t>news climate change</t>
  </si>
  <si>
    <t>recent zero waste</t>
  </si>
  <si>
    <t>aircraft reconnaissance data</t>
  </si>
  <si>
    <t>noaa spsd http</t>
  </si>
  <si>
    <t>oil gas drilling</t>
  </si>
  <si>
    <t>reconnaissance data http</t>
  </si>
  <si>
    <t>spsd http www</t>
  </si>
  <si>
    <t>u0646 u0645 u0634</t>
  </si>
  <si>
    <t>animated gif noaa</t>
  </si>
  <si>
    <t>thread discuss recent</t>
  </si>
  <si>
    <t>tropical tidbits visible</t>
  </si>
  <si>
    <t>week use thread</t>
  </si>
  <si>
    <t>discuss recent zero</t>
  </si>
  <si>
    <t>little ice age</t>
  </si>
  <si>
    <t>mil tc bin</t>
  </si>
  <si>
    <t>storm surface winds</t>
  </si>
  <si>
    <t>waste actions gone</t>
  </si>
  <si>
    <t>analysis models model</t>
  </si>
  <si>
    <t>climate change threat</t>
  </si>
  <si>
    <t>global warming hoax</t>
  </si>
  <si>
    <t>x200b https www</t>
  </si>
  <si>
    <t>bin tc_home2 cgi</t>
  </si>
  <si>
    <t>tc bin tc_home2</t>
  </si>
  <si>
    <t>u064a u0646 u0645</t>
  </si>
  <si>
    <t>8193 floater university</t>
  </si>
  <si>
    <t>amp feature youtu</t>
  </si>
  <si>
    <t>climate change affecting</t>
  </si>
  <si>
    <t>floater university wisconsin</t>
  </si>
  <si>
    <t>human caused climate</t>
  </si>
  <si>
    <t>www sciencedirect com</t>
  </si>
  <si>
    <t>future climate change</t>
  </si>
  <si>
    <t>let know think</t>
  </si>
  <si>
    <t>tc_home2 cgi year</t>
  </si>
  <si>
    <t>u062d u0638 u0643</t>
  </si>
  <si>
    <t>u0638 u0643 u0627</t>
  </si>
  <si>
    <t>noaa gov refresh</t>
  </si>
  <si>
    <t>panel climate change</t>
  </si>
  <si>
    <t>care climate change</t>
  </si>
  <si>
    <t>climate change says</t>
  </si>
  <si>
    <t>https 3a 2f</t>
  </si>
  <si>
    <t>reverse climate change</t>
  </si>
  <si>
    <t>climate change happening</t>
  </si>
  <si>
    <t>140c559a3b34d23ff7c6b48b9 amp id</t>
  </si>
  <si>
    <t>climate change human</t>
  </si>
  <si>
    <t>com 140c559a3b34d23ff7c6b48b9 amp</t>
  </si>
  <si>
    <t>energy climate change</t>
  </si>
  <si>
    <t>model gfs amp</t>
  </si>
  <si>
    <t>http us1 campaign</t>
  </si>
  <si>
    <t>img jtwc products</t>
  </si>
  <si>
    <t>models model gfs</t>
  </si>
  <si>
    <t>noaa gov gtwo</t>
  </si>
  <si>
    <t>portlet img jtwc</t>
  </si>
  <si>
    <t>u0631 u0628 u0649</t>
  </si>
  <si>
    <t>use plastic bags</t>
  </si>
  <si>
    <t>gfs amp region</t>
  </si>
  <si>
    <t>gov gtwo php</t>
  </si>
  <si>
    <t>gtwo php basin</t>
  </si>
  <si>
    <t>amp nbsp satellite</t>
  </si>
  <si>
    <t>bloomberg com news</t>
  </si>
  <si>
    <t>clean air act</t>
  </si>
  <si>
    <t>gov pmc articles</t>
  </si>
  <si>
    <t>nih gov pmc</t>
  </si>
  <si>
    <t>adapt climate change</t>
  </si>
  <si>
    <t>ban single use</t>
  </si>
  <si>
    <t>com science article</t>
  </si>
  <si>
    <t>onlinelibrary wiley com</t>
  </si>
  <si>
    <t>wiley com doi</t>
  </si>
  <si>
    <t>don u2019t need</t>
  </si>
  <si>
    <t>global warming real</t>
  </si>
  <si>
    <t>floater noaa spsd</t>
  </si>
  <si>
    <t>https phys org</t>
  </si>
  <si>
    <t>climate change need</t>
  </si>
  <si>
    <t>solar wind energy</t>
  </si>
  <si>
    <t>storm ts 50</t>
  </si>
  <si>
    <t>com news world</t>
  </si>
  <si>
    <t>amp information service</t>
  </si>
  <si>
    <t>japan meteorological agency</t>
  </si>
  <si>
    <t>noaa satellite amp</t>
  </si>
  <si>
    <t>satellite amp information</t>
  </si>
  <si>
    <t>anthropogenic climate change</t>
  </si>
  <si>
    <t>imagery http tropic</t>
  </si>
  <si>
    <t>help save planet</t>
  </si>
  <si>
    <t>linked climate change</t>
  </si>
  <si>
    <t>amp vars 11111000000000000000000</t>
  </si>
  <si>
    <t>study open access</t>
  </si>
  <si>
    <t>vars 11111000000000000000000 amp</t>
  </si>
  <si>
    <t>11111000000000000000000 amp loop</t>
  </si>
  <si>
    <t>offshore wind farms</t>
  </si>
  <si>
    <t>u0648 u0644 u0627</t>
  </si>
  <si>
    <t>www surveymonkey com</t>
  </si>
  <si>
    <t>donald trump u2019s</t>
  </si>
  <si>
    <t>carbon capture storage</t>
  </si>
  <si>
    <t>climate change environmental</t>
  </si>
  <si>
    <t>south china sea</t>
  </si>
  <si>
    <t>u201d climate change</t>
  </si>
  <si>
    <t>cause global warming</t>
  </si>
  <si>
    <t>nhttp imgur com</t>
  </si>
  <si>
    <t>human rights defenders</t>
  </si>
  <si>
    <t>noaa gov jma</t>
  </si>
  <si>
    <t>sixth mass extinction</t>
  </si>
  <si>
    <t>tar sands pipeline</t>
  </si>
  <si>
    <t>u0628 u0644 u062c</t>
  </si>
  <si>
    <t>u062f u0628 u0644</t>
  </si>
  <si>
    <t>u0645 u062f u0628</t>
  </si>
  <si>
    <t>climate change caused</t>
  </si>
  <si>
    <t>sciencedirect com science</t>
  </si>
  <si>
    <t>oil natural gas</t>
  </si>
  <si>
    <t>00 02 00</t>
  </si>
  <si>
    <t>https www ncbi</t>
  </si>
  <si>
    <t>climate change skeptics</t>
  </si>
  <si>
    <t>covid 19 pandemic</t>
  </si>
  <si>
    <t>fight human trafficking</t>
  </si>
  <si>
    <t>100 renewable electricity</t>
  </si>
  <si>
    <t>climate change news</t>
  </si>
  <si>
    <t>cut carbon emissions</t>
  </si>
  <si>
    <t>mitigate climate change</t>
  </si>
  <si>
    <t>nws noaa gov</t>
  </si>
  <si>
    <t>ts amp nbsp</t>
  </si>
  <si>
    <t>lat long utc</t>
  </si>
  <si>
    <t>long utc note</t>
  </si>
  <si>
    <t>president donald trump</t>
  </si>
  <si>
    <t>divest fossil fuels</t>
  </si>
  <si>
    <t>climate change like</t>
  </si>
  <si>
    <t>www bbc uk</t>
  </si>
  <si>
    <t>arctic national wildlife</t>
  </si>
  <si>
    <t>climate change u201d</t>
  </si>
  <si>
    <t>page http www</t>
  </si>
  <si>
    <t>scott pruitt u2019s</t>
  </si>
  <si>
    <t>catastrophic climate change</t>
  </si>
  <si>
    <t>climate change causing</t>
  </si>
  <si>
    <t>la ni xf1a</t>
  </si>
  <si>
    <t>thanks climate change</t>
  </si>
  <si>
    <t>chief scott pruitt</t>
  </si>
  <si>
    <t>climate change mitigation</t>
  </si>
  <si>
    <t>000 000 000</t>
  </si>
  <si>
    <t>gefs ensemble http</t>
  </si>
  <si>
    <t>geps ensemble http</t>
  </si>
  <si>
    <t>international energy agency</t>
  </si>
  <si>
    <t>reddit com tropicalweather</t>
  </si>
  <si>
    <t>renewable energy target</t>
  </si>
  <si>
    <t>climate change environment</t>
  </si>
  <si>
    <t>com news articles</t>
  </si>
  <si>
    <t>http www youtube</t>
  </si>
  <si>
    <t>https www forbes</t>
  </si>
  <si>
    <t>blogspot com 2018</t>
  </si>
  <si>
    <t>combating climate change</t>
  </si>
  <si>
    <t>reddit com user</t>
  </si>
  <si>
    <t>u0628 u0649 u0627</t>
  </si>
  <si>
    <t>u0649 u0627 u0648</t>
  </si>
  <si>
    <t>battle climate change</t>
  </si>
  <si>
    <t>new study says</t>
  </si>
  <si>
    <t>storm asp storm_identifier</t>
  </si>
  <si>
    <t>tc_realtime storm asp</t>
  </si>
  <si>
    <t>www cnn com</t>
  </si>
  <si>
    <t>feel free message</t>
  </si>
  <si>
    <t>gov data raw</t>
  </si>
  <si>
    <t>nbsp satellite imagery</t>
  </si>
  <si>
    <t>tgftp nws noaa</t>
  </si>
  <si>
    <t>upvote upvote upvote</t>
  </si>
  <si>
    <t>www jma jp</t>
  </si>
  <si>
    <t>abrupt climate change</t>
  </si>
  <si>
    <t>addressing climate change</t>
  </si>
  <si>
    <t>shtml ddhhmm shtml</t>
  </si>
  <si>
    <t>00 08 00</t>
  </si>
  <si>
    <t>global climate strike</t>
  </si>
  <si>
    <t>http www nrlmry</t>
  </si>
  <si>
    <t>international space station</t>
  </si>
  <si>
    <t>ncep noaa gov</t>
  </si>
  <si>
    <t>climate change nan</t>
  </si>
  <si>
    <t>html amp x200b</t>
  </si>
  <si>
    <t>00 14 00</t>
  </si>
  <si>
    <t>00 20 00</t>
  </si>
  <si>
    <t>climate change effects</t>
  </si>
  <si>
    <t>climate change national</t>
  </si>
  <si>
    <t>lithium ion battery</t>
  </si>
  <si>
    <t>risk climate change</t>
  </si>
  <si>
    <t>fired power plant</t>
  </si>
  <si>
    <t>u2019s largest solar</t>
  </si>
  <si>
    <t>com environment 2018</t>
  </si>
  <si>
    <t>renewable energy sector</t>
  </si>
  <si>
    <t>satellite imagery floater</t>
  </si>
  <si>
    <t>theguardian com world</t>
  </si>
  <si>
    <t>nhttps en wikipedia</t>
  </si>
  <si>
    <t>center https www</t>
  </si>
  <si>
    <t>clean energy future</t>
  </si>
  <si>
    <t>com tropicalweather comments</t>
  </si>
  <si>
    <t>gulf mexico oil</t>
  </si>
  <si>
    <t>old reddit com</t>
  </si>
  <si>
    <t>regional tropical tidbits</t>
  </si>
  <si>
    <t>tropical tidbits dynamically</t>
  </si>
  <si>
    <t>global carbon emissions</t>
  </si>
  <si>
    <t>infrared loop http</t>
  </si>
  <si>
    <t>nan climate change</t>
  </si>
  <si>
    <t>paris climate change</t>
  </si>
  <si>
    <t>plastic water bottles</t>
  </si>
  <si>
    <t>response climate change</t>
  </si>
  <si>
    <t>8193 regional tropical</t>
  </si>
  <si>
    <t>climate change activists</t>
  </si>
  <si>
    <t>science article pii</t>
  </si>
  <si>
    <t>u062a u0631 u062c</t>
  </si>
  <si>
    <t>u0631 u062c u0645</t>
  </si>
  <si>
    <t>u0645 u062a u0631</t>
  </si>
  <si>
    <t>youtube com channel</t>
  </si>
  <si>
    <t>com doi 10</t>
  </si>
  <si>
    <t>debate climate change</t>
  </si>
  <si>
    <t>https www independent</t>
  </si>
  <si>
    <t>people don u2019t</t>
  </si>
  <si>
    <t>u0628 u0627 u0644</t>
  </si>
  <si>
    <t>xe2 x80 x99s</t>
  </si>
  <si>
    <t>having hard time</t>
  </si>
  <si>
    <t>https citizensclimatelobby org</t>
  </si>
  <si>
    <t>lithium ion batteries</t>
  </si>
  <si>
    <t>amp pkg mslp_pcpn_frzn</t>
  </si>
  <si>
    <t>climate change policies</t>
  </si>
  <si>
    <t>climate change skeptic</t>
  </si>
  <si>
    <t>believe global warming</t>
  </si>
  <si>
    <t>climate change people</t>
  </si>
  <si>
    <t>like climate change</t>
  </si>
  <si>
    <t>tropical depression td</t>
  </si>
  <si>
    <t>trump u2019s climate</t>
  </si>
  <si>
    <t>warmest year record</t>
  </si>
  <si>
    <t>www cnbc com</t>
  </si>
  <si>
    <t>com zerowaste comments</t>
  </si>
  <si>
    <t>deal climate change</t>
  </si>
  <si>
    <t>human rights lawyer</t>
  </si>
  <si>
    <t>link https www</t>
  </si>
  <si>
    <t>atmospheric carbon dioxide</t>
  </si>
  <si>
    <t>londongreenleft blogspot com</t>
  </si>
  <si>
    <t>new research suggests</t>
  </si>
  <si>
    <t>offshore wind energy</t>
  </si>
  <si>
    <t>trump administration u2019s</t>
  </si>
  <si>
    <t>https londongreenleft blogspot</t>
  </si>
  <si>
    <t>wikimedia org wikipedia</t>
  </si>
  <si>
    <t>https www washingtonpost</t>
  </si>
  <si>
    <t>paris climate pact</t>
  </si>
  <si>
    <t>people climate change</t>
  </si>
  <si>
    <t>com 2019 10</t>
  </si>
  <si>
    <t>data raw wt</t>
  </si>
  <si>
    <t>fossil fuel use</t>
  </si>
  <si>
    <t>human rights chief</t>
  </si>
  <si>
    <t>upload wikimedia org</t>
  </si>
  <si>
    <t>28since_2013 29 tif</t>
  </si>
  <si>
    <t>bom gov au</t>
  </si>
  <si>
    <t>climate change china</t>
  </si>
  <si>
    <t>new study suggests</t>
  </si>
  <si>
    <t>org wikipedia commons</t>
  </si>
  <si>
    <t>blogspot com 2019</t>
  </si>
  <si>
    <t>climate change really</t>
  </si>
  <si>
    <t>climate science denial</t>
  </si>
  <si>
    <t>epa chief scott</t>
  </si>
  <si>
    <t>service dynamically ts</t>
  </si>
  <si>
    <t>solar power plants</t>
  </si>
  <si>
    <t>survive climate change</t>
  </si>
  <si>
    <t>com 2019 07</t>
  </si>
  <si>
    <t>imagery floater imagery</t>
  </si>
  <si>
    <t>intergovernmental panel climate</t>
  </si>
  <si>
    <t>new nuclear power</t>
  </si>
  <si>
    <t>org members congress</t>
  </si>
  <si>
    <t>www opensecrets org</t>
  </si>
  <si>
    <t>climate change does</t>
  </si>
  <si>
    <t>bbc uk news</t>
  </si>
  <si>
    <t>green climate fund</t>
  </si>
  <si>
    <t>make climate change</t>
  </si>
  <si>
    <t>role climate change</t>
  </si>
  <si>
    <t>article https www</t>
  </si>
  <si>
    <t>climate change going</t>
  </si>
  <si>
    <t>https www opensecrets</t>
  </si>
  <si>
    <t>use fossil fuels</t>
  </si>
  <si>
    <t>climate change california</t>
  </si>
  <si>
    <t>climate change time</t>
  </si>
  <si>
    <t>deepwater horizon oil</t>
  </si>
  <si>
    <t>utility scale solar</t>
  </si>
  <si>
    <t>clean energy jobs</t>
  </si>
  <si>
    <t>plastic bag ban</t>
  </si>
  <si>
    <t>u0628 u0648 u0644</t>
  </si>
  <si>
    <t>u0633 u0644 u0642</t>
  </si>
  <si>
    <t>u0642 u0628 u0648</t>
  </si>
  <si>
    <t>u0644 u0642 u0628</t>
  </si>
  <si>
    <t>discussion https www</t>
  </si>
  <si>
    <t>world war ii</t>
  </si>
  <si>
    <t>amp climate change</t>
  </si>
  <si>
    <t>climate change big</t>
  </si>
  <si>
    <t>climate change lawsuit</t>
  </si>
  <si>
    <t>https old reddit</t>
  </si>
  <si>
    <t>just don u2019t</t>
  </si>
  <si>
    <t>org news 2019</t>
  </si>
  <si>
    <t>post tropical cyclone</t>
  </si>
  <si>
    <t>u062c u0639 u0631</t>
  </si>
  <si>
    <t>www researchgate net</t>
  </si>
  <si>
    <t>www bom gov</t>
  </si>
  <si>
    <t>8193 amp nbsp</t>
  </si>
  <si>
    <t>colorado state university</t>
  </si>
  <si>
    <t>new renewable energy</t>
  </si>
  <si>
    <t>product vis swir</t>
  </si>
  <si>
    <t>solutions climate change</t>
  </si>
  <si>
    <t>climate change means</t>
  </si>
  <si>
    <t>effects global warming</t>
  </si>
  <si>
    <t>loop http tropic</t>
  </si>
  <si>
    <t>storm ts 55</t>
  </si>
  <si>
    <t>u0627 u0628 u0627</t>
  </si>
  <si>
    <t>wind solar energy</t>
  </si>
  <si>
    <t>world u2019s oceans</t>
  </si>
  <si>
    <t>according new research</t>
  </si>
  <si>
    <t>curb climate change</t>
  </si>
  <si>
    <t>congress contributors cid</t>
  </si>
  <si>
    <t>html u0645 u0634</t>
  </si>
  <si>
    <t>like changed added</t>
  </si>
  <si>
    <t>members congress contributors</t>
  </si>
  <si>
    <t>opensecrets org members</t>
  </si>
  <si>
    <t>advisory https www</t>
  </si>
  <si>
    <t>climate change green</t>
  </si>
  <si>
    <t>endangered species list</t>
  </si>
  <si>
    <t>google com search</t>
  </si>
  <si>
    <t>lokisrevengeblog wordpress com</t>
  </si>
  <si>
    <t>message moderators https</t>
  </si>
  <si>
    <t>papua new guinea</t>
  </si>
  <si>
    <t>time climate change</t>
  </si>
  <si>
    <t>zerowaste feel free</t>
  </si>
  <si>
    <t>added zerowaste feel</t>
  </si>
  <si>
    <t>blame climate change</t>
  </si>
  <si>
    <t>changed added zerowaste</t>
  </si>
  <si>
    <t>climate change problem</t>
  </si>
  <si>
    <t>free message moderators</t>
  </si>
  <si>
    <t>human trafficking case</t>
  </si>
  <si>
    <t>moderators https www</t>
  </si>
  <si>
    <t>water conservation fund</t>
  </si>
  <si>
    <t>world economic forum</t>
  </si>
  <si>
    <t>coal natural gas</t>
  </si>
  <si>
    <t>http www bom</t>
  </si>
  <si>
    <t>infrared https www</t>
  </si>
  <si>
    <t>land water conservation</t>
  </si>
  <si>
    <t>com zerowaste wiki</t>
  </si>
  <si>
    <t>talking climate change</t>
  </si>
  <si>
    <t>u0648 u062f u0627</t>
  </si>
  <si>
    <t>naval research laboratory</t>
  </si>
  <si>
    <t>note xbae note</t>
  </si>
  <si>
    <t>https www bloomberg</t>
  </si>
  <si>
    <t>world largest solar</t>
  </si>
  <si>
    <t>amp cycle career</t>
  </si>
  <si>
    <t>climate change solutions</t>
  </si>
  <si>
    <t>declares state emergency</t>
  </si>
  <si>
    <t>fossil fuel emissions</t>
  </si>
  <si>
    <t>freejoy aimoo com</t>
  </si>
  <si>
    <t>00 tropical depression</t>
  </si>
  <si>
    <t>000 year old</t>
  </si>
  <si>
    <t>3a 2f 2fwww</t>
  </si>
  <si>
    <t>amp length 12</t>
  </si>
  <si>
    <t>antarctic ice shelf</t>
  </si>
  <si>
    <t>gov goes east</t>
  </si>
  <si>
    <t>high speed rail</t>
  </si>
  <si>
    <t>evidence climate change</t>
  </si>
  <si>
    <t>world water day</t>
  </si>
  <si>
    <t>amp x200b nthanks</t>
  </si>
  <si>
    <t>html amp nbsp</t>
  </si>
  <si>
    <t>million year old</t>
  </si>
  <si>
    <t>ni don u2019t</t>
  </si>
  <si>
    <t>years https www</t>
  </si>
  <si>
    <t>career amp type</t>
  </si>
  <si>
    <t>clean renewable energy</t>
  </si>
  <si>
    <t>cycle career amp</t>
  </si>
  <si>
    <t>human trafficking victims</t>
  </si>
  <si>
    <t>effect climate change</t>
  </si>
  <si>
    <t>https upload wikimedia</t>
  </si>
  <si>
    <t>minute sustained winds</t>
  </si>
  <si>
    <t>u062c u0644 u0627</t>
  </si>
  <si>
    <t>abc net au</t>
  </si>
  <si>
    <t>activist greta thunberg</t>
  </si>
  <si>
    <t>long html http</t>
  </si>
  <si>
    <t>open spotify com</t>
  </si>
  <si>
    <t>reality climate change</t>
  </si>
  <si>
    <t>shows climate change</t>
  </si>
  <si>
    <t>storm specific guidance</t>
  </si>
  <si>
    <t>tar sands oil</t>
  </si>
  <si>
    <t>u0644 u062c u0648</t>
  </si>
  <si>
    <t>climate action plan</t>
  </si>
  <si>
    <t>climate change adaptation</t>
  </si>
  <si>
    <t>climate change affects</t>
  </si>
  <si>
    <t>discussion http www</t>
  </si>
  <si>
    <t>renewable energy industry</t>
  </si>
  <si>
    <t>obama u2019s climate</t>
  </si>
  <si>
    <t>clean energy investment</t>
  </si>
  <si>
    <t>cpc ncep noaa</t>
  </si>
  <si>
    <t>environment https www</t>
  </si>
  <si>
    <t>http tgftp nws</t>
  </si>
  <si>
    <t>https www researchgate</t>
  </si>
  <si>
    <t>note xbaw note</t>
  </si>
  <si>
    <t>ban plastic bags</t>
  </si>
  <si>
    <t>realtime plots northatlantic</t>
  </si>
  <si>
    <t>u0643 u0628 u0631</t>
  </si>
  <si>
    <t>www nationalgeographic com</t>
  </si>
  <si>
    <t>100 percent clean</t>
  </si>
  <si>
    <t>16 year old</t>
  </si>
  <si>
    <t>floater_band php stormid</t>
  </si>
  <si>
    <t>goes floater_band php</t>
  </si>
  <si>
    <t>gov goes floater_band</t>
  </si>
  <si>
    <t>news weekly update</t>
  </si>
  <si>
    <t>nuclear news weekly</t>
  </si>
  <si>
    <t>reduce food waste</t>
  </si>
  <si>
    <t>u0627 u0643 u0628</t>
  </si>
  <si>
    <t>u062c u0648 u062f</t>
  </si>
  <si>
    <t>u062f u0627 u0627</t>
  </si>
  <si>
    <t>video https www</t>
  </si>
  <si>
    <t>ni don know</t>
  </si>
  <si>
    <t>tidbits http www</t>
  </si>
  <si>
    <t>u0627 u0627 u0643</t>
  </si>
  <si>
    <t>u0633 u0644 u062c</t>
  </si>
  <si>
    <t>area low pressure</t>
  </si>
  <si>
    <t>children born woman</t>
  </si>
  <si>
    <t>don u2019t care</t>
  </si>
  <si>
    <t>https cassandralegacy blogspot</t>
  </si>
  <si>
    <t>indigenous peoples day</t>
  </si>
  <si>
    <t>news science environment</t>
  </si>
  <si>
    <t>xban note xbaw</t>
  </si>
  <si>
    <t>10 years ago</t>
  </si>
  <si>
    <t>earth u2019s climate</t>
  </si>
  <si>
    <t>guidance storm specific</t>
  </si>
  <si>
    <t>model guidance storm</t>
  </si>
  <si>
    <t>tropical tidbits http</t>
  </si>
  <si>
    <t>water vapor https</t>
  </si>
  <si>
    <t>www cpc ncep</t>
  </si>
  <si>
    <t>cassandralegacy blogspot com</t>
  </si>
  <si>
    <t>climate change think</t>
  </si>
  <si>
    <t>national park service</t>
  </si>
  <si>
    <t>nhttps imgur com</t>
  </si>
  <si>
    <t>noaa office satellite</t>
  </si>
  <si>
    <t>discuss climate change</t>
  </si>
  <si>
    <t>products tc_realtime storm</t>
  </si>
  <si>
    <t>climate change help</t>
  </si>
  <si>
    <t>climate change issue</t>
  </si>
  <si>
    <t>climate change risks</t>
  </si>
  <si>
    <t>declare climate emergency</t>
  </si>
  <si>
    <t>html amp 8193</t>
  </si>
  <si>
    <t>https open spotify</t>
  </si>
  <si>
    <t>net zero carbon</t>
  </si>
  <si>
    <t>nytimes com 2020</t>
  </si>
  <si>
    <t>sites default files</t>
  </si>
  <si>
    <t>u0627 u0644 u063a</t>
  </si>
  <si>
    <t>u0644 u0627 u062e</t>
  </si>
  <si>
    <t>viewform usp sf_link</t>
  </si>
  <si>
    <t>floater imagery noaa</t>
  </si>
  <si>
    <t>nih gov pubmed</t>
  </si>
  <si>
    <t>ps trop tcfp</t>
  </si>
  <si>
    <t>www npr org</t>
  </si>
  <si>
    <t>causing climate change</t>
  </si>
  <si>
    <t>climate change earth</t>
  </si>
  <si>
    <t>https www cnn</t>
  </si>
  <si>
    <t>imagery amp 8193</t>
  </si>
  <si>
    <t>solar amp wind</t>
  </si>
  <si>
    <t>u0633 u0644 u0627</t>
  </si>
  <si>
    <t>https www sciencedaily</t>
  </si>
  <si>
    <t>ni feel like</t>
  </si>
  <si>
    <t>www cbsnews com</t>
  </si>
  <si>
    <t>com environment 2020</t>
  </si>
  <si>
    <t>model track intensity</t>
  </si>
  <si>
    <t>animated gif amp</t>
  </si>
  <si>
    <t>climate change energy</t>
  </si>
  <si>
    <t>depression td 30</t>
  </si>
  <si>
    <t>new study reveals</t>
  </si>
  <si>
    <t>new ice age</t>
  </si>
  <si>
    <t>new york u2019s</t>
  </si>
  <si>
    <t>nuclear regulatory commission</t>
  </si>
  <si>
    <t>weather climate change</t>
  </si>
  <si>
    <t>weather examiner com</t>
  </si>
  <si>
    <t>www abc net</t>
  </si>
  <si>
    <t>amp x200b nso</t>
  </si>
  <si>
    <t>climate change blame</t>
  </si>
  <si>
    <t>death toll rises</t>
  </si>
  <si>
    <t>dynamically ts amp</t>
  </si>
  <si>
    <t>global sea level</t>
  </si>
  <si>
    <t>hurricane center https</t>
  </si>
  <si>
    <t>jma jp en</t>
  </si>
  <si>
    <t>risks climate change</t>
  </si>
  <si>
    <t>use renewable energy</t>
  </si>
  <si>
    <t>www kickstarter com</t>
  </si>
  <si>
    <t>climate change likely</t>
  </si>
  <si>
    <t>hurricane category h1</t>
  </si>
  <si>
    <t>kickstarter com projects</t>
  </si>
  <si>
    <t>national climate assessment</t>
  </si>
  <si>
    <t>sub saharan africa</t>
  </si>
  <si>
    <t>according new report</t>
  </si>
  <si>
    <t>amp nbsp latest</t>
  </si>
  <si>
    <t>climate change lead</t>
  </si>
  <si>
    <t>fix climate change</t>
  </si>
  <si>
    <t>human rights activist</t>
  </si>
  <si>
    <t>u062a u0627 u0644</t>
  </si>
  <si>
    <t>amp nbsp current</t>
  </si>
  <si>
    <t>climate change experts</t>
  </si>
  <si>
    <t>global warming study</t>
  </si>
  <si>
    <t>link climate change</t>
  </si>
  <si>
    <t>obama climate change</t>
  </si>
  <si>
    <t>u0631 u0627 u0628</t>
  </si>
  <si>
    <t>wind amp solar</t>
  </si>
  <si>
    <t>20 years ago</t>
  </si>
  <si>
    <t>nobel peace prize</t>
  </si>
  <si>
    <t>https www cnbc</t>
  </si>
  <si>
    <t>swir amp 8193</t>
  </si>
  <si>
    <t>u2019s renewable energy</t>
  </si>
  <si>
    <t>vis swir amp</t>
  </si>
  <si>
    <t>year climate change</t>
  </si>
  <si>
    <t>atlantic coast pipeline</t>
  </si>
  <si>
    <t>climate change carbon</t>
  </si>
  <si>
    <t>help greatly appreciated</t>
  </si>
  <si>
    <t>new south wales</t>
  </si>
  <si>
    <t>u0644 u062c u0639</t>
  </si>
  <si>
    <t>www change org</t>
  </si>
  <si>
    <t>clean drinking water</t>
  </si>
  <si>
    <t>forecast nhour date</t>
  </si>
  <si>
    <t>install solar panels</t>
  </si>
  <si>
    <t>worried climate change</t>
  </si>
  <si>
    <t>jp en typh</t>
  </si>
  <si>
    <t>mass extinction event</t>
  </si>
  <si>
    <t>solar plus storage</t>
  </si>
  <si>
    <t>u0628 u0629 u0631</t>
  </si>
  <si>
    <t>u0629 u0631 u062c</t>
  </si>
  <si>
    <t>u0631 u062c u0644</t>
  </si>
  <si>
    <t>u0633 u0644 u0647</t>
  </si>
  <si>
    <t>u063a u0631 u0627</t>
  </si>
  <si>
    <t>u0644 u063a u0631</t>
  </si>
  <si>
    <t>u0644 u0647 u0628</t>
  </si>
  <si>
    <t>u0647 u0628 u0629</t>
  </si>
  <si>
    <t>100 years ago</t>
  </si>
  <si>
    <t>50 years ago</t>
  </si>
  <si>
    <t>climate change future</t>
  </si>
  <si>
    <t>climate change water</t>
  </si>
  <si>
    <t>com wp content</t>
  </si>
  <si>
    <t>independent uk environment</t>
  </si>
  <si>
    <t>real time indian</t>
  </si>
  <si>
    <t>u2018climate change u2019</t>
  </si>
  <si>
    <t>climate change cost</t>
  </si>
  <si>
    <t>climate change seriously</t>
  </si>
  <si>
    <t>imgur com gallery</t>
  </si>
  <si>
    <t>lead climate change</t>
  </si>
  <si>
    <t>related climate change</t>
  </si>
  <si>
    <t>result climate change</t>
  </si>
  <si>
    <t>specific guidance tropical</t>
  </si>
  <si>
    <t>amp nbsp analysis</t>
  </si>
  <si>
    <t>http www cpc</t>
  </si>
  <si>
    <t>https www nationalgeographic</t>
  </si>
  <si>
    <t>human rights groups</t>
  </si>
  <si>
    <t>intensity estimates derived</t>
  </si>
  <si>
    <t>nature climate change</t>
  </si>
  <si>
    <t>nesdis https www</t>
  </si>
  <si>
    <t>renewable energy capacity</t>
  </si>
  <si>
    <t>sea levels rising</t>
  </si>
  <si>
    <t>coal power plant</t>
  </si>
  <si>
    <t>global co2 emissions</t>
  </si>
  <si>
    <t>graphic https www</t>
  </si>
  <si>
    <t>hit record high</t>
  </si>
  <si>
    <t>https www sciencedirect</t>
  </si>
  <si>
    <t>largest wind farm</t>
  </si>
  <si>
    <t>storm ts 60</t>
  </si>
  <si>
    <t>cost climate change</t>
  </si>
  <si>
    <t>https www scientificamerican</t>
  </si>
  <si>
    <t>illegal wildlife trade</t>
  </si>
  <si>
    <t>lab grown meat</t>
  </si>
  <si>
    <t>new report says</t>
  </si>
  <si>
    <t>pollution climate change</t>
  </si>
  <si>
    <t>removed climate change</t>
  </si>
  <si>
    <t>war climate change</t>
  </si>
  <si>
    <t>zero emissions 2050</t>
  </si>
  <si>
    <t>denying climate change</t>
  </si>
  <si>
    <t>don u2019t believe</t>
  </si>
  <si>
    <t>gif noaa office</t>
  </si>
  <si>
    <t>house gov contact</t>
  </si>
  <si>
    <t>lalo gif amp</t>
  </si>
  <si>
    <t>sea ice loss</t>
  </si>
  <si>
    <t>slow global warming</t>
  </si>
  <si>
    <t>surface temperatures noaa</t>
  </si>
  <si>
    <t>www ipcc ch</t>
  </si>
  <si>
    <t>analysis noaa spsd</t>
  </si>
  <si>
    <t>cbsnews com news</t>
  </si>
  <si>
    <t>climate change worse</t>
  </si>
  <si>
    <t>global tropical outlook</t>
  </si>
  <si>
    <t>global warming deleted</t>
  </si>
  <si>
    <t>inhabitat green design</t>
  </si>
  <si>
    <t>million metric tons</t>
  </si>
  <si>
    <t>offshore wind turbines</t>
  </si>
  <si>
    <t>regulation amp safety</t>
  </si>
  <si>
    <t>renewable energy goal</t>
  </si>
  <si>
    <t>temperatures noaa ospo</t>
  </si>
  <si>
    <t>warns climate change</t>
  </si>
  <si>
    <t>wind analysis noaa</t>
  </si>
  <si>
    <t>www cbc ca</t>
  </si>
  <si>
    <t>xbae note 00</t>
  </si>
  <si>
    <t>30 years ago</t>
  </si>
  <si>
    <t>glacier national park</t>
  </si>
  <si>
    <t>global warming new</t>
  </si>
  <si>
    <t>points comments comments</t>
  </si>
  <si>
    <t>zero waste journey</t>
  </si>
  <si>
    <t>data wind analysis</t>
  </si>
  <si>
    <t>graphics data wind</t>
  </si>
  <si>
    <t>horizon oil spill</t>
  </si>
  <si>
    <t>neil degrasse tyson</t>
  </si>
  <si>
    <t>plant based diet</t>
  </si>
  <si>
    <t>world health organization</t>
  </si>
  <si>
    <t>youtube com redirect</t>
  </si>
  <si>
    <t>climate change summit</t>
  </si>
  <si>
    <t>climate change talks</t>
  </si>
  <si>
    <t>news mongabay com</t>
  </si>
  <si>
    <t>world u2019s population</t>
  </si>
  <si>
    <t>affected climate change</t>
  </si>
  <si>
    <t>causes climate change</t>
  </si>
  <si>
    <t>estimates derived satellite</t>
  </si>
  <si>
    <t>gp org lt</t>
  </si>
  <si>
    <t>outlook amp discussion</t>
  </si>
  <si>
    <t>paris agreement climate</t>
  </si>
  <si>
    <t>reduce environmental impact</t>
  </si>
  <si>
    <t>renewable energy source</t>
  </si>
  <si>
    <t>researchgate net publication</t>
  </si>
  <si>
    <t>vapor https www</t>
  </si>
  <si>
    <t>air pollution linked</t>
  </si>
  <si>
    <t>carbon dioxide air</t>
  </si>
  <si>
    <t>climate change hurricane</t>
  </si>
  <si>
    <t>derived satellite imagery</t>
  </si>
  <si>
    <t>ice free arctic</t>
  </si>
  <si>
    <t>largest offshore wind</t>
  </si>
  <si>
    <t>solve climate crisis</t>
  </si>
  <si>
    <t>u0627 u062e u0648</t>
  </si>
  <si>
    <t>cut greenhouse gas</t>
  </si>
  <si>
    <t>noaa nesdis https</t>
  </si>
  <si>
    <t>org https www</t>
  </si>
  <si>
    <t>service http www</t>
  </si>
  <si>
    <t>www pnas org</t>
  </si>
  <si>
    <t>www sciencemag org</t>
  </si>
  <si>
    <t>climate change important</t>
  </si>
  <si>
    <t>consensus climate change</t>
  </si>
  <si>
    <t>mexico oil spill</t>
  </si>
  <si>
    <t>north atlantic right</t>
  </si>
  <si>
    <t>oil gas wells</t>
  </si>
  <si>
    <t>point right direction</t>
  </si>
  <si>
    <t>species risk extinction</t>
  </si>
  <si>
    <t>uk news world</t>
  </si>
  <si>
    <t>xbaw note 00</t>
  </si>
  <si>
    <t>zerowaste wiki index</t>
  </si>
  <si>
    <t>amp 8193 noaa</t>
  </si>
  <si>
    <t>net au news</t>
  </si>
  <si>
    <t>theguardian com commentisfree</t>
  </si>
  <si>
    <t>u062e u0648 u0629</t>
  </si>
  <si>
    <t>u0648 u0629 u0627</t>
  </si>
  <si>
    <t>year old girl</t>
  </si>
  <si>
    <t>amp nbsp gt</t>
  </si>
  <si>
    <t>don u2019t understand</t>
  </si>
  <si>
    <t>global water crisis</t>
  </si>
  <si>
    <t>going zero waste</t>
  </si>
  <si>
    <t>jfe form sv</t>
  </si>
  <si>
    <t>oil gas coal</t>
  </si>
  <si>
    <t>pnas org content</t>
  </si>
  <si>
    <t>renewable energy 2050</t>
  </si>
  <si>
    <t>safe drinking water</t>
  </si>
  <si>
    <t>trump border wall</t>
  </si>
  <si>
    <t>water vapor loop</t>
  </si>
  <si>
    <t>amp x200b nif</t>
  </si>
  <si>
    <t>html regional imagery</t>
  </si>
  <si>
    <t>human rights group</t>
  </si>
  <si>
    <t>human rights record</t>
  </si>
  <si>
    <t>limit global warming</t>
  </si>
  <si>
    <t>west antarctic ice</t>
  </si>
  <si>
    <t>world better place</t>
  </si>
  <si>
    <t>climate change according</t>
  </si>
  <si>
    <t>focus climate change</t>
  </si>
  <si>
    <t>happy earth day</t>
  </si>
  <si>
    <t>tackle climate crisis</t>
  </si>
  <si>
    <t>threatened climate change</t>
  </si>
  <si>
    <t>u0645 u0631 u0627</t>
  </si>
  <si>
    <t>amp 8193 national</t>
  </si>
  <si>
    <t>climate change major</t>
  </si>
  <si>
    <t>climate change uk</t>
  </si>
  <si>
    <t>coal ash spill</t>
  </si>
  <si>
    <t>issue climate change</t>
  </si>
  <si>
    <t>largest solar power</t>
  </si>
  <si>
    <t>renewable energy power</t>
  </si>
  <si>
    <t>save climate change</t>
  </si>
  <si>
    <t>solar power project</t>
  </si>
  <si>
    <t>source https www</t>
  </si>
  <si>
    <t>tidbits dynamically ts</t>
  </si>
  <si>
    <t>view climate change</t>
  </si>
  <si>
    <t>www eia gov</t>
  </si>
  <si>
    <t>atomic energy agency</t>
  </si>
  <si>
    <t>climate change deal</t>
  </si>
  <si>
    <t>eco friendly products</t>
  </si>
  <si>
    <t>https www jma</t>
  </si>
  <si>
    <t>imagery noaa nesdis</t>
  </si>
  <si>
    <t>sep 00 00</t>
  </si>
  <si>
    <t>warning center http</t>
  </si>
  <si>
    <t>2014 u062d u0638</t>
  </si>
  <si>
    <t>adapting climate change</t>
  </si>
  <si>
    <t>amp 8193 university</t>
  </si>
  <si>
    <t>climate change agreement</t>
  </si>
  <si>
    <t>great white shark</t>
  </si>
  <si>
    <t>help climate change</t>
  </si>
  <si>
    <t>https worldwaterreserve com</t>
  </si>
  <si>
    <t>maximum minute sustained</t>
  </si>
  <si>
    <t>maximum sustained winds</t>
  </si>
  <si>
    <t>nuclear power station</t>
  </si>
  <si>
    <t>sciencemag org content</t>
  </si>
  <si>
    <t>water climate change</t>
  </si>
  <si>
    <t>blue ocean event</t>
  </si>
  <si>
    <t>collapse climate change</t>
  </si>
  <si>
    <t>concerned climate change</t>
  </si>
  <si>
    <t>consequences climate change</t>
  </si>
  <si>
    <t>don really know</t>
  </si>
  <si>
    <t>hydrogen fuel cells</t>
  </si>
  <si>
    <t>nhttps pvbuzz com</t>
  </si>
  <si>
    <t>replace fossil fuels</t>
  </si>
  <si>
    <t>shtml cone contents</t>
  </si>
  <si>
    <t>amp nbsp model</t>
  </si>
  <si>
    <t>np reddit com</t>
  </si>
  <si>
    <t>energy https www</t>
  </si>
  <si>
    <t>fish wildlife service</t>
  </si>
  <si>
    <t>global climate action</t>
  </si>
  <si>
    <t>global industry analysis</t>
  </si>
  <si>
    <t>https www kickstarter</t>
  </si>
  <si>
    <t>ignore climate change</t>
  </si>
  <si>
    <t>inaction climate change</t>
  </si>
  <si>
    <t>step right direction</t>
  </si>
  <si>
    <t>u0627 u062a u0627</t>
  </si>
  <si>
    <t>understand climate change</t>
  </si>
  <si>
    <t>advisory http www</t>
  </si>
  <si>
    <t>climate change food</t>
  </si>
  <si>
    <t>climate change poses</t>
  </si>
  <si>
    <t>electric vehicle charging</t>
  </si>
  <si>
    <t>human rights activists</t>
  </si>
  <si>
    <t>loop ir2 html</t>
  </si>
  <si>
    <t>warm sea surface</t>
  </si>
  <si>
    <t>wordpress com 2018</t>
  </si>
  <si>
    <t>anthropogenic global warming</t>
  </si>
  <si>
    <t>combat global warming</t>
  </si>
  <si>
    <t>does anybody know</t>
  </si>
  <si>
    <t>don u2019t really</t>
  </si>
  <si>
    <t>gov jerry brown</t>
  </si>
  <si>
    <t>mini ice age</t>
  </si>
  <si>
    <t>noaa goes viewer</t>
  </si>
  <si>
    <t>outlook https www</t>
  </si>
  <si>
    <t>san francisco bay</t>
  </si>
  <si>
    <t>science ama series</t>
  </si>
  <si>
    <t>sciencemag org news</t>
  </si>
  <si>
    <t>climate change related</t>
  </si>
  <si>
    <t>climate change say</t>
  </si>
  <si>
    <t>https www cbsnews</t>
  </si>
  <si>
    <t>new climate report</t>
  </si>
  <si>
    <t>paris climate goals</t>
  </si>
  <si>
    <t>renewable energy future</t>
  </si>
  <si>
    <t>started https www</t>
  </si>
  <si>
    <t>vapor loop http</t>
  </si>
  <si>
    <t>8193 noaa spsd</t>
  </si>
  <si>
    <t>clean energy revolution</t>
  </si>
  <si>
    <t>climate change extreme</t>
  </si>
  <si>
    <t>missing murdered indigenous</t>
  </si>
  <si>
    <t>nhttp www reddit</t>
  </si>
  <si>
    <t>percent clean energy</t>
  </si>
  <si>
    <t>away fossil fuels</t>
  </si>
  <si>
    <t>climate change protest</t>
  </si>
  <si>
    <t>com 2018 11</t>
  </si>
  <si>
    <t>didn u2019t know</t>
  </si>
  <si>
    <t>does climate change</t>
  </si>
  <si>
    <t>house science committee</t>
  </si>
  <si>
    <t>large scale solar</t>
  </si>
  <si>
    <t>market global industry</t>
  </si>
  <si>
    <t>truth climate change</t>
  </si>
  <si>
    <t>agreement climate change</t>
  </si>
  <si>
    <t>basin epac amp</t>
  </si>
  <si>
    <t>climate change risk</t>
  </si>
  <si>
    <t>climate change solution</t>
  </si>
  <si>
    <t>don u2019t like</t>
  </si>
  <si>
    <t>forecast graphic https</t>
  </si>
  <si>
    <t>narrative bengali language</t>
  </si>
  <si>
    <t>reduce plastic waste</t>
  </si>
  <si>
    <t>age latest amp</t>
  </si>
  <si>
    <t>amp archive active</t>
  </si>
  <si>
    <t>amp global warming</t>
  </si>
  <si>
    <t>amp nav tc</t>
  </si>
  <si>
    <t>amp phot yes</t>
  </si>
  <si>
    <t>amp size thumb</t>
  </si>
  <si>
    <t>amp style tables</t>
  </si>
  <si>
    <t>archive active amp</t>
  </si>
  <si>
    <t>coal oil gas</t>
  </si>
  <si>
    <t>earth magnetic field</t>
  </si>
  <si>
    <t>fossil fuel power</t>
  </si>
  <si>
    <t>mountain valley pipeline</t>
  </si>
  <si>
    <t>nav tc amp</t>
  </si>
  <si>
    <t>nhttp www nogoummasr</t>
  </si>
  <si>
    <t>nogoummasr net 2014</t>
  </si>
  <si>
    <t>people climate march</t>
  </si>
  <si>
    <t>phot yes amp</t>
  </si>
  <si>
    <t>rant discussion zero</t>
  </si>
  <si>
    <t>size thumb amp</t>
  </si>
  <si>
    <t>style tables amp</t>
  </si>
  <si>
    <t>u062d u0631 u0627</t>
  </si>
  <si>
    <t>waste rants week</t>
  </si>
  <si>
    <t>weekly zerowaste rant</t>
  </si>
  <si>
    <t>www nogoummasr net</t>
  </si>
  <si>
    <t>yellowstone national park</t>
  </si>
  <si>
    <t>zero waste rants</t>
  </si>
  <si>
    <t>zerowaste rant discussion</t>
  </si>
  <si>
    <t>actions gone poorly</t>
  </si>
  <si>
    <t>amp aid_dir satproducts</t>
  </si>
  <si>
    <t>ask advice welcome</t>
  </si>
  <si>
    <t>climate change arctic</t>
  </si>
  <si>
    <t>climate change crisis</t>
  </si>
  <si>
    <t>climate change health</t>
  </si>
  <si>
    <t>climate change makes</t>
  </si>
  <si>
    <t>climate change video</t>
  </si>
  <si>
    <t>complain ask advice</t>
  </si>
  <si>
    <t>environmental groups sue</t>
  </si>
  <si>
    <t>environmental science degree</t>
  </si>
  <si>
    <t>gone poorly want</t>
  </si>
  <si>
    <t>international atomic energy</t>
  </si>
  <si>
    <t>page https www</t>
  </si>
  <si>
    <t>poorly want complain</t>
  </si>
  <si>
    <t>rants week use</t>
  </si>
  <si>
    <t>tropical storm gordon</t>
  </si>
  <si>
    <t>u0644 u0627 u0633</t>
  </si>
  <si>
    <t>want complain ask</t>
  </si>
  <si>
    <t>water vapor imagery</t>
  </si>
  <si>
    <t>climate change bring</t>
  </si>
  <si>
    <t>collapse https www</t>
  </si>
  <si>
    <t>comes climate change</t>
  </si>
  <si>
    <t>fossil fuel projects</t>
  </si>
  <si>
    <t>nbsp amp 8193</t>
  </si>
  <si>
    <t>nhttps www ncbi</t>
  </si>
  <si>
    <t>note saffir simpson</t>
  </si>
  <si>
    <t>tropical outlook amp</t>
  </si>
  <si>
    <t>u201cclimate change u201d</t>
  </si>
  <si>
    <t>amp age latest</t>
  </si>
  <si>
    <t>archive2 com 140c559a3b34d23ff7c6b48b9</t>
  </si>
  <si>
    <t>basin atlc amp</t>
  </si>
  <si>
    <t>campaign archive2 com</t>
  </si>
  <si>
    <t>collapse collapse collapse</t>
  </si>
  <si>
    <t>dangerous climate change</t>
  </si>
  <si>
    <t>low carbon energy</t>
  </si>
  <si>
    <t>php basin atlc</t>
  </si>
  <si>
    <t>president barack obama</t>
  </si>
  <si>
    <t>us1 campaign archive2</t>
  </si>
  <si>
    <t>visible loop http</t>
  </si>
  <si>
    <t>amp prod track_vis</t>
  </si>
  <si>
    <t>amp restrict_sr amp</t>
  </si>
  <si>
    <t>amp type ssmi</t>
  </si>
  <si>
    <t>charged human trafficking</t>
  </si>
  <si>
    <t>com collapse wiki</t>
  </si>
  <si>
    <t>costs climate change</t>
  </si>
  <si>
    <t>facebook com hashtag</t>
  </si>
  <si>
    <t>global warming global</t>
  </si>
  <si>
    <t>impossible rogue nation</t>
  </si>
  <si>
    <t>prod track_vis amp</t>
  </si>
  <si>
    <t>read https www</t>
  </si>
  <si>
    <t>warning center https</t>
  </si>
  <si>
    <t>www telegraph uk</t>
  </si>
  <si>
    <t>cbc ca news</t>
  </si>
  <si>
    <t>climate change solar</t>
  </si>
  <si>
    <t>com 2019 11</t>
  </si>
  <si>
    <t>does know good</t>
  </si>
  <si>
    <t>electric car sales</t>
  </si>
  <si>
    <t>gov products ocean</t>
  </si>
  <si>
    <t>isn u2019t just</t>
  </si>
  <si>
    <t>new research finds</t>
  </si>
  <si>
    <t>ocean sst contour</t>
  </si>
  <si>
    <t>products ocean sst</t>
  </si>
  <si>
    <t>renewable energy production</t>
  </si>
  <si>
    <t>www vox com</t>
  </si>
  <si>
    <t>zero low waste</t>
  </si>
  <si>
    <t>zero waste successes</t>
  </si>
  <si>
    <t>carbon dividend act</t>
  </si>
  <si>
    <t>induced climate change</t>
  </si>
  <si>
    <t>loop asp product</t>
  </si>
  <si>
    <t>net 2014 08</t>
  </si>
  <si>
    <t>new report finds</t>
  </si>
  <si>
    <t>president trump u2019s</t>
  </si>
  <si>
    <t>reddit com climateskeptics</t>
  </si>
  <si>
    <t>success discussion zero</t>
  </si>
  <si>
    <t>tidbits gefs ensemble</t>
  </si>
  <si>
    <t>tidbits geps ensemble</t>
  </si>
  <si>
    <t>tidbits intensity guidance</t>
  </si>
  <si>
    <t>tropical tidbits gefs</t>
  </si>
  <si>
    <t>tropical tidbits geps</t>
  </si>
  <si>
    <t>tropical tidbits intensity</t>
  </si>
  <si>
    <t>tropical tidbits track</t>
  </si>
  <si>
    <t>video climate change</t>
  </si>
  <si>
    <t>waste successes week</t>
  </si>
  <si>
    <t>weekly zerowaste success</t>
  </si>
  <si>
    <t>wikipedia commons thumb</t>
  </si>
  <si>
    <t>www businessinsider com</t>
  </si>
  <si>
    <t>zerowaste success discussion</t>
  </si>
  <si>
    <t>https goo gl</t>
  </si>
  <si>
    <t>noaa gov imagery</t>
  </si>
  <si>
    <t>potent greenhouse gas</t>
  </si>
  <si>
    <t>products tc_realtime loop</t>
  </si>
  <si>
    <t>renewable energy project</t>
  </si>
  <si>
    <t>spc noaa gov</t>
  </si>
  <si>
    <t>tc_realtime loop asp</t>
  </si>
  <si>
    <t>waste amp recycling</t>
  </si>
  <si>
    <t>actions gone want</t>
  </si>
  <si>
    <t>active amp nav</t>
  </si>
  <si>
    <t>celebrate happy welcome</t>
  </si>
  <si>
    <t>climate change doesn</t>
  </si>
  <si>
    <t>global warming cause</t>
  </si>
  <si>
    <t>gone want celebrate</t>
  </si>
  <si>
    <t>https www change</t>
  </si>
  <si>
    <t>latest amp size</t>
  </si>
  <si>
    <t>new coal plants</t>
  </si>
  <si>
    <t>successes week use</t>
  </si>
  <si>
    <t>tc amp age</t>
  </si>
  <si>
    <t>thumb amp style</t>
  </si>
  <si>
    <t>u0627 u0633 u0645</t>
  </si>
  <si>
    <t>u0633 u062d u0631</t>
  </si>
  <si>
    <t>views climate change</t>
  </si>
  <si>
    <t>want celebrate happy</t>
  </si>
  <si>
    <t>www theatlantic com</t>
  </si>
  <si>
    <t>www wunderground com</t>
  </si>
  <si>
    <t>yes amp archive</t>
  </si>
  <si>
    <t>zero waste use</t>
  </si>
  <si>
    <t>amp x200b nwe</t>
  </si>
  <si>
    <t>amp x200b nwhat</t>
  </si>
  <si>
    <t>amp x200b processing</t>
  </si>
  <si>
    <t>australia bureau meteorology</t>
  </si>
  <si>
    <t>climate change australia</t>
  </si>
  <si>
    <t>climate change ipcc</t>
  </si>
  <si>
    <t>energy innovation carbon</t>
  </si>
  <si>
    <t>government climate change</t>
  </si>
  <si>
    <t>market research report</t>
  </si>
  <si>
    <t>news https www</t>
  </si>
  <si>
    <t>planet climate change</t>
  </si>
  <si>
    <t>play google com</t>
  </si>
  <si>
    <t>tables amp aid_dir</t>
  </si>
  <si>
    <t>tcfp data current</t>
  </si>
  <si>
    <t>track_vis amp phot</t>
  </si>
  <si>
    <t>transition renewable energy</t>
  </si>
  <si>
    <t>trop tcfp data</t>
  </si>
  <si>
    <t>u0644 u0633 u062d</t>
  </si>
  <si>
    <t>atlc amp fdays</t>
  </si>
  <si>
    <t>climate activist greta</t>
  </si>
  <si>
    <t>climate change data</t>
  </si>
  <si>
    <t>climate change good</t>
  </si>
  <si>
    <t>climate change killing</t>
  </si>
  <si>
    <t>having trouble finding</t>
  </si>
  <si>
    <t>innovation carbon dividend</t>
  </si>
  <si>
    <t>min kt note</t>
  </si>
  <si>
    <t>record breaking heat</t>
  </si>
  <si>
    <t>u0633 u0645 u0631</t>
  </si>
  <si>
    <t>way climate change</t>
  </si>
  <si>
    <t>10 20 years</t>
  </si>
  <si>
    <t>amp sa amp</t>
  </si>
  <si>
    <t>change national security</t>
  </si>
  <si>
    <t>climate change increase</t>
  </si>
  <si>
    <t>climate change want</t>
  </si>
  <si>
    <t>climate prediction center</t>
  </si>
  <si>
    <t>end fossil fuel</t>
  </si>
  <si>
    <t>global warming alarmists</t>
  </si>
  <si>
    <t>goo gl forms</t>
  </si>
  <si>
    <t>https www metoc</t>
  </si>
  <si>
    <t>murdered indigenous women</t>
  </si>
  <si>
    <t>nationalgeographic com environment</t>
  </si>
  <si>
    <t>new report shows</t>
  </si>
  <si>
    <t>perovskite solar cells</t>
  </si>
  <si>
    <t>u0627 u0644 u0645</t>
  </si>
  <si>
    <t>www spc noaa</t>
  </si>
  <si>
    <t>zero carbon emissions</t>
  </si>
  <si>
    <t>carbon dioxide co2</t>
  </si>
  <si>
    <t>climate science deniers</t>
  </si>
  <si>
    <t>grand solar minimum</t>
  </si>
  <si>
    <t>renewable energy storage</t>
  </si>
  <si>
    <t>sep 06 00</t>
  </si>
  <si>
    <t>u2019s clean energy</t>
  </si>
  <si>
    <t>want make sure</t>
  </si>
  <si>
    <t>albany tracking page</t>
  </si>
  <si>
    <t>climate change conservation</t>
  </si>
  <si>
    <t>https www ipcc</t>
  </si>
  <si>
    <t>scientists climate change</t>
  </si>
  <si>
    <t>tidbits track guidance</t>
  </si>
  <si>
    <t>tracking page http</t>
  </si>
  <si>
    <t>tropical storm nate</t>
  </si>
  <si>
    <t>union concerned scientists</t>
  </si>
  <si>
    <t>university albany tracking</t>
  </si>
  <si>
    <t>world oceans day</t>
  </si>
  <si>
    <t>8193 regional noaa</t>
  </si>
  <si>
    <t>albany weather examiner</t>
  </si>
  <si>
    <t>environmental voter project</t>
  </si>
  <si>
    <t>global warming caused</t>
  </si>
  <si>
    <t>image loop http</t>
  </si>
  <si>
    <t>nbsp analysis graphics</t>
  </si>
  <si>
    <t>protest climate change</t>
  </si>
  <si>
    <t>saffir simpson note</t>
  </si>
  <si>
    <t>years ago today</t>
  </si>
  <si>
    <t>06 00 02</t>
  </si>
  <si>
    <t>change isn u2019t</t>
  </si>
  <si>
    <t>cira http rammb</t>
  </si>
  <si>
    <t>climate change nuclear</t>
  </si>
  <si>
    <t>climate change u2019</t>
  </si>
  <si>
    <t>com climateskeptics comments</t>
  </si>
  <si>
    <t>edition cnn com</t>
  </si>
  <si>
    <t>green party presidential</t>
  </si>
  <si>
    <t>https lokisrevengeblog wordpress</t>
  </si>
  <si>
    <t>just don know</t>
  </si>
  <si>
    <t>pdf https www</t>
  </si>
  <si>
    <t>reduce co2 emissions</t>
  </si>
  <si>
    <t>renewable energy targets</t>
  </si>
  <si>
    <t>self driving cars</t>
  </si>
  <si>
    <t>talks climate change</t>
  </si>
  <si>
    <t>archive1 com 140c559a3b34d23ff7c6b48b9</t>
  </si>
  <si>
    <t>campaign archive1 com</t>
  </si>
  <si>
    <t>climate change know</t>
  </si>
  <si>
    <t>climate nasa gov</t>
  </si>
  <si>
    <t>day forecast nhour</t>
  </si>
  <si>
    <t>global warming isn</t>
  </si>
  <si>
    <t>high school students</t>
  </si>
  <si>
    <t>hl en amp</t>
  </si>
  <si>
    <t>https www ssd</t>
  </si>
  <si>
    <t>human rights award</t>
  </si>
  <si>
    <t>sea level rises</t>
  </si>
  <si>
    <t>solar panels wind</t>
  </si>
  <si>
    <t>updates dynamically ts</t>
  </si>
  <si>
    <t>us1 campaign archive1</t>
  </si>
  <si>
    <t>won u2019t save</t>
  </si>
  <si>
    <t>amp x200b nthis</t>
  </si>
  <si>
    <t>climate climate change</t>
  </si>
  <si>
    <t>fossil fuel interests</t>
  </si>
  <si>
    <t>https play google</t>
  </si>
  <si>
    <t>low carbon economy</t>
  </si>
  <si>
    <t>microwave morphed integrated</t>
  </si>
  <si>
    <t>regarding climate change</t>
  </si>
  <si>
    <t>says new study</t>
  </si>
  <si>
    <t>usp sf _link</t>
  </si>
  <si>
    <t>viewform usp sf</t>
  </si>
  <si>
    <t>analysis past hours</t>
  </si>
  <si>
    <t>climate change man</t>
  </si>
  <si>
    <t>com 2014 09</t>
  </si>
  <si>
    <t>hurricane center http</t>
  </si>
  <si>
    <t>oceanic atmospheric administration</t>
  </si>
  <si>
    <t>offshore wind turbine</t>
  </si>
  <si>
    <t>pre industrial levels</t>
  </si>
  <si>
    <t>reduce reuse recycle</t>
  </si>
  <si>
    <t>renewable energy new</t>
  </si>
  <si>
    <t>u0627 u0644 u062b</t>
  </si>
  <si>
    <t>victims human trafficking</t>
  </si>
  <si>
    <t>climate change issues</t>
  </si>
  <si>
    <t>climate change targets</t>
  </si>
  <si>
    <t>coal fired plants</t>
  </si>
  <si>
    <t>feel free share</t>
  </si>
  <si>
    <t>hey guys ni</t>
  </si>
  <si>
    <t>imagery analysis past</t>
  </si>
  <si>
    <t>latest news updated</t>
  </si>
  <si>
    <t>sf _link https</t>
  </si>
  <si>
    <t>understanding climate change</t>
  </si>
  <si>
    <t>www carbonbrief org</t>
  </si>
  <si>
    <t>_link https docs</t>
  </si>
  <si>
    <t>approach climate change</t>
  </si>
  <si>
    <t>awareness climate change</t>
  </si>
  <si>
    <t>climate action summit</t>
  </si>
  <si>
    <t>climate change ve</t>
  </si>
  <si>
    <t>org news 2020</t>
  </si>
  <si>
    <t>public advisory https</t>
  </si>
  <si>
    <t>xban note xbae</t>
  </si>
  <si>
    <t>carbon capture technology</t>
  </si>
  <si>
    <t>climate change won</t>
  </si>
  <si>
    <t>companies climate change</t>
  </si>
  <si>
    <t>drive google com</t>
  </si>
  <si>
    <t>fukushima nuclear plant</t>
  </si>
  <si>
    <t>google com amp</t>
  </si>
  <si>
    <t>just wanted share</t>
  </si>
  <si>
    <t>noaa gov tafb</t>
  </si>
  <si>
    <t>oil gas exploration</t>
  </si>
  <si>
    <t>pacific hurricane season</t>
  </si>
  <si>
    <t>paris climate talks</t>
  </si>
  <si>
    <t>sep 12 00</t>
  </si>
  <si>
    <t>amp hl en</t>
  </si>
  <si>
    <t>climate change causes</t>
  </si>
  <si>
    <t>climate change driving</t>
  </si>
  <si>
    <t>climate change ni</t>
  </si>
  <si>
    <t>com recon amp</t>
  </si>
  <si>
    <t>earth overshoot day</t>
  </si>
  <si>
    <t>energy storage market</t>
  </si>
  <si>
    <t>forecast discussion https</t>
  </si>
  <si>
    <t>google com store</t>
  </si>
  <si>
    <t>https soundcloud com</t>
  </si>
  <si>
    <t>https www npr</t>
  </si>
  <si>
    <t>human rights report</t>
  </si>
  <si>
    <t>medieval warm period</t>
  </si>
  <si>
    <t>news amp stories</t>
  </si>
  <si>
    <t>offshore wind project</t>
  </si>
  <si>
    <t>plan climate change</t>
  </si>
  <si>
    <t>politics climate change</t>
  </si>
  <si>
    <t>recon amp nbsp</t>
  </si>
  <si>
    <t>renewable energy plan</t>
  </si>
  <si>
    <t>u0629 u0639 u0631</t>
  </si>
  <si>
    <t>u2013 pv magazine</t>
  </si>
  <si>
    <t>14 00 tropical</t>
  </si>
  <si>
    <t>architecture green building</t>
  </si>
  <si>
    <t>climate change protesters</t>
  </si>
  <si>
    <t>com 2018 08</t>
  </si>
  <si>
    <t>com store apps</t>
  </si>
  <si>
    <t>just want know</t>
  </si>
  <si>
    <t>level circulation center</t>
  </si>
  <si>
    <t>national oceanic atmospheric</t>
  </si>
  <si>
    <t>oil gas production</t>
  </si>
  <si>
    <t>world wildlife fund</t>
  </si>
  <si>
    <t>amp loop cimss</t>
  </si>
  <si>
    <t>amp x200b gt</t>
  </si>
  <si>
    <t>amp x200b nit</t>
  </si>
  <si>
    <t>answer climate change</t>
  </si>
  <si>
    <t>apps details id</t>
  </si>
  <si>
    <t>climate tipping points</t>
  </si>
  <si>
    <t>fired power stations</t>
  </si>
  <si>
    <t>human population growth</t>
  </si>
  <si>
    <t>marine protected areas</t>
  </si>
  <si>
    <t>store apps details</t>
  </si>
  <si>
    <t>vulnerable climate change</t>
  </si>
  <si>
    <t>www technologyreview com</t>
  </si>
  <si>
    <t>australian broadcasting corporation</t>
  </si>
  <si>
    <t>climate change epa</t>
  </si>
  <si>
    <t>link springer com</t>
  </si>
  <si>
    <t>microwave imagery http</t>
  </si>
  <si>
    <t>prh noaa gov</t>
  </si>
  <si>
    <t>pv magazine usa</t>
  </si>
  <si>
    <t>research climate change</t>
  </si>
  <si>
    <t>scientific american blog</t>
  </si>
  <si>
    <t>waste use thread</t>
  </si>
  <si>
    <t>world heritage site</t>
  </si>
  <si>
    <t>www prh noaa</t>
  </si>
  <si>
    <t>18 00 14</t>
  </si>
  <si>
    <t>89ghz loop http</t>
  </si>
  <si>
    <t>amp nbsp official</t>
  </si>
  <si>
    <t>amsusr89 amp storm_identifier</t>
  </si>
  <si>
    <t>asp product amsusr89</t>
  </si>
  <si>
    <t>boil water notice</t>
  </si>
  <si>
    <t>causing global warming</t>
  </si>
  <si>
    <t>com 2018 12</t>
  </si>
  <si>
    <t>finds climate change</t>
  </si>
  <si>
    <t>global average temperature</t>
  </si>
  <si>
    <t>http www prh</t>
  </si>
  <si>
    <t>imagery noaa spsd</t>
  </si>
  <si>
    <t>integrated loop http</t>
  </si>
  <si>
    <t>loop http rammb</t>
  </si>
  <si>
    <t>microwave 89ghz loop</t>
  </si>
  <si>
    <t>morphed integrated loop</t>
  </si>
  <si>
    <t>national academy sciences</t>
  </si>
  <si>
    <t>nbest regard savior</t>
  </si>
  <si>
    <t>noaa spsd surface</t>
  </si>
  <si>
    <t>opinion climate change</t>
  </si>
  <si>
    <t>product amsusr89 amp</t>
  </si>
  <si>
    <t>spsd surface winds</t>
  </si>
  <si>
    <t>state university microwave</t>
  </si>
  <si>
    <t>university microwave 89ghz</t>
  </si>
  <si>
    <t>university wisconsin microwave</t>
  </si>
  <si>
    <t>using renewable energy</t>
  </si>
  <si>
    <t>wisconsin microwave morphed</t>
  </si>
  <si>
    <t>wrong climate change</t>
  </si>
  <si>
    <t>cimss conventional imagery</t>
  </si>
  <si>
    <t>cimss microwave imagery</t>
  </si>
  <si>
    <t>levels air pollution</t>
  </si>
  <si>
    <t>loop cimss microwave</t>
  </si>
  <si>
    <t>natural gas pipeline</t>
  </si>
  <si>
    <t>small modular reactors</t>
  </si>
  <si>
    <t>solar power generation</t>
  </si>
  <si>
    <t>u201d https www</t>
  </si>
  <si>
    <t>american blog network</t>
  </si>
  <si>
    <t>amp event comments</t>
  </si>
  <si>
    <t>amp https 3a</t>
  </si>
  <si>
    <t>amp sort new</t>
  </si>
  <si>
    <t>cape town water</t>
  </si>
  <si>
    <t>climate change biggest</t>
  </si>
  <si>
    <t>conventional imagery http</t>
  </si>
  <si>
    <t>eu qualtrics com</t>
  </si>
  <si>
    <t>fuel economy standards</t>
  </si>
  <si>
    <t>indoor air quality</t>
  </si>
  <si>
    <t>information sources amp</t>
  </si>
  <si>
    <t>natural gas industry</t>
  </si>
  <si>
    <t>power renewable energy</t>
  </si>
  <si>
    <t>rlz 1c1exjr_enca869ca869 amp</t>
  </si>
  <si>
    <t>topics climate change</t>
  </si>
  <si>
    <t>tropical storm strength</t>
  </si>
  <si>
    <t>u2019 global warming</t>
  </si>
  <si>
    <t>utm_source share amp</t>
  </si>
  <si>
    <t>amp basin atlantic</t>
  </si>
  <si>
    <t>basin atlantic amp</t>
  </si>
  <si>
    <t>com news science</t>
  </si>
  <si>
    <t>e360 yale edu</t>
  </si>
  <si>
    <t>getting started https</t>
  </si>
  <si>
    <t>human rights day</t>
  </si>
  <si>
    <t>indian storm movies</t>
  </si>
  <si>
    <t>kinder morgan pipeline</t>
  </si>
  <si>
    <t>new fossil fuel</t>
  </si>
  <si>
    <t>office satellite product</t>
  </si>
  <si>
    <t>open ecology article</t>
  </si>
  <si>
    <t>reducing carbon emissions</t>
  </si>
  <si>
    <t>renewable energy group</t>
  </si>
  <si>
    <t>resources getting started</t>
  </si>
  <si>
    <t>satellite product operations</t>
  </si>
  <si>
    <t>solar panels new</t>
  </si>
  <si>
    <t>sources amp 8193</t>
  </si>
  <si>
    <t>time indian storm</t>
  </si>
  <si>
    <t>wildfires climate change</t>
  </si>
  <si>
    <t>wind turbine blades</t>
  </si>
  <si>
    <t>zero waste store</t>
  </si>
  <si>
    <t>50 10 years</t>
  </si>
  <si>
    <t>check wiki faqs</t>
  </si>
  <si>
    <t>climate change denying</t>
  </si>
  <si>
    <t>don u2019t let</t>
  </si>
  <si>
    <t>faqs resources getting</t>
  </si>
  <si>
    <t>human induced climate</t>
  </si>
  <si>
    <t>wiki faqs resources</t>
  </si>
  <si>
    <t>declares climate emergency</t>
  </si>
  <si>
    <t>free include pictures</t>
  </si>
  <si>
    <t>https www vox</t>
  </si>
  <si>
    <t>investment renewable energy</t>
  </si>
  <si>
    <t>nfeel free include</t>
  </si>
  <si>
    <t>prevent climate change</t>
  </si>
  <si>
    <t>renewable energy market</t>
  </si>
  <si>
    <t>says global warming</t>
  </si>
  <si>
    <t>tuesday 300 characters</t>
  </si>
  <si>
    <t>venus tuesday 300</t>
  </si>
  <si>
    <t>water advisory issued</t>
  </si>
  <si>
    <t>www world nuclear</t>
  </si>
  <si>
    <t>x200b processing img</t>
  </si>
  <si>
    <t>arrested human trafficking</t>
  </si>
  <si>
    <t>change renewable energy</t>
  </si>
  <si>
    <t>clean energy transition</t>
  </si>
  <si>
    <t>comments like changed</t>
  </si>
  <si>
    <t>donald trump climate</t>
  </si>
  <si>
    <t>include pictures comments</t>
  </si>
  <si>
    <t>natural gas prices</t>
  </si>
  <si>
    <t>noaa spsd infrared</t>
  </si>
  <si>
    <t>nytimes com 2019</t>
  </si>
  <si>
    <t>renewable energy investment</t>
  </si>
  <si>
    <t>u0001d69d u0001d691 u0001d68e</t>
  </si>
  <si>
    <t>usno navy mil</t>
  </si>
  <si>
    <t>vice com en_us</t>
  </si>
  <si>
    <t>www met gov</t>
  </si>
  <si>
    <t>www usno navy</t>
  </si>
  <si>
    <t>www weather gov</t>
  </si>
  <si>
    <t>02 00 tropical</t>
  </si>
  <si>
    <t>climate change great</t>
  </si>
  <si>
    <t>com en_us article</t>
  </si>
  <si>
    <t>facebook com events</t>
  </si>
  <si>
    <t>fish amp wildlife</t>
  </si>
  <si>
    <t>fossil fuel investments</t>
  </si>
  <si>
    <t>global warming deniers</t>
  </si>
  <si>
    <t>global warming xb0c</t>
  </si>
  <si>
    <t>largest solar farm</t>
  </si>
  <si>
    <t>met gov fj</t>
  </si>
  <si>
    <t>pictures comments like</t>
  </si>
  <si>
    <t>tongass national forest</t>
  </si>
  <si>
    <t>worse climate change</t>
  </si>
  <si>
    <t>www dailymail uk</t>
  </si>
  <si>
    <t>central pacific hurricane</t>
  </si>
  <si>
    <t>doesn u2019t mean</t>
  </si>
  <si>
    <t>environmental science major</t>
  </si>
  <si>
    <t>fossil fuel production</t>
  </si>
  <si>
    <t>future renewable energy</t>
  </si>
  <si>
    <t>https edition cnn</t>
  </si>
  <si>
    <t>human caused global</t>
  </si>
  <si>
    <t>imagery http www</t>
  </si>
  <si>
    <t>mid level moisture</t>
  </si>
  <si>
    <t>offshore oil drilling</t>
  </si>
  <si>
    <t>questions climate change</t>
  </si>
  <si>
    <t>region epac amp</t>
  </si>
  <si>
    <t>renewable energy resources</t>
  </si>
  <si>
    <t>royal dutch shell</t>
  </si>
  <si>
    <t>u062c u0645 u0639</t>
  </si>
  <si>
    <t>work climate change</t>
  </si>
  <si>
    <t>00 00 20</t>
  </si>
  <si>
    <t>2014 u0645 u062a</t>
  </si>
  <si>
    <t>bureau land management</t>
  </si>
  <si>
    <t>clean energy economy</t>
  </si>
  <si>
    <t>climate change legislation</t>
  </si>
  <si>
    <t>combat human trafficking</t>
  </si>
  <si>
    <t>concentrated solar power</t>
  </si>
  <si>
    <t>crisis climate change</t>
  </si>
  <si>
    <t>design innovation architecture</t>
  </si>
  <si>
    <t>gov jma wpac</t>
  </si>
  <si>
    <t>gov products precip</t>
  </si>
  <si>
    <t>green design innovation</t>
  </si>
  <si>
    <t>http www usno</t>
  </si>
  <si>
    <t>https drive google</t>
  </si>
  <si>
    <t>https www cbc</t>
  </si>
  <si>
    <t>innovation architecture green</t>
  </si>
  <si>
    <t>products precip cwlink</t>
  </si>
  <si>
    <t>regional noaa spsd</t>
  </si>
  <si>
    <t>sa amp ved</t>
  </si>
  <si>
    <t>south africa water</t>
  </si>
  <si>
    <t>00 11 00</t>
  </si>
  <si>
    <t>00 utc http</t>
  </si>
  <si>
    <t>48 hour forecast</t>
  </si>
  <si>
    <t>climate change rising</t>
  </si>
  <si>
    <t>couple years ago</t>
  </si>
  <si>
    <t>facts climate change</t>
  </si>
  <si>
    <t>global warming just</t>
  </si>
  <si>
    <t>mediaashow com 2014</t>
  </si>
  <si>
    <t>nhttp www mediaashow</t>
  </si>
  <si>
    <t>noaa spsd visible</t>
  </si>
  <si>
    <t>noaa spsd water</t>
  </si>
  <si>
    <t>problem climate change</t>
  </si>
  <si>
    <t>ps trop data</t>
  </si>
  <si>
    <t>reducing greenhouse gas</t>
  </si>
  <si>
    <t>spsd water vapor</t>
  </si>
  <si>
    <t>study finds climate</t>
  </si>
  <si>
    <t>sure right place</t>
  </si>
  <si>
    <t>u2019s climate plan</t>
  </si>
  <si>
    <t>utc http www</t>
  </si>
  <si>
    <t>www mediaashow com</t>
  </si>
  <si>
    <t>army corps engineers</t>
  </si>
  <si>
    <t>com story news</t>
  </si>
  <si>
    <t>cooperative institute metsat</t>
  </si>
  <si>
    <t>did climate change</t>
  </si>
  <si>
    <t>event comments amp</t>
  </si>
  <si>
    <t>hard time finding</t>
  </si>
  <si>
    <t>human trafficking awareness</t>
  </si>
  <si>
    <t>imagery rgb_lalo animated</t>
  </si>
  <si>
    <t>independent uk news</t>
  </si>
  <si>
    <t>institute metsat studies</t>
  </si>
  <si>
    <t>larsen ice shelf</t>
  </si>
  <si>
    <t>million barrels day</t>
  </si>
  <si>
    <t>molten salt reactor</t>
  </si>
  <si>
    <t>net zero 2050</t>
  </si>
  <si>
    <t>nuclear power stations</t>
  </si>
  <si>
    <t>nwhat guys think</t>
  </si>
  <si>
    <t>podcasts apple com</t>
  </si>
  <si>
    <t>renewable energy generation</t>
  </si>
  <si>
    <t>rgb_lalo animated gif</t>
  </si>
  <si>
    <t>total world energy</t>
  </si>
  <si>
    <t>www newscientist com</t>
  </si>
  <si>
    <t>29 tif lossless</t>
  </si>
  <si>
    <t>29 tif png</t>
  </si>
  <si>
    <t>climate change 10</t>
  </si>
  <si>
    <t>climate change facts</t>
  </si>
  <si>
    <t>climate change pollution</t>
  </si>
  <si>
    <t>climate change sea</t>
  </si>
  <si>
    <t>com 2020 03</t>
  </si>
  <si>
    <t>com articles d41586</t>
  </si>
  <si>
    <t>doesn u2019t want</t>
  </si>
  <si>
    <t>don u2019t use</t>
  </si>
  <si>
    <t>gets green light</t>
  </si>
  <si>
    <t>global energy demand</t>
  </si>
  <si>
    <t>global warming scientists</t>
  </si>
  <si>
    <t>intensity winds latitude</t>
  </si>
  <si>
    <t>note min kt</t>
  </si>
  <si>
    <t>pacific hurricane center</t>
  </si>
  <si>
    <t>periphery subtropical ridge</t>
  </si>
  <si>
    <t>reusable produce bags</t>
  </si>
  <si>
    <t>social cost carbon</t>
  </si>
  <si>
    <t>tif lossless page1</t>
  </si>
  <si>
    <t>warning http www</t>
  </si>
  <si>
    <t>winds latitude longitude</t>
  </si>
  <si>
    <t>000 gallons oil</t>
  </si>
  <si>
    <t>40 years ago</t>
  </si>
  <si>
    <t>agree climate change</t>
  </si>
  <si>
    <t>believes climate change</t>
  </si>
  <si>
    <t>change study finds</t>
  </si>
  <si>
    <t>climate change awareness</t>
  </si>
  <si>
    <t>climate change way</t>
  </si>
  <si>
    <t>com 2020 09</t>
  </si>
  <si>
    <t>enviro events calendar</t>
  </si>
  <si>
    <t>global temperature rise</t>
  </si>
  <si>
    <t>ice sheet melting</t>
  </si>
  <si>
    <t>solving climate change</t>
  </si>
  <si>
    <t>th u1eddi ti</t>
  </si>
  <si>
    <t>twitter https twitter</t>
  </si>
  <si>
    <t>u1eddi ti u1ebft</t>
  </si>
  <si>
    <t>web archive org</t>
  </si>
  <si>
    <t>www wired com</t>
  </si>
  <si>
    <t>300 characters venus</t>
  </si>
  <si>
    <t>8193 national center</t>
  </si>
  <si>
    <t>amp x200b nthank</t>
  </si>
  <si>
    <t>characters venus tuesday</t>
  </si>
  <si>
    <t>climate change end</t>
  </si>
  <si>
    <t>com 2020 05</t>
  </si>
  <si>
    <t>degree environmental science</t>
  </si>
  <si>
    <t>deleted global warming</t>
  </si>
  <si>
    <t>doesn u2019t matter</t>
  </si>
  <si>
    <t>edit usp sharing</t>
  </si>
  <si>
    <t>energy amp environment</t>
  </si>
  <si>
    <t>https www carbonbrief</t>
  </si>
  <si>
    <t>national security threat</t>
  </si>
  <si>
    <t>post https www</t>
  </si>
  <si>
    <t>progress climate change</t>
  </si>
  <si>
    <t>public climate change</t>
  </si>
  <si>
    <t>reach net zero</t>
  </si>
  <si>
    <t>reduce global warming</t>
  </si>
  <si>
    <t>sep 18 00</t>
  </si>
  <si>
    <t>things need know</t>
  </si>
  <si>
    <t>time lapse video</t>
  </si>
  <si>
    <t>trump white house</t>
  </si>
  <si>
    <t>warning climate change</t>
  </si>
  <si>
    <t>www aljazeera com</t>
  </si>
  <si>
    <t>00 hurricane h1</t>
  </si>
  <si>
    <t>20th century average</t>
  </si>
  <si>
    <t>archive org web</t>
  </si>
  <si>
    <t>climate change agenda</t>
  </si>
  <si>
    <t>climate change goals</t>
  </si>
  <si>
    <t>climate change models</t>
  </si>
  <si>
    <t>global warming hiatus</t>
  </si>
  <si>
    <t>global warming u2019s</t>
  </si>
  <si>
    <t>h5 loop ir2</t>
  </si>
  <si>
    <t>hours http www</t>
  </si>
  <si>
    <t>ignoring climate change</t>
  </si>
  <si>
    <t>newscientist com article</t>
  </si>
  <si>
    <t>simpson note knots</t>
  </si>
  <si>
    <t>www ft com</t>
  </si>
  <si>
    <t>00 05 00</t>
  </si>
  <si>
    <t>00 post tropical</t>
  </si>
  <si>
    <t>amp rlz 1c1exjr_enca869ca869</t>
  </si>
  <si>
    <t>best case scenario</t>
  </si>
  <si>
    <t>climate change kill</t>
  </si>
  <si>
    <t>goes east tatl</t>
  </si>
  <si>
    <t>graphic https metoc</t>
  </si>
  <si>
    <t>h5 loop wv</t>
  </si>
  <si>
    <t>html https londongreenleft</t>
  </si>
  <si>
    <t>http www amazon</t>
  </si>
  <si>
    <t>http www met</t>
  </si>
  <si>
    <t>isn u2019t going</t>
  </si>
  <si>
    <t>loop wv html</t>
  </si>
  <si>
    <t>low carbon future</t>
  </si>
  <si>
    <t>make zero waste</t>
  </si>
  <si>
    <t>mention climate change</t>
  </si>
  <si>
    <t>net zero energy</t>
  </si>
  <si>
    <t>precip cwlink ghazards</t>
  </si>
  <si>
    <t>report https www</t>
  </si>
  <si>
    <t>responsible climate change</t>
  </si>
  <si>
    <t>share amp utm_medium</t>
  </si>
  <si>
    <t>text http www</t>
  </si>
  <si>
    <t>tropicaltidbits com dynamically</t>
  </si>
  <si>
    <t>worst case scenarios</t>
  </si>
  <si>
    <t>15 year old</t>
  </si>
  <si>
    <t>bayou bridge pipeline</t>
  </si>
  <si>
    <t>cap trade program</t>
  </si>
  <si>
    <t>climate change oil</t>
  </si>
  <si>
    <t>climate change seen</t>
  </si>
  <si>
    <t>climate smart agriculture</t>
  </si>
  <si>
    <t>com 2019 01</t>
  </si>
  <si>
    <t>https podcasts apple</t>
  </si>
  <si>
    <t>https ssec wisc</t>
  </si>
  <si>
    <t>org wp content</t>
  </si>
  <si>
    <t>polar ice caps</t>
  </si>
  <si>
    <t>reverse global warming</t>
  </si>
  <si>
    <t>source freejoy aimoo</t>
  </si>
  <si>
    <t>studies http tropic</t>
  </si>
  <si>
    <t>u0643 u0627 u0645</t>
  </si>
  <si>
    <t>united arab emirates</t>
  </si>
  <si>
    <t>wind power capacity</t>
  </si>
  <si>
    <t>alternative energy sources</t>
  </si>
  <si>
    <t>amp b80dda6d24 http</t>
  </si>
  <si>
    <t>atlantic amp sname</t>
  </si>
  <si>
    <t>aug 00 00</t>
  </si>
  <si>
    <t>b80dda6d24 http us1</t>
  </si>
  <si>
    <t>change extreme weather</t>
  </si>
  <si>
    <t>energy information administration</t>
  </si>
  <si>
    <t>feel free submit</t>
  </si>
  <si>
    <t>great white sharks</t>
  </si>
  <si>
    <t>https reddit com</t>
  </si>
  <si>
    <t>https www eia</t>
  </si>
  <si>
    <t>human trafficking investigation</t>
  </si>
  <si>
    <t>like minded people</t>
  </si>
  <si>
    <t>long term climate</t>
  </si>
  <si>
    <t>operations http www</t>
  </si>
  <si>
    <t>product operations http</t>
  </si>
  <si>
    <t>renewable energy amp</t>
  </si>
  <si>
    <t>tons carbon dioxide</t>
  </si>
  <si>
    <t>u1ebft xf4m nay</t>
  </si>
  <si>
    <t>u1ef1 xe1o th</t>
  </si>
  <si>
    <t>xe1o th u1eddi</t>
  </si>
  <si>
    <t>18 element ratio</t>
  </si>
  <si>
    <t>abc news australian</t>
  </si>
  <si>
    <t>awareness human trafficking</t>
  </si>
  <si>
    <t>climate change india</t>
  </si>
  <si>
    <t>element ratio display</t>
  </si>
  <si>
    <t>environmental impact statement</t>
  </si>
  <si>
    <t>extinction climate change</t>
  </si>
  <si>
    <t>extinction rebellion activists</t>
  </si>
  <si>
    <t>extreme weather climate</t>
  </si>
  <si>
    <t>free submit question</t>
  </si>
  <si>
    <t>g6 peculiar 18</t>
  </si>
  <si>
    <t>gov goes west</t>
  </si>
  <si>
    <t>guidance amp 8193</t>
  </si>
  <si>
    <t>https nrlmry navy</t>
  </si>
  <si>
    <t>impact global warming</t>
  </si>
  <si>
    <t>lg g6 peculiar</t>
  </si>
  <si>
    <t>loki revenge blog</t>
  </si>
  <si>
    <t>meet paris climate</t>
  </si>
  <si>
    <t>new world order</t>
  </si>
  <si>
    <t>news australian broadcasting</t>
  </si>
  <si>
    <t>peculiar 18 element</t>
  </si>
  <si>
    <t>puerto rico u2019s</t>
  </si>
  <si>
    <t>region atl amp</t>
  </si>
  <si>
    <t>shampoo conditioner bars</t>
  </si>
  <si>
    <t>south africa cape</t>
  </si>
  <si>
    <t>study global warming</t>
  </si>
  <si>
    <t>ti u1ebft xf4m</t>
  </si>
  <si>
    <t>usatoday com story</t>
  </si>
  <si>
    <t>warn climate change</t>
  </si>
  <si>
    <t>www weathernerds org</t>
  </si>
  <si>
    <t>al gore u2019s</t>
  </si>
  <si>
    <t>blog http www</t>
  </si>
  <si>
    <t>calls climate change</t>
  </si>
  <si>
    <t>change amp global</t>
  </si>
  <si>
    <t>clean energy climate</t>
  </si>
  <si>
    <t>climate change bad</t>
  </si>
  <si>
    <t>climate change warning</t>
  </si>
  <si>
    <t>cnn com 2019</t>
  </si>
  <si>
    <t>doesn response feel</t>
  </si>
  <si>
    <t>energy renewable energy</t>
  </si>
  <si>
    <t>evidence global warming</t>
  </si>
  <si>
    <t>gif national hurricane</t>
  </si>
  <si>
    <t>gov au cyclone</t>
  </si>
  <si>
    <t>knew climate change</t>
  </si>
  <si>
    <t>love hear thoughts</t>
  </si>
  <si>
    <t>make world better</t>
  </si>
  <si>
    <t>people ask questions</t>
  </si>
  <si>
    <t>question doesn response</t>
  </si>
  <si>
    <t>reducing carbon footprint</t>
  </si>
  <si>
    <t>renewable energy climate</t>
  </si>
  <si>
    <t>renewable energy policy</t>
  </si>
  <si>
    <t>response feel free</t>
  </si>
  <si>
    <t>signs collapse region</t>
  </si>
  <si>
    <t>sources national hurricane</t>
  </si>
  <si>
    <t>south east asia</t>
  </si>
  <si>
    <t>submit question post</t>
  </si>
  <si>
    <t>support renewable energy</t>
  </si>
  <si>
    <t>wordpress com 2021</t>
  </si>
  <si>
    <t>www ecowatch com</t>
  </si>
  <si>
    <t>00 00 utc</t>
  </si>
  <si>
    <t>00 09 00</t>
  </si>
  <si>
    <t>20 00 tropical</t>
  </si>
  <si>
    <t>age climate change</t>
  </si>
  <si>
    <t>amp basin eastpac</t>
  </si>
  <si>
    <t>basin eastpac amp</t>
  </si>
  <si>
    <t>com 2019 08</t>
  </si>
  <si>
    <t>deep sea mining</t>
  </si>
  <si>
    <t>electric car charging</t>
  </si>
  <si>
    <t>energy solar wind</t>
  </si>
  <si>
    <t>fukushima daiichi nuclear</t>
  </si>
  <si>
    <t>global warming causes</t>
  </si>
  <si>
    <t>human trafficking charges</t>
  </si>
  <si>
    <t>knots note xban</t>
  </si>
  <si>
    <t>news yahoo com</t>
  </si>
  <si>
    <t>old growth forests</t>
  </si>
  <si>
    <t>zero waste related</t>
  </si>
  <si>
    <t>2019 11 12</t>
  </si>
  <si>
    <t>amp 8193 weather</t>
  </si>
  <si>
    <t>climate change renewable</t>
  </si>
  <si>
    <t>contribute climate change</t>
  </si>
  <si>
    <t>david wallace wells</t>
  </si>
  <si>
    <t>details id com</t>
  </si>
  <si>
    <t>ecosia search engine</t>
  </si>
  <si>
    <t>federal appeals court</t>
  </si>
  <si>
    <t>fossil fuel energy</t>
  </si>
  <si>
    <t>global carbon dioxide</t>
  </si>
  <si>
    <t>google com document</t>
  </si>
  <si>
    <t>graphics data amp</t>
  </si>
  <si>
    <t>https www weathernerds</t>
  </si>
  <si>
    <t>intensity guidance amp</t>
  </si>
  <si>
    <t>mission impossible rogue</t>
  </si>
  <si>
    <t>oil climate change</t>
  </si>
  <si>
    <t>read http www</t>
  </si>
  <si>
    <t>region natl amp</t>
  </si>
  <si>
    <t>renewable energy goals</t>
  </si>
  <si>
    <t>tropical storm force</t>
  </si>
  <si>
    <t>u0646 u0627 u0644</t>
  </si>
  <si>
    <t>u2013 climate change</t>
  </si>
  <si>
    <t>water main breaks</t>
  </si>
  <si>
    <t>www iea org</t>
  </si>
  <si>
    <t>6th mass extinction</t>
  </si>
  <si>
    <t>8193 aircraft reconnaissance</t>
  </si>
  <si>
    <t>8193 sea surface</t>
  </si>
  <si>
    <t>8193 storm surface</t>
  </si>
  <si>
    <t>8193 university albany</t>
  </si>
  <si>
    <t>8193 weather tools</t>
  </si>
  <si>
    <t>amp 8193 aircraft</t>
  </si>
  <si>
    <t>amp 8193 sea</t>
  </si>
  <si>
    <t>amp 8193 storm</t>
  </si>
  <si>
    <t>amp sourceid chrome</t>
  </si>
  <si>
    <t>cf gif amp</t>
  </si>
  <si>
    <t>climate change hits</t>
  </si>
  <si>
    <t>climate change protests</t>
  </si>
  <si>
    <t>data amp 8193</t>
  </si>
  <si>
    <t>environmentalists terrorists environmentalists</t>
  </si>
  <si>
    <t>forget forgive forget</t>
  </si>
  <si>
    <t>forgive forget forgive</t>
  </si>
  <si>
    <t>global greenhouse gas</t>
  </si>
  <si>
    <t>green party leader</t>
  </si>
  <si>
    <t>hours amp nbsp</t>
  </si>
  <si>
    <t>https np reddit</t>
  </si>
  <si>
    <t>https www abc</t>
  </si>
  <si>
    <t>information sources national</t>
  </si>
  <si>
    <t>kmz amp 8193</t>
  </si>
  <si>
    <t>natural gas drilling</t>
  </si>
  <si>
    <t>nhttps www sciencedaily</t>
  </si>
  <si>
    <t>realtime plots northeastpacific</t>
  </si>
  <si>
    <t>solar thermal power</t>
  </si>
  <si>
    <t>terrorists environmentalists terrorists</t>
  </si>
  <si>
    <t>think global warming</t>
  </si>
  <si>
    <t>tropical storm florence</t>
  </si>
  <si>
    <t>tropical weather outlook</t>
  </si>
  <si>
    <t>use thread ask</t>
  </si>
  <si>
    <t>weathertools kmz amp</t>
  </si>
  <si>
    <t>00 00 00</t>
  </si>
  <si>
    <t>00 12 00</t>
  </si>
  <si>
    <t>11111000000000000000 amp loop</t>
  </si>
  <si>
    <t>amp aqs chrome</t>
  </si>
  <si>
    <t>amp product wv</t>
  </si>
  <si>
    <t>amp vars 11111000000000000000</t>
  </si>
  <si>
    <t>blogspot com 2020</t>
  </si>
  <si>
    <t>change don u2019t</t>
  </si>
  <si>
    <t>clean water rule</t>
  </si>
  <si>
    <t>global renewable energy</t>
  </si>
  <si>
    <t>great green wall</t>
  </si>
  <si>
    <t>half world u2019s</t>
  </si>
  <si>
    <t>hurricanes realtime current</t>
  </si>
  <si>
    <t>meet climate goals</t>
  </si>
  <si>
    <t>new clean energy</t>
  </si>
  <si>
    <t>new coal fired</t>
  </si>
  <si>
    <t>oil spill gulf</t>
  </si>
  <si>
    <t>product wv mid</t>
  </si>
  <si>
    <t>sue trump administration</t>
  </si>
  <si>
    <t>vars 11111000000000000000 amp</t>
  </si>
  <si>
    <t>08 00 tropical</t>
  </si>
  <si>
    <t>10 renewable 2030</t>
  </si>
  <si>
    <t>12 00 08</t>
  </si>
  <si>
    <t>2019 10 renewable</t>
  </si>
  <si>
    <t>apple com podcast</t>
  </si>
  <si>
    <t>atlantic right whales</t>
  </si>
  <si>
    <t>climate change collapse</t>
  </si>
  <si>
    <t>climate change weather</t>
  </si>
  <si>
    <t>end world know</t>
  </si>
  <si>
    <t>natl amp product</t>
  </si>
  <si>
    <t>nbsp model track</t>
  </si>
  <si>
    <t>past present future</t>
  </si>
  <si>
    <t>php region natl</t>
  </si>
  <si>
    <t>previous observations threads</t>
  </si>
  <si>
    <t>realtime plots southernhemisphere</t>
  </si>
  <si>
    <t>says new report</t>
  </si>
  <si>
    <t>support climate change</t>
  </si>
  <si>
    <t>upstate new york</t>
  </si>
  <si>
    <t>water treatment plant</t>
  </si>
  <si>
    <t>world heritage sites</t>
  </si>
  <si>
    <t>world https www</t>
  </si>
  <si>
    <t>www meteo fr</t>
  </si>
  <si>
    <t>20 30 years</t>
  </si>
  <si>
    <t>center https metoc</t>
  </si>
  <si>
    <t>chrome amp utf</t>
  </si>
  <si>
    <t>com 2019 09</t>
  </si>
  <si>
    <t>com article 10</t>
  </si>
  <si>
    <t>cope climate change</t>
  </si>
  <si>
    <t>domtom la_reunion webcmrs9</t>
  </si>
  <si>
    <t>dynamically ts global</t>
  </si>
  <si>
    <t>extinction rebellion protests</t>
  </si>
  <si>
    <t>fr temps domtom</t>
  </si>
  <si>
    <t>ft com content</t>
  </si>
  <si>
    <t>global warming happening</t>
  </si>
  <si>
    <t>http www meteo</t>
  </si>
  <si>
    <t>hundreds millions people</t>
  </si>
  <si>
    <t>la temperatura actual</t>
  </si>
  <si>
    <t>la_reunion webcmrs9 anglais</t>
  </si>
  <si>
    <t>meteo fr temps</t>
  </si>
  <si>
    <t>news nationalgeographic com</t>
  </si>
  <si>
    <t>northern white rhino</t>
  </si>
  <si>
    <t>org tc_guidance storm</t>
  </si>
  <si>
    <t>renewable energy world</t>
  </si>
  <si>
    <t>say global warming</t>
  </si>
  <si>
    <t>sourceid chrome amp</t>
  </si>
  <si>
    <t>springer com article</t>
  </si>
  <si>
    <t>spsd infrared loop</t>
  </si>
  <si>
    <t>spsd visible loop</t>
  </si>
  <si>
    <t>storm html tcid</t>
  </si>
  <si>
    <t>tc_guidance storm html</t>
  </si>
  <si>
    <t>temperatura actual en</t>
  </si>
  <si>
    <t>temps domtom la_reunion</t>
  </si>
  <si>
    <t>u0639 u0627 u062a</t>
  </si>
  <si>
    <t>u2019s global warming</t>
  </si>
  <si>
    <t>utm_source reddit amp</t>
  </si>
  <si>
    <t>weathernerds org tc_guidance</t>
  </si>
  <si>
    <t>world look like</t>
  </si>
  <si>
    <t>xbb focusing wildlife</t>
  </si>
  <si>
    <t>climate change activist</t>
  </si>
  <si>
    <t>climate change right</t>
  </si>
  <si>
    <t>climate change threatening</t>
  </si>
  <si>
    <t>eastpac amp sname</t>
  </si>
  <si>
    <t>emissions climate change</t>
  </si>
  <si>
    <t>fight climate crisis</t>
  </si>
  <si>
    <t>fukushima nuclear disaster</t>
  </si>
  <si>
    <t>global tropical cycloegenesis</t>
  </si>
  <si>
    <t>gt satellite imagery</t>
  </si>
  <si>
    <t>https www sciencemag</t>
  </si>
  <si>
    <t>human rights violation</t>
  </si>
  <si>
    <t>kmz google earth</t>
  </si>
  <si>
    <t>kt note xban</t>
  </si>
  <si>
    <t>long term effects</t>
  </si>
  <si>
    <t>mitigating climate change</t>
  </si>
  <si>
    <t>nhttps www facebook</t>
  </si>
  <si>
    <t>parker solar probe</t>
  </si>
  <si>
    <t>questions zero waste</t>
  </si>
  <si>
    <t>tracks http www</t>
  </si>
  <si>
    <t>tropical cycloegenesis potential</t>
  </si>
  <si>
    <t>trying zero waste</t>
  </si>
  <si>
    <t>u062f u0629 u0639</t>
  </si>
  <si>
    <t>u0639 u0631 u0636</t>
  </si>
  <si>
    <t>ways climate change</t>
  </si>
  <si>
    <t>www linkedin com</t>
  </si>
  <si>
    <t>zero waste grocery</t>
  </si>
  <si>
    <t>8193 joint typhoon</t>
  </si>
  <si>
    <t>amp 8193 joint</t>
  </si>
  <si>
    <t>climate change efforts</t>
  </si>
  <si>
    <t>climate change researchers</t>
  </si>
  <si>
    <t>dealing climate change</t>
  </si>
  <si>
    <t>earth blog http</t>
  </si>
  <si>
    <t>ensemble tracks http</t>
  </si>
  <si>
    <t>environment topics climate</t>
  </si>
  <si>
    <t>epac amp fdays</t>
  </si>
  <si>
    <t>google earth blog</t>
  </si>
  <si>
    <t>kids climate change</t>
  </si>
  <si>
    <t>limiting global warming</t>
  </si>
  <si>
    <t>new coal power</t>
  </si>
  <si>
    <t>renewable energy development</t>
  </si>
  <si>
    <t>renewable energy revolution</t>
  </si>
  <si>
    <t>runaway climate change</t>
  </si>
  <si>
    <t>salt lake city</t>
  </si>
  <si>
    <t>solution global warming</t>
  </si>
  <si>
    <t>stopping climate change</t>
  </si>
  <si>
    <t>ts global tropical</t>
  </si>
  <si>
    <t>u0631 u0627 u062c</t>
  </si>
  <si>
    <t>u0648 u0642 u0639</t>
  </si>
  <si>
    <t>united nations climate</t>
  </si>
  <si>
    <t>university wisconsin infrared</t>
  </si>
  <si>
    <t>weathertools kmz google</t>
  </si>
  <si>
    <t>welcome think change</t>
  </si>
  <si>
    <t>won u2019t stop</t>
  </si>
  <si>
    <t>www epa gov</t>
  </si>
  <si>
    <t>years global warming</t>
  </si>
  <si>
    <t>10 billion people</t>
  </si>
  <si>
    <t>amp utm _medium</t>
  </si>
  <si>
    <t>challenge climate change</t>
  </si>
  <si>
    <t>clean energy projects</t>
  </si>
  <si>
    <t>climate change ocean</t>
  </si>
  <si>
    <t>climate change post</t>
  </si>
  <si>
    <t>com 2019 12</t>
  </si>
  <si>
    <t>com 2020 12</t>
  </si>
  <si>
    <t>com news 2019</t>
  </si>
  <si>
    <t>dost gov ph</t>
  </si>
  <si>
    <t>energy fossil fuels</t>
  </si>
  <si>
    <t>feature youtu https</t>
  </si>
  <si>
    <t>fuel efficiency standards</t>
  </si>
  <si>
    <t>pagasa dost gov</t>
  </si>
  <si>
    <t>reduce air pollution</t>
  </si>
  <si>
    <t>thermal power plant</t>
  </si>
  <si>
    <t>u062a u0648 u0642</t>
  </si>
  <si>
    <t>university wisconsin madison</t>
  </si>
  <si>
    <t>www sciencealert com</t>
  </si>
  <si>
    <t>zero waste products</t>
  </si>
  <si>
    <t>aug 06 00</t>
  </si>
  <si>
    <t>beginner questions discussion</t>
  </si>
  <si>
    <t>celebrate earth day</t>
  </si>
  <si>
    <t>climate change hit</t>
  </si>
  <si>
    <t>climate change mean</t>
  </si>
  <si>
    <t>climate change political</t>
  </si>
  <si>
    <t>com 2021 06</t>
  </si>
  <si>
    <t>com climate change</t>
  </si>
  <si>
    <t>food agriculture organization</t>
  </si>
  <si>
    <t>green party england</t>
  </si>
  <si>
    <t>help save environment</t>
  </si>
  <si>
    <t>http www bbc</t>
  </si>
  <si>
    <t>human rights defender</t>
  </si>
  <si>
    <t>information service http</t>
  </si>
  <si>
    <t>low oil prices</t>
  </si>
  <si>
    <t>nother data source</t>
  </si>
  <si>
    <t>ocean heat content</t>
  </si>
  <si>
    <t>php basin epac</t>
  </si>
  <si>
    <t>questions discussion questions</t>
  </si>
  <si>
    <t>really don u2019t</t>
  </si>
  <si>
    <t>shift renewable energy</t>
  </si>
  <si>
    <t>solar power projects</t>
  </si>
  <si>
    <t>stock market crash</t>
  </si>
  <si>
    <t>storm force winds</t>
  </si>
  <si>
    <t>weekly climate change</t>
  </si>
  <si>
    <t>amazon com gp</t>
  </si>
  <si>
    <t>article 10 1007</t>
  </si>
  <si>
    <t>b80dda6d24 new nuclear</t>
  </si>
  <si>
    <t>climate change emergency</t>
  </si>
  <si>
    <t>climate change save</t>
  </si>
  <si>
    <t>climate change state</t>
  </si>
  <si>
    <t>coal nuclear power</t>
  </si>
  <si>
    <t>com 2019 03</t>
  </si>
  <si>
    <t>curb global warming</t>
  </si>
  <si>
    <t>global warming causing</t>
  </si>
  <si>
    <t>global warming science</t>
  </si>
  <si>
    <t>high school student</t>
  </si>
  <si>
    <t>human rights body</t>
  </si>
  <si>
    <t>industry analysis size</t>
  </si>
  <si>
    <t>melting arctic ice</t>
  </si>
  <si>
    <t>motherboard vice com</t>
  </si>
  <si>
    <t>ncdc noaa gov</t>
  </si>
  <si>
    <t>new paper finds</t>
  </si>
  <si>
    <t>note local note</t>
  </si>
  <si>
    <t>realtime plots northwestpacific</t>
  </si>
  <si>
    <t>right place post</t>
  </si>
  <si>
    <t>severe tropical storm</t>
  </si>
  <si>
    <t>sort new amp</t>
  </si>
  <si>
    <t>theguardian com news</t>
  </si>
  <si>
    <t>txt graphic http</t>
  </si>
  <si>
    <t>u0631 u0628 u0627</t>
  </si>
  <si>
    <t>utc note local</t>
  </si>
  <si>
    <t>youtu https www</t>
  </si>
  <si>
    <t>zerowaste beginner questions</t>
  </si>
  <si>
    <t>big oil u2019s</t>
  </si>
  <si>
    <t>bs environmental science</t>
  </si>
  <si>
    <t>climate change increasing</t>
  </si>
  <si>
    <t>climate change natural</t>
  </si>
  <si>
    <t>climate change obama</t>
  </si>
  <si>
    <t>com 2019 05</t>
  </si>
  <si>
    <t>com dynamically ts</t>
  </si>
  <si>
    <t>discussion questions new</t>
  </si>
  <si>
    <t>floating wind farm</t>
  </si>
  <si>
    <t>global warming skeptics</t>
  </si>
  <si>
    <t>https climate nasa</t>
  </si>
  <si>
    <t>issues climate change</t>
  </si>
  <si>
    <t>low zero waste</t>
  </si>
  <si>
    <t>natural gas production</t>
  </si>
  <si>
    <t>notes field blog</t>
  </si>
  <si>
    <t>question climate change</t>
  </si>
  <si>
    <t>questions new zero</t>
  </si>
  <si>
    <t>ranked choice voting</t>
  </si>
  <si>
    <t>rare earth metals</t>
  </si>
  <si>
    <t>rising sea level</t>
  </si>
  <si>
    <t>taking climate change</t>
  </si>
  <si>
    <t>thread ask questions</t>
  </si>
  <si>
    <t>u0627 u0628 u0631</t>
  </si>
  <si>
    <t>u0645 u0628 u0627</t>
  </si>
  <si>
    <t>uk news science</t>
  </si>
  <si>
    <t>weekly zerowaste beginner</t>
  </si>
  <si>
    <t>wind farm project</t>
  </si>
  <si>
    <t>www greencitylivingco ca</t>
  </si>
  <si>
    <t>www livescience com</t>
  </si>
  <si>
    <t>18 00 utc</t>
  </si>
  <si>
    <t>2020 https www</t>
  </si>
  <si>
    <t>africa cape town</t>
  </si>
  <si>
    <t>big oil companies</t>
  </si>
  <si>
    <t>climate change activism</t>
  </si>
  <si>
    <t>climate change case</t>
  </si>
  <si>
    <t>climate change government</t>
  </si>
  <si>
    <t>climate change lawsuits</t>
  </si>
  <si>
    <t>com 2019 06</t>
  </si>
  <si>
    <t>com 2020 06</t>
  </si>
  <si>
    <t>epa chief pruitt</t>
  </si>
  <si>
    <t>era climate change</t>
  </si>
  <si>
    <t>feet sea level</t>
  </si>
  <si>
    <t>global financial crisis</t>
  </si>
  <si>
    <t>help combat climate</t>
  </si>
  <si>
    <t>hi guys ni</t>
  </si>
  <si>
    <t>hurricane force winds</t>
  </si>
  <si>
    <t>largest solar plant</t>
  </si>
  <si>
    <t>long time ago</t>
  </si>
  <si>
    <t>nhttp en wikipedia</t>
  </si>
  <si>
    <t>noaa gov cphc</t>
  </si>
  <si>
    <t>report global warming</t>
  </si>
  <si>
    <t>save coral reefs</t>
  </si>
  <si>
    <t>says human rights</t>
  </si>
  <si>
    <t>science global warming</t>
  </si>
  <si>
    <t>science sciencemag org</t>
  </si>
  <si>
    <t>sks weekly climate</t>
  </si>
  <si>
    <t>stance climate change</t>
  </si>
  <si>
    <t>telegraph uk news</t>
  </si>
  <si>
    <t>u0642 u0639 u0627</t>
  </si>
  <si>
    <t>weakens tropical storm</t>
  </si>
  <si>
    <t>article climate change</t>
  </si>
  <si>
    <t>ask questions zero</t>
  </si>
  <si>
    <t>beat climate change</t>
  </si>
  <si>
    <t>center pacific outlook</t>
  </si>
  <si>
    <t>cf gif model</t>
  </si>
  <si>
    <t>climate change let</t>
  </si>
  <si>
    <t>climate change today</t>
  </si>
  <si>
    <t>climate change years</t>
  </si>
  <si>
    <t>conserve energy future</t>
  </si>
  <si>
    <t>denies climate change</t>
  </si>
  <si>
    <t>genetically modified crops</t>
  </si>
  <si>
    <t>http www rsmcnewdelhi</t>
  </si>
  <si>
    <t>https link springer</t>
  </si>
  <si>
    <t>imagery vis_lalo animated</t>
  </si>
  <si>
    <t>mountain pipeline expansion</t>
  </si>
  <si>
    <t>reddit com environment</t>
  </si>
  <si>
    <t>reducing food waste</t>
  </si>
  <si>
    <t>rsmcnewdelhi imd gov</t>
  </si>
  <si>
    <t>support green new</t>
  </si>
  <si>
    <t>vis_lalo animated gif</t>
  </si>
  <si>
    <t>www rsmcnewdelhi imd</t>
  </si>
  <si>
    <t>000 subscribers https</t>
  </si>
  <si>
    <t>100 20 years</t>
  </si>
  <si>
    <t>article http www</t>
  </si>
  <si>
    <t>ban plastic straws</t>
  </si>
  <si>
    <t>basicgifdisplay html amp</t>
  </si>
  <si>
    <t>biden u2019s climate</t>
  </si>
  <si>
    <t>climate change battle</t>
  </si>
  <si>
    <t>climate change predictions</t>
  </si>
  <si>
    <t>fossil fuel extraction</t>
  </si>
  <si>
    <t>greenhouse gas emission</t>
  </si>
  <si>
    <t>https news mongabay</t>
  </si>
  <si>
    <t>https qz com</t>
  </si>
  <si>
    <t>million people year</t>
  </si>
  <si>
    <t>nuclear news org</t>
  </si>
  <si>
    <t>regional imagery noaa</t>
  </si>
  <si>
    <t>related lifestyle changes</t>
  </si>
  <si>
    <t>renewable energy jobs</t>
  </si>
  <si>
    <t>sea surface temperature</t>
  </si>
  <si>
    <t>stay paris climate</t>
  </si>
  <si>
    <t>subscribers https www</t>
  </si>
  <si>
    <t>sustainable palm oil</t>
  </si>
  <si>
    <t>toxic coal ash</t>
  </si>
  <si>
    <t>transition clean energy</t>
  </si>
  <si>
    <t>u0644 u0627 u0628</t>
  </si>
  <si>
    <t>waste related lifestyle</t>
  </si>
  <si>
    <t>website https www</t>
  </si>
  <si>
    <t>year old climate</t>
  </si>
  <si>
    <t>8193 floater colorado</t>
  </si>
  <si>
    <t>america climate change</t>
  </si>
  <si>
    <t>ask questions feeling</t>
  </si>
  <si>
    <t>billion people live</t>
  </si>
  <si>
    <t>changes check wiki</t>
  </si>
  <si>
    <t>climate change public</t>
  </si>
  <si>
    <t>com nhttps www</t>
  </si>
  <si>
    <t>comments climate change</t>
  </si>
  <si>
    <t>covid 19 climate</t>
  </si>
  <si>
    <t>enhancement http tropic</t>
  </si>
  <si>
    <t>floater colorado state</t>
  </si>
  <si>
    <t>global warming debate</t>
  </si>
  <si>
    <t>health climate change</t>
  </si>
  <si>
    <t>heavier moderation people</t>
  </si>
  <si>
    <t>hothouse mass extinction</t>
  </si>
  <si>
    <t>https www businessinsider</t>
  </si>
  <si>
    <t>https www greencitylivingco</t>
  </si>
  <si>
    <t>https www theatlantic</t>
  </si>
  <si>
    <t>https www wired</t>
  </si>
  <si>
    <t>human rights complaint</t>
  </si>
  <si>
    <t>index thread heavier</t>
  </si>
  <si>
    <t>lifestyle changes check</t>
  </si>
  <si>
    <t>link http www</t>
  </si>
  <si>
    <t>looking zero waste</t>
  </si>
  <si>
    <t>mil tc html</t>
  </si>
  <si>
    <t>moderation people ask</t>
  </si>
  <si>
    <t>obama era climate</t>
  </si>
  <si>
    <t>questions feeling attacked</t>
  </si>
  <si>
    <t>removed view poll</t>
  </si>
  <si>
    <t>scientific consensus climate</t>
  </si>
  <si>
    <t>solar energy storage</t>
  </si>
  <si>
    <t>thread heavier moderation</t>
  </si>
  <si>
    <t>uk climate change</t>
  </si>
  <si>
    <t>washingtonpost com news</t>
  </si>
  <si>
    <t>wiki index thread</t>
  </si>
  <si>
    <t>800 000 years</t>
  </si>
  <si>
    <t>air pollution causes</t>
  </si>
  <si>
    <t>basicgifdisplay html regional</t>
  </si>
  <si>
    <t>boost renewable energy</t>
  </si>
  <si>
    <t>climate change look</t>
  </si>
  <si>
    <t>climate change turning</t>
  </si>
  <si>
    <t>cnn com 2020</t>
  </si>
  <si>
    <t>com 2020 08</t>
  </si>
  <si>
    <t>doubt climate change</t>
  </si>
  <si>
    <t>energy storage systems</t>
  </si>
  <si>
    <t>goes west tpac</t>
  </si>
  <si>
    <t>grand staircase escalante</t>
  </si>
  <si>
    <t>like https www</t>
  </si>
  <si>
    <t>nany help appreciated</t>
  </si>
  <si>
    <t>real time mimic</t>
  </si>
  <si>
    <t>satellite imagery amp</t>
  </si>
  <si>
    <t>solar panels work</t>
  </si>
  <si>
    <t>100 private carbon</t>
  </si>
  <si>
    <t>2014 u062a u0648</t>
  </si>
  <si>
    <t>action global warming</t>
  </si>
  <si>
    <t>administrator scott pruitt</t>
  </si>
  <si>
    <t>atlantic guidance tropical</t>
  </si>
  <si>
    <t>center biological diversity</t>
  </si>
  <si>
    <t>climate change costs</t>
  </si>
  <si>
    <t>climate change stop</t>
  </si>
  <si>
    <t>climate change year</t>
  </si>
  <si>
    <t>com environment 2017</t>
  </si>
  <si>
    <t>dangers climate change</t>
  </si>
  <si>
    <t>deepwater horizon disaster</t>
  </si>
  <si>
    <t>drill baby drill</t>
  </si>
  <si>
    <t>fossil fuel industries</t>
  </si>
  <si>
    <t>gt tropical storm</t>
  </si>
  <si>
    <t>human rights situation</t>
  </si>
  <si>
    <t>john michael greer</t>
  </si>
  <si>
    <t>lt lt lt</t>
  </si>
  <si>
    <t>min nhttps youtu</t>
  </si>
  <si>
    <t>multi billion dollar</t>
  </si>
  <si>
    <t>nbsp official information</t>
  </si>
  <si>
    <t>nerds https www</t>
  </si>
  <si>
    <t>nhttps www google</t>
  </si>
  <si>
    <t>panels wind turbines</t>
  </si>
  <si>
    <t>prepare climate change</t>
  </si>
  <si>
    <t>renewable energy use</t>
  </si>
  <si>
    <t>rise climate change</t>
  </si>
  <si>
    <t>u0627 u0644 u0633</t>
  </si>
  <si>
    <t>video https youtu</t>
  </si>
  <si>
    <t>weather nerds https</t>
  </si>
  <si>
    <t>world energy outlook</t>
  </si>
  <si>
    <t>cf gif storm</t>
  </si>
  <si>
    <t>climate change air</t>
  </si>
  <si>
    <t>climate change believe</t>
  </si>
  <si>
    <t>climate change propaganda</t>
  </si>
  <si>
    <t>climate change scientist</t>
  </si>
  <si>
    <t>discord https discord</t>
  </si>
  <si>
    <t>emissions 50 10</t>
  </si>
  <si>
    <t>endangered sea turtles</t>
  </si>
  <si>
    <t>facebook https www</t>
  </si>
  <si>
    <t>fossil fuel free</t>
  </si>
  <si>
    <t>gif storm surface</t>
  </si>
  <si>
    <t>global energy renewable</t>
  </si>
  <si>
    <t>help solve climate</t>
  </si>
  <si>
    <t>imagery https www</t>
  </si>
  <si>
    <t>kmz aircraft reconnaissance</t>
  </si>
  <si>
    <t>laboratory http www</t>
  </si>
  <si>
    <t>natural gas plants</t>
  </si>
  <si>
    <t>nimage source updates</t>
  </si>
  <si>
    <t>old growth forest</t>
  </si>
  <si>
    <t>org index php</t>
  </si>
  <si>
    <t>peer reviewed study</t>
  </si>
  <si>
    <t>soil water conservation</t>
  </si>
  <si>
    <t>time mimic tc</t>
  </si>
  <si>
    <t>vi u1ec7t nam</t>
  </si>
  <si>
    <t>weathertools kmz aircraft</t>
  </si>
  <si>
    <t>world meteorological organization</t>
  </si>
  <si>
    <t>www wsj com</t>
  </si>
  <si>
    <t>zero waste movement</t>
  </si>
  <si>
    <t>advice greatly appreciated</t>
  </si>
  <si>
    <t>change new study</t>
  </si>
  <si>
    <t>clean air water</t>
  </si>
  <si>
    <t>climate change despite</t>
  </si>
  <si>
    <t>climate change driven</t>
  </si>
  <si>
    <t>climate change humans</t>
  </si>
  <si>
    <t>denial climate change</t>
  </si>
  <si>
    <t>global sea ice</t>
  </si>
  <si>
    <t>haven u2019t seen</t>
  </si>
  <si>
    <t>history climate change</t>
  </si>
  <si>
    <t>https www linkedin</t>
  </si>
  <si>
    <t>major climate change</t>
  </si>
  <si>
    <t>past 50 years</t>
  </si>
  <si>
    <t>petrol diesel cars</t>
  </si>
  <si>
    <t>reddit com energy</t>
  </si>
  <si>
    <t>renewable energy 2030</t>
  </si>
  <si>
    <t>renewable energy company</t>
  </si>
  <si>
    <t>renewable energy energy</t>
  </si>
  <si>
    <t>renewable energy technologies</t>
  </si>
  <si>
    <t>research laboratory http</t>
  </si>
  <si>
    <t>small modular reactor</t>
  </si>
  <si>
    <t>trump administration wants</t>
  </si>
  <si>
    <t>virtual power plant</t>
  </si>
  <si>
    <t>western atlantic guidance</t>
  </si>
  <si>
    <t>withdraw paris climate</t>
  </si>
  <si>
    <t>world u2019s energy</t>
  </si>
  <si>
    <t>www nbcnews com</t>
  </si>
  <si>
    <t>www newsweek com</t>
  </si>
  <si>
    <t>www vice com</t>
  </si>
  <si>
    <t>00 10 00</t>
  </si>
  <si>
    <t>attacked nif question</t>
  </si>
  <si>
    <t>aug 12 00</t>
  </si>
  <si>
    <t>california climate change</t>
  </si>
  <si>
    <t>change sea level</t>
  </si>
  <si>
    <t>climate change impacting</t>
  </si>
  <si>
    <t>climate change looks</t>
  </si>
  <si>
    <t>climate change south</t>
  </si>
  <si>
    <t>environmentindia731827759 wordpress com</t>
  </si>
  <si>
    <t>epa climate change</t>
  </si>
  <si>
    <t>feeling attacked nif</t>
  </si>
  <si>
    <t>https environmentindia731827759 wordpress</t>
  </si>
  <si>
    <t>https weather com</t>
  </si>
  <si>
    <t>https web archive</t>
  </si>
  <si>
    <t>https www technologyreview</t>
  </si>
  <si>
    <t>imagery tropical tidbits</t>
  </si>
  <si>
    <t>ir amp 8193</t>
  </si>
  <si>
    <t>latest observational data</t>
  </si>
  <si>
    <t>long story short</t>
  </si>
  <si>
    <t>mw solar power</t>
  </si>
  <si>
    <t>new power plants</t>
  </si>
  <si>
    <t>new wind farm</t>
  </si>
  <si>
    <t>nif question doesn</t>
  </si>
  <si>
    <t>noaa ospo http</t>
  </si>
  <si>
    <t>nwatch mission impossible</t>
  </si>
  <si>
    <t>nytimes com 2018</t>
  </si>
  <si>
    <t>ospo http www</t>
  </si>
  <si>
    <t>reddit amp utm_medium</t>
  </si>
  <si>
    <t>region watl amp</t>
  </si>
  <si>
    <t>ssmi naval research</t>
  </si>
  <si>
    <t>type ssmi naval</t>
  </si>
  <si>
    <t>u0627 u0631 u0627</t>
  </si>
  <si>
    <t>u0629 u0645 u0634</t>
  </si>
  <si>
    <t>u2018green new deal</t>
  </si>
  <si>
    <t>wired com story</t>
  </si>
  <si>
    <t>www zerohedge com</t>
  </si>
  <si>
    <t>00 06 00</t>
  </si>
  <si>
    <t>agency https www</t>
  </si>
  <si>
    <t>arctic ice free</t>
  </si>
  <si>
    <t>aug 18 00</t>
  </si>
  <si>
    <t>children climate change</t>
  </si>
  <si>
    <t>climate change concerns</t>
  </si>
  <si>
    <t>climate change did</t>
  </si>
  <si>
    <t>climate change key</t>
  </si>
  <si>
    <t>climate change looking</t>
  </si>
  <si>
    <t>color https www</t>
  </si>
  <si>
    <t>com releases 2018</t>
  </si>
  <si>
    <t>earth climate change</t>
  </si>
  <si>
    <t>emissions power plants</t>
  </si>
  <si>
    <t>fossil fuel burning</t>
  </si>
  <si>
    <t>funding climate change</t>
  </si>
  <si>
    <t>gif model guidance</t>
  </si>
  <si>
    <t>https archive fo</t>
  </si>
  <si>
    <t>ice sheet melt</t>
  </si>
  <si>
    <t>market size share</t>
  </si>
  <si>
    <t>product ir amp</t>
  </si>
  <si>
    <t>reduce climate change</t>
  </si>
  <si>
    <t>shit hits fan</t>
  </si>
  <si>
    <t>using fossil fuels</t>
  </si>
  <si>
    <t>visible natural color</t>
  </si>
  <si>
    <t>white https www</t>
  </si>
  <si>
    <t>00 04 00</t>
  </si>
  <si>
    <t>arctic ice melt</t>
  </si>
  <si>
    <t>arctic report card</t>
  </si>
  <si>
    <t>carbon neutral 2050</t>
  </si>
  <si>
    <t>climate change canada</t>
  </si>
  <si>
    <t>climate change nthe</t>
  </si>
  <si>
    <t>com recon tropical</t>
  </si>
  <si>
    <t>endangered species protection</t>
  </si>
  <si>
    <t>entirely renewable energy</t>
  </si>
  <si>
    <t>floater imagery https</t>
  </si>
  <si>
    <t>fossil fuels renewable</t>
  </si>
  <si>
    <t>gas fired power</t>
  </si>
  <si>
    <t>ge renewable energy</t>
  </si>
  <si>
    <t>global warming make</t>
  </si>
  <si>
    <t>global warming pause</t>
  </si>
  <si>
    <t>green party candidates</t>
  </si>
  <si>
    <t>html https cassandralegacy</t>
  </si>
  <si>
    <t>http redditpoll com</t>
  </si>
  <si>
    <t>intensity winds intensity</t>
  </si>
  <si>
    <t>new solar power</t>
  </si>
  <si>
    <t>nhttps docs google</t>
  </si>
  <si>
    <t>nuclear power industry</t>
  </si>
  <si>
    <t>powered renewable energy</t>
  </si>
  <si>
    <t>recon tropical tidbits</t>
  </si>
  <si>
    <t>sea ice melt</t>
  </si>
  <si>
    <t>sea ice volume</t>
  </si>
  <si>
    <t>smh com au</t>
  </si>
  <si>
    <t>solar panel installation</t>
  </si>
  <si>
    <t>solar power capacity</t>
  </si>
  <si>
    <t>trump u2019s new</t>
  </si>
  <si>
    <t>u0631 u0636 wwe</t>
  </si>
  <si>
    <t>welcome nfeel free</t>
  </si>
  <si>
    <t>winds intensity winds</t>
  </si>
  <si>
    <t>www usatoday com</t>
  </si>
  <si>
    <t>year https www</t>
  </si>
  <si>
    <t>00 00 08</t>
  </si>
  <si>
    <t>00 23 00</t>
  </si>
  <si>
    <t>12 00 utc</t>
  </si>
  <si>
    <t>american petroleum institute</t>
  </si>
  <si>
    <t>bulletin atomic scientists</t>
  </si>
  <si>
    <t>claims climate change</t>
  </si>
  <si>
    <t>climate change best</t>
  </si>
  <si>
    <t>climate change scientific</t>
  </si>
  <si>
    <t>climate change takes</t>
  </si>
  <si>
    <t>com environment comments</t>
  </si>
  <si>
    <t>corporate social responsibility</t>
  </si>
  <si>
    <t>cyclone outlook http</t>
  </si>
  <si>
    <t>doesn make sense</t>
  </si>
  <si>
    <t>fossil fuels climate</t>
  </si>
  <si>
    <t>global sea levels</t>
  </si>
  <si>
    <t>gov jma twpac</t>
  </si>
  <si>
    <t>head scott pruitt</t>
  </si>
  <si>
    <t>https vimeo com</t>
  </si>
  <si>
    <t>ir2 html amp</t>
  </si>
  <si>
    <t>learn climate change</t>
  </si>
  <si>
    <t>natural gas power</t>
  </si>
  <si>
    <t>product vis amp</t>
  </si>
  <si>
    <t>rare earth elements</t>
  </si>
  <si>
    <t>renewable energy 2020</t>
  </si>
  <si>
    <t>resolution https www</t>
  </si>
  <si>
    <t>species face extinction</t>
  </si>
  <si>
    <t>ticking time bomb</t>
  </si>
  <si>
    <t>tidbits infrared https</t>
  </si>
  <si>
    <t>tidbits water vapor</t>
  </si>
  <si>
    <t>tropical storm warning</t>
  </si>
  <si>
    <t>tropical tidbits infrared</t>
  </si>
  <si>
    <t>tropical tidbits water</t>
  </si>
  <si>
    <t>trump paris climate</t>
  </si>
  <si>
    <t>vis amp 8193</t>
  </si>
  <si>
    <t>western united states</t>
  </si>
  <si>
    <t>world population growth</t>
  </si>
  <si>
    <t>world war iii</t>
  </si>
  <si>
    <t>400 years transform</t>
  </si>
  <si>
    <t>abpwsair jpg text</t>
  </si>
  <si>
    <t>africa climate change</t>
  </si>
  <si>
    <t>black white https</t>
  </si>
  <si>
    <t>clean energy target</t>
  </si>
  <si>
    <t>climate change act</t>
  </si>
  <si>
    <t>climate change question</t>
  </si>
  <si>
    <t>com sat amp</t>
  </si>
  <si>
    <t>cut co2 emissions</t>
  </si>
  <si>
    <t>democratic republic congo</t>
  </si>
  <si>
    <t>discussion climate change</t>
  </si>
  <si>
    <t>end climate change</t>
  </si>
  <si>
    <t>finds new study</t>
  </si>
  <si>
    <t>floating solar power</t>
  </si>
  <si>
    <t>heat climate change</t>
  </si>
  <si>
    <t>high resolution https</t>
  </si>
  <si>
    <t>jtwc products abpwsair</t>
  </si>
  <si>
    <t>natural color https</t>
  </si>
  <si>
    <t>products abpwsair jpg</t>
  </si>
  <si>
    <t>regional imagery tropical</t>
  </si>
  <si>
    <t>respond climate change</t>
  </si>
  <si>
    <t>sat amp 8193</t>
  </si>
  <si>
    <t>subtropical ridge situated</t>
  </si>
  <si>
    <t>thanks global warming</t>
  </si>
  <si>
    <t>tidbits floater imagery</t>
  </si>
  <si>
    <t>tidbits visible black</t>
  </si>
  <si>
    <t>tidbits visible high</t>
  </si>
  <si>
    <t>tidbits visible natural</t>
  </si>
  <si>
    <t>tropical tidbits floater</t>
  </si>
  <si>
    <t>txt joint typhoon</t>
  </si>
  <si>
    <t>u0644 u0627 u062b</t>
  </si>
  <si>
    <t>visible black white</t>
  </si>
  <si>
    <t>visible high resolution</t>
  </si>
  <si>
    <t>www commondreams org</t>
  </si>
  <si>
    <t>06 00 utc</t>
  </si>
  <si>
    <t>1c1exjr_enca869ca869 amp oq</t>
  </si>
  <si>
    <t>amp gas industry</t>
  </si>
  <si>
    <t>amp mo 08</t>
  </si>
  <si>
    <t>atl amp product</t>
  </si>
  <si>
    <t>carbon free electricity</t>
  </si>
  <si>
    <t>climate change coming</t>
  </si>
  <si>
    <t>climate change population</t>
  </si>
  <si>
    <t>climate change puts</t>
  </si>
  <si>
    <t>climate change refugees</t>
  </si>
  <si>
    <t>direct air capture</t>
  </si>
  <si>
    <t>doi abs 10</t>
  </si>
  <si>
    <t>driven climate change</t>
  </si>
  <si>
    <t>fossil fuel consumption</t>
  </si>
  <si>
    <t>going nearly 400</t>
  </si>
  <si>
    <t>https www ospo</t>
  </si>
  <si>
    <t>imagery noaa goes</t>
  </si>
  <si>
    <t>index html https</t>
  </si>
  <si>
    <t>jma twpac h5</t>
  </si>
  <si>
    <t>mo 08 amp</t>
  </si>
  <si>
    <t>nearly 400 years</t>
  </si>
  <si>
    <t>nhttps twitter com</t>
  </si>
  <si>
    <t>org news 2018</t>
  </si>
  <si>
    <t>people don know</t>
  </si>
  <si>
    <t>php region atl</t>
  </si>
  <si>
    <t>satproducts kauai_data www</t>
  </si>
  <si>
    <t>science based targets</t>
  </si>
  <si>
    <t>solar energy project</t>
  </si>
  <si>
    <t>speech climate change</t>
  </si>
  <si>
    <t>support carbon tax</t>
  </si>
  <si>
    <t>thread https www</t>
  </si>
  <si>
    <t>tropical storm watch</t>
  </si>
  <si>
    <t>twpac h5 loop</t>
  </si>
  <si>
    <t>ways fight climate</t>
  </si>
  <si>
    <t>wind turbines work</t>
  </si>
  <si>
    <t>wsj com articles</t>
  </si>
  <si>
    <t>www environmentalvoter org</t>
  </si>
  <si>
    <t>years transform energy</t>
  </si>
  <si>
    <t>00 16 00</t>
  </si>
  <si>
    <t>10 year old</t>
  </si>
  <si>
    <t>100 years old</t>
  </si>
  <si>
    <t>2019 https www</t>
  </si>
  <si>
    <t>amp amp amp</t>
  </si>
  <si>
    <t>animated infrared imagery</t>
  </si>
  <si>
    <t>apple com app</t>
  </si>
  <si>
    <t>blue green algae</t>
  </si>
  <si>
    <t>change world u2019s</t>
  </si>
  <si>
    <t>climate change far</t>
  </si>
  <si>
    <t>climate change having</t>
  </si>
  <si>
    <t>climate science denier</t>
  </si>
  <si>
    <t>cnbc com 2019</t>
  </si>
  <si>
    <t>com 2019 04</t>
  </si>
  <si>
    <t>common dreams lt</t>
  </si>
  <si>
    <t>concern climate change</t>
  </si>
  <si>
    <t>enhanced infrared https</t>
  </si>
  <si>
    <t>faster previously thought</t>
  </si>
  <si>
    <t>feel free discuss</t>
  </si>
  <si>
    <t>fossil fuel money</t>
  </si>
  <si>
    <t>hits record high</t>
  </si>
  <si>
    <t>hoax weekly round</t>
  </si>
  <si>
    <t>https www pnas</t>
  </si>
  <si>
    <t>largest solar project</t>
  </si>
  <si>
    <t>martin luther king</t>
  </si>
  <si>
    <t>meteorological agency https</t>
  </si>
  <si>
    <t>news 2019 11</t>
  </si>
  <si>
    <t>potential tropical cyclone</t>
  </si>
  <si>
    <t>pv magazine international</t>
  </si>
  <si>
    <t>really appreciate help</t>
  </si>
  <si>
    <t>renewable energy solar</t>
  </si>
  <si>
    <t>rooftop solar panels</t>
  </si>
  <si>
    <t>term climate change</t>
  </si>
  <si>
    <t>use solar power</t>
  </si>
  <si>
    <t>warming hoax weekly</t>
  </si>
  <si>
    <t>www unenvironment org</t>
  </si>
  <si>
    <t>100 000 years</t>
  </si>
  <si>
    <t>agupubs onlinelibrary wiley</t>
  </si>
  <si>
    <t>amazon com dp</t>
  </si>
  <si>
    <t>amp b80dda6d24 new</t>
  </si>
  <si>
    <t>amp x200b nin</t>
  </si>
  <si>
    <t>analysis size share</t>
  </si>
  <si>
    <t>atmospheric oceanic environment</t>
  </si>
  <si>
    <t>causes global warming</t>
  </si>
  <si>
    <t>change looks like</t>
  </si>
  <si>
    <t>climate change change</t>
  </si>
  <si>
    <t>climate change survey</t>
  </si>
  <si>
    <t>climate change u2019m</t>
  </si>
  <si>
    <t>com energy comments</t>
  </si>
  <si>
    <t>doi org 10</t>
  </si>
  <si>
    <t>earth u2019s atmosphere</t>
  </si>
  <si>
    <t>environment canada issues</t>
  </si>
  <si>
    <t>expected 48 hours</t>
  </si>
  <si>
    <t>fee amp dividend</t>
  </si>
  <si>
    <t>global food crisis</t>
  </si>
  <si>
    <t>gov products outlook</t>
  </si>
  <si>
    <t>growth renewable energy</t>
  </si>
  <si>
    <t>halt climate change</t>
  </si>
  <si>
    <t>https www sciencealert</t>
  </si>
  <si>
    <t>imagery analysis indicate</t>
  </si>
  <si>
    <t>keystone xl oil</t>
  </si>
  <si>
    <t>lake effect snow</t>
  </si>
  <si>
    <t>minimum central pressure</t>
  </si>
  <si>
    <t>molten salt reactors</t>
  </si>
  <si>
    <t>nhttps www bbc</t>
  </si>
  <si>
    <t>ospo https www</t>
  </si>
  <si>
    <t>size share growth</t>
  </si>
  <si>
    <t>tropical cyclone guidance</t>
  </si>
  <si>
    <t>upper level divergence</t>
  </si>
  <si>
    <t>00 remnant low</t>
  </si>
  <si>
    <t>000 square miles</t>
  </si>
  <si>
    <t>08 amp basin</t>
  </si>
  <si>
    <t>48 hours amp</t>
  </si>
  <si>
    <t>aid_dir satproducts kauai_data</t>
  </si>
  <si>
    <t>arctic climate change</t>
  </si>
  <si>
    <t>climate change create</t>
  </si>
  <si>
    <t>climate change warming</t>
  </si>
  <si>
    <t>com 2020 01</t>
  </si>
  <si>
    <t>damage climate change</t>
  </si>
  <si>
    <t>environment news india</t>
  </si>
  <si>
    <t>ev charging stations</t>
  </si>
  <si>
    <t>gif amp nbsp</t>
  </si>
  <si>
    <t>help tackle climate</t>
  </si>
  <si>
    <t>http www jma</t>
  </si>
  <si>
    <t>https e360 yale</t>
  </si>
  <si>
    <t>natural catastrophe disaster</t>
  </si>
  <si>
    <t>nbsp latest observational</t>
  </si>
  <si>
    <t>oil gas sector</t>
  </si>
  <si>
    <t>plastic free july</t>
  </si>
  <si>
    <t>policy climate change</t>
  </si>
  <si>
    <t>reusable water bottles</t>
  </si>
  <si>
    <t>sets new record</t>
  </si>
  <si>
    <t>spill gulf mexico</t>
  </si>
  <si>
    <t>tropical storm michael</t>
  </si>
  <si>
    <t>u0627 u0645 u0644</t>
  </si>
  <si>
    <t>u200d u2642 ufe0f</t>
  </si>
  <si>
    <t>vote green party</t>
  </si>
  <si>
    <t>water conservation district</t>
  </si>
  <si>
    <t>withdrawal paris climate</t>
  </si>
  <si>
    <t>00 17 00</t>
  </si>
  <si>
    <t>21 00 utc</t>
  </si>
  <si>
    <t>amp region watl</t>
  </si>
  <si>
    <t>bad climate change</t>
  </si>
  <si>
    <t>ban ki moon</t>
  </si>
  <si>
    <t>climate change doing</t>
  </si>
  <si>
    <t>climate change sceptics</t>
  </si>
  <si>
    <t>corona virus ncov</t>
  </si>
  <si>
    <t>demand action climate</t>
  </si>
  <si>
    <t>dependence fossil fuels</t>
  </si>
  <si>
    <t>dow jones sustainability</t>
  </si>
  <si>
    <t>green party canada</t>
  </si>
  <si>
    <t>happy new year</t>
  </si>
  <si>
    <t>https www environmentalvoter</t>
  </si>
  <si>
    <t>metsat studies http</t>
  </si>
  <si>
    <t>new oil gas</t>
  </si>
  <si>
    <t>ni ve seen</t>
  </si>
  <si>
    <t>oct 00 00</t>
  </si>
  <si>
    <t>offshore drilling plan</t>
  </si>
  <si>
    <t>past 10 years</t>
  </si>
  <si>
    <t>percent world u2019s</t>
  </si>
  <si>
    <t>personal care products</t>
  </si>
  <si>
    <t>post collapse world</t>
  </si>
  <si>
    <t>reusable water bottle</t>
  </si>
  <si>
    <t>severe storm ts</t>
  </si>
  <si>
    <t>stop eating meat</t>
  </si>
  <si>
    <t>u200d u2640 ufe0f</t>
  </si>
  <si>
    <t>watl amp pkg</t>
  </si>
  <si>
    <t>www weforum org</t>
  </si>
  <si>
    <t>Full Dataset</t>
  </si>
  <si>
    <t>Ks</t>
  </si>
  <si>
    <t>Sample1</t>
  </si>
  <si>
    <t>Sample2</t>
  </si>
  <si>
    <t>Sample 1</t>
  </si>
  <si>
    <t>Size</t>
  </si>
  <si>
    <t>0.15m</t>
  </si>
  <si>
    <t>Sample 2</t>
  </si>
  <si>
    <t>Vertical bar</t>
  </si>
  <si>
    <t>miles kwh</t>
  </si>
  <si>
    <t>Sustainability/Eco-friendly</t>
  </si>
  <si>
    <t>Broad Themes</t>
  </si>
  <si>
    <t>nation online</t>
  </si>
  <si>
    <t>pitch perfect</t>
  </si>
  <si>
    <t>characters characters</t>
  </si>
  <si>
    <t>lord kek</t>
  </si>
  <si>
    <t>xf ng</t>
  </si>
  <si>
    <t>Unidentifiable</t>
  </si>
  <si>
    <t>Water/Government</t>
  </si>
  <si>
    <t>Government/Administration</t>
  </si>
  <si>
    <t>Plastic/Waste</t>
  </si>
  <si>
    <t>Carbon/Coal</t>
  </si>
  <si>
    <t>Global warming/Ice/Sea</t>
  </si>
  <si>
    <t>Marine life/Reefs</t>
  </si>
  <si>
    <t>Solar Energy</t>
  </si>
  <si>
    <t>Population/Economy</t>
  </si>
  <si>
    <t>Climate Science/Deniers</t>
  </si>
  <si>
    <t>Mix/Unidentifiable</t>
  </si>
  <si>
    <t>Renewable Energy Resources</t>
  </si>
  <si>
    <t>Wildlife/Forest Conservation</t>
  </si>
  <si>
    <t>Nature/General</t>
  </si>
  <si>
    <t>june gt</t>
  </si>
  <si>
    <t>Nuclear Energy</t>
  </si>
  <si>
    <t>amp floater</t>
  </si>
  <si>
    <t>Natural Catastrophes/Hurricanes</t>
  </si>
  <si>
    <t>Oil &amp; Gas</t>
  </si>
  <si>
    <t>Sample Size</t>
  </si>
  <si>
    <t>Cluster No.  &gt;&gt;&gt;</t>
  </si>
  <si>
    <t>% of Total Posts in Cluster   &gt;&gt;&gt;</t>
  </si>
  <si>
    <t>Keywords   &gt;&gt;&gt;</t>
  </si>
  <si>
    <t>No. of clusters</t>
  </si>
  <si>
    <t>Electric Vehicles/Fuel Alternatives</t>
  </si>
  <si>
    <t>Climate Science/Denial</t>
  </si>
  <si>
    <t>ringer movie</t>
  </si>
  <si>
    <t>uc uc</t>
  </si>
  <si>
    <t>watch wedding</t>
  </si>
  <si>
    <t>||</t>
  </si>
  <si>
    <t>Water/Agriculture/Government</t>
  </si>
  <si>
    <t>Different in Sample 2 vs. Sample 1 (Socialisation/General Research)</t>
  </si>
  <si>
    <t>Socialisation/General Research</t>
  </si>
  <si>
    <t>Slightly different in Sample 2 vs. Sample 1 (Water/Agriculture/Government)</t>
  </si>
  <si>
    <t>Energy</t>
  </si>
  <si>
    <t>No. of Sub-clusters</t>
  </si>
  <si>
    <t>Cluster No.</t>
  </si>
  <si>
    <t>0, 10, 14, 17, 19</t>
  </si>
  <si>
    <t>Main Cluster Theme</t>
  </si>
  <si>
    <t>EVs, Alternative Fuels</t>
  </si>
  <si>
    <t>Renewable Energy</t>
  </si>
  <si>
    <t>Themes</t>
  </si>
  <si>
    <t>Administration</t>
  </si>
  <si>
    <t>Govt./Admn.</t>
  </si>
  <si>
    <t>Climate Science</t>
  </si>
  <si>
    <t>Carbon [emissions]</t>
  </si>
  <si>
    <t>Denial</t>
  </si>
  <si>
    <t>Global Warming</t>
  </si>
  <si>
    <t>Global temperature</t>
  </si>
  <si>
    <t>Sea levels</t>
  </si>
  <si>
    <t>Antarctic ice</t>
  </si>
  <si>
    <t>Population &amp; Economy</t>
  </si>
  <si>
    <t>Population growh</t>
  </si>
  <si>
    <t>Financial crisis</t>
  </si>
  <si>
    <t>Socialisation</t>
  </si>
  <si>
    <t>General Research</t>
  </si>
  <si>
    <t>Unrelated</t>
  </si>
  <si>
    <t>Plastic &amp; Waste</t>
  </si>
  <si>
    <t>Plastic waste</t>
  </si>
  <si>
    <t>Food waste</t>
  </si>
  <si>
    <t>Water bottles</t>
  </si>
  <si>
    <t>Agriculture</t>
  </si>
  <si>
    <t>Drinking water</t>
  </si>
  <si>
    <t>Agriculture  &amp; Administration</t>
  </si>
  <si>
    <t>Farmers, pesticide</t>
  </si>
  <si>
    <t>Supreme court, govt.</t>
  </si>
  <si>
    <t>Wildlife</t>
  </si>
  <si>
    <t>9, 15, 16</t>
  </si>
  <si>
    <t>Marine life</t>
  </si>
  <si>
    <t>Animals, Forest</t>
  </si>
  <si>
    <t>Natural Catastrophes</t>
  </si>
  <si>
    <t>0, 2, 8, 11, 18</t>
  </si>
  <si>
    <t>Emissions</t>
  </si>
  <si>
    <t>General Posts</t>
  </si>
  <si>
    <t>Mix</t>
  </si>
  <si>
    <t>1, 6, 13</t>
  </si>
  <si>
    <t>Economy</t>
  </si>
  <si>
    <t>Genetically modified</t>
  </si>
  <si>
    <t>Farmers, pesticides</t>
  </si>
  <si>
    <t>Organic</t>
  </si>
  <si>
    <t>6, 10, 12</t>
  </si>
  <si>
    <t>Hurricanes</t>
  </si>
  <si>
    <t>Storms</t>
  </si>
  <si>
    <t>Earthquakes</t>
  </si>
  <si>
    <t>Intensity winds</t>
  </si>
  <si>
    <t>4, 9, 13</t>
  </si>
  <si>
    <t>Water/govt.</t>
  </si>
  <si>
    <t>General research missing</t>
  </si>
  <si>
    <t>Govt. related posts missing</t>
  </si>
  <si>
    <t>Differences (Sample1 vs. Sample2) &gt;&gt;</t>
  </si>
  <si>
    <t>Arctic</t>
  </si>
  <si>
    <t>Main Cluster No.</t>
  </si>
  <si>
    <t>No. of Main Clusters Identified</t>
  </si>
  <si>
    <t>Sub-clusters Indices</t>
  </si>
  <si>
    <t>% of Total Posts in Cluster</t>
  </si>
  <si>
    <t>Underlying Sub-clusters/</t>
  </si>
  <si>
    <r>
      <rPr>
        <b/>
        <sz val="11"/>
        <color rgb="FFFF0000"/>
        <rFont val="Calibri"/>
        <family val="2"/>
        <scheme val="minor"/>
      </rPr>
      <t xml:space="preserve">&lt;= </t>
    </r>
    <r>
      <rPr>
        <sz val="11"/>
        <color rgb="FFFF0000"/>
        <rFont val="Calibri"/>
        <family val="2"/>
        <scheme val="minor"/>
      </rPr>
      <t xml:space="preserve"># </t>
    </r>
    <r>
      <rPr>
        <b/>
        <sz val="11"/>
        <color rgb="FFFF0000"/>
        <rFont val="Calibri"/>
        <family val="2"/>
        <scheme val="minor"/>
      </rPr>
      <t>EcoInternetNewsfeed</t>
    </r>
    <r>
      <rPr>
        <sz val="11"/>
        <color rgb="FFFF0000"/>
        <rFont val="Calibri"/>
        <family val="2"/>
        <scheme val="minor"/>
      </rPr>
      <t xml:space="preserve"> username was mainly active during this time</t>
    </r>
  </si>
  <si>
    <t>Clusters</t>
  </si>
  <si>
    <t>Agriculture  and/or Administration</t>
  </si>
  <si>
    <t>#Proportion of Reddit posts in optimized clusters over time</t>
  </si>
  <si>
    <t>Daily posts count</t>
  </si>
  <si>
    <t>Cumulative posts count (RHS)</t>
  </si>
  <si>
    <t>"EcoInternet" - Daily posts count</t>
  </si>
  <si>
    <t>Daily posts count excl. "EcoInternet"</t>
  </si>
  <si>
    <t>Cumulative posts count excl. "EcoInternet" (RHS)</t>
  </si>
  <si>
    <r>
      <t xml:space="preserve">&lt;= so essentially only </t>
    </r>
    <r>
      <rPr>
        <b/>
        <i/>
        <sz val="11"/>
        <color theme="1"/>
        <rFont val="Calibri"/>
        <family val="2"/>
        <scheme val="minor"/>
      </rPr>
      <t xml:space="preserve">a single User </t>
    </r>
    <r>
      <rPr>
        <i/>
        <sz val="11"/>
        <color theme="1"/>
        <rFont val="Calibri"/>
        <family val="2"/>
        <scheme val="minor"/>
      </rPr>
      <t>responsible for c.37% of our total posts collected</t>
    </r>
  </si>
  <si>
    <t>&lt;= based on 'title' of the posts alone</t>
  </si>
  <si>
    <t>and taken from 0.99m posts that exclude EcoInternet subreddit as discussed</t>
  </si>
  <si>
    <t>Sample 1 and 2 are Time-dependent series with no overlap</t>
  </si>
  <si>
    <t>1.51m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</si>
</sst>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0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  <xf numFmtId="164" fontId="0" fillId="2" borderId="0" xfId="0" applyNumberFormat="1" applyFill="1" applyBorder="1" applyAlignment="1">
      <alignment horizontal="center"/>
    </xf>
    <xf numFmtId="0" fontId="1" fillId="2" borderId="0" xfId="0" applyFont="1" applyFill="1"/>
    <xf numFmtId="0" fontId="0" fillId="2" borderId="0" xfId="0" applyFill="1" applyAlignment="1">
      <alignment horizontal="center" vertical="center"/>
    </xf>
    <xf numFmtId="14" fontId="0" fillId="2" borderId="0" xfId="0" applyNumberFormat="1" applyFill="1"/>
    <xf numFmtId="9" fontId="2" fillId="2" borderId="0" xfId="1" applyFont="1" applyFill="1"/>
    <xf numFmtId="49" fontId="0" fillId="2" borderId="0" xfId="0" applyNumberFormat="1" applyFill="1"/>
    <xf numFmtId="1" fontId="0" fillId="2" borderId="0" xfId="0" applyNumberFormat="1" applyFill="1" applyBorder="1" applyAlignment="1">
      <alignment horizontal="center"/>
    </xf>
    <xf numFmtId="165" fontId="0" fillId="2" borderId="0" xfId="0" applyNumberFormat="1" applyFill="1"/>
    <xf numFmtId="2" fontId="0" fillId="2" borderId="0" xfId="0" applyNumberFormat="1" applyFill="1"/>
    <xf numFmtId="0" fontId="3" fillId="2" borderId="0" xfId="0" applyFont="1" applyFill="1"/>
    <xf numFmtId="0" fontId="1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/>
    <xf numFmtId="0" fontId="0" fillId="3" borderId="0" xfId="0" applyFill="1"/>
    <xf numFmtId="0" fontId="0" fillId="4" borderId="0" xfId="0" applyFill="1"/>
    <xf numFmtId="9" fontId="0" fillId="2" borderId="0" xfId="1" applyFont="1" applyFill="1"/>
    <xf numFmtId="0" fontId="1" fillId="2" borderId="0" xfId="0" applyFont="1" applyFill="1" applyBorder="1"/>
    <xf numFmtId="164" fontId="1" fillId="2" borderId="0" xfId="0" applyNumberFormat="1" applyFont="1" applyFill="1" applyBorder="1" applyAlignment="1">
      <alignment horizontal="center"/>
    </xf>
    <xf numFmtId="1" fontId="1" fillId="2" borderId="0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/>
    <xf numFmtId="0" fontId="4" fillId="2" borderId="0" xfId="0" applyFont="1" applyFill="1"/>
    <xf numFmtId="164" fontId="6" fillId="2" borderId="0" xfId="0" applyNumberFormat="1" applyFont="1" applyFill="1"/>
    <xf numFmtId="0" fontId="1" fillId="5" borderId="0" xfId="0" applyFont="1" applyFill="1" applyAlignment="1">
      <alignment horizontal="centerContinuous"/>
    </xf>
    <xf numFmtId="0" fontId="0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Continuous"/>
    </xf>
    <xf numFmtId="1" fontId="0" fillId="2" borderId="0" xfId="0" applyNumberFormat="1" applyFill="1"/>
    <xf numFmtId="0" fontId="0" fillId="6" borderId="0" xfId="0" applyFill="1" applyAlignment="1">
      <alignment horizontal="centerContinuous"/>
    </xf>
    <xf numFmtId="0" fontId="1" fillId="2" borderId="0" xfId="0" applyFont="1" applyFill="1" applyAlignment="1">
      <alignment horizontal="center" vertical="center"/>
    </xf>
    <xf numFmtId="0" fontId="8" fillId="2" borderId="3" xfId="0" applyFont="1" applyFill="1" applyBorder="1"/>
    <xf numFmtId="0" fontId="8" fillId="2" borderId="4" xfId="0" applyFont="1" applyFill="1" applyBorder="1"/>
    <xf numFmtId="0" fontId="8" fillId="2" borderId="5" xfId="0" applyFont="1" applyFill="1" applyBorder="1"/>
    <xf numFmtId="1" fontId="8" fillId="2" borderId="6" xfId="0" applyNumberFormat="1" applyFont="1" applyFill="1" applyBorder="1"/>
    <xf numFmtId="0" fontId="8" fillId="2" borderId="7" xfId="0" applyFont="1" applyFill="1" applyBorder="1"/>
    <xf numFmtId="1" fontId="8" fillId="2" borderId="8" xfId="0" applyNumberFormat="1" applyFont="1" applyFill="1" applyBorder="1"/>
    <xf numFmtId="9" fontId="0" fillId="2" borderId="0" xfId="1" applyFont="1" applyFill="1" applyAlignment="1">
      <alignment horizontal="center" vertical="center"/>
    </xf>
    <xf numFmtId="0" fontId="0" fillId="2" borderId="0" xfId="0" applyFont="1" applyFill="1"/>
    <xf numFmtId="0" fontId="1" fillId="5" borderId="0" xfId="0" applyFont="1" applyFill="1"/>
    <xf numFmtId="0" fontId="1" fillId="7" borderId="0" xfId="0" applyFont="1" applyFill="1"/>
    <xf numFmtId="0" fontId="1" fillId="7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9" fillId="3" borderId="2" xfId="0" applyFont="1" applyFill="1" applyBorder="1" applyAlignment="1">
      <alignment horizontal="center" vertical="center"/>
    </xf>
    <xf numFmtId="9" fontId="1" fillId="5" borderId="9" xfId="1" applyFont="1" applyFill="1" applyBorder="1" applyAlignment="1">
      <alignment horizontal="center" vertical="center"/>
    </xf>
    <xf numFmtId="0" fontId="0" fillId="2" borderId="1" xfId="0" applyFont="1" applyFill="1" applyBorder="1"/>
    <xf numFmtId="0" fontId="0" fillId="2" borderId="1" xfId="0" applyFill="1" applyBorder="1"/>
    <xf numFmtId="0" fontId="1" fillId="2" borderId="1" xfId="0" applyFont="1" applyFill="1" applyBorder="1"/>
    <xf numFmtId="0" fontId="0" fillId="2" borderId="6" xfId="0" applyFill="1" applyBorder="1"/>
    <xf numFmtId="0" fontId="1" fillId="2" borderId="6" xfId="0" applyFont="1" applyFill="1" applyBorder="1"/>
    <xf numFmtId="0" fontId="10" fillId="8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0" fillId="0" borderId="1" xfId="0" applyFill="1" applyBorder="1"/>
    <xf numFmtId="0" fontId="0" fillId="0" borderId="1" xfId="0" applyBorder="1"/>
    <xf numFmtId="0" fontId="1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Fill="1"/>
    <xf numFmtId="0" fontId="1" fillId="9" borderId="0" xfId="0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Continuous"/>
    </xf>
    <xf numFmtId="0" fontId="3" fillId="2" borderId="0" xfId="0" applyFont="1" applyFill="1" applyAlignment="1">
      <alignment horizontal="centerContinuous"/>
    </xf>
    <xf numFmtId="0" fontId="3" fillId="3" borderId="0" xfId="0" applyFont="1" applyFill="1"/>
    <xf numFmtId="0" fontId="1" fillId="10" borderId="0" xfId="0" applyFont="1" applyFill="1"/>
    <xf numFmtId="0" fontId="1" fillId="10" borderId="0" xfId="0" applyFont="1" applyFill="1" applyAlignment="1">
      <alignment horizontal="center" vertical="center"/>
    </xf>
    <xf numFmtId="0" fontId="1" fillId="0" borderId="0" xfId="0" applyFont="1" applyFill="1"/>
    <xf numFmtId="0" fontId="0" fillId="0" borderId="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9" fontId="1" fillId="9" borderId="0" xfId="1" applyFont="1" applyFill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3" fontId="0" fillId="2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32537A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Subreds!$C$3</c:f>
              <c:strCache>
                <c:ptCount val="1"/>
                <c:pt idx="0">
                  <c:v>No. of Posts collected from a Subreddit (in '1000s)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Subreds!$B$4:$B$23</c:f>
              <c:strCache>
                <c:ptCount val="20"/>
                <c:pt idx="0">
                  <c:v>EcoInternet</c:v>
                </c:pt>
                <c:pt idx="1">
                  <c:v>environment</c:v>
                </c:pt>
                <c:pt idx="2">
                  <c:v>collapse</c:v>
                </c:pt>
                <c:pt idx="3">
                  <c:v>energy</c:v>
                </c:pt>
                <c:pt idx="4">
                  <c:v>climate</c:v>
                </c:pt>
                <c:pt idx="5">
                  <c:v>climateskeptics</c:v>
                </c:pt>
                <c:pt idx="6">
                  <c:v>weather</c:v>
                </c:pt>
                <c:pt idx="7">
                  <c:v>nature</c:v>
                </c:pt>
                <c:pt idx="8">
                  <c:v>ZeroWaste</c:v>
                </c:pt>
                <c:pt idx="9">
                  <c:v>EcoNewsNetwork</c:v>
                </c:pt>
                <c:pt idx="10">
                  <c:v>RenewableEnergy</c:v>
                </c:pt>
                <c:pt idx="11">
                  <c:v>Green</c:v>
                </c:pt>
                <c:pt idx="12">
                  <c:v>climatechange</c:v>
                </c:pt>
                <c:pt idx="13">
                  <c:v>sustainability</c:v>
                </c:pt>
                <c:pt idx="14">
                  <c:v>overpopulation</c:v>
                </c:pt>
                <c:pt idx="15">
                  <c:v>GreenParty</c:v>
                </c:pt>
                <c:pt idx="16">
                  <c:v>TropicalWeather</c:v>
                </c:pt>
                <c:pt idx="17">
                  <c:v>ecology</c:v>
                </c:pt>
                <c:pt idx="18">
                  <c:v>environmental_science</c:v>
                </c:pt>
                <c:pt idx="19">
                  <c:v>nuclear</c:v>
                </c:pt>
              </c:strCache>
            </c:strRef>
          </c:cat>
          <c:val>
            <c:numRef>
              <c:f>Subreds!$C$4:$C$23</c:f>
              <c:numCache>
                <c:formatCode>0.0</c:formatCode>
                <c:ptCount val="20"/>
                <c:pt idx="0">
                  <c:v>574.97699999999998</c:v>
                </c:pt>
                <c:pt idx="1">
                  <c:v>336.88900000000001</c:v>
                </c:pt>
                <c:pt idx="2">
                  <c:v>114.081</c:v>
                </c:pt>
                <c:pt idx="3">
                  <c:v>106.157</c:v>
                </c:pt>
                <c:pt idx="4">
                  <c:v>66.046999999999997</c:v>
                </c:pt>
                <c:pt idx="5">
                  <c:v>56.779000000000003</c:v>
                </c:pt>
                <c:pt idx="6">
                  <c:v>49.936</c:v>
                </c:pt>
                <c:pt idx="7">
                  <c:v>48.872</c:v>
                </c:pt>
                <c:pt idx="8">
                  <c:v>39.512</c:v>
                </c:pt>
                <c:pt idx="9">
                  <c:v>32.03</c:v>
                </c:pt>
                <c:pt idx="10">
                  <c:v>29.881</c:v>
                </c:pt>
                <c:pt idx="11">
                  <c:v>22.972000000000001</c:v>
                </c:pt>
                <c:pt idx="12">
                  <c:v>18.616</c:v>
                </c:pt>
                <c:pt idx="13">
                  <c:v>18.474</c:v>
                </c:pt>
                <c:pt idx="14">
                  <c:v>15.567</c:v>
                </c:pt>
                <c:pt idx="15">
                  <c:v>14.625999999999999</c:v>
                </c:pt>
                <c:pt idx="16">
                  <c:v>13.118</c:v>
                </c:pt>
                <c:pt idx="17">
                  <c:v>11.555</c:v>
                </c:pt>
                <c:pt idx="18">
                  <c:v>9.1189999999999998</c:v>
                </c:pt>
                <c:pt idx="19">
                  <c:v>8.9629999999999992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4089048"/>
        <c:axId val="214089440"/>
      </c:barChart>
      <c:lineChart>
        <c:grouping val="standard"/>
        <c:varyColors val="0"/>
        <c:ser>
          <c:idx val="1"/>
          <c:order val="1"/>
          <c:tx>
            <c:strRef>
              <c:f>Subreds!$D$3</c:f>
              <c:strCache>
                <c:ptCount val="1"/>
                <c:pt idx="0">
                  <c:v>No. of Unique Users who posted in the Subreddit (at least once) - [RHS]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Subreds!$B$4:$B$23</c:f>
              <c:strCache>
                <c:ptCount val="20"/>
                <c:pt idx="0">
                  <c:v>EcoInternet</c:v>
                </c:pt>
                <c:pt idx="1">
                  <c:v>environment</c:v>
                </c:pt>
                <c:pt idx="2">
                  <c:v>collapse</c:v>
                </c:pt>
                <c:pt idx="3">
                  <c:v>energy</c:v>
                </c:pt>
                <c:pt idx="4">
                  <c:v>climate</c:v>
                </c:pt>
                <c:pt idx="5">
                  <c:v>climateskeptics</c:v>
                </c:pt>
                <c:pt idx="6">
                  <c:v>weather</c:v>
                </c:pt>
                <c:pt idx="7">
                  <c:v>nature</c:v>
                </c:pt>
                <c:pt idx="8">
                  <c:v>ZeroWaste</c:v>
                </c:pt>
                <c:pt idx="9">
                  <c:v>EcoNewsNetwork</c:v>
                </c:pt>
                <c:pt idx="10">
                  <c:v>RenewableEnergy</c:v>
                </c:pt>
                <c:pt idx="11">
                  <c:v>Green</c:v>
                </c:pt>
                <c:pt idx="12">
                  <c:v>climatechange</c:v>
                </c:pt>
                <c:pt idx="13">
                  <c:v>sustainability</c:v>
                </c:pt>
                <c:pt idx="14">
                  <c:v>overpopulation</c:v>
                </c:pt>
                <c:pt idx="15">
                  <c:v>GreenParty</c:v>
                </c:pt>
                <c:pt idx="16">
                  <c:v>TropicalWeather</c:v>
                </c:pt>
                <c:pt idx="17">
                  <c:v>ecology</c:v>
                </c:pt>
                <c:pt idx="18">
                  <c:v>environmental_science</c:v>
                </c:pt>
                <c:pt idx="19">
                  <c:v>nuclear</c:v>
                </c:pt>
              </c:strCache>
            </c:strRef>
          </c:cat>
          <c:val>
            <c:numRef>
              <c:f>Subreds!$D$4:$D$23</c:f>
              <c:numCache>
                <c:formatCode>0</c:formatCode>
                <c:ptCount val="20"/>
                <c:pt idx="0">
                  <c:v>14</c:v>
                </c:pt>
                <c:pt idx="1">
                  <c:v>59099</c:v>
                </c:pt>
                <c:pt idx="2">
                  <c:v>20924</c:v>
                </c:pt>
                <c:pt idx="3">
                  <c:v>16949</c:v>
                </c:pt>
                <c:pt idx="4">
                  <c:v>10906</c:v>
                </c:pt>
                <c:pt idx="5">
                  <c:v>4983</c:v>
                </c:pt>
                <c:pt idx="6">
                  <c:v>23779</c:v>
                </c:pt>
                <c:pt idx="7">
                  <c:v>20810</c:v>
                </c:pt>
                <c:pt idx="8">
                  <c:v>22246</c:v>
                </c:pt>
                <c:pt idx="9">
                  <c:v>216</c:v>
                </c:pt>
                <c:pt idx="10">
                  <c:v>7998</c:v>
                </c:pt>
                <c:pt idx="11">
                  <c:v>6554</c:v>
                </c:pt>
                <c:pt idx="12">
                  <c:v>9318</c:v>
                </c:pt>
                <c:pt idx="13">
                  <c:v>9225</c:v>
                </c:pt>
                <c:pt idx="14">
                  <c:v>1944</c:v>
                </c:pt>
                <c:pt idx="15">
                  <c:v>2805</c:v>
                </c:pt>
                <c:pt idx="16">
                  <c:v>5075</c:v>
                </c:pt>
                <c:pt idx="17">
                  <c:v>5396</c:v>
                </c:pt>
                <c:pt idx="18">
                  <c:v>5612</c:v>
                </c:pt>
                <c:pt idx="19">
                  <c:v>2823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86696"/>
        <c:axId val="214090224"/>
      </c:lineChart>
      <c:catAx>
        <c:axId val="21408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9440"/>
        <c:crosses val="autoZero"/>
        <c:auto val="1"/>
        <c:lblAlgn val="ctr"/>
        <c:lblOffset val="100"/>
        <c:noMultiLvlLbl val="0"/>
      </c:catAx>
      <c:valAx>
        <c:axId val="2140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9048"/>
        <c:crosses val="autoZero"/>
        <c:crossBetween val="between"/>
      </c:valAx>
      <c:valAx>
        <c:axId val="21409022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6696"/>
        <c:crosses val="max"/>
        <c:crossBetween val="between"/>
      </c:valAx>
      <c:catAx>
        <c:axId val="214086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4090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Reddit posts count (Jan 2008 - Jun 2021)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7171296296296296"/>
          <c:w val="0.77817147856517932"/>
          <c:h val="0.65144320501603969"/>
        </c:manualLayout>
      </c:layout>
      <c:areaChart>
        <c:grouping val="standard"/>
        <c:varyColors val="0"/>
        <c:ser>
          <c:idx val="0"/>
          <c:order val="0"/>
          <c:tx>
            <c:strRef>
              <c:f>TimeSeries!$C$4</c:f>
              <c:strCache>
                <c:ptCount val="1"/>
                <c:pt idx="0">
                  <c:v>Daily posts count</c:v>
                </c:pt>
              </c:strCache>
            </c:strRef>
          </c:tx>
          <c:spPr>
            <a:solidFill>
              <a:srgbClr val="32537A"/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TimeSeries!$C$5:$C$4888</c:f>
              <c:numCache>
                <c:formatCode>General</c:formatCode>
                <c:ptCount val="488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26</c:v>
                </c:pt>
                <c:pt idx="9">
                  <c:v>24</c:v>
                </c:pt>
                <c:pt idx="10">
                  <c:v>8</c:v>
                </c:pt>
                <c:pt idx="11">
                  <c:v>18</c:v>
                </c:pt>
                <c:pt idx="12">
                  <c:v>11</c:v>
                </c:pt>
                <c:pt idx="13">
                  <c:v>8</c:v>
                </c:pt>
                <c:pt idx="14">
                  <c:v>6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16</c:v>
                </c:pt>
                <c:pt idx="19">
                  <c:v>16</c:v>
                </c:pt>
                <c:pt idx="20">
                  <c:v>39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18</c:v>
                </c:pt>
                <c:pt idx="25">
                  <c:v>22</c:v>
                </c:pt>
                <c:pt idx="26">
                  <c:v>33</c:v>
                </c:pt>
                <c:pt idx="27">
                  <c:v>46</c:v>
                </c:pt>
                <c:pt idx="28">
                  <c:v>52</c:v>
                </c:pt>
                <c:pt idx="29">
                  <c:v>44</c:v>
                </c:pt>
                <c:pt idx="30">
                  <c:v>41</c:v>
                </c:pt>
                <c:pt idx="31">
                  <c:v>30</c:v>
                </c:pt>
                <c:pt idx="32">
                  <c:v>28</c:v>
                </c:pt>
                <c:pt idx="33">
                  <c:v>41</c:v>
                </c:pt>
                <c:pt idx="34">
                  <c:v>43</c:v>
                </c:pt>
                <c:pt idx="35">
                  <c:v>36</c:v>
                </c:pt>
                <c:pt idx="36">
                  <c:v>30</c:v>
                </c:pt>
                <c:pt idx="37">
                  <c:v>43</c:v>
                </c:pt>
                <c:pt idx="38">
                  <c:v>30</c:v>
                </c:pt>
                <c:pt idx="39">
                  <c:v>44</c:v>
                </c:pt>
                <c:pt idx="40">
                  <c:v>41</c:v>
                </c:pt>
                <c:pt idx="41">
                  <c:v>42</c:v>
                </c:pt>
                <c:pt idx="42">
                  <c:v>55</c:v>
                </c:pt>
                <c:pt idx="43">
                  <c:v>39</c:v>
                </c:pt>
                <c:pt idx="44">
                  <c:v>58</c:v>
                </c:pt>
                <c:pt idx="45">
                  <c:v>15</c:v>
                </c:pt>
                <c:pt idx="46">
                  <c:v>34</c:v>
                </c:pt>
                <c:pt idx="47">
                  <c:v>27</c:v>
                </c:pt>
                <c:pt idx="48">
                  <c:v>23</c:v>
                </c:pt>
                <c:pt idx="49">
                  <c:v>42</c:v>
                </c:pt>
                <c:pt idx="50">
                  <c:v>29</c:v>
                </c:pt>
                <c:pt idx="51">
                  <c:v>29</c:v>
                </c:pt>
                <c:pt idx="52">
                  <c:v>25</c:v>
                </c:pt>
                <c:pt idx="53">
                  <c:v>13</c:v>
                </c:pt>
                <c:pt idx="54">
                  <c:v>29</c:v>
                </c:pt>
                <c:pt idx="55">
                  <c:v>39</c:v>
                </c:pt>
                <c:pt idx="56">
                  <c:v>33</c:v>
                </c:pt>
                <c:pt idx="57">
                  <c:v>47</c:v>
                </c:pt>
                <c:pt idx="58">
                  <c:v>41</c:v>
                </c:pt>
                <c:pt idx="59">
                  <c:v>33</c:v>
                </c:pt>
                <c:pt idx="60">
                  <c:v>15</c:v>
                </c:pt>
                <c:pt idx="61">
                  <c:v>34</c:v>
                </c:pt>
                <c:pt idx="62">
                  <c:v>37</c:v>
                </c:pt>
                <c:pt idx="63">
                  <c:v>35</c:v>
                </c:pt>
                <c:pt idx="64">
                  <c:v>32</c:v>
                </c:pt>
                <c:pt idx="65">
                  <c:v>23</c:v>
                </c:pt>
                <c:pt idx="66">
                  <c:v>8</c:v>
                </c:pt>
                <c:pt idx="67">
                  <c:v>14</c:v>
                </c:pt>
                <c:pt idx="68">
                  <c:v>43</c:v>
                </c:pt>
                <c:pt idx="69">
                  <c:v>34</c:v>
                </c:pt>
                <c:pt idx="70">
                  <c:v>27</c:v>
                </c:pt>
                <c:pt idx="71">
                  <c:v>37</c:v>
                </c:pt>
                <c:pt idx="72">
                  <c:v>24</c:v>
                </c:pt>
                <c:pt idx="73">
                  <c:v>37</c:v>
                </c:pt>
                <c:pt idx="74">
                  <c:v>27</c:v>
                </c:pt>
                <c:pt idx="75">
                  <c:v>38</c:v>
                </c:pt>
                <c:pt idx="76">
                  <c:v>48</c:v>
                </c:pt>
                <c:pt idx="77">
                  <c:v>31</c:v>
                </c:pt>
                <c:pt idx="78">
                  <c:v>40</c:v>
                </c:pt>
                <c:pt idx="79">
                  <c:v>38</c:v>
                </c:pt>
                <c:pt idx="80">
                  <c:v>41</c:v>
                </c:pt>
                <c:pt idx="81">
                  <c:v>21</c:v>
                </c:pt>
                <c:pt idx="82">
                  <c:v>42</c:v>
                </c:pt>
                <c:pt idx="83">
                  <c:v>64</c:v>
                </c:pt>
                <c:pt idx="84">
                  <c:v>38</c:v>
                </c:pt>
                <c:pt idx="85">
                  <c:v>47</c:v>
                </c:pt>
                <c:pt idx="86">
                  <c:v>44</c:v>
                </c:pt>
                <c:pt idx="87">
                  <c:v>28</c:v>
                </c:pt>
                <c:pt idx="88">
                  <c:v>42</c:v>
                </c:pt>
                <c:pt idx="89">
                  <c:v>45</c:v>
                </c:pt>
                <c:pt idx="90">
                  <c:v>49</c:v>
                </c:pt>
                <c:pt idx="91">
                  <c:v>69</c:v>
                </c:pt>
                <c:pt idx="92">
                  <c:v>79</c:v>
                </c:pt>
                <c:pt idx="93">
                  <c:v>56</c:v>
                </c:pt>
                <c:pt idx="94">
                  <c:v>33</c:v>
                </c:pt>
                <c:pt idx="95">
                  <c:v>35</c:v>
                </c:pt>
                <c:pt idx="96">
                  <c:v>54</c:v>
                </c:pt>
                <c:pt idx="97">
                  <c:v>65</c:v>
                </c:pt>
                <c:pt idx="98">
                  <c:v>56</c:v>
                </c:pt>
                <c:pt idx="99">
                  <c:v>63</c:v>
                </c:pt>
                <c:pt idx="100">
                  <c:v>57</c:v>
                </c:pt>
                <c:pt idx="101">
                  <c:v>37</c:v>
                </c:pt>
                <c:pt idx="102">
                  <c:v>24</c:v>
                </c:pt>
                <c:pt idx="103">
                  <c:v>40</c:v>
                </c:pt>
                <c:pt idx="104">
                  <c:v>48</c:v>
                </c:pt>
                <c:pt idx="105">
                  <c:v>58</c:v>
                </c:pt>
                <c:pt idx="106">
                  <c:v>52</c:v>
                </c:pt>
                <c:pt idx="107">
                  <c:v>40</c:v>
                </c:pt>
                <c:pt idx="108">
                  <c:v>32</c:v>
                </c:pt>
                <c:pt idx="109">
                  <c:v>27</c:v>
                </c:pt>
                <c:pt idx="110">
                  <c:v>42</c:v>
                </c:pt>
                <c:pt idx="111">
                  <c:v>48</c:v>
                </c:pt>
                <c:pt idx="112">
                  <c:v>50</c:v>
                </c:pt>
                <c:pt idx="113">
                  <c:v>65</c:v>
                </c:pt>
                <c:pt idx="114">
                  <c:v>41</c:v>
                </c:pt>
                <c:pt idx="115">
                  <c:v>43</c:v>
                </c:pt>
                <c:pt idx="116">
                  <c:v>38</c:v>
                </c:pt>
                <c:pt idx="117">
                  <c:v>30</c:v>
                </c:pt>
                <c:pt idx="118">
                  <c:v>72</c:v>
                </c:pt>
                <c:pt idx="119">
                  <c:v>57</c:v>
                </c:pt>
                <c:pt idx="120">
                  <c:v>50</c:v>
                </c:pt>
                <c:pt idx="121">
                  <c:v>64</c:v>
                </c:pt>
                <c:pt idx="122">
                  <c:v>30</c:v>
                </c:pt>
                <c:pt idx="123">
                  <c:v>47</c:v>
                </c:pt>
                <c:pt idx="124">
                  <c:v>90</c:v>
                </c:pt>
                <c:pt idx="125">
                  <c:v>81</c:v>
                </c:pt>
                <c:pt idx="126">
                  <c:v>93</c:v>
                </c:pt>
                <c:pt idx="127">
                  <c:v>79</c:v>
                </c:pt>
                <c:pt idx="128">
                  <c:v>104</c:v>
                </c:pt>
                <c:pt idx="129">
                  <c:v>67</c:v>
                </c:pt>
                <c:pt idx="130">
                  <c:v>48</c:v>
                </c:pt>
                <c:pt idx="131">
                  <c:v>83</c:v>
                </c:pt>
                <c:pt idx="132">
                  <c:v>83</c:v>
                </c:pt>
                <c:pt idx="133">
                  <c:v>102</c:v>
                </c:pt>
                <c:pt idx="134">
                  <c:v>125</c:v>
                </c:pt>
                <c:pt idx="135">
                  <c:v>130</c:v>
                </c:pt>
                <c:pt idx="136">
                  <c:v>59</c:v>
                </c:pt>
                <c:pt idx="137">
                  <c:v>69</c:v>
                </c:pt>
                <c:pt idx="138">
                  <c:v>109</c:v>
                </c:pt>
                <c:pt idx="139">
                  <c:v>96</c:v>
                </c:pt>
                <c:pt idx="140">
                  <c:v>92</c:v>
                </c:pt>
                <c:pt idx="141">
                  <c:v>129</c:v>
                </c:pt>
                <c:pt idx="142">
                  <c:v>99</c:v>
                </c:pt>
                <c:pt idx="143">
                  <c:v>57</c:v>
                </c:pt>
                <c:pt idx="144">
                  <c:v>75</c:v>
                </c:pt>
                <c:pt idx="145">
                  <c:v>89</c:v>
                </c:pt>
                <c:pt idx="146">
                  <c:v>112</c:v>
                </c:pt>
                <c:pt idx="147">
                  <c:v>113</c:v>
                </c:pt>
                <c:pt idx="148">
                  <c:v>136</c:v>
                </c:pt>
                <c:pt idx="149">
                  <c:v>108</c:v>
                </c:pt>
                <c:pt idx="150">
                  <c:v>82</c:v>
                </c:pt>
                <c:pt idx="151">
                  <c:v>67</c:v>
                </c:pt>
                <c:pt idx="152">
                  <c:v>124</c:v>
                </c:pt>
                <c:pt idx="153">
                  <c:v>105</c:v>
                </c:pt>
                <c:pt idx="154">
                  <c:v>128</c:v>
                </c:pt>
                <c:pt idx="155">
                  <c:v>71</c:v>
                </c:pt>
                <c:pt idx="156">
                  <c:v>90</c:v>
                </c:pt>
                <c:pt idx="157">
                  <c:v>64</c:v>
                </c:pt>
                <c:pt idx="158">
                  <c:v>54</c:v>
                </c:pt>
                <c:pt idx="159">
                  <c:v>112</c:v>
                </c:pt>
                <c:pt idx="160">
                  <c:v>127</c:v>
                </c:pt>
                <c:pt idx="161">
                  <c:v>123</c:v>
                </c:pt>
                <c:pt idx="162">
                  <c:v>165</c:v>
                </c:pt>
                <c:pt idx="163">
                  <c:v>102</c:v>
                </c:pt>
                <c:pt idx="164">
                  <c:v>35</c:v>
                </c:pt>
                <c:pt idx="165">
                  <c:v>48</c:v>
                </c:pt>
                <c:pt idx="166">
                  <c:v>139</c:v>
                </c:pt>
                <c:pt idx="167">
                  <c:v>133</c:v>
                </c:pt>
                <c:pt idx="168">
                  <c:v>115</c:v>
                </c:pt>
                <c:pt idx="169">
                  <c:v>137</c:v>
                </c:pt>
                <c:pt idx="170">
                  <c:v>148</c:v>
                </c:pt>
                <c:pt idx="171">
                  <c:v>80</c:v>
                </c:pt>
                <c:pt idx="172">
                  <c:v>105</c:v>
                </c:pt>
                <c:pt idx="173">
                  <c:v>183</c:v>
                </c:pt>
                <c:pt idx="174">
                  <c:v>156</c:v>
                </c:pt>
                <c:pt idx="175">
                  <c:v>130</c:v>
                </c:pt>
                <c:pt idx="176">
                  <c:v>174</c:v>
                </c:pt>
                <c:pt idx="177">
                  <c:v>99</c:v>
                </c:pt>
                <c:pt idx="178">
                  <c:v>56</c:v>
                </c:pt>
                <c:pt idx="179">
                  <c:v>73</c:v>
                </c:pt>
                <c:pt idx="180">
                  <c:v>134</c:v>
                </c:pt>
                <c:pt idx="181">
                  <c:v>114</c:v>
                </c:pt>
                <c:pt idx="182">
                  <c:v>151</c:v>
                </c:pt>
                <c:pt idx="183">
                  <c:v>146</c:v>
                </c:pt>
                <c:pt idx="184">
                  <c:v>162</c:v>
                </c:pt>
                <c:pt idx="185">
                  <c:v>65</c:v>
                </c:pt>
                <c:pt idx="186">
                  <c:v>69</c:v>
                </c:pt>
                <c:pt idx="187">
                  <c:v>177</c:v>
                </c:pt>
                <c:pt idx="188">
                  <c:v>126</c:v>
                </c:pt>
                <c:pt idx="189">
                  <c:v>126</c:v>
                </c:pt>
                <c:pt idx="190">
                  <c:v>131</c:v>
                </c:pt>
                <c:pt idx="191">
                  <c:v>126</c:v>
                </c:pt>
                <c:pt idx="192">
                  <c:v>83</c:v>
                </c:pt>
                <c:pt idx="193">
                  <c:v>51</c:v>
                </c:pt>
                <c:pt idx="194">
                  <c:v>122</c:v>
                </c:pt>
                <c:pt idx="195">
                  <c:v>120</c:v>
                </c:pt>
                <c:pt idx="196">
                  <c:v>114</c:v>
                </c:pt>
                <c:pt idx="197">
                  <c:v>106</c:v>
                </c:pt>
                <c:pt idx="198">
                  <c:v>105</c:v>
                </c:pt>
                <c:pt idx="199">
                  <c:v>73</c:v>
                </c:pt>
                <c:pt idx="200">
                  <c:v>56</c:v>
                </c:pt>
                <c:pt idx="201">
                  <c:v>115</c:v>
                </c:pt>
                <c:pt idx="202">
                  <c:v>120</c:v>
                </c:pt>
                <c:pt idx="203">
                  <c:v>191</c:v>
                </c:pt>
                <c:pt idx="204">
                  <c:v>124</c:v>
                </c:pt>
                <c:pt idx="205">
                  <c:v>102</c:v>
                </c:pt>
                <c:pt idx="206">
                  <c:v>56</c:v>
                </c:pt>
                <c:pt idx="207">
                  <c:v>82</c:v>
                </c:pt>
                <c:pt idx="208">
                  <c:v>108</c:v>
                </c:pt>
                <c:pt idx="209">
                  <c:v>120</c:v>
                </c:pt>
                <c:pt idx="210">
                  <c:v>146</c:v>
                </c:pt>
                <c:pt idx="211">
                  <c:v>172</c:v>
                </c:pt>
                <c:pt idx="212">
                  <c:v>107</c:v>
                </c:pt>
                <c:pt idx="213">
                  <c:v>72</c:v>
                </c:pt>
                <c:pt idx="214">
                  <c:v>78</c:v>
                </c:pt>
                <c:pt idx="215">
                  <c:v>90</c:v>
                </c:pt>
                <c:pt idx="216">
                  <c:v>100</c:v>
                </c:pt>
                <c:pt idx="217">
                  <c:v>132</c:v>
                </c:pt>
                <c:pt idx="218">
                  <c:v>148</c:v>
                </c:pt>
                <c:pt idx="219">
                  <c:v>134</c:v>
                </c:pt>
                <c:pt idx="220">
                  <c:v>79</c:v>
                </c:pt>
                <c:pt idx="221">
                  <c:v>54</c:v>
                </c:pt>
                <c:pt idx="222">
                  <c:v>104</c:v>
                </c:pt>
                <c:pt idx="223">
                  <c:v>113</c:v>
                </c:pt>
                <c:pt idx="224">
                  <c:v>78</c:v>
                </c:pt>
                <c:pt idx="225">
                  <c:v>104</c:v>
                </c:pt>
                <c:pt idx="226">
                  <c:v>88</c:v>
                </c:pt>
                <c:pt idx="227">
                  <c:v>62</c:v>
                </c:pt>
                <c:pt idx="228">
                  <c:v>30</c:v>
                </c:pt>
                <c:pt idx="229">
                  <c:v>78</c:v>
                </c:pt>
                <c:pt idx="230">
                  <c:v>110</c:v>
                </c:pt>
                <c:pt idx="231">
                  <c:v>103</c:v>
                </c:pt>
                <c:pt idx="232">
                  <c:v>107</c:v>
                </c:pt>
                <c:pt idx="233">
                  <c:v>120</c:v>
                </c:pt>
                <c:pt idx="234">
                  <c:v>72</c:v>
                </c:pt>
                <c:pt idx="235">
                  <c:v>55</c:v>
                </c:pt>
                <c:pt idx="236">
                  <c:v>117</c:v>
                </c:pt>
                <c:pt idx="237">
                  <c:v>133</c:v>
                </c:pt>
                <c:pt idx="238">
                  <c:v>99</c:v>
                </c:pt>
                <c:pt idx="239">
                  <c:v>93</c:v>
                </c:pt>
                <c:pt idx="240">
                  <c:v>117</c:v>
                </c:pt>
                <c:pt idx="241">
                  <c:v>65</c:v>
                </c:pt>
                <c:pt idx="242">
                  <c:v>22</c:v>
                </c:pt>
                <c:pt idx="243">
                  <c:v>112</c:v>
                </c:pt>
                <c:pt idx="244">
                  <c:v>109</c:v>
                </c:pt>
                <c:pt idx="245">
                  <c:v>114</c:v>
                </c:pt>
                <c:pt idx="246">
                  <c:v>86</c:v>
                </c:pt>
                <c:pt idx="247">
                  <c:v>82</c:v>
                </c:pt>
                <c:pt idx="248">
                  <c:v>37</c:v>
                </c:pt>
                <c:pt idx="249">
                  <c:v>61</c:v>
                </c:pt>
                <c:pt idx="250">
                  <c:v>101</c:v>
                </c:pt>
                <c:pt idx="251">
                  <c:v>93</c:v>
                </c:pt>
                <c:pt idx="252">
                  <c:v>90</c:v>
                </c:pt>
                <c:pt idx="253">
                  <c:v>82</c:v>
                </c:pt>
                <c:pt idx="254">
                  <c:v>97</c:v>
                </c:pt>
                <c:pt idx="255">
                  <c:v>57</c:v>
                </c:pt>
                <c:pt idx="256">
                  <c:v>44</c:v>
                </c:pt>
                <c:pt idx="257">
                  <c:v>100</c:v>
                </c:pt>
                <c:pt idx="258">
                  <c:v>71</c:v>
                </c:pt>
                <c:pt idx="259">
                  <c:v>74</c:v>
                </c:pt>
                <c:pt idx="260">
                  <c:v>106</c:v>
                </c:pt>
                <c:pt idx="261">
                  <c:v>88</c:v>
                </c:pt>
                <c:pt idx="262">
                  <c:v>55</c:v>
                </c:pt>
                <c:pt idx="263">
                  <c:v>57</c:v>
                </c:pt>
                <c:pt idx="264">
                  <c:v>109</c:v>
                </c:pt>
                <c:pt idx="265">
                  <c:v>112</c:v>
                </c:pt>
                <c:pt idx="266">
                  <c:v>86</c:v>
                </c:pt>
                <c:pt idx="267">
                  <c:v>96</c:v>
                </c:pt>
                <c:pt idx="268">
                  <c:v>108</c:v>
                </c:pt>
                <c:pt idx="269">
                  <c:v>68</c:v>
                </c:pt>
                <c:pt idx="270">
                  <c:v>32</c:v>
                </c:pt>
                <c:pt idx="271">
                  <c:v>96</c:v>
                </c:pt>
                <c:pt idx="272">
                  <c:v>106</c:v>
                </c:pt>
                <c:pt idx="273">
                  <c:v>97</c:v>
                </c:pt>
                <c:pt idx="274">
                  <c:v>90</c:v>
                </c:pt>
                <c:pt idx="275">
                  <c:v>86</c:v>
                </c:pt>
                <c:pt idx="276">
                  <c:v>60</c:v>
                </c:pt>
                <c:pt idx="277">
                  <c:v>55</c:v>
                </c:pt>
                <c:pt idx="278">
                  <c:v>90</c:v>
                </c:pt>
                <c:pt idx="279">
                  <c:v>72</c:v>
                </c:pt>
                <c:pt idx="280">
                  <c:v>75</c:v>
                </c:pt>
                <c:pt idx="281">
                  <c:v>95</c:v>
                </c:pt>
                <c:pt idx="282">
                  <c:v>115</c:v>
                </c:pt>
                <c:pt idx="283">
                  <c:v>57</c:v>
                </c:pt>
                <c:pt idx="284">
                  <c:v>59</c:v>
                </c:pt>
                <c:pt idx="285">
                  <c:v>137</c:v>
                </c:pt>
                <c:pt idx="286">
                  <c:v>76</c:v>
                </c:pt>
                <c:pt idx="287">
                  <c:v>118</c:v>
                </c:pt>
                <c:pt idx="288">
                  <c:v>119</c:v>
                </c:pt>
                <c:pt idx="289">
                  <c:v>96</c:v>
                </c:pt>
                <c:pt idx="290">
                  <c:v>85</c:v>
                </c:pt>
                <c:pt idx="291">
                  <c:v>66</c:v>
                </c:pt>
                <c:pt idx="292">
                  <c:v>101</c:v>
                </c:pt>
                <c:pt idx="293">
                  <c:v>126</c:v>
                </c:pt>
                <c:pt idx="294">
                  <c:v>122</c:v>
                </c:pt>
                <c:pt idx="295">
                  <c:v>94</c:v>
                </c:pt>
                <c:pt idx="296">
                  <c:v>117</c:v>
                </c:pt>
                <c:pt idx="297">
                  <c:v>69</c:v>
                </c:pt>
                <c:pt idx="298">
                  <c:v>37</c:v>
                </c:pt>
                <c:pt idx="299">
                  <c:v>104</c:v>
                </c:pt>
                <c:pt idx="300">
                  <c:v>87</c:v>
                </c:pt>
                <c:pt idx="301">
                  <c:v>105</c:v>
                </c:pt>
                <c:pt idx="302">
                  <c:v>52</c:v>
                </c:pt>
                <c:pt idx="303">
                  <c:v>71</c:v>
                </c:pt>
                <c:pt idx="304">
                  <c:v>49</c:v>
                </c:pt>
                <c:pt idx="305">
                  <c:v>65</c:v>
                </c:pt>
                <c:pt idx="306">
                  <c:v>100</c:v>
                </c:pt>
                <c:pt idx="307">
                  <c:v>89</c:v>
                </c:pt>
                <c:pt idx="308">
                  <c:v>110</c:v>
                </c:pt>
                <c:pt idx="309">
                  <c:v>96</c:v>
                </c:pt>
                <c:pt idx="310">
                  <c:v>86</c:v>
                </c:pt>
                <c:pt idx="311">
                  <c:v>52</c:v>
                </c:pt>
                <c:pt idx="312">
                  <c:v>35</c:v>
                </c:pt>
                <c:pt idx="313">
                  <c:v>98</c:v>
                </c:pt>
                <c:pt idx="314">
                  <c:v>84</c:v>
                </c:pt>
                <c:pt idx="315">
                  <c:v>106</c:v>
                </c:pt>
                <c:pt idx="316">
                  <c:v>109</c:v>
                </c:pt>
                <c:pt idx="317">
                  <c:v>102</c:v>
                </c:pt>
                <c:pt idx="318">
                  <c:v>45</c:v>
                </c:pt>
                <c:pt idx="319">
                  <c:v>49</c:v>
                </c:pt>
                <c:pt idx="320">
                  <c:v>108</c:v>
                </c:pt>
                <c:pt idx="321">
                  <c:v>91</c:v>
                </c:pt>
                <c:pt idx="322">
                  <c:v>86</c:v>
                </c:pt>
                <c:pt idx="323">
                  <c:v>66</c:v>
                </c:pt>
                <c:pt idx="324">
                  <c:v>82</c:v>
                </c:pt>
                <c:pt idx="325">
                  <c:v>50</c:v>
                </c:pt>
                <c:pt idx="326">
                  <c:v>63</c:v>
                </c:pt>
                <c:pt idx="327">
                  <c:v>91</c:v>
                </c:pt>
                <c:pt idx="328">
                  <c:v>90</c:v>
                </c:pt>
                <c:pt idx="329">
                  <c:v>49</c:v>
                </c:pt>
                <c:pt idx="330">
                  <c:v>23</c:v>
                </c:pt>
                <c:pt idx="331">
                  <c:v>51</c:v>
                </c:pt>
                <c:pt idx="332">
                  <c:v>47</c:v>
                </c:pt>
                <c:pt idx="333">
                  <c:v>50</c:v>
                </c:pt>
                <c:pt idx="334">
                  <c:v>82</c:v>
                </c:pt>
                <c:pt idx="335">
                  <c:v>77</c:v>
                </c:pt>
                <c:pt idx="336">
                  <c:v>57</c:v>
                </c:pt>
                <c:pt idx="337">
                  <c:v>52</c:v>
                </c:pt>
                <c:pt idx="338">
                  <c:v>68</c:v>
                </c:pt>
                <c:pt idx="339">
                  <c:v>55</c:v>
                </c:pt>
                <c:pt idx="340">
                  <c:v>62</c:v>
                </c:pt>
                <c:pt idx="341">
                  <c:v>84</c:v>
                </c:pt>
                <c:pt idx="342">
                  <c:v>89</c:v>
                </c:pt>
                <c:pt idx="343">
                  <c:v>97</c:v>
                </c:pt>
                <c:pt idx="344">
                  <c:v>106</c:v>
                </c:pt>
                <c:pt idx="345">
                  <c:v>102</c:v>
                </c:pt>
                <c:pt idx="346">
                  <c:v>47</c:v>
                </c:pt>
                <c:pt idx="347">
                  <c:v>42</c:v>
                </c:pt>
                <c:pt idx="348">
                  <c:v>95</c:v>
                </c:pt>
                <c:pt idx="349">
                  <c:v>107</c:v>
                </c:pt>
                <c:pt idx="350">
                  <c:v>97</c:v>
                </c:pt>
                <c:pt idx="351">
                  <c:v>92</c:v>
                </c:pt>
                <c:pt idx="352">
                  <c:v>88</c:v>
                </c:pt>
                <c:pt idx="353">
                  <c:v>48</c:v>
                </c:pt>
                <c:pt idx="354">
                  <c:v>71</c:v>
                </c:pt>
                <c:pt idx="355">
                  <c:v>80</c:v>
                </c:pt>
                <c:pt idx="356">
                  <c:v>56</c:v>
                </c:pt>
                <c:pt idx="357">
                  <c:v>83</c:v>
                </c:pt>
                <c:pt idx="358">
                  <c:v>117</c:v>
                </c:pt>
                <c:pt idx="359">
                  <c:v>96</c:v>
                </c:pt>
                <c:pt idx="360">
                  <c:v>58</c:v>
                </c:pt>
                <c:pt idx="361">
                  <c:v>53</c:v>
                </c:pt>
                <c:pt idx="362">
                  <c:v>112</c:v>
                </c:pt>
                <c:pt idx="363">
                  <c:v>99</c:v>
                </c:pt>
                <c:pt idx="364">
                  <c:v>106</c:v>
                </c:pt>
                <c:pt idx="365">
                  <c:v>114</c:v>
                </c:pt>
                <c:pt idx="366">
                  <c:v>98</c:v>
                </c:pt>
                <c:pt idx="367">
                  <c:v>57</c:v>
                </c:pt>
                <c:pt idx="368">
                  <c:v>61</c:v>
                </c:pt>
                <c:pt idx="369">
                  <c:v>111</c:v>
                </c:pt>
                <c:pt idx="370">
                  <c:v>93</c:v>
                </c:pt>
                <c:pt idx="371">
                  <c:v>112</c:v>
                </c:pt>
                <c:pt idx="372">
                  <c:v>94</c:v>
                </c:pt>
                <c:pt idx="373">
                  <c:v>82</c:v>
                </c:pt>
                <c:pt idx="374">
                  <c:v>50</c:v>
                </c:pt>
                <c:pt idx="375">
                  <c:v>47</c:v>
                </c:pt>
                <c:pt idx="376">
                  <c:v>82</c:v>
                </c:pt>
                <c:pt idx="377">
                  <c:v>93</c:v>
                </c:pt>
                <c:pt idx="378">
                  <c:v>101</c:v>
                </c:pt>
                <c:pt idx="379">
                  <c:v>111</c:v>
                </c:pt>
                <c:pt idx="380">
                  <c:v>55</c:v>
                </c:pt>
                <c:pt idx="381">
                  <c:v>75</c:v>
                </c:pt>
                <c:pt idx="382">
                  <c:v>76</c:v>
                </c:pt>
                <c:pt idx="383">
                  <c:v>72</c:v>
                </c:pt>
                <c:pt idx="384">
                  <c:v>93</c:v>
                </c:pt>
                <c:pt idx="385">
                  <c:v>98</c:v>
                </c:pt>
                <c:pt idx="386">
                  <c:v>114</c:v>
                </c:pt>
                <c:pt idx="387">
                  <c:v>81</c:v>
                </c:pt>
                <c:pt idx="388">
                  <c:v>62</c:v>
                </c:pt>
                <c:pt idx="389">
                  <c:v>55</c:v>
                </c:pt>
                <c:pt idx="390">
                  <c:v>95</c:v>
                </c:pt>
                <c:pt idx="391">
                  <c:v>106</c:v>
                </c:pt>
                <c:pt idx="392">
                  <c:v>92</c:v>
                </c:pt>
                <c:pt idx="393">
                  <c:v>120</c:v>
                </c:pt>
                <c:pt idx="394">
                  <c:v>107</c:v>
                </c:pt>
                <c:pt idx="395">
                  <c:v>98</c:v>
                </c:pt>
                <c:pt idx="396">
                  <c:v>80</c:v>
                </c:pt>
                <c:pt idx="397">
                  <c:v>110</c:v>
                </c:pt>
                <c:pt idx="398">
                  <c:v>102</c:v>
                </c:pt>
                <c:pt idx="399">
                  <c:v>116</c:v>
                </c:pt>
                <c:pt idx="400">
                  <c:v>107</c:v>
                </c:pt>
                <c:pt idx="401">
                  <c:v>91</c:v>
                </c:pt>
                <c:pt idx="402">
                  <c:v>48</c:v>
                </c:pt>
                <c:pt idx="403">
                  <c:v>62</c:v>
                </c:pt>
                <c:pt idx="404">
                  <c:v>97</c:v>
                </c:pt>
                <c:pt idx="405">
                  <c:v>140</c:v>
                </c:pt>
                <c:pt idx="406">
                  <c:v>116</c:v>
                </c:pt>
                <c:pt idx="407">
                  <c:v>92</c:v>
                </c:pt>
                <c:pt idx="408">
                  <c:v>104</c:v>
                </c:pt>
                <c:pt idx="409">
                  <c:v>51</c:v>
                </c:pt>
                <c:pt idx="410">
                  <c:v>64</c:v>
                </c:pt>
                <c:pt idx="411">
                  <c:v>113</c:v>
                </c:pt>
                <c:pt idx="412">
                  <c:v>131</c:v>
                </c:pt>
                <c:pt idx="413">
                  <c:v>120</c:v>
                </c:pt>
                <c:pt idx="414">
                  <c:v>121</c:v>
                </c:pt>
                <c:pt idx="415">
                  <c:v>107</c:v>
                </c:pt>
                <c:pt idx="416">
                  <c:v>67</c:v>
                </c:pt>
                <c:pt idx="417">
                  <c:v>84</c:v>
                </c:pt>
                <c:pt idx="418">
                  <c:v>87</c:v>
                </c:pt>
                <c:pt idx="419">
                  <c:v>102</c:v>
                </c:pt>
                <c:pt idx="420">
                  <c:v>111</c:v>
                </c:pt>
                <c:pt idx="421">
                  <c:v>101</c:v>
                </c:pt>
                <c:pt idx="422">
                  <c:v>92</c:v>
                </c:pt>
                <c:pt idx="423">
                  <c:v>62</c:v>
                </c:pt>
                <c:pt idx="424">
                  <c:v>85</c:v>
                </c:pt>
                <c:pt idx="425">
                  <c:v>90</c:v>
                </c:pt>
                <c:pt idx="426">
                  <c:v>77</c:v>
                </c:pt>
                <c:pt idx="427">
                  <c:v>104</c:v>
                </c:pt>
                <c:pt idx="428">
                  <c:v>98</c:v>
                </c:pt>
                <c:pt idx="429">
                  <c:v>78</c:v>
                </c:pt>
                <c:pt idx="430">
                  <c:v>53</c:v>
                </c:pt>
                <c:pt idx="431">
                  <c:v>61</c:v>
                </c:pt>
                <c:pt idx="432">
                  <c:v>90</c:v>
                </c:pt>
                <c:pt idx="433">
                  <c:v>102</c:v>
                </c:pt>
                <c:pt idx="434">
                  <c:v>100</c:v>
                </c:pt>
                <c:pt idx="435">
                  <c:v>89</c:v>
                </c:pt>
                <c:pt idx="436">
                  <c:v>86</c:v>
                </c:pt>
                <c:pt idx="437">
                  <c:v>37</c:v>
                </c:pt>
                <c:pt idx="438">
                  <c:v>54</c:v>
                </c:pt>
                <c:pt idx="439">
                  <c:v>107</c:v>
                </c:pt>
                <c:pt idx="440">
                  <c:v>83</c:v>
                </c:pt>
                <c:pt idx="441">
                  <c:v>101</c:v>
                </c:pt>
                <c:pt idx="442">
                  <c:v>88</c:v>
                </c:pt>
                <c:pt idx="443">
                  <c:v>100</c:v>
                </c:pt>
                <c:pt idx="444">
                  <c:v>58</c:v>
                </c:pt>
                <c:pt idx="445">
                  <c:v>54</c:v>
                </c:pt>
                <c:pt idx="446">
                  <c:v>83</c:v>
                </c:pt>
                <c:pt idx="447">
                  <c:v>109</c:v>
                </c:pt>
                <c:pt idx="448">
                  <c:v>160</c:v>
                </c:pt>
                <c:pt idx="449">
                  <c:v>115</c:v>
                </c:pt>
                <c:pt idx="450">
                  <c:v>80</c:v>
                </c:pt>
                <c:pt idx="451">
                  <c:v>56</c:v>
                </c:pt>
                <c:pt idx="452">
                  <c:v>49</c:v>
                </c:pt>
                <c:pt idx="453">
                  <c:v>100</c:v>
                </c:pt>
                <c:pt idx="454">
                  <c:v>83</c:v>
                </c:pt>
                <c:pt idx="455">
                  <c:v>96</c:v>
                </c:pt>
                <c:pt idx="456">
                  <c:v>80</c:v>
                </c:pt>
                <c:pt idx="457">
                  <c:v>62</c:v>
                </c:pt>
                <c:pt idx="458">
                  <c:v>41</c:v>
                </c:pt>
                <c:pt idx="459">
                  <c:v>49</c:v>
                </c:pt>
                <c:pt idx="460">
                  <c:v>73</c:v>
                </c:pt>
                <c:pt idx="461">
                  <c:v>90</c:v>
                </c:pt>
                <c:pt idx="462">
                  <c:v>87</c:v>
                </c:pt>
                <c:pt idx="463">
                  <c:v>102</c:v>
                </c:pt>
                <c:pt idx="464">
                  <c:v>103</c:v>
                </c:pt>
                <c:pt idx="465">
                  <c:v>39</c:v>
                </c:pt>
                <c:pt idx="466">
                  <c:v>50</c:v>
                </c:pt>
                <c:pt idx="467">
                  <c:v>88</c:v>
                </c:pt>
                <c:pt idx="468">
                  <c:v>93</c:v>
                </c:pt>
                <c:pt idx="469">
                  <c:v>92</c:v>
                </c:pt>
                <c:pt idx="470">
                  <c:v>92</c:v>
                </c:pt>
                <c:pt idx="471">
                  <c:v>157</c:v>
                </c:pt>
                <c:pt idx="472">
                  <c:v>71</c:v>
                </c:pt>
                <c:pt idx="473">
                  <c:v>73</c:v>
                </c:pt>
                <c:pt idx="474">
                  <c:v>110</c:v>
                </c:pt>
                <c:pt idx="475">
                  <c:v>121</c:v>
                </c:pt>
                <c:pt idx="476">
                  <c:v>137</c:v>
                </c:pt>
                <c:pt idx="477">
                  <c:v>107</c:v>
                </c:pt>
                <c:pt idx="478">
                  <c:v>118</c:v>
                </c:pt>
                <c:pt idx="479">
                  <c:v>108</c:v>
                </c:pt>
                <c:pt idx="480">
                  <c:v>43</c:v>
                </c:pt>
                <c:pt idx="481">
                  <c:v>121</c:v>
                </c:pt>
                <c:pt idx="482">
                  <c:v>119</c:v>
                </c:pt>
                <c:pt idx="483">
                  <c:v>111</c:v>
                </c:pt>
                <c:pt idx="484">
                  <c:v>95</c:v>
                </c:pt>
                <c:pt idx="485">
                  <c:v>111</c:v>
                </c:pt>
                <c:pt idx="486">
                  <c:v>76</c:v>
                </c:pt>
                <c:pt idx="487">
                  <c:v>67</c:v>
                </c:pt>
                <c:pt idx="488">
                  <c:v>106</c:v>
                </c:pt>
                <c:pt idx="489">
                  <c:v>73</c:v>
                </c:pt>
                <c:pt idx="490">
                  <c:v>95</c:v>
                </c:pt>
                <c:pt idx="491">
                  <c:v>85</c:v>
                </c:pt>
                <c:pt idx="492">
                  <c:v>104</c:v>
                </c:pt>
                <c:pt idx="493">
                  <c:v>80</c:v>
                </c:pt>
                <c:pt idx="494">
                  <c:v>77</c:v>
                </c:pt>
                <c:pt idx="495">
                  <c:v>130</c:v>
                </c:pt>
                <c:pt idx="496">
                  <c:v>132</c:v>
                </c:pt>
                <c:pt idx="497">
                  <c:v>157</c:v>
                </c:pt>
                <c:pt idx="498">
                  <c:v>121</c:v>
                </c:pt>
                <c:pt idx="499">
                  <c:v>101</c:v>
                </c:pt>
                <c:pt idx="500">
                  <c:v>77</c:v>
                </c:pt>
                <c:pt idx="501">
                  <c:v>70</c:v>
                </c:pt>
                <c:pt idx="502">
                  <c:v>107</c:v>
                </c:pt>
                <c:pt idx="503">
                  <c:v>113</c:v>
                </c:pt>
                <c:pt idx="504">
                  <c:v>122</c:v>
                </c:pt>
                <c:pt idx="505">
                  <c:v>120</c:v>
                </c:pt>
                <c:pt idx="506">
                  <c:v>116</c:v>
                </c:pt>
                <c:pt idx="507">
                  <c:v>58</c:v>
                </c:pt>
                <c:pt idx="508">
                  <c:v>70</c:v>
                </c:pt>
                <c:pt idx="509">
                  <c:v>110</c:v>
                </c:pt>
                <c:pt idx="510">
                  <c:v>110</c:v>
                </c:pt>
                <c:pt idx="511">
                  <c:v>128</c:v>
                </c:pt>
                <c:pt idx="512">
                  <c:v>119</c:v>
                </c:pt>
                <c:pt idx="513">
                  <c:v>121</c:v>
                </c:pt>
                <c:pt idx="514">
                  <c:v>96</c:v>
                </c:pt>
                <c:pt idx="515">
                  <c:v>77</c:v>
                </c:pt>
                <c:pt idx="516">
                  <c:v>134</c:v>
                </c:pt>
                <c:pt idx="517">
                  <c:v>129</c:v>
                </c:pt>
                <c:pt idx="518">
                  <c:v>137</c:v>
                </c:pt>
                <c:pt idx="519">
                  <c:v>121</c:v>
                </c:pt>
                <c:pt idx="520">
                  <c:v>96</c:v>
                </c:pt>
                <c:pt idx="521">
                  <c:v>51</c:v>
                </c:pt>
                <c:pt idx="522">
                  <c:v>54</c:v>
                </c:pt>
                <c:pt idx="523">
                  <c:v>123</c:v>
                </c:pt>
                <c:pt idx="524">
                  <c:v>142</c:v>
                </c:pt>
                <c:pt idx="525">
                  <c:v>141</c:v>
                </c:pt>
                <c:pt idx="526">
                  <c:v>127</c:v>
                </c:pt>
                <c:pt idx="527">
                  <c:v>88</c:v>
                </c:pt>
                <c:pt idx="528">
                  <c:v>85</c:v>
                </c:pt>
                <c:pt idx="529">
                  <c:v>78</c:v>
                </c:pt>
                <c:pt idx="530">
                  <c:v>133</c:v>
                </c:pt>
                <c:pt idx="531">
                  <c:v>164</c:v>
                </c:pt>
                <c:pt idx="532">
                  <c:v>147</c:v>
                </c:pt>
                <c:pt idx="533">
                  <c:v>137</c:v>
                </c:pt>
                <c:pt idx="534">
                  <c:v>112</c:v>
                </c:pt>
                <c:pt idx="535">
                  <c:v>68</c:v>
                </c:pt>
                <c:pt idx="536">
                  <c:v>76</c:v>
                </c:pt>
                <c:pt idx="537">
                  <c:v>144</c:v>
                </c:pt>
                <c:pt idx="538">
                  <c:v>139</c:v>
                </c:pt>
                <c:pt idx="539">
                  <c:v>121</c:v>
                </c:pt>
                <c:pt idx="540">
                  <c:v>134</c:v>
                </c:pt>
                <c:pt idx="541">
                  <c:v>110</c:v>
                </c:pt>
                <c:pt idx="542">
                  <c:v>79</c:v>
                </c:pt>
                <c:pt idx="543">
                  <c:v>63</c:v>
                </c:pt>
                <c:pt idx="544">
                  <c:v>105</c:v>
                </c:pt>
                <c:pt idx="545">
                  <c:v>119</c:v>
                </c:pt>
                <c:pt idx="546">
                  <c:v>122</c:v>
                </c:pt>
                <c:pt idx="547">
                  <c:v>111</c:v>
                </c:pt>
                <c:pt idx="548">
                  <c:v>91</c:v>
                </c:pt>
                <c:pt idx="549">
                  <c:v>64</c:v>
                </c:pt>
                <c:pt idx="550">
                  <c:v>50</c:v>
                </c:pt>
                <c:pt idx="551">
                  <c:v>82</c:v>
                </c:pt>
                <c:pt idx="552">
                  <c:v>107</c:v>
                </c:pt>
                <c:pt idx="553">
                  <c:v>130</c:v>
                </c:pt>
                <c:pt idx="554">
                  <c:v>137</c:v>
                </c:pt>
                <c:pt idx="555">
                  <c:v>128</c:v>
                </c:pt>
                <c:pt idx="556">
                  <c:v>88</c:v>
                </c:pt>
                <c:pt idx="557">
                  <c:v>90</c:v>
                </c:pt>
                <c:pt idx="558">
                  <c:v>146</c:v>
                </c:pt>
                <c:pt idx="559">
                  <c:v>132</c:v>
                </c:pt>
                <c:pt idx="560">
                  <c:v>130</c:v>
                </c:pt>
                <c:pt idx="561">
                  <c:v>140</c:v>
                </c:pt>
                <c:pt idx="562">
                  <c:v>114</c:v>
                </c:pt>
                <c:pt idx="563">
                  <c:v>99</c:v>
                </c:pt>
                <c:pt idx="564">
                  <c:v>81</c:v>
                </c:pt>
                <c:pt idx="565">
                  <c:v>133</c:v>
                </c:pt>
                <c:pt idx="566">
                  <c:v>144</c:v>
                </c:pt>
                <c:pt idx="567">
                  <c:v>143</c:v>
                </c:pt>
                <c:pt idx="568">
                  <c:v>161</c:v>
                </c:pt>
                <c:pt idx="569">
                  <c:v>138</c:v>
                </c:pt>
                <c:pt idx="570">
                  <c:v>114</c:v>
                </c:pt>
                <c:pt idx="571">
                  <c:v>97</c:v>
                </c:pt>
                <c:pt idx="572">
                  <c:v>132</c:v>
                </c:pt>
                <c:pt idx="573">
                  <c:v>150</c:v>
                </c:pt>
                <c:pt idx="574">
                  <c:v>129</c:v>
                </c:pt>
                <c:pt idx="575">
                  <c:v>156</c:v>
                </c:pt>
                <c:pt idx="576">
                  <c:v>143</c:v>
                </c:pt>
                <c:pt idx="577">
                  <c:v>93</c:v>
                </c:pt>
                <c:pt idx="578">
                  <c:v>78</c:v>
                </c:pt>
                <c:pt idx="579">
                  <c:v>104</c:v>
                </c:pt>
                <c:pt idx="580">
                  <c:v>143</c:v>
                </c:pt>
                <c:pt idx="581">
                  <c:v>144</c:v>
                </c:pt>
                <c:pt idx="582">
                  <c:v>173</c:v>
                </c:pt>
                <c:pt idx="583">
                  <c:v>132</c:v>
                </c:pt>
                <c:pt idx="584">
                  <c:v>75</c:v>
                </c:pt>
                <c:pt idx="585">
                  <c:v>90</c:v>
                </c:pt>
                <c:pt idx="586">
                  <c:v>103</c:v>
                </c:pt>
                <c:pt idx="587">
                  <c:v>108</c:v>
                </c:pt>
                <c:pt idx="588">
                  <c:v>120</c:v>
                </c:pt>
                <c:pt idx="589">
                  <c:v>129</c:v>
                </c:pt>
                <c:pt idx="590">
                  <c:v>170</c:v>
                </c:pt>
                <c:pt idx="591">
                  <c:v>90</c:v>
                </c:pt>
                <c:pt idx="592">
                  <c:v>99</c:v>
                </c:pt>
                <c:pt idx="593">
                  <c:v>129</c:v>
                </c:pt>
                <c:pt idx="594">
                  <c:v>140</c:v>
                </c:pt>
                <c:pt idx="595">
                  <c:v>146</c:v>
                </c:pt>
                <c:pt idx="596">
                  <c:v>135</c:v>
                </c:pt>
                <c:pt idx="597">
                  <c:v>105</c:v>
                </c:pt>
                <c:pt idx="598">
                  <c:v>60</c:v>
                </c:pt>
                <c:pt idx="599">
                  <c:v>58</c:v>
                </c:pt>
                <c:pt idx="600">
                  <c:v>104</c:v>
                </c:pt>
                <c:pt idx="601">
                  <c:v>139</c:v>
                </c:pt>
                <c:pt idx="602">
                  <c:v>121</c:v>
                </c:pt>
                <c:pt idx="603">
                  <c:v>115</c:v>
                </c:pt>
                <c:pt idx="604">
                  <c:v>114</c:v>
                </c:pt>
                <c:pt idx="605">
                  <c:v>59</c:v>
                </c:pt>
                <c:pt idx="606">
                  <c:v>89</c:v>
                </c:pt>
                <c:pt idx="607">
                  <c:v>111</c:v>
                </c:pt>
                <c:pt idx="608">
                  <c:v>141</c:v>
                </c:pt>
                <c:pt idx="609">
                  <c:v>126</c:v>
                </c:pt>
                <c:pt idx="610">
                  <c:v>135</c:v>
                </c:pt>
                <c:pt idx="611">
                  <c:v>113</c:v>
                </c:pt>
                <c:pt idx="612">
                  <c:v>87</c:v>
                </c:pt>
                <c:pt idx="613">
                  <c:v>82</c:v>
                </c:pt>
                <c:pt idx="614">
                  <c:v>117</c:v>
                </c:pt>
                <c:pt idx="615">
                  <c:v>133</c:v>
                </c:pt>
                <c:pt idx="616">
                  <c:v>114</c:v>
                </c:pt>
                <c:pt idx="617">
                  <c:v>109</c:v>
                </c:pt>
                <c:pt idx="618">
                  <c:v>105</c:v>
                </c:pt>
                <c:pt idx="619">
                  <c:v>91</c:v>
                </c:pt>
                <c:pt idx="620">
                  <c:v>60</c:v>
                </c:pt>
                <c:pt idx="621">
                  <c:v>105</c:v>
                </c:pt>
                <c:pt idx="622">
                  <c:v>115</c:v>
                </c:pt>
                <c:pt idx="623">
                  <c:v>138</c:v>
                </c:pt>
                <c:pt idx="624">
                  <c:v>181</c:v>
                </c:pt>
                <c:pt idx="625">
                  <c:v>140</c:v>
                </c:pt>
                <c:pt idx="626">
                  <c:v>91</c:v>
                </c:pt>
                <c:pt idx="627">
                  <c:v>95</c:v>
                </c:pt>
                <c:pt idx="628">
                  <c:v>149</c:v>
                </c:pt>
                <c:pt idx="629">
                  <c:v>191</c:v>
                </c:pt>
                <c:pt idx="630">
                  <c:v>166</c:v>
                </c:pt>
                <c:pt idx="631">
                  <c:v>179</c:v>
                </c:pt>
                <c:pt idx="632">
                  <c:v>160</c:v>
                </c:pt>
                <c:pt idx="633">
                  <c:v>94</c:v>
                </c:pt>
                <c:pt idx="634">
                  <c:v>94</c:v>
                </c:pt>
                <c:pt idx="635">
                  <c:v>144</c:v>
                </c:pt>
                <c:pt idx="636">
                  <c:v>156</c:v>
                </c:pt>
                <c:pt idx="637">
                  <c:v>152</c:v>
                </c:pt>
                <c:pt idx="638">
                  <c:v>135</c:v>
                </c:pt>
                <c:pt idx="639">
                  <c:v>114</c:v>
                </c:pt>
                <c:pt idx="640">
                  <c:v>92</c:v>
                </c:pt>
                <c:pt idx="641">
                  <c:v>73</c:v>
                </c:pt>
                <c:pt idx="642">
                  <c:v>152</c:v>
                </c:pt>
                <c:pt idx="643">
                  <c:v>148</c:v>
                </c:pt>
                <c:pt idx="644">
                  <c:v>143</c:v>
                </c:pt>
                <c:pt idx="645">
                  <c:v>165</c:v>
                </c:pt>
                <c:pt idx="646">
                  <c:v>137</c:v>
                </c:pt>
                <c:pt idx="647">
                  <c:v>87</c:v>
                </c:pt>
                <c:pt idx="648">
                  <c:v>69</c:v>
                </c:pt>
                <c:pt idx="649">
                  <c:v>140</c:v>
                </c:pt>
                <c:pt idx="650">
                  <c:v>151</c:v>
                </c:pt>
                <c:pt idx="651">
                  <c:v>141</c:v>
                </c:pt>
                <c:pt idx="652">
                  <c:v>115</c:v>
                </c:pt>
                <c:pt idx="653">
                  <c:v>120</c:v>
                </c:pt>
                <c:pt idx="654">
                  <c:v>90</c:v>
                </c:pt>
                <c:pt idx="655">
                  <c:v>86</c:v>
                </c:pt>
                <c:pt idx="656">
                  <c:v>163</c:v>
                </c:pt>
                <c:pt idx="657">
                  <c:v>140</c:v>
                </c:pt>
                <c:pt idx="658">
                  <c:v>148</c:v>
                </c:pt>
                <c:pt idx="659">
                  <c:v>163</c:v>
                </c:pt>
                <c:pt idx="660">
                  <c:v>123</c:v>
                </c:pt>
                <c:pt idx="661">
                  <c:v>96</c:v>
                </c:pt>
                <c:pt idx="662">
                  <c:v>105</c:v>
                </c:pt>
                <c:pt idx="663">
                  <c:v>169</c:v>
                </c:pt>
                <c:pt idx="664">
                  <c:v>181</c:v>
                </c:pt>
                <c:pt idx="665">
                  <c:v>153</c:v>
                </c:pt>
                <c:pt idx="666">
                  <c:v>144</c:v>
                </c:pt>
                <c:pt idx="667">
                  <c:v>104</c:v>
                </c:pt>
                <c:pt idx="668">
                  <c:v>104</c:v>
                </c:pt>
                <c:pt idx="669">
                  <c:v>126</c:v>
                </c:pt>
                <c:pt idx="670">
                  <c:v>143</c:v>
                </c:pt>
                <c:pt idx="671">
                  <c:v>189</c:v>
                </c:pt>
                <c:pt idx="672">
                  <c:v>209</c:v>
                </c:pt>
                <c:pt idx="673">
                  <c:v>217</c:v>
                </c:pt>
                <c:pt idx="674">
                  <c:v>204</c:v>
                </c:pt>
                <c:pt idx="675">
                  <c:v>151</c:v>
                </c:pt>
                <c:pt idx="676">
                  <c:v>185</c:v>
                </c:pt>
                <c:pt idx="677">
                  <c:v>231</c:v>
                </c:pt>
                <c:pt idx="678">
                  <c:v>266</c:v>
                </c:pt>
                <c:pt idx="679">
                  <c:v>215</c:v>
                </c:pt>
                <c:pt idx="680">
                  <c:v>207</c:v>
                </c:pt>
                <c:pt idx="681">
                  <c:v>225</c:v>
                </c:pt>
                <c:pt idx="682">
                  <c:v>132</c:v>
                </c:pt>
                <c:pt idx="683">
                  <c:v>132</c:v>
                </c:pt>
                <c:pt idx="684">
                  <c:v>211</c:v>
                </c:pt>
                <c:pt idx="685">
                  <c:v>189</c:v>
                </c:pt>
                <c:pt idx="686">
                  <c:v>213</c:v>
                </c:pt>
                <c:pt idx="687">
                  <c:v>228</c:v>
                </c:pt>
                <c:pt idx="688">
                  <c:v>223</c:v>
                </c:pt>
                <c:pt idx="689">
                  <c:v>163</c:v>
                </c:pt>
                <c:pt idx="690">
                  <c:v>125</c:v>
                </c:pt>
                <c:pt idx="691">
                  <c:v>150</c:v>
                </c:pt>
                <c:pt idx="692">
                  <c:v>149</c:v>
                </c:pt>
                <c:pt idx="693">
                  <c:v>139</c:v>
                </c:pt>
                <c:pt idx="694">
                  <c:v>105</c:v>
                </c:pt>
                <c:pt idx="695">
                  <c:v>52</c:v>
                </c:pt>
                <c:pt idx="696">
                  <c:v>61</c:v>
                </c:pt>
                <c:pt idx="697">
                  <c:v>55</c:v>
                </c:pt>
                <c:pt idx="698">
                  <c:v>100</c:v>
                </c:pt>
                <c:pt idx="699">
                  <c:v>119</c:v>
                </c:pt>
                <c:pt idx="700">
                  <c:v>94</c:v>
                </c:pt>
                <c:pt idx="701">
                  <c:v>96</c:v>
                </c:pt>
                <c:pt idx="702">
                  <c:v>72</c:v>
                </c:pt>
                <c:pt idx="703">
                  <c:v>65</c:v>
                </c:pt>
                <c:pt idx="704">
                  <c:v>112</c:v>
                </c:pt>
                <c:pt idx="705">
                  <c:v>142</c:v>
                </c:pt>
                <c:pt idx="706">
                  <c:v>155</c:v>
                </c:pt>
                <c:pt idx="707">
                  <c:v>184</c:v>
                </c:pt>
                <c:pt idx="708">
                  <c:v>115</c:v>
                </c:pt>
                <c:pt idx="709">
                  <c:v>179</c:v>
                </c:pt>
                <c:pt idx="710">
                  <c:v>100</c:v>
                </c:pt>
                <c:pt idx="711">
                  <c:v>101</c:v>
                </c:pt>
                <c:pt idx="712">
                  <c:v>138</c:v>
                </c:pt>
                <c:pt idx="713">
                  <c:v>145</c:v>
                </c:pt>
                <c:pt idx="714">
                  <c:v>159</c:v>
                </c:pt>
                <c:pt idx="715">
                  <c:v>136</c:v>
                </c:pt>
                <c:pt idx="716">
                  <c:v>107</c:v>
                </c:pt>
                <c:pt idx="717">
                  <c:v>94</c:v>
                </c:pt>
                <c:pt idx="718">
                  <c:v>87</c:v>
                </c:pt>
                <c:pt idx="719">
                  <c:v>104</c:v>
                </c:pt>
                <c:pt idx="720">
                  <c:v>135</c:v>
                </c:pt>
                <c:pt idx="721">
                  <c:v>116</c:v>
                </c:pt>
                <c:pt idx="722">
                  <c:v>149</c:v>
                </c:pt>
                <c:pt idx="723">
                  <c:v>132</c:v>
                </c:pt>
                <c:pt idx="724">
                  <c:v>62</c:v>
                </c:pt>
                <c:pt idx="725">
                  <c:v>100</c:v>
                </c:pt>
                <c:pt idx="726">
                  <c:v>118</c:v>
                </c:pt>
                <c:pt idx="727">
                  <c:v>172</c:v>
                </c:pt>
                <c:pt idx="728">
                  <c:v>116</c:v>
                </c:pt>
                <c:pt idx="729">
                  <c:v>117</c:v>
                </c:pt>
                <c:pt idx="730">
                  <c:v>140</c:v>
                </c:pt>
                <c:pt idx="731">
                  <c:v>88</c:v>
                </c:pt>
                <c:pt idx="732">
                  <c:v>118</c:v>
                </c:pt>
                <c:pt idx="733">
                  <c:v>128</c:v>
                </c:pt>
                <c:pt idx="734">
                  <c:v>142</c:v>
                </c:pt>
                <c:pt idx="735">
                  <c:v>135</c:v>
                </c:pt>
                <c:pt idx="736">
                  <c:v>184</c:v>
                </c:pt>
                <c:pt idx="737">
                  <c:v>145</c:v>
                </c:pt>
                <c:pt idx="738">
                  <c:v>105</c:v>
                </c:pt>
                <c:pt idx="739">
                  <c:v>120</c:v>
                </c:pt>
                <c:pt idx="740">
                  <c:v>145</c:v>
                </c:pt>
                <c:pt idx="741">
                  <c:v>127</c:v>
                </c:pt>
                <c:pt idx="742">
                  <c:v>151</c:v>
                </c:pt>
                <c:pt idx="743">
                  <c:v>136</c:v>
                </c:pt>
                <c:pt idx="744">
                  <c:v>148</c:v>
                </c:pt>
                <c:pt idx="745">
                  <c:v>104</c:v>
                </c:pt>
                <c:pt idx="746">
                  <c:v>80</c:v>
                </c:pt>
                <c:pt idx="747">
                  <c:v>182</c:v>
                </c:pt>
                <c:pt idx="748">
                  <c:v>158</c:v>
                </c:pt>
                <c:pt idx="749">
                  <c:v>126</c:v>
                </c:pt>
                <c:pt idx="750">
                  <c:v>166</c:v>
                </c:pt>
                <c:pt idx="751">
                  <c:v>135</c:v>
                </c:pt>
                <c:pt idx="752">
                  <c:v>88</c:v>
                </c:pt>
                <c:pt idx="753">
                  <c:v>88</c:v>
                </c:pt>
                <c:pt idx="754">
                  <c:v>153</c:v>
                </c:pt>
                <c:pt idx="755">
                  <c:v>155</c:v>
                </c:pt>
                <c:pt idx="756">
                  <c:v>114</c:v>
                </c:pt>
                <c:pt idx="757">
                  <c:v>139</c:v>
                </c:pt>
                <c:pt idx="758">
                  <c:v>142</c:v>
                </c:pt>
                <c:pt idx="759">
                  <c:v>79</c:v>
                </c:pt>
                <c:pt idx="760">
                  <c:v>92</c:v>
                </c:pt>
                <c:pt idx="761">
                  <c:v>126</c:v>
                </c:pt>
                <c:pt idx="762">
                  <c:v>171</c:v>
                </c:pt>
                <c:pt idx="763">
                  <c:v>144</c:v>
                </c:pt>
                <c:pt idx="764">
                  <c:v>143</c:v>
                </c:pt>
                <c:pt idx="765">
                  <c:v>129</c:v>
                </c:pt>
                <c:pt idx="766">
                  <c:v>98</c:v>
                </c:pt>
                <c:pt idx="767">
                  <c:v>87</c:v>
                </c:pt>
                <c:pt idx="768">
                  <c:v>135</c:v>
                </c:pt>
                <c:pt idx="769">
                  <c:v>167</c:v>
                </c:pt>
                <c:pt idx="770">
                  <c:v>132</c:v>
                </c:pt>
                <c:pt idx="771">
                  <c:v>115</c:v>
                </c:pt>
                <c:pt idx="772">
                  <c:v>141</c:v>
                </c:pt>
                <c:pt idx="773">
                  <c:v>94</c:v>
                </c:pt>
                <c:pt idx="774">
                  <c:v>110</c:v>
                </c:pt>
                <c:pt idx="775">
                  <c:v>111</c:v>
                </c:pt>
                <c:pt idx="776">
                  <c:v>149</c:v>
                </c:pt>
                <c:pt idx="777">
                  <c:v>133</c:v>
                </c:pt>
                <c:pt idx="778">
                  <c:v>115</c:v>
                </c:pt>
                <c:pt idx="779">
                  <c:v>138</c:v>
                </c:pt>
                <c:pt idx="780">
                  <c:v>101</c:v>
                </c:pt>
                <c:pt idx="781">
                  <c:v>95</c:v>
                </c:pt>
                <c:pt idx="782">
                  <c:v>136</c:v>
                </c:pt>
                <c:pt idx="783">
                  <c:v>140</c:v>
                </c:pt>
                <c:pt idx="784">
                  <c:v>136</c:v>
                </c:pt>
                <c:pt idx="785">
                  <c:v>148</c:v>
                </c:pt>
                <c:pt idx="786">
                  <c:v>138</c:v>
                </c:pt>
                <c:pt idx="787">
                  <c:v>86</c:v>
                </c:pt>
                <c:pt idx="788">
                  <c:v>83</c:v>
                </c:pt>
                <c:pt idx="789">
                  <c:v>105</c:v>
                </c:pt>
                <c:pt idx="790">
                  <c:v>127</c:v>
                </c:pt>
                <c:pt idx="791">
                  <c:v>124</c:v>
                </c:pt>
                <c:pt idx="792">
                  <c:v>129</c:v>
                </c:pt>
                <c:pt idx="793">
                  <c:v>99</c:v>
                </c:pt>
                <c:pt idx="794">
                  <c:v>65</c:v>
                </c:pt>
                <c:pt idx="795">
                  <c:v>74</c:v>
                </c:pt>
                <c:pt idx="796">
                  <c:v>106</c:v>
                </c:pt>
                <c:pt idx="797">
                  <c:v>114</c:v>
                </c:pt>
                <c:pt idx="798">
                  <c:v>133</c:v>
                </c:pt>
                <c:pt idx="799">
                  <c:v>155</c:v>
                </c:pt>
                <c:pt idx="800">
                  <c:v>110</c:v>
                </c:pt>
                <c:pt idx="801">
                  <c:v>62</c:v>
                </c:pt>
                <c:pt idx="802">
                  <c:v>75</c:v>
                </c:pt>
                <c:pt idx="803">
                  <c:v>126</c:v>
                </c:pt>
                <c:pt idx="804">
                  <c:v>145</c:v>
                </c:pt>
                <c:pt idx="805">
                  <c:v>132</c:v>
                </c:pt>
                <c:pt idx="806">
                  <c:v>153</c:v>
                </c:pt>
                <c:pt idx="807">
                  <c:v>123</c:v>
                </c:pt>
                <c:pt idx="808">
                  <c:v>82</c:v>
                </c:pt>
                <c:pt idx="809">
                  <c:v>83</c:v>
                </c:pt>
                <c:pt idx="810">
                  <c:v>125</c:v>
                </c:pt>
                <c:pt idx="811">
                  <c:v>153</c:v>
                </c:pt>
                <c:pt idx="812">
                  <c:v>165</c:v>
                </c:pt>
                <c:pt idx="813">
                  <c:v>183</c:v>
                </c:pt>
                <c:pt idx="814">
                  <c:v>154</c:v>
                </c:pt>
                <c:pt idx="815">
                  <c:v>82</c:v>
                </c:pt>
                <c:pt idx="816">
                  <c:v>93</c:v>
                </c:pt>
                <c:pt idx="817">
                  <c:v>131</c:v>
                </c:pt>
                <c:pt idx="818">
                  <c:v>138</c:v>
                </c:pt>
                <c:pt idx="819">
                  <c:v>188</c:v>
                </c:pt>
                <c:pt idx="820">
                  <c:v>196</c:v>
                </c:pt>
                <c:pt idx="821">
                  <c:v>158</c:v>
                </c:pt>
                <c:pt idx="822">
                  <c:v>109</c:v>
                </c:pt>
                <c:pt idx="823">
                  <c:v>136</c:v>
                </c:pt>
                <c:pt idx="824">
                  <c:v>194</c:v>
                </c:pt>
                <c:pt idx="825">
                  <c:v>177</c:v>
                </c:pt>
                <c:pt idx="826">
                  <c:v>104</c:v>
                </c:pt>
                <c:pt idx="827">
                  <c:v>116</c:v>
                </c:pt>
                <c:pt idx="828">
                  <c:v>164</c:v>
                </c:pt>
                <c:pt idx="829">
                  <c:v>109</c:v>
                </c:pt>
                <c:pt idx="830">
                  <c:v>97</c:v>
                </c:pt>
                <c:pt idx="831">
                  <c:v>142</c:v>
                </c:pt>
                <c:pt idx="832">
                  <c:v>156</c:v>
                </c:pt>
                <c:pt idx="833">
                  <c:v>170</c:v>
                </c:pt>
                <c:pt idx="834">
                  <c:v>146</c:v>
                </c:pt>
                <c:pt idx="835">
                  <c:v>193</c:v>
                </c:pt>
                <c:pt idx="836">
                  <c:v>107</c:v>
                </c:pt>
                <c:pt idx="837">
                  <c:v>98</c:v>
                </c:pt>
                <c:pt idx="838">
                  <c:v>138</c:v>
                </c:pt>
                <c:pt idx="839">
                  <c:v>164</c:v>
                </c:pt>
                <c:pt idx="840">
                  <c:v>151</c:v>
                </c:pt>
                <c:pt idx="841">
                  <c:v>191</c:v>
                </c:pt>
                <c:pt idx="842">
                  <c:v>160</c:v>
                </c:pt>
                <c:pt idx="843">
                  <c:v>108</c:v>
                </c:pt>
                <c:pt idx="844">
                  <c:v>96</c:v>
                </c:pt>
                <c:pt idx="845">
                  <c:v>188</c:v>
                </c:pt>
                <c:pt idx="846">
                  <c:v>166</c:v>
                </c:pt>
                <c:pt idx="847">
                  <c:v>166</c:v>
                </c:pt>
                <c:pt idx="848">
                  <c:v>168</c:v>
                </c:pt>
                <c:pt idx="849">
                  <c:v>181</c:v>
                </c:pt>
                <c:pt idx="850">
                  <c:v>75</c:v>
                </c:pt>
                <c:pt idx="851">
                  <c:v>113</c:v>
                </c:pt>
                <c:pt idx="852">
                  <c:v>99</c:v>
                </c:pt>
                <c:pt idx="853">
                  <c:v>159</c:v>
                </c:pt>
                <c:pt idx="854">
                  <c:v>151</c:v>
                </c:pt>
                <c:pt idx="855">
                  <c:v>200</c:v>
                </c:pt>
                <c:pt idx="856">
                  <c:v>181</c:v>
                </c:pt>
                <c:pt idx="857">
                  <c:v>89</c:v>
                </c:pt>
                <c:pt idx="858">
                  <c:v>81</c:v>
                </c:pt>
                <c:pt idx="859">
                  <c:v>156</c:v>
                </c:pt>
                <c:pt idx="860">
                  <c:v>169</c:v>
                </c:pt>
                <c:pt idx="861">
                  <c:v>168</c:v>
                </c:pt>
                <c:pt idx="862">
                  <c:v>156</c:v>
                </c:pt>
                <c:pt idx="863">
                  <c:v>183</c:v>
                </c:pt>
                <c:pt idx="864">
                  <c:v>139</c:v>
                </c:pt>
                <c:pt idx="865">
                  <c:v>115</c:v>
                </c:pt>
                <c:pt idx="866">
                  <c:v>132</c:v>
                </c:pt>
                <c:pt idx="867">
                  <c:v>163</c:v>
                </c:pt>
                <c:pt idx="868">
                  <c:v>169</c:v>
                </c:pt>
                <c:pt idx="869">
                  <c:v>158</c:v>
                </c:pt>
                <c:pt idx="870">
                  <c:v>149</c:v>
                </c:pt>
                <c:pt idx="871">
                  <c:v>93</c:v>
                </c:pt>
                <c:pt idx="872">
                  <c:v>138</c:v>
                </c:pt>
                <c:pt idx="873">
                  <c:v>150</c:v>
                </c:pt>
                <c:pt idx="874">
                  <c:v>183</c:v>
                </c:pt>
                <c:pt idx="875">
                  <c:v>204</c:v>
                </c:pt>
                <c:pt idx="876">
                  <c:v>195</c:v>
                </c:pt>
                <c:pt idx="877">
                  <c:v>158</c:v>
                </c:pt>
                <c:pt idx="878">
                  <c:v>111</c:v>
                </c:pt>
                <c:pt idx="879">
                  <c:v>96</c:v>
                </c:pt>
                <c:pt idx="880">
                  <c:v>114</c:v>
                </c:pt>
                <c:pt idx="881">
                  <c:v>173</c:v>
                </c:pt>
                <c:pt idx="882">
                  <c:v>172</c:v>
                </c:pt>
                <c:pt idx="883">
                  <c:v>152</c:v>
                </c:pt>
                <c:pt idx="884">
                  <c:v>169</c:v>
                </c:pt>
                <c:pt idx="885">
                  <c:v>79</c:v>
                </c:pt>
                <c:pt idx="886">
                  <c:v>132</c:v>
                </c:pt>
                <c:pt idx="887">
                  <c:v>131</c:v>
                </c:pt>
                <c:pt idx="888">
                  <c:v>141</c:v>
                </c:pt>
                <c:pt idx="889">
                  <c:v>171</c:v>
                </c:pt>
                <c:pt idx="890">
                  <c:v>160</c:v>
                </c:pt>
                <c:pt idx="891">
                  <c:v>157</c:v>
                </c:pt>
                <c:pt idx="892">
                  <c:v>76</c:v>
                </c:pt>
                <c:pt idx="893">
                  <c:v>83</c:v>
                </c:pt>
                <c:pt idx="894">
                  <c:v>152</c:v>
                </c:pt>
                <c:pt idx="895">
                  <c:v>164</c:v>
                </c:pt>
                <c:pt idx="896">
                  <c:v>165</c:v>
                </c:pt>
                <c:pt idx="897">
                  <c:v>171</c:v>
                </c:pt>
                <c:pt idx="898">
                  <c:v>196</c:v>
                </c:pt>
                <c:pt idx="899">
                  <c:v>99</c:v>
                </c:pt>
                <c:pt idx="900">
                  <c:v>107</c:v>
                </c:pt>
                <c:pt idx="901">
                  <c:v>199</c:v>
                </c:pt>
                <c:pt idx="902">
                  <c:v>179</c:v>
                </c:pt>
                <c:pt idx="903">
                  <c:v>198</c:v>
                </c:pt>
                <c:pt idx="904">
                  <c:v>162</c:v>
                </c:pt>
                <c:pt idx="905">
                  <c:v>189</c:v>
                </c:pt>
                <c:pt idx="906">
                  <c:v>116</c:v>
                </c:pt>
                <c:pt idx="907">
                  <c:v>100</c:v>
                </c:pt>
                <c:pt idx="908">
                  <c:v>150</c:v>
                </c:pt>
                <c:pt idx="909">
                  <c:v>178</c:v>
                </c:pt>
                <c:pt idx="910">
                  <c:v>191</c:v>
                </c:pt>
                <c:pt idx="911">
                  <c:v>171</c:v>
                </c:pt>
                <c:pt idx="912">
                  <c:v>135</c:v>
                </c:pt>
                <c:pt idx="913">
                  <c:v>115</c:v>
                </c:pt>
                <c:pt idx="914">
                  <c:v>96</c:v>
                </c:pt>
                <c:pt idx="915">
                  <c:v>133</c:v>
                </c:pt>
                <c:pt idx="916">
                  <c:v>156</c:v>
                </c:pt>
                <c:pt idx="917">
                  <c:v>188</c:v>
                </c:pt>
                <c:pt idx="918">
                  <c:v>169</c:v>
                </c:pt>
                <c:pt idx="919">
                  <c:v>161</c:v>
                </c:pt>
                <c:pt idx="920">
                  <c:v>98</c:v>
                </c:pt>
                <c:pt idx="921">
                  <c:v>103</c:v>
                </c:pt>
                <c:pt idx="922">
                  <c:v>138</c:v>
                </c:pt>
                <c:pt idx="923">
                  <c:v>187</c:v>
                </c:pt>
                <c:pt idx="924">
                  <c:v>167</c:v>
                </c:pt>
                <c:pt idx="925">
                  <c:v>172</c:v>
                </c:pt>
                <c:pt idx="926">
                  <c:v>165</c:v>
                </c:pt>
                <c:pt idx="927">
                  <c:v>103</c:v>
                </c:pt>
                <c:pt idx="928">
                  <c:v>80</c:v>
                </c:pt>
                <c:pt idx="929">
                  <c:v>149</c:v>
                </c:pt>
                <c:pt idx="930">
                  <c:v>167</c:v>
                </c:pt>
                <c:pt idx="931">
                  <c:v>176</c:v>
                </c:pt>
                <c:pt idx="932">
                  <c:v>133</c:v>
                </c:pt>
                <c:pt idx="933">
                  <c:v>163</c:v>
                </c:pt>
                <c:pt idx="934">
                  <c:v>76</c:v>
                </c:pt>
                <c:pt idx="935">
                  <c:v>83</c:v>
                </c:pt>
                <c:pt idx="936">
                  <c:v>143</c:v>
                </c:pt>
                <c:pt idx="937">
                  <c:v>145</c:v>
                </c:pt>
                <c:pt idx="938">
                  <c:v>150</c:v>
                </c:pt>
                <c:pt idx="939">
                  <c:v>170</c:v>
                </c:pt>
                <c:pt idx="940">
                  <c:v>177</c:v>
                </c:pt>
                <c:pt idx="941">
                  <c:v>103</c:v>
                </c:pt>
                <c:pt idx="942">
                  <c:v>82</c:v>
                </c:pt>
                <c:pt idx="943">
                  <c:v>166</c:v>
                </c:pt>
                <c:pt idx="944">
                  <c:v>192</c:v>
                </c:pt>
                <c:pt idx="945">
                  <c:v>185</c:v>
                </c:pt>
                <c:pt idx="946">
                  <c:v>225</c:v>
                </c:pt>
                <c:pt idx="947">
                  <c:v>149</c:v>
                </c:pt>
                <c:pt idx="948">
                  <c:v>92</c:v>
                </c:pt>
                <c:pt idx="949">
                  <c:v>106</c:v>
                </c:pt>
                <c:pt idx="950">
                  <c:v>110</c:v>
                </c:pt>
                <c:pt idx="951">
                  <c:v>171</c:v>
                </c:pt>
                <c:pt idx="952">
                  <c:v>210</c:v>
                </c:pt>
                <c:pt idx="953">
                  <c:v>165</c:v>
                </c:pt>
                <c:pt idx="954">
                  <c:v>161</c:v>
                </c:pt>
                <c:pt idx="955">
                  <c:v>73</c:v>
                </c:pt>
                <c:pt idx="956">
                  <c:v>97</c:v>
                </c:pt>
                <c:pt idx="957">
                  <c:v>169</c:v>
                </c:pt>
                <c:pt idx="958">
                  <c:v>164</c:v>
                </c:pt>
                <c:pt idx="959">
                  <c:v>155</c:v>
                </c:pt>
                <c:pt idx="960">
                  <c:v>149</c:v>
                </c:pt>
                <c:pt idx="961">
                  <c:v>142</c:v>
                </c:pt>
                <c:pt idx="962">
                  <c:v>72</c:v>
                </c:pt>
                <c:pt idx="963">
                  <c:v>80</c:v>
                </c:pt>
                <c:pt idx="964">
                  <c:v>148</c:v>
                </c:pt>
                <c:pt idx="965">
                  <c:v>147</c:v>
                </c:pt>
                <c:pt idx="966">
                  <c:v>165</c:v>
                </c:pt>
                <c:pt idx="967">
                  <c:v>160</c:v>
                </c:pt>
                <c:pt idx="968">
                  <c:v>130</c:v>
                </c:pt>
                <c:pt idx="969">
                  <c:v>84</c:v>
                </c:pt>
                <c:pt idx="970">
                  <c:v>93</c:v>
                </c:pt>
                <c:pt idx="971">
                  <c:v>129</c:v>
                </c:pt>
                <c:pt idx="972">
                  <c:v>186</c:v>
                </c:pt>
                <c:pt idx="973">
                  <c:v>161</c:v>
                </c:pt>
                <c:pt idx="974">
                  <c:v>133</c:v>
                </c:pt>
                <c:pt idx="975">
                  <c:v>129</c:v>
                </c:pt>
                <c:pt idx="976">
                  <c:v>82</c:v>
                </c:pt>
                <c:pt idx="977">
                  <c:v>77</c:v>
                </c:pt>
                <c:pt idx="978">
                  <c:v>111</c:v>
                </c:pt>
                <c:pt idx="979">
                  <c:v>171</c:v>
                </c:pt>
                <c:pt idx="980">
                  <c:v>182</c:v>
                </c:pt>
                <c:pt idx="981">
                  <c:v>152</c:v>
                </c:pt>
                <c:pt idx="982">
                  <c:v>153</c:v>
                </c:pt>
                <c:pt idx="983">
                  <c:v>83</c:v>
                </c:pt>
                <c:pt idx="984">
                  <c:v>102</c:v>
                </c:pt>
                <c:pt idx="985">
                  <c:v>135</c:v>
                </c:pt>
                <c:pt idx="986">
                  <c:v>151</c:v>
                </c:pt>
                <c:pt idx="987">
                  <c:v>139</c:v>
                </c:pt>
                <c:pt idx="988">
                  <c:v>168</c:v>
                </c:pt>
                <c:pt idx="989">
                  <c:v>148</c:v>
                </c:pt>
                <c:pt idx="990">
                  <c:v>116</c:v>
                </c:pt>
                <c:pt idx="991">
                  <c:v>86</c:v>
                </c:pt>
                <c:pt idx="992">
                  <c:v>156</c:v>
                </c:pt>
                <c:pt idx="993">
                  <c:v>139</c:v>
                </c:pt>
                <c:pt idx="994">
                  <c:v>145</c:v>
                </c:pt>
                <c:pt idx="995">
                  <c:v>122</c:v>
                </c:pt>
                <c:pt idx="996">
                  <c:v>120</c:v>
                </c:pt>
                <c:pt idx="997">
                  <c:v>95</c:v>
                </c:pt>
                <c:pt idx="998">
                  <c:v>103</c:v>
                </c:pt>
                <c:pt idx="999">
                  <c:v>159</c:v>
                </c:pt>
                <c:pt idx="1000">
                  <c:v>173</c:v>
                </c:pt>
                <c:pt idx="1001">
                  <c:v>183</c:v>
                </c:pt>
                <c:pt idx="1002">
                  <c:v>155</c:v>
                </c:pt>
                <c:pt idx="1003">
                  <c:v>157</c:v>
                </c:pt>
                <c:pt idx="1004">
                  <c:v>85</c:v>
                </c:pt>
                <c:pt idx="1005">
                  <c:v>96</c:v>
                </c:pt>
                <c:pt idx="1006">
                  <c:v>121</c:v>
                </c:pt>
                <c:pt idx="1007">
                  <c:v>138</c:v>
                </c:pt>
                <c:pt idx="1008">
                  <c:v>141</c:v>
                </c:pt>
                <c:pt idx="1009">
                  <c:v>136</c:v>
                </c:pt>
                <c:pt idx="1010">
                  <c:v>143</c:v>
                </c:pt>
                <c:pt idx="1011">
                  <c:v>85</c:v>
                </c:pt>
                <c:pt idx="1012">
                  <c:v>71</c:v>
                </c:pt>
                <c:pt idx="1013">
                  <c:v>145</c:v>
                </c:pt>
                <c:pt idx="1014">
                  <c:v>192</c:v>
                </c:pt>
                <c:pt idx="1015">
                  <c:v>177</c:v>
                </c:pt>
                <c:pt idx="1016">
                  <c:v>142</c:v>
                </c:pt>
                <c:pt idx="1017">
                  <c:v>135</c:v>
                </c:pt>
                <c:pt idx="1018">
                  <c:v>84</c:v>
                </c:pt>
                <c:pt idx="1019">
                  <c:v>89</c:v>
                </c:pt>
                <c:pt idx="1020">
                  <c:v>152</c:v>
                </c:pt>
                <c:pt idx="1021">
                  <c:v>164</c:v>
                </c:pt>
                <c:pt idx="1022">
                  <c:v>174</c:v>
                </c:pt>
                <c:pt idx="1023">
                  <c:v>185</c:v>
                </c:pt>
                <c:pt idx="1024">
                  <c:v>165</c:v>
                </c:pt>
                <c:pt idx="1025">
                  <c:v>108</c:v>
                </c:pt>
                <c:pt idx="1026">
                  <c:v>92</c:v>
                </c:pt>
                <c:pt idx="1027">
                  <c:v>161</c:v>
                </c:pt>
                <c:pt idx="1028">
                  <c:v>186</c:v>
                </c:pt>
                <c:pt idx="1029">
                  <c:v>167</c:v>
                </c:pt>
                <c:pt idx="1030">
                  <c:v>112</c:v>
                </c:pt>
                <c:pt idx="1031">
                  <c:v>124</c:v>
                </c:pt>
                <c:pt idx="1032">
                  <c:v>95</c:v>
                </c:pt>
                <c:pt idx="1033">
                  <c:v>96</c:v>
                </c:pt>
                <c:pt idx="1034">
                  <c:v>167</c:v>
                </c:pt>
                <c:pt idx="1035">
                  <c:v>182</c:v>
                </c:pt>
                <c:pt idx="1036">
                  <c:v>172</c:v>
                </c:pt>
                <c:pt idx="1037">
                  <c:v>132</c:v>
                </c:pt>
                <c:pt idx="1038">
                  <c:v>165</c:v>
                </c:pt>
                <c:pt idx="1039">
                  <c:v>109</c:v>
                </c:pt>
                <c:pt idx="1040">
                  <c:v>107</c:v>
                </c:pt>
                <c:pt idx="1041">
                  <c:v>158</c:v>
                </c:pt>
                <c:pt idx="1042">
                  <c:v>183</c:v>
                </c:pt>
                <c:pt idx="1043">
                  <c:v>202</c:v>
                </c:pt>
                <c:pt idx="1044">
                  <c:v>170</c:v>
                </c:pt>
                <c:pt idx="1045">
                  <c:v>175</c:v>
                </c:pt>
                <c:pt idx="1046">
                  <c:v>98</c:v>
                </c:pt>
                <c:pt idx="1047">
                  <c:v>100</c:v>
                </c:pt>
                <c:pt idx="1048">
                  <c:v>128</c:v>
                </c:pt>
                <c:pt idx="1049">
                  <c:v>159</c:v>
                </c:pt>
                <c:pt idx="1050">
                  <c:v>179</c:v>
                </c:pt>
                <c:pt idx="1051">
                  <c:v>169</c:v>
                </c:pt>
                <c:pt idx="1052">
                  <c:v>149</c:v>
                </c:pt>
                <c:pt idx="1053">
                  <c:v>76</c:v>
                </c:pt>
                <c:pt idx="1054">
                  <c:v>98</c:v>
                </c:pt>
                <c:pt idx="1055">
                  <c:v>137</c:v>
                </c:pt>
                <c:pt idx="1056">
                  <c:v>144</c:v>
                </c:pt>
                <c:pt idx="1057">
                  <c:v>144</c:v>
                </c:pt>
                <c:pt idx="1058">
                  <c:v>143</c:v>
                </c:pt>
                <c:pt idx="1059">
                  <c:v>92</c:v>
                </c:pt>
                <c:pt idx="1060">
                  <c:v>60</c:v>
                </c:pt>
                <c:pt idx="1061">
                  <c:v>79</c:v>
                </c:pt>
                <c:pt idx="1062">
                  <c:v>112</c:v>
                </c:pt>
                <c:pt idx="1063">
                  <c:v>130</c:v>
                </c:pt>
                <c:pt idx="1064">
                  <c:v>157</c:v>
                </c:pt>
                <c:pt idx="1065">
                  <c:v>132</c:v>
                </c:pt>
                <c:pt idx="1066">
                  <c:v>125</c:v>
                </c:pt>
                <c:pt idx="1067">
                  <c:v>64</c:v>
                </c:pt>
                <c:pt idx="1068">
                  <c:v>98</c:v>
                </c:pt>
                <c:pt idx="1069">
                  <c:v>144</c:v>
                </c:pt>
                <c:pt idx="1070">
                  <c:v>182</c:v>
                </c:pt>
                <c:pt idx="1071">
                  <c:v>176</c:v>
                </c:pt>
                <c:pt idx="1072">
                  <c:v>220</c:v>
                </c:pt>
                <c:pt idx="1073">
                  <c:v>192</c:v>
                </c:pt>
                <c:pt idx="1074">
                  <c:v>120</c:v>
                </c:pt>
                <c:pt idx="1075">
                  <c:v>104</c:v>
                </c:pt>
                <c:pt idx="1076">
                  <c:v>154</c:v>
                </c:pt>
                <c:pt idx="1077">
                  <c:v>159</c:v>
                </c:pt>
                <c:pt idx="1078">
                  <c:v>159</c:v>
                </c:pt>
                <c:pt idx="1079">
                  <c:v>198</c:v>
                </c:pt>
                <c:pt idx="1080">
                  <c:v>146</c:v>
                </c:pt>
                <c:pt idx="1081">
                  <c:v>135</c:v>
                </c:pt>
                <c:pt idx="1082">
                  <c:v>92</c:v>
                </c:pt>
                <c:pt idx="1083">
                  <c:v>130</c:v>
                </c:pt>
                <c:pt idx="1084">
                  <c:v>178</c:v>
                </c:pt>
                <c:pt idx="1085">
                  <c:v>166</c:v>
                </c:pt>
                <c:pt idx="1086">
                  <c:v>192</c:v>
                </c:pt>
                <c:pt idx="1087">
                  <c:v>155</c:v>
                </c:pt>
                <c:pt idx="1088">
                  <c:v>95</c:v>
                </c:pt>
                <c:pt idx="1089">
                  <c:v>89</c:v>
                </c:pt>
                <c:pt idx="1090">
                  <c:v>142</c:v>
                </c:pt>
                <c:pt idx="1091">
                  <c:v>123</c:v>
                </c:pt>
                <c:pt idx="1092">
                  <c:v>167</c:v>
                </c:pt>
                <c:pt idx="1093">
                  <c:v>169</c:v>
                </c:pt>
                <c:pt idx="1094">
                  <c:v>172</c:v>
                </c:pt>
                <c:pt idx="1095">
                  <c:v>97</c:v>
                </c:pt>
                <c:pt idx="1096">
                  <c:v>89</c:v>
                </c:pt>
                <c:pt idx="1097">
                  <c:v>173</c:v>
                </c:pt>
                <c:pt idx="1098">
                  <c:v>173</c:v>
                </c:pt>
                <c:pt idx="1099">
                  <c:v>190</c:v>
                </c:pt>
                <c:pt idx="1100">
                  <c:v>167</c:v>
                </c:pt>
                <c:pt idx="1101">
                  <c:v>148</c:v>
                </c:pt>
                <c:pt idx="1102">
                  <c:v>114</c:v>
                </c:pt>
                <c:pt idx="1103">
                  <c:v>93</c:v>
                </c:pt>
                <c:pt idx="1104">
                  <c:v>143</c:v>
                </c:pt>
                <c:pt idx="1105">
                  <c:v>154</c:v>
                </c:pt>
                <c:pt idx="1106">
                  <c:v>135</c:v>
                </c:pt>
                <c:pt idx="1107">
                  <c:v>129</c:v>
                </c:pt>
                <c:pt idx="1108">
                  <c:v>125</c:v>
                </c:pt>
                <c:pt idx="1109">
                  <c:v>80</c:v>
                </c:pt>
                <c:pt idx="1110">
                  <c:v>77</c:v>
                </c:pt>
                <c:pt idx="1111">
                  <c:v>131</c:v>
                </c:pt>
                <c:pt idx="1112">
                  <c:v>151</c:v>
                </c:pt>
                <c:pt idx="1113">
                  <c:v>121</c:v>
                </c:pt>
                <c:pt idx="1114">
                  <c:v>149</c:v>
                </c:pt>
                <c:pt idx="1115">
                  <c:v>173</c:v>
                </c:pt>
                <c:pt idx="1116">
                  <c:v>98</c:v>
                </c:pt>
                <c:pt idx="1117">
                  <c:v>90</c:v>
                </c:pt>
                <c:pt idx="1118">
                  <c:v>155</c:v>
                </c:pt>
                <c:pt idx="1119">
                  <c:v>157</c:v>
                </c:pt>
                <c:pt idx="1120">
                  <c:v>142</c:v>
                </c:pt>
                <c:pt idx="1121">
                  <c:v>163</c:v>
                </c:pt>
                <c:pt idx="1122">
                  <c:v>154</c:v>
                </c:pt>
                <c:pt idx="1123">
                  <c:v>103</c:v>
                </c:pt>
                <c:pt idx="1124">
                  <c:v>104</c:v>
                </c:pt>
                <c:pt idx="1125">
                  <c:v>143</c:v>
                </c:pt>
                <c:pt idx="1126">
                  <c:v>191</c:v>
                </c:pt>
                <c:pt idx="1127">
                  <c:v>156</c:v>
                </c:pt>
                <c:pt idx="1128">
                  <c:v>155</c:v>
                </c:pt>
                <c:pt idx="1129">
                  <c:v>151</c:v>
                </c:pt>
                <c:pt idx="1130">
                  <c:v>91</c:v>
                </c:pt>
                <c:pt idx="1131">
                  <c:v>110</c:v>
                </c:pt>
                <c:pt idx="1132">
                  <c:v>126</c:v>
                </c:pt>
                <c:pt idx="1133">
                  <c:v>163</c:v>
                </c:pt>
                <c:pt idx="1134">
                  <c:v>171</c:v>
                </c:pt>
                <c:pt idx="1135">
                  <c:v>153</c:v>
                </c:pt>
                <c:pt idx="1136">
                  <c:v>176</c:v>
                </c:pt>
                <c:pt idx="1137">
                  <c:v>134</c:v>
                </c:pt>
                <c:pt idx="1138">
                  <c:v>118</c:v>
                </c:pt>
                <c:pt idx="1139">
                  <c:v>183</c:v>
                </c:pt>
                <c:pt idx="1140">
                  <c:v>193</c:v>
                </c:pt>
                <c:pt idx="1141">
                  <c:v>204</c:v>
                </c:pt>
                <c:pt idx="1142">
                  <c:v>165</c:v>
                </c:pt>
                <c:pt idx="1143">
                  <c:v>173</c:v>
                </c:pt>
                <c:pt idx="1144">
                  <c:v>146</c:v>
                </c:pt>
                <c:pt idx="1145">
                  <c:v>149</c:v>
                </c:pt>
                <c:pt idx="1146">
                  <c:v>176</c:v>
                </c:pt>
                <c:pt idx="1147">
                  <c:v>215</c:v>
                </c:pt>
                <c:pt idx="1148">
                  <c:v>177</c:v>
                </c:pt>
                <c:pt idx="1149">
                  <c:v>212</c:v>
                </c:pt>
                <c:pt idx="1150">
                  <c:v>182</c:v>
                </c:pt>
                <c:pt idx="1151">
                  <c:v>130</c:v>
                </c:pt>
                <c:pt idx="1152">
                  <c:v>92</c:v>
                </c:pt>
                <c:pt idx="1153">
                  <c:v>187</c:v>
                </c:pt>
                <c:pt idx="1154">
                  <c:v>210</c:v>
                </c:pt>
                <c:pt idx="1155">
                  <c:v>203</c:v>
                </c:pt>
                <c:pt idx="1156">
                  <c:v>180</c:v>
                </c:pt>
                <c:pt idx="1157">
                  <c:v>128</c:v>
                </c:pt>
                <c:pt idx="1158">
                  <c:v>136</c:v>
                </c:pt>
                <c:pt idx="1159">
                  <c:v>120</c:v>
                </c:pt>
                <c:pt idx="1160">
                  <c:v>180</c:v>
                </c:pt>
                <c:pt idx="1161">
                  <c:v>178</c:v>
                </c:pt>
                <c:pt idx="1162">
                  <c:v>185</c:v>
                </c:pt>
                <c:pt idx="1163">
                  <c:v>157</c:v>
                </c:pt>
                <c:pt idx="1164">
                  <c:v>164</c:v>
                </c:pt>
                <c:pt idx="1165">
                  <c:v>113</c:v>
                </c:pt>
                <c:pt idx="1166">
                  <c:v>99</c:v>
                </c:pt>
                <c:pt idx="1167">
                  <c:v>189</c:v>
                </c:pt>
                <c:pt idx="1168">
                  <c:v>141</c:v>
                </c:pt>
                <c:pt idx="1169">
                  <c:v>186</c:v>
                </c:pt>
                <c:pt idx="1170">
                  <c:v>172</c:v>
                </c:pt>
                <c:pt idx="1171">
                  <c:v>156</c:v>
                </c:pt>
                <c:pt idx="1172">
                  <c:v>118</c:v>
                </c:pt>
                <c:pt idx="1173">
                  <c:v>113</c:v>
                </c:pt>
                <c:pt idx="1174">
                  <c:v>184</c:v>
                </c:pt>
                <c:pt idx="1175">
                  <c:v>194</c:v>
                </c:pt>
                <c:pt idx="1176">
                  <c:v>203</c:v>
                </c:pt>
                <c:pt idx="1177">
                  <c:v>59</c:v>
                </c:pt>
                <c:pt idx="1178">
                  <c:v>85</c:v>
                </c:pt>
                <c:pt idx="1179">
                  <c:v>164</c:v>
                </c:pt>
                <c:pt idx="1180">
                  <c:v>77</c:v>
                </c:pt>
                <c:pt idx="1181">
                  <c:v>151</c:v>
                </c:pt>
                <c:pt idx="1182">
                  <c:v>172</c:v>
                </c:pt>
                <c:pt idx="1183">
                  <c:v>136</c:v>
                </c:pt>
                <c:pt idx="1184">
                  <c:v>204</c:v>
                </c:pt>
                <c:pt idx="1185">
                  <c:v>150</c:v>
                </c:pt>
                <c:pt idx="1186">
                  <c:v>94</c:v>
                </c:pt>
                <c:pt idx="1187">
                  <c:v>87</c:v>
                </c:pt>
                <c:pt idx="1188">
                  <c:v>141</c:v>
                </c:pt>
                <c:pt idx="1189">
                  <c:v>146</c:v>
                </c:pt>
                <c:pt idx="1190">
                  <c:v>178</c:v>
                </c:pt>
                <c:pt idx="1191">
                  <c:v>141</c:v>
                </c:pt>
                <c:pt idx="1192">
                  <c:v>101</c:v>
                </c:pt>
                <c:pt idx="1193">
                  <c:v>98</c:v>
                </c:pt>
                <c:pt idx="1194">
                  <c:v>95</c:v>
                </c:pt>
                <c:pt idx="1195">
                  <c:v>142</c:v>
                </c:pt>
                <c:pt idx="1196">
                  <c:v>157</c:v>
                </c:pt>
                <c:pt idx="1197">
                  <c:v>142</c:v>
                </c:pt>
                <c:pt idx="1198">
                  <c:v>142</c:v>
                </c:pt>
                <c:pt idx="1199">
                  <c:v>136</c:v>
                </c:pt>
                <c:pt idx="1200">
                  <c:v>79</c:v>
                </c:pt>
                <c:pt idx="1201">
                  <c:v>80</c:v>
                </c:pt>
                <c:pt idx="1202">
                  <c:v>132</c:v>
                </c:pt>
                <c:pt idx="1203">
                  <c:v>172</c:v>
                </c:pt>
                <c:pt idx="1204">
                  <c:v>163</c:v>
                </c:pt>
                <c:pt idx="1205">
                  <c:v>159</c:v>
                </c:pt>
                <c:pt idx="1206">
                  <c:v>131</c:v>
                </c:pt>
                <c:pt idx="1207">
                  <c:v>110</c:v>
                </c:pt>
                <c:pt idx="1208">
                  <c:v>75</c:v>
                </c:pt>
                <c:pt idx="1209">
                  <c:v>142</c:v>
                </c:pt>
                <c:pt idx="1210">
                  <c:v>187</c:v>
                </c:pt>
                <c:pt idx="1211">
                  <c:v>210</c:v>
                </c:pt>
                <c:pt idx="1212">
                  <c:v>186</c:v>
                </c:pt>
                <c:pt idx="1213">
                  <c:v>144</c:v>
                </c:pt>
                <c:pt idx="1214">
                  <c:v>89</c:v>
                </c:pt>
                <c:pt idx="1215">
                  <c:v>85</c:v>
                </c:pt>
                <c:pt idx="1216">
                  <c:v>104</c:v>
                </c:pt>
                <c:pt idx="1217">
                  <c:v>146</c:v>
                </c:pt>
                <c:pt idx="1218">
                  <c:v>180</c:v>
                </c:pt>
                <c:pt idx="1219">
                  <c:v>173</c:v>
                </c:pt>
                <c:pt idx="1220">
                  <c:v>176</c:v>
                </c:pt>
                <c:pt idx="1221">
                  <c:v>91</c:v>
                </c:pt>
                <c:pt idx="1222">
                  <c:v>94</c:v>
                </c:pt>
                <c:pt idx="1223">
                  <c:v>171</c:v>
                </c:pt>
                <c:pt idx="1224">
                  <c:v>175</c:v>
                </c:pt>
                <c:pt idx="1225">
                  <c:v>188</c:v>
                </c:pt>
                <c:pt idx="1226">
                  <c:v>202</c:v>
                </c:pt>
                <c:pt idx="1227">
                  <c:v>169</c:v>
                </c:pt>
                <c:pt idx="1228">
                  <c:v>104</c:v>
                </c:pt>
                <c:pt idx="1229">
                  <c:v>82</c:v>
                </c:pt>
                <c:pt idx="1230">
                  <c:v>144</c:v>
                </c:pt>
                <c:pt idx="1231">
                  <c:v>171</c:v>
                </c:pt>
                <c:pt idx="1232">
                  <c:v>181</c:v>
                </c:pt>
                <c:pt idx="1233">
                  <c:v>126</c:v>
                </c:pt>
                <c:pt idx="1234">
                  <c:v>139</c:v>
                </c:pt>
                <c:pt idx="1235">
                  <c:v>104</c:v>
                </c:pt>
                <c:pt idx="1236">
                  <c:v>90</c:v>
                </c:pt>
                <c:pt idx="1237">
                  <c:v>133</c:v>
                </c:pt>
                <c:pt idx="1238">
                  <c:v>165</c:v>
                </c:pt>
                <c:pt idx="1239">
                  <c:v>184</c:v>
                </c:pt>
                <c:pt idx="1240">
                  <c:v>174</c:v>
                </c:pt>
                <c:pt idx="1241">
                  <c:v>131</c:v>
                </c:pt>
                <c:pt idx="1242">
                  <c:v>93</c:v>
                </c:pt>
                <c:pt idx="1243">
                  <c:v>97</c:v>
                </c:pt>
                <c:pt idx="1244">
                  <c:v>145</c:v>
                </c:pt>
                <c:pt idx="1245">
                  <c:v>190</c:v>
                </c:pt>
                <c:pt idx="1246">
                  <c:v>138</c:v>
                </c:pt>
                <c:pt idx="1247">
                  <c:v>201</c:v>
                </c:pt>
                <c:pt idx="1248">
                  <c:v>164</c:v>
                </c:pt>
                <c:pt idx="1249">
                  <c:v>93</c:v>
                </c:pt>
                <c:pt idx="1250">
                  <c:v>125</c:v>
                </c:pt>
                <c:pt idx="1251">
                  <c:v>123</c:v>
                </c:pt>
                <c:pt idx="1252">
                  <c:v>161</c:v>
                </c:pt>
                <c:pt idx="1253">
                  <c:v>169</c:v>
                </c:pt>
                <c:pt idx="1254">
                  <c:v>163</c:v>
                </c:pt>
                <c:pt idx="1255">
                  <c:v>210</c:v>
                </c:pt>
                <c:pt idx="1256">
                  <c:v>125</c:v>
                </c:pt>
                <c:pt idx="1257">
                  <c:v>120</c:v>
                </c:pt>
                <c:pt idx="1258">
                  <c:v>193</c:v>
                </c:pt>
                <c:pt idx="1259">
                  <c:v>218</c:v>
                </c:pt>
                <c:pt idx="1260">
                  <c:v>239</c:v>
                </c:pt>
                <c:pt idx="1261">
                  <c:v>232</c:v>
                </c:pt>
                <c:pt idx="1262">
                  <c:v>216</c:v>
                </c:pt>
                <c:pt idx="1263">
                  <c:v>158</c:v>
                </c:pt>
                <c:pt idx="1264">
                  <c:v>82</c:v>
                </c:pt>
                <c:pt idx="1265">
                  <c:v>188</c:v>
                </c:pt>
                <c:pt idx="1266">
                  <c:v>226</c:v>
                </c:pt>
                <c:pt idx="1267">
                  <c:v>239</c:v>
                </c:pt>
                <c:pt idx="1268">
                  <c:v>213</c:v>
                </c:pt>
                <c:pt idx="1269">
                  <c:v>212</c:v>
                </c:pt>
                <c:pt idx="1270">
                  <c:v>97</c:v>
                </c:pt>
                <c:pt idx="1271">
                  <c:v>93</c:v>
                </c:pt>
                <c:pt idx="1272">
                  <c:v>133</c:v>
                </c:pt>
                <c:pt idx="1273">
                  <c:v>154</c:v>
                </c:pt>
                <c:pt idx="1274">
                  <c:v>135</c:v>
                </c:pt>
                <c:pt idx="1275">
                  <c:v>147</c:v>
                </c:pt>
                <c:pt idx="1276">
                  <c:v>161</c:v>
                </c:pt>
                <c:pt idx="1277">
                  <c:v>91</c:v>
                </c:pt>
                <c:pt idx="1278">
                  <c:v>82</c:v>
                </c:pt>
                <c:pt idx="1279">
                  <c:v>128</c:v>
                </c:pt>
                <c:pt idx="1280">
                  <c:v>150</c:v>
                </c:pt>
                <c:pt idx="1281">
                  <c:v>157</c:v>
                </c:pt>
                <c:pt idx="1282">
                  <c:v>143</c:v>
                </c:pt>
                <c:pt idx="1283">
                  <c:v>160</c:v>
                </c:pt>
                <c:pt idx="1284">
                  <c:v>98</c:v>
                </c:pt>
                <c:pt idx="1285">
                  <c:v>137</c:v>
                </c:pt>
                <c:pt idx="1286">
                  <c:v>196</c:v>
                </c:pt>
                <c:pt idx="1287">
                  <c:v>132</c:v>
                </c:pt>
                <c:pt idx="1288">
                  <c:v>177</c:v>
                </c:pt>
                <c:pt idx="1289">
                  <c:v>145</c:v>
                </c:pt>
                <c:pt idx="1290">
                  <c:v>139</c:v>
                </c:pt>
                <c:pt idx="1291">
                  <c:v>82</c:v>
                </c:pt>
                <c:pt idx="1292">
                  <c:v>83</c:v>
                </c:pt>
                <c:pt idx="1293">
                  <c:v>159</c:v>
                </c:pt>
                <c:pt idx="1294">
                  <c:v>154</c:v>
                </c:pt>
                <c:pt idx="1295">
                  <c:v>167</c:v>
                </c:pt>
                <c:pt idx="1296">
                  <c:v>170</c:v>
                </c:pt>
                <c:pt idx="1297">
                  <c:v>130</c:v>
                </c:pt>
                <c:pt idx="1298">
                  <c:v>123</c:v>
                </c:pt>
                <c:pt idx="1299">
                  <c:v>88</c:v>
                </c:pt>
                <c:pt idx="1300">
                  <c:v>121</c:v>
                </c:pt>
                <c:pt idx="1301">
                  <c:v>126</c:v>
                </c:pt>
                <c:pt idx="1302">
                  <c:v>160</c:v>
                </c:pt>
                <c:pt idx="1303">
                  <c:v>163</c:v>
                </c:pt>
                <c:pt idx="1304">
                  <c:v>179</c:v>
                </c:pt>
                <c:pt idx="1305">
                  <c:v>94</c:v>
                </c:pt>
                <c:pt idx="1306">
                  <c:v>69</c:v>
                </c:pt>
                <c:pt idx="1307">
                  <c:v>181</c:v>
                </c:pt>
                <c:pt idx="1308">
                  <c:v>156</c:v>
                </c:pt>
                <c:pt idx="1309">
                  <c:v>183</c:v>
                </c:pt>
                <c:pt idx="1310">
                  <c:v>133</c:v>
                </c:pt>
                <c:pt idx="1311">
                  <c:v>167</c:v>
                </c:pt>
                <c:pt idx="1312">
                  <c:v>99</c:v>
                </c:pt>
                <c:pt idx="1313">
                  <c:v>87</c:v>
                </c:pt>
                <c:pt idx="1314">
                  <c:v>123</c:v>
                </c:pt>
                <c:pt idx="1315">
                  <c:v>125</c:v>
                </c:pt>
                <c:pt idx="1316">
                  <c:v>173</c:v>
                </c:pt>
                <c:pt idx="1317">
                  <c:v>169</c:v>
                </c:pt>
                <c:pt idx="1318">
                  <c:v>172</c:v>
                </c:pt>
                <c:pt idx="1319">
                  <c:v>81</c:v>
                </c:pt>
                <c:pt idx="1320">
                  <c:v>54</c:v>
                </c:pt>
                <c:pt idx="1321">
                  <c:v>140</c:v>
                </c:pt>
                <c:pt idx="1322">
                  <c:v>139</c:v>
                </c:pt>
                <c:pt idx="1323">
                  <c:v>145</c:v>
                </c:pt>
                <c:pt idx="1324">
                  <c:v>162</c:v>
                </c:pt>
                <c:pt idx="1325">
                  <c:v>126</c:v>
                </c:pt>
                <c:pt idx="1326">
                  <c:v>100</c:v>
                </c:pt>
                <c:pt idx="1327">
                  <c:v>101</c:v>
                </c:pt>
                <c:pt idx="1328">
                  <c:v>120</c:v>
                </c:pt>
                <c:pt idx="1329">
                  <c:v>143</c:v>
                </c:pt>
                <c:pt idx="1330">
                  <c:v>136</c:v>
                </c:pt>
                <c:pt idx="1331">
                  <c:v>130</c:v>
                </c:pt>
                <c:pt idx="1332">
                  <c:v>146</c:v>
                </c:pt>
                <c:pt idx="1333">
                  <c:v>87</c:v>
                </c:pt>
                <c:pt idx="1334">
                  <c:v>80</c:v>
                </c:pt>
                <c:pt idx="1335">
                  <c:v>156</c:v>
                </c:pt>
                <c:pt idx="1336">
                  <c:v>144</c:v>
                </c:pt>
                <c:pt idx="1337">
                  <c:v>142</c:v>
                </c:pt>
                <c:pt idx="1338">
                  <c:v>144</c:v>
                </c:pt>
                <c:pt idx="1339">
                  <c:v>142</c:v>
                </c:pt>
                <c:pt idx="1340">
                  <c:v>74</c:v>
                </c:pt>
                <c:pt idx="1341">
                  <c:v>56</c:v>
                </c:pt>
                <c:pt idx="1342">
                  <c:v>132</c:v>
                </c:pt>
                <c:pt idx="1343">
                  <c:v>115</c:v>
                </c:pt>
                <c:pt idx="1344">
                  <c:v>149</c:v>
                </c:pt>
                <c:pt idx="1345">
                  <c:v>123</c:v>
                </c:pt>
                <c:pt idx="1346">
                  <c:v>132</c:v>
                </c:pt>
                <c:pt idx="1347">
                  <c:v>83</c:v>
                </c:pt>
                <c:pt idx="1348">
                  <c:v>69</c:v>
                </c:pt>
                <c:pt idx="1349">
                  <c:v>93</c:v>
                </c:pt>
                <c:pt idx="1350">
                  <c:v>119</c:v>
                </c:pt>
                <c:pt idx="1351">
                  <c:v>139</c:v>
                </c:pt>
                <c:pt idx="1352">
                  <c:v>137</c:v>
                </c:pt>
                <c:pt idx="1353">
                  <c:v>136</c:v>
                </c:pt>
                <c:pt idx="1354">
                  <c:v>75</c:v>
                </c:pt>
                <c:pt idx="1355">
                  <c:v>70</c:v>
                </c:pt>
                <c:pt idx="1356">
                  <c:v>142</c:v>
                </c:pt>
                <c:pt idx="1357">
                  <c:v>140</c:v>
                </c:pt>
                <c:pt idx="1358">
                  <c:v>132</c:v>
                </c:pt>
                <c:pt idx="1359">
                  <c:v>148</c:v>
                </c:pt>
                <c:pt idx="1360">
                  <c:v>144</c:v>
                </c:pt>
                <c:pt idx="1361">
                  <c:v>89</c:v>
                </c:pt>
                <c:pt idx="1362">
                  <c:v>102</c:v>
                </c:pt>
                <c:pt idx="1363">
                  <c:v>143</c:v>
                </c:pt>
                <c:pt idx="1364">
                  <c:v>162</c:v>
                </c:pt>
                <c:pt idx="1365">
                  <c:v>175</c:v>
                </c:pt>
                <c:pt idx="1366">
                  <c:v>124</c:v>
                </c:pt>
                <c:pt idx="1367">
                  <c:v>176</c:v>
                </c:pt>
                <c:pt idx="1368">
                  <c:v>101</c:v>
                </c:pt>
                <c:pt idx="1369">
                  <c:v>100</c:v>
                </c:pt>
                <c:pt idx="1370">
                  <c:v>160</c:v>
                </c:pt>
                <c:pt idx="1371">
                  <c:v>142</c:v>
                </c:pt>
                <c:pt idx="1372">
                  <c:v>151</c:v>
                </c:pt>
                <c:pt idx="1373">
                  <c:v>143</c:v>
                </c:pt>
                <c:pt idx="1374">
                  <c:v>157</c:v>
                </c:pt>
                <c:pt idx="1375">
                  <c:v>97</c:v>
                </c:pt>
                <c:pt idx="1376">
                  <c:v>106</c:v>
                </c:pt>
                <c:pt idx="1377">
                  <c:v>180</c:v>
                </c:pt>
                <c:pt idx="1378">
                  <c:v>152</c:v>
                </c:pt>
                <c:pt idx="1379">
                  <c:v>151</c:v>
                </c:pt>
                <c:pt idx="1380">
                  <c:v>172</c:v>
                </c:pt>
                <c:pt idx="1381">
                  <c:v>131</c:v>
                </c:pt>
                <c:pt idx="1382">
                  <c:v>92</c:v>
                </c:pt>
                <c:pt idx="1383">
                  <c:v>90</c:v>
                </c:pt>
                <c:pt idx="1384">
                  <c:v>125</c:v>
                </c:pt>
                <c:pt idx="1385">
                  <c:v>143</c:v>
                </c:pt>
                <c:pt idx="1386">
                  <c:v>158</c:v>
                </c:pt>
                <c:pt idx="1387">
                  <c:v>135</c:v>
                </c:pt>
                <c:pt idx="1388">
                  <c:v>156</c:v>
                </c:pt>
                <c:pt idx="1389">
                  <c:v>88</c:v>
                </c:pt>
                <c:pt idx="1390">
                  <c:v>97</c:v>
                </c:pt>
                <c:pt idx="1391">
                  <c:v>143</c:v>
                </c:pt>
                <c:pt idx="1392">
                  <c:v>137</c:v>
                </c:pt>
                <c:pt idx="1393">
                  <c:v>151</c:v>
                </c:pt>
                <c:pt idx="1394">
                  <c:v>104</c:v>
                </c:pt>
                <c:pt idx="1395">
                  <c:v>113</c:v>
                </c:pt>
                <c:pt idx="1396">
                  <c:v>108</c:v>
                </c:pt>
                <c:pt idx="1397">
                  <c:v>103</c:v>
                </c:pt>
                <c:pt idx="1398">
                  <c:v>166</c:v>
                </c:pt>
                <c:pt idx="1399">
                  <c:v>152</c:v>
                </c:pt>
                <c:pt idx="1400">
                  <c:v>178</c:v>
                </c:pt>
                <c:pt idx="1401">
                  <c:v>143</c:v>
                </c:pt>
                <c:pt idx="1402">
                  <c:v>145</c:v>
                </c:pt>
                <c:pt idx="1403">
                  <c:v>77</c:v>
                </c:pt>
                <c:pt idx="1404">
                  <c:v>92</c:v>
                </c:pt>
                <c:pt idx="1405">
                  <c:v>154</c:v>
                </c:pt>
                <c:pt idx="1406">
                  <c:v>170</c:v>
                </c:pt>
                <c:pt idx="1407">
                  <c:v>89</c:v>
                </c:pt>
                <c:pt idx="1408">
                  <c:v>185</c:v>
                </c:pt>
                <c:pt idx="1409">
                  <c:v>162</c:v>
                </c:pt>
                <c:pt idx="1410">
                  <c:v>100</c:v>
                </c:pt>
                <c:pt idx="1411">
                  <c:v>95</c:v>
                </c:pt>
                <c:pt idx="1412">
                  <c:v>146</c:v>
                </c:pt>
                <c:pt idx="1413">
                  <c:v>165</c:v>
                </c:pt>
                <c:pt idx="1414">
                  <c:v>155</c:v>
                </c:pt>
                <c:pt idx="1415">
                  <c:v>152</c:v>
                </c:pt>
                <c:pt idx="1416">
                  <c:v>139</c:v>
                </c:pt>
                <c:pt idx="1417">
                  <c:v>96</c:v>
                </c:pt>
                <c:pt idx="1418">
                  <c:v>89</c:v>
                </c:pt>
                <c:pt idx="1419">
                  <c:v>124</c:v>
                </c:pt>
                <c:pt idx="1420">
                  <c:v>120</c:v>
                </c:pt>
                <c:pt idx="1421">
                  <c:v>144</c:v>
                </c:pt>
                <c:pt idx="1422">
                  <c:v>145</c:v>
                </c:pt>
                <c:pt idx="1423">
                  <c:v>98</c:v>
                </c:pt>
                <c:pt idx="1424">
                  <c:v>64</c:v>
                </c:pt>
                <c:pt idx="1425">
                  <c:v>39</c:v>
                </c:pt>
                <c:pt idx="1426">
                  <c:v>83</c:v>
                </c:pt>
                <c:pt idx="1427">
                  <c:v>113</c:v>
                </c:pt>
                <c:pt idx="1428">
                  <c:v>118</c:v>
                </c:pt>
                <c:pt idx="1429">
                  <c:v>124</c:v>
                </c:pt>
                <c:pt idx="1430">
                  <c:v>141</c:v>
                </c:pt>
                <c:pt idx="1431">
                  <c:v>90</c:v>
                </c:pt>
                <c:pt idx="1432">
                  <c:v>74</c:v>
                </c:pt>
                <c:pt idx="1433">
                  <c:v>127</c:v>
                </c:pt>
                <c:pt idx="1434">
                  <c:v>142</c:v>
                </c:pt>
                <c:pt idx="1435">
                  <c:v>132</c:v>
                </c:pt>
                <c:pt idx="1436">
                  <c:v>152</c:v>
                </c:pt>
                <c:pt idx="1437">
                  <c:v>140</c:v>
                </c:pt>
                <c:pt idx="1438">
                  <c:v>117</c:v>
                </c:pt>
                <c:pt idx="1439">
                  <c:v>85</c:v>
                </c:pt>
                <c:pt idx="1440">
                  <c:v>127</c:v>
                </c:pt>
                <c:pt idx="1441">
                  <c:v>161</c:v>
                </c:pt>
                <c:pt idx="1442">
                  <c:v>183</c:v>
                </c:pt>
                <c:pt idx="1443">
                  <c:v>147</c:v>
                </c:pt>
                <c:pt idx="1444">
                  <c:v>143</c:v>
                </c:pt>
                <c:pt idx="1445">
                  <c:v>93</c:v>
                </c:pt>
                <c:pt idx="1446">
                  <c:v>111</c:v>
                </c:pt>
                <c:pt idx="1447">
                  <c:v>137</c:v>
                </c:pt>
                <c:pt idx="1448">
                  <c:v>157</c:v>
                </c:pt>
                <c:pt idx="1449">
                  <c:v>57</c:v>
                </c:pt>
                <c:pt idx="1450">
                  <c:v>192</c:v>
                </c:pt>
                <c:pt idx="1451">
                  <c:v>166</c:v>
                </c:pt>
                <c:pt idx="1452">
                  <c:v>104</c:v>
                </c:pt>
                <c:pt idx="1453">
                  <c:v>77</c:v>
                </c:pt>
                <c:pt idx="1454">
                  <c:v>156</c:v>
                </c:pt>
                <c:pt idx="1455">
                  <c:v>155</c:v>
                </c:pt>
                <c:pt idx="1456">
                  <c:v>166</c:v>
                </c:pt>
                <c:pt idx="1457">
                  <c:v>167</c:v>
                </c:pt>
                <c:pt idx="1458">
                  <c:v>158</c:v>
                </c:pt>
                <c:pt idx="1459">
                  <c:v>124</c:v>
                </c:pt>
                <c:pt idx="1460">
                  <c:v>87</c:v>
                </c:pt>
                <c:pt idx="1461">
                  <c:v>155</c:v>
                </c:pt>
                <c:pt idx="1462">
                  <c:v>174</c:v>
                </c:pt>
                <c:pt idx="1463">
                  <c:v>176</c:v>
                </c:pt>
                <c:pt idx="1464">
                  <c:v>191</c:v>
                </c:pt>
                <c:pt idx="1465">
                  <c:v>161</c:v>
                </c:pt>
                <c:pt idx="1466">
                  <c:v>95</c:v>
                </c:pt>
                <c:pt idx="1467">
                  <c:v>88</c:v>
                </c:pt>
                <c:pt idx="1468">
                  <c:v>143</c:v>
                </c:pt>
                <c:pt idx="1469">
                  <c:v>168</c:v>
                </c:pt>
                <c:pt idx="1470">
                  <c:v>182</c:v>
                </c:pt>
                <c:pt idx="1471">
                  <c:v>165</c:v>
                </c:pt>
                <c:pt idx="1472">
                  <c:v>168</c:v>
                </c:pt>
                <c:pt idx="1473">
                  <c:v>81</c:v>
                </c:pt>
                <c:pt idx="1474">
                  <c:v>73</c:v>
                </c:pt>
                <c:pt idx="1475">
                  <c:v>138</c:v>
                </c:pt>
                <c:pt idx="1476">
                  <c:v>171</c:v>
                </c:pt>
                <c:pt idx="1477">
                  <c:v>176</c:v>
                </c:pt>
                <c:pt idx="1478">
                  <c:v>166</c:v>
                </c:pt>
                <c:pt idx="1479">
                  <c:v>189</c:v>
                </c:pt>
                <c:pt idx="1480">
                  <c:v>113</c:v>
                </c:pt>
                <c:pt idx="1481">
                  <c:v>109</c:v>
                </c:pt>
                <c:pt idx="1482">
                  <c:v>136</c:v>
                </c:pt>
                <c:pt idx="1483">
                  <c:v>192</c:v>
                </c:pt>
                <c:pt idx="1484">
                  <c:v>179</c:v>
                </c:pt>
                <c:pt idx="1485">
                  <c:v>175</c:v>
                </c:pt>
                <c:pt idx="1486">
                  <c:v>177</c:v>
                </c:pt>
                <c:pt idx="1487">
                  <c:v>128</c:v>
                </c:pt>
                <c:pt idx="1488">
                  <c:v>99</c:v>
                </c:pt>
                <c:pt idx="1489">
                  <c:v>188</c:v>
                </c:pt>
                <c:pt idx="1490">
                  <c:v>172</c:v>
                </c:pt>
                <c:pt idx="1491">
                  <c:v>183</c:v>
                </c:pt>
                <c:pt idx="1492">
                  <c:v>221</c:v>
                </c:pt>
                <c:pt idx="1493">
                  <c:v>193</c:v>
                </c:pt>
                <c:pt idx="1494">
                  <c:v>142</c:v>
                </c:pt>
                <c:pt idx="1495">
                  <c:v>105</c:v>
                </c:pt>
                <c:pt idx="1496">
                  <c:v>149</c:v>
                </c:pt>
                <c:pt idx="1497">
                  <c:v>152</c:v>
                </c:pt>
                <c:pt idx="1498">
                  <c:v>138</c:v>
                </c:pt>
                <c:pt idx="1499">
                  <c:v>170</c:v>
                </c:pt>
                <c:pt idx="1500">
                  <c:v>168</c:v>
                </c:pt>
                <c:pt idx="1501">
                  <c:v>119</c:v>
                </c:pt>
                <c:pt idx="1502">
                  <c:v>112</c:v>
                </c:pt>
                <c:pt idx="1503">
                  <c:v>165</c:v>
                </c:pt>
                <c:pt idx="1504">
                  <c:v>205</c:v>
                </c:pt>
                <c:pt idx="1505">
                  <c:v>169</c:v>
                </c:pt>
                <c:pt idx="1506">
                  <c:v>127</c:v>
                </c:pt>
                <c:pt idx="1507">
                  <c:v>155</c:v>
                </c:pt>
                <c:pt idx="1508">
                  <c:v>104</c:v>
                </c:pt>
                <c:pt idx="1509">
                  <c:v>106</c:v>
                </c:pt>
                <c:pt idx="1510">
                  <c:v>136</c:v>
                </c:pt>
                <c:pt idx="1511">
                  <c:v>193</c:v>
                </c:pt>
                <c:pt idx="1512">
                  <c:v>192</c:v>
                </c:pt>
                <c:pt idx="1513">
                  <c:v>192</c:v>
                </c:pt>
                <c:pt idx="1514">
                  <c:v>149</c:v>
                </c:pt>
                <c:pt idx="1515">
                  <c:v>121</c:v>
                </c:pt>
                <c:pt idx="1516">
                  <c:v>101</c:v>
                </c:pt>
                <c:pt idx="1517">
                  <c:v>192</c:v>
                </c:pt>
                <c:pt idx="1518">
                  <c:v>179</c:v>
                </c:pt>
                <c:pt idx="1519">
                  <c:v>186</c:v>
                </c:pt>
                <c:pt idx="1520">
                  <c:v>183</c:v>
                </c:pt>
                <c:pt idx="1521">
                  <c:v>173</c:v>
                </c:pt>
                <c:pt idx="1522">
                  <c:v>136</c:v>
                </c:pt>
                <c:pt idx="1523">
                  <c:v>79</c:v>
                </c:pt>
                <c:pt idx="1524">
                  <c:v>144</c:v>
                </c:pt>
                <c:pt idx="1525">
                  <c:v>158</c:v>
                </c:pt>
                <c:pt idx="1526">
                  <c:v>196</c:v>
                </c:pt>
                <c:pt idx="1527">
                  <c:v>186</c:v>
                </c:pt>
                <c:pt idx="1528">
                  <c:v>162</c:v>
                </c:pt>
                <c:pt idx="1529">
                  <c:v>117</c:v>
                </c:pt>
                <c:pt idx="1530">
                  <c:v>78</c:v>
                </c:pt>
                <c:pt idx="1531">
                  <c:v>189</c:v>
                </c:pt>
                <c:pt idx="1532">
                  <c:v>205</c:v>
                </c:pt>
                <c:pt idx="1533">
                  <c:v>197</c:v>
                </c:pt>
                <c:pt idx="1534">
                  <c:v>230</c:v>
                </c:pt>
                <c:pt idx="1535">
                  <c:v>192</c:v>
                </c:pt>
                <c:pt idx="1536">
                  <c:v>162</c:v>
                </c:pt>
                <c:pt idx="1537">
                  <c:v>162</c:v>
                </c:pt>
                <c:pt idx="1538">
                  <c:v>155</c:v>
                </c:pt>
                <c:pt idx="1539">
                  <c:v>197</c:v>
                </c:pt>
                <c:pt idx="1540">
                  <c:v>204</c:v>
                </c:pt>
                <c:pt idx="1541">
                  <c:v>190</c:v>
                </c:pt>
                <c:pt idx="1542">
                  <c:v>197</c:v>
                </c:pt>
                <c:pt idx="1543">
                  <c:v>125</c:v>
                </c:pt>
                <c:pt idx="1544">
                  <c:v>175</c:v>
                </c:pt>
                <c:pt idx="1545">
                  <c:v>202</c:v>
                </c:pt>
                <c:pt idx="1546">
                  <c:v>192</c:v>
                </c:pt>
                <c:pt idx="1547">
                  <c:v>188</c:v>
                </c:pt>
                <c:pt idx="1548">
                  <c:v>218</c:v>
                </c:pt>
                <c:pt idx="1549">
                  <c:v>178</c:v>
                </c:pt>
                <c:pt idx="1550">
                  <c:v>124</c:v>
                </c:pt>
                <c:pt idx="1551">
                  <c:v>100</c:v>
                </c:pt>
                <c:pt idx="1552">
                  <c:v>171</c:v>
                </c:pt>
                <c:pt idx="1553">
                  <c:v>154</c:v>
                </c:pt>
                <c:pt idx="1554">
                  <c:v>188</c:v>
                </c:pt>
                <c:pt idx="1555">
                  <c:v>155</c:v>
                </c:pt>
                <c:pt idx="1556">
                  <c:v>182</c:v>
                </c:pt>
                <c:pt idx="1557">
                  <c:v>137</c:v>
                </c:pt>
                <c:pt idx="1558">
                  <c:v>83</c:v>
                </c:pt>
                <c:pt idx="1559">
                  <c:v>151</c:v>
                </c:pt>
                <c:pt idx="1560">
                  <c:v>170</c:v>
                </c:pt>
                <c:pt idx="1561">
                  <c:v>186</c:v>
                </c:pt>
                <c:pt idx="1562">
                  <c:v>179</c:v>
                </c:pt>
                <c:pt idx="1563">
                  <c:v>159</c:v>
                </c:pt>
                <c:pt idx="1564">
                  <c:v>102</c:v>
                </c:pt>
                <c:pt idx="1565">
                  <c:v>116</c:v>
                </c:pt>
                <c:pt idx="1566">
                  <c:v>157</c:v>
                </c:pt>
                <c:pt idx="1567">
                  <c:v>197</c:v>
                </c:pt>
                <c:pt idx="1568">
                  <c:v>170</c:v>
                </c:pt>
                <c:pt idx="1569">
                  <c:v>178</c:v>
                </c:pt>
                <c:pt idx="1570">
                  <c:v>190</c:v>
                </c:pt>
                <c:pt idx="1571">
                  <c:v>100</c:v>
                </c:pt>
                <c:pt idx="1572">
                  <c:v>105</c:v>
                </c:pt>
                <c:pt idx="1573">
                  <c:v>177</c:v>
                </c:pt>
                <c:pt idx="1574">
                  <c:v>159</c:v>
                </c:pt>
                <c:pt idx="1575">
                  <c:v>188</c:v>
                </c:pt>
                <c:pt idx="1576">
                  <c:v>198</c:v>
                </c:pt>
                <c:pt idx="1577">
                  <c:v>171</c:v>
                </c:pt>
                <c:pt idx="1578">
                  <c:v>111</c:v>
                </c:pt>
                <c:pt idx="1579">
                  <c:v>126</c:v>
                </c:pt>
                <c:pt idx="1580">
                  <c:v>110</c:v>
                </c:pt>
                <c:pt idx="1581">
                  <c:v>191</c:v>
                </c:pt>
                <c:pt idx="1582">
                  <c:v>175</c:v>
                </c:pt>
                <c:pt idx="1583">
                  <c:v>160</c:v>
                </c:pt>
                <c:pt idx="1584">
                  <c:v>145</c:v>
                </c:pt>
                <c:pt idx="1585">
                  <c:v>105</c:v>
                </c:pt>
                <c:pt idx="1586">
                  <c:v>84</c:v>
                </c:pt>
                <c:pt idx="1587">
                  <c:v>162</c:v>
                </c:pt>
                <c:pt idx="1588">
                  <c:v>164</c:v>
                </c:pt>
                <c:pt idx="1589">
                  <c:v>152</c:v>
                </c:pt>
                <c:pt idx="1590">
                  <c:v>199</c:v>
                </c:pt>
                <c:pt idx="1591">
                  <c:v>178</c:v>
                </c:pt>
                <c:pt idx="1592">
                  <c:v>73</c:v>
                </c:pt>
                <c:pt idx="1593">
                  <c:v>99</c:v>
                </c:pt>
                <c:pt idx="1594">
                  <c:v>159</c:v>
                </c:pt>
                <c:pt idx="1595">
                  <c:v>188</c:v>
                </c:pt>
                <c:pt idx="1596">
                  <c:v>177</c:v>
                </c:pt>
                <c:pt idx="1597">
                  <c:v>195</c:v>
                </c:pt>
                <c:pt idx="1598">
                  <c:v>150</c:v>
                </c:pt>
                <c:pt idx="1599">
                  <c:v>92</c:v>
                </c:pt>
                <c:pt idx="1600">
                  <c:v>111</c:v>
                </c:pt>
                <c:pt idx="1601">
                  <c:v>165</c:v>
                </c:pt>
                <c:pt idx="1602">
                  <c:v>167</c:v>
                </c:pt>
                <c:pt idx="1603">
                  <c:v>193</c:v>
                </c:pt>
                <c:pt idx="1604">
                  <c:v>206</c:v>
                </c:pt>
                <c:pt idx="1605">
                  <c:v>179</c:v>
                </c:pt>
                <c:pt idx="1606">
                  <c:v>118</c:v>
                </c:pt>
                <c:pt idx="1607">
                  <c:v>103</c:v>
                </c:pt>
                <c:pt idx="1608">
                  <c:v>183</c:v>
                </c:pt>
                <c:pt idx="1609">
                  <c:v>188</c:v>
                </c:pt>
                <c:pt idx="1610">
                  <c:v>207</c:v>
                </c:pt>
                <c:pt idx="1611">
                  <c:v>159</c:v>
                </c:pt>
                <c:pt idx="1612">
                  <c:v>166</c:v>
                </c:pt>
                <c:pt idx="1613">
                  <c:v>109</c:v>
                </c:pt>
                <c:pt idx="1614">
                  <c:v>102</c:v>
                </c:pt>
                <c:pt idx="1615">
                  <c:v>150</c:v>
                </c:pt>
                <c:pt idx="1616">
                  <c:v>156</c:v>
                </c:pt>
                <c:pt idx="1617">
                  <c:v>114</c:v>
                </c:pt>
                <c:pt idx="1618">
                  <c:v>153</c:v>
                </c:pt>
                <c:pt idx="1619">
                  <c:v>179</c:v>
                </c:pt>
                <c:pt idx="1620">
                  <c:v>119</c:v>
                </c:pt>
                <c:pt idx="1621">
                  <c:v>107</c:v>
                </c:pt>
                <c:pt idx="1622">
                  <c:v>178</c:v>
                </c:pt>
                <c:pt idx="1623">
                  <c:v>182</c:v>
                </c:pt>
                <c:pt idx="1624">
                  <c:v>180</c:v>
                </c:pt>
                <c:pt idx="1625">
                  <c:v>147</c:v>
                </c:pt>
                <c:pt idx="1626">
                  <c:v>154</c:v>
                </c:pt>
                <c:pt idx="1627">
                  <c:v>107</c:v>
                </c:pt>
                <c:pt idx="1628">
                  <c:v>123</c:v>
                </c:pt>
                <c:pt idx="1629">
                  <c:v>207</c:v>
                </c:pt>
                <c:pt idx="1630">
                  <c:v>195</c:v>
                </c:pt>
                <c:pt idx="1631">
                  <c:v>174</c:v>
                </c:pt>
                <c:pt idx="1632">
                  <c:v>185</c:v>
                </c:pt>
                <c:pt idx="1633">
                  <c:v>181</c:v>
                </c:pt>
                <c:pt idx="1634">
                  <c:v>107</c:v>
                </c:pt>
                <c:pt idx="1635">
                  <c:v>101</c:v>
                </c:pt>
                <c:pt idx="1636">
                  <c:v>133</c:v>
                </c:pt>
                <c:pt idx="1637">
                  <c:v>182</c:v>
                </c:pt>
                <c:pt idx="1638">
                  <c:v>201</c:v>
                </c:pt>
                <c:pt idx="1639">
                  <c:v>186</c:v>
                </c:pt>
                <c:pt idx="1640">
                  <c:v>162</c:v>
                </c:pt>
                <c:pt idx="1641">
                  <c:v>107</c:v>
                </c:pt>
                <c:pt idx="1642">
                  <c:v>120</c:v>
                </c:pt>
                <c:pt idx="1643">
                  <c:v>143</c:v>
                </c:pt>
                <c:pt idx="1644">
                  <c:v>161</c:v>
                </c:pt>
                <c:pt idx="1645">
                  <c:v>159</c:v>
                </c:pt>
                <c:pt idx="1646">
                  <c:v>199</c:v>
                </c:pt>
                <c:pt idx="1647">
                  <c:v>159</c:v>
                </c:pt>
                <c:pt idx="1648">
                  <c:v>106</c:v>
                </c:pt>
                <c:pt idx="1649">
                  <c:v>111</c:v>
                </c:pt>
                <c:pt idx="1650">
                  <c:v>130</c:v>
                </c:pt>
                <c:pt idx="1651">
                  <c:v>176</c:v>
                </c:pt>
                <c:pt idx="1652">
                  <c:v>211</c:v>
                </c:pt>
                <c:pt idx="1653">
                  <c:v>175</c:v>
                </c:pt>
                <c:pt idx="1654">
                  <c:v>154</c:v>
                </c:pt>
                <c:pt idx="1655">
                  <c:v>107</c:v>
                </c:pt>
                <c:pt idx="1656">
                  <c:v>103</c:v>
                </c:pt>
                <c:pt idx="1657">
                  <c:v>145</c:v>
                </c:pt>
                <c:pt idx="1658">
                  <c:v>144</c:v>
                </c:pt>
                <c:pt idx="1659">
                  <c:v>173</c:v>
                </c:pt>
                <c:pt idx="1660">
                  <c:v>183</c:v>
                </c:pt>
                <c:pt idx="1661">
                  <c:v>165</c:v>
                </c:pt>
                <c:pt idx="1662">
                  <c:v>94</c:v>
                </c:pt>
                <c:pt idx="1663">
                  <c:v>87</c:v>
                </c:pt>
                <c:pt idx="1664">
                  <c:v>142</c:v>
                </c:pt>
                <c:pt idx="1665">
                  <c:v>189</c:v>
                </c:pt>
                <c:pt idx="1666">
                  <c:v>166</c:v>
                </c:pt>
                <c:pt idx="1667">
                  <c:v>164</c:v>
                </c:pt>
                <c:pt idx="1668">
                  <c:v>169</c:v>
                </c:pt>
                <c:pt idx="1669">
                  <c:v>103</c:v>
                </c:pt>
                <c:pt idx="1670">
                  <c:v>142</c:v>
                </c:pt>
                <c:pt idx="1671">
                  <c:v>179</c:v>
                </c:pt>
                <c:pt idx="1672">
                  <c:v>216</c:v>
                </c:pt>
                <c:pt idx="1673">
                  <c:v>177</c:v>
                </c:pt>
                <c:pt idx="1674">
                  <c:v>169</c:v>
                </c:pt>
                <c:pt idx="1675">
                  <c:v>159</c:v>
                </c:pt>
                <c:pt idx="1676">
                  <c:v>92</c:v>
                </c:pt>
                <c:pt idx="1677">
                  <c:v>101</c:v>
                </c:pt>
                <c:pt idx="1678">
                  <c:v>133</c:v>
                </c:pt>
                <c:pt idx="1679">
                  <c:v>187</c:v>
                </c:pt>
                <c:pt idx="1680">
                  <c:v>195</c:v>
                </c:pt>
                <c:pt idx="1681">
                  <c:v>157</c:v>
                </c:pt>
                <c:pt idx="1682">
                  <c:v>166</c:v>
                </c:pt>
                <c:pt idx="1683">
                  <c:v>133</c:v>
                </c:pt>
                <c:pt idx="1684">
                  <c:v>92</c:v>
                </c:pt>
                <c:pt idx="1685">
                  <c:v>163</c:v>
                </c:pt>
                <c:pt idx="1686">
                  <c:v>168</c:v>
                </c:pt>
                <c:pt idx="1687">
                  <c:v>169</c:v>
                </c:pt>
                <c:pt idx="1688">
                  <c:v>175</c:v>
                </c:pt>
                <c:pt idx="1689">
                  <c:v>195</c:v>
                </c:pt>
                <c:pt idx="1690">
                  <c:v>125</c:v>
                </c:pt>
                <c:pt idx="1691">
                  <c:v>88</c:v>
                </c:pt>
                <c:pt idx="1692">
                  <c:v>192</c:v>
                </c:pt>
                <c:pt idx="1693">
                  <c:v>165</c:v>
                </c:pt>
                <c:pt idx="1694">
                  <c:v>189</c:v>
                </c:pt>
                <c:pt idx="1695">
                  <c:v>159</c:v>
                </c:pt>
                <c:pt idx="1696">
                  <c:v>170</c:v>
                </c:pt>
                <c:pt idx="1697">
                  <c:v>86</c:v>
                </c:pt>
                <c:pt idx="1698">
                  <c:v>96</c:v>
                </c:pt>
                <c:pt idx="1699">
                  <c:v>175</c:v>
                </c:pt>
                <c:pt idx="1700">
                  <c:v>199</c:v>
                </c:pt>
                <c:pt idx="1701">
                  <c:v>167</c:v>
                </c:pt>
                <c:pt idx="1702">
                  <c:v>187</c:v>
                </c:pt>
                <c:pt idx="1703">
                  <c:v>147</c:v>
                </c:pt>
                <c:pt idx="1704">
                  <c:v>100</c:v>
                </c:pt>
                <c:pt idx="1705">
                  <c:v>101</c:v>
                </c:pt>
                <c:pt idx="1706">
                  <c:v>169</c:v>
                </c:pt>
                <c:pt idx="1707">
                  <c:v>163</c:v>
                </c:pt>
                <c:pt idx="1708">
                  <c:v>203</c:v>
                </c:pt>
                <c:pt idx="1709">
                  <c:v>152</c:v>
                </c:pt>
                <c:pt idx="1710">
                  <c:v>150</c:v>
                </c:pt>
                <c:pt idx="1711">
                  <c:v>97</c:v>
                </c:pt>
                <c:pt idx="1712">
                  <c:v>88</c:v>
                </c:pt>
                <c:pt idx="1713">
                  <c:v>159</c:v>
                </c:pt>
                <c:pt idx="1714">
                  <c:v>166</c:v>
                </c:pt>
                <c:pt idx="1715">
                  <c:v>153</c:v>
                </c:pt>
                <c:pt idx="1716">
                  <c:v>175</c:v>
                </c:pt>
                <c:pt idx="1717">
                  <c:v>152</c:v>
                </c:pt>
                <c:pt idx="1718">
                  <c:v>93</c:v>
                </c:pt>
                <c:pt idx="1719">
                  <c:v>95</c:v>
                </c:pt>
                <c:pt idx="1720">
                  <c:v>166</c:v>
                </c:pt>
                <c:pt idx="1721">
                  <c:v>153</c:v>
                </c:pt>
                <c:pt idx="1722">
                  <c:v>159</c:v>
                </c:pt>
                <c:pt idx="1723">
                  <c:v>193</c:v>
                </c:pt>
                <c:pt idx="1724">
                  <c:v>179</c:v>
                </c:pt>
                <c:pt idx="1725">
                  <c:v>86</c:v>
                </c:pt>
                <c:pt idx="1726">
                  <c:v>101</c:v>
                </c:pt>
                <c:pt idx="1727">
                  <c:v>137</c:v>
                </c:pt>
                <c:pt idx="1728">
                  <c:v>177</c:v>
                </c:pt>
                <c:pt idx="1729">
                  <c:v>181</c:v>
                </c:pt>
                <c:pt idx="1730">
                  <c:v>179</c:v>
                </c:pt>
                <c:pt idx="1731">
                  <c:v>179</c:v>
                </c:pt>
                <c:pt idx="1732">
                  <c:v>123</c:v>
                </c:pt>
                <c:pt idx="1733">
                  <c:v>156</c:v>
                </c:pt>
                <c:pt idx="1734">
                  <c:v>257</c:v>
                </c:pt>
                <c:pt idx="1735">
                  <c:v>217</c:v>
                </c:pt>
                <c:pt idx="1736">
                  <c:v>185</c:v>
                </c:pt>
                <c:pt idx="1737">
                  <c:v>185</c:v>
                </c:pt>
                <c:pt idx="1738">
                  <c:v>160</c:v>
                </c:pt>
                <c:pt idx="1739">
                  <c:v>115</c:v>
                </c:pt>
                <c:pt idx="1740">
                  <c:v>102</c:v>
                </c:pt>
                <c:pt idx="1741">
                  <c:v>157</c:v>
                </c:pt>
                <c:pt idx="1742">
                  <c:v>125</c:v>
                </c:pt>
                <c:pt idx="1743">
                  <c:v>133</c:v>
                </c:pt>
                <c:pt idx="1744">
                  <c:v>145</c:v>
                </c:pt>
                <c:pt idx="1745">
                  <c:v>158</c:v>
                </c:pt>
                <c:pt idx="1746">
                  <c:v>87</c:v>
                </c:pt>
                <c:pt idx="1747">
                  <c:v>77</c:v>
                </c:pt>
                <c:pt idx="1748">
                  <c:v>145</c:v>
                </c:pt>
                <c:pt idx="1749">
                  <c:v>166</c:v>
                </c:pt>
                <c:pt idx="1750">
                  <c:v>163</c:v>
                </c:pt>
                <c:pt idx="1751">
                  <c:v>190</c:v>
                </c:pt>
                <c:pt idx="1752">
                  <c:v>177</c:v>
                </c:pt>
                <c:pt idx="1753">
                  <c:v>112</c:v>
                </c:pt>
                <c:pt idx="1754">
                  <c:v>107</c:v>
                </c:pt>
                <c:pt idx="1755">
                  <c:v>173</c:v>
                </c:pt>
                <c:pt idx="1756">
                  <c:v>191</c:v>
                </c:pt>
                <c:pt idx="1757">
                  <c:v>126</c:v>
                </c:pt>
                <c:pt idx="1758">
                  <c:v>122</c:v>
                </c:pt>
                <c:pt idx="1759">
                  <c:v>86</c:v>
                </c:pt>
                <c:pt idx="1760">
                  <c:v>86</c:v>
                </c:pt>
                <c:pt idx="1761">
                  <c:v>104</c:v>
                </c:pt>
                <c:pt idx="1762">
                  <c:v>160</c:v>
                </c:pt>
                <c:pt idx="1763">
                  <c:v>157</c:v>
                </c:pt>
                <c:pt idx="1764">
                  <c:v>214</c:v>
                </c:pt>
                <c:pt idx="1765">
                  <c:v>185</c:v>
                </c:pt>
                <c:pt idx="1766">
                  <c:v>164</c:v>
                </c:pt>
                <c:pt idx="1767">
                  <c:v>107</c:v>
                </c:pt>
                <c:pt idx="1768">
                  <c:v>98</c:v>
                </c:pt>
                <c:pt idx="1769">
                  <c:v>207</c:v>
                </c:pt>
                <c:pt idx="1770">
                  <c:v>195</c:v>
                </c:pt>
                <c:pt idx="1771">
                  <c:v>201</c:v>
                </c:pt>
                <c:pt idx="1772">
                  <c:v>153</c:v>
                </c:pt>
                <c:pt idx="1773">
                  <c:v>153</c:v>
                </c:pt>
                <c:pt idx="1774">
                  <c:v>96</c:v>
                </c:pt>
                <c:pt idx="1775">
                  <c:v>132</c:v>
                </c:pt>
                <c:pt idx="1776">
                  <c:v>154</c:v>
                </c:pt>
                <c:pt idx="1777">
                  <c:v>160</c:v>
                </c:pt>
                <c:pt idx="1778">
                  <c:v>143</c:v>
                </c:pt>
                <c:pt idx="1779">
                  <c:v>146</c:v>
                </c:pt>
                <c:pt idx="1780">
                  <c:v>133</c:v>
                </c:pt>
                <c:pt idx="1781">
                  <c:v>86</c:v>
                </c:pt>
                <c:pt idx="1782">
                  <c:v>85</c:v>
                </c:pt>
                <c:pt idx="1783">
                  <c:v>126</c:v>
                </c:pt>
                <c:pt idx="1784">
                  <c:v>137</c:v>
                </c:pt>
                <c:pt idx="1785">
                  <c:v>152</c:v>
                </c:pt>
                <c:pt idx="1786">
                  <c:v>149</c:v>
                </c:pt>
                <c:pt idx="1787">
                  <c:v>106</c:v>
                </c:pt>
                <c:pt idx="1788">
                  <c:v>90</c:v>
                </c:pt>
                <c:pt idx="1789">
                  <c:v>77</c:v>
                </c:pt>
                <c:pt idx="1790">
                  <c:v>91</c:v>
                </c:pt>
                <c:pt idx="1791">
                  <c:v>81</c:v>
                </c:pt>
                <c:pt idx="1792">
                  <c:v>71</c:v>
                </c:pt>
                <c:pt idx="1793">
                  <c:v>123</c:v>
                </c:pt>
                <c:pt idx="1794">
                  <c:v>108</c:v>
                </c:pt>
                <c:pt idx="1795">
                  <c:v>83</c:v>
                </c:pt>
                <c:pt idx="1796">
                  <c:v>72</c:v>
                </c:pt>
                <c:pt idx="1797">
                  <c:v>84</c:v>
                </c:pt>
                <c:pt idx="1798">
                  <c:v>69</c:v>
                </c:pt>
                <c:pt idx="1799">
                  <c:v>153</c:v>
                </c:pt>
                <c:pt idx="1800">
                  <c:v>179</c:v>
                </c:pt>
                <c:pt idx="1801">
                  <c:v>149</c:v>
                </c:pt>
                <c:pt idx="1802">
                  <c:v>104</c:v>
                </c:pt>
                <c:pt idx="1803">
                  <c:v>120</c:v>
                </c:pt>
                <c:pt idx="1804">
                  <c:v>155</c:v>
                </c:pt>
                <c:pt idx="1805">
                  <c:v>184</c:v>
                </c:pt>
                <c:pt idx="1806">
                  <c:v>174</c:v>
                </c:pt>
                <c:pt idx="1807">
                  <c:v>179</c:v>
                </c:pt>
                <c:pt idx="1808">
                  <c:v>177</c:v>
                </c:pt>
                <c:pt idx="1809">
                  <c:v>121</c:v>
                </c:pt>
                <c:pt idx="1810">
                  <c:v>104</c:v>
                </c:pt>
                <c:pt idx="1811">
                  <c:v>173</c:v>
                </c:pt>
                <c:pt idx="1812">
                  <c:v>159</c:v>
                </c:pt>
                <c:pt idx="1813">
                  <c:v>182</c:v>
                </c:pt>
                <c:pt idx="1814">
                  <c:v>155</c:v>
                </c:pt>
                <c:pt idx="1815">
                  <c:v>217</c:v>
                </c:pt>
                <c:pt idx="1816">
                  <c:v>126</c:v>
                </c:pt>
                <c:pt idx="1817">
                  <c:v>113</c:v>
                </c:pt>
                <c:pt idx="1818">
                  <c:v>171</c:v>
                </c:pt>
                <c:pt idx="1819">
                  <c:v>177</c:v>
                </c:pt>
                <c:pt idx="1820">
                  <c:v>226</c:v>
                </c:pt>
                <c:pt idx="1821">
                  <c:v>194</c:v>
                </c:pt>
                <c:pt idx="1822">
                  <c:v>183</c:v>
                </c:pt>
                <c:pt idx="1823">
                  <c:v>120</c:v>
                </c:pt>
                <c:pt idx="1824">
                  <c:v>153</c:v>
                </c:pt>
                <c:pt idx="1825">
                  <c:v>206</c:v>
                </c:pt>
                <c:pt idx="1826">
                  <c:v>187</c:v>
                </c:pt>
                <c:pt idx="1827">
                  <c:v>195</c:v>
                </c:pt>
                <c:pt idx="1828">
                  <c:v>203</c:v>
                </c:pt>
                <c:pt idx="1829">
                  <c:v>153</c:v>
                </c:pt>
                <c:pt idx="1830">
                  <c:v>108</c:v>
                </c:pt>
                <c:pt idx="1831">
                  <c:v>118</c:v>
                </c:pt>
                <c:pt idx="1832">
                  <c:v>167</c:v>
                </c:pt>
                <c:pt idx="1833">
                  <c:v>162</c:v>
                </c:pt>
                <c:pt idx="1834">
                  <c:v>161</c:v>
                </c:pt>
                <c:pt idx="1835">
                  <c:v>199</c:v>
                </c:pt>
                <c:pt idx="1836">
                  <c:v>195</c:v>
                </c:pt>
                <c:pt idx="1837">
                  <c:v>153</c:v>
                </c:pt>
                <c:pt idx="1838">
                  <c:v>113</c:v>
                </c:pt>
                <c:pt idx="1839">
                  <c:v>225</c:v>
                </c:pt>
                <c:pt idx="1840">
                  <c:v>199</c:v>
                </c:pt>
                <c:pt idx="1841">
                  <c:v>170</c:v>
                </c:pt>
                <c:pt idx="1842">
                  <c:v>183</c:v>
                </c:pt>
                <c:pt idx="1843">
                  <c:v>151</c:v>
                </c:pt>
                <c:pt idx="1844">
                  <c:v>84</c:v>
                </c:pt>
                <c:pt idx="1845">
                  <c:v>105</c:v>
                </c:pt>
                <c:pt idx="1846">
                  <c:v>147</c:v>
                </c:pt>
                <c:pt idx="1847">
                  <c:v>184</c:v>
                </c:pt>
                <c:pt idx="1848">
                  <c:v>197</c:v>
                </c:pt>
                <c:pt idx="1849">
                  <c:v>216</c:v>
                </c:pt>
                <c:pt idx="1850">
                  <c:v>204</c:v>
                </c:pt>
                <c:pt idx="1851">
                  <c:v>106</c:v>
                </c:pt>
                <c:pt idx="1852">
                  <c:v>122</c:v>
                </c:pt>
                <c:pt idx="1853">
                  <c:v>158</c:v>
                </c:pt>
                <c:pt idx="1854">
                  <c:v>220</c:v>
                </c:pt>
                <c:pt idx="1855">
                  <c:v>183</c:v>
                </c:pt>
                <c:pt idx="1856">
                  <c:v>192</c:v>
                </c:pt>
                <c:pt idx="1857">
                  <c:v>171</c:v>
                </c:pt>
                <c:pt idx="1858">
                  <c:v>112</c:v>
                </c:pt>
                <c:pt idx="1859">
                  <c:v>102</c:v>
                </c:pt>
                <c:pt idx="1860">
                  <c:v>175</c:v>
                </c:pt>
                <c:pt idx="1861">
                  <c:v>173</c:v>
                </c:pt>
                <c:pt idx="1862">
                  <c:v>173</c:v>
                </c:pt>
                <c:pt idx="1863">
                  <c:v>207</c:v>
                </c:pt>
                <c:pt idx="1864">
                  <c:v>175</c:v>
                </c:pt>
                <c:pt idx="1865">
                  <c:v>126</c:v>
                </c:pt>
                <c:pt idx="1866">
                  <c:v>109</c:v>
                </c:pt>
                <c:pt idx="1867">
                  <c:v>154</c:v>
                </c:pt>
                <c:pt idx="1868">
                  <c:v>188</c:v>
                </c:pt>
                <c:pt idx="1869">
                  <c:v>182</c:v>
                </c:pt>
                <c:pt idx="1870">
                  <c:v>170</c:v>
                </c:pt>
                <c:pt idx="1871">
                  <c:v>186</c:v>
                </c:pt>
                <c:pt idx="1872">
                  <c:v>137</c:v>
                </c:pt>
                <c:pt idx="1873">
                  <c:v>114</c:v>
                </c:pt>
                <c:pt idx="1874">
                  <c:v>146</c:v>
                </c:pt>
                <c:pt idx="1875">
                  <c:v>201</c:v>
                </c:pt>
                <c:pt idx="1876">
                  <c:v>214</c:v>
                </c:pt>
                <c:pt idx="1877">
                  <c:v>180</c:v>
                </c:pt>
                <c:pt idx="1878">
                  <c:v>215</c:v>
                </c:pt>
                <c:pt idx="1879">
                  <c:v>127</c:v>
                </c:pt>
                <c:pt idx="1880">
                  <c:v>85</c:v>
                </c:pt>
                <c:pt idx="1881">
                  <c:v>167</c:v>
                </c:pt>
                <c:pt idx="1882">
                  <c:v>179</c:v>
                </c:pt>
                <c:pt idx="1883">
                  <c:v>172</c:v>
                </c:pt>
                <c:pt idx="1884">
                  <c:v>199</c:v>
                </c:pt>
                <c:pt idx="1885">
                  <c:v>185</c:v>
                </c:pt>
                <c:pt idx="1886">
                  <c:v>153</c:v>
                </c:pt>
                <c:pt idx="1887">
                  <c:v>115</c:v>
                </c:pt>
                <c:pt idx="1888">
                  <c:v>169</c:v>
                </c:pt>
                <c:pt idx="1889">
                  <c:v>215</c:v>
                </c:pt>
                <c:pt idx="1890">
                  <c:v>223</c:v>
                </c:pt>
                <c:pt idx="1891">
                  <c:v>185</c:v>
                </c:pt>
                <c:pt idx="1892">
                  <c:v>192</c:v>
                </c:pt>
                <c:pt idx="1893">
                  <c:v>136</c:v>
                </c:pt>
                <c:pt idx="1894">
                  <c:v>130</c:v>
                </c:pt>
                <c:pt idx="1895">
                  <c:v>202</c:v>
                </c:pt>
                <c:pt idx="1896">
                  <c:v>214</c:v>
                </c:pt>
                <c:pt idx="1897">
                  <c:v>184</c:v>
                </c:pt>
                <c:pt idx="1898">
                  <c:v>198</c:v>
                </c:pt>
                <c:pt idx="1899">
                  <c:v>167</c:v>
                </c:pt>
                <c:pt idx="1900">
                  <c:v>113</c:v>
                </c:pt>
                <c:pt idx="1901">
                  <c:v>109</c:v>
                </c:pt>
                <c:pt idx="1902">
                  <c:v>192</c:v>
                </c:pt>
                <c:pt idx="1903">
                  <c:v>170</c:v>
                </c:pt>
                <c:pt idx="1904">
                  <c:v>174</c:v>
                </c:pt>
                <c:pt idx="1905">
                  <c:v>187</c:v>
                </c:pt>
                <c:pt idx="1906">
                  <c:v>169</c:v>
                </c:pt>
                <c:pt idx="1907">
                  <c:v>122</c:v>
                </c:pt>
                <c:pt idx="1908">
                  <c:v>103</c:v>
                </c:pt>
                <c:pt idx="1909">
                  <c:v>234</c:v>
                </c:pt>
                <c:pt idx="1910">
                  <c:v>185</c:v>
                </c:pt>
                <c:pt idx="1911">
                  <c:v>218</c:v>
                </c:pt>
                <c:pt idx="1912">
                  <c:v>198</c:v>
                </c:pt>
                <c:pt idx="1913">
                  <c:v>173</c:v>
                </c:pt>
                <c:pt idx="1914">
                  <c:v>119</c:v>
                </c:pt>
                <c:pt idx="1915">
                  <c:v>99</c:v>
                </c:pt>
                <c:pt idx="1916">
                  <c:v>174</c:v>
                </c:pt>
                <c:pt idx="1917">
                  <c:v>179</c:v>
                </c:pt>
                <c:pt idx="1918">
                  <c:v>154</c:v>
                </c:pt>
                <c:pt idx="1919">
                  <c:v>172</c:v>
                </c:pt>
                <c:pt idx="1920">
                  <c:v>155</c:v>
                </c:pt>
                <c:pt idx="1921">
                  <c:v>90</c:v>
                </c:pt>
                <c:pt idx="1922">
                  <c:v>122</c:v>
                </c:pt>
                <c:pt idx="1923">
                  <c:v>183</c:v>
                </c:pt>
                <c:pt idx="1924">
                  <c:v>166</c:v>
                </c:pt>
                <c:pt idx="1925">
                  <c:v>173</c:v>
                </c:pt>
                <c:pt idx="1926">
                  <c:v>196</c:v>
                </c:pt>
                <c:pt idx="1927">
                  <c:v>163</c:v>
                </c:pt>
                <c:pt idx="1928">
                  <c:v>140</c:v>
                </c:pt>
                <c:pt idx="1929">
                  <c:v>97</c:v>
                </c:pt>
                <c:pt idx="1930">
                  <c:v>155</c:v>
                </c:pt>
                <c:pt idx="1931">
                  <c:v>195</c:v>
                </c:pt>
                <c:pt idx="1932">
                  <c:v>199</c:v>
                </c:pt>
                <c:pt idx="1933">
                  <c:v>205</c:v>
                </c:pt>
                <c:pt idx="1934">
                  <c:v>177</c:v>
                </c:pt>
                <c:pt idx="1935">
                  <c:v>100</c:v>
                </c:pt>
                <c:pt idx="1936">
                  <c:v>106</c:v>
                </c:pt>
                <c:pt idx="1937">
                  <c:v>190</c:v>
                </c:pt>
                <c:pt idx="1938">
                  <c:v>187</c:v>
                </c:pt>
                <c:pt idx="1939">
                  <c:v>182</c:v>
                </c:pt>
                <c:pt idx="1940">
                  <c:v>174</c:v>
                </c:pt>
                <c:pt idx="1941">
                  <c:v>149</c:v>
                </c:pt>
                <c:pt idx="1942">
                  <c:v>126</c:v>
                </c:pt>
                <c:pt idx="1943">
                  <c:v>108</c:v>
                </c:pt>
                <c:pt idx="1944">
                  <c:v>108</c:v>
                </c:pt>
                <c:pt idx="1945">
                  <c:v>178</c:v>
                </c:pt>
                <c:pt idx="1946">
                  <c:v>174</c:v>
                </c:pt>
                <c:pt idx="1947">
                  <c:v>169</c:v>
                </c:pt>
                <c:pt idx="1948">
                  <c:v>182</c:v>
                </c:pt>
                <c:pt idx="1949">
                  <c:v>125</c:v>
                </c:pt>
                <c:pt idx="1950">
                  <c:v>118</c:v>
                </c:pt>
                <c:pt idx="1951">
                  <c:v>150</c:v>
                </c:pt>
                <c:pt idx="1952">
                  <c:v>175</c:v>
                </c:pt>
                <c:pt idx="1953">
                  <c:v>186</c:v>
                </c:pt>
                <c:pt idx="1954">
                  <c:v>141</c:v>
                </c:pt>
                <c:pt idx="1955">
                  <c:v>164</c:v>
                </c:pt>
                <c:pt idx="1956">
                  <c:v>92</c:v>
                </c:pt>
                <c:pt idx="1957">
                  <c:v>120</c:v>
                </c:pt>
                <c:pt idx="1958">
                  <c:v>147</c:v>
                </c:pt>
                <c:pt idx="1959">
                  <c:v>168</c:v>
                </c:pt>
                <c:pt idx="1960">
                  <c:v>181</c:v>
                </c:pt>
                <c:pt idx="1961">
                  <c:v>221</c:v>
                </c:pt>
                <c:pt idx="1962">
                  <c:v>172</c:v>
                </c:pt>
                <c:pt idx="1963">
                  <c:v>103</c:v>
                </c:pt>
                <c:pt idx="1964">
                  <c:v>87</c:v>
                </c:pt>
                <c:pt idx="1965">
                  <c:v>182</c:v>
                </c:pt>
                <c:pt idx="1966">
                  <c:v>180</c:v>
                </c:pt>
                <c:pt idx="1967">
                  <c:v>180</c:v>
                </c:pt>
                <c:pt idx="1968">
                  <c:v>193</c:v>
                </c:pt>
                <c:pt idx="1969">
                  <c:v>175</c:v>
                </c:pt>
                <c:pt idx="1970">
                  <c:v>129</c:v>
                </c:pt>
                <c:pt idx="1971">
                  <c:v>106</c:v>
                </c:pt>
                <c:pt idx="1972">
                  <c:v>188</c:v>
                </c:pt>
                <c:pt idx="1973">
                  <c:v>178</c:v>
                </c:pt>
                <c:pt idx="1974">
                  <c:v>173</c:v>
                </c:pt>
                <c:pt idx="1975">
                  <c:v>210</c:v>
                </c:pt>
                <c:pt idx="1976">
                  <c:v>203</c:v>
                </c:pt>
                <c:pt idx="1977">
                  <c:v>102</c:v>
                </c:pt>
                <c:pt idx="1978">
                  <c:v>99</c:v>
                </c:pt>
                <c:pt idx="1979">
                  <c:v>150</c:v>
                </c:pt>
                <c:pt idx="1980">
                  <c:v>195</c:v>
                </c:pt>
                <c:pt idx="1981">
                  <c:v>179</c:v>
                </c:pt>
                <c:pt idx="1982">
                  <c:v>126</c:v>
                </c:pt>
                <c:pt idx="1983">
                  <c:v>153</c:v>
                </c:pt>
                <c:pt idx="1984">
                  <c:v>109</c:v>
                </c:pt>
                <c:pt idx="1985">
                  <c:v>94</c:v>
                </c:pt>
                <c:pt idx="1986">
                  <c:v>170</c:v>
                </c:pt>
                <c:pt idx="1987">
                  <c:v>185</c:v>
                </c:pt>
                <c:pt idx="1988">
                  <c:v>215</c:v>
                </c:pt>
                <c:pt idx="1989">
                  <c:v>213</c:v>
                </c:pt>
                <c:pt idx="1990">
                  <c:v>196</c:v>
                </c:pt>
                <c:pt idx="1991">
                  <c:v>115</c:v>
                </c:pt>
                <c:pt idx="1992">
                  <c:v>100</c:v>
                </c:pt>
                <c:pt idx="1993">
                  <c:v>168</c:v>
                </c:pt>
                <c:pt idx="1994">
                  <c:v>176</c:v>
                </c:pt>
                <c:pt idx="1995">
                  <c:v>147</c:v>
                </c:pt>
                <c:pt idx="1996">
                  <c:v>168</c:v>
                </c:pt>
                <c:pt idx="1997">
                  <c:v>155</c:v>
                </c:pt>
                <c:pt idx="1998">
                  <c:v>103</c:v>
                </c:pt>
                <c:pt idx="1999">
                  <c:v>102</c:v>
                </c:pt>
                <c:pt idx="2000">
                  <c:v>161</c:v>
                </c:pt>
                <c:pt idx="2001">
                  <c:v>175</c:v>
                </c:pt>
                <c:pt idx="2002">
                  <c:v>180</c:v>
                </c:pt>
                <c:pt idx="2003">
                  <c:v>204</c:v>
                </c:pt>
                <c:pt idx="2004">
                  <c:v>169</c:v>
                </c:pt>
                <c:pt idx="2005">
                  <c:v>114</c:v>
                </c:pt>
                <c:pt idx="2006">
                  <c:v>98</c:v>
                </c:pt>
                <c:pt idx="2007">
                  <c:v>180</c:v>
                </c:pt>
                <c:pt idx="2008">
                  <c:v>195</c:v>
                </c:pt>
                <c:pt idx="2009">
                  <c:v>173</c:v>
                </c:pt>
                <c:pt idx="2010">
                  <c:v>207</c:v>
                </c:pt>
                <c:pt idx="2011">
                  <c:v>180</c:v>
                </c:pt>
                <c:pt idx="2012">
                  <c:v>123</c:v>
                </c:pt>
                <c:pt idx="2013">
                  <c:v>99</c:v>
                </c:pt>
                <c:pt idx="2014">
                  <c:v>153</c:v>
                </c:pt>
                <c:pt idx="2015">
                  <c:v>186</c:v>
                </c:pt>
                <c:pt idx="2016">
                  <c:v>205</c:v>
                </c:pt>
                <c:pt idx="2017">
                  <c:v>165</c:v>
                </c:pt>
                <c:pt idx="2018">
                  <c:v>137</c:v>
                </c:pt>
                <c:pt idx="2019">
                  <c:v>99</c:v>
                </c:pt>
                <c:pt idx="2020">
                  <c:v>106</c:v>
                </c:pt>
                <c:pt idx="2021">
                  <c:v>167</c:v>
                </c:pt>
                <c:pt idx="2022">
                  <c:v>173</c:v>
                </c:pt>
                <c:pt idx="2023">
                  <c:v>170</c:v>
                </c:pt>
                <c:pt idx="2024">
                  <c:v>163</c:v>
                </c:pt>
                <c:pt idx="2025">
                  <c:v>155</c:v>
                </c:pt>
                <c:pt idx="2026">
                  <c:v>108</c:v>
                </c:pt>
                <c:pt idx="2027">
                  <c:v>81</c:v>
                </c:pt>
                <c:pt idx="2028">
                  <c:v>156</c:v>
                </c:pt>
                <c:pt idx="2029">
                  <c:v>177</c:v>
                </c:pt>
                <c:pt idx="2030">
                  <c:v>185</c:v>
                </c:pt>
                <c:pt idx="2031">
                  <c:v>166</c:v>
                </c:pt>
                <c:pt idx="2032">
                  <c:v>188</c:v>
                </c:pt>
                <c:pt idx="2033">
                  <c:v>104</c:v>
                </c:pt>
                <c:pt idx="2034">
                  <c:v>107</c:v>
                </c:pt>
                <c:pt idx="2035">
                  <c:v>182</c:v>
                </c:pt>
                <c:pt idx="2036">
                  <c:v>179</c:v>
                </c:pt>
                <c:pt idx="2037">
                  <c:v>181</c:v>
                </c:pt>
                <c:pt idx="2038">
                  <c:v>152</c:v>
                </c:pt>
                <c:pt idx="2039">
                  <c:v>144</c:v>
                </c:pt>
                <c:pt idx="2040">
                  <c:v>88</c:v>
                </c:pt>
                <c:pt idx="2041">
                  <c:v>96</c:v>
                </c:pt>
                <c:pt idx="2042">
                  <c:v>114</c:v>
                </c:pt>
                <c:pt idx="2043">
                  <c:v>179</c:v>
                </c:pt>
                <c:pt idx="2044">
                  <c:v>160</c:v>
                </c:pt>
                <c:pt idx="2045">
                  <c:v>169</c:v>
                </c:pt>
                <c:pt idx="2046">
                  <c:v>158</c:v>
                </c:pt>
                <c:pt idx="2047">
                  <c:v>101</c:v>
                </c:pt>
                <c:pt idx="2048">
                  <c:v>108</c:v>
                </c:pt>
                <c:pt idx="2049">
                  <c:v>176</c:v>
                </c:pt>
                <c:pt idx="2050">
                  <c:v>185</c:v>
                </c:pt>
                <c:pt idx="2051">
                  <c:v>177</c:v>
                </c:pt>
                <c:pt idx="2052">
                  <c:v>182</c:v>
                </c:pt>
                <c:pt idx="2053">
                  <c:v>143</c:v>
                </c:pt>
                <c:pt idx="2054">
                  <c:v>139</c:v>
                </c:pt>
                <c:pt idx="2055">
                  <c:v>131</c:v>
                </c:pt>
                <c:pt idx="2056">
                  <c:v>213</c:v>
                </c:pt>
                <c:pt idx="2057">
                  <c:v>182</c:v>
                </c:pt>
                <c:pt idx="2058">
                  <c:v>198</c:v>
                </c:pt>
                <c:pt idx="2059">
                  <c:v>211</c:v>
                </c:pt>
                <c:pt idx="2060">
                  <c:v>192</c:v>
                </c:pt>
                <c:pt idx="2061">
                  <c:v>108</c:v>
                </c:pt>
                <c:pt idx="2062">
                  <c:v>96</c:v>
                </c:pt>
                <c:pt idx="2063">
                  <c:v>159</c:v>
                </c:pt>
                <c:pt idx="2064">
                  <c:v>190</c:v>
                </c:pt>
                <c:pt idx="2065">
                  <c:v>210</c:v>
                </c:pt>
                <c:pt idx="2066">
                  <c:v>183</c:v>
                </c:pt>
                <c:pt idx="2067">
                  <c:v>204</c:v>
                </c:pt>
                <c:pt idx="2068">
                  <c:v>107</c:v>
                </c:pt>
                <c:pt idx="2069">
                  <c:v>78</c:v>
                </c:pt>
                <c:pt idx="2070">
                  <c:v>177</c:v>
                </c:pt>
                <c:pt idx="2071">
                  <c:v>154</c:v>
                </c:pt>
                <c:pt idx="2072">
                  <c:v>154</c:v>
                </c:pt>
                <c:pt idx="2073">
                  <c:v>194</c:v>
                </c:pt>
                <c:pt idx="2074">
                  <c:v>156</c:v>
                </c:pt>
                <c:pt idx="2075">
                  <c:v>107</c:v>
                </c:pt>
                <c:pt idx="2076">
                  <c:v>96</c:v>
                </c:pt>
                <c:pt idx="2077">
                  <c:v>200</c:v>
                </c:pt>
                <c:pt idx="2078">
                  <c:v>182</c:v>
                </c:pt>
                <c:pt idx="2079">
                  <c:v>184</c:v>
                </c:pt>
                <c:pt idx="2080">
                  <c:v>191</c:v>
                </c:pt>
                <c:pt idx="2081">
                  <c:v>157</c:v>
                </c:pt>
                <c:pt idx="2082">
                  <c:v>82</c:v>
                </c:pt>
                <c:pt idx="2083">
                  <c:v>86</c:v>
                </c:pt>
                <c:pt idx="2084">
                  <c:v>166</c:v>
                </c:pt>
                <c:pt idx="2085">
                  <c:v>171</c:v>
                </c:pt>
                <c:pt idx="2086">
                  <c:v>182</c:v>
                </c:pt>
                <c:pt idx="2087">
                  <c:v>158</c:v>
                </c:pt>
                <c:pt idx="2088">
                  <c:v>170</c:v>
                </c:pt>
                <c:pt idx="2089">
                  <c:v>101</c:v>
                </c:pt>
                <c:pt idx="2090">
                  <c:v>95</c:v>
                </c:pt>
                <c:pt idx="2091">
                  <c:v>187</c:v>
                </c:pt>
                <c:pt idx="2092">
                  <c:v>188</c:v>
                </c:pt>
                <c:pt idx="2093">
                  <c:v>184</c:v>
                </c:pt>
                <c:pt idx="2094">
                  <c:v>176</c:v>
                </c:pt>
                <c:pt idx="2095">
                  <c:v>184</c:v>
                </c:pt>
                <c:pt idx="2096">
                  <c:v>120</c:v>
                </c:pt>
                <c:pt idx="2097">
                  <c:v>88</c:v>
                </c:pt>
                <c:pt idx="2098">
                  <c:v>168</c:v>
                </c:pt>
                <c:pt idx="2099">
                  <c:v>178</c:v>
                </c:pt>
                <c:pt idx="2100">
                  <c:v>139</c:v>
                </c:pt>
                <c:pt idx="2101">
                  <c:v>150</c:v>
                </c:pt>
                <c:pt idx="2102">
                  <c:v>145</c:v>
                </c:pt>
                <c:pt idx="2103">
                  <c:v>94</c:v>
                </c:pt>
                <c:pt idx="2104">
                  <c:v>115</c:v>
                </c:pt>
                <c:pt idx="2105">
                  <c:v>163</c:v>
                </c:pt>
                <c:pt idx="2106">
                  <c:v>204</c:v>
                </c:pt>
                <c:pt idx="2107">
                  <c:v>197</c:v>
                </c:pt>
                <c:pt idx="2108">
                  <c:v>208</c:v>
                </c:pt>
                <c:pt idx="2109">
                  <c:v>196</c:v>
                </c:pt>
                <c:pt idx="2110">
                  <c:v>100</c:v>
                </c:pt>
                <c:pt idx="2111">
                  <c:v>126</c:v>
                </c:pt>
                <c:pt idx="2112">
                  <c:v>173</c:v>
                </c:pt>
                <c:pt idx="2113">
                  <c:v>223</c:v>
                </c:pt>
                <c:pt idx="2114">
                  <c:v>189</c:v>
                </c:pt>
                <c:pt idx="2115">
                  <c:v>212</c:v>
                </c:pt>
                <c:pt idx="2116">
                  <c:v>210</c:v>
                </c:pt>
                <c:pt idx="2117">
                  <c:v>172</c:v>
                </c:pt>
                <c:pt idx="2118">
                  <c:v>131</c:v>
                </c:pt>
                <c:pt idx="2119">
                  <c:v>164</c:v>
                </c:pt>
                <c:pt idx="2120">
                  <c:v>177</c:v>
                </c:pt>
                <c:pt idx="2121">
                  <c:v>202</c:v>
                </c:pt>
                <c:pt idx="2122">
                  <c:v>185</c:v>
                </c:pt>
                <c:pt idx="2123">
                  <c:v>206</c:v>
                </c:pt>
                <c:pt idx="2124">
                  <c:v>111</c:v>
                </c:pt>
                <c:pt idx="2125">
                  <c:v>129</c:v>
                </c:pt>
                <c:pt idx="2126">
                  <c:v>171</c:v>
                </c:pt>
                <c:pt idx="2127">
                  <c:v>186</c:v>
                </c:pt>
                <c:pt idx="2128">
                  <c:v>182</c:v>
                </c:pt>
                <c:pt idx="2129">
                  <c:v>111</c:v>
                </c:pt>
                <c:pt idx="2130">
                  <c:v>104</c:v>
                </c:pt>
                <c:pt idx="2131">
                  <c:v>119</c:v>
                </c:pt>
                <c:pt idx="2132">
                  <c:v>69</c:v>
                </c:pt>
                <c:pt idx="2133">
                  <c:v>150</c:v>
                </c:pt>
                <c:pt idx="2134">
                  <c:v>185</c:v>
                </c:pt>
                <c:pt idx="2135">
                  <c:v>172</c:v>
                </c:pt>
                <c:pt idx="2136">
                  <c:v>197</c:v>
                </c:pt>
                <c:pt idx="2137">
                  <c:v>220</c:v>
                </c:pt>
                <c:pt idx="2138">
                  <c:v>134</c:v>
                </c:pt>
                <c:pt idx="2139">
                  <c:v>107</c:v>
                </c:pt>
                <c:pt idx="2140">
                  <c:v>204</c:v>
                </c:pt>
                <c:pt idx="2141">
                  <c:v>217</c:v>
                </c:pt>
                <c:pt idx="2142">
                  <c:v>194</c:v>
                </c:pt>
                <c:pt idx="2143">
                  <c:v>185</c:v>
                </c:pt>
                <c:pt idx="2144">
                  <c:v>188</c:v>
                </c:pt>
                <c:pt idx="2145">
                  <c:v>123</c:v>
                </c:pt>
                <c:pt idx="2146">
                  <c:v>117</c:v>
                </c:pt>
                <c:pt idx="2147">
                  <c:v>180</c:v>
                </c:pt>
                <c:pt idx="2148">
                  <c:v>192</c:v>
                </c:pt>
                <c:pt idx="2149">
                  <c:v>212</c:v>
                </c:pt>
                <c:pt idx="2150">
                  <c:v>185</c:v>
                </c:pt>
                <c:pt idx="2151">
                  <c:v>187</c:v>
                </c:pt>
                <c:pt idx="2152">
                  <c:v>109</c:v>
                </c:pt>
                <c:pt idx="2153">
                  <c:v>122</c:v>
                </c:pt>
                <c:pt idx="2154">
                  <c:v>154</c:v>
                </c:pt>
                <c:pt idx="2155">
                  <c:v>126</c:v>
                </c:pt>
                <c:pt idx="2156">
                  <c:v>82</c:v>
                </c:pt>
                <c:pt idx="2157">
                  <c:v>99</c:v>
                </c:pt>
                <c:pt idx="2158">
                  <c:v>124</c:v>
                </c:pt>
                <c:pt idx="2159">
                  <c:v>94</c:v>
                </c:pt>
                <c:pt idx="2160">
                  <c:v>108</c:v>
                </c:pt>
                <c:pt idx="2161">
                  <c:v>140</c:v>
                </c:pt>
                <c:pt idx="2162">
                  <c:v>155</c:v>
                </c:pt>
                <c:pt idx="2163">
                  <c:v>95</c:v>
                </c:pt>
                <c:pt idx="2164">
                  <c:v>159</c:v>
                </c:pt>
                <c:pt idx="2165">
                  <c:v>182</c:v>
                </c:pt>
                <c:pt idx="2166">
                  <c:v>171</c:v>
                </c:pt>
                <c:pt idx="2167">
                  <c:v>142</c:v>
                </c:pt>
                <c:pt idx="2168">
                  <c:v>234</c:v>
                </c:pt>
                <c:pt idx="2169">
                  <c:v>262</c:v>
                </c:pt>
                <c:pt idx="2170">
                  <c:v>229</c:v>
                </c:pt>
                <c:pt idx="2171">
                  <c:v>193</c:v>
                </c:pt>
                <c:pt idx="2172">
                  <c:v>224</c:v>
                </c:pt>
                <c:pt idx="2173">
                  <c:v>126</c:v>
                </c:pt>
                <c:pt idx="2174">
                  <c:v>162</c:v>
                </c:pt>
                <c:pt idx="2175">
                  <c:v>222</c:v>
                </c:pt>
                <c:pt idx="2176">
                  <c:v>228</c:v>
                </c:pt>
                <c:pt idx="2177">
                  <c:v>265</c:v>
                </c:pt>
                <c:pt idx="2178">
                  <c:v>212</c:v>
                </c:pt>
                <c:pt idx="2179">
                  <c:v>228</c:v>
                </c:pt>
                <c:pt idx="2180">
                  <c:v>164</c:v>
                </c:pt>
                <c:pt idx="2181">
                  <c:v>130</c:v>
                </c:pt>
                <c:pt idx="2182">
                  <c:v>166</c:v>
                </c:pt>
                <c:pt idx="2183">
                  <c:v>200</c:v>
                </c:pt>
                <c:pt idx="2184">
                  <c:v>236</c:v>
                </c:pt>
                <c:pt idx="2185">
                  <c:v>212</c:v>
                </c:pt>
                <c:pt idx="2186">
                  <c:v>216</c:v>
                </c:pt>
                <c:pt idx="2187">
                  <c:v>140</c:v>
                </c:pt>
                <c:pt idx="2188">
                  <c:v>139</c:v>
                </c:pt>
                <c:pt idx="2189">
                  <c:v>203</c:v>
                </c:pt>
                <c:pt idx="2190">
                  <c:v>225</c:v>
                </c:pt>
                <c:pt idx="2191">
                  <c:v>250</c:v>
                </c:pt>
                <c:pt idx="2192">
                  <c:v>267</c:v>
                </c:pt>
                <c:pt idx="2193">
                  <c:v>244</c:v>
                </c:pt>
                <c:pt idx="2194">
                  <c:v>166</c:v>
                </c:pt>
                <c:pt idx="2195">
                  <c:v>143</c:v>
                </c:pt>
                <c:pt idx="2196">
                  <c:v>197</c:v>
                </c:pt>
                <c:pt idx="2197">
                  <c:v>208</c:v>
                </c:pt>
                <c:pt idx="2198">
                  <c:v>215</c:v>
                </c:pt>
                <c:pt idx="2199">
                  <c:v>204</c:v>
                </c:pt>
                <c:pt idx="2200">
                  <c:v>191</c:v>
                </c:pt>
                <c:pt idx="2201">
                  <c:v>116</c:v>
                </c:pt>
                <c:pt idx="2202">
                  <c:v>112</c:v>
                </c:pt>
                <c:pt idx="2203">
                  <c:v>172</c:v>
                </c:pt>
                <c:pt idx="2204">
                  <c:v>226</c:v>
                </c:pt>
                <c:pt idx="2205">
                  <c:v>263</c:v>
                </c:pt>
                <c:pt idx="2206">
                  <c:v>241</c:v>
                </c:pt>
                <c:pt idx="2207">
                  <c:v>221</c:v>
                </c:pt>
                <c:pt idx="2208">
                  <c:v>156</c:v>
                </c:pt>
                <c:pt idx="2209">
                  <c:v>150</c:v>
                </c:pt>
                <c:pt idx="2210">
                  <c:v>176</c:v>
                </c:pt>
                <c:pt idx="2211">
                  <c:v>215</c:v>
                </c:pt>
                <c:pt idx="2212">
                  <c:v>212</c:v>
                </c:pt>
                <c:pt idx="2213">
                  <c:v>236</c:v>
                </c:pt>
                <c:pt idx="2214">
                  <c:v>185</c:v>
                </c:pt>
                <c:pt idx="2215">
                  <c:v>131</c:v>
                </c:pt>
                <c:pt idx="2216">
                  <c:v>117</c:v>
                </c:pt>
                <c:pt idx="2217">
                  <c:v>223</c:v>
                </c:pt>
                <c:pt idx="2218">
                  <c:v>217</c:v>
                </c:pt>
                <c:pt idx="2219">
                  <c:v>247</c:v>
                </c:pt>
                <c:pt idx="2220">
                  <c:v>237</c:v>
                </c:pt>
                <c:pt idx="2221">
                  <c:v>210</c:v>
                </c:pt>
                <c:pt idx="2222">
                  <c:v>139</c:v>
                </c:pt>
                <c:pt idx="2223">
                  <c:v>106</c:v>
                </c:pt>
                <c:pt idx="2224">
                  <c:v>202</c:v>
                </c:pt>
                <c:pt idx="2225">
                  <c:v>211</c:v>
                </c:pt>
                <c:pt idx="2226">
                  <c:v>235</c:v>
                </c:pt>
                <c:pt idx="2227">
                  <c:v>219</c:v>
                </c:pt>
                <c:pt idx="2228">
                  <c:v>167</c:v>
                </c:pt>
                <c:pt idx="2229">
                  <c:v>107</c:v>
                </c:pt>
                <c:pt idx="2230">
                  <c:v>113</c:v>
                </c:pt>
                <c:pt idx="2231">
                  <c:v>179</c:v>
                </c:pt>
                <c:pt idx="2232">
                  <c:v>190</c:v>
                </c:pt>
                <c:pt idx="2233">
                  <c:v>181</c:v>
                </c:pt>
                <c:pt idx="2234">
                  <c:v>187</c:v>
                </c:pt>
                <c:pt idx="2235">
                  <c:v>202</c:v>
                </c:pt>
                <c:pt idx="2236">
                  <c:v>111</c:v>
                </c:pt>
                <c:pt idx="2237">
                  <c:v>121</c:v>
                </c:pt>
                <c:pt idx="2238">
                  <c:v>166</c:v>
                </c:pt>
                <c:pt idx="2239">
                  <c:v>208</c:v>
                </c:pt>
                <c:pt idx="2240">
                  <c:v>185</c:v>
                </c:pt>
                <c:pt idx="2241">
                  <c:v>179</c:v>
                </c:pt>
                <c:pt idx="2242">
                  <c:v>152</c:v>
                </c:pt>
                <c:pt idx="2243">
                  <c:v>102</c:v>
                </c:pt>
                <c:pt idx="2244">
                  <c:v>116</c:v>
                </c:pt>
                <c:pt idx="2245">
                  <c:v>185</c:v>
                </c:pt>
                <c:pt idx="2246">
                  <c:v>222</c:v>
                </c:pt>
                <c:pt idx="2247">
                  <c:v>239</c:v>
                </c:pt>
                <c:pt idx="2248">
                  <c:v>186</c:v>
                </c:pt>
                <c:pt idx="2249">
                  <c:v>165</c:v>
                </c:pt>
                <c:pt idx="2250">
                  <c:v>134</c:v>
                </c:pt>
                <c:pt idx="2251">
                  <c:v>136</c:v>
                </c:pt>
                <c:pt idx="2252">
                  <c:v>210</c:v>
                </c:pt>
                <c:pt idx="2253">
                  <c:v>205</c:v>
                </c:pt>
                <c:pt idx="2254">
                  <c:v>188</c:v>
                </c:pt>
                <c:pt idx="2255">
                  <c:v>188</c:v>
                </c:pt>
                <c:pt idx="2256">
                  <c:v>186</c:v>
                </c:pt>
                <c:pt idx="2257">
                  <c:v>88</c:v>
                </c:pt>
                <c:pt idx="2258">
                  <c:v>95</c:v>
                </c:pt>
                <c:pt idx="2259">
                  <c:v>177</c:v>
                </c:pt>
                <c:pt idx="2260">
                  <c:v>232</c:v>
                </c:pt>
                <c:pt idx="2261">
                  <c:v>198</c:v>
                </c:pt>
                <c:pt idx="2262">
                  <c:v>197</c:v>
                </c:pt>
                <c:pt idx="2263">
                  <c:v>170</c:v>
                </c:pt>
                <c:pt idx="2264">
                  <c:v>112</c:v>
                </c:pt>
                <c:pt idx="2265">
                  <c:v>140</c:v>
                </c:pt>
                <c:pt idx="2266">
                  <c:v>183</c:v>
                </c:pt>
                <c:pt idx="2267">
                  <c:v>229</c:v>
                </c:pt>
                <c:pt idx="2268">
                  <c:v>191</c:v>
                </c:pt>
                <c:pt idx="2269">
                  <c:v>188</c:v>
                </c:pt>
                <c:pt idx="2270">
                  <c:v>152</c:v>
                </c:pt>
                <c:pt idx="2271">
                  <c:v>109</c:v>
                </c:pt>
                <c:pt idx="2272">
                  <c:v>97</c:v>
                </c:pt>
                <c:pt idx="2273">
                  <c:v>167</c:v>
                </c:pt>
                <c:pt idx="2274">
                  <c:v>284</c:v>
                </c:pt>
                <c:pt idx="2275">
                  <c:v>204</c:v>
                </c:pt>
                <c:pt idx="2276">
                  <c:v>195</c:v>
                </c:pt>
                <c:pt idx="2277">
                  <c:v>166</c:v>
                </c:pt>
                <c:pt idx="2278">
                  <c:v>127</c:v>
                </c:pt>
                <c:pt idx="2279">
                  <c:v>101</c:v>
                </c:pt>
                <c:pt idx="2280">
                  <c:v>190</c:v>
                </c:pt>
                <c:pt idx="2281">
                  <c:v>188</c:v>
                </c:pt>
                <c:pt idx="2282">
                  <c:v>198</c:v>
                </c:pt>
                <c:pt idx="2283">
                  <c:v>207</c:v>
                </c:pt>
                <c:pt idx="2284">
                  <c:v>198</c:v>
                </c:pt>
                <c:pt idx="2285">
                  <c:v>115</c:v>
                </c:pt>
                <c:pt idx="2286">
                  <c:v>107</c:v>
                </c:pt>
                <c:pt idx="2287">
                  <c:v>155</c:v>
                </c:pt>
                <c:pt idx="2288">
                  <c:v>217</c:v>
                </c:pt>
                <c:pt idx="2289">
                  <c:v>227</c:v>
                </c:pt>
                <c:pt idx="2290">
                  <c:v>188</c:v>
                </c:pt>
                <c:pt idx="2291">
                  <c:v>177</c:v>
                </c:pt>
                <c:pt idx="2292">
                  <c:v>104</c:v>
                </c:pt>
                <c:pt idx="2293">
                  <c:v>129</c:v>
                </c:pt>
                <c:pt idx="2294">
                  <c:v>241</c:v>
                </c:pt>
                <c:pt idx="2295">
                  <c:v>247</c:v>
                </c:pt>
                <c:pt idx="2296">
                  <c:v>229</c:v>
                </c:pt>
                <c:pt idx="2297">
                  <c:v>219</c:v>
                </c:pt>
                <c:pt idx="2298">
                  <c:v>229</c:v>
                </c:pt>
                <c:pt idx="2299">
                  <c:v>132</c:v>
                </c:pt>
                <c:pt idx="2300">
                  <c:v>135</c:v>
                </c:pt>
                <c:pt idx="2301">
                  <c:v>249</c:v>
                </c:pt>
                <c:pt idx="2302">
                  <c:v>225</c:v>
                </c:pt>
                <c:pt idx="2303">
                  <c:v>256</c:v>
                </c:pt>
                <c:pt idx="2304">
                  <c:v>230</c:v>
                </c:pt>
                <c:pt idx="2305">
                  <c:v>211</c:v>
                </c:pt>
                <c:pt idx="2306">
                  <c:v>108</c:v>
                </c:pt>
                <c:pt idx="2307">
                  <c:v>121</c:v>
                </c:pt>
                <c:pt idx="2308">
                  <c:v>94</c:v>
                </c:pt>
                <c:pt idx="2309">
                  <c:v>207</c:v>
                </c:pt>
                <c:pt idx="2310">
                  <c:v>234</c:v>
                </c:pt>
                <c:pt idx="2311">
                  <c:v>214</c:v>
                </c:pt>
                <c:pt idx="2312">
                  <c:v>190</c:v>
                </c:pt>
                <c:pt idx="2313">
                  <c:v>85</c:v>
                </c:pt>
                <c:pt idx="2314">
                  <c:v>119</c:v>
                </c:pt>
                <c:pt idx="2315">
                  <c:v>209</c:v>
                </c:pt>
                <c:pt idx="2316">
                  <c:v>215</c:v>
                </c:pt>
                <c:pt idx="2317">
                  <c:v>236</c:v>
                </c:pt>
                <c:pt idx="2318">
                  <c:v>180</c:v>
                </c:pt>
                <c:pt idx="2319">
                  <c:v>151</c:v>
                </c:pt>
                <c:pt idx="2320">
                  <c:v>112</c:v>
                </c:pt>
                <c:pt idx="2321">
                  <c:v>117</c:v>
                </c:pt>
                <c:pt idx="2322">
                  <c:v>211</c:v>
                </c:pt>
                <c:pt idx="2323">
                  <c:v>201</c:v>
                </c:pt>
                <c:pt idx="2324">
                  <c:v>167</c:v>
                </c:pt>
                <c:pt idx="2325">
                  <c:v>155</c:v>
                </c:pt>
                <c:pt idx="2326">
                  <c:v>161</c:v>
                </c:pt>
                <c:pt idx="2327">
                  <c:v>122</c:v>
                </c:pt>
                <c:pt idx="2328">
                  <c:v>107</c:v>
                </c:pt>
                <c:pt idx="2329">
                  <c:v>162</c:v>
                </c:pt>
                <c:pt idx="2330">
                  <c:v>194</c:v>
                </c:pt>
                <c:pt idx="2331">
                  <c:v>227</c:v>
                </c:pt>
                <c:pt idx="2332">
                  <c:v>186</c:v>
                </c:pt>
                <c:pt idx="2333">
                  <c:v>175</c:v>
                </c:pt>
                <c:pt idx="2334">
                  <c:v>108</c:v>
                </c:pt>
                <c:pt idx="2335">
                  <c:v>116</c:v>
                </c:pt>
                <c:pt idx="2336">
                  <c:v>189</c:v>
                </c:pt>
                <c:pt idx="2337">
                  <c:v>214</c:v>
                </c:pt>
                <c:pt idx="2338">
                  <c:v>199</c:v>
                </c:pt>
                <c:pt idx="2339">
                  <c:v>187</c:v>
                </c:pt>
                <c:pt idx="2340">
                  <c:v>167</c:v>
                </c:pt>
                <c:pt idx="2341">
                  <c:v>91</c:v>
                </c:pt>
                <c:pt idx="2342">
                  <c:v>109</c:v>
                </c:pt>
                <c:pt idx="2343">
                  <c:v>160</c:v>
                </c:pt>
                <c:pt idx="2344">
                  <c:v>200</c:v>
                </c:pt>
                <c:pt idx="2345">
                  <c:v>190</c:v>
                </c:pt>
                <c:pt idx="2346">
                  <c:v>205</c:v>
                </c:pt>
                <c:pt idx="2347">
                  <c:v>167</c:v>
                </c:pt>
                <c:pt idx="2348">
                  <c:v>106</c:v>
                </c:pt>
                <c:pt idx="2349">
                  <c:v>122</c:v>
                </c:pt>
                <c:pt idx="2350">
                  <c:v>169</c:v>
                </c:pt>
                <c:pt idx="2351">
                  <c:v>188</c:v>
                </c:pt>
                <c:pt idx="2352">
                  <c:v>202</c:v>
                </c:pt>
                <c:pt idx="2353">
                  <c:v>189</c:v>
                </c:pt>
                <c:pt idx="2354">
                  <c:v>168</c:v>
                </c:pt>
                <c:pt idx="2355">
                  <c:v>95</c:v>
                </c:pt>
                <c:pt idx="2356">
                  <c:v>107</c:v>
                </c:pt>
                <c:pt idx="2357">
                  <c:v>162</c:v>
                </c:pt>
                <c:pt idx="2358">
                  <c:v>169</c:v>
                </c:pt>
                <c:pt idx="2359">
                  <c:v>186</c:v>
                </c:pt>
                <c:pt idx="2360">
                  <c:v>181</c:v>
                </c:pt>
                <c:pt idx="2361">
                  <c:v>162</c:v>
                </c:pt>
                <c:pt idx="2362">
                  <c:v>116</c:v>
                </c:pt>
                <c:pt idx="2363">
                  <c:v>98</c:v>
                </c:pt>
                <c:pt idx="2364">
                  <c:v>174</c:v>
                </c:pt>
                <c:pt idx="2365">
                  <c:v>210</c:v>
                </c:pt>
                <c:pt idx="2366">
                  <c:v>182</c:v>
                </c:pt>
                <c:pt idx="2367">
                  <c:v>183</c:v>
                </c:pt>
                <c:pt idx="2368">
                  <c:v>165</c:v>
                </c:pt>
                <c:pt idx="2369">
                  <c:v>114</c:v>
                </c:pt>
                <c:pt idx="2370">
                  <c:v>114</c:v>
                </c:pt>
                <c:pt idx="2371">
                  <c:v>203</c:v>
                </c:pt>
                <c:pt idx="2372">
                  <c:v>182</c:v>
                </c:pt>
                <c:pt idx="2373">
                  <c:v>199</c:v>
                </c:pt>
                <c:pt idx="2374">
                  <c:v>177</c:v>
                </c:pt>
                <c:pt idx="2375">
                  <c:v>184</c:v>
                </c:pt>
                <c:pt idx="2376">
                  <c:v>107</c:v>
                </c:pt>
                <c:pt idx="2377">
                  <c:v>102</c:v>
                </c:pt>
                <c:pt idx="2378">
                  <c:v>195</c:v>
                </c:pt>
                <c:pt idx="2379">
                  <c:v>177</c:v>
                </c:pt>
                <c:pt idx="2380">
                  <c:v>206</c:v>
                </c:pt>
                <c:pt idx="2381">
                  <c:v>201</c:v>
                </c:pt>
                <c:pt idx="2382">
                  <c:v>168</c:v>
                </c:pt>
                <c:pt idx="2383">
                  <c:v>121</c:v>
                </c:pt>
                <c:pt idx="2384">
                  <c:v>111</c:v>
                </c:pt>
                <c:pt idx="2385">
                  <c:v>185</c:v>
                </c:pt>
                <c:pt idx="2386">
                  <c:v>196</c:v>
                </c:pt>
                <c:pt idx="2387">
                  <c:v>172</c:v>
                </c:pt>
                <c:pt idx="2388">
                  <c:v>220</c:v>
                </c:pt>
                <c:pt idx="2389">
                  <c:v>184</c:v>
                </c:pt>
                <c:pt idx="2390">
                  <c:v>134</c:v>
                </c:pt>
                <c:pt idx="2391">
                  <c:v>123</c:v>
                </c:pt>
                <c:pt idx="2392">
                  <c:v>208</c:v>
                </c:pt>
                <c:pt idx="2393">
                  <c:v>241</c:v>
                </c:pt>
                <c:pt idx="2394">
                  <c:v>267</c:v>
                </c:pt>
                <c:pt idx="2395">
                  <c:v>218</c:v>
                </c:pt>
                <c:pt idx="2396">
                  <c:v>213</c:v>
                </c:pt>
                <c:pt idx="2397">
                  <c:v>128</c:v>
                </c:pt>
                <c:pt idx="2398">
                  <c:v>128</c:v>
                </c:pt>
                <c:pt idx="2399">
                  <c:v>195</c:v>
                </c:pt>
                <c:pt idx="2400">
                  <c:v>232</c:v>
                </c:pt>
                <c:pt idx="2401">
                  <c:v>206</c:v>
                </c:pt>
                <c:pt idx="2402">
                  <c:v>183</c:v>
                </c:pt>
                <c:pt idx="2403">
                  <c:v>180</c:v>
                </c:pt>
                <c:pt idx="2404">
                  <c:v>153</c:v>
                </c:pt>
                <c:pt idx="2405">
                  <c:v>135</c:v>
                </c:pt>
                <c:pt idx="2406">
                  <c:v>149</c:v>
                </c:pt>
                <c:pt idx="2407">
                  <c:v>209</c:v>
                </c:pt>
                <c:pt idx="2408">
                  <c:v>224</c:v>
                </c:pt>
                <c:pt idx="2409">
                  <c:v>232</c:v>
                </c:pt>
                <c:pt idx="2410">
                  <c:v>189</c:v>
                </c:pt>
                <c:pt idx="2411">
                  <c:v>149</c:v>
                </c:pt>
                <c:pt idx="2412">
                  <c:v>134</c:v>
                </c:pt>
                <c:pt idx="2413">
                  <c:v>237</c:v>
                </c:pt>
                <c:pt idx="2414">
                  <c:v>237</c:v>
                </c:pt>
                <c:pt idx="2415">
                  <c:v>180</c:v>
                </c:pt>
                <c:pt idx="2416">
                  <c:v>229</c:v>
                </c:pt>
                <c:pt idx="2417">
                  <c:v>241</c:v>
                </c:pt>
                <c:pt idx="2418">
                  <c:v>135</c:v>
                </c:pt>
                <c:pt idx="2419">
                  <c:v>116</c:v>
                </c:pt>
                <c:pt idx="2420">
                  <c:v>237</c:v>
                </c:pt>
                <c:pt idx="2421">
                  <c:v>212</c:v>
                </c:pt>
                <c:pt idx="2422">
                  <c:v>202</c:v>
                </c:pt>
                <c:pt idx="2423">
                  <c:v>189</c:v>
                </c:pt>
                <c:pt idx="2424">
                  <c:v>188</c:v>
                </c:pt>
                <c:pt idx="2425">
                  <c:v>154</c:v>
                </c:pt>
                <c:pt idx="2426">
                  <c:v>159</c:v>
                </c:pt>
                <c:pt idx="2427">
                  <c:v>260</c:v>
                </c:pt>
                <c:pt idx="2428">
                  <c:v>270</c:v>
                </c:pt>
                <c:pt idx="2429">
                  <c:v>224</c:v>
                </c:pt>
                <c:pt idx="2430">
                  <c:v>188</c:v>
                </c:pt>
                <c:pt idx="2431">
                  <c:v>189</c:v>
                </c:pt>
                <c:pt idx="2432">
                  <c:v>114</c:v>
                </c:pt>
                <c:pt idx="2433">
                  <c:v>100</c:v>
                </c:pt>
                <c:pt idx="2434">
                  <c:v>197</c:v>
                </c:pt>
                <c:pt idx="2435">
                  <c:v>240</c:v>
                </c:pt>
                <c:pt idx="2436">
                  <c:v>217</c:v>
                </c:pt>
                <c:pt idx="2437">
                  <c:v>202</c:v>
                </c:pt>
                <c:pt idx="2438">
                  <c:v>156</c:v>
                </c:pt>
                <c:pt idx="2439">
                  <c:v>111</c:v>
                </c:pt>
                <c:pt idx="2440">
                  <c:v>106</c:v>
                </c:pt>
                <c:pt idx="2441">
                  <c:v>165</c:v>
                </c:pt>
                <c:pt idx="2442">
                  <c:v>176</c:v>
                </c:pt>
                <c:pt idx="2443">
                  <c:v>188</c:v>
                </c:pt>
                <c:pt idx="2444">
                  <c:v>197</c:v>
                </c:pt>
                <c:pt idx="2445">
                  <c:v>166</c:v>
                </c:pt>
                <c:pt idx="2446">
                  <c:v>121</c:v>
                </c:pt>
                <c:pt idx="2447">
                  <c:v>98</c:v>
                </c:pt>
                <c:pt idx="2448">
                  <c:v>171</c:v>
                </c:pt>
                <c:pt idx="2449">
                  <c:v>200</c:v>
                </c:pt>
                <c:pt idx="2450">
                  <c:v>210</c:v>
                </c:pt>
                <c:pt idx="2451">
                  <c:v>169</c:v>
                </c:pt>
                <c:pt idx="2452">
                  <c:v>157</c:v>
                </c:pt>
                <c:pt idx="2453">
                  <c:v>96</c:v>
                </c:pt>
                <c:pt idx="2454">
                  <c:v>98</c:v>
                </c:pt>
                <c:pt idx="2455">
                  <c:v>156</c:v>
                </c:pt>
                <c:pt idx="2456">
                  <c:v>195</c:v>
                </c:pt>
                <c:pt idx="2457">
                  <c:v>172</c:v>
                </c:pt>
                <c:pt idx="2458">
                  <c:v>192</c:v>
                </c:pt>
                <c:pt idx="2459">
                  <c:v>135</c:v>
                </c:pt>
                <c:pt idx="2460">
                  <c:v>83</c:v>
                </c:pt>
                <c:pt idx="2461">
                  <c:v>98</c:v>
                </c:pt>
                <c:pt idx="2462">
                  <c:v>164</c:v>
                </c:pt>
                <c:pt idx="2463">
                  <c:v>178</c:v>
                </c:pt>
                <c:pt idx="2464">
                  <c:v>225</c:v>
                </c:pt>
                <c:pt idx="2465">
                  <c:v>182</c:v>
                </c:pt>
                <c:pt idx="2466">
                  <c:v>140</c:v>
                </c:pt>
                <c:pt idx="2467">
                  <c:v>87</c:v>
                </c:pt>
                <c:pt idx="2468">
                  <c:v>111</c:v>
                </c:pt>
                <c:pt idx="2469">
                  <c:v>151</c:v>
                </c:pt>
                <c:pt idx="2470">
                  <c:v>184</c:v>
                </c:pt>
                <c:pt idx="2471">
                  <c:v>167</c:v>
                </c:pt>
                <c:pt idx="2472">
                  <c:v>179</c:v>
                </c:pt>
                <c:pt idx="2473">
                  <c:v>191</c:v>
                </c:pt>
                <c:pt idx="2474">
                  <c:v>128</c:v>
                </c:pt>
                <c:pt idx="2475">
                  <c:v>102</c:v>
                </c:pt>
                <c:pt idx="2476">
                  <c:v>167</c:v>
                </c:pt>
                <c:pt idx="2477">
                  <c:v>171</c:v>
                </c:pt>
                <c:pt idx="2478">
                  <c:v>214</c:v>
                </c:pt>
                <c:pt idx="2479">
                  <c:v>203</c:v>
                </c:pt>
                <c:pt idx="2480">
                  <c:v>187</c:v>
                </c:pt>
                <c:pt idx="2481">
                  <c:v>124</c:v>
                </c:pt>
                <c:pt idx="2482">
                  <c:v>117</c:v>
                </c:pt>
                <c:pt idx="2483">
                  <c:v>196</c:v>
                </c:pt>
                <c:pt idx="2484">
                  <c:v>246</c:v>
                </c:pt>
                <c:pt idx="2485">
                  <c:v>207</c:v>
                </c:pt>
                <c:pt idx="2486">
                  <c:v>202</c:v>
                </c:pt>
                <c:pt idx="2487">
                  <c:v>154</c:v>
                </c:pt>
                <c:pt idx="2488">
                  <c:v>111</c:v>
                </c:pt>
                <c:pt idx="2489">
                  <c:v>106</c:v>
                </c:pt>
                <c:pt idx="2490">
                  <c:v>163</c:v>
                </c:pt>
                <c:pt idx="2491">
                  <c:v>193</c:v>
                </c:pt>
                <c:pt idx="2492">
                  <c:v>151</c:v>
                </c:pt>
                <c:pt idx="2493">
                  <c:v>128</c:v>
                </c:pt>
                <c:pt idx="2494">
                  <c:v>122</c:v>
                </c:pt>
                <c:pt idx="2495">
                  <c:v>95</c:v>
                </c:pt>
                <c:pt idx="2496">
                  <c:v>117</c:v>
                </c:pt>
                <c:pt idx="2497">
                  <c:v>173</c:v>
                </c:pt>
                <c:pt idx="2498">
                  <c:v>201</c:v>
                </c:pt>
                <c:pt idx="2499">
                  <c:v>188</c:v>
                </c:pt>
                <c:pt idx="2500">
                  <c:v>196</c:v>
                </c:pt>
                <c:pt idx="2501">
                  <c:v>163</c:v>
                </c:pt>
                <c:pt idx="2502">
                  <c:v>97</c:v>
                </c:pt>
                <c:pt idx="2503">
                  <c:v>132</c:v>
                </c:pt>
                <c:pt idx="2504">
                  <c:v>189</c:v>
                </c:pt>
                <c:pt idx="2505">
                  <c:v>207</c:v>
                </c:pt>
                <c:pt idx="2506">
                  <c:v>205</c:v>
                </c:pt>
                <c:pt idx="2507">
                  <c:v>206</c:v>
                </c:pt>
                <c:pt idx="2508">
                  <c:v>180</c:v>
                </c:pt>
                <c:pt idx="2509">
                  <c:v>123</c:v>
                </c:pt>
                <c:pt idx="2510">
                  <c:v>127</c:v>
                </c:pt>
                <c:pt idx="2511">
                  <c:v>197</c:v>
                </c:pt>
                <c:pt idx="2512">
                  <c:v>212</c:v>
                </c:pt>
                <c:pt idx="2513">
                  <c:v>238</c:v>
                </c:pt>
                <c:pt idx="2514">
                  <c:v>204</c:v>
                </c:pt>
                <c:pt idx="2515">
                  <c:v>176</c:v>
                </c:pt>
                <c:pt idx="2516">
                  <c:v>108</c:v>
                </c:pt>
                <c:pt idx="2517">
                  <c:v>107</c:v>
                </c:pt>
                <c:pt idx="2518">
                  <c:v>139</c:v>
                </c:pt>
                <c:pt idx="2519">
                  <c:v>171</c:v>
                </c:pt>
                <c:pt idx="2520">
                  <c:v>122</c:v>
                </c:pt>
                <c:pt idx="2521">
                  <c:v>80</c:v>
                </c:pt>
                <c:pt idx="2522">
                  <c:v>90</c:v>
                </c:pt>
                <c:pt idx="2523">
                  <c:v>69</c:v>
                </c:pt>
                <c:pt idx="2524">
                  <c:v>74</c:v>
                </c:pt>
                <c:pt idx="2525">
                  <c:v>135</c:v>
                </c:pt>
                <c:pt idx="2526">
                  <c:v>132</c:v>
                </c:pt>
                <c:pt idx="2527">
                  <c:v>116</c:v>
                </c:pt>
                <c:pt idx="2528">
                  <c:v>80</c:v>
                </c:pt>
                <c:pt idx="2529">
                  <c:v>121</c:v>
                </c:pt>
                <c:pt idx="2530">
                  <c:v>118</c:v>
                </c:pt>
                <c:pt idx="2531">
                  <c:v>123</c:v>
                </c:pt>
                <c:pt idx="2532">
                  <c:v>204</c:v>
                </c:pt>
                <c:pt idx="2533">
                  <c:v>199</c:v>
                </c:pt>
                <c:pt idx="2534">
                  <c:v>198</c:v>
                </c:pt>
                <c:pt idx="2535">
                  <c:v>179</c:v>
                </c:pt>
                <c:pt idx="2536">
                  <c:v>161</c:v>
                </c:pt>
                <c:pt idx="2537">
                  <c:v>98</c:v>
                </c:pt>
                <c:pt idx="2538">
                  <c:v>90</c:v>
                </c:pt>
                <c:pt idx="2539">
                  <c:v>186</c:v>
                </c:pt>
                <c:pt idx="2540">
                  <c:v>180</c:v>
                </c:pt>
                <c:pt idx="2541">
                  <c:v>226</c:v>
                </c:pt>
                <c:pt idx="2542">
                  <c:v>214</c:v>
                </c:pt>
                <c:pt idx="2543">
                  <c:v>187</c:v>
                </c:pt>
                <c:pt idx="2544">
                  <c:v>126</c:v>
                </c:pt>
                <c:pt idx="2545">
                  <c:v>99</c:v>
                </c:pt>
                <c:pt idx="2546">
                  <c:v>159</c:v>
                </c:pt>
                <c:pt idx="2547">
                  <c:v>196</c:v>
                </c:pt>
                <c:pt idx="2548">
                  <c:v>211</c:v>
                </c:pt>
                <c:pt idx="2549">
                  <c:v>212</c:v>
                </c:pt>
                <c:pt idx="2550">
                  <c:v>185</c:v>
                </c:pt>
                <c:pt idx="2551">
                  <c:v>119</c:v>
                </c:pt>
                <c:pt idx="2552">
                  <c:v>134</c:v>
                </c:pt>
                <c:pt idx="2553">
                  <c:v>238</c:v>
                </c:pt>
                <c:pt idx="2554">
                  <c:v>219</c:v>
                </c:pt>
                <c:pt idx="2555">
                  <c:v>238</c:v>
                </c:pt>
                <c:pt idx="2556">
                  <c:v>194</c:v>
                </c:pt>
                <c:pt idx="2557">
                  <c:v>182</c:v>
                </c:pt>
                <c:pt idx="2558">
                  <c:v>109</c:v>
                </c:pt>
                <c:pt idx="2559">
                  <c:v>108</c:v>
                </c:pt>
                <c:pt idx="2560">
                  <c:v>183</c:v>
                </c:pt>
                <c:pt idx="2561">
                  <c:v>197</c:v>
                </c:pt>
                <c:pt idx="2562">
                  <c:v>192</c:v>
                </c:pt>
                <c:pt idx="2563">
                  <c:v>193</c:v>
                </c:pt>
                <c:pt idx="2564">
                  <c:v>194</c:v>
                </c:pt>
                <c:pt idx="2565">
                  <c:v>124</c:v>
                </c:pt>
                <c:pt idx="2566">
                  <c:v>120</c:v>
                </c:pt>
                <c:pt idx="2567">
                  <c:v>229</c:v>
                </c:pt>
                <c:pt idx="2568">
                  <c:v>208</c:v>
                </c:pt>
                <c:pt idx="2569">
                  <c:v>239</c:v>
                </c:pt>
                <c:pt idx="2570">
                  <c:v>238</c:v>
                </c:pt>
                <c:pt idx="2571">
                  <c:v>208</c:v>
                </c:pt>
                <c:pt idx="2572">
                  <c:v>124</c:v>
                </c:pt>
                <c:pt idx="2573">
                  <c:v>127</c:v>
                </c:pt>
                <c:pt idx="2574">
                  <c:v>165</c:v>
                </c:pt>
                <c:pt idx="2575">
                  <c:v>176</c:v>
                </c:pt>
                <c:pt idx="2576">
                  <c:v>214</c:v>
                </c:pt>
                <c:pt idx="2577">
                  <c:v>237</c:v>
                </c:pt>
                <c:pt idx="2578">
                  <c:v>169</c:v>
                </c:pt>
                <c:pt idx="2579">
                  <c:v>133</c:v>
                </c:pt>
                <c:pt idx="2580">
                  <c:v>147</c:v>
                </c:pt>
                <c:pt idx="2581">
                  <c:v>173</c:v>
                </c:pt>
                <c:pt idx="2582">
                  <c:v>230</c:v>
                </c:pt>
                <c:pt idx="2583">
                  <c:v>199</c:v>
                </c:pt>
                <c:pt idx="2584">
                  <c:v>222</c:v>
                </c:pt>
                <c:pt idx="2585">
                  <c:v>193</c:v>
                </c:pt>
                <c:pt idx="2586">
                  <c:v>124</c:v>
                </c:pt>
                <c:pt idx="2587">
                  <c:v>146</c:v>
                </c:pt>
                <c:pt idx="2588">
                  <c:v>182</c:v>
                </c:pt>
                <c:pt idx="2589">
                  <c:v>221</c:v>
                </c:pt>
                <c:pt idx="2590">
                  <c:v>216</c:v>
                </c:pt>
                <c:pt idx="2591">
                  <c:v>263</c:v>
                </c:pt>
                <c:pt idx="2592">
                  <c:v>207</c:v>
                </c:pt>
                <c:pt idx="2593">
                  <c:v>141</c:v>
                </c:pt>
                <c:pt idx="2594">
                  <c:v>111</c:v>
                </c:pt>
                <c:pt idx="2595">
                  <c:v>195</c:v>
                </c:pt>
                <c:pt idx="2596">
                  <c:v>218</c:v>
                </c:pt>
                <c:pt idx="2597">
                  <c:v>214</c:v>
                </c:pt>
                <c:pt idx="2598">
                  <c:v>217</c:v>
                </c:pt>
                <c:pt idx="2599">
                  <c:v>225</c:v>
                </c:pt>
                <c:pt idx="2600">
                  <c:v>130</c:v>
                </c:pt>
                <c:pt idx="2601">
                  <c:v>98</c:v>
                </c:pt>
                <c:pt idx="2602">
                  <c:v>214</c:v>
                </c:pt>
                <c:pt idx="2603">
                  <c:v>214</c:v>
                </c:pt>
                <c:pt idx="2604">
                  <c:v>193</c:v>
                </c:pt>
                <c:pt idx="2605">
                  <c:v>199</c:v>
                </c:pt>
                <c:pt idx="2606">
                  <c:v>223</c:v>
                </c:pt>
                <c:pt idx="2607">
                  <c:v>140</c:v>
                </c:pt>
                <c:pt idx="2608">
                  <c:v>128</c:v>
                </c:pt>
                <c:pt idx="2609">
                  <c:v>234</c:v>
                </c:pt>
                <c:pt idx="2610">
                  <c:v>228</c:v>
                </c:pt>
                <c:pt idx="2611">
                  <c:v>224</c:v>
                </c:pt>
                <c:pt idx="2612">
                  <c:v>221</c:v>
                </c:pt>
                <c:pt idx="2613">
                  <c:v>222</c:v>
                </c:pt>
                <c:pt idx="2614">
                  <c:v>123</c:v>
                </c:pt>
                <c:pt idx="2615">
                  <c:v>124</c:v>
                </c:pt>
                <c:pt idx="2616">
                  <c:v>232</c:v>
                </c:pt>
                <c:pt idx="2617">
                  <c:v>193</c:v>
                </c:pt>
                <c:pt idx="2618">
                  <c:v>230</c:v>
                </c:pt>
                <c:pt idx="2619">
                  <c:v>191</c:v>
                </c:pt>
                <c:pt idx="2620">
                  <c:v>190</c:v>
                </c:pt>
                <c:pt idx="2621">
                  <c:v>105</c:v>
                </c:pt>
                <c:pt idx="2622">
                  <c:v>86</c:v>
                </c:pt>
                <c:pt idx="2623">
                  <c:v>183</c:v>
                </c:pt>
                <c:pt idx="2624">
                  <c:v>209</c:v>
                </c:pt>
                <c:pt idx="2625">
                  <c:v>246</c:v>
                </c:pt>
                <c:pt idx="2626">
                  <c:v>240</c:v>
                </c:pt>
                <c:pt idx="2627">
                  <c:v>222</c:v>
                </c:pt>
                <c:pt idx="2628">
                  <c:v>128</c:v>
                </c:pt>
                <c:pt idx="2629">
                  <c:v>105</c:v>
                </c:pt>
                <c:pt idx="2630">
                  <c:v>189</c:v>
                </c:pt>
                <c:pt idx="2631">
                  <c:v>213</c:v>
                </c:pt>
                <c:pt idx="2632">
                  <c:v>205</c:v>
                </c:pt>
                <c:pt idx="2633">
                  <c:v>197</c:v>
                </c:pt>
                <c:pt idx="2634">
                  <c:v>194</c:v>
                </c:pt>
                <c:pt idx="2635">
                  <c:v>137</c:v>
                </c:pt>
                <c:pt idx="2636">
                  <c:v>154</c:v>
                </c:pt>
                <c:pt idx="2637">
                  <c:v>206</c:v>
                </c:pt>
                <c:pt idx="2638">
                  <c:v>209</c:v>
                </c:pt>
                <c:pt idx="2639">
                  <c:v>301</c:v>
                </c:pt>
                <c:pt idx="2640">
                  <c:v>218</c:v>
                </c:pt>
                <c:pt idx="2641">
                  <c:v>193</c:v>
                </c:pt>
                <c:pt idx="2642">
                  <c:v>155</c:v>
                </c:pt>
                <c:pt idx="2643">
                  <c:v>119</c:v>
                </c:pt>
                <c:pt idx="2644">
                  <c:v>230</c:v>
                </c:pt>
                <c:pt idx="2645">
                  <c:v>223</c:v>
                </c:pt>
                <c:pt idx="2646">
                  <c:v>257</c:v>
                </c:pt>
                <c:pt idx="2647">
                  <c:v>202</c:v>
                </c:pt>
                <c:pt idx="2648">
                  <c:v>213</c:v>
                </c:pt>
                <c:pt idx="2649">
                  <c:v>138</c:v>
                </c:pt>
                <c:pt idx="2650">
                  <c:v>133</c:v>
                </c:pt>
                <c:pt idx="2651">
                  <c:v>212</c:v>
                </c:pt>
                <c:pt idx="2652">
                  <c:v>204</c:v>
                </c:pt>
                <c:pt idx="2653">
                  <c:v>261</c:v>
                </c:pt>
                <c:pt idx="2654">
                  <c:v>246</c:v>
                </c:pt>
                <c:pt idx="2655">
                  <c:v>202</c:v>
                </c:pt>
                <c:pt idx="2656">
                  <c:v>143</c:v>
                </c:pt>
                <c:pt idx="2657">
                  <c:v>131</c:v>
                </c:pt>
                <c:pt idx="2658">
                  <c:v>229</c:v>
                </c:pt>
                <c:pt idx="2659">
                  <c:v>216</c:v>
                </c:pt>
                <c:pt idx="2660">
                  <c:v>234</c:v>
                </c:pt>
                <c:pt idx="2661">
                  <c:v>215</c:v>
                </c:pt>
                <c:pt idx="2662">
                  <c:v>194</c:v>
                </c:pt>
                <c:pt idx="2663">
                  <c:v>179</c:v>
                </c:pt>
                <c:pt idx="2664">
                  <c:v>113</c:v>
                </c:pt>
                <c:pt idx="2665">
                  <c:v>209</c:v>
                </c:pt>
                <c:pt idx="2666">
                  <c:v>255</c:v>
                </c:pt>
                <c:pt idx="2667">
                  <c:v>243</c:v>
                </c:pt>
                <c:pt idx="2668">
                  <c:v>242</c:v>
                </c:pt>
                <c:pt idx="2669">
                  <c:v>214</c:v>
                </c:pt>
                <c:pt idx="2670">
                  <c:v>140</c:v>
                </c:pt>
                <c:pt idx="2671">
                  <c:v>112</c:v>
                </c:pt>
                <c:pt idx="2672">
                  <c:v>171</c:v>
                </c:pt>
                <c:pt idx="2673">
                  <c:v>229</c:v>
                </c:pt>
                <c:pt idx="2674">
                  <c:v>254</c:v>
                </c:pt>
                <c:pt idx="2675">
                  <c:v>243</c:v>
                </c:pt>
                <c:pt idx="2676">
                  <c:v>224</c:v>
                </c:pt>
                <c:pt idx="2677">
                  <c:v>127</c:v>
                </c:pt>
                <c:pt idx="2678">
                  <c:v>117</c:v>
                </c:pt>
                <c:pt idx="2679">
                  <c:v>202</c:v>
                </c:pt>
                <c:pt idx="2680">
                  <c:v>234</c:v>
                </c:pt>
                <c:pt idx="2681">
                  <c:v>218</c:v>
                </c:pt>
                <c:pt idx="2682">
                  <c:v>229</c:v>
                </c:pt>
                <c:pt idx="2683">
                  <c:v>217</c:v>
                </c:pt>
                <c:pt idx="2684">
                  <c:v>142</c:v>
                </c:pt>
                <c:pt idx="2685">
                  <c:v>117</c:v>
                </c:pt>
                <c:pt idx="2686">
                  <c:v>218</c:v>
                </c:pt>
                <c:pt idx="2687">
                  <c:v>262</c:v>
                </c:pt>
                <c:pt idx="2688">
                  <c:v>229</c:v>
                </c:pt>
                <c:pt idx="2689">
                  <c:v>229</c:v>
                </c:pt>
                <c:pt idx="2690">
                  <c:v>207</c:v>
                </c:pt>
                <c:pt idx="2691">
                  <c:v>120</c:v>
                </c:pt>
                <c:pt idx="2692">
                  <c:v>102</c:v>
                </c:pt>
                <c:pt idx="2693">
                  <c:v>233</c:v>
                </c:pt>
                <c:pt idx="2694">
                  <c:v>219</c:v>
                </c:pt>
                <c:pt idx="2695">
                  <c:v>249</c:v>
                </c:pt>
                <c:pt idx="2696">
                  <c:v>233</c:v>
                </c:pt>
                <c:pt idx="2697">
                  <c:v>201</c:v>
                </c:pt>
                <c:pt idx="2698">
                  <c:v>167</c:v>
                </c:pt>
                <c:pt idx="2699">
                  <c:v>121</c:v>
                </c:pt>
                <c:pt idx="2700">
                  <c:v>198</c:v>
                </c:pt>
                <c:pt idx="2701">
                  <c:v>239</c:v>
                </c:pt>
                <c:pt idx="2702">
                  <c:v>270</c:v>
                </c:pt>
                <c:pt idx="2703">
                  <c:v>286</c:v>
                </c:pt>
                <c:pt idx="2704">
                  <c:v>196</c:v>
                </c:pt>
                <c:pt idx="2705">
                  <c:v>147</c:v>
                </c:pt>
                <c:pt idx="2706">
                  <c:v>142</c:v>
                </c:pt>
                <c:pt idx="2707">
                  <c:v>222</c:v>
                </c:pt>
                <c:pt idx="2708">
                  <c:v>191</c:v>
                </c:pt>
                <c:pt idx="2709">
                  <c:v>211</c:v>
                </c:pt>
                <c:pt idx="2710">
                  <c:v>193</c:v>
                </c:pt>
                <c:pt idx="2711">
                  <c:v>167</c:v>
                </c:pt>
                <c:pt idx="2712">
                  <c:v>116</c:v>
                </c:pt>
                <c:pt idx="2713">
                  <c:v>140</c:v>
                </c:pt>
                <c:pt idx="2714">
                  <c:v>185</c:v>
                </c:pt>
                <c:pt idx="2715">
                  <c:v>187</c:v>
                </c:pt>
                <c:pt idx="2716">
                  <c:v>217</c:v>
                </c:pt>
                <c:pt idx="2717">
                  <c:v>218</c:v>
                </c:pt>
                <c:pt idx="2718">
                  <c:v>214</c:v>
                </c:pt>
                <c:pt idx="2719">
                  <c:v>155</c:v>
                </c:pt>
                <c:pt idx="2720">
                  <c:v>155</c:v>
                </c:pt>
                <c:pt idx="2721">
                  <c:v>243</c:v>
                </c:pt>
                <c:pt idx="2722">
                  <c:v>234</c:v>
                </c:pt>
                <c:pt idx="2723">
                  <c:v>205</c:v>
                </c:pt>
                <c:pt idx="2724">
                  <c:v>223</c:v>
                </c:pt>
                <c:pt idx="2725">
                  <c:v>231</c:v>
                </c:pt>
                <c:pt idx="2726">
                  <c:v>160</c:v>
                </c:pt>
                <c:pt idx="2727">
                  <c:v>151</c:v>
                </c:pt>
                <c:pt idx="2728">
                  <c:v>224</c:v>
                </c:pt>
                <c:pt idx="2729">
                  <c:v>222</c:v>
                </c:pt>
                <c:pt idx="2730">
                  <c:v>233</c:v>
                </c:pt>
                <c:pt idx="2731">
                  <c:v>211</c:v>
                </c:pt>
                <c:pt idx="2732">
                  <c:v>167</c:v>
                </c:pt>
                <c:pt idx="2733">
                  <c:v>149</c:v>
                </c:pt>
                <c:pt idx="2734">
                  <c:v>118</c:v>
                </c:pt>
                <c:pt idx="2735">
                  <c:v>214</c:v>
                </c:pt>
                <c:pt idx="2736">
                  <c:v>211</c:v>
                </c:pt>
                <c:pt idx="2737">
                  <c:v>229</c:v>
                </c:pt>
                <c:pt idx="2738">
                  <c:v>200</c:v>
                </c:pt>
                <c:pt idx="2739">
                  <c:v>214</c:v>
                </c:pt>
                <c:pt idx="2740">
                  <c:v>118</c:v>
                </c:pt>
                <c:pt idx="2741">
                  <c:v>134</c:v>
                </c:pt>
                <c:pt idx="2742">
                  <c:v>203</c:v>
                </c:pt>
                <c:pt idx="2743">
                  <c:v>214</c:v>
                </c:pt>
                <c:pt idx="2744">
                  <c:v>216</c:v>
                </c:pt>
                <c:pt idx="2745">
                  <c:v>203</c:v>
                </c:pt>
                <c:pt idx="2746">
                  <c:v>184</c:v>
                </c:pt>
                <c:pt idx="2747">
                  <c:v>142</c:v>
                </c:pt>
                <c:pt idx="2748">
                  <c:v>134</c:v>
                </c:pt>
                <c:pt idx="2749">
                  <c:v>203</c:v>
                </c:pt>
                <c:pt idx="2750">
                  <c:v>235</c:v>
                </c:pt>
                <c:pt idx="2751">
                  <c:v>232</c:v>
                </c:pt>
                <c:pt idx="2752">
                  <c:v>224</c:v>
                </c:pt>
                <c:pt idx="2753">
                  <c:v>244</c:v>
                </c:pt>
                <c:pt idx="2754">
                  <c:v>119</c:v>
                </c:pt>
                <c:pt idx="2755">
                  <c:v>100</c:v>
                </c:pt>
                <c:pt idx="2756">
                  <c:v>208</c:v>
                </c:pt>
                <c:pt idx="2757">
                  <c:v>231</c:v>
                </c:pt>
                <c:pt idx="2758">
                  <c:v>206</c:v>
                </c:pt>
                <c:pt idx="2759">
                  <c:v>235</c:v>
                </c:pt>
                <c:pt idx="2760">
                  <c:v>262</c:v>
                </c:pt>
                <c:pt idx="2761">
                  <c:v>139</c:v>
                </c:pt>
                <c:pt idx="2762">
                  <c:v>134</c:v>
                </c:pt>
                <c:pt idx="2763">
                  <c:v>193</c:v>
                </c:pt>
                <c:pt idx="2764">
                  <c:v>268</c:v>
                </c:pt>
                <c:pt idx="2765">
                  <c:v>198</c:v>
                </c:pt>
                <c:pt idx="2766">
                  <c:v>223</c:v>
                </c:pt>
                <c:pt idx="2767">
                  <c:v>200</c:v>
                </c:pt>
                <c:pt idx="2768">
                  <c:v>117</c:v>
                </c:pt>
                <c:pt idx="2769">
                  <c:v>136</c:v>
                </c:pt>
                <c:pt idx="2770">
                  <c:v>210</c:v>
                </c:pt>
                <c:pt idx="2771">
                  <c:v>224</c:v>
                </c:pt>
                <c:pt idx="2772">
                  <c:v>227</c:v>
                </c:pt>
                <c:pt idx="2773">
                  <c:v>236</c:v>
                </c:pt>
                <c:pt idx="2774">
                  <c:v>189</c:v>
                </c:pt>
                <c:pt idx="2775">
                  <c:v>122</c:v>
                </c:pt>
                <c:pt idx="2776">
                  <c:v>116</c:v>
                </c:pt>
                <c:pt idx="2777">
                  <c:v>138</c:v>
                </c:pt>
                <c:pt idx="2778">
                  <c:v>190</c:v>
                </c:pt>
                <c:pt idx="2779">
                  <c:v>235</c:v>
                </c:pt>
                <c:pt idx="2780">
                  <c:v>210</c:v>
                </c:pt>
                <c:pt idx="2781">
                  <c:v>187</c:v>
                </c:pt>
                <c:pt idx="2782">
                  <c:v>120</c:v>
                </c:pt>
                <c:pt idx="2783">
                  <c:v>119</c:v>
                </c:pt>
                <c:pt idx="2784">
                  <c:v>226</c:v>
                </c:pt>
                <c:pt idx="2785">
                  <c:v>252</c:v>
                </c:pt>
                <c:pt idx="2786">
                  <c:v>248</c:v>
                </c:pt>
                <c:pt idx="2787">
                  <c:v>241</c:v>
                </c:pt>
                <c:pt idx="2788">
                  <c:v>231</c:v>
                </c:pt>
                <c:pt idx="2789">
                  <c:v>133</c:v>
                </c:pt>
                <c:pt idx="2790">
                  <c:v>99</c:v>
                </c:pt>
                <c:pt idx="2791">
                  <c:v>186</c:v>
                </c:pt>
                <c:pt idx="2792">
                  <c:v>242</c:v>
                </c:pt>
                <c:pt idx="2793">
                  <c:v>199</c:v>
                </c:pt>
                <c:pt idx="2794">
                  <c:v>200</c:v>
                </c:pt>
                <c:pt idx="2795">
                  <c:v>191</c:v>
                </c:pt>
                <c:pt idx="2796">
                  <c:v>124</c:v>
                </c:pt>
                <c:pt idx="2797">
                  <c:v>157</c:v>
                </c:pt>
                <c:pt idx="2798">
                  <c:v>212</c:v>
                </c:pt>
                <c:pt idx="2799">
                  <c:v>277</c:v>
                </c:pt>
                <c:pt idx="2800">
                  <c:v>229</c:v>
                </c:pt>
                <c:pt idx="2801">
                  <c:v>205</c:v>
                </c:pt>
                <c:pt idx="2802">
                  <c:v>204</c:v>
                </c:pt>
                <c:pt idx="2803">
                  <c:v>118</c:v>
                </c:pt>
                <c:pt idx="2804">
                  <c:v>114</c:v>
                </c:pt>
                <c:pt idx="2805">
                  <c:v>221</c:v>
                </c:pt>
                <c:pt idx="2806">
                  <c:v>216</c:v>
                </c:pt>
                <c:pt idx="2807">
                  <c:v>244</c:v>
                </c:pt>
                <c:pt idx="2808">
                  <c:v>204</c:v>
                </c:pt>
                <c:pt idx="2809">
                  <c:v>224</c:v>
                </c:pt>
                <c:pt idx="2810">
                  <c:v>128</c:v>
                </c:pt>
                <c:pt idx="2811">
                  <c:v>115</c:v>
                </c:pt>
                <c:pt idx="2812">
                  <c:v>185</c:v>
                </c:pt>
                <c:pt idx="2813">
                  <c:v>236</c:v>
                </c:pt>
                <c:pt idx="2814">
                  <c:v>232</c:v>
                </c:pt>
                <c:pt idx="2815">
                  <c:v>223</c:v>
                </c:pt>
                <c:pt idx="2816">
                  <c:v>213</c:v>
                </c:pt>
                <c:pt idx="2817">
                  <c:v>130</c:v>
                </c:pt>
                <c:pt idx="2818">
                  <c:v>113</c:v>
                </c:pt>
                <c:pt idx="2819">
                  <c:v>240</c:v>
                </c:pt>
                <c:pt idx="2820">
                  <c:v>236</c:v>
                </c:pt>
                <c:pt idx="2821">
                  <c:v>257</c:v>
                </c:pt>
                <c:pt idx="2822">
                  <c:v>221</c:v>
                </c:pt>
                <c:pt idx="2823">
                  <c:v>226</c:v>
                </c:pt>
                <c:pt idx="2824">
                  <c:v>136</c:v>
                </c:pt>
                <c:pt idx="2825">
                  <c:v>142</c:v>
                </c:pt>
                <c:pt idx="2826">
                  <c:v>212</c:v>
                </c:pt>
                <c:pt idx="2827">
                  <c:v>222</c:v>
                </c:pt>
                <c:pt idx="2828">
                  <c:v>255</c:v>
                </c:pt>
                <c:pt idx="2829">
                  <c:v>215</c:v>
                </c:pt>
                <c:pt idx="2830">
                  <c:v>236</c:v>
                </c:pt>
                <c:pt idx="2831">
                  <c:v>120</c:v>
                </c:pt>
                <c:pt idx="2832">
                  <c:v>153</c:v>
                </c:pt>
                <c:pt idx="2833">
                  <c:v>236</c:v>
                </c:pt>
                <c:pt idx="2834">
                  <c:v>247</c:v>
                </c:pt>
                <c:pt idx="2835">
                  <c:v>287</c:v>
                </c:pt>
                <c:pt idx="2836">
                  <c:v>223</c:v>
                </c:pt>
                <c:pt idx="2837">
                  <c:v>249</c:v>
                </c:pt>
                <c:pt idx="2838">
                  <c:v>130</c:v>
                </c:pt>
                <c:pt idx="2839">
                  <c:v>134</c:v>
                </c:pt>
                <c:pt idx="2840">
                  <c:v>240</c:v>
                </c:pt>
                <c:pt idx="2841">
                  <c:v>191</c:v>
                </c:pt>
                <c:pt idx="2842">
                  <c:v>206</c:v>
                </c:pt>
                <c:pt idx="2843">
                  <c:v>224</c:v>
                </c:pt>
                <c:pt idx="2844">
                  <c:v>204</c:v>
                </c:pt>
                <c:pt idx="2845">
                  <c:v>94</c:v>
                </c:pt>
                <c:pt idx="2846">
                  <c:v>148</c:v>
                </c:pt>
                <c:pt idx="2847">
                  <c:v>228</c:v>
                </c:pt>
                <c:pt idx="2848">
                  <c:v>246</c:v>
                </c:pt>
                <c:pt idx="2849">
                  <c:v>235</c:v>
                </c:pt>
                <c:pt idx="2850">
                  <c:v>209</c:v>
                </c:pt>
                <c:pt idx="2851">
                  <c:v>186</c:v>
                </c:pt>
                <c:pt idx="2852">
                  <c:v>140</c:v>
                </c:pt>
                <c:pt idx="2853">
                  <c:v>132</c:v>
                </c:pt>
                <c:pt idx="2854">
                  <c:v>187</c:v>
                </c:pt>
                <c:pt idx="2855">
                  <c:v>236</c:v>
                </c:pt>
                <c:pt idx="2856">
                  <c:v>222</c:v>
                </c:pt>
                <c:pt idx="2857">
                  <c:v>190</c:v>
                </c:pt>
                <c:pt idx="2858">
                  <c:v>187</c:v>
                </c:pt>
                <c:pt idx="2859">
                  <c:v>180</c:v>
                </c:pt>
                <c:pt idx="2860">
                  <c:v>188</c:v>
                </c:pt>
                <c:pt idx="2861">
                  <c:v>323</c:v>
                </c:pt>
                <c:pt idx="2862">
                  <c:v>304</c:v>
                </c:pt>
                <c:pt idx="2863">
                  <c:v>285</c:v>
                </c:pt>
                <c:pt idx="2864">
                  <c:v>281</c:v>
                </c:pt>
                <c:pt idx="2865">
                  <c:v>221</c:v>
                </c:pt>
                <c:pt idx="2866">
                  <c:v>160</c:v>
                </c:pt>
                <c:pt idx="2867">
                  <c:v>116</c:v>
                </c:pt>
                <c:pt idx="2868">
                  <c:v>236</c:v>
                </c:pt>
                <c:pt idx="2869">
                  <c:v>245</c:v>
                </c:pt>
                <c:pt idx="2870">
                  <c:v>265</c:v>
                </c:pt>
                <c:pt idx="2871">
                  <c:v>302</c:v>
                </c:pt>
                <c:pt idx="2872">
                  <c:v>244</c:v>
                </c:pt>
                <c:pt idx="2873">
                  <c:v>192</c:v>
                </c:pt>
                <c:pt idx="2874">
                  <c:v>151</c:v>
                </c:pt>
                <c:pt idx="2875">
                  <c:v>235</c:v>
                </c:pt>
                <c:pt idx="2876">
                  <c:v>255</c:v>
                </c:pt>
                <c:pt idx="2877">
                  <c:v>249</c:v>
                </c:pt>
                <c:pt idx="2878">
                  <c:v>242</c:v>
                </c:pt>
                <c:pt idx="2879">
                  <c:v>226</c:v>
                </c:pt>
                <c:pt idx="2880">
                  <c:v>162</c:v>
                </c:pt>
                <c:pt idx="2881">
                  <c:v>146</c:v>
                </c:pt>
                <c:pt idx="2882">
                  <c:v>206</c:v>
                </c:pt>
                <c:pt idx="2883">
                  <c:v>203</c:v>
                </c:pt>
                <c:pt idx="2884">
                  <c:v>188</c:v>
                </c:pt>
                <c:pt idx="2885">
                  <c:v>158</c:v>
                </c:pt>
                <c:pt idx="2886">
                  <c:v>115</c:v>
                </c:pt>
                <c:pt idx="2887">
                  <c:v>122</c:v>
                </c:pt>
                <c:pt idx="2888">
                  <c:v>154</c:v>
                </c:pt>
                <c:pt idx="2889">
                  <c:v>186</c:v>
                </c:pt>
                <c:pt idx="2890">
                  <c:v>190</c:v>
                </c:pt>
                <c:pt idx="2891">
                  <c:v>203</c:v>
                </c:pt>
                <c:pt idx="2892">
                  <c:v>142</c:v>
                </c:pt>
                <c:pt idx="2893">
                  <c:v>114</c:v>
                </c:pt>
                <c:pt idx="2894">
                  <c:v>105</c:v>
                </c:pt>
                <c:pt idx="2895">
                  <c:v>139</c:v>
                </c:pt>
                <c:pt idx="2896">
                  <c:v>190</c:v>
                </c:pt>
                <c:pt idx="2897">
                  <c:v>195</c:v>
                </c:pt>
                <c:pt idx="2898">
                  <c:v>253</c:v>
                </c:pt>
                <c:pt idx="2899">
                  <c:v>257</c:v>
                </c:pt>
                <c:pt idx="2900">
                  <c:v>211</c:v>
                </c:pt>
                <c:pt idx="2901">
                  <c:v>132</c:v>
                </c:pt>
                <c:pt idx="2902">
                  <c:v>128</c:v>
                </c:pt>
                <c:pt idx="2903">
                  <c:v>225</c:v>
                </c:pt>
                <c:pt idx="2904">
                  <c:v>202</c:v>
                </c:pt>
                <c:pt idx="2905">
                  <c:v>250</c:v>
                </c:pt>
                <c:pt idx="2906">
                  <c:v>242</c:v>
                </c:pt>
                <c:pt idx="2907">
                  <c:v>254</c:v>
                </c:pt>
                <c:pt idx="2908">
                  <c:v>114</c:v>
                </c:pt>
                <c:pt idx="2909">
                  <c:v>128</c:v>
                </c:pt>
                <c:pt idx="2910">
                  <c:v>236</c:v>
                </c:pt>
                <c:pt idx="2911">
                  <c:v>242</c:v>
                </c:pt>
                <c:pt idx="2912">
                  <c:v>294</c:v>
                </c:pt>
                <c:pt idx="2913">
                  <c:v>294</c:v>
                </c:pt>
                <c:pt idx="2914">
                  <c:v>257</c:v>
                </c:pt>
                <c:pt idx="2915">
                  <c:v>195</c:v>
                </c:pt>
                <c:pt idx="2916">
                  <c:v>150</c:v>
                </c:pt>
                <c:pt idx="2917">
                  <c:v>237</c:v>
                </c:pt>
                <c:pt idx="2918">
                  <c:v>270</c:v>
                </c:pt>
                <c:pt idx="2919">
                  <c:v>211</c:v>
                </c:pt>
                <c:pt idx="2920">
                  <c:v>227</c:v>
                </c:pt>
                <c:pt idx="2921">
                  <c:v>221</c:v>
                </c:pt>
                <c:pt idx="2922">
                  <c:v>163</c:v>
                </c:pt>
                <c:pt idx="2923">
                  <c:v>180</c:v>
                </c:pt>
                <c:pt idx="2924">
                  <c:v>221</c:v>
                </c:pt>
                <c:pt idx="2925">
                  <c:v>243</c:v>
                </c:pt>
                <c:pt idx="2926">
                  <c:v>226</c:v>
                </c:pt>
                <c:pt idx="2927">
                  <c:v>239</c:v>
                </c:pt>
                <c:pt idx="2928">
                  <c:v>226</c:v>
                </c:pt>
                <c:pt idx="2929">
                  <c:v>139</c:v>
                </c:pt>
                <c:pt idx="2930">
                  <c:v>128</c:v>
                </c:pt>
                <c:pt idx="2931">
                  <c:v>230</c:v>
                </c:pt>
                <c:pt idx="2932">
                  <c:v>237</c:v>
                </c:pt>
                <c:pt idx="2933">
                  <c:v>233</c:v>
                </c:pt>
                <c:pt idx="2934">
                  <c:v>218</c:v>
                </c:pt>
                <c:pt idx="2935">
                  <c:v>248</c:v>
                </c:pt>
                <c:pt idx="2936">
                  <c:v>178</c:v>
                </c:pt>
                <c:pt idx="2937">
                  <c:v>193</c:v>
                </c:pt>
                <c:pt idx="2938">
                  <c:v>235</c:v>
                </c:pt>
                <c:pt idx="2939">
                  <c:v>231</c:v>
                </c:pt>
                <c:pt idx="2940">
                  <c:v>275</c:v>
                </c:pt>
                <c:pt idx="2941">
                  <c:v>215</c:v>
                </c:pt>
                <c:pt idx="2942">
                  <c:v>216</c:v>
                </c:pt>
                <c:pt idx="2943">
                  <c:v>133</c:v>
                </c:pt>
                <c:pt idx="2944">
                  <c:v>123</c:v>
                </c:pt>
                <c:pt idx="2945">
                  <c:v>215</c:v>
                </c:pt>
                <c:pt idx="2946">
                  <c:v>282</c:v>
                </c:pt>
                <c:pt idx="2947">
                  <c:v>289</c:v>
                </c:pt>
                <c:pt idx="2948">
                  <c:v>280</c:v>
                </c:pt>
                <c:pt idx="2949">
                  <c:v>241</c:v>
                </c:pt>
                <c:pt idx="2950">
                  <c:v>251</c:v>
                </c:pt>
                <c:pt idx="2951">
                  <c:v>291</c:v>
                </c:pt>
                <c:pt idx="2952">
                  <c:v>223</c:v>
                </c:pt>
                <c:pt idx="2953">
                  <c:v>239</c:v>
                </c:pt>
                <c:pt idx="2954">
                  <c:v>234</c:v>
                </c:pt>
                <c:pt idx="2955">
                  <c:v>261</c:v>
                </c:pt>
                <c:pt idx="2956">
                  <c:v>206</c:v>
                </c:pt>
                <c:pt idx="2957">
                  <c:v>145</c:v>
                </c:pt>
                <c:pt idx="2958">
                  <c:v>137</c:v>
                </c:pt>
                <c:pt idx="2959">
                  <c:v>199</c:v>
                </c:pt>
                <c:pt idx="2960">
                  <c:v>237</c:v>
                </c:pt>
                <c:pt idx="2961">
                  <c:v>226</c:v>
                </c:pt>
                <c:pt idx="2962">
                  <c:v>235</c:v>
                </c:pt>
                <c:pt idx="2963">
                  <c:v>203</c:v>
                </c:pt>
                <c:pt idx="2964">
                  <c:v>127</c:v>
                </c:pt>
                <c:pt idx="2965">
                  <c:v>121</c:v>
                </c:pt>
                <c:pt idx="2966">
                  <c:v>211</c:v>
                </c:pt>
                <c:pt idx="2967">
                  <c:v>212</c:v>
                </c:pt>
                <c:pt idx="2968">
                  <c:v>256</c:v>
                </c:pt>
                <c:pt idx="2969">
                  <c:v>259</c:v>
                </c:pt>
                <c:pt idx="2970">
                  <c:v>203</c:v>
                </c:pt>
                <c:pt idx="2971">
                  <c:v>171</c:v>
                </c:pt>
                <c:pt idx="2972">
                  <c:v>119</c:v>
                </c:pt>
                <c:pt idx="2973">
                  <c:v>253</c:v>
                </c:pt>
                <c:pt idx="2974">
                  <c:v>213</c:v>
                </c:pt>
                <c:pt idx="2975">
                  <c:v>238</c:v>
                </c:pt>
                <c:pt idx="2976">
                  <c:v>202</c:v>
                </c:pt>
                <c:pt idx="2977">
                  <c:v>176</c:v>
                </c:pt>
                <c:pt idx="2978">
                  <c:v>119</c:v>
                </c:pt>
                <c:pt idx="2979">
                  <c:v>103</c:v>
                </c:pt>
                <c:pt idx="2980">
                  <c:v>161</c:v>
                </c:pt>
                <c:pt idx="2981">
                  <c:v>192</c:v>
                </c:pt>
                <c:pt idx="2982">
                  <c:v>244</c:v>
                </c:pt>
                <c:pt idx="2983">
                  <c:v>270</c:v>
                </c:pt>
                <c:pt idx="2984">
                  <c:v>208</c:v>
                </c:pt>
                <c:pt idx="2985">
                  <c:v>138</c:v>
                </c:pt>
                <c:pt idx="2986">
                  <c:v>133</c:v>
                </c:pt>
                <c:pt idx="2987">
                  <c:v>188</c:v>
                </c:pt>
                <c:pt idx="2988">
                  <c:v>194</c:v>
                </c:pt>
                <c:pt idx="2989">
                  <c:v>216</c:v>
                </c:pt>
                <c:pt idx="2990">
                  <c:v>208</c:v>
                </c:pt>
                <c:pt idx="2991">
                  <c:v>207</c:v>
                </c:pt>
                <c:pt idx="2992">
                  <c:v>154</c:v>
                </c:pt>
                <c:pt idx="2993">
                  <c:v>124</c:v>
                </c:pt>
                <c:pt idx="2994">
                  <c:v>227</c:v>
                </c:pt>
                <c:pt idx="2995">
                  <c:v>234</c:v>
                </c:pt>
                <c:pt idx="2996">
                  <c:v>276</c:v>
                </c:pt>
                <c:pt idx="2997">
                  <c:v>235</c:v>
                </c:pt>
                <c:pt idx="2998">
                  <c:v>203</c:v>
                </c:pt>
                <c:pt idx="2999">
                  <c:v>140</c:v>
                </c:pt>
                <c:pt idx="3000">
                  <c:v>126</c:v>
                </c:pt>
                <c:pt idx="3001">
                  <c:v>220</c:v>
                </c:pt>
                <c:pt idx="3002">
                  <c:v>228</c:v>
                </c:pt>
                <c:pt idx="3003">
                  <c:v>251</c:v>
                </c:pt>
                <c:pt idx="3004">
                  <c:v>228</c:v>
                </c:pt>
                <c:pt idx="3005">
                  <c:v>248</c:v>
                </c:pt>
                <c:pt idx="3006">
                  <c:v>141</c:v>
                </c:pt>
                <c:pt idx="3007">
                  <c:v>159</c:v>
                </c:pt>
                <c:pt idx="3008">
                  <c:v>225</c:v>
                </c:pt>
                <c:pt idx="3009">
                  <c:v>224</c:v>
                </c:pt>
                <c:pt idx="3010">
                  <c:v>238</c:v>
                </c:pt>
                <c:pt idx="3011">
                  <c:v>259</c:v>
                </c:pt>
                <c:pt idx="3012">
                  <c:v>208</c:v>
                </c:pt>
                <c:pt idx="3013">
                  <c:v>149</c:v>
                </c:pt>
                <c:pt idx="3014">
                  <c:v>134</c:v>
                </c:pt>
                <c:pt idx="3015">
                  <c:v>220</c:v>
                </c:pt>
                <c:pt idx="3016">
                  <c:v>219</c:v>
                </c:pt>
                <c:pt idx="3017">
                  <c:v>227</c:v>
                </c:pt>
                <c:pt idx="3018">
                  <c:v>213</c:v>
                </c:pt>
                <c:pt idx="3019">
                  <c:v>216</c:v>
                </c:pt>
                <c:pt idx="3020">
                  <c:v>128</c:v>
                </c:pt>
                <c:pt idx="3021">
                  <c:v>145</c:v>
                </c:pt>
                <c:pt idx="3022">
                  <c:v>230</c:v>
                </c:pt>
                <c:pt idx="3023">
                  <c:v>279</c:v>
                </c:pt>
                <c:pt idx="3024">
                  <c:v>222</c:v>
                </c:pt>
                <c:pt idx="3025">
                  <c:v>214</c:v>
                </c:pt>
                <c:pt idx="3026">
                  <c:v>210</c:v>
                </c:pt>
                <c:pt idx="3027">
                  <c:v>153</c:v>
                </c:pt>
                <c:pt idx="3028">
                  <c:v>153</c:v>
                </c:pt>
                <c:pt idx="3029">
                  <c:v>231</c:v>
                </c:pt>
                <c:pt idx="3030">
                  <c:v>221</c:v>
                </c:pt>
                <c:pt idx="3031">
                  <c:v>215</c:v>
                </c:pt>
                <c:pt idx="3032">
                  <c:v>248</c:v>
                </c:pt>
                <c:pt idx="3033">
                  <c:v>223</c:v>
                </c:pt>
                <c:pt idx="3034">
                  <c:v>143</c:v>
                </c:pt>
                <c:pt idx="3035">
                  <c:v>116</c:v>
                </c:pt>
                <c:pt idx="3036">
                  <c:v>210</c:v>
                </c:pt>
                <c:pt idx="3037">
                  <c:v>254</c:v>
                </c:pt>
                <c:pt idx="3038">
                  <c:v>249</c:v>
                </c:pt>
                <c:pt idx="3039">
                  <c:v>266</c:v>
                </c:pt>
                <c:pt idx="3040">
                  <c:v>229</c:v>
                </c:pt>
                <c:pt idx="3041">
                  <c:v>124</c:v>
                </c:pt>
                <c:pt idx="3042">
                  <c:v>124</c:v>
                </c:pt>
                <c:pt idx="3043">
                  <c:v>162</c:v>
                </c:pt>
                <c:pt idx="3044">
                  <c:v>202</c:v>
                </c:pt>
                <c:pt idx="3045">
                  <c:v>260</c:v>
                </c:pt>
                <c:pt idx="3046">
                  <c:v>224</c:v>
                </c:pt>
                <c:pt idx="3047">
                  <c:v>205</c:v>
                </c:pt>
                <c:pt idx="3048">
                  <c:v>150</c:v>
                </c:pt>
                <c:pt idx="3049">
                  <c:v>132</c:v>
                </c:pt>
                <c:pt idx="3050">
                  <c:v>208</c:v>
                </c:pt>
                <c:pt idx="3051">
                  <c:v>209</c:v>
                </c:pt>
                <c:pt idx="3052">
                  <c:v>228</c:v>
                </c:pt>
                <c:pt idx="3053">
                  <c:v>223</c:v>
                </c:pt>
                <c:pt idx="3054">
                  <c:v>195</c:v>
                </c:pt>
                <c:pt idx="3055">
                  <c:v>136</c:v>
                </c:pt>
                <c:pt idx="3056">
                  <c:v>127</c:v>
                </c:pt>
                <c:pt idx="3057">
                  <c:v>186</c:v>
                </c:pt>
                <c:pt idx="3058">
                  <c:v>198</c:v>
                </c:pt>
                <c:pt idx="3059">
                  <c:v>236</c:v>
                </c:pt>
                <c:pt idx="3060">
                  <c:v>202</c:v>
                </c:pt>
                <c:pt idx="3061">
                  <c:v>226</c:v>
                </c:pt>
                <c:pt idx="3062">
                  <c:v>122</c:v>
                </c:pt>
                <c:pt idx="3063">
                  <c:v>135</c:v>
                </c:pt>
                <c:pt idx="3064">
                  <c:v>218</c:v>
                </c:pt>
                <c:pt idx="3065">
                  <c:v>229</c:v>
                </c:pt>
                <c:pt idx="3066">
                  <c:v>216</c:v>
                </c:pt>
                <c:pt idx="3067">
                  <c:v>227</c:v>
                </c:pt>
                <c:pt idx="3068">
                  <c:v>197</c:v>
                </c:pt>
                <c:pt idx="3069">
                  <c:v>147</c:v>
                </c:pt>
                <c:pt idx="3070">
                  <c:v>112</c:v>
                </c:pt>
                <c:pt idx="3071">
                  <c:v>191</c:v>
                </c:pt>
                <c:pt idx="3072">
                  <c:v>207</c:v>
                </c:pt>
                <c:pt idx="3073">
                  <c:v>197</c:v>
                </c:pt>
                <c:pt idx="3074">
                  <c:v>207</c:v>
                </c:pt>
                <c:pt idx="3075">
                  <c:v>209</c:v>
                </c:pt>
                <c:pt idx="3076">
                  <c:v>121</c:v>
                </c:pt>
                <c:pt idx="3077">
                  <c:v>138</c:v>
                </c:pt>
                <c:pt idx="3078">
                  <c:v>156</c:v>
                </c:pt>
                <c:pt idx="3079">
                  <c:v>207</c:v>
                </c:pt>
                <c:pt idx="3080">
                  <c:v>240</c:v>
                </c:pt>
                <c:pt idx="3081">
                  <c:v>212</c:v>
                </c:pt>
                <c:pt idx="3082">
                  <c:v>169</c:v>
                </c:pt>
                <c:pt idx="3083">
                  <c:v>115</c:v>
                </c:pt>
                <c:pt idx="3084">
                  <c:v>101</c:v>
                </c:pt>
                <c:pt idx="3085">
                  <c:v>206</c:v>
                </c:pt>
                <c:pt idx="3086">
                  <c:v>195</c:v>
                </c:pt>
                <c:pt idx="3087">
                  <c:v>214</c:v>
                </c:pt>
                <c:pt idx="3088">
                  <c:v>210</c:v>
                </c:pt>
                <c:pt idx="3089">
                  <c:v>188</c:v>
                </c:pt>
                <c:pt idx="3090">
                  <c:v>136</c:v>
                </c:pt>
                <c:pt idx="3091">
                  <c:v>93</c:v>
                </c:pt>
                <c:pt idx="3092">
                  <c:v>172</c:v>
                </c:pt>
                <c:pt idx="3093">
                  <c:v>229</c:v>
                </c:pt>
                <c:pt idx="3094">
                  <c:v>258</c:v>
                </c:pt>
                <c:pt idx="3095">
                  <c:v>224</c:v>
                </c:pt>
                <c:pt idx="3096">
                  <c:v>186</c:v>
                </c:pt>
                <c:pt idx="3097">
                  <c:v>116</c:v>
                </c:pt>
                <c:pt idx="3098">
                  <c:v>153</c:v>
                </c:pt>
                <c:pt idx="3099">
                  <c:v>224</c:v>
                </c:pt>
                <c:pt idx="3100">
                  <c:v>203</c:v>
                </c:pt>
                <c:pt idx="3101">
                  <c:v>261</c:v>
                </c:pt>
                <c:pt idx="3102">
                  <c:v>213</c:v>
                </c:pt>
                <c:pt idx="3103">
                  <c:v>248</c:v>
                </c:pt>
                <c:pt idx="3104">
                  <c:v>177</c:v>
                </c:pt>
                <c:pt idx="3105">
                  <c:v>129</c:v>
                </c:pt>
                <c:pt idx="3106">
                  <c:v>229</c:v>
                </c:pt>
                <c:pt idx="3107">
                  <c:v>192</c:v>
                </c:pt>
                <c:pt idx="3108">
                  <c:v>235</c:v>
                </c:pt>
                <c:pt idx="3109">
                  <c:v>197</c:v>
                </c:pt>
                <c:pt idx="3110">
                  <c:v>198</c:v>
                </c:pt>
                <c:pt idx="3111">
                  <c:v>146</c:v>
                </c:pt>
                <c:pt idx="3112">
                  <c:v>134</c:v>
                </c:pt>
                <c:pt idx="3113">
                  <c:v>234</c:v>
                </c:pt>
                <c:pt idx="3114">
                  <c:v>205</c:v>
                </c:pt>
                <c:pt idx="3115">
                  <c:v>239</c:v>
                </c:pt>
                <c:pt idx="3116">
                  <c:v>206</c:v>
                </c:pt>
                <c:pt idx="3117">
                  <c:v>190</c:v>
                </c:pt>
                <c:pt idx="3118">
                  <c:v>153</c:v>
                </c:pt>
                <c:pt idx="3119">
                  <c:v>139</c:v>
                </c:pt>
                <c:pt idx="3120">
                  <c:v>178</c:v>
                </c:pt>
                <c:pt idx="3121">
                  <c:v>257</c:v>
                </c:pt>
                <c:pt idx="3122">
                  <c:v>257</c:v>
                </c:pt>
                <c:pt idx="3123">
                  <c:v>232</c:v>
                </c:pt>
                <c:pt idx="3124">
                  <c:v>199</c:v>
                </c:pt>
                <c:pt idx="3125">
                  <c:v>132</c:v>
                </c:pt>
                <c:pt idx="3126">
                  <c:v>154</c:v>
                </c:pt>
                <c:pt idx="3127">
                  <c:v>208</c:v>
                </c:pt>
                <c:pt idx="3128">
                  <c:v>252</c:v>
                </c:pt>
                <c:pt idx="3129">
                  <c:v>247</c:v>
                </c:pt>
                <c:pt idx="3130">
                  <c:v>264</c:v>
                </c:pt>
                <c:pt idx="3131">
                  <c:v>235</c:v>
                </c:pt>
                <c:pt idx="3132">
                  <c:v>165</c:v>
                </c:pt>
                <c:pt idx="3133">
                  <c:v>155</c:v>
                </c:pt>
                <c:pt idx="3134">
                  <c:v>248</c:v>
                </c:pt>
                <c:pt idx="3135">
                  <c:v>217</c:v>
                </c:pt>
                <c:pt idx="3136">
                  <c:v>229</c:v>
                </c:pt>
                <c:pt idx="3137">
                  <c:v>248</c:v>
                </c:pt>
                <c:pt idx="3138">
                  <c:v>235</c:v>
                </c:pt>
                <c:pt idx="3139">
                  <c:v>161</c:v>
                </c:pt>
                <c:pt idx="3140">
                  <c:v>153</c:v>
                </c:pt>
                <c:pt idx="3141">
                  <c:v>179</c:v>
                </c:pt>
                <c:pt idx="3142">
                  <c:v>217</c:v>
                </c:pt>
                <c:pt idx="3143">
                  <c:v>240</c:v>
                </c:pt>
                <c:pt idx="3144">
                  <c:v>214</c:v>
                </c:pt>
                <c:pt idx="3145">
                  <c:v>194</c:v>
                </c:pt>
                <c:pt idx="3146">
                  <c:v>131</c:v>
                </c:pt>
                <c:pt idx="3147">
                  <c:v>116</c:v>
                </c:pt>
                <c:pt idx="3148">
                  <c:v>184</c:v>
                </c:pt>
                <c:pt idx="3149">
                  <c:v>217</c:v>
                </c:pt>
                <c:pt idx="3150">
                  <c:v>261</c:v>
                </c:pt>
                <c:pt idx="3151">
                  <c:v>253</c:v>
                </c:pt>
                <c:pt idx="3152">
                  <c:v>184</c:v>
                </c:pt>
                <c:pt idx="3153">
                  <c:v>116</c:v>
                </c:pt>
                <c:pt idx="3154">
                  <c:v>122</c:v>
                </c:pt>
                <c:pt idx="3155">
                  <c:v>219</c:v>
                </c:pt>
                <c:pt idx="3156">
                  <c:v>215</c:v>
                </c:pt>
                <c:pt idx="3157">
                  <c:v>255</c:v>
                </c:pt>
                <c:pt idx="3158">
                  <c:v>188</c:v>
                </c:pt>
                <c:pt idx="3159">
                  <c:v>197</c:v>
                </c:pt>
                <c:pt idx="3160">
                  <c:v>123</c:v>
                </c:pt>
                <c:pt idx="3161">
                  <c:v>109</c:v>
                </c:pt>
                <c:pt idx="3162">
                  <c:v>228</c:v>
                </c:pt>
                <c:pt idx="3163">
                  <c:v>184</c:v>
                </c:pt>
                <c:pt idx="3164">
                  <c:v>238</c:v>
                </c:pt>
                <c:pt idx="3165">
                  <c:v>234</c:v>
                </c:pt>
                <c:pt idx="3166">
                  <c:v>210</c:v>
                </c:pt>
                <c:pt idx="3167">
                  <c:v>158</c:v>
                </c:pt>
                <c:pt idx="3168">
                  <c:v>156</c:v>
                </c:pt>
                <c:pt idx="3169">
                  <c:v>207</c:v>
                </c:pt>
                <c:pt idx="3170">
                  <c:v>235</c:v>
                </c:pt>
                <c:pt idx="3171">
                  <c:v>254</c:v>
                </c:pt>
                <c:pt idx="3172">
                  <c:v>338</c:v>
                </c:pt>
                <c:pt idx="3173">
                  <c:v>315</c:v>
                </c:pt>
                <c:pt idx="3174">
                  <c:v>175</c:v>
                </c:pt>
                <c:pt idx="3175">
                  <c:v>160</c:v>
                </c:pt>
                <c:pt idx="3176">
                  <c:v>205</c:v>
                </c:pt>
                <c:pt idx="3177">
                  <c:v>237</c:v>
                </c:pt>
                <c:pt idx="3178">
                  <c:v>240</c:v>
                </c:pt>
                <c:pt idx="3179">
                  <c:v>205</c:v>
                </c:pt>
                <c:pt idx="3180">
                  <c:v>228</c:v>
                </c:pt>
                <c:pt idx="3181">
                  <c:v>158</c:v>
                </c:pt>
                <c:pt idx="3182">
                  <c:v>149</c:v>
                </c:pt>
                <c:pt idx="3183">
                  <c:v>216</c:v>
                </c:pt>
                <c:pt idx="3184">
                  <c:v>245</c:v>
                </c:pt>
                <c:pt idx="3185">
                  <c:v>227</c:v>
                </c:pt>
                <c:pt idx="3186">
                  <c:v>198</c:v>
                </c:pt>
                <c:pt idx="3187">
                  <c:v>195</c:v>
                </c:pt>
                <c:pt idx="3188">
                  <c:v>136</c:v>
                </c:pt>
                <c:pt idx="3189">
                  <c:v>130</c:v>
                </c:pt>
                <c:pt idx="3190">
                  <c:v>206</c:v>
                </c:pt>
                <c:pt idx="3191">
                  <c:v>212</c:v>
                </c:pt>
                <c:pt idx="3192">
                  <c:v>233</c:v>
                </c:pt>
                <c:pt idx="3193">
                  <c:v>219</c:v>
                </c:pt>
                <c:pt idx="3194">
                  <c:v>218</c:v>
                </c:pt>
                <c:pt idx="3195">
                  <c:v>152</c:v>
                </c:pt>
                <c:pt idx="3196">
                  <c:v>142</c:v>
                </c:pt>
                <c:pt idx="3197">
                  <c:v>198</c:v>
                </c:pt>
                <c:pt idx="3198">
                  <c:v>202</c:v>
                </c:pt>
                <c:pt idx="3199">
                  <c:v>223</c:v>
                </c:pt>
                <c:pt idx="3200">
                  <c:v>224</c:v>
                </c:pt>
                <c:pt idx="3201">
                  <c:v>212</c:v>
                </c:pt>
                <c:pt idx="3202">
                  <c:v>171</c:v>
                </c:pt>
                <c:pt idx="3203">
                  <c:v>141</c:v>
                </c:pt>
                <c:pt idx="3204">
                  <c:v>202</c:v>
                </c:pt>
                <c:pt idx="3205">
                  <c:v>217</c:v>
                </c:pt>
                <c:pt idx="3206">
                  <c:v>222</c:v>
                </c:pt>
                <c:pt idx="3207">
                  <c:v>279</c:v>
                </c:pt>
                <c:pt idx="3208">
                  <c:v>299</c:v>
                </c:pt>
                <c:pt idx="3209">
                  <c:v>174</c:v>
                </c:pt>
                <c:pt idx="3210">
                  <c:v>158</c:v>
                </c:pt>
                <c:pt idx="3211">
                  <c:v>251</c:v>
                </c:pt>
                <c:pt idx="3212">
                  <c:v>291</c:v>
                </c:pt>
                <c:pt idx="3213">
                  <c:v>245</c:v>
                </c:pt>
                <c:pt idx="3214">
                  <c:v>262</c:v>
                </c:pt>
                <c:pt idx="3215">
                  <c:v>243</c:v>
                </c:pt>
                <c:pt idx="3216">
                  <c:v>188</c:v>
                </c:pt>
                <c:pt idx="3217">
                  <c:v>140</c:v>
                </c:pt>
                <c:pt idx="3218">
                  <c:v>252</c:v>
                </c:pt>
                <c:pt idx="3219">
                  <c:v>246</c:v>
                </c:pt>
                <c:pt idx="3220">
                  <c:v>250</c:v>
                </c:pt>
                <c:pt idx="3221">
                  <c:v>220</c:v>
                </c:pt>
                <c:pt idx="3222">
                  <c:v>197</c:v>
                </c:pt>
                <c:pt idx="3223">
                  <c:v>142</c:v>
                </c:pt>
                <c:pt idx="3224">
                  <c:v>137</c:v>
                </c:pt>
                <c:pt idx="3225">
                  <c:v>227</c:v>
                </c:pt>
                <c:pt idx="3226">
                  <c:v>275</c:v>
                </c:pt>
                <c:pt idx="3227">
                  <c:v>264</c:v>
                </c:pt>
                <c:pt idx="3228">
                  <c:v>271</c:v>
                </c:pt>
                <c:pt idx="3229">
                  <c:v>254</c:v>
                </c:pt>
                <c:pt idx="3230">
                  <c:v>189</c:v>
                </c:pt>
                <c:pt idx="3231">
                  <c:v>182</c:v>
                </c:pt>
                <c:pt idx="3232">
                  <c:v>271</c:v>
                </c:pt>
                <c:pt idx="3233">
                  <c:v>242</c:v>
                </c:pt>
                <c:pt idx="3234">
                  <c:v>282</c:v>
                </c:pt>
                <c:pt idx="3235">
                  <c:v>256</c:v>
                </c:pt>
                <c:pt idx="3236">
                  <c:v>243</c:v>
                </c:pt>
                <c:pt idx="3237">
                  <c:v>164</c:v>
                </c:pt>
                <c:pt idx="3238">
                  <c:v>155</c:v>
                </c:pt>
                <c:pt idx="3239">
                  <c:v>251</c:v>
                </c:pt>
                <c:pt idx="3240">
                  <c:v>303</c:v>
                </c:pt>
                <c:pt idx="3241">
                  <c:v>248</c:v>
                </c:pt>
                <c:pt idx="3242">
                  <c:v>255</c:v>
                </c:pt>
                <c:pt idx="3243">
                  <c:v>235</c:v>
                </c:pt>
                <c:pt idx="3244">
                  <c:v>160</c:v>
                </c:pt>
                <c:pt idx="3245">
                  <c:v>138</c:v>
                </c:pt>
                <c:pt idx="3246">
                  <c:v>233</c:v>
                </c:pt>
                <c:pt idx="3247">
                  <c:v>210</c:v>
                </c:pt>
                <c:pt idx="3248">
                  <c:v>199</c:v>
                </c:pt>
                <c:pt idx="3249">
                  <c:v>183</c:v>
                </c:pt>
                <c:pt idx="3250">
                  <c:v>174</c:v>
                </c:pt>
                <c:pt idx="3251">
                  <c:v>123</c:v>
                </c:pt>
                <c:pt idx="3252">
                  <c:v>104</c:v>
                </c:pt>
                <c:pt idx="3253">
                  <c:v>133</c:v>
                </c:pt>
                <c:pt idx="3254">
                  <c:v>152</c:v>
                </c:pt>
                <c:pt idx="3255">
                  <c:v>185</c:v>
                </c:pt>
                <c:pt idx="3256">
                  <c:v>182</c:v>
                </c:pt>
                <c:pt idx="3257">
                  <c:v>156</c:v>
                </c:pt>
                <c:pt idx="3258">
                  <c:v>115</c:v>
                </c:pt>
                <c:pt idx="3259">
                  <c:v>86</c:v>
                </c:pt>
                <c:pt idx="3260">
                  <c:v>152</c:v>
                </c:pt>
                <c:pt idx="3261">
                  <c:v>265</c:v>
                </c:pt>
                <c:pt idx="3262">
                  <c:v>271</c:v>
                </c:pt>
                <c:pt idx="3263">
                  <c:v>645</c:v>
                </c:pt>
                <c:pt idx="3264">
                  <c:v>561</c:v>
                </c:pt>
                <c:pt idx="3265">
                  <c:v>466</c:v>
                </c:pt>
                <c:pt idx="3266">
                  <c:v>361</c:v>
                </c:pt>
                <c:pt idx="3267">
                  <c:v>631</c:v>
                </c:pt>
                <c:pt idx="3268">
                  <c:v>712</c:v>
                </c:pt>
                <c:pt idx="3269">
                  <c:v>643</c:v>
                </c:pt>
                <c:pt idx="3270">
                  <c:v>555</c:v>
                </c:pt>
                <c:pt idx="3271">
                  <c:v>562</c:v>
                </c:pt>
                <c:pt idx="3272">
                  <c:v>362</c:v>
                </c:pt>
                <c:pt idx="3273">
                  <c:v>292</c:v>
                </c:pt>
                <c:pt idx="3274">
                  <c:v>427</c:v>
                </c:pt>
                <c:pt idx="3275">
                  <c:v>476</c:v>
                </c:pt>
                <c:pt idx="3276">
                  <c:v>836</c:v>
                </c:pt>
                <c:pt idx="3277">
                  <c:v>532</c:v>
                </c:pt>
                <c:pt idx="3278">
                  <c:v>444</c:v>
                </c:pt>
                <c:pt idx="3279">
                  <c:v>313</c:v>
                </c:pt>
                <c:pt idx="3280">
                  <c:v>282</c:v>
                </c:pt>
                <c:pt idx="3281">
                  <c:v>428</c:v>
                </c:pt>
                <c:pt idx="3282">
                  <c:v>855</c:v>
                </c:pt>
                <c:pt idx="3283">
                  <c:v>658</c:v>
                </c:pt>
                <c:pt idx="3284">
                  <c:v>658</c:v>
                </c:pt>
                <c:pt idx="3285">
                  <c:v>415</c:v>
                </c:pt>
                <c:pt idx="3286">
                  <c:v>354</c:v>
                </c:pt>
                <c:pt idx="3287">
                  <c:v>354</c:v>
                </c:pt>
                <c:pt idx="3288">
                  <c:v>494</c:v>
                </c:pt>
                <c:pt idx="3289">
                  <c:v>479</c:v>
                </c:pt>
                <c:pt idx="3290">
                  <c:v>631</c:v>
                </c:pt>
                <c:pt idx="3291">
                  <c:v>598</c:v>
                </c:pt>
                <c:pt idx="3292">
                  <c:v>513</c:v>
                </c:pt>
                <c:pt idx="3293">
                  <c:v>295</c:v>
                </c:pt>
                <c:pt idx="3294">
                  <c:v>347</c:v>
                </c:pt>
                <c:pt idx="3295">
                  <c:v>533</c:v>
                </c:pt>
                <c:pt idx="3296">
                  <c:v>457</c:v>
                </c:pt>
                <c:pt idx="3297">
                  <c:v>596</c:v>
                </c:pt>
                <c:pt idx="3298">
                  <c:v>585</c:v>
                </c:pt>
                <c:pt idx="3299">
                  <c:v>549</c:v>
                </c:pt>
                <c:pt idx="3300">
                  <c:v>350</c:v>
                </c:pt>
                <c:pt idx="3301">
                  <c:v>313</c:v>
                </c:pt>
                <c:pt idx="3302">
                  <c:v>527</c:v>
                </c:pt>
                <c:pt idx="3303">
                  <c:v>547</c:v>
                </c:pt>
                <c:pt idx="3304">
                  <c:v>533</c:v>
                </c:pt>
                <c:pt idx="3305">
                  <c:v>478</c:v>
                </c:pt>
                <c:pt idx="3306">
                  <c:v>445</c:v>
                </c:pt>
                <c:pt idx="3307">
                  <c:v>297</c:v>
                </c:pt>
                <c:pt idx="3308">
                  <c:v>408</c:v>
                </c:pt>
                <c:pt idx="3309">
                  <c:v>512</c:v>
                </c:pt>
                <c:pt idx="3310">
                  <c:v>659</c:v>
                </c:pt>
                <c:pt idx="3311">
                  <c:v>668</c:v>
                </c:pt>
                <c:pt idx="3312">
                  <c:v>745</c:v>
                </c:pt>
                <c:pt idx="3313">
                  <c:v>690</c:v>
                </c:pt>
                <c:pt idx="3314">
                  <c:v>451</c:v>
                </c:pt>
                <c:pt idx="3315">
                  <c:v>357</c:v>
                </c:pt>
                <c:pt idx="3316">
                  <c:v>563</c:v>
                </c:pt>
                <c:pt idx="3317">
                  <c:v>688</c:v>
                </c:pt>
                <c:pt idx="3318">
                  <c:v>714</c:v>
                </c:pt>
                <c:pt idx="3319">
                  <c:v>684</c:v>
                </c:pt>
                <c:pt idx="3320">
                  <c:v>675</c:v>
                </c:pt>
                <c:pt idx="3321">
                  <c:v>420</c:v>
                </c:pt>
                <c:pt idx="3322">
                  <c:v>325</c:v>
                </c:pt>
                <c:pt idx="3323">
                  <c:v>663</c:v>
                </c:pt>
                <c:pt idx="3324">
                  <c:v>619</c:v>
                </c:pt>
                <c:pt idx="3325">
                  <c:v>586</c:v>
                </c:pt>
                <c:pt idx="3326">
                  <c:v>615</c:v>
                </c:pt>
                <c:pt idx="3327">
                  <c:v>670</c:v>
                </c:pt>
                <c:pt idx="3328">
                  <c:v>376</c:v>
                </c:pt>
                <c:pt idx="3329">
                  <c:v>405</c:v>
                </c:pt>
                <c:pt idx="3330">
                  <c:v>582</c:v>
                </c:pt>
                <c:pt idx="3331">
                  <c:v>767</c:v>
                </c:pt>
                <c:pt idx="3332">
                  <c:v>807</c:v>
                </c:pt>
                <c:pt idx="3333">
                  <c:v>649</c:v>
                </c:pt>
                <c:pt idx="3334">
                  <c:v>682</c:v>
                </c:pt>
                <c:pt idx="3335">
                  <c:v>341</c:v>
                </c:pt>
                <c:pt idx="3336">
                  <c:v>269</c:v>
                </c:pt>
                <c:pt idx="3337">
                  <c:v>629</c:v>
                </c:pt>
                <c:pt idx="3338">
                  <c:v>688</c:v>
                </c:pt>
                <c:pt idx="3339">
                  <c:v>772</c:v>
                </c:pt>
                <c:pt idx="3340">
                  <c:v>711</c:v>
                </c:pt>
                <c:pt idx="3341">
                  <c:v>632</c:v>
                </c:pt>
                <c:pt idx="3342">
                  <c:v>349</c:v>
                </c:pt>
                <c:pt idx="3343">
                  <c:v>393</c:v>
                </c:pt>
                <c:pt idx="3344">
                  <c:v>672</c:v>
                </c:pt>
                <c:pt idx="3345">
                  <c:v>863</c:v>
                </c:pt>
                <c:pt idx="3346">
                  <c:v>895</c:v>
                </c:pt>
                <c:pt idx="3347">
                  <c:v>797</c:v>
                </c:pt>
                <c:pt idx="3348">
                  <c:v>660</c:v>
                </c:pt>
                <c:pt idx="3349">
                  <c:v>393</c:v>
                </c:pt>
                <c:pt idx="3350">
                  <c:v>329</c:v>
                </c:pt>
                <c:pt idx="3351">
                  <c:v>559</c:v>
                </c:pt>
                <c:pt idx="3352">
                  <c:v>555</c:v>
                </c:pt>
                <c:pt idx="3353">
                  <c:v>655</c:v>
                </c:pt>
                <c:pt idx="3354">
                  <c:v>518</c:v>
                </c:pt>
                <c:pt idx="3355">
                  <c:v>690</c:v>
                </c:pt>
                <c:pt idx="3356">
                  <c:v>314</c:v>
                </c:pt>
                <c:pt idx="3357">
                  <c:v>338</c:v>
                </c:pt>
                <c:pt idx="3358">
                  <c:v>621</c:v>
                </c:pt>
                <c:pt idx="3359">
                  <c:v>661</c:v>
                </c:pt>
                <c:pt idx="3360">
                  <c:v>666</c:v>
                </c:pt>
                <c:pt idx="3361">
                  <c:v>663</c:v>
                </c:pt>
                <c:pt idx="3362">
                  <c:v>479</c:v>
                </c:pt>
                <c:pt idx="3363">
                  <c:v>280</c:v>
                </c:pt>
                <c:pt idx="3364">
                  <c:v>237</c:v>
                </c:pt>
                <c:pt idx="3365">
                  <c:v>571</c:v>
                </c:pt>
                <c:pt idx="3366">
                  <c:v>579</c:v>
                </c:pt>
                <c:pt idx="3367">
                  <c:v>618</c:v>
                </c:pt>
                <c:pt idx="3368">
                  <c:v>645</c:v>
                </c:pt>
                <c:pt idx="3369">
                  <c:v>613</c:v>
                </c:pt>
                <c:pt idx="3370">
                  <c:v>399</c:v>
                </c:pt>
                <c:pt idx="3371">
                  <c:v>366</c:v>
                </c:pt>
                <c:pt idx="3372">
                  <c:v>583</c:v>
                </c:pt>
                <c:pt idx="3373">
                  <c:v>813</c:v>
                </c:pt>
                <c:pt idx="3374">
                  <c:v>659</c:v>
                </c:pt>
                <c:pt idx="3375">
                  <c:v>643</c:v>
                </c:pt>
                <c:pt idx="3376">
                  <c:v>732</c:v>
                </c:pt>
                <c:pt idx="3377">
                  <c:v>474</c:v>
                </c:pt>
                <c:pt idx="3378">
                  <c:v>370</c:v>
                </c:pt>
                <c:pt idx="3379">
                  <c:v>577</c:v>
                </c:pt>
                <c:pt idx="3380">
                  <c:v>646</c:v>
                </c:pt>
                <c:pt idx="3381">
                  <c:v>647</c:v>
                </c:pt>
                <c:pt idx="3382">
                  <c:v>463</c:v>
                </c:pt>
                <c:pt idx="3383">
                  <c:v>600</c:v>
                </c:pt>
                <c:pt idx="3384">
                  <c:v>266</c:v>
                </c:pt>
                <c:pt idx="3385">
                  <c:v>348</c:v>
                </c:pt>
                <c:pt idx="3386">
                  <c:v>574</c:v>
                </c:pt>
                <c:pt idx="3387">
                  <c:v>638</c:v>
                </c:pt>
                <c:pt idx="3388">
                  <c:v>778</c:v>
                </c:pt>
                <c:pt idx="3389">
                  <c:v>675</c:v>
                </c:pt>
                <c:pt idx="3390">
                  <c:v>675</c:v>
                </c:pt>
                <c:pt idx="3391">
                  <c:v>264</c:v>
                </c:pt>
                <c:pt idx="3392">
                  <c:v>241</c:v>
                </c:pt>
                <c:pt idx="3393">
                  <c:v>646</c:v>
                </c:pt>
                <c:pt idx="3394">
                  <c:v>629</c:v>
                </c:pt>
                <c:pt idx="3395">
                  <c:v>663</c:v>
                </c:pt>
                <c:pt idx="3396">
                  <c:v>720</c:v>
                </c:pt>
                <c:pt idx="3397">
                  <c:v>632</c:v>
                </c:pt>
                <c:pt idx="3398">
                  <c:v>358</c:v>
                </c:pt>
                <c:pt idx="3399">
                  <c:v>336</c:v>
                </c:pt>
                <c:pt idx="3400">
                  <c:v>600</c:v>
                </c:pt>
                <c:pt idx="3401">
                  <c:v>676</c:v>
                </c:pt>
                <c:pt idx="3402">
                  <c:v>654</c:v>
                </c:pt>
                <c:pt idx="3403">
                  <c:v>727</c:v>
                </c:pt>
                <c:pt idx="3404">
                  <c:v>642</c:v>
                </c:pt>
                <c:pt idx="3405">
                  <c:v>368</c:v>
                </c:pt>
                <c:pt idx="3406">
                  <c:v>295</c:v>
                </c:pt>
                <c:pt idx="3407">
                  <c:v>510</c:v>
                </c:pt>
                <c:pt idx="3408">
                  <c:v>651</c:v>
                </c:pt>
                <c:pt idx="3409">
                  <c:v>956</c:v>
                </c:pt>
                <c:pt idx="3410">
                  <c:v>1124</c:v>
                </c:pt>
                <c:pt idx="3411">
                  <c:v>1224</c:v>
                </c:pt>
                <c:pt idx="3412">
                  <c:v>545</c:v>
                </c:pt>
                <c:pt idx="3413">
                  <c:v>407</c:v>
                </c:pt>
                <c:pt idx="3414">
                  <c:v>736</c:v>
                </c:pt>
                <c:pt idx="3415">
                  <c:v>763</c:v>
                </c:pt>
                <c:pt idx="3416">
                  <c:v>813</c:v>
                </c:pt>
                <c:pt idx="3417">
                  <c:v>735</c:v>
                </c:pt>
                <c:pt idx="3418">
                  <c:v>674</c:v>
                </c:pt>
                <c:pt idx="3419">
                  <c:v>309</c:v>
                </c:pt>
                <c:pt idx="3420">
                  <c:v>326</c:v>
                </c:pt>
                <c:pt idx="3421">
                  <c:v>385</c:v>
                </c:pt>
                <c:pt idx="3422">
                  <c:v>689</c:v>
                </c:pt>
                <c:pt idx="3423">
                  <c:v>699</c:v>
                </c:pt>
                <c:pt idx="3424">
                  <c:v>717</c:v>
                </c:pt>
                <c:pt idx="3425">
                  <c:v>684</c:v>
                </c:pt>
                <c:pt idx="3426">
                  <c:v>626</c:v>
                </c:pt>
                <c:pt idx="3427">
                  <c:v>537</c:v>
                </c:pt>
                <c:pt idx="3428">
                  <c:v>598</c:v>
                </c:pt>
                <c:pt idx="3429">
                  <c:v>759</c:v>
                </c:pt>
                <c:pt idx="3430">
                  <c:v>738</c:v>
                </c:pt>
                <c:pt idx="3431">
                  <c:v>691</c:v>
                </c:pt>
                <c:pt idx="3432">
                  <c:v>696</c:v>
                </c:pt>
                <c:pt idx="3433">
                  <c:v>621</c:v>
                </c:pt>
                <c:pt idx="3434">
                  <c:v>319</c:v>
                </c:pt>
                <c:pt idx="3435">
                  <c:v>583</c:v>
                </c:pt>
                <c:pt idx="3436">
                  <c:v>534</c:v>
                </c:pt>
                <c:pt idx="3437">
                  <c:v>443</c:v>
                </c:pt>
                <c:pt idx="3438">
                  <c:v>562</c:v>
                </c:pt>
                <c:pt idx="3439">
                  <c:v>674</c:v>
                </c:pt>
                <c:pt idx="3440">
                  <c:v>459</c:v>
                </c:pt>
                <c:pt idx="3441">
                  <c:v>441</c:v>
                </c:pt>
                <c:pt idx="3442">
                  <c:v>665</c:v>
                </c:pt>
                <c:pt idx="3443">
                  <c:v>681</c:v>
                </c:pt>
                <c:pt idx="3444">
                  <c:v>694</c:v>
                </c:pt>
                <c:pt idx="3445">
                  <c:v>716</c:v>
                </c:pt>
                <c:pt idx="3446">
                  <c:v>669</c:v>
                </c:pt>
                <c:pt idx="3447">
                  <c:v>639</c:v>
                </c:pt>
                <c:pt idx="3448">
                  <c:v>618</c:v>
                </c:pt>
                <c:pt idx="3449">
                  <c:v>706</c:v>
                </c:pt>
                <c:pt idx="3450">
                  <c:v>725</c:v>
                </c:pt>
                <c:pt idx="3451">
                  <c:v>744</c:v>
                </c:pt>
                <c:pt idx="3452">
                  <c:v>751</c:v>
                </c:pt>
                <c:pt idx="3453">
                  <c:v>692</c:v>
                </c:pt>
                <c:pt idx="3454">
                  <c:v>665</c:v>
                </c:pt>
                <c:pt idx="3455">
                  <c:v>608</c:v>
                </c:pt>
                <c:pt idx="3456">
                  <c:v>700</c:v>
                </c:pt>
                <c:pt idx="3457">
                  <c:v>726</c:v>
                </c:pt>
                <c:pt idx="3458">
                  <c:v>733</c:v>
                </c:pt>
                <c:pt idx="3459">
                  <c:v>717</c:v>
                </c:pt>
                <c:pt idx="3460">
                  <c:v>702</c:v>
                </c:pt>
                <c:pt idx="3461">
                  <c:v>643</c:v>
                </c:pt>
                <c:pt idx="3462">
                  <c:v>624</c:v>
                </c:pt>
                <c:pt idx="3463">
                  <c:v>704</c:v>
                </c:pt>
                <c:pt idx="3464">
                  <c:v>673</c:v>
                </c:pt>
                <c:pt idx="3465">
                  <c:v>715</c:v>
                </c:pt>
                <c:pt idx="3466">
                  <c:v>628</c:v>
                </c:pt>
                <c:pt idx="3467">
                  <c:v>618</c:v>
                </c:pt>
                <c:pt idx="3468">
                  <c:v>625</c:v>
                </c:pt>
                <c:pt idx="3469">
                  <c:v>625</c:v>
                </c:pt>
                <c:pt idx="3470">
                  <c:v>733</c:v>
                </c:pt>
                <c:pt idx="3471">
                  <c:v>712</c:v>
                </c:pt>
                <c:pt idx="3472">
                  <c:v>709</c:v>
                </c:pt>
                <c:pt idx="3473">
                  <c:v>724</c:v>
                </c:pt>
                <c:pt idx="3474">
                  <c:v>719</c:v>
                </c:pt>
                <c:pt idx="3475">
                  <c:v>611</c:v>
                </c:pt>
                <c:pt idx="3476">
                  <c:v>639</c:v>
                </c:pt>
                <c:pt idx="3477">
                  <c:v>701</c:v>
                </c:pt>
                <c:pt idx="3478">
                  <c:v>718</c:v>
                </c:pt>
                <c:pt idx="3479">
                  <c:v>707</c:v>
                </c:pt>
                <c:pt idx="3480">
                  <c:v>711</c:v>
                </c:pt>
                <c:pt idx="3481">
                  <c:v>610</c:v>
                </c:pt>
                <c:pt idx="3482">
                  <c:v>411</c:v>
                </c:pt>
                <c:pt idx="3483">
                  <c:v>342</c:v>
                </c:pt>
                <c:pt idx="3484">
                  <c:v>510</c:v>
                </c:pt>
                <c:pt idx="3485">
                  <c:v>521</c:v>
                </c:pt>
                <c:pt idx="3486">
                  <c:v>526</c:v>
                </c:pt>
                <c:pt idx="3487">
                  <c:v>419</c:v>
                </c:pt>
                <c:pt idx="3488">
                  <c:v>383</c:v>
                </c:pt>
                <c:pt idx="3489">
                  <c:v>310</c:v>
                </c:pt>
                <c:pt idx="3490">
                  <c:v>414</c:v>
                </c:pt>
                <c:pt idx="3491">
                  <c:v>771</c:v>
                </c:pt>
                <c:pt idx="3492">
                  <c:v>804</c:v>
                </c:pt>
                <c:pt idx="3493">
                  <c:v>791</c:v>
                </c:pt>
                <c:pt idx="3494">
                  <c:v>938</c:v>
                </c:pt>
                <c:pt idx="3495">
                  <c:v>787</c:v>
                </c:pt>
                <c:pt idx="3496">
                  <c:v>597</c:v>
                </c:pt>
                <c:pt idx="3497">
                  <c:v>483</c:v>
                </c:pt>
                <c:pt idx="3498">
                  <c:v>769</c:v>
                </c:pt>
                <c:pt idx="3499">
                  <c:v>877</c:v>
                </c:pt>
                <c:pt idx="3500">
                  <c:v>860</c:v>
                </c:pt>
                <c:pt idx="3501">
                  <c:v>855</c:v>
                </c:pt>
                <c:pt idx="3502">
                  <c:v>696</c:v>
                </c:pt>
                <c:pt idx="3503">
                  <c:v>479</c:v>
                </c:pt>
                <c:pt idx="3504">
                  <c:v>476</c:v>
                </c:pt>
                <c:pt idx="3505">
                  <c:v>606</c:v>
                </c:pt>
                <c:pt idx="3506">
                  <c:v>928</c:v>
                </c:pt>
                <c:pt idx="3507">
                  <c:v>1117</c:v>
                </c:pt>
                <c:pt idx="3508">
                  <c:v>1099</c:v>
                </c:pt>
                <c:pt idx="3509">
                  <c:v>1280</c:v>
                </c:pt>
                <c:pt idx="3510">
                  <c:v>1315</c:v>
                </c:pt>
                <c:pt idx="3511">
                  <c:v>1268</c:v>
                </c:pt>
                <c:pt idx="3512">
                  <c:v>1311</c:v>
                </c:pt>
                <c:pt idx="3513">
                  <c:v>1045</c:v>
                </c:pt>
                <c:pt idx="3514">
                  <c:v>964</c:v>
                </c:pt>
                <c:pt idx="3515">
                  <c:v>875</c:v>
                </c:pt>
                <c:pt idx="3516">
                  <c:v>795</c:v>
                </c:pt>
                <c:pt idx="3517">
                  <c:v>659</c:v>
                </c:pt>
                <c:pt idx="3518">
                  <c:v>617</c:v>
                </c:pt>
                <c:pt idx="3519">
                  <c:v>1017</c:v>
                </c:pt>
                <c:pt idx="3520">
                  <c:v>1165</c:v>
                </c:pt>
                <c:pt idx="3521">
                  <c:v>1069</c:v>
                </c:pt>
                <c:pt idx="3522">
                  <c:v>1022</c:v>
                </c:pt>
                <c:pt idx="3523">
                  <c:v>937</c:v>
                </c:pt>
                <c:pt idx="3524">
                  <c:v>625</c:v>
                </c:pt>
                <c:pt idx="3525">
                  <c:v>482</c:v>
                </c:pt>
                <c:pt idx="3526">
                  <c:v>812</c:v>
                </c:pt>
                <c:pt idx="3527">
                  <c:v>820</c:v>
                </c:pt>
                <c:pt idx="3528">
                  <c:v>908</c:v>
                </c:pt>
                <c:pt idx="3529">
                  <c:v>861</c:v>
                </c:pt>
                <c:pt idx="3530">
                  <c:v>825</c:v>
                </c:pt>
                <c:pt idx="3531">
                  <c:v>571</c:v>
                </c:pt>
                <c:pt idx="3532">
                  <c:v>450</c:v>
                </c:pt>
                <c:pt idx="3533">
                  <c:v>660</c:v>
                </c:pt>
                <c:pt idx="3534">
                  <c:v>760</c:v>
                </c:pt>
                <c:pt idx="3535">
                  <c:v>1272</c:v>
                </c:pt>
                <c:pt idx="3536">
                  <c:v>1667</c:v>
                </c:pt>
                <c:pt idx="3537">
                  <c:v>1632</c:v>
                </c:pt>
                <c:pt idx="3538">
                  <c:v>1584</c:v>
                </c:pt>
                <c:pt idx="3539">
                  <c:v>1598</c:v>
                </c:pt>
                <c:pt idx="3540">
                  <c:v>1049</c:v>
                </c:pt>
                <c:pt idx="3541">
                  <c:v>1054</c:v>
                </c:pt>
                <c:pt idx="3542">
                  <c:v>972</c:v>
                </c:pt>
                <c:pt idx="3543">
                  <c:v>991</c:v>
                </c:pt>
                <c:pt idx="3544">
                  <c:v>901</c:v>
                </c:pt>
                <c:pt idx="3545">
                  <c:v>462</c:v>
                </c:pt>
                <c:pt idx="3546">
                  <c:v>516</c:v>
                </c:pt>
                <c:pt idx="3547">
                  <c:v>921</c:v>
                </c:pt>
                <c:pt idx="3548">
                  <c:v>912</c:v>
                </c:pt>
                <c:pt idx="3549">
                  <c:v>774</c:v>
                </c:pt>
                <c:pt idx="3550">
                  <c:v>476</c:v>
                </c:pt>
                <c:pt idx="3551">
                  <c:v>659</c:v>
                </c:pt>
                <c:pt idx="3552">
                  <c:v>589</c:v>
                </c:pt>
                <c:pt idx="3553">
                  <c:v>594</c:v>
                </c:pt>
                <c:pt idx="3554">
                  <c:v>934</c:v>
                </c:pt>
                <c:pt idx="3555">
                  <c:v>1052</c:v>
                </c:pt>
                <c:pt idx="3556">
                  <c:v>980</c:v>
                </c:pt>
                <c:pt idx="3557">
                  <c:v>972</c:v>
                </c:pt>
                <c:pt idx="3558">
                  <c:v>881</c:v>
                </c:pt>
                <c:pt idx="3559">
                  <c:v>481</c:v>
                </c:pt>
                <c:pt idx="3560">
                  <c:v>434</c:v>
                </c:pt>
                <c:pt idx="3561">
                  <c:v>836</c:v>
                </c:pt>
                <c:pt idx="3562">
                  <c:v>891</c:v>
                </c:pt>
                <c:pt idx="3563">
                  <c:v>926</c:v>
                </c:pt>
                <c:pt idx="3564">
                  <c:v>989</c:v>
                </c:pt>
                <c:pt idx="3565">
                  <c:v>879</c:v>
                </c:pt>
                <c:pt idx="3566">
                  <c:v>506</c:v>
                </c:pt>
                <c:pt idx="3567">
                  <c:v>507</c:v>
                </c:pt>
                <c:pt idx="3568">
                  <c:v>903</c:v>
                </c:pt>
                <c:pt idx="3569">
                  <c:v>985</c:v>
                </c:pt>
                <c:pt idx="3570">
                  <c:v>959</c:v>
                </c:pt>
                <c:pt idx="3571">
                  <c:v>917</c:v>
                </c:pt>
                <c:pt idx="3572">
                  <c:v>850</c:v>
                </c:pt>
                <c:pt idx="3573">
                  <c:v>508</c:v>
                </c:pt>
                <c:pt idx="3574">
                  <c:v>529</c:v>
                </c:pt>
                <c:pt idx="3575">
                  <c:v>1076</c:v>
                </c:pt>
                <c:pt idx="3576">
                  <c:v>996</c:v>
                </c:pt>
                <c:pt idx="3577">
                  <c:v>1007</c:v>
                </c:pt>
                <c:pt idx="3578">
                  <c:v>1057</c:v>
                </c:pt>
                <c:pt idx="3579">
                  <c:v>1010</c:v>
                </c:pt>
                <c:pt idx="3580">
                  <c:v>680</c:v>
                </c:pt>
                <c:pt idx="3581">
                  <c:v>493</c:v>
                </c:pt>
                <c:pt idx="3582">
                  <c:v>822</c:v>
                </c:pt>
                <c:pt idx="3583">
                  <c:v>910</c:v>
                </c:pt>
                <c:pt idx="3584">
                  <c:v>960</c:v>
                </c:pt>
                <c:pt idx="3585">
                  <c:v>655</c:v>
                </c:pt>
                <c:pt idx="3586">
                  <c:v>719</c:v>
                </c:pt>
                <c:pt idx="3587">
                  <c:v>500</c:v>
                </c:pt>
                <c:pt idx="3588">
                  <c:v>514</c:v>
                </c:pt>
                <c:pt idx="3589">
                  <c:v>839</c:v>
                </c:pt>
                <c:pt idx="3590">
                  <c:v>834</c:v>
                </c:pt>
                <c:pt idx="3591">
                  <c:v>927</c:v>
                </c:pt>
                <c:pt idx="3592">
                  <c:v>908</c:v>
                </c:pt>
                <c:pt idx="3593">
                  <c:v>851</c:v>
                </c:pt>
                <c:pt idx="3594">
                  <c:v>594</c:v>
                </c:pt>
                <c:pt idx="3595">
                  <c:v>462</c:v>
                </c:pt>
                <c:pt idx="3596">
                  <c:v>924</c:v>
                </c:pt>
                <c:pt idx="3597">
                  <c:v>1117</c:v>
                </c:pt>
                <c:pt idx="3598">
                  <c:v>1021</c:v>
                </c:pt>
                <c:pt idx="3599">
                  <c:v>957</c:v>
                </c:pt>
                <c:pt idx="3600">
                  <c:v>870</c:v>
                </c:pt>
                <c:pt idx="3601">
                  <c:v>604</c:v>
                </c:pt>
                <c:pt idx="3602">
                  <c:v>616</c:v>
                </c:pt>
                <c:pt idx="3603">
                  <c:v>951</c:v>
                </c:pt>
                <c:pt idx="3604">
                  <c:v>1029</c:v>
                </c:pt>
                <c:pt idx="3605">
                  <c:v>939</c:v>
                </c:pt>
                <c:pt idx="3606">
                  <c:v>947</c:v>
                </c:pt>
                <c:pt idx="3607">
                  <c:v>823</c:v>
                </c:pt>
                <c:pt idx="3608">
                  <c:v>510</c:v>
                </c:pt>
                <c:pt idx="3609">
                  <c:v>469</c:v>
                </c:pt>
                <c:pt idx="3610">
                  <c:v>768</c:v>
                </c:pt>
                <c:pt idx="3611">
                  <c:v>564</c:v>
                </c:pt>
                <c:pt idx="3612">
                  <c:v>500</c:v>
                </c:pt>
                <c:pt idx="3613">
                  <c:v>413</c:v>
                </c:pt>
                <c:pt idx="3614">
                  <c:v>404</c:v>
                </c:pt>
                <c:pt idx="3615">
                  <c:v>203</c:v>
                </c:pt>
                <c:pt idx="3616">
                  <c:v>718</c:v>
                </c:pt>
                <c:pt idx="3617">
                  <c:v>158</c:v>
                </c:pt>
                <c:pt idx="3618">
                  <c:v>539</c:v>
                </c:pt>
                <c:pt idx="3619">
                  <c:v>667</c:v>
                </c:pt>
                <c:pt idx="3620">
                  <c:v>820</c:v>
                </c:pt>
                <c:pt idx="3621">
                  <c:v>809</c:v>
                </c:pt>
                <c:pt idx="3622">
                  <c:v>570</c:v>
                </c:pt>
                <c:pt idx="3623">
                  <c:v>476</c:v>
                </c:pt>
                <c:pt idx="3624">
                  <c:v>481</c:v>
                </c:pt>
                <c:pt idx="3625">
                  <c:v>743</c:v>
                </c:pt>
                <c:pt idx="3626">
                  <c:v>880</c:v>
                </c:pt>
                <c:pt idx="3627">
                  <c:v>901</c:v>
                </c:pt>
                <c:pt idx="3628">
                  <c:v>832</c:v>
                </c:pt>
                <c:pt idx="3629">
                  <c:v>496</c:v>
                </c:pt>
                <c:pt idx="3630">
                  <c:v>486</c:v>
                </c:pt>
                <c:pt idx="3631">
                  <c:v>818</c:v>
                </c:pt>
                <c:pt idx="3632">
                  <c:v>932</c:v>
                </c:pt>
                <c:pt idx="3633">
                  <c:v>961</c:v>
                </c:pt>
                <c:pt idx="3634">
                  <c:v>965</c:v>
                </c:pt>
                <c:pt idx="3635">
                  <c:v>814</c:v>
                </c:pt>
                <c:pt idx="3636">
                  <c:v>587</c:v>
                </c:pt>
                <c:pt idx="3637">
                  <c:v>552</c:v>
                </c:pt>
                <c:pt idx="3638">
                  <c:v>787</c:v>
                </c:pt>
                <c:pt idx="3639">
                  <c:v>847</c:v>
                </c:pt>
                <c:pt idx="3640">
                  <c:v>983</c:v>
                </c:pt>
                <c:pt idx="3641">
                  <c:v>1040</c:v>
                </c:pt>
                <c:pt idx="3642">
                  <c:v>779</c:v>
                </c:pt>
                <c:pt idx="3643">
                  <c:v>503</c:v>
                </c:pt>
                <c:pt idx="3644">
                  <c:v>435</c:v>
                </c:pt>
                <c:pt idx="3645">
                  <c:v>780</c:v>
                </c:pt>
                <c:pt idx="3646">
                  <c:v>889</c:v>
                </c:pt>
                <c:pt idx="3647">
                  <c:v>687</c:v>
                </c:pt>
                <c:pt idx="3648">
                  <c:v>764</c:v>
                </c:pt>
                <c:pt idx="3649">
                  <c:v>765</c:v>
                </c:pt>
                <c:pt idx="3650">
                  <c:v>743</c:v>
                </c:pt>
                <c:pt idx="3651">
                  <c:v>423</c:v>
                </c:pt>
                <c:pt idx="3652">
                  <c:v>247</c:v>
                </c:pt>
                <c:pt idx="3653">
                  <c:v>261</c:v>
                </c:pt>
                <c:pt idx="3654">
                  <c:v>244</c:v>
                </c:pt>
                <c:pt idx="3655">
                  <c:v>254</c:v>
                </c:pt>
                <c:pt idx="3656">
                  <c:v>241</c:v>
                </c:pt>
                <c:pt idx="3657">
                  <c:v>187</c:v>
                </c:pt>
                <c:pt idx="3658">
                  <c:v>175</c:v>
                </c:pt>
                <c:pt idx="3659">
                  <c:v>604</c:v>
                </c:pt>
                <c:pt idx="3660">
                  <c:v>930</c:v>
                </c:pt>
                <c:pt idx="3661">
                  <c:v>942</c:v>
                </c:pt>
                <c:pt idx="3662">
                  <c:v>753</c:v>
                </c:pt>
                <c:pt idx="3663">
                  <c:v>820</c:v>
                </c:pt>
                <c:pt idx="3664">
                  <c:v>451</c:v>
                </c:pt>
                <c:pt idx="3665">
                  <c:v>645</c:v>
                </c:pt>
                <c:pt idx="3666">
                  <c:v>921</c:v>
                </c:pt>
                <c:pt idx="3667">
                  <c:v>1060</c:v>
                </c:pt>
                <c:pt idx="3668">
                  <c:v>998</c:v>
                </c:pt>
                <c:pt idx="3669">
                  <c:v>849</c:v>
                </c:pt>
                <c:pt idx="3670">
                  <c:v>825</c:v>
                </c:pt>
                <c:pt idx="3671">
                  <c:v>484</c:v>
                </c:pt>
                <c:pt idx="3672">
                  <c:v>400</c:v>
                </c:pt>
                <c:pt idx="3673">
                  <c:v>850</c:v>
                </c:pt>
                <c:pt idx="3674">
                  <c:v>830</c:v>
                </c:pt>
                <c:pt idx="3675">
                  <c:v>813</c:v>
                </c:pt>
                <c:pt idx="3676">
                  <c:v>858</c:v>
                </c:pt>
                <c:pt idx="3677">
                  <c:v>897</c:v>
                </c:pt>
                <c:pt idx="3678">
                  <c:v>702</c:v>
                </c:pt>
                <c:pt idx="3679">
                  <c:v>506</c:v>
                </c:pt>
                <c:pt idx="3680">
                  <c:v>859</c:v>
                </c:pt>
                <c:pt idx="3681">
                  <c:v>1079</c:v>
                </c:pt>
                <c:pt idx="3682">
                  <c:v>952</c:v>
                </c:pt>
                <c:pt idx="3683">
                  <c:v>1003</c:v>
                </c:pt>
                <c:pt idx="3684">
                  <c:v>1110</c:v>
                </c:pt>
                <c:pt idx="3685">
                  <c:v>907</c:v>
                </c:pt>
                <c:pt idx="3686">
                  <c:v>549</c:v>
                </c:pt>
                <c:pt idx="3687">
                  <c:v>911</c:v>
                </c:pt>
                <c:pt idx="3688">
                  <c:v>1036</c:v>
                </c:pt>
                <c:pt idx="3689">
                  <c:v>1180</c:v>
                </c:pt>
                <c:pt idx="3690">
                  <c:v>1175</c:v>
                </c:pt>
                <c:pt idx="3691">
                  <c:v>1068</c:v>
                </c:pt>
                <c:pt idx="3692">
                  <c:v>639</c:v>
                </c:pt>
                <c:pt idx="3693">
                  <c:v>690</c:v>
                </c:pt>
                <c:pt idx="3694">
                  <c:v>1067</c:v>
                </c:pt>
                <c:pt idx="3695">
                  <c:v>1179</c:v>
                </c:pt>
                <c:pt idx="3696">
                  <c:v>1090</c:v>
                </c:pt>
                <c:pt idx="3697">
                  <c:v>793</c:v>
                </c:pt>
                <c:pt idx="3698">
                  <c:v>999</c:v>
                </c:pt>
                <c:pt idx="3699">
                  <c:v>791</c:v>
                </c:pt>
                <c:pt idx="3700">
                  <c:v>585</c:v>
                </c:pt>
                <c:pt idx="3701">
                  <c:v>1024</c:v>
                </c:pt>
                <c:pt idx="3702">
                  <c:v>1142</c:v>
                </c:pt>
                <c:pt idx="3703">
                  <c:v>1103</c:v>
                </c:pt>
                <c:pt idx="3704">
                  <c:v>1254</c:v>
                </c:pt>
                <c:pt idx="3705">
                  <c:v>1215</c:v>
                </c:pt>
                <c:pt idx="3706">
                  <c:v>660</c:v>
                </c:pt>
                <c:pt idx="3707">
                  <c:v>600</c:v>
                </c:pt>
                <c:pt idx="3708">
                  <c:v>1096</c:v>
                </c:pt>
                <c:pt idx="3709">
                  <c:v>1087</c:v>
                </c:pt>
                <c:pt idx="3710">
                  <c:v>1163</c:v>
                </c:pt>
                <c:pt idx="3711">
                  <c:v>1048</c:v>
                </c:pt>
                <c:pt idx="3712">
                  <c:v>807</c:v>
                </c:pt>
                <c:pt idx="3713">
                  <c:v>611</c:v>
                </c:pt>
                <c:pt idx="3714">
                  <c:v>501</c:v>
                </c:pt>
                <c:pt idx="3715">
                  <c:v>1050</c:v>
                </c:pt>
                <c:pt idx="3716">
                  <c:v>1123</c:v>
                </c:pt>
                <c:pt idx="3717">
                  <c:v>1161</c:v>
                </c:pt>
                <c:pt idx="3718">
                  <c:v>1205</c:v>
                </c:pt>
                <c:pt idx="3719">
                  <c:v>1171</c:v>
                </c:pt>
                <c:pt idx="3720">
                  <c:v>797</c:v>
                </c:pt>
                <c:pt idx="3721">
                  <c:v>607</c:v>
                </c:pt>
                <c:pt idx="3722">
                  <c:v>1185</c:v>
                </c:pt>
                <c:pt idx="3723">
                  <c:v>1120</c:v>
                </c:pt>
                <c:pt idx="3724">
                  <c:v>1179</c:v>
                </c:pt>
                <c:pt idx="3725">
                  <c:v>1230</c:v>
                </c:pt>
                <c:pt idx="3726">
                  <c:v>1112</c:v>
                </c:pt>
                <c:pt idx="3727">
                  <c:v>646</c:v>
                </c:pt>
                <c:pt idx="3728">
                  <c:v>632</c:v>
                </c:pt>
                <c:pt idx="3729">
                  <c:v>1016</c:v>
                </c:pt>
                <c:pt idx="3730">
                  <c:v>1233</c:v>
                </c:pt>
                <c:pt idx="3731">
                  <c:v>1168</c:v>
                </c:pt>
                <c:pt idx="3732">
                  <c:v>1155</c:v>
                </c:pt>
                <c:pt idx="3733">
                  <c:v>957</c:v>
                </c:pt>
                <c:pt idx="3734">
                  <c:v>626</c:v>
                </c:pt>
                <c:pt idx="3735">
                  <c:v>537</c:v>
                </c:pt>
                <c:pt idx="3736">
                  <c:v>941</c:v>
                </c:pt>
                <c:pt idx="3737">
                  <c:v>341</c:v>
                </c:pt>
                <c:pt idx="3738">
                  <c:v>1689</c:v>
                </c:pt>
                <c:pt idx="3739">
                  <c:v>1710</c:v>
                </c:pt>
                <c:pt idx="3740">
                  <c:v>1688</c:v>
                </c:pt>
                <c:pt idx="3741">
                  <c:v>871</c:v>
                </c:pt>
                <c:pt idx="3742">
                  <c:v>686</c:v>
                </c:pt>
                <c:pt idx="3743">
                  <c:v>1160</c:v>
                </c:pt>
                <c:pt idx="3744">
                  <c:v>1225</c:v>
                </c:pt>
                <c:pt idx="3745">
                  <c:v>1331</c:v>
                </c:pt>
                <c:pt idx="3746">
                  <c:v>1183</c:v>
                </c:pt>
                <c:pt idx="3747">
                  <c:v>1053</c:v>
                </c:pt>
                <c:pt idx="3748">
                  <c:v>621</c:v>
                </c:pt>
                <c:pt idx="3749">
                  <c:v>512</c:v>
                </c:pt>
                <c:pt idx="3750">
                  <c:v>1005</c:v>
                </c:pt>
                <c:pt idx="3751">
                  <c:v>1022</c:v>
                </c:pt>
                <c:pt idx="3752">
                  <c:v>1080</c:v>
                </c:pt>
                <c:pt idx="3753">
                  <c:v>1131</c:v>
                </c:pt>
                <c:pt idx="3754">
                  <c:v>1025</c:v>
                </c:pt>
                <c:pt idx="3755">
                  <c:v>543</c:v>
                </c:pt>
                <c:pt idx="3756">
                  <c:v>509</c:v>
                </c:pt>
                <c:pt idx="3757">
                  <c:v>997</c:v>
                </c:pt>
                <c:pt idx="3758">
                  <c:v>1096</c:v>
                </c:pt>
                <c:pt idx="3759">
                  <c:v>1173</c:v>
                </c:pt>
                <c:pt idx="3760">
                  <c:v>1102</c:v>
                </c:pt>
                <c:pt idx="3761">
                  <c:v>950</c:v>
                </c:pt>
                <c:pt idx="3762">
                  <c:v>547</c:v>
                </c:pt>
                <c:pt idx="3763">
                  <c:v>427</c:v>
                </c:pt>
                <c:pt idx="3764">
                  <c:v>978</c:v>
                </c:pt>
                <c:pt idx="3765">
                  <c:v>1150</c:v>
                </c:pt>
                <c:pt idx="3766">
                  <c:v>1067</c:v>
                </c:pt>
                <c:pt idx="3767">
                  <c:v>1105</c:v>
                </c:pt>
                <c:pt idx="3768">
                  <c:v>999</c:v>
                </c:pt>
                <c:pt idx="3769">
                  <c:v>581</c:v>
                </c:pt>
                <c:pt idx="3770">
                  <c:v>521</c:v>
                </c:pt>
                <c:pt idx="3771">
                  <c:v>746</c:v>
                </c:pt>
                <c:pt idx="3772">
                  <c:v>998</c:v>
                </c:pt>
                <c:pt idx="3773">
                  <c:v>1090</c:v>
                </c:pt>
                <c:pt idx="3774">
                  <c:v>1120</c:v>
                </c:pt>
                <c:pt idx="3775">
                  <c:v>1090</c:v>
                </c:pt>
                <c:pt idx="3776">
                  <c:v>910</c:v>
                </c:pt>
                <c:pt idx="3777">
                  <c:v>791</c:v>
                </c:pt>
                <c:pt idx="3778">
                  <c:v>1122</c:v>
                </c:pt>
                <c:pt idx="3779">
                  <c:v>1263</c:v>
                </c:pt>
                <c:pt idx="3780">
                  <c:v>1128</c:v>
                </c:pt>
                <c:pt idx="3781">
                  <c:v>1249</c:v>
                </c:pt>
                <c:pt idx="3782">
                  <c:v>1176</c:v>
                </c:pt>
                <c:pt idx="3783">
                  <c:v>673</c:v>
                </c:pt>
                <c:pt idx="3784">
                  <c:v>504</c:v>
                </c:pt>
                <c:pt idx="3785">
                  <c:v>1080</c:v>
                </c:pt>
                <c:pt idx="3786">
                  <c:v>1201</c:v>
                </c:pt>
                <c:pt idx="3787">
                  <c:v>1263</c:v>
                </c:pt>
                <c:pt idx="3788">
                  <c:v>1288</c:v>
                </c:pt>
                <c:pt idx="3789">
                  <c:v>1149</c:v>
                </c:pt>
                <c:pt idx="3790">
                  <c:v>500</c:v>
                </c:pt>
                <c:pt idx="3791">
                  <c:v>639</c:v>
                </c:pt>
                <c:pt idx="3792">
                  <c:v>1032</c:v>
                </c:pt>
                <c:pt idx="3793">
                  <c:v>945</c:v>
                </c:pt>
                <c:pt idx="3794">
                  <c:v>1275</c:v>
                </c:pt>
                <c:pt idx="3795">
                  <c:v>1175</c:v>
                </c:pt>
                <c:pt idx="3796">
                  <c:v>1016</c:v>
                </c:pt>
                <c:pt idx="3797">
                  <c:v>528</c:v>
                </c:pt>
                <c:pt idx="3798">
                  <c:v>434</c:v>
                </c:pt>
                <c:pt idx="3799">
                  <c:v>985</c:v>
                </c:pt>
                <c:pt idx="3800">
                  <c:v>1049</c:v>
                </c:pt>
                <c:pt idx="3801">
                  <c:v>989</c:v>
                </c:pt>
                <c:pt idx="3802">
                  <c:v>1198</c:v>
                </c:pt>
                <c:pt idx="3803">
                  <c:v>1029</c:v>
                </c:pt>
                <c:pt idx="3804">
                  <c:v>678</c:v>
                </c:pt>
                <c:pt idx="3805">
                  <c:v>501</c:v>
                </c:pt>
                <c:pt idx="3806">
                  <c:v>1129</c:v>
                </c:pt>
                <c:pt idx="3807">
                  <c:v>864</c:v>
                </c:pt>
                <c:pt idx="3808">
                  <c:v>1059</c:v>
                </c:pt>
                <c:pt idx="3809">
                  <c:v>1121</c:v>
                </c:pt>
                <c:pt idx="3810">
                  <c:v>1149</c:v>
                </c:pt>
                <c:pt idx="3811">
                  <c:v>736</c:v>
                </c:pt>
                <c:pt idx="3812">
                  <c:v>732</c:v>
                </c:pt>
                <c:pt idx="3813">
                  <c:v>1162</c:v>
                </c:pt>
                <c:pt idx="3814">
                  <c:v>1180</c:v>
                </c:pt>
                <c:pt idx="3815">
                  <c:v>1241</c:v>
                </c:pt>
                <c:pt idx="3816">
                  <c:v>926</c:v>
                </c:pt>
                <c:pt idx="3817">
                  <c:v>1088</c:v>
                </c:pt>
                <c:pt idx="3818">
                  <c:v>1109</c:v>
                </c:pt>
                <c:pt idx="3819">
                  <c:v>631</c:v>
                </c:pt>
                <c:pt idx="3820">
                  <c:v>965</c:v>
                </c:pt>
                <c:pt idx="3821">
                  <c:v>1137</c:v>
                </c:pt>
                <c:pt idx="3822">
                  <c:v>1094</c:v>
                </c:pt>
                <c:pt idx="3823">
                  <c:v>1023</c:v>
                </c:pt>
                <c:pt idx="3824">
                  <c:v>984</c:v>
                </c:pt>
                <c:pt idx="3825">
                  <c:v>593</c:v>
                </c:pt>
                <c:pt idx="3826">
                  <c:v>569</c:v>
                </c:pt>
                <c:pt idx="3827">
                  <c:v>963</c:v>
                </c:pt>
                <c:pt idx="3828">
                  <c:v>1227</c:v>
                </c:pt>
                <c:pt idx="3829">
                  <c:v>1095</c:v>
                </c:pt>
                <c:pt idx="3830">
                  <c:v>1107</c:v>
                </c:pt>
                <c:pt idx="3831">
                  <c:v>1122</c:v>
                </c:pt>
                <c:pt idx="3832">
                  <c:v>708</c:v>
                </c:pt>
                <c:pt idx="3833">
                  <c:v>1140</c:v>
                </c:pt>
                <c:pt idx="3834">
                  <c:v>1336</c:v>
                </c:pt>
                <c:pt idx="3835">
                  <c:v>1343</c:v>
                </c:pt>
                <c:pt idx="3836">
                  <c:v>1391</c:v>
                </c:pt>
                <c:pt idx="3837">
                  <c:v>1249</c:v>
                </c:pt>
                <c:pt idx="3838">
                  <c:v>1219</c:v>
                </c:pt>
                <c:pt idx="3839">
                  <c:v>761</c:v>
                </c:pt>
                <c:pt idx="3840">
                  <c:v>641</c:v>
                </c:pt>
                <c:pt idx="3841">
                  <c:v>1266</c:v>
                </c:pt>
                <c:pt idx="3842">
                  <c:v>1450</c:v>
                </c:pt>
                <c:pt idx="3843">
                  <c:v>1391</c:v>
                </c:pt>
                <c:pt idx="3844">
                  <c:v>1367</c:v>
                </c:pt>
                <c:pt idx="3845">
                  <c:v>1086</c:v>
                </c:pt>
                <c:pt idx="3846">
                  <c:v>887</c:v>
                </c:pt>
                <c:pt idx="3847">
                  <c:v>764</c:v>
                </c:pt>
                <c:pt idx="3848">
                  <c:v>1239</c:v>
                </c:pt>
                <c:pt idx="3849">
                  <c:v>1376</c:v>
                </c:pt>
                <c:pt idx="3850">
                  <c:v>1330</c:v>
                </c:pt>
                <c:pt idx="3851">
                  <c:v>1156</c:v>
                </c:pt>
                <c:pt idx="3852">
                  <c:v>1310</c:v>
                </c:pt>
                <c:pt idx="3853">
                  <c:v>789</c:v>
                </c:pt>
                <c:pt idx="3854">
                  <c:v>739</c:v>
                </c:pt>
                <c:pt idx="3855">
                  <c:v>1369</c:v>
                </c:pt>
                <c:pt idx="3856">
                  <c:v>1334</c:v>
                </c:pt>
                <c:pt idx="3857">
                  <c:v>1358</c:v>
                </c:pt>
                <c:pt idx="3858">
                  <c:v>1510</c:v>
                </c:pt>
                <c:pt idx="3859">
                  <c:v>1436</c:v>
                </c:pt>
                <c:pt idx="3860">
                  <c:v>916</c:v>
                </c:pt>
                <c:pt idx="3861">
                  <c:v>915</c:v>
                </c:pt>
                <c:pt idx="3862">
                  <c:v>1294</c:v>
                </c:pt>
                <c:pt idx="3863">
                  <c:v>1383</c:v>
                </c:pt>
                <c:pt idx="3864">
                  <c:v>1472</c:v>
                </c:pt>
                <c:pt idx="3865">
                  <c:v>1501</c:v>
                </c:pt>
                <c:pt idx="3866">
                  <c:v>1285</c:v>
                </c:pt>
                <c:pt idx="3867">
                  <c:v>928</c:v>
                </c:pt>
                <c:pt idx="3868">
                  <c:v>675</c:v>
                </c:pt>
                <c:pt idx="3869">
                  <c:v>1082</c:v>
                </c:pt>
                <c:pt idx="3870">
                  <c:v>1360</c:v>
                </c:pt>
                <c:pt idx="3871">
                  <c:v>1134</c:v>
                </c:pt>
                <c:pt idx="3872">
                  <c:v>1136</c:v>
                </c:pt>
                <c:pt idx="3873">
                  <c:v>1309</c:v>
                </c:pt>
                <c:pt idx="3874">
                  <c:v>934</c:v>
                </c:pt>
                <c:pt idx="3875">
                  <c:v>868</c:v>
                </c:pt>
                <c:pt idx="3876">
                  <c:v>1459</c:v>
                </c:pt>
                <c:pt idx="3877">
                  <c:v>1722</c:v>
                </c:pt>
                <c:pt idx="3878">
                  <c:v>1654</c:v>
                </c:pt>
                <c:pt idx="3879">
                  <c:v>1981</c:v>
                </c:pt>
                <c:pt idx="3880">
                  <c:v>1491</c:v>
                </c:pt>
                <c:pt idx="3881">
                  <c:v>863</c:v>
                </c:pt>
                <c:pt idx="3882">
                  <c:v>1142</c:v>
                </c:pt>
                <c:pt idx="3883">
                  <c:v>1436</c:v>
                </c:pt>
                <c:pt idx="3884">
                  <c:v>1514</c:v>
                </c:pt>
                <c:pt idx="3885">
                  <c:v>505</c:v>
                </c:pt>
                <c:pt idx="3886">
                  <c:v>572</c:v>
                </c:pt>
                <c:pt idx="3887">
                  <c:v>734</c:v>
                </c:pt>
                <c:pt idx="3888">
                  <c:v>784</c:v>
                </c:pt>
                <c:pt idx="3889">
                  <c:v>847</c:v>
                </c:pt>
                <c:pt idx="3890">
                  <c:v>1218</c:v>
                </c:pt>
                <c:pt idx="3891">
                  <c:v>455</c:v>
                </c:pt>
                <c:pt idx="3892">
                  <c:v>1514</c:v>
                </c:pt>
                <c:pt idx="3893">
                  <c:v>1289</c:v>
                </c:pt>
                <c:pt idx="3894">
                  <c:v>1054</c:v>
                </c:pt>
                <c:pt idx="3895">
                  <c:v>667</c:v>
                </c:pt>
                <c:pt idx="3896">
                  <c:v>659</c:v>
                </c:pt>
                <c:pt idx="3897">
                  <c:v>942</c:v>
                </c:pt>
                <c:pt idx="3898">
                  <c:v>1039</c:v>
                </c:pt>
                <c:pt idx="3899">
                  <c:v>1449</c:v>
                </c:pt>
                <c:pt idx="3900">
                  <c:v>1246</c:v>
                </c:pt>
                <c:pt idx="3901">
                  <c:v>1010</c:v>
                </c:pt>
                <c:pt idx="3902">
                  <c:v>897</c:v>
                </c:pt>
                <c:pt idx="3903">
                  <c:v>803</c:v>
                </c:pt>
                <c:pt idx="3904">
                  <c:v>1464</c:v>
                </c:pt>
                <c:pt idx="3905">
                  <c:v>1381</c:v>
                </c:pt>
                <c:pt idx="3906">
                  <c:v>1747</c:v>
                </c:pt>
                <c:pt idx="3907">
                  <c:v>1377</c:v>
                </c:pt>
                <c:pt idx="3908">
                  <c:v>1158</c:v>
                </c:pt>
                <c:pt idx="3909">
                  <c:v>1002</c:v>
                </c:pt>
                <c:pt idx="3910">
                  <c:v>833</c:v>
                </c:pt>
                <c:pt idx="3911">
                  <c:v>1398</c:v>
                </c:pt>
                <c:pt idx="3912">
                  <c:v>1443</c:v>
                </c:pt>
                <c:pt idx="3913">
                  <c:v>1233</c:v>
                </c:pt>
                <c:pt idx="3914">
                  <c:v>1112</c:v>
                </c:pt>
                <c:pt idx="3915">
                  <c:v>1156</c:v>
                </c:pt>
                <c:pt idx="3916">
                  <c:v>651</c:v>
                </c:pt>
                <c:pt idx="3917">
                  <c:v>637</c:v>
                </c:pt>
                <c:pt idx="3918">
                  <c:v>1107</c:v>
                </c:pt>
                <c:pt idx="3919">
                  <c:v>1220</c:v>
                </c:pt>
                <c:pt idx="3920">
                  <c:v>1126</c:v>
                </c:pt>
                <c:pt idx="3921">
                  <c:v>1248</c:v>
                </c:pt>
                <c:pt idx="3922">
                  <c:v>1081</c:v>
                </c:pt>
                <c:pt idx="3923">
                  <c:v>714</c:v>
                </c:pt>
                <c:pt idx="3924">
                  <c:v>969</c:v>
                </c:pt>
                <c:pt idx="3925">
                  <c:v>1254</c:v>
                </c:pt>
                <c:pt idx="3926">
                  <c:v>1331</c:v>
                </c:pt>
                <c:pt idx="3927">
                  <c:v>1263</c:v>
                </c:pt>
                <c:pt idx="3928">
                  <c:v>1135</c:v>
                </c:pt>
                <c:pt idx="3929">
                  <c:v>1229</c:v>
                </c:pt>
                <c:pt idx="3930">
                  <c:v>749</c:v>
                </c:pt>
                <c:pt idx="3931">
                  <c:v>601</c:v>
                </c:pt>
                <c:pt idx="3932">
                  <c:v>1102</c:v>
                </c:pt>
                <c:pt idx="3933">
                  <c:v>1090</c:v>
                </c:pt>
                <c:pt idx="3934">
                  <c:v>888</c:v>
                </c:pt>
                <c:pt idx="3935">
                  <c:v>570</c:v>
                </c:pt>
                <c:pt idx="3936">
                  <c:v>1430</c:v>
                </c:pt>
                <c:pt idx="3937">
                  <c:v>1001</c:v>
                </c:pt>
                <c:pt idx="3938">
                  <c:v>1073</c:v>
                </c:pt>
                <c:pt idx="3939">
                  <c:v>635</c:v>
                </c:pt>
                <c:pt idx="3940">
                  <c:v>1296</c:v>
                </c:pt>
                <c:pt idx="3941">
                  <c:v>1118</c:v>
                </c:pt>
                <c:pt idx="3942">
                  <c:v>821</c:v>
                </c:pt>
                <c:pt idx="3943">
                  <c:v>756</c:v>
                </c:pt>
                <c:pt idx="3944">
                  <c:v>943</c:v>
                </c:pt>
                <c:pt idx="3945">
                  <c:v>851</c:v>
                </c:pt>
                <c:pt idx="3946">
                  <c:v>1077</c:v>
                </c:pt>
                <c:pt idx="3947">
                  <c:v>1051</c:v>
                </c:pt>
                <c:pt idx="3948">
                  <c:v>1089</c:v>
                </c:pt>
                <c:pt idx="3949">
                  <c:v>888</c:v>
                </c:pt>
                <c:pt idx="3950">
                  <c:v>1021</c:v>
                </c:pt>
                <c:pt idx="3951">
                  <c:v>654</c:v>
                </c:pt>
                <c:pt idx="3952">
                  <c:v>638</c:v>
                </c:pt>
                <c:pt idx="3953">
                  <c:v>1160</c:v>
                </c:pt>
                <c:pt idx="3954">
                  <c:v>1265</c:v>
                </c:pt>
                <c:pt idx="3955">
                  <c:v>1203</c:v>
                </c:pt>
                <c:pt idx="3956">
                  <c:v>1267</c:v>
                </c:pt>
                <c:pt idx="3957">
                  <c:v>1053</c:v>
                </c:pt>
                <c:pt idx="3958">
                  <c:v>744</c:v>
                </c:pt>
                <c:pt idx="3959">
                  <c:v>693</c:v>
                </c:pt>
                <c:pt idx="3960">
                  <c:v>1315</c:v>
                </c:pt>
                <c:pt idx="3961">
                  <c:v>1170</c:v>
                </c:pt>
                <c:pt idx="3962">
                  <c:v>1264</c:v>
                </c:pt>
                <c:pt idx="3963">
                  <c:v>1390</c:v>
                </c:pt>
                <c:pt idx="3964">
                  <c:v>1163</c:v>
                </c:pt>
                <c:pt idx="3965">
                  <c:v>739</c:v>
                </c:pt>
                <c:pt idx="3966">
                  <c:v>806</c:v>
                </c:pt>
                <c:pt idx="3967">
                  <c:v>1320</c:v>
                </c:pt>
                <c:pt idx="3968">
                  <c:v>1311</c:v>
                </c:pt>
                <c:pt idx="3969">
                  <c:v>1238</c:v>
                </c:pt>
                <c:pt idx="3970">
                  <c:v>1303</c:v>
                </c:pt>
                <c:pt idx="3971">
                  <c:v>1227</c:v>
                </c:pt>
                <c:pt idx="3972">
                  <c:v>686</c:v>
                </c:pt>
                <c:pt idx="3973">
                  <c:v>759</c:v>
                </c:pt>
                <c:pt idx="3974">
                  <c:v>1266</c:v>
                </c:pt>
                <c:pt idx="3975">
                  <c:v>1234</c:v>
                </c:pt>
                <c:pt idx="3976">
                  <c:v>1283</c:v>
                </c:pt>
                <c:pt idx="3977">
                  <c:v>1176</c:v>
                </c:pt>
                <c:pt idx="3978">
                  <c:v>1042</c:v>
                </c:pt>
                <c:pt idx="3979">
                  <c:v>606</c:v>
                </c:pt>
                <c:pt idx="3980">
                  <c:v>572</c:v>
                </c:pt>
                <c:pt idx="3981">
                  <c:v>813</c:v>
                </c:pt>
                <c:pt idx="3982">
                  <c:v>518</c:v>
                </c:pt>
                <c:pt idx="3983">
                  <c:v>805</c:v>
                </c:pt>
                <c:pt idx="3984">
                  <c:v>897</c:v>
                </c:pt>
                <c:pt idx="3985">
                  <c:v>938</c:v>
                </c:pt>
                <c:pt idx="3986">
                  <c:v>670</c:v>
                </c:pt>
                <c:pt idx="3987">
                  <c:v>654</c:v>
                </c:pt>
                <c:pt idx="3988">
                  <c:v>736</c:v>
                </c:pt>
                <c:pt idx="3989">
                  <c:v>719</c:v>
                </c:pt>
                <c:pt idx="3990">
                  <c:v>1101</c:v>
                </c:pt>
                <c:pt idx="3991">
                  <c:v>1013</c:v>
                </c:pt>
                <c:pt idx="3992">
                  <c:v>1073</c:v>
                </c:pt>
                <c:pt idx="3993">
                  <c:v>532</c:v>
                </c:pt>
                <c:pt idx="3994">
                  <c:v>632</c:v>
                </c:pt>
                <c:pt idx="3995">
                  <c:v>927</c:v>
                </c:pt>
                <c:pt idx="3996">
                  <c:v>1121</c:v>
                </c:pt>
                <c:pt idx="3997">
                  <c:v>1190</c:v>
                </c:pt>
                <c:pt idx="3998">
                  <c:v>1138</c:v>
                </c:pt>
                <c:pt idx="3999">
                  <c:v>1324</c:v>
                </c:pt>
                <c:pt idx="4000">
                  <c:v>905</c:v>
                </c:pt>
                <c:pt idx="4001">
                  <c:v>911</c:v>
                </c:pt>
                <c:pt idx="4002">
                  <c:v>1064</c:v>
                </c:pt>
                <c:pt idx="4003">
                  <c:v>1290</c:v>
                </c:pt>
                <c:pt idx="4004">
                  <c:v>1352</c:v>
                </c:pt>
                <c:pt idx="4005">
                  <c:v>1431</c:v>
                </c:pt>
                <c:pt idx="4006">
                  <c:v>892</c:v>
                </c:pt>
                <c:pt idx="4007">
                  <c:v>1161</c:v>
                </c:pt>
                <c:pt idx="4008">
                  <c:v>747</c:v>
                </c:pt>
                <c:pt idx="4009">
                  <c:v>999</c:v>
                </c:pt>
                <c:pt idx="4010">
                  <c:v>1355</c:v>
                </c:pt>
                <c:pt idx="4011">
                  <c:v>1212</c:v>
                </c:pt>
                <c:pt idx="4012">
                  <c:v>1215</c:v>
                </c:pt>
                <c:pt idx="4013">
                  <c:v>947</c:v>
                </c:pt>
                <c:pt idx="4014">
                  <c:v>621</c:v>
                </c:pt>
                <c:pt idx="4015">
                  <c:v>894</c:v>
                </c:pt>
                <c:pt idx="4016">
                  <c:v>1358</c:v>
                </c:pt>
                <c:pt idx="4017">
                  <c:v>1333</c:v>
                </c:pt>
                <c:pt idx="4018">
                  <c:v>1321</c:v>
                </c:pt>
                <c:pt idx="4019">
                  <c:v>1500</c:v>
                </c:pt>
                <c:pt idx="4020">
                  <c:v>1306</c:v>
                </c:pt>
                <c:pt idx="4021">
                  <c:v>762</c:v>
                </c:pt>
                <c:pt idx="4022">
                  <c:v>752</c:v>
                </c:pt>
                <c:pt idx="4023">
                  <c:v>793</c:v>
                </c:pt>
                <c:pt idx="4024">
                  <c:v>1201</c:v>
                </c:pt>
                <c:pt idx="4025">
                  <c:v>1389</c:v>
                </c:pt>
                <c:pt idx="4026">
                  <c:v>1446</c:v>
                </c:pt>
                <c:pt idx="4027">
                  <c:v>1125</c:v>
                </c:pt>
                <c:pt idx="4028">
                  <c:v>556</c:v>
                </c:pt>
                <c:pt idx="4029">
                  <c:v>931</c:v>
                </c:pt>
                <c:pt idx="4030">
                  <c:v>1340</c:v>
                </c:pt>
                <c:pt idx="4031">
                  <c:v>1443</c:v>
                </c:pt>
                <c:pt idx="4032">
                  <c:v>1426</c:v>
                </c:pt>
                <c:pt idx="4033">
                  <c:v>1336</c:v>
                </c:pt>
                <c:pt idx="4034">
                  <c:v>1360</c:v>
                </c:pt>
                <c:pt idx="4035">
                  <c:v>946</c:v>
                </c:pt>
                <c:pt idx="4036">
                  <c:v>742</c:v>
                </c:pt>
                <c:pt idx="4037">
                  <c:v>494</c:v>
                </c:pt>
                <c:pt idx="4038">
                  <c:v>1750</c:v>
                </c:pt>
                <c:pt idx="4039">
                  <c:v>1485</c:v>
                </c:pt>
                <c:pt idx="4040">
                  <c:v>1375</c:v>
                </c:pt>
                <c:pt idx="4041">
                  <c:v>1355</c:v>
                </c:pt>
                <c:pt idx="4042">
                  <c:v>874</c:v>
                </c:pt>
                <c:pt idx="4043">
                  <c:v>851</c:v>
                </c:pt>
                <c:pt idx="4044">
                  <c:v>1423</c:v>
                </c:pt>
                <c:pt idx="4045">
                  <c:v>1481</c:v>
                </c:pt>
                <c:pt idx="4046">
                  <c:v>1237</c:v>
                </c:pt>
                <c:pt idx="4047">
                  <c:v>1434</c:v>
                </c:pt>
                <c:pt idx="4048">
                  <c:v>1363</c:v>
                </c:pt>
                <c:pt idx="4049">
                  <c:v>588</c:v>
                </c:pt>
                <c:pt idx="4050">
                  <c:v>883</c:v>
                </c:pt>
                <c:pt idx="4051">
                  <c:v>1416</c:v>
                </c:pt>
                <c:pt idx="4052">
                  <c:v>1385</c:v>
                </c:pt>
                <c:pt idx="4053">
                  <c:v>1379</c:v>
                </c:pt>
                <c:pt idx="4054">
                  <c:v>1307</c:v>
                </c:pt>
                <c:pt idx="4055">
                  <c:v>880</c:v>
                </c:pt>
                <c:pt idx="4056">
                  <c:v>920</c:v>
                </c:pt>
                <c:pt idx="4057">
                  <c:v>543</c:v>
                </c:pt>
                <c:pt idx="4058">
                  <c:v>1401</c:v>
                </c:pt>
                <c:pt idx="4059">
                  <c:v>1051</c:v>
                </c:pt>
                <c:pt idx="4060">
                  <c:v>1651</c:v>
                </c:pt>
                <c:pt idx="4061">
                  <c:v>1542</c:v>
                </c:pt>
                <c:pt idx="4062">
                  <c:v>1492</c:v>
                </c:pt>
                <c:pt idx="4063">
                  <c:v>829</c:v>
                </c:pt>
                <c:pt idx="4064">
                  <c:v>768</c:v>
                </c:pt>
                <c:pt idx="4065">
                  <c:v>1418</c:v>
                </c:pt>
                <c:pt idx="4066">
                  <c:v>1516</c:v>
                </c:pt>
                <c:pt idx="4067">
                  <c:v>1516</c:v>
                </c:pt>
                <c:pt idx="4068">
                  <c:v>1521</c:v>
                </c:pt>
                <c:pt idx="4069">
                  <c:v>1086</c:v>
                </c:pt>
                <c:pt idx="4070">
                  <c:v>826</c:v>
                </c:pt>
                <c:pt idx="4071">
                  <c:v>781</c:v>
                </c:pt>
                <c:pt idx="4072">
                  <c:v>954</c:v>
                </c:pt>
                <c:pt idx="4073">
                  <c:v>763</c:v>
                </c:pt>
                <c:pt idx="4074">
                  <c:v>1285</c:v>
                </c:pt>
                <c:pt idx="4075">
                  <c:v>1508</c:v>
                </c:pt>
                <c:pt idx="4076">
                  <c:v>503</c:v>
                </c:pt>
                <c:pt idx="4077">
                  <c:v>679</c:v>
                </c:pt>
                <c:pt idx="4078">
                  <c:v>737</c:v>
                </c:pt>
                <c:pt idx="4079">
                  <c:v>1352</c:v>
                </c:pt>
                <c:pt idx="4080">
                  <c:v>1379</c:v>
                </c:pt>
                <c:pt idx="4081">
                  <c:v>1428</c:v>
                </c:pt>
                <c:pt idx="4082">
                  <c:v>1331</c:v>
                </c:pt>
                <c:pt idx="4083">
                  <c:v>1271</c:v>
                </c:pt>
                <c:pt idx="4084">
                  <c:v>815</c:v>
                </c:pt>
                <c:pt idx="4085">
                  <c:v>785</c:v>
                </c:pt>
                <c:pt idx="4086">
                  <c:v>1412</c:v>
                </c:pt>
                <c:pt idx="4087">
                  <c:v>1516</c:v>
                </c:pt>
                <c:pt idx="4088">
                  <c:v>1076</c:v>
                </c:pt>
                <c:pt idx="4089">
                  <c:v>1418</c:v>
                </c:pt>
                <c:pt idx="4090">
                  <c:v>1367</c:v>
                </c:pt>
                <c:pt idx="4091">
                  <c:v>757</c:v>
                </c:pt>
                <c:pt idx="4092">
                  <c:v>826</c:v>
                </c:pt>
                <c:pt idx="4093">
                  <c:v>1358</c:v>
                </c:pt>
                <c:pt idx="4094">
                  <c:v>1472</c:v>
                </c:pt>
                <c:pt idx="4095">
                  <c:v>1604</c:v>
                </c:pt>
                <c:pt idx="4096">
                  <c:v>1213</c:v>
                </c:pt>
                <c:pt idx="4097">
                  <c:v>1467</c:v>
                </c:pt>
                <c:pt idx="4098">
                  <c:v>791</c:v>
                </c:pt>
                <c:pt idx="4099">
                  <c:v>784</c:v>
                </c:pt>
                <c:pt idx="4100">
                  <c:v>1605</c:v>
                </c:pt>
                <c:pt idx="4101">
                  <c:v>944</c:v>
                </c:pt>
                <c:pt idx="4102">
                  <c:v>1515</c:v>
                </c:pt>
                <c:pt idx="4103">
                  <c:v>1617</c:v>
                </c:pt>
                <c:pt idx="4104">
                  <c:v>1487</c:v>
                </c:pt>
                <c:pt idx="4105">
                  <c:v>787</c:v>
                </c:pt>
                <c:pt idx="4106">
                  <c:v>896</c:v>
                </c:pt>
                <c:pt idx="4107">
                  <c:v>1374</c:v>
                </c:pt>
                <c:pt idx="4108">
                  <c:v>1457</c:v>
                </c:pt>
                <c:pt idx="4109">
                  <c:v>1551</c:v>
                </c:pt>
                <c:pt idx="4110">
                  <c:v>1210</c:v>
                </c:pt>
                <c:pt idx="4111">
                  <c:v>1212</c:v>
                </c:pt>
                <c:pt idx="4112">
                  <c:v>921</c:v>
                </c:pt>
                <c:pt idx="4113">
                  <c:v>812</c:v>
                </c:pt>
                <c:pt idx="4114">
                  <c:v>1069</c:v>
                </c:pt>
                <c:pt idx="4115">
                  <c:v>1813</c:v>
                </c:pt>
                <c:pt idx="4116">
                  <c:v>1462</c:v>
                </c:pt>
                <c:pt idx="4117">
                  <c:v>1635</c:v>
                </c:pt>
                <c:pt idx="4118">
                  <c:v>1597</c:v>
                </c:pt>
                <c:pt idx="4119">
                  <c:v>978</c:v>
                </c:pt>
                <c:pt idx="4120">
                  <c:v>913</c:v>
                </c:pt>
                <c:pt idx="4121">
                  <c:v>1527</c:v>
                </c:pt>
                <c:pt idx="4122">
                  <c:v>1768</c:v>
                </c:pt>
                <c:pt idx="4123">
                  <c:v>1685</c:v>
                </c:pt>
                <c:pt idx="4124">
                  <c:v>1635</c:v>
                </c:pt>
                <c:pt idx="4125">
                  <c:v>1636</c:v>
                </c:pt>
                <c:pt idx="4126">
                  <c:v>749</c:v>
                </c:pt>
                <c:pt idx="4127">
                  <c:v>813</c:v>
                </c:pt>
                <c:pt idx="4128">
                  <c:v>1548</c:v>
                </c:pt>
                <c:pt idx="4129">
                  <c:v>1595</c:v>
                </c:pt>
                <c:pt idx="4130">
                  <c:v>1603</c:v>
                </c:pt>
                <c:pt idx="4131">
                  <c:v>1739</c:v>
                </c:pt>
                <c:pt idx="4132">
                  <c:v>1243</c:v>
                </c:pt>
                <c:pt idx="4133">
                  <c:v>950</c:v>
                </c:pt>
                <c:pt idx="4134">
                  <c:v>887</c:v>
                </c:pt>
                <c:pt idx="4135">
                  <c:v>1233</c:v>
                </c:pt>
                <c:pt idx="4136">
                  <c:v>1703</c:v>
                </c:pt>
                <c:pt idx="4137">
                  <c:v>1746</c:v>
                </c:pt>
                <c:pt idx="4138">
                  <c:v>1674</c:v>
                </c:pt>
                <c:pt idx="4139">
                  <c:v>1583</c:v>
                </c:pt>
                <c:pt idx="4140">
                  <c:v>878</c:v>
                </c:pt>
                <c:pt idx="4141">
                  <c:v>786</c:v>
                </c:pt>
                <c:pt idx="4142">
                  <c:v>1365</c:v>
                </c:pt>
                <c:pt idx="4143">
                  <c:v>1756</c:v>
                </c:pt>
                <c:pt idx="4144">
                  <c:v>1812</c:v>
                </c:pt>
                <c:pt idx="4145">
                  <c:v>1682</c:v>
                </c:pt>
                <c:pt idx="4146">
                  <c:v>1615</c:v>
                </c:pt>
                <c:pt idx="4147">
                  <c:v>751</c:v>
                </c:pt>
                <c:pt idx="4148">
                  <c:v>942</c:v>
                </c:pt>
                <c:pt idx="4149">
                  <c:v>1537</c:v>
                </c:pt>
                <c:pt idx="4150">
                  <c:v>1595</c:v>
                </c:pt>
                <c:pt idx="4151">
                  <c:v>1566</c:v>
                </c:pt>
                <c:pt idx="4152">
                  <c:v>1340</c:v>
                </c:pt>
                <c:pt idx="4153">
                  <c:v>971</c:v>
                </c:pt>
                <c:pt idx="4154">
                  <c:v>1331</c:v>
                </c:pt>
                <c:pt idx="4155">
                  <c:v>800</c:v>
                </c:pt>
                <c:pt idx="4156">
                  <c:v>1572</c:v>
                </c:pt>
                <c:pt idx="4157">
                  <c:v>1677</c:v>
                </c:pt>
                <c:pt idx="4158">
                  <c:v>1538</c:v>
                </c:pt>
                <c:pt idx="4159">
                  <c:v>1670</c:v>
                </c:pt>
                <c:pt idx="4160">
                  <c:v>1631</c:v>
                </c:pt>
                <c:pt idx="4161">
                  <c:v>965</c:v>
                </c:pt>
                <c:pt idx="4162">
                  <c:v>904</c:v>
                </c:pt>
                <c:pt idx="4163">
                  <c:v>508</c:v>
                </c:pt>
                <c:pt idx="4164">
                  <c:v>432</c:v>
                </c:pt>
                <c:pt idx="4165">
                  <c:v>467</c:v>
                </c:pt>
                <c:pt idx="4166">
                  <c:v>459</c:v>
                </c:pt>
                <c:pt idx="4167">
                  <c:v>474</c:v>
                </c:pt>
                <c:pt idx="4168">
                  <c:v>386</c:v>
                </c:pt>
                <c:pt idx="4169">
                  <c:v>357</c:v>
                </c:pt>
                <c:pt idx="4170">
                  <c:v>448</c:v>
                </c:pt>
                <c:pt idx="4171">
                  <c:v>476</c:v>
                </c:pt>
                <c:pt idx="4172">
                  <c:v>479</c:v>
                </c:pt>
                <c:pt idx="4173">
                  <c:v>393</c:v>
                </c:pt>
                <c:pt idx="4174">
                  <c:v>422</c:v>
                </c:pt>
                <c:pt idx="4175">
                  <c:v>325</c:v>
                </c:pt>
                <c:pt idx="4176">
                  <c:v>322</c:v>
                </c:pt>
                <c:pt idx="4177">
                  <c:v>454</c:v>
                </c:pt>
                <c:pt idx="4178">
                  <c:v>510</c:v>
                </c:pt>
                <c:pt idx="4179">
                  <c:v>521</c:v>
                </c:pt>
                <c:pt idx="4180">
                  <c:v>455</c:v>
                </c:pt>
                <c:pt idx="4181">
                  <c:v>507</c:v>
                </c:pt>
                <c:pt idx="4182">
                  <c:v>404</c:v>
                </c:pt>
                <c:pt idx="4183">
                  <c:v>314</c:v>
                </c:pt>
                <c:pt idx="4184">
                  <c:v>418</c:v>
                </c:pt>
                <c:pt idx="4185">
                  <c:v>472</c:v>
                </c:pt>
                <c:pt idx="4186">
                  <c:v>494</c:v>
                </c:pt>
                <c:pt idx="4187">
                  <c:v>447</c:v>
                </c:pt>
                <c:pt idx="4188">
                  <c:v>491</c:v>
                </c:pt>
                <c:pt idx="4189">
                  <c:v>390</c:v>
                </c:pt>
                <c:pt idx="4190">
                  <c:v>352</c:v>
                </c:pt>
                <c:pt idx="4191">
                  <c:v>515</c:v>
                </c:pt>
                <c:pt idx="4192">
                  <c:v>400</c:v>
                </c:pt>
                <c:pt idx="4193">
                  <c:v>525</c:v>
                </c:pt>
                <c:pt idx="4194">
                  <c:v>549</c:v>
                </c:pt>
                <c:pt idx="4195">
                  <c:v>478</c:v>
                </c:pt>
                <c:pt idx="4196">
                  <c:v>359</c:v>
                </c:pt>
                <c:pt idx="4197">
                  <c:v>349</c:v>
                </c:pt>
                <c:pt idx="4198">
                  <c:v>514</c:v>
                </c:pt>
                <c:pt idx="4199">
                  <c:v>476</c:v>
                </c:pt>
                <c:pt idx="4200">
                  <c:v>501</c:v>
                </c:pt>
                <c:pt idx="4201">
                  <c:v>427</c:v>
                </c:pt>
                <c:pt idx="4202">
                  <c:v>519</c:v>
                </c:pt>
                <c:pt idx="4203">
                  <c:v>366</c:v>
                </c:pt>
                <c:pt idx="4204">
                  <c:v>317</c:v>
                </c:pt>
                <c:pt idx="4205">
                  <c:v>460</c:v>
                </c:pt>
                <c:pt idx="4206">
                  <c:v>449</c:v>
                </c:pt>
                <c:pt idx="4207">
                  <c:v>464</c:v>
                </c:pt>
                <c:pt idx="4208">
                  <c:v>498</c:v>
                </c:pt>
                <c:pt idx="4209">
                  <c:v>474</c:v>
                </c:pt>
                <c:pt idx="4210">
                  <c:v>331</c:v>
                </c:pt>
                <c:pt idx="4211">
                  <c:v>296</c:v>
                </c:pt>
                <c:pt idx="4212">
                  <c:v>446</c:v>
                </c:pt>
                <c:pt idx="4213">
                  <c:v>517</c:v>
                </c:pt>
                <c:pt idx="4214">
                  <c:v>500</c:v>
                </c:pt>
                <c:pt idx="4215">
                  <c:v>425</c:v>
                </c:pt>
                <c:pt idx="4216">
                  <c:v>402</c:v>
                </c:pt>
                <c:pt idx="4217">
                  <c:v>344</c:v>
                </c:pt>
                <c:pt idx="4218">
                  <c:v>353</c:v>
                </c:pt>
                <c:pt idx="4219">
                  <c:v>431</c:v>
                </c:pt>
                <c:pt idx="4220">
                  <c:v>472</c:v>
                </c:pt>
                <c:pt idx="4221">
                  <c:v>568</c:v>
                </c:pt>
                <c:pt idx="4222">
                  <c:v>631</c:v>
                </c:pt>
                <c:pt idx="4223">
                  <c:v>640</c:v>
                </c:pt>
                <c:pt idx="4224">
                  <c:v>450</c:v>
                </c:pt>
                <c:pt idx="4225">
                  <c:v>405</c:v>
                </c:pt>
                <c:pt idx="4226">
                  <c:v>553</c:v>
                </c:pt>
                <c:pt idx="4227">
                  <c:v>571</c:v>
                </c:pt>
                <c:pt idx="4228">
                  <c:v>558</c:v>
                </c:pt>
                <c:pt idx="4229">
                  <c:v>580</c:v>
                </c:pt>
                <c:pt idx="4230">
                  <c:v>596</c:v>
                </c:pt>
                <c:pt idx="4231">
                  <c:v>432</c:v>
                </c:pt>
                <c:pt idx="4232">
                  <c:v>477</c:v>
                </c:pt>
                <c:pt idx="4233">
                  <c:v>516</c:v>
                </c:pt>
                <c:pt idx="4234">
                  <c:v>600</c:v>
                </c:pt>
                <c:pt idx="4235">
                  <c:v>526</c:v>
                </c:pt>
                <c:pt idx="4236">
                  <c:v>534</c:v>
                </c:pt>
                <c:pt idx="4237">
                  <c:v>510</c:v>
                </c:pt>
                <c:pt idx="4238">
                  <c:v>366</c:v>
                </c:pt>
                <c:pt idx="4239">
                  <c:v>351</c:v>
                </c:pt>
                <c:pt idx="4240">
                  <c:v>395</c:v>
                </c:pt>
                <c:pt idx="4241">
                  <c:v>456</c:v>
                </c:pt>
                <c:pt idx="4242">
                  <c:v>397</c:v>
                </c:pt>
                <c:pt idx="4243">
                  <c:v>455</c:v>
                </c:pt>
                <c:pt idx="4244">
                  <c:v>421</c:v>
                </c:pt>
                <c:pt idx="4245">
                  <c:v>350</c:v>
                </c:pt>
                <c:pt idx="4246">
                  <c:v>366</c:v>
                </c:pt>
                <c:pt idx="4247">
                  <c:v>414</c:v>
                </c:pt>
                <c:pt idx="4248">
                  <c:v>525</c:v>
                </c:pt>
                <c:pt idx="4249">
                  <c:v>487</c:v>
                </c:pt>
                <c:pt idx="4250">
                  <c:v>561</c:v>
                </c:pt>
                <c:pt idx="4251">
                  <c:v>734</c:v>
                </c:pt>
                <c:pt idx="4252">
                  <c:v>470</c:v>
                </c:pt>
                <c:pt idx="4253">
                  <c:v>451</c:v>
                </c:pt>
                <c:pt idx="4254">
                  <c:v>626</c:v>
                </c:pt>
                <c:pt idx="4255">
                  <c:v>740</c:v>
                </c:pt>
                <c:pt idx="4256">
                  <c:v>597</c:v>
                </c:pt>
                <c:pt idx="4257">
                  <c:v>592</c:v>
                </c:pt>
                <c:pt idx="4258">
                  <c:v>605</c:v>
                </c:pt>
                <c:pt idx="4259">
                  <c:v>466</c:v>
                </c:pt>
                <c:pt idx="4260">
                  <c:v>450</c:v>
                </c:pt>
                <c:pt idx="4261">
                  <c:v>490</c:v>
                </c:pt>
                <c:pt idx="4262">
                  <c:v>438</c:v>
                </c:pt>
                <c:pt idx="4263">
                  <c:v>438</c:v>
                </c:pt>
                <c:pt idx="4264">
                  <c:v>464</c:v>
                </c:pt>
                <c:pt idx="4265">
                  <c:v>444</c:v>
                </c:pt>
                <c:pt idx="4266">
                  <c:v>358</c:v>
                </c:pt>
                <c:pt idx="4267">
                  <c:v>404</c:v>
                </c:pt>
                <c:pt idx="4268">
                  <c:v>491</c:v>
                </c:pt>
                <c:pt idx="4269">
                  <c:v>443</c:v>
                </c:pt>
                <c:pt idx="4270">
                  <c:v>482</c:v>
                </c:pt>
                <c:pt idx="4271">
                  <c:v>521</c:v>
                </c:pt>
                <c:pt idx="4272">
                  <c:v>454</c:v>
                </c:pt>
                <c:pt idx="4273">
                  <c:v>318</c:v>
                </c:pt>
                <c:pt idx="4274">
                  <c:v>359</c:v>
                </c:pt>
                <c:pt idx="4275">
                  <c:v>396</c:v>
                </c:pt>
                <c:pt idx="4276">
                  <c:v>448</c:v>
                </c:pt>
                <c:pt idx="4277">
                  <c:v>429</c:v>
                </c:pt>
                <c:pt idx="4278">
                  <c:v>470</c:v>
                </c:pt>
                <c:pt idx="4279">
                  <c:v>454</c:v>
                </c:pt>
                <c:pt idx="4280">
                  <c:v>341</c:v>
                </c:pt>
                <c:pt idx="4281">
                  <c:v>363</c:v>
                </c:pt>
                <c:pt idx="4282">
                  <c:v>472</c:v>
                </c:pt>
                <c:pt idx="4283">
                  <c:v>451</c:v>
                </c:pt>
                <c:pt idx="4284">
                  <c:v>461</c:v>
                </c:pt>
                <c:pt idx="4285">
                  <c:v>415</c:v>
                </c:pt>
                <c:pt idx="4286">
                  <c:v>456</c:v>
                </c:pt>
                <c:pt idx="4287">
                  <c:v>352</c:v>
                </c:pt>
                <c:pt idx="4288">
                  <c:v>322</c:v>
                </c:pt>
                <c:pt idx="4289">
                  <c:v>386</c:v>
                </c:pt>
                <c:pt idx="4290">
                  <c:v>405</c:v>
                </c:pt>
                <c:pt idx="4291">
                  <c:v>449</c:v>
                </c:pt>
                <c:pt idx="4292">
                  <c:v>449</c:v>
                </c:pt>
                <c:pt idx="4293">
                  <c:v>375</c:v>
                </c:pt>
                <c:pt idx="4294">
                  <c:v>352</c:v>
                </c:pt>
                <c:pt idx="4295">
                  <c:v>321</c:v>
                </c:pt>
                <c:pt idx="4296">
                  <c:v>375</c:v>
                </c:pt>
                <c:pt idx="4297">
                  <c:v>455</c:v>
                </c:pt>
                <c:pt idx="4298">
                  <c:v>446</c:v>
                </c:pt>
                <c:pt idx="4299">
                  <c:v>419</c:v>
                </c:pt>
                <c:pt idx="4300">
                  <c:v>409</c:v>
                </c:pt>
                <c:pt idx="4301">
                  <c:v>349</c:v>
                </c:pt>
                <c:pt idx="4302">
                  <c:v>289</c:v>
                </c:pt>
                <c:pt idx="4303">
                  <c:v>399</c:v>
                </c:pt>
                <c:pt idx="4304">
                  <c:v>415</c:v>
                </c:pt>
                <c:pt idx="4305">
                  <c:v>427</c:v>
                </c:pt>
                <c:pt idx="4306">
                  <c:v>418</c:v>
                </c:pt>
                <c:pt idx="4307">
                  <c:v>422</c:v>
                </c:pt>
                <c:pt idx="4308">
                  <c:v>291</c:v>
                </c:pt>
                <c:pt idx="4309">
                  <c:v>298</c:v>
                </c:pt>
                <c:pt idx="4310">
                  <c:v>409</c:v>
                </c:pt>
                <c:pt idx="4311">
                  <c:v>434</c:v>
                </c:pt>
                <c:pt idx="4312">
                  <c:v>445</c:v>
                </c:pt>
                <c:pt idx="4313">
                  <c:v>440</c:v>
                </c:pt>
                <c:pt idx="4314">
                  <c:v>399</c:v>
                </c:pt>
                <c:pt idx="4315">
                  <c:v>355</c:v>
                </c:pt>
                <c:pt idx="4316">
                  <c:v>309</c:v>
                </c:pt>
                <c:pt idx="4317">
                  <c:v>449</c:v>
                </c:pt>
                <c:pt idx="4318">
                  <c:v>453</c:v>
                </c:pt>
                <c:pt idx="4319">
                  <c:v>390</c:v>
                </c:pt>
                <c:pt idx="4320">
                  <c:v>362</c:v>
                </c:pt>
                <c:pt idx="4321">
                  <c:v>357</c:v>
                </c:pt>
                <c:pt idx="4322">
                  <c:v>336</c:v>
                </c:pt>
                <c:pt idx="4323">
                  <c:v>336</c:v>
                </c:pt>
                <c:pt idx="4324">
                  <c:v>469</c:v>
                </c:pt>
                <c:pt idx="4325">
                  <c:v>453</c:v>
                </c:pt>
                <c:pt idx="4326">
                  <c:v>431</c:v>
                </c:pt>
                <c:pt idx="4327">
                  <c:v>454</c:v>
                </c:pt>
                <c:pt idx="4328">
                  <c:v>440</c:v>
                </c:pt>
                <c:pt idx="4329">
                  <c:v>363</c:v>
                </c:pt>
                <c:pt idx="4330">
                  <c:v>472</c:v>
                </c:pt>
                <c:pt idx="4331">
                  <c:v>404</c:v>
                </c:pt>
                <c:pt idx="4332">
                  <c:v>507</c:v>
                </c:pt>
                <c:pt idx="4333">
                  <c:v>538</c:v>
                </c:pt>
                <c:pt idx="4334">
                  <c:v>442</c:v>
                </c:pt>
                <c:pt idx="4335">
                  <c:v>458</c:v>
                </c:pt>
                <c:pt idx="4336">
                  <c:v>337</c:v>
                </c:pt>
                <c:pt idx="4337">
                  <c:v>361</c:v>
                </c:pt>
                <c:pt idx="4338">
                  <c:v>514</c:v>
                </c:pt>
                <c:pt idx="4339">
                  <c:v>411</c:v>
                </c:pt>
                <c:pt idx="4340">
                  <c:v>391</c:v>
                </c:pt>
                <c:pt idx="4341">
                  <c:v>383</c:v>
                </c:pt>
                <c:pt idx="4342">
                  <c:v>394</c:v>
                </c:pt>
                <c:pt idx="4343">
                  <c:v>351</c:v>
                </c:pt>
                <c:pt idx="4344">
                  <c:v>313</c:v>
                </c:pt>
                <c:pt idx="4345">
                  <c:v>380</c:v>
                </c:pt>
                <c:pt idx="4346">
                  <c:v>313</c:v>
                </c:pt>
                <c:pt idx="4347">
                  <c:v>252</c:v>
                </c:pt>
                <c:pt idx="4348">
                  <c:v>304</c:v>
                </c:pt>
                <c:pt idx="4349">
                  <c:v>388</c:v>
                </c:pt>
                <c:pt idx="4350">
                  <c:v>331</c:v>
                </c:pt>
                <c:pt idx="4351">
                  <c:v>321</c:v>
                </c:pt>
                <c:pt idx="4352">
                  <c:v>384</c:v>
                </c:pt>
                <c:pt idx="4353">
                  <c:v>455</c:v>
                </c:pt>
                <c:pt idx="4354">
                  <c:v>381</c:v>
                </c:pt>
                <c:pt idx="4355">
                  <c:v>470</c:v>
                </c:pt>
                <c:pt idx="4356">
                  <c:v>514</c:v>
                </c:pt>
                <c:pt idx="4357">
                  <c:v>427</c:v>
                </c:pt>
                <c:pt idx="4358">
                  <c:v>435</c:v>
                </c:pt>
                <c:pt idx="4359">
                  <c:v>449</c:v>
                </c:pt>
                <c:pt idx="4360">
                  <c:v>478</c:v>
                </c:pt>
                <c:pt idx="4361">
                  <c:v>457</c:v>
                </c:pt>
                <c:pt idx="4362">
                  <c:v>507</c:v>
                </c:pt>
                <c:pt idx="4363">
                  <c:v>506</c:v>
                </c:pt>
                <c:pt idx="4364">
                  <c:v>395</c:v>
                </c:pt>
                <c:pt idx="4365">
                  <c:v>431</c:v>
                </c:pt>
                <c:pt idx="4366">
                  <c:v>454</c:v>
                </c:pt>
                <c:pt idx="4367">
                  <c:v>469</c:v>
                </c:pt>
                <c:pt idx="4368">
                  <c:v>419</c:v>
                </c:pt>
                <c:pt idx="4369">
                  <c:v>504</c:v>
                </c:pt>
                <c:pt idx="4370">
                  <c:v>465</c:v>
                </c:pt>
                <c:pt idx="4371">
                  <c:v>333</c:v>
                </c:pt>
                <c:pt idx="4372">
                  <c:v>355</c:v>
                </c:pt>
                <c:pt idx="4373">
                  <c:v>450</c:v>
                </c:pt>
                <c:pt idx="4374">
                  <c:v>497</c:v>
                </c:pt>
                <c:pt idx="4375">
                  <c:v>465</c:v>
                </c:pt>
                <c:pt idx="4376">
                  <c:v>485</c:v>
                </c:pt>
                <c:pt idx="4377">
                  <c:v>470</c:v>
                </c:pt>
                <c:pt idx="4378">
                  <c:v>336</c:v>
                </c:pt>
                <c:pt idx="4379">
                  <c:v>369</c:v>
                </c:pt>
                <c:pt idx="4380">
                  <c:v>402</c:v>
                </c:pt>
                <c:pt idx="4381">
                  <c:v>425</c:v>
                </c:pt>
                <c:pt idx="4382">
                  <c:v>435</c:v>
                </c:pt>
                <c:pt idx="4383">
                  <c:v>450</c:v>
                </c:pt>
                <c:pt idx="4384">
                  <c:v>389</c:v>
                </c:pt>
                <c:pt idx="4385">
                  <c:v>340</c:v>
                </c:pt>
                <c:pt idx="4386">
                  <c:v>328</c:v>
                </c:pt>
                <c:pt idx="4387">
                  <c:v>343</c:v>
                </c:pt>
                <c:pt idx="4388">
                  <c:v>441</c:v>
                </c:pt>
                <c:pt idx="4389">
                  <c:v>422</c:v>
                </c:pt>
                <c:pt idx="4390">
                  <c:v>430</c:v>
                </c:pt>
                <c:pt idx="4391">
                  <c:v>464</c:v>
                </c:pt>
                <c:pt idx="4392">
                  <c:v>381</c:v>
                </c:pt>
                <c:pt idx="4393">
                  <c:v>407</c:v>
                </c:pt>
                <c:pt idx="4394">
                  <c:v>463</c:v>
                </c:pt>
                <c:pt idx="4395">
                  <c:v>451</c:v>
                </c:pt>
                <c:pt idx="4396">
                  <c:v>476</c:v>
                </c:pt>
                <c:pt idx="4397">
                  <c:v>415</c:v>
                </c:pt>
                <c:pt idx="4398">
                  <c:v>447</c:v>
                </c:pt>
                <c:pt idx="4399">
                  <c:v>314</c:v>
                </c:pt>
                <c:pt idx="4400">
                  <c:v>333</c:v>
                </c:pt>
                <c:pt idx="4401">
                  <c:v>441</c:v>
                </c:pt>
                <c:pt idx="4402">
                  <c:v>458</c:v>
                </c:pt>
                <c:pt idx="4403">
                  <c:v>433</c:v>
                </c:pt>
                <c:pt idx="4404">
                  <c:v>389</c:v>
                </c:pt>
                <c:pt idx="4405">
                  <c:v>425</c:v>
                </c:pt>
                <c:pt idx="4406">
                  <c:v>338</c:v>
                </c:pt>
                <c:pt idx="4407">
                  <c:v>306</c:v>
                </c:pt>
                <c:pt idx="4408">
                  <c:v>437</c:v>
                </c:pt>
                <c:pt idx="4409">
                  <c:v>406</c:v>
                </c:pt>
                <c:pt idx="4410">
                  <c:v>372</c:v>
                </c:pt>
                <c:pt idx="4411">
                  <c:v>423</c:v>
                </c:pt>
                <c:pt idx="4412">
                  <c:v>385</c:v>
                </c:pt>
                <c:pt idx="4413">
                  <c:v>322</c:v>
                </c:pt>
                <c:pt idx="4414">
                  <c:v>339</c:v>
                </c:pt>
                <c:pt idx="4415">
                  <c:v>440</c:v>
                </c:pt>
                <c:pt idx="4416">
                  <c:v>380</c:v>
                </c:pt>
                <c:pt idx="4417">
                  <c:v>373</c:v>
                </c:pt>
                <c:pt idx="4418">
                  <c:v>417</c:v>
                </c:pt>
                <c:pt idx="4419">
                  <c:v>362</c:v>
                </c:pt>
                <c:pt idx="4420">
                  <c:v>301</c:v>
                </c:pt>
                <c:pt idx="4421">
                  <c:v>349</c:v>
                </c:pt>
                <c:pt idx="4422">
                  <c:v>390</c:v>
                </c:pt>
                <c:pt idx="4423">
                  <c:v>359</c:v>
                </c:pt>
                <c:pt idx="4424">
                  <c:v>357</c:v>
                </c:pt>
                <c:pt idx="4425">
                  <c:v>425</c:v>
                </c:pt>
                <c:pt idx="4426">
                  <c:v>359</c:v>
                </c:pt>
                <c:pt idx="4427">
                  <c:v>344</c:v>
                </c:pt>
                <c:pt idx="4428">
                  <c:v>324</c:v>
                </c:pt>
                <c:pt idx="4429">
                  <c:v>393</c:v>
                </c:pt>
                <c:pt idx="4430">
                  <c:v>384</c:v>
                </c:pt>
                <c:pt idx="4431">
                  <c:v>386</c:v>
                </c:pt>
                <c:pt idx="4432">
                  <c:v>385</c:v>
                </c:pt>
                <c:pt idx="4433">
                  <c:v>381</c:v>
                </c:pt>
                <c:pt idx="4434">
                  <c:v>343</c:v>
                </c:pt>
                <c:pt idx="4435">
                  <c:v>313</c:v>
                </c:pt>
                <c:pt idx="4436">
                  <c:v>362</c:v>
                </c:pt>
                <c:pt idx="4437">
                  <c:v>341</c:v>
                </c:pt>
                <c:pt idx="4438">
                  <c:v>380</c:v>
                </c:pt>
                <c:pt idx="4439">
                  <c:v>388</c:v>
                </c:pt>
                <c:pt idx="4440">
                  <c:v>409</c:v>
                </c:pt>
                <c:pt idx="4441">
                  <c:v>355</c:v>
                </c:pt>
                <c:pt idx="4442">
                  <c:v>306</c:v>
                </c:pt>
                <c:pt idx="4443">
                  <c:v>383</c:v>
                </c:pt>
                <c:pt idx="4444">
                  <c:v>446</c:v>
                </c:pt>
                <c:pt idx="4445">
                  <c:v>399</c:v>
                </c:pt>
                <c:pt idx="4446">
                  <c:v>431</c:v>
                </c:pt>
                <c:pt idx="4447">
                  <c:v>427</c:v>
                </c:pt>
                <c:pt idx="4448">
                  <c:v>284</c:v>
                </c:pt>
                <c:pt idx="4449">
                  <c:v>302</c:v>
                </c:pt>
                <c:pt idx="4450">
                  <c:v>340</c:v>
                </c:pt>
                <c:pt idx="4451">
                  <c:v>396</c:v>
                </c:pt>
                <c:pt idx="4452">
                  <c:v>425</c:v>
                </c:pt>
                <c:pt idx="4453">
                  <c:v>387</c:v>
                </c:pt>
                <c:pt idx="4454">
                  <c:v>390</c:v>
                </c:pt>
                <c:pt idx="4455">
                  <c:v>322</c:v>
                </c:pt>
                <c:pt idx="4456">
                  <c:v>394</c:v>
                </c:pt>
                <c:pt idx="4457">
                  <c:v>425</c:v>
                </c:pt>
                <c:pt idx="4458">
                  <c:v>421</c:v>
                </c:pt>
                <c:pt idx="4459">
                  <c:v>424</c:v>
                </c:pt>
                <c:pt idx="4460">
                  <c:v>368</c:v>
                </c:pt>
                <c:pt idx="4461">
                  <c:v>434</c:v>
                </c:pt>
                <c:pt idx="4462">
                  <c:v>327</c:v>
                </c:pt>
                <c:pt idx="4463">
                  <c:v>330</c:v>
                </c:pt>
                <c:pt idx="4464">
                  <c:v>459</c:v>
                </c:pt>
                <c:pt idx="4465">
                  <c:v>447</c:v>
                </c:pt>
                <c:pt idx="4466">
                  <c:v>621</c:v>
                </c:pt>
                <c:pt idx="4467">
                  <c:v>507</c:v>
                </c:pt>
                <c:pt idx="4468">
                  <c:v>381</c:v>
                </c:pt>
                <c:pt idx="4469">
                  <c:v>356</c:v>
                </c:pt>
                <c:pt idx="4470">
                  <c:v>334</c:v>
                </c:pt>
                <c:pt idx="4471">
                  <c:v>375</c:v>
                </c:pt>
                <c:pt idx="4472">
                  <c:v>391</c:v>
                </c:pt>
                <c:pt idx="4473">
                  <c:v>394</c:v>
                </c:pt>
                <c:pt idx="4474">
                  <c:v>450</c:v>
                </c:pt>
                <c:pt idx="4475">
                  <c:v>380</c:v>
                </c:pt>
                <c:pt idx="4476">
                  <c:v>367</c:v>
                </c:pt>
                <c:pt idx="4477">
                  <c:v>334</c:v>
                </c:pt>
                <c:pt idx="4478">
                  <c:v>417</c:v>
                </c:pt>
                <c:pt idx="4479">
                  <c:v>367</c:v>
                </c:pt>
                <c:pt idx="4480">
                  <c:v>351</c:v>
                </c:pt>
                <c:pt idx="4481">
                  <c:v>384</c:v>
                </c:pt>
                <c:pt idx="4482">
                  <c:v>381</c:v>
                </c:pt>
                <c:pt idx="4483">
                  <c:v>280</c:v>
                </c:pt>
                <c:pt idx="4484">
                  <c:v>270</c:v>
                </c:pt>
                <c:pt idx="4485">
                  <c:v>402</c:v>
                </c:pt>
                <c:pt idx="4486">
                  <c:v>356</c:v>
                </c:pt>
                <c:pt idx="4487">
                  <c:v>357</c:v>
                </c:pt>
                <c:pt idx="4488">
                  <c:v>393</c:v>
                </c:pt>
                <c:pt idx="4489">
                  <c:v>357</c:v>
                </c:pt>
                <c:pt idx="4490">
                  <c:v>343</c:v>
                </c:pt>
                <c:pt idx="4491">
                  <c:v>292</c:v>
                </c:pt>
                <c:pt idx="4492">
                  <c:v>367</c:v>
                </c:pt>
                <c:pt idx="4493">
                  <c:v>401</c:v>
                </c:pt>
                <c:pt idx="4494">
                  <c:v>368</c:v>
                </c:pt>
                <c:pt idx="4495">
                  <c:v>399</c:v>
                </c:pt>
                <c:pt idx="4496">
                  <c:v>424</c:v>
                </c:pt>
                <c:pt idx="4497">
                  <c:v>312</c:v>
                </c:pt>
                <c:pt idx="4498">
                  <c:v>305</c:v>
                </c:pt>
                <c:pt idx="4499">
                  <c:v>339</c:v>
                </c:pt>
                <c:pt idx="4500">
                  <c:v>353</c:v>
                </c:pt>
                <c:pt idx="4501">
                  <c:v>420</c:v>
                </c:pt>
                <c:pt idx="4502">
                  <c:v>412</c:v>
                </c:pt>
                <c:pt idx="4503">
                  <c:v>416</c:v>
                </c:pt>
                <c:pt idx="4504">
                  <c:v>355</c:v>
                </c:pt>
                <c:pt idx="4505">
                  <c:v>349</c:v>
                </c:pt>
                <c:pt idx="4506">
                  <c:v>378</c:v>
                </c:pt>
                <c:pt idx="4507">
                  <c:v>425</c:v>
                </c:pt>
                <c:pt idx="4508">
                  <c:v>462</c:v>
                </c:pt>
                <c:pt idx="4509">
                  <c:v>438</c:v>
                </c:pt>
                <c:pt idx="4510">
                  <c:v>502</c:v>
                </c:pt>
                <c:pt idx="4511">
                  <c:v>333</c:v>
                </c:pt>
                <c:pt idx="4512">
                  <c:v>322</c:v>
                </c:pt>
                <c:pt idx="4513">
                  <c:v>312</c:v>
                </c:pt>
                <c:pt idx="4514">
                  <c:v>386</c:v>
                </c:pt>
                <c:pt idx="4515">
                  <c:v>397</c:v>
                </c:pt>
                <c:pt idx="4516">
                  <c:v>333</c:v>
                </c:pt>
                <c:pt idx="4517">
                  <c:v>377</c:v>
                </c:pt>
                <c:pt idx="4518">
                  <c:v>314</c:v>
                </c:pt>
                <c:pt idx="4519">
                  <c:v>297</c:v>
                </c:pt>
                <c:pt idx="4520">
                  <c:v>358</c:v>
                </c:pt>
                <c:pt idx="4521">
                  <c:v>371</c:v>
                </c:pt>
                <c:pt idx="4522">
                  <c:v>346</c:v>
                </c:pt>
                <c:pt idx="4523">
                  <c:v>393</c:v>
                </c:pt>
                <c:pt idx="4524">
                  <c:v>322</c:v>
                </c:pt>
                <c:pt idx="4525">
                  <c:v>303</c:v>
                </c:pt>
                <c:pt idx="4526">
                  <c:v>335</c:v>
                </c:pt>
                <c:pt idx="4527">
                  <c:v>462</c:v>
                </c:pt>
                <c:pt idx="4528">
                  <c:v>405</c:v>
                </c:pt>
                <c:pt idx="4529">
                  <c:v>416</c:v>
                </c:pt>
                <c:pt idx="4530">
                  <c:v>491</c:v>
                </c:pt>
                <c:pt idx="4531">
                  <c:v>417</c:v>
                </c:pt>
                <c:pt idx="4532">
                  <c:v>291</c:v>
                </c:pt>
                <c:pt idx="4533">
                  <c:v>290</c:v>
                </c:pt>
                <c:pt idx="4534">
                  <c:v>379</c:v>
                </c:pt>
                <c:pt idx="4535">
                  <c:v>399</c:v>
                </c:pt>
                <c:pt idx="4536">
                  <c:v>384</c:v>
                </c:pt>
                <c:pt idx="4537">
                  <c:v>310</c:v>
                </c:pt>
                <c:pt idx="4538">
                  <c:v>321</c:v>
                </c:pt>
                <c:pt idx="4539">
                  <c:v>263</c:v>
                </c:pt>
                <c:pt idx="4540">
                  <c:v>248</c:v>
                </c:pt>
                <c:pt idx="4541">
                  <c:v>402</c:v>
                </c:pt>
                <c:pt idx="4542">
                  <c:v>361</c:v>
                </c:pt>
                <c:pt idx="4543">
                  <c:v>360</c:v>
                </c:pt>
                <c:pt idx="4544">
                  <c:v>405</c:v>
                </c:pt>
                <c:pt idx="4545">
                  <c:v>403</c:v>
                </c:pt>
                <c:pt idx="4546">
                  <c:v>344</c:v>
                </c:pt>
                <c:pt idx="4547">
                  <c:v>309</c:v>
                </c:pt>
                <c:pt idx="4548">
                  <c:v>391</c:v>
                </c:pt>
                <c:pt idx="4549">
                  <c:v>391</c:v>
                </c:pt>
                <c:pt idx="4550">
                  <c:v>373</c:v>
                </c:pt>
                <c:pt idx="4551">
                  <c:v>360</c:v>
                </c:pt>
                <c:pt idx="4552">
                  <c:v>404</c:v>
                </c:pt>
                <c:pt idx="4553">
                  <c:v>266</c:v>
                </c:pt>
                <c:pt idx="4554">
                  <c:v>307</c:v>
                </c:pt>
                <c:pt idx="4555">
                  <c:v>340</c:v>
                </c:pt>
                <c:pt idx="4556">
                  <c:v>360</c:v>
                </c:pt>
                <c:pt idx="4557">
                  <c:v>394</c:v>
                </c:pt>
                <c:pt idx="4558">
                  <c:v>379</c:v>
                </c:pt>
                <c:pt idx="4559">
                  <c:v>379</c:v>
                </c:pt>
                <c:pt idx="4560">
                  <c:v>300</c:v>
                </c:pt>
                <c:pt idx="4561">
                  <c:v>263</c:v>
                </c:pt>
                <c:pt idx="4562">
                  <c:v>380</c:v>
                </c:pt>
                <c:pt idx="4563">
                  <c:v>408</c:v>
                </c:pt>
                <c:pt idx="4564">
                  <c:v>394</c:v>
                </c:pt>
                <c:pt idx="4565">
                  <c:v>401</c:v>
                </c:pt>
                <c:pt idx="4566">
                  <c:v>376</c:v>
                </c:pt>
                <c:pt idx="4567">
                  <c:v>266</c:v>
                </c:pt>
                <c:pt idx="4568">
                  <c:v>291</c:v>
                </c:pt>
                <c:pt idx="4569">
                  <c:v>373</c:v>
                </c:pt>
                <c:pt idx="4570">
                  <c:v>447</c:v>
                </c:pt>
                <c:pt idx="4571">
                  <c:v>344</c:v>
                </c:pt>
                <c:pt idx="4572">
                  <c:v>377</c:v>
                </c:pt>
                <c:pt idx="4573">
                  <c:v>401</c:v>
                </c:pt>
                <c:pt idx="4574">
                  <c:v>315</c:v>
                </c:pt>
                <c:pt idx="4575">
                  <c:v>304</c:v>
                </c:pt>
                <c:pt idx="4576">
                  <c:v>378</c:v>
                </c:pt>
                <c:pt idx="4577">
                  <c:v>407</c:v>
                </c:pt>
                <c:pt idx="4578">
                  <c:v>377</c:v>
                </c:pt>
                <c:pt idx="4579">
                  <c:v>452</c:v>
                </c:pt>
                <c:pt idx="4580">
                  <c:v>381</c:v>
                </c:pt>
                <c:pt idx="4581">
                  <c:v>361</c:v>
                </c:pt>
                <c:pt idx="4582">
                  <c:v>352</c:v>
                </c:pt>
                <c:pt idx="4583">
                  <c:v>420</c:v>
                </c:pt>
                <c:pt idx="4584">
                  <c:v>436</c:v>
                </c:pt>
                <c:pt idx="4585">
                  <c:v>393</c:v>
                </c:pt>
                <c:pt idx="4586">
                  <c:v>392</c:v>
                </c:pt>
                <c:pt idx="4587">
                  <c:v>425</c:v>
                </c:pt>
                <c:pt idx="4588">
                  <c:v>389</c:v>
                </c:pt>
                <c:pt idx="4589">
                  <c:v>344</c:v>
                </c:pt>
                <c:pt idx="4590">
                  <c:v>416</c:v>
                </c:pt>
                <c:pt idx="4591">
                  <c:v>394</c:v>
                </c:pt>
                <c:pt idx="4592">
                  <c:v>526</c:v>
                </c:pt>
                <c:pt idx="4593">
                  <c:v>477</c:v>
                </c:pt>
                <c:pt idx="4594">
                  <c:v>401</c:v>
                </c:pt>
                <c:pt idx="4595">
                  <c:v>316</c:v>
                </c:pt>
                <c:pt idx="4596">
                  <c:v>264</c:v>
                </c:pt>
                <c:pt idx="4597">
                  <c:v>351</c:v>
                </c:pt>
                <c:pt idx="4598">
                  <c:v>415</c:v>
                </c:pt>
                <c:pt idx="4599">
                  <c:v>393</c:v>
                </c:pt>
                <c:pt idx="4600">
                  <c:v>389</c:v>
                </c:pt>
                <c:pt idx="4601">
                  <c:v>373</c:v>
                </c:pt>
                <c:pt idx="4602">
                  <c:v>304</c:v>
                </c:pt>
                <c:pt idx="4603">
                  <c:v>272</c:v>
                </c:pt>
                <c:pt idx="4604">
                  <c:v>338</c:v>
                </c:pt>
                <c:pt idx="4605">
                  <c:v>439</c:v>
                </c:pt>
                <c:pt idx="4606">
                  <c:v>444</c:v>
                </c:pt>
                <c:pt idx="4607">
                  <c:v>483</c:v>
                </c:pt>
                <c:pt idx="4608">
                  <c:v>443</c:v>
                </c:pt>
                <c:pt idx="4609">
                  <c:v>360</c:v>
                </c:pt>
                <c:pt idx="4610">
                  <c:v>386</c:v>
                </c:pt>
                <c:pt idx="4611">
                  <c:v>517</c:v>
                </c:pt>
                <c:pt idx="4612">
                  <c:v>557</c:v>
                </c:pt>
                <c:pt idx="4613">
                  <c:v>477</c:v>
                </c:pt>
                <c:pt idx="4614">
                  <c:v>432</c:v>
                </c:pt>
                <c:pt idx="4615">
                  <c:v>323</c:v>
                </c:pt>
                <c:pt idx="4616">
                  <c:v>302</c:v>
                </c:pt>
                <c:pt idx="4617">
                  <c:v>323</c:v>
                </c:pt>
                <c:pt idx="4618">
                  <c:v>406</c:v>
                </c:pt>
                <c:pt idx="4619">
                  <c:v>233</c:v>
                </c:pt>
                <c:pt idx="4620">
                  <c:v>386</c:v>
                </c:pt>
                <c:pt idx="4621">
                  <c:v>424</c:v>
                </c:pt>
                <c:pt idx="4622">
                  <c:v>320</c:v>
                </c:pt>
                <c:pt idx="4623">
                  <c:v>321</c:v>
                </c:pt>
                <c:pt idx="4624">
                  <c:v>318</c:v>
                </c:pt>
                <c:pt idx="4625">
                  <c:v>361</c:v>
                </c:pt>
                <c:pt idx="4626">
                  <c:v>395</c:v>
                </c:pt>
                <c:pt idx="4627">
                  <c:v>436</c:v>
                </c:pt>
                <c:pt idx="4628">
                  <c:v>387</c:v>
                </c:pt>
                <c:pt idx="4629">
                  <c:v>349</c:v>
                </c:pt>
                <c:pt idx="4630">
                  <c:v>237</c:v>
                </c:pt>
                <c:pt idx="4631">
                  <c:v>269</c:v>
                </c:pt>
                <c:pt idx="4632">
                  <c:v>403</c:v>
                </c:pt>
                <c:pt idx="4633">
                  <c:v>474</c:v>
                </c:pt>
                <c:pt idx="4634">
                  <c:v>458</c:v>
                </c:pt>
                <c:pt idx="4635">
                  <c:v>420</c:v>
                </c:pt>
                <c:pt idx="4636">
                  <c:v>361</c:v>
                </c:pt>
                <c:pt idx="4637">
                  <c:v>314</c:v>
                </c:pt>
                <c:pt idx="4638">
                  <c:v>290</c:v>
                </c:pt>
                <c:pt idx="4639">
                  <c:v>350</c:v>
                </c:pt>
                <c:pt idx="4640">
                  <c:v>351</c:v>
                </c:pt>
                <c:pt idx="4641">
                  <c:v>402</c:v>
                </c:pt>
                <c:pt idx="4642">
                  <c:v>391</c:v>
                </c:pt>
                <c:pt idx="4643">
                  <c:v>416</c:v>
                </c:pt>
                <c:pt idx="4644">
                  <c:v>304</c:v>
                </c:pt>
                <c:pt idx="4645">
                  <c:v>253</c:v>
                </c:pt>
                <c:pt idx="4646">
                  <c:v>221</c:v>
                </c:pt>
                <c:pt idx="4647">
                  <c:v>302</c:v>
                </c:pt>
                <c:pt idx="4648">
                  <c:v>401</c:v>
                </c:pt>
                <c:pt idx="4649">
                  <c:v>404</c:v>
                </c:pt>
                <c:pt idx="4650">
                  <c:v>427</c:v>
                </c:pt>
                <c:pt idx="4651">
                  <c:v>281</c:v>
                </c:pt>
                <c:pt idx="4652">
                  <c:v>341</c:v>
                </c:pt>
                <c:pt idx="4653">
                  <c:v>421</c:v>
                </c:pt>
                <c:pt idx="4654">
                  <c:v>420</c:v>
                </c:pt>
                <c:pt idx="4655">
                  <c:v>388</c:v>
                </c:pt>
                <c:pt idx="4656">
                  <c:v>447</c:v>
                </c:pt>
                <c:pt idx="4657">
                  <c:v>452</c:v>
                </c:pt>
                <c:pt idx="4658">
                  <c:v>325</c:v>
                </c:pt>
                <c:pt idx="4659">
                  <c:v>291</c:v>
                </c:pt>
                <c:pt idx="4660">
                  <c:v>449</c:v>
                </c:pt>
                <c:pt idx="4661">
                  <c:v>381</c:v>
                </c:pt>
                <c:pt idx="4662">
                  <c:v>306</c:v>
                </c:pt>
                <c:pt idx="4663">
                  <c:v>22</c:v>
                </c:pt>
                <c:pt idx="4664">
                  <c:v>98</c:v>
                </c:pt>
                <c:pt idx="4665">
                  <c:v>272</c:v>
                </c:pt>
                <c:pt idx="4666">
                  <c:v>255</c:v>
                </c:pt>
                <c:pt idx="4667">
                  <c:v>359</c:v>
                </c:pt>
                <c:pt idx="4668">
                  <c:v>375</c:v>
                </c:pt>
                <c:pt idx="4669">
                  <c:v>359</c:v>
                </c:pt>
                <c:pt idx="4670">
                  <c:v>413</c:v>
                </c:pt>
                <c:pt idx="4671">
                  <c:v>416</c:v>
                </c:pt>
                <c:pt idx="4672">
                  <c:v>285</c:v>
                </c:pt>
                <c:pt idx="4673">
                  <c:v>290</c:v>
                </c:pt>
                <c:pt idx="4674">
                  <c:v>391</c:v>
                </c:pt>
                <c:pt idx="4675">
                  <c:v>423</c:v>
                </c:pt>
                <c:pt idx="4676">
                  <c:v>395</c:v>
                </c:pt>
                <c:pt idx="4677">
                  <c:v>402</c:v>
                </c:pt>
                <c:pt idx="4678">
                  <c:v>392</c:v>
                </c:pt>
                <c:pt idx="4679">
                  <c:v>344</c:v>
                </c:pt>
                <c:pt idx="4680">
                  <c:v>354</c:v>
                </c:pt>
                <c:pt idx="4681">
                  <c:v>357</c:v>
                </c:pt>
                <c:pt idx="4682">
                  <c:v>359</c:v>
                </c:pt>
                <c:pt idx="4683">
                  <c:v>376</c:v>
                </c:pt>
                <c:pt idx="4684">
                  <c:v>263</c:v>
                </c:pt>
                <c:pt idx="4685">
                  <c:v>341</c:v>
                </c:pt>
                <c:pt idx="4686">
                  <c:v>313</c:v>
                </c:pt>
                <c:pt idx="4687">
                  <c:v>282</c:v>
                </c:pt>
                <c:pt idx="4688">
                  <c:v>396</c:v>
                </c:pt>
                <c:pt idx="4689">
                  <c:v>387</c:v>
                </c:pt>
                <c:pt idx="4690">
                  <c:v>427</c:v>
                </c:pt>
                <c:pt idx="4691">
                  <c:v>234</c:v>
                </c:pt>
                <c:pt idx="4692">
                  <c:v>348</c:v>
                </c:pt>
                <c:pt idx="4693">
                  <c:v>318</c:v>
                </c:pt>
                <c:pt idx="4694">
                  <c:v>301</c:v>
                </c:pt>
                <c:pt idx="4695">
                  <c:v>424</c:v>
                </c:pt>
                <c:pt idx="4696">
                  <c:v>402</c:v>
                </c:pt>
                <c:pt idx="4697">
                  <c:v>385</c:v>
                </c:pt>
                <c:pt idx="4698">
                  <c:v>418</c:v>
                </c:pt>
                <c:pt idx="4699">
                  <c:v>390</c:v>
                </c:pt>
                <c:pt idx="4700">
                  <c:v>356</c:v>
                </c:pt>
                <c:pt idx="4701">
                  <c:v>329</c:v>
                </c:pt>
                <c:pt idx="4702">
                  <c:v>352</c:v>
                </c:pt>
                <c:pt idx="4703">
                  <c:v>393</c:v>
                </c:pt>
                <c:pt idx="4704">
                  <c:v>379</c:v>
                </c:pt>
                <c:pt idx="4705">
                  <c:v>376</c:v>
                </c:pt>
                <c:pt idx="4706">
                  <c:v>395</c:v>
                </c:pt>
                <c:pt idx="4707">
                  <c:v>322</c:v>
                </c:pt>
                <c:pt idx="4708">
                  <c:v>266</c:v>
                </c:pt>
                <c:pt idx="4709">
                  <c:v>398</c:v>
                </c:pt>
                <c:pt idx="4710">
                  <c:v>384</c:v>
                </c:pt>
                <c:pt idx="4711">
                  <c:v>335</c:v>
                </c:pt>
                <c:pt idx="4712">
                  <c:v>314</c:v>
                </c:pt>
                <c:pt idx="4713">
                  <c:v>272</c:v>
                </c:pt>
                <c:pt idx="4714">
                  <c:v>236</c:v>
                </c:pt>
                <c:pt idx="4715">
                  <c:v>323</c:v>
                </c:pt>
                <c:pt idx="4716">
                  <c:v>337</c:v>
                </c:pt>
                <c:pt idx="4717">
                  <c:v>357</c:v>
                </c:pt>
                <c:pt idx="4718">
                  <c:v>324</c:v>
                </c:pt>
                <c:pt idx="4719">
                  <c:v>309</c:v>
                </c:pt>
                <c:pt idx="4720">
                  <c:v>302</c:v>
                </c:pt>
                <c:pt idx="4721">
                  <c:v>311</c:v>
                </c:pt>
                <c:pt idx="4722">
                  <c:v>347</c:v>
                </c:pt>
                <c:pt idx="4723">
                  <c:v>414</c:v>
                </c:pt>
                <c:pt idx="4724">
                  <c:v>419</c:v>
                </c:pt>
                <c:pt idx="4725">
                  <c:v>394</c:v>
                </c:pt>
                <c:pt idx="4726">
                  <c:v>377</c:v>
                </c:pt>
                <c:pt idx="4727">
                  <c:v>426</c:v>
                </c:pt>
                <c:pt idx="4728">
                  <c:v>310</c:v>
                </c:pt>
                <c:pt idx="4729">
                  <c:v>285</c:v>
                </c:pt>
                <c:pt idx="4730">
                  <c:v>418</c:v>
                </c:pt>
                <c:pt idx="4731">
                  <c:v>379</c:v>
                </c:pt>
                <c:pt idx="4732">
                  <c:v>399</c:v>
                </c:pt>
                <c:pt idx="4733">
                  <c:v>405</c:v>
                </c:pt>
                <c:pt idx="4734">
                  <c:v>342</c:v>
                </c:pt>
                <c:pt idx="4735">
                  <c:v>305</c:v>
                </c:pt>
                <c:pt idx="4736">
                  <c:v>268</c:v>
                </c:pt>
                <c:pt idx="4737">
                  <c:v>306</c:v>
                </c:pt>
                <c:pt idx="4738">
                  <c:v>371</c:v>
                </c:pt>
                <c:pt idx="4739">
                  <c:v>320</c:v>
                </c:pt>
                <c:pt idx="4740">
                  <c:v>372</c:v>
                </c:pt>
                <c:pt idx="4741">
                  <c:v>350</c:v>
                </c:pt>
                <c:pt idx="4742">
                  <c:v>294</c:v>
                </c:pt>
                <c:pt idx="4743">
                  <c:v>310</c:v>
                </c:pt>
                <c:pt idx="4744">
                  <c:v>435</c:v>
                </c:pt>
                <c:pt idx="4745">
                  <c:v>270</c:v>
                </c:pt>
                <c:pt idx="4746">
                  <c:v>204</c:v>
                </c:pt>
                <c:pt idx="4747">
                  <c:v>429</c:v>
                </c:pt>
                <c:pt idx="4748">
                  <c:v>364</c:v>
                </c:pt>
                <c:pt idx="4749">
                  <c:v>320</c:v>
                </c:pt>
                <c:pt idx="4750">
                  <c:v>323</c:v>
                </c:pt>
                <c:pt idx="4751">
                  <c:v>388</c:v>
                </c:pt>
                <c:pt idx="4752">
                  <c:v>408</c:v>
                </c:pt>
                <c:pt idx="4753">
                  <c:v>432</c:v>
                </c:pt>
                <c:pt idx="4754">
                  <c:v>348</c:v>
                </c:pt>
                <c:pt idx="4755">
                  <c:v>10</c:v>
                </c:pt>
                <c:pt idx="4756">
                  <c:v>240</c:v>
                </c:pt>
                <c:pt idx="4757">
                  <c:v>327</c:v>
                </c:pt>
                <c:pt idx="4758">
                  <c:v>310</c:v>
                </c:pt>
                <c:pt idx="4759">
                  <c:v>379</c:v>
                </c:pt>
                <c:pt idx="4760">
                  <c:v>375</c:v>
                </c:pt>
                <c:pt idx="4761">
                  <c:v>306</c:v>
                </c:pt>
                <c:pt idx="4762">
                  <c:v>311</c:v>
                </c:pt>
                <c:pt idx="4763">
                  <c:v>422</c:v>
                </c:pt>
                <c:pt idx="4764">
                  <c:v>240</c:v>
                </c:pt>
                <c:pt idx="4765">
                  <c:v>166</c:v>
                </c:pt>
                <c:pt idx="4766">
                  <c:v>501</c:v>
                </c:pt>
                <c:pt idx="4767">
                  <c:v>399</c:v>
                </c:pt>
                <c:pt idx="4768">
                  <c:v>356</c:v>
                </c:pt>
                <c:pt idx="4769">
                  <c:v>305</c:v>
                </c:pt>
                <c:pt idx="4770">
                  <c:v>384</c:v>
                </c:pt>
                <c:pt idx="4771">
                  <c:v>350</c:v>
                </c:pt>
                <c:pt idx="4772">
                  <c:v>418</c:v>
                </c:pt>
                <c:pt idx="4773">
                  <c:v>438</c:v>
                </c:pt>
                <c:pt idx="4774">
                  <c:v>408</c:v>
                </c:pt>
                <c:pt idx="4775">
                  <c:v>296</c:v>
                </c:pt>
                <c:pt idx="4776">
                  <c:v>69</c:v>
                </c:pt>
                <c:pt idx="4777">
                  <c:v>192</c:v>
                </c:pt>
                <c:pt idx="4778">
                  <c:v>417</c:v>
                </c:pt>
                <c:pt idx="4779">
                  <c:v>426</c:v>
                </c:pt>
                <c:pt idx="4780">
                  <c:v>115</c:v>
                </c:pt>
                <c:pt idx="4781">
                  <c:v>37</c:v>
                </c:pt>
                <c:pt idx="4782">
                  <c:v>211</c:v>
                </c:pt>
                <c:pt idx="4783">
                  <c:v>391</c:v>
                </c:pt>
                <c:pt idx="4784">
                  <c:v>425</c:v>
                </c:pt>
                <c:pt idx="4785">
                  <c:v>398</c:v>
                </c:pt>
                <c:pt idx="4786">
                  <c:v>360</c:v>
                </c:pt>
                <c:pt idx="4787">
                  <c:v>323</c:v>
                </c:pt>
                <c:pt idx="4788">
                  <c:v>285</c:v>
                </c:pt>
                <c:pt idx="4789">
                  <c:v>271</c:v>
                </c:pt>
                <c:pt idx="4790">
                  <c:v>434</c:v>
                </c:pt>
                <c:pt idx="4791">
                  <c:v>270</c:v>
                </c:pt>
                <c:pt idx="4792">
                  <c:v>65</c:v>
                </c:pt>
                <c:pt idx="4793">
                  <c:v>294</c:v>
                </c:pt>
                <c:pt idx="4794">
                  <c:v>390</c:v>
                </c:pt>
                <c:pt idx="4795">
                  <c:v>396</c:v>
                </c:pt>
                <c:pt idx="4796">
                  <c:v>394</c:v>
                </c:pt>
                <c:pt idx="4797">
                  <c:v>449</c:v>
                </c:pt>
                <c:pt idx="4798">
                  <c:v>369</c:v>
                </c:pt>
                <c:pt idx="4799">
                  <c:v>285</c:v>
                </c:pt>
                <c:pt idx="4800">
                  <c:v>278</c:v>
                </c:pt>
                <c:pt idx="4801">
                  <c:v>352</c:v>
                </c:pt>
                <c:pt idx="4802">
                  <c:v>350</c:v>
                </c:pt>
                <c:pt idx="4803">
                  <c:v>368</c:v>
                </c:pt>
                <c:pt idx="4804">
                  <c:v>393</c:v>
                </c:pt>
                <c:pt idx="4805">
                  <c:v>357</c:v>
                </c:pt>
                <c:pt idx="4806">
                  <c:v>311</c:v>
                </c:pt>
                <c:pt idx="4807">
                  <c:v>351</c:v>
                </c:pt>
                <c:pt idx="4808">
                  <c:v>340</c:v>
                </c:pt>
                <c:pt idx="4809">
                  <c:v>299</c:v>
                </c:pt>
                <c:pt idx="4810">
                  <c:v>285</c:v>
                </c:pt>
                <c:pt idx="4811">
                  <c:v>343</c:v>
                </c:pt>
                <c:pt idx="4812">
                  <c:v>423</c:v>
                </c:pt>
                <c:pt idx="4813">
                  <c:v>457</c:v>
                </c:pt>
                <c:pt idx="4814">
                  <c:v>607</c:v>
                </c:pt>
                <c:pt idx="4815">
                  <c:v>502</c:v>
                </c:pt>
                <c:pt idx="4816">
                  <c:v>335</c:v>
                </c:pt>
                <c:pt idx="4817">
                  <c:v>300</c:v>
                </c:pt>
                <c:pt idx="4818">
                  <c:v>323</c:v>
                </c:pt>
                <c:pt idx="4819">
                  <c:v>397</c:v>
                </c:pt>
                <c:pt idx="4820">
                  <c:v>429</c:v>
                </c:pt>
                <c:pt idx="4821">
                  <c:v>420</c:v>
                </c:pt>
                <c:pt idx="4822">
                  <c:v>370</c:v>
                </c:pt>
                <c:pt idx="4823">
                  <c:v>294</c:v>
                </c:pt>
                <c:pt idx="4824">
                  <c:v>263</c:v>
                </c:pt>
                <c:pt idx="4825">
                  <c:v>450</c:v>
                </c:pt>
                <c:pt idx="4826">
                  <c:v>437</c:v>
                </c:pt>
                <c:pt idx="4827">
                  <c:v>390</c:v>
                </c:pt>
                <c:pt idx="4828">
                  <c:v>387</c:v>
                </c:pt>
                <c:pt idx="4829">
                  <c:v>367</c:v>
                </c:pt>
                <c:pt idx="4830">
                  <c:v>314</c:v>
                </c:pt>
                <c:pt idx="4831">
                  <c:v>322</c:v>
                </c:pt>
                <c:pt idx="4832">
                  <c:v>390</c:v>
                </c:pt>
                <c:pt idx="4833">
                  <c:v>379</c:v>
                </c:pt>
                <c:pt idx="4834">
                  <c:v>406</c:v>
                </c:pt>
                <c:pt idx="4835">
                  <c:v>383</c:v>
                </c:pt>
                <c:pt idx="4836">
                  <c:v>335</c:v>
                </c:pt>
                <c:pt idx="4837">
                  <c:v>308</c:v>
                </c:pt>
                <c:pt idx="4838">
                  <c:v>299</c:v>
                </c:pt>
                <c:pt idx="4839">
                  <c:v>349</c:v>
                </c:pt>
                <c:pt idx="4840">
                  <c:v>428</c:v>
                </c:pt>
                <c:pt idx="4841">
                  <c:v>431</c:v>
                </c:pt>
                <c:pt idx="4842">
                  <c:v>459</c:v>
                </c:pt>
                <c:pt idx="4843">
                  <c:v>413</c:v>
                </c:pt>
                <c:pt idx="4844">
                  <c:v>290</c:v>
                </c:pt>
                <c:pt idx="4845">
                  <c:v>302</c:v>
                </c:pt>
                <c:pt idx="4846">
                  <c:v>353</c:v>
                </c:pt>
                <c:pt idx="4847">
                  <c:v>304</c:v>
                </c:pt>
                <c:pt idx="4848">
                  <c:v>354</c:v>
                </c:pt>
                <c:pt idx="4849">
                  <c:v>401</c:v>
                </c:pt>
                <c:pt idx="4850">
                  <c:v>327</c:v>
                </c:pt>
                <c:pt idx="4851">
                  <c:v>283</c:v>
                </c:pt>
                <c:pt idx="4852">
                  <c:v>278</c:v>
                </c:pt>
                <c:pt idx="4853">
                  <c:v>311</c:v>
                </c:pt>
                <c:pt idx="4854">
                  <c:v>404</c:v>
                </c:pt>
                <c:pt idx="4855">
                  <c:v>400</c:v>
                </c:pt>
                <c:pt idx="4856">
                  <c:v>374</c:v>
                </c:pt>
                <c:pt idx="4857">
                  <c:v>416</c:v>
                </c:pt>
                <c:pt idx="4858">
                  <c:v>313</c:v>
                </c:pt>
                <c:pt idx="4859">
                  <c:v>350</c:v>
                </c:pt>
                <c:pt idx="4860">
                  <c:v>389</c:v>
                </c:pt>
                <c:pt idx="4861">
                  <c:v>382</c:v>
                </c:pt>
                <c:pt idx="4862">
                  <c:v>389</c:v>
                </c:pt>
                <c:pt idx="4863">
                  <c:v>420</c:v>
                </c:pt>
                <c:pt idx="4864">
                  <c:v>348</c:v>
                </c:pt>
                <c:pt idx="4865">
                  <c:v>262</c:v>
                </c:pt>
                <c:pt idx="4866">
                  <c:v>320</c:v>
                </c:pt>
                <c:pt idx="4867">
                  <c:v>376</c:v>
                </c:pt>
                <c:pt idx="4868">
                  <c:v>410</c:v>
                </c:pt>
                <c:pt idx="4869">
                  <c:v>392</c:v>
                </c:pt>
                <c:pt idx="4870">
                  <c:v>416</c:v>
                </c:pt>
                <c:pt idx="4871">
                  <c:v>463</c:v>
                </c:pt>
                <c:pt idx="4872">
                  <c:v>340</c:v>
                </c:pt>
                <c:pt idx="4873">
                  <c:v>335</c:v>
                </c:pt>
                <c:pt idx="4874">
                  <c:v>387</c:v>
                </c:pt>
                <c:pt idx="4875">
                  <c:v>418</c:v>
                </c:pt>
                <c:pt idx="4876">
                  <c:v>417</c:v>
                </c:pt>
                <c:pt idx="4877">
                  <c:v>395</c:v>
                </c:pt>
                <c:pt idx="4878">
                  <c:v>425</c:v>
                </c:pt>
                <c:pt idx="4879">
                  <c:v>321</c:v>
                </c:pt>
                <c:pt idx="4880">
                  <c:v>315</c:v>
                </c:pt>
                <c:pt idx="4881">
                  <c:v>451</c:v>
                </c:pt>
                <c:pt idx="4882">
                  <c:v>416</c:v>
                </c:pt>
                <c:pt idx="4883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17344"/>
        <c:axId val="214087480"/>
      </c:areaChart>
      <c:lineChart>
        <c:grouping val="standard"/>
        <c:varyColors val="0"/>
        <c:ser>
          <c:idx val="1"/>
          <c:order val="1"/>
          <c:tx>
            <c:strRef>
              <c:f>TimeSeries!$D$4</c:f>
              <c:strCache>
                <c:ptCount val="1"/>
                <c:pt idx="0">
                  <c:v>Cumulative posts count (RHS)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TimeSeries!$D$5:$D$4888</c:f>
              <c:numCache>
                <c:formatCode>General</c:formatCode>
                <c:ptCount val="488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18</c:v>
                </c:pt>
                <c:pt idx="7">
                  <c:v>26</c:v>
                </c:pt>
                <c:pt idx="8">
                  <c:v>52</c:v>
                </c:pt>
                <c:pt idx="9">
                  <c:v>76</c:v>
                </c:pt>
                <c:pt idx="10">
                  <c:v>84</c:v>
                </c:pt>
                <c:pt idx="11">
                  <c:v>102</c:v>
                </c:pt>
                <c:pt idx="12">
                  <c:v>113</c:v>
                </c:pt>
                <c:pt idx="13">
                  <c:v>121</c:v>
                </c:pt>
                <c:pt idx="14">
                  <c:v>127</c:v>
                </c:pt>
                <c:pt idx="15">
                  <c:v>132</c:v>
                </c:pt>
                <c:pt idx="16">
                  <c:v>140</c:v>
                </c:pt>
                <c:pt idx="17">
                  <c:v>146</c:v>
                </c:pt>
                <c:pt idx="18">
                  <c:v>162</c:v>
                </c:pt>
                <c:pt idx="19">
                  <c:v>178</c:v>
                </c:pt>
                <c:pt idx="20">
                  <c:v>217</c:v>
                </c:pt>
                <c:pt idx="21">
                  <c:v>254</c:v>
                </c:pt>
                <c:pt idx="22">
                  <c:v>289</c:v>
                </c:pt>
                <c:pt idx="23">
                  <c:v>325</c:v>
                </c:pt>
                <c:pt idx="24">
                  <c:v>343</c:v>
                </c:pt>
                <c:pt idx="25">
                  <c:v>365</c:v>
                </c:pt>
                <c:pt idx="26">
                  <c:v>398</c:v>
                </c:pt>
                <c:pt idx="27">
                  <c:v>444</c:v>
                </c:pt>
                <c:pt idx="28">
                  <c:v>496</c:v>
                </c:pt>
                <c:pt idx="29">
                  <c:v>540</c:v>
                </c:pt>
                <c:pt idx="30">
                  <c:v>581</c:v>
                </c:pt>
                <c:pt idx="31">
                  <c:v>611</c:v>
                </c:pt>
                <c:pt idx="32">
                  <c:v>639</c:v>
                </c:pt>
                <c:pt idx="33">
                  <c:v>680</c:v>
                </c:pt>
                <c:pt idx="34">
                  <c:v>723</c:v>
                </c:pt>
                <c:pt idx="35">
                  <c:v>759</c:v>
                </c:pt>
                <c:pt idx="36">
                  <c:v>789</c:v>
                </c:pt>
                <c:pt idx="37">
                  <c:v>832</c:v>
                </c:pt>
                <c:pt idx="38">
                  <c:v>862</c:v>
                </c:pt>
                <c:pt idx="39">
                  <c:v>906</c:v>
                </c:pt>
                <c:pt idx="40">
                  <c:v>947</c:v>
                </c:pt>
                <c:pt idx="41">
                  <c:v>989</c:v>
                </c:pt>
                <c:pt idx="42">
                  <c:v>1044</c:v>
                </c:pt>
                <c:pt idx="43">
                  <c:v>1083</c:v>
                </c:pt>
                <c:pt idx="44">
                  <c:v>1141</c:v>
                </c:pt>
                <c:pt idx="45">
                  <c:v>1156</c:v>
                </c:pt>
                <c:pt idx="46">
                  <c:v>1190</c:v>
                </c:pt>
                <c:pt idx="47">
                  <c:v>1217</c:v>
                </c:pt>
                <c:pt idx="48">
                  <c:v>1240</c:v>
                </c:pt>
                <c:pt idx="49">
                  <c:v>1282</c:v>
                </c:pt>
                <c:pt idx="50">
                  <c:v>1311</c:v>
                </c:pt>
                <c:pt idx="51">
                  <c:v>1340</c:v>
                </c:pt>
                <c:pt idx="52">
                  <c:v>1365</c:v>
                </c:pt>
                <c:pt idx="53">
                  <c:v>1378</c:v>
                </c:pt>
                <c:pt idx="54">
                  <c:v>1407</c:v>
                </c:pt>
                <c:pt idx="55">
                  <c:v>1446</c:v>
                </c:pt>
                <c:pt idx="56">
                  <c:v>1479</c:v>
                </c:pt>
                <c:pt idx="57">
                  <c:v>1526</c:v>
                </c:pt>
                <c:pt idx="58">
                  <c:v>1567</c:v>
                </c:pt>
                <c:pt idx="59">
                  <c:v>1600</c:v>
                </c:pt>
                <c:pt idx="60">
                  <c:v>1615</c:v>
                </c:pt>
                <c:pt idx="61">
                  <c:v>1649</c:v>
                </c:pt>
                <c:pt idx="62">
                  <c:v>1686</c:v>
                </c:pt>
                <c:pt idx="63">
                  <c:v>1721</c:v>
                </c:pt>
                <c:pt idx="64">
                  <c:v>1753</c:v>
                </c:pt>
                <c:pt idx="65">
                  <c:v>1776</c:v>
                </c:pt>
                <c:pt idx="66">
                  <c:v>1784</c:v>
                </c:pt>
                <c:pt idx="67">
                  <c:v>1798</c:v>
                </c:pt>
                <c:pt idx="68">
                  <c:v>1841</c:v>
                </c:pt>
                <c:pt idx="69">
                  <c:v>1875</c:v>
                </c:pt>
                <c:pt idx="70">
                  <c:v>1902</c:v>
                </c:pt>
                <c:pt idx="71">
                  <c:v>1939</c:v>
                </c:pt>
                <c:pt idx="72">
                  <c:v>1963</c:v>
                </c:pt>
                <c:pt idx="73">
                  <c:v>2000</c:v>
                </c:pt>
                <c:pt idx="74">
                  <c:v>2027</c:v>
                </c:pt>
                <c:pt idx="75">
                  <c:v>2065</c:v>
                </c:pt>
                <c:pt idx="76">
                  <c:v>2113</c:v>
                </c:pt>
                <c:pt idx="77">
                  <c:v>2144</c:v>
                </c:pt>
                <c:pt idx="78">
                  <c:v>2184</c:v>
                </c:pt>
                <c:pt idx="79">
                  <c:v>2222</c:v>
                </c:pt>
                <c:pt idx="80">
                  <c:v>2263</c:v>
                </c:pt>
                <c:pt idx="81">
                  <c:v>2284</c:v>
                </c:pt>
                <c:pt idx="82">
                  <c:v>2326</c:v>
                </c:pt>
                <c:pt idx="83">
                  <c:v>2390</c:v>
                </c:pt>
                <c:pt idx="84">
                  <c:v>2428</c:v>
                </c:pt>
                <c:pt idx="85">
                  <c:v>2475</c:v>
                </c:pt>
                <c:pt idx="86">
                  <c:v>2519</c:v>
                </c:pt>
                <c:pt idx="87">
                  <c:v>2547</c:v>
                </c:pt>
                <c:pt idx="88">
                  <c:v>2589</c:v>
                </c:pt>
                <c:pt idx="89">
                  <c:v>2634</c:v>
                </c:pt>
                <c:pt idx="90">
                  <c:v>2683</c:v>
                </c:pt>
                <c:pt idx="91">
                  <c:v>2752</c:v>
                </c:pt>
                <c:pt idx="92">
                  <c:v>2831</c:v>
                </c:pt>
                <c:pt idx="93">
                  <c:v>2887</c:v>
                </c:pt>
                <c:pt idx="94">
                  <c:v>2920</c:v>
                </c:pt>
                <c:pt idx="95">
                  <c:v>2955</c:v>
                </c:pt>
                <c:pt idx="96">
                  <c:v>3009</c:v>
                </c:pt>
                <c:pt idx="97">
                  <c:v>3074</c:v>
                </c:pt>
                <c:pt idx="98">
                  <c:v>3130</c:v>
                </c:pt>
                <c:pt idx="99">
                  <c:v>3193</c:v>
                </c:pt>
                <c:pt idx="100">
                  <c:v>3250</c:v>
                </c:pt>
                <c:pt idx="101">
                  <c:v>3287</c:v>
                </c:pt>
                <c:pt idx="102">
                  <c:v>3311</c:v>
                </c:pt>
                <c:pt idx="103">
                  <c:v>3351</c:v>
                </c:pt>
                <c:pt idx="104">
                  <c:v>3399</c:v>
                </c:pt>
                <c:pt idx="105">
                  <c:v>3457</c:v>
                </c:pt>
                <c:pt idx="106">
                  <c:v>3509</c:v>
                </c:pt>
                <c:pt idx="107">
                  <c:v>3549</c:v>
                </c:pt>
                <c:pt idx="108">
                  <c:v>3581</c:v>
                </c:pt>
                <c:pt idx="109">
                  <c:v>3608</c:v>
                </c:pt>
                <c:pt idx="110">
                  <c:v>3650</c:v>
                </c:pt>
                <c:pt idx="111">
                  <c:v>3698</c:v>
                </c:pt>
                <c:pt idx="112">
                  <c:v>3748</c:v>
                </c:pt>
                <c:pt idx="113">
                  <c:v>3813</c:v>
                </c:pt>
                <c:pt idx="114">
                  <c:v>3854</c:v>
                </c:pt>
                <c:pt idx="115">
                  <c:v>3897</c:v>
                </c:pt>
                <c:pt idx="116">
                  <c:v>3935</c:v>
                </c:pt>
                <c:pt idx="117">
                  <c:v>3965</c:v>
                </c:pt>
                <c:pt idx="118">
                  <c:v>4037</c:v>
                </c:pt>
                <c:pt idx="119">
                  <c:v>4094</c:v>
                </c:pt>
                <c:pt idx="120">
                  <c:v>4144</c:v>
                </c:pt>
                <c:pt idx="121">
                  <c:v>4208</c:v>
                </c:pt>
                <c:pt idx="122">
                  <c:v>4238</c:v>
                </c:pt>
                <c:pt idx="123">
                  <c:v>4285</c:v>
                </c:pt>
                <c:pt idx="124">
                  <c:v>4375</c:v>
                </c:pt>
                <c:pt idx="125">
                  <c:v>4456</c:v>
                </c:pt>
                <c:pt idx="126">
                  <c:v>4549</c:v>
                </c:pt>
                <c:pt idx="127">
                  <c:v>4628</c:v>
                </c:pt>
                <c:pt idx="128">
                  <c:v>4732</c:v>
                </c:pt>
                <c:pt idx="129">
                  <c:v>4799</c:v>
                </c:pt>
                <c:pt idx="130">
                  <c:v>4847</c:v>
                </c:pt>
                <c:pt idx="131">
                  <c:v>4930</c:v>
                </c:pt>
                <c:pt idx="132">
                  <c:v>5013</c:v>
                </c:pt>
                <c:pt idx="133">
                  <c:v>5115</c:v>
                </c:pt>
                <c:pt idx="134">
                  <c:v>5240</c:v>
                </c:pt>
                <c:pt idx="135">
                  <c:v>5370</c:v>
                </c:pt>
                <c:pt idx="136">
                  <c:v>5429</c:v>
                </c:pt>
                <c:pt idx="137">
                  <c:v>5498</c:v>
                </c:pt>
                <c:pt idx="138">
                  <c:v>5607</c:v>
                </c:pt>
                <c:pt idx="139">
                  <c:v>5703</c:v>
                </c:pt>
                <c:pt idx="140">
                  <c:v>5795</c:v>
                </c:pt>
                <c:pt idx="141">
                  <c:v>5924</c:v>
                </c:pt>
                <c:pt idx="142">
                  <c:v>6023</c:v>
                </c:pt>
                <c:pt idx="143">
                  <c:v>6080</c:v>
                </c:pt>
                <c:pt idx="144">
                  <c:v>6155</c:v>
                </c:pt>
                <c:pt idx="145">
                  <c:v>6244</c:v>
                </c:pt>
                <c:pt idx="146">
                  <c:v>6356</c:v>
                </c:pt>
                <c:pt idx="147">
                  <c:v>6469</c:v>
                </c:pt>
                <c:pt idx="148">
                  <c:v>6605</c:v>
                </c:pt>
                <c:pt idx="149">
                  <c:v>6713</c:v>
                </c:pt>
                <c:pt idx="150">
                  <c:v>6795</c:v>
                </c:pt>
                <c:pt idx="151">
                  <c:v>6862</c:v>
                </c:pt>
                <c:pt idx="152">
                  <c:v>6986</c:v>
                </c:pt>
                <c:pt idx="153">
                  <c:v>7091</c:v>
                </c:pt>
                <c:pt idx="154">
                  <c:v>7219</c:v>
                </c:pt>
                <c:pt idx="155">
                  <c:v>7290</c:v>
                </c:pt>
                <c:pt idx="156">
                  <c:v>7380</c:v>
                </c:pt>
                <c:pt idx="157">
                  <c:v>7444</c:v>
                </c:pt>
                <c:pt idx="158">
                  <c:v>7498</c:v>
                </c:pt>
                <c:pt idx="159">
                  <c:v>7610</c:v>
                </c:pt>
                <c:pt idx="160">
                  <c:v>7737</c:v>
                </c:pt>
                <c:pt idx="161">
                  <c:v>7860</c:v>
                </c:pt>
                <c:pt idx="162">
                  <c:v>8025</c:v>
                </c:pt>
                <c:pt idx="163">
                  <c:v>8127</c:v>
                </c:pt>
                <c:pt idx="164">
                  <c:v>8162</c:v>
                </c:pt>
                <c:pt idx="165">
                  <c:v>8210</c:v>
                </c:pt>
                <c:pt idx="166">
                  <c:v>8349</c:v>
                </c:pt>
                <c:pt idx="167">
                  <c:v>8482</c:v>
                </c:pt>
                <c:pt idx="168">
                  <c:v>8597</c:v>
                </c:pt>
                <c:pt idx="169">
                  <c:v>8734</c:v>
                </c:pt>
                <c:pt idx="170">
                  <c:v>8882</c:v>
                </c:pt>
                <c:pt idx="171">
                  <c:v>8962</c:v>
                </c:pt>
                <c:pt idx="172">
                  <c:v>9067</c:v>
                </c:pt>
                <c:pt idx="173">
                  <c:v>9250</c:v>
                </c:pt>
                <c:pt idx="174">
                  <c:v>9406</c:v>
                </c:pt>
                <c:pt idx="175">
                  <c:v>9536</c:v>
                </c:pt>
                <c:pt idx="176">
                  <c:v>9710</c:v>
                </c:pt>
                <c:pt idx="177">
                  <c:v>9809</c:v>
                </c:pt>
                <c:pt idx="178">
                  <c:v>9865</c:v>
                </c:pt>
                <c:pt idx="179">
                  <c:v>9938</c:v>
                </c:pt>
                <c:pt idx="180">
                  <c:v>10072</c:v>
                </c:pt>
                <c:pt idx="181">
                  <c:v>10186</c:v>
                </c:pt>
                <c:pt idx="182">
                  <c:v>10337</c:v>
                </c:pt>
                <c:pt idx="183">
                  <c:v>10483</c:v>
                </c:pt>
                <c:pt idx="184">
                  <c:v>10645</c:v>
                </c:pt>
                <c:pt idx="185">
                  <c:v>10710</c:v>
                </c:pt>
                <c:pt idx="186">
                  <c:v>10779</c:v>
                </c:pt>
                <c:pt idx="187">
                  <c:v>10956</c:v>
                </c:pt>
                <c:pt idx="188">
                  <c:v>11082</c:v>
                </c:pt>
                <c:pt idx="189">
                  <c:v>11208</c:v>
                </c:pt>
                <c:pt idx="190">
                  <c:v>11339</c:v>
                </c:pt>
                <c:pt idx="191">
                  <c:v>11465</c:v>
                </c:pt>
                <c:pt idx="192">
                  <c:v>11548</c:v>
                </c:pt>
                <c:pt idx="193">
                  <c:v>11599</c:v>
                </c:pt>
                <c:pt idx="194">
                  <c:v>11721</c:v>
                </c:pt>
                <c:pt idx="195">
                  <c:v>11841</c:v>
                </c:pt>
                <c:pt idx="196">
                  <c:v>11955</c:v>
                </c:pt>
                <c:pt idx="197">
                  <c:v>12061</c:v>
                </c:pt>
                <c:pt idx="198">
                  <c:v>12166</c:v>
                </c:pt>
                <c:pt idx="199">
                  <c:v>12239</c:v>
                </c:pt>
                <c:pt idx="200">
                  <c:v>12295</c:v>
                </c:pt>
                <c:pt idx="201">
                  <c:v>12410</c:v>
                </c:pt>
                <c:pt idx="202">
                  <c:v>12530</c:v>
                </c:pt>
                <c:pt idx="203">
                  <c:v>12721</c:v>
                </c:pt>
                <c:pt idx="204">
                  <c:v>12845</c:v>
                </c:pt>
                <c:pt idx="205">
                  <c:v>12947</c:v>
                </c:pt>
                <c:pt idx="206">
                  <c:v>13003</c:v>
                </c:pt>
                <c:pt idx="207">
                  <c:v>13085</c:v>
                </c:pt>
                <c:pt idx="208">
                  <c:v>13193</c:v>
                </c:pt>
                <c:pt idx="209">
                  <c:v>13313</c:v>
                </c:pt>
                <c:pt idx="210">
                  <c:v>13459</c:v>
                </c:pt>
                <c:pt idx="211">
                  <c:v>13631</c:v>
                </c:pt>
                <c:pt idx="212">
                  <c:v>13738</c:v>
                </c:pt>
                <c:pt idx="213">
                  <c:v>13810</c:v>
                </c:pt>
                <c:pt idx="214">
                  <c:v>13888</c:v>
                </c:pt>
                <c:pt idx="215">
                  <c:v>13978</c:v>
                </c:pt>
                <c:pt idx="216">
                  <c:v>14078</c:v>
                </c:pt>
                <c:pt idx="217">
                  <c:v>14210</c:v>
                </c:pt>
                <c:pt idx="218">
                  <c:v>14358</c:v>
                </c:pt>
                <c:pt idx="219">
                  <c:v>14492</c:v>
                </c:pt>
                <c:pt idx="220">
                  <c:v>14571</c:v>
                </c:pt>
                <c:pt idx="221">
                  <c:v>14625</c:v>
                </c:pt>
                <c:pt idx="222">
                  <c:v>14729</c:v>
                </c:pt>
                <c:pt idx="223">
                  <c:v>14842</c:v>
                </c:pt>
                <c:pt idx="224">
                  <c:v>14920</c:v>
                </c:pt>
                <c:pt idx="225">
                  <c:v>15024</c:v>
                </c:pt>
                <c:pt idx="226">
                  <c:v>15112</c:v>
                </c:pt>
                <c:pt idx="227">
                  <c:v>15174</c:v>
                </c:pt>
                <c:pt idx="228">
                  <c:v>15204</c:v>
                </c:pt>
                <c:pt idx="229">
                  <c:v>15282</c:v>
                </c:pt>
                <c:pt idx="230">
                  <c:v>15392</c:v>
                </c:pt>
                <c:pt idx="231">
                  <c:v>15495</c:v>
                </c:pt>
                <c:pt idx="232">
                  <c:v>15602</c:v>
                </c:pt>
                <c:pt idx="233">
                  <c:v>15722</c:v>
                </c:pt>
                <c:pt idx="234">
                  <c:v>15794</c:v>
                </c:pt>
                <c:pt idx="235">
                  <c:v>15849</c:v>
                </c:pt>
                <c:pt idx="236">
                  <c:v>15966</c:v>
                </c:pt>
                <c:pt idx="237">
                  <c:v>16099</c:v>
                </c:pt>
                <c:pt idx="238">
                  <c:v>16198</c:v>
                </c:pt>
                <c:pt idx="239">
                  <c:v>16291</c:v>
                </c:pt>
                <c:pt idx="240">
                  <c:v>16408</c:v>
                </c:pt>
                <c:pt idx="241">
                  <c:v>16473</c:v>
                </c:pt>
                <c:pt idx="242">
                  <c:v>16495</c:v>
                </c:pt>
                <c:pt idx="243">
                  <c:v>16607</c:v>
                </c:pt>
                <c:pt idx="244">
                  <c:v>16716</c:v>
                </c:pt>
                <c:pt idx="245">
                  <c:v>16830</c:v>
                </c:pt>
                <c:pt idx="246">
                  <c:v>16916</c:v>
                </c:pt>
                <c:pt idx="247">
                  <c:v>16998</c:v>
                </c:pt>
                <c:pt idx="248">
                  <c:v>17035</c:v>
                </c:pt>
                <c:pt idx="249">
                  <c:v>17096</c:v>
                </c:pt>
                <c:pt idx="250">
                  <c:v>17197</c:v>
                </c:pt>
                <c:pt idx="251">
                  <c:v>17290</c:v>
                </c:pt>
                <c:pt idx="252">
                  <c:v>17380</c:v>
                </c:pt>
                <c:pt idx="253">
                  <c:v>17462</c:v>
                </c:pt>
                <c:pt idx="254">
                  <c:v>17559</c:v>
                </c:pt>
                <c:pt idx="255">
                  <c:v>17616</c:v>
                </c:pt>
                <c:pt idx="256">
                  <c:v>17660</c:v>
                </c:pt>
                <c:pt idx="257">
                  <c:v>17760</c:v>
                </c:pt>
                <c:pt idx="258">
                  <c:v>17831</c:v>
                </c:pt>
                <c:pt idx="259">
                  <c:v>17905</c:v>
                </c:pt>
                <c:pt idx="260">
                  <c:v>18011</c:v>
                </c:pt>
                <c:pt idx="261">
                  <c:v>18099</c:v>
                </c:pt>
                <c:pt idx="262">
                  <c:v>18154</c:v>
                </c:pt>
                <c:pt idx="263">
                  <c:v>18211</c:v>
                </c:pt>
                <c:pt idx="264">
                  <c:v>18320</c:v>
                </c:pt>
                <c:pt idx="265">
                  <c:v>18432</c:v>
                </c:pt>
                <c:pt idx="266">
                  <c:v>18518</c:v>
                </c:pt>
                <c:pt idx="267">
                  <c:v>18614</c:v>
                </c:pt>
                <c:pt idx="268">
                  <c:v>18722</c:v>
                </c:pt>
                <c:pt idx="269">
                  <c:v>18790</c:v>
                </c:pt>
                <c:pt idx="270">
                  <c:v>18822</c:v>
                </c:pt>
                <c:pt idx="271">
                  <c:v>18918</c:v>
                </c:pt>
                <c:pt idx="272">
                  <c:v>19024</c:v>
                </c:pt>
                <c:pt idx="273">
                  <c:v>19121</c:v>
                </c:pt>
                <c:pt idx="274">
                  <c:v>19211</c:v>
                </c:pt>
                <c:pt idx="275">
                  <c:v>19297</c:v>
                </c:pt>
                <c:pt idx="276">
                  <c:v>19357</c:v>
                </c:pt>
                <c:pt idx="277">
                  <c:v>19412</c:v>
                </c:pt>
                <c:pt idx="278">
                  <c:v>19502</c:v>
                </c:pt>
                <c:pt idx="279">
                  <c:v>19574</c:v>
                </c:pt>
                <c:pt idx="280">
                  <c:v>19649</c:v>
                </c:pt>
                <c:pt idx="281">
                  <c:v>19744</c:v>
                </c:pt>
                <c:pt idx="282">
                  <c:v>19859</c:v>
                </c:pt>
                <c:pt idx="283">
                  <c:v>19916</c:v>
                </c:pt>
                <c:pt idx="284">
                  <c:v>19975</c:v>
                </c:pt>
                <c:pt idx="285">
                  <c:v>20112</c:v>
                </c:pt>
                <c:pt idx="286">
                  <c:v>20188</c:v>
                </c:pt>
                <c:pt idx="287">
                  <c:v>20306</c:v>
                </c:pt>
                <c:pt idx="288">
                  <c:v>20425</c:v>
                </c:pt>
                <c:pt idx="289">
                  <c:v>20521</c:v>
                </c:pt>
                <c:pt idx="290">
                  <c:v>20606</c:v>
                </c:pt>
                <c:pt idx="291">
                  <c:v>20672</c:v>
                </c:pt>
                <c:pt idx="292">
                  <c:v>20773</c:v>
                </c:pt>
                <c:pt idx="293">
                  <c:v>20899</c:v>
                </c:pt>
                <c:pt idx="294">
                  <c:v>21021</c:v>
                </c:pt>
                <c:pt idx="295">
                  <c:v>21115</c:v>
                </c:pt>
                <c:pt idx="296">
                  <c:v>21232</c:v>
                </c:pt>
                <c:pt idx="297">
                  <c:v>21301</c:v>
                </c:pt>
                <c:pt idx="298">
                  <c:v>21338</c:v>
                </c:pt>
                <c:pt idx="299">
                  <c:v>21442</c:v>
                </c:pt>
                <c:pt idx="300">
                  <c:v>21529</c:v>
                </c:pt>
                <c:pt idx="301">
                  <c:v>21634</c:v>
                </c:pt>
                <c:pt idx="302">
                  <c:v>21686</c:v>
                </c:pt>
                <c:pt idx="303">
                  <c:v>21757</c:v>
                </c:pt>
                <c:pt idx="304">
                  <c:v>21806</c:v>
                </c:pt>
                <c:pt idx="305">
                  <c:v>21871</c:v>
                </c:pt>
                <c:pt idx="306">
                  <c:v>21971</c:v>
                </c:pt>
                <c:pt idx="307">
                  <c:v>22060</c:v>
                </c:pt>
                <c:pt idx="308">
                  <c:v>22170</c:v>
                </c:pt>
                <c:pt idx="309">
                  <c:v>22266</c:v>
                </c:pt>
                <c:pt idx="310">
                  <c:v>22352</c:v>
                </c:pt>
                <c:pt idx="311">
                  <c:v>22404</c:v>
                </c:pt>
                <c:pt idx="312">
                  <c:v>22439</c:v>
                </c:pt>
                <c:pt idx="313">
                  <c:v>22537</c:v>
                </c:pt>
                <c:pt idx="314">
                  <c:v>22621</c:v>
                </c:pt>
                <c:pt idx="315">
                  <c:v>22727</c:v>
                </c:pt>
                <c:pt idx="316">
                  <c:v>22836</c:v>
                </c:pt>
                <c:pt idx="317">
                  <c:v>22938</c:v>
                </c:pt>
                <c:pt idx="318">
                  <c:v>22983</c:v>
                </c:pt>
                <c:pt idx="319">
                  <c:v>23032</c:v>
                </c:pt>
                <c:pt idx="320">
                  <c:v>23140</c:v>
                </c:pt>
                <c:pt idx="321">
                  <c:v>23231</c:v>
                </c:pt>
                <c:pt idx="322">
                  <c:v>23317</c:v>
                </c:pt>
                <c:pt idx="323">
                  <c:v>23383</c:v>
                </c:pt>
                <c:pt idx="324">
                  <c:v>23465</c:v>
                </c:pt>
                <c:pt idx="325">
                  <c:v>23515</c:v>
                </c:pt>
                <c:pt idx="326">
                  <c:v>23578</c:v>
                </c:pt>
                <c:pt idx="327">
                  <c:v>23669</c:v>
                </c:pt>
                <c:pt idx="328">
                  <c:v>23759</c:v>
                </c:pt>
                <c:pt idx="329">
                  <c:v>23808</c:v>
                </c:pt>
                <c:pt idx="330">
                  <c:v>23831</c:v>
                </c:pt>
                <c:pt idx="331">
                  <c:v>23882</c:v>
                </c:pt>
                <c:pt idx="332">
                  <c:v>23929</c:v>
                </c:pt>
                <c:pt idx="333">
                  <c:v>23979</c:v>
                </c:pt>
                <c:pt idx="334">
                  <c:v>24061</c:v>
                </c:pt>
                <c:pt idx="335">
                  <c:v>24138</c:v>
                </c:pt>
                <c:pt idx="336">
                  <c:v>24195</c:v>
                </c:pt>
                <c:pt idx="337">
                  <c:v>24247</c:v>
                </c:pt>
                <c:pt idx="338">
                  <c:v>24315</c:v>
                </c:pt>
                <c:pt idx="339">
                  <c:v>24370</c:v>
                </c:pt>
                <c:pt idx="340">
                  <c:v>24432</c:v>
                </c:pt>
                <c:pt idx="341">
                  <c:v>24516</c:v>
                </c:pt>
                <c:pt idx="342">
                  <c:v>24605</c:v>
                </c:pt>
                <c:pt idx="343">
                  <c:v>24702</c:v>
                </c:pt>
                <c:pt idx="344">
                  <c:v>24808</c:v>
                </c:pt>
                <c:pt idx="345">
                  <c:v>24910</c:v>
                </c:pt>
                <c:pt idx="346">
                  <c:v>24957</c:v>
                </c:pt>
                <c:pt idx="347">
                  <c:v>24999</c:v>
                </c:pt>
                <c:pt idx="348">
                  <c:v>25094</c:v>
                </c:pt>
                <c:pt idx="349">
                  <c:v>25201</c:v>
                </c:pt>
                <c:pt idx="350">
                  <c:v>25298</c:v>
                </c:pt>
                <c:pt idx="351">
                  <c:v>25390</c:v>
                </c:pt>
                <c:pt idx="352">
                  <c:v>25478</c:v>
                </c:pt>
                <c:pt idx="353">
                  <c:v>25526</c:v>
                </c:pt>
                <c:pt idx="354">
                  <c:v>25597</c:v>
                </c:pt>
                <c:pt idx="355">
                  <c:v>25677</c:v>
                </c:pt>
                <c:pt idx="356">
                  <c:v>25733</c:v>
                </c:pt>
                <c:pt idx="357">
                  <c:v>25816</c:v>
                </c:pt>
                <c:pt idx="358">
                  <c:v>25933</c:v>
                </c:pt>
                <c:pt idx="359">
                  <c:v>26029</c:v>
                </c:pt>
                <c:pt idx="360">
                  <c:v>26087</c:v>
                </c:pt>
                <c:pt idx="361">
                  <c:v>26140</c:v>
                </c:pt>
                <c:pt idx="362">
                  <c:v>26252</c:v>
                </c:pt>
                <c:pt idx="363">
                  <c:v>26351</c:v>
                </c:pt>
                <c:pt idx="364">
                  <c:v>26457</c:v>
                </c:pt>
                <c:pt idx="365">
                  <c:v>26571</c:v>
                </c:pt>
                <c:pt idx="366">
                  <c:v>26669</c:v>
                </c:pt>
                <c:pt idx="367">
                  <c:v>26726</c:v>
                </c:pt>
                <c:pt idx="368">
                  <c:v>26787</c:v>
                </c:pt>
                <c:pt idx="369">
                  <c:v>26898</c:v>
                </c:pt>
                <c:pt idx="370">
                  <c:v>26991</c:v>
                </c:pt>
                <c:pt idx="371">
                  <c:v>27103</c:v>
                </c:pt>
                <c:pt idx="372">
                  <c:v>27197</c:v>
                </c:pt>
                <c:pt idx="373">
                  <c:v>27279</c:v>
                </c:pt>
                <c:pt idx="374">
                  <c:v>27329</c:v>
                </c:pt>
                <c:pt idx="375">
                  <c:v>27376</c:v>
                </c:pt>
                <c:pt idx="376">
                  <c:v>27458</c:v>
                </c:pt>
                <c:pt idx="377">
                  <c:v>27551</c:v>
                </c:pt>
                <c:pt idx="378">
                  <c:v>27652</c:v>
                </c:pt>
                <c:pt idx="379">
                  <c:v>27763</c:v>
                </c:pt>
                <c:pt idx="380">
                  <c:v>27818</c:v>
                </c:pt>
                <c:pt idx="381">
                  <c:v>27893</c:v>
                </c:pt>
                <c:pt idx="382">
                  <c:v>27969</c:v>
                </c:pt>
                <c:pt idx="383">
                  <c:v>28041</c:v>
                </c:pt>
                <c:pt idx="384">
                  <c:v>28134</c:v>
                </c:pt>
                <c:pt idx="385">
                  <c:v>28232</c:v>
                </c:pt>
                <c:pt idx="386">
                  <c:v>28346</c:v>
                </c:pt>
                <c:pt idx="387">
                  <c:v>28427</c:v>
                </c:pt>
                <c:pt idx="388">
                  <c:v>28489</c:v>
                </c:pt>
                <c:pt idx="389">
                  <c:v>28544</c:v>
                </c:pt>
                <c:pt idx="390">
                  <c:v>28639</c:v>
                </c:pt>
                <c:pt idx="391">
                  <c:v>28745</c:v>
                </c:pt>
                <c:pt idx="392">
                  <c:v>28837</c:v>
                </c:pt>
                <c:pt idx="393">
                  <c:v>28957</c:v>
                </c:pt>
                <c:pt idx="394">
                  <c:v>29064</c:v>
                </c:pt>
                <c:pt idx="395">
                  <c:v>29162</c:v>
                </c:pt>
                <c:pt idx="396">
                  <c:v>29242</c:v>
                </c:pt>
                <c:pt idx="397">
                  <c:v>29352</c:v>
                </c:pt>
                <c:pt idx="398">
                  <c:v>29454</c:v>
                </c:pt>
                <c:pt idx="399">
                  <c:v>29570</c:v>
                </c:pt>
                <c:pt idx="400">
                  <c:v>29677</c:v>
                </c:pt>
                <c:pt idx="401">
                  <c:v>29768</c:v>
                </c:pt>
                <c:pt idx="402">
                  <c:v>29816</c:v>
                </c:pt>
                <c:pt idx="403">
                  <c:v>29878</c:v>
                </c:pt>
                <c:pt idx="404">
                  <c:v>29975</c:v>
                </c:pt>
                <c:pt idx="405">
                  <c:v>30115</c:v>
                </c:pt>
                <c:pt idx="406">
                  <c:v>30231</c:v>
                </c:pt>
                <c:pt idx="407">
                  <c:v>30323</c:v>
                </c:pt>
                <c:pt idx="408">
                  <c:v>30427</c:v>
                </c:pt>
                <c:pt idx="409">
                  <c:v>30478</c:v>
                </c:pt>
                <c:pt idx="410">
                  <c:v>30542</c:v>
                </c:pt>
                <c:pt idx="411">
                  <c:v>30655</c:v>
                </c:pt>
                <c:pt idx="412">
                  <c:v>30786</c:v>
                </c:pt>
                <c:pt idx="413">
                  <c:v>30906</c:v>
                </c:pt>
                <c:pt idx="414">
                  <c:v>31027</c:v>
                </c:pt>
                <c:pt idx="415">
                  <c:v>31134</c:v>
                </c:pt>
                <c:pt idx="416">
                  <c:v>31201</c:v>
                </c:pt>
                <c:pt idx="417">
                  <c:v>31285</c:v>
                </c:pt>
                <c:pt idx="418">
                  <c:v>31372</c:v>
                </c:pt>
                <c:pt idx="419">
                  <c:v>31474</c:v>
                </c:pt>
                <c:pt idx="420">
                  <c:v>31585</c:v>
                </c:pt>
                <c:pt idx="421">
                  <c:v>31686</c:v>
                </c:pt>
                <c:pt idx="422">
                  <c:v>31778</c:v>
                </c:pt>
                <c:pt idx="423">
                  <c:v>31840</c:v>
                </c:pt>
                <c:pt idx="424">
                  <c:v>31925</c:v>
                </c:pt>
                <c:pt idx="425">
                  <c:v>32015</c:v>
                </c:pt>
                <c:pt idx="426">
                  <c:v>32092</c:v>
                </c:pt>
                <c:pt idx="427">
                  <c:v>32196</c:v>
                </c:pt>
                <c:pt idx="428">
                  <c:v>32294</c:v>
                </c:pt>
                <c:pt idx="429">
                  <c:v>32372</c:v>
                </c:pt>
                <c:pt idx="430">
                  <c:v>32425</c:v>
                </c:pt>
                <c:pt idx="431">
                  <c:v>32486</c:v>
                </c:pt>
                <c:pt idx="432">
                  <c:v>32576</c:v>
                </c:pt>
                <c:pt idx="433">
                  <c:v>32678</c:v>
                </c:pt>
                <c:pt idx="434">
                  <c:v>32778</c:v>
                </c:pt>
                <c:pt idx="435">
                  <c:v>32867</c:v>
                </c:pt>
                <c:pt idx="436">
                  <c:v>32953</c:v>
                </c:pt>
                <c:pt idx="437">
                  <c:v>32990</c:v>
                </c:pt>
                <c:pt idx="438">
                  <c:v>33044</c:v>
                </c:pt>
                <c:pt idx="439">
                  <c:v>33151</c:v>
                </c:pt>
                <c:pt idx="440">
                  <c:v>33234</c:v>
                </c:pt>
                <c:pt idx="441">
                  <c:v>33335</c:v>
                </c:pt>
                <c:pt idx="442">
                  <c:v>33423</c:v>
                </c:pt>
                <c:pt idx="443">
                  <c:v>33523</c:v>
                </c:pt>
                <c:pt idx="444">
                  <c:v>33581</c:v>
                </c:pt>
                <c:pt idx="445">
                  <c:v>33635</c:v>
                </c:pt>
                <c:pt idx="446">
                  <c:v>33718</c:v>
                </c:pt>
                <c:pt idx="447">
                  <c:v>33827</c:v>
                </c:pt>
                <c:pt idx="448">
                  <c:v>33987</c:v>
                </c:pt>
                <c:pt idx="449">
                  <c:v>34102</c:v>
                </c:pt>
                <c:pt idx="450">
                  <c:v>34182</c:v>
                </c:pt>
                <c:pt idx="451">
                  <c:v>34238</c:v>
                </c:pt>
                <c:pt idx="452">
                  <c:v>34287</c:v>
                </c:pt>
                <c:pt idx="453">
                  <c:v>34387</c:v>
                </c:pt>
                <c:pt idx="454">
                  <c:v>34470</c:v>
                </c:pt>
                <c:pt idx="455">
                  <c:v>34566</c:v>
                </c:pt>
                <c:pt idx="456">
                  <c:v>34646</c:v>
                </c:pt>
                <c:pt idx="457">
                  <c:v>34708</c:v>
                </c:pt>
                <c:pt idx="458">
                  <c:v>34749</c:v>
                </c:pt>
                <c:pt idx="459">
                  <c:v>34798</c:v>
                </c:pt>
                <c:pt idx="460">
                  <c:v>34871</c:v>
                </c:pt>
                <c:pt idx="461">
                  <c:v>34961</c:v>
                </c:pt>
                <c:pt idx="462">
                  <c:v>35048</c:v>
                </c:pt>
                <c:pt idx="463">
                  <c:v>35150</c:v>
                </c:pt>
                <c:pt idx="464">
                  <c:v>35253</c:v>
                </c:pt>
                <c:pt idx="465">
                  <c:v>35292</c:v>
                </c:pt>
                <c:pt idx="466">
                  <c:v>35342</c:v>
                </c:pt>
                <c:pt idx="467">
                  <c:v>35430</c:v>
                </c:pt>
                <c:pt idx="468">
                  <c:v>35523</c:v>
                </c:pt>
                <c:pt idx="469">
                  <c:v>35615</c:v>
                </c:pt>
                <c:pt idx="470">
                  <c:v>35707</c:v>
                </c:pt>
                <c:pt idx="471">
                  <c:v>35864</c:v>
                </c:pt>
                <c:pt idx="472">
                  <c:v>35935</c:v>
                </c:pt>
                <c:pt idx="473">
                  <c:v>36008</c:v>
                </c:pt>
                <c:pt idx="474">
                  <c:v>36118</c:v>
                </c:pt>
                <c:pt idx="475">
                  <c:v>36239</c:v>
                </c:pt>
                <c:pt idx="476">
                  <c:v>36376</c:v>
                </c:pt>
                <c:pt idx="477">
                  <c:v>36483</c:v>
                </c:pt>
                <c:pt idx="478">
                  <c:v>36601</c:v>
                </c:pt>
                <c:pt idx="479">
                  <c:v>36709</c:v>
                </c:pt>
                <c:pt idx="480">
                  <c:v>36752</c:v>
                </c:pt>
                <c:pt idx="481">
                  <c:v>36873</c:v>
                </c:pt>
                <c:pt idx="482">
                  <c:v>36992</c:v>
                </c:pt>
                <c:pt idx="483">
                  <c:v>37103</c:v>
                </c:pt>
                <c:pt idx="484">
                  <c:v>37198</c:v>
                </c:pt>
                <c:pt idx="485">
                  <c:v>37309</c:v>
                </c:pt>
                <c:pt idx="486">
                  <c:v>37385</c:v>
                </c:pt>
                <c:pt idx="487">
                  <c:v>37452</c:v>
                </c:pt>
                <c:pt idx="488">
                  <c:v>37558</c:v>
                </c:pt>
                <c:pt idx="489">
                  <c:v>37631</c:v>
                </c:pt>
                <c:pt idx="490">
                  <c:v>37726</c:v>
                </c:pt>
                <c:pt idx="491">
                  <c:v>37811</c:v>
                </c:pt>
                <c:pt idx="492">
                  <c:v>37915</c:v>
                </c:pt>
                <c:pt idx="493">
                  <c:v>37995</c:v>
                </c:pt>
                <c:pt idx="494">
                  <c:v>38072</c:v>
                </c:pt>
                <c:pt idx="495">
                  <c:v>38202</c:v>
                </c:pt>
                <c:pt idx="496">
                  <c:v>38334</c:v>
                </c:pt>
                <c:pt idx="497">
                  <c:v>38491</c:v>
                </c:pt>
                <c:pt idx="498">
                  <c:v>38612</c:v>
                </c:pt>
                <c:pt idx="499">
                  <c:v>38713</c:v>
                </c:pt>
                <c:pt idx="500">
                  <c:v>38790</c:v>
                </c:pt>
                <c:pt idx="501">
                  <c:v>38860</c:v>
                </c:pt>
                <c:pt idx="502">
                  <c:v>38967</c:v>
                </c:pt>
                <c:pt idx="503">
                  <c:v>39080</c:v>
                </c:pt>
                <c:pt idx="504">
                  <c:v>39202</c:v>
                </c:pt>
                <c:pt idx="505">
                  <c:v>39322</c:v>
                </c:pt>
                <c:pt idx="506">
                  <c:v>39438</c:v>
                </c:pt>
                <c:pt idx="507">
                  <c:v>39496</c:v>
                </c:pt>
                <c:pt idx="508">
                  <c:v>39566</c:v>
                </c:pt>
                <c:pt idx="509">
                  <c:v>39676</c:v>
                </c:pt>
                <c:pt idx="510">
                  <c:v>39786</c:v>
                </c:pt>
                <c:pt idx="511">
                  <c:v>39914</c:v>
                </c:pt>
                <c:pt idx="512">
                  <c:v>40033</c:v>
                </c:pt>
                <c:pt idx="513">
                  <c:v>40154</c:v>
                </c:pt>
                <c:pt idx="514">
                  <c:v>40250</c:v>
                </c:pt>
                <c:pt idx="515">
                  <c:v>40327</c:v>
                </c:pt>
                <c:pt idx="516">
                  <c:v>40461</c:v>
                </c:pt>
                <c:pt idx="517">
                  <c:v>40590</c:v>
                </c:pt>
                <c:pt idx="518">
                  <c:v>40727</c:v>
                </c:pt>
                <c:pt idx="519">
                  <c:v>40848</c:v>
                </c:pt>
                <c:pt idx="520">
                  <c:v>40944</c:v>
                </c:pt>
                <c:pt idx="521">
                  <c:v>40995</c:v>
                </c:pt>
                <c:pt idx="522">
                  <c:v>41049</c:v>
                </c:pt>
                <c:pt idx="523">
                  <c:v>41172</c:v>
                </c:pt>
                <c:pt idx="524">
                  <c:v>41314</c:v>
                </c:pt>
                <c:pt idx="525">
                  <c:v>41455</c:v>
                </c:pt>
                <c:pt idx="526">
                  <c:v>41582</c:v>
                </c:pt>
                <c:pt idx="527">
                  <c:v>41670</c:v>
                </c:pt>
                <c:pt idx="528">
                  <c:v>41755</c:v>
                </c:pt>
                <c:pt idx="529">
                  <c:v>41833</c:v>
                </c:pt>
                <c:pt idx="530">
                  <c:v>41966</c:v>
                </c:pt>
                <c:pt idx="531">
                  <c:v>42130</c:v>
                </c:pt>
                <c:pt idx="532">
                  <c:v>42277</c:v>
                </c:pt>
                <c:pt idx="533">
                  <c:v>42414</c:v>
                </c:pt>
                <c:pt idx="534">
                  <c:v>42526</c:v>
                </c:pt>
                <c:pt idx="535">
                  <c:v>42594</c:v>
                </c:pt>
                <c:pt idx="536">
                  <c:v>42670</c:v>
                </c:pt>
                <c:pt idx="537">
                  <c:v>42814</c:v>
                </c:pt>
                <c:pt idx="538">
                  <c:v>42953</c:v>
                </c:pt>
                <c:pt idx="539">
                  <c:v>43074</c:v>
                </c:pt>
                <c:pt idx="540">
                  <c:v>43208</c:v>
                </c:pt>
                <c:pt idx="541">
                  <c:v>43318</c:v>
                </c:pt>
                <c:pt idx="542">
                  <c:v>43397</c:v>
                </c:pt>
                <c:pt idx="543">
                  <c:v>43460</c:v>
                </c:pt>
                <c:pt idx="544">
                  <c:v>43565</c:v>
                </c:pt>
                <c:pt idx="545">
                  <c:v>43684</c:v>
                </c:pt>
                <c:pt idx="546">
                  <c:v>43806</c:v>
                </c:pt>
                <c:pt idx="547">
                  <c:v>43917</c:v>
                </c:pt>
                <c:pt idx="548">
                  <c:v>44008</c:v>
                </c:pt>
                <c:pt idx="549">
                  <c:v>44072</c:v>
                </c:pt>
                <c:pt idx="550">
                  <c:v>44122</c:v>
                </c:pt>
                <c:pt idx="551">
                  <c:v>44204</c:v>
                </c:pt>
                <c:pt idx="552">
                  <c:v>44311</c:v>
                </c:pt>
                <c:pt idx="553">
                  <c:v>44441</c:v>
                </c:pt>
                <c:pt idx="554">
                  <c:v>44578</c:v>
                </c:pt>
                <c:pt idx="555">
                  <c:v>44706</c:v>
                </c:pt>
                <c:pt idx="556">
                  <c:v>44794</c:v>
                </c:pt>
                <c:pt idx="557">
                  <c:v>44884</c:v>
                </c:pt>
                <c:pt idx="558">
                  <c:v>45030</c:v>
                </c:pt>
                <c:pt idx="559">
                  <c:v>45162</c:v>
                </c:pt>
                <c:pt idx="560">
                  <c:v>45292</c:v>
                </c:pt>
                <c:pt idx="561">
                  <c:v>45432</c:v>
                </c:pt>
                <c:pt idx="562">
                  <c:v>45546</c:v>
                </c:pt>
                <c:pt idx="563">
                  <c:v>45645</c:v>
                </c:pt>
                <c:pt idx="564">
                  <c:v>45726</c:v>
                </c:pt>
                <c:pt idx="565">
                  <c:v>45859</c:v>
                </c:pt>
                <c:pt idx="566">
                  <c:v>46003</c:v>
                </c:pt>
                <c:pt idx="567">
                  <c:v>46146</c:v>
                </c:pt>
                <c:pt idx="568">
                  <c:v>46307</c:v>
                </c:pt>
                <c:pt idx="569">
                  <c:v>46445</c:v>
                </c:pt>
                <c:pt idx="570">
                  <c:v>46559</c:v>
                </c:pt>
                <c:pt idx="571">
                  <c:v>46656</c:v>
                </c:pt>
                <c:pt idx="572">
                  <c:v>46788</c:v>
                </c:pt>
                <c:pt idx="573">
                  <c:v>46938</c:v>
                </c:pt>
                <c:pt idx="574">
                  <c:v>47067</c:v>
                </c:pt>
                <c:pt idx="575">
                  <c:v>47223</c:v>
                </c:pt>
                <c:pt idx="576">
                  <c:v>47366</c:v>
                </c:pt>
                <c:pt idx="577">
                  <c:v>47459</c:v>
                </c:pt>
                <c:pt idx="578">
                  <c:v>47537</c:v>
                </c:pt>
                <c:pt idx="579">
                  <c:v>47641</c:v>
                </c:pt>
                <c:pt idx="580">
                  <c:v>47784</c:v>
                </c:pt>
                <c:pt idx="581">
                  <c:v>47928</c:v>
                </c:pt>
                <c:pt idx="582">
                  <c:v>48101</c:v>
                </c:pt>
                <c:pt idx="583">
                  <c:v>48233</c:v>
                </c:pt>
                <c:pt idx="584">
                  <c:v>48308</c:v>
                </c:pt>
                <c:pt idx="585">
                  <c:v>48398</c:v>
                </c:pt>
                <c:pt idx="586">
                  <c:v>48501</c:v>
                </c:pt>
                <c:pt idx="587">
                  <c:v>48609</c:v>
                </c:pt>
                <c:pt idx="588">
                  <c:v>48729</c:v>
                </c:pt>
                <c:pt idx="589">
                  <c:v>48858</c:v>
                </c:pt>
                <c:pt idx="590">
                  <c:v>49028</c:v>
                </c:pt>
                <c:pt idx="591">
                  <c:v>49118</c:v>
                </c:pt>
                <c:pt idx="592">
                  <c:v>49217</c:v>
                </c:pt>
                <c:pt idx="593">
                  <c:v>49346</c:v>
                </c:pt>
                <c:pt idx="594">
                  <c:v>49486</c:v>
                </c:pt>
                <c:pt idx="595">
                  <c:v>49632</c:v>
                </c:pt>
                <c:pt idx="596">
                  <c:v>49767</c:v>
                </c:pt>
                <c:pt idx="597">
                  <c:v>49872</c:v>
                </c:pt>
                <c:pt idx="598">
                  <c:v>49932</c:v>
                </c:pt>
                <c:pt idx="599">
                  <c:v>49990</c:v>
                </c:pt>
                <c:pt idx="600">
                  <c:v>50094</c:v>
                </c:pt>
                <c:pt idx="601">
                  <c:v>50233</c:v>
                </c:pt>
                <c:pt idx="602">
                  <c:v>50354</c:v>
                </c:pt>
                <c:pt idx="603">
                  <c:v>50469</c:v>
                </c:pt>
                <c:pt idx="604">
                  <c:v>50583</c:v>
                </c:pt>
                <c:pt idx="605">
                  <c:v>50642</c:v>
                </c:pt>
                <c:pt idx="606">
                  <c:v>50731</c:v>
                </c:pt>
                <c:pt idx="607">
                  <c:v>50842</c:v>
                </c:pt>
                <c:pt idx="608">
                  <c:v>50983</c:v>
                </c:pt>
                <c:pt idx="609">
                  <c:v>51109</c:v>
                </c:pt>
                <c:pt idx="610">
                  <c:v>51244</c:v>
                </c:pt>
                <c:pt idx="611">
                  <c:v>51357</c:v>
                </c:pt>
                <c:pt idx="612">
                  <c:v>51444</c:v>
                </c:pt>
                <c:pt idx="613">
                  <c:v>51526</c:v>
                </c:pt>
                <c:pt idx="614">
                  <c:v>51643</c:v>
                </c:pt>
                <c:pt idx="615">
                  <c:v>51776</c:v>
                </c:pt>
                <c:pt idx="616">
                  <c:v>51890</c:v>
                </c:pt>
                <c:pt idx="617">
                  <c:v>51999</c:v>
                </c:pt>
                <c:pt idx="618">
                  <c:v>52104</c:v>
                </c:pt>
                <c:pt idx="619">
                  <c:v>52195</c:v>
                </c:pt>
                <c:pt idx="620">
                  <c:v>52255</c:v>
                </c:pt>
                <c:pt idx="621">
                  <c:v>52360</c:v>
                </c:pt>
                <c:pt idx="622">
                  <c:v>52475</c:v>
                </c:pt>
                <c:pt idx="623">
                  <c:v>52613</c:v>
                </c:pt>
                <c:pt idx="624">
                  <c:v>52794</c:v>
                </c:pt>
                <c:pt idx="625">
                  <c:v>52934</c:v>
                </c:pt>
                <c:pt idx="626">
                  <c:v>53025</c:v>
                </c:pt>
                <c:pt idx="627">
                  <c:v>53120</c:v>
                </c:pt>
                <c:pt idx="628">
                  <c:v>53269</c:v>
                </c:pt>
                <c:pt idx="629">
                  <c:v>53460</c:v>
                </c:pt>
                <c:pt idx="630">
                  <c:v>53626</c:v>
                </c:pt>
                <c:pt idx="631">
                  <c:v>53805</c:v>
                </c:pt>
                <c:pt idx="632">
                  <c:v>53965</c:v>
                </c:pt>
                <c:pt idx="633">
                  <c:v>54059</c:v>
                </c:pt>
                <c:pt idx="634">
                  <c:v>54153</c:v>
                </c:pt>
                <c:pt idx="635">
                  <c:v>54297</c:v>
                </c:pt>
                <c:pt idx="636">
                  <c:v>54453</c:v>
                </c:pt>
                <c:pt idx="637">
                  <c:v>54605</c:v>
                </c:pt>
                <c:pt idx="638">
                  <c:v>54740</c:v>
                </c:pt>
                <c:pt idx="639">
                  <c:v>54854</c:v>
                </c:pt>
                <c:pt idx="640">
                  <c:v>54946</c:v>
                </c:pt>
                <c:pt idx="641">
                  <c:v>55019</c:v>
                </c:pt>
                <c:pt idx="642">
                  <c:v>55171</c:v>
                </c:pt>
                <c:pt idx="643">
                  <c:v>55319</c:v>
                </c:pt>
                <c:pt idx="644">
                  <c:v>55462</c:v>
                </c:pt>
                <c:pt idx="645">
                  <c:v>55627</c:v>
                </c:pt>
                <c:pt idx="646">
                  <c:v>55764</c:v>
                </c:pt>
                <c:pt idx="647">
                  <c:v>55851</c:v>
                </c:pt>
                <c:pt idx="648">
                  <c:v>55920</c:v>
                </c:pt>
                <c:pt idx="649">
                  <c:v>56060</c:v>
                </c:pt>
                <c:pt idx="650">
                  <c:v>56211</c:v>
                </c:pt>
                <c:pt idx="651">
                  <c:v>56352</c:v>
                </c:pt>
                <c:pt idx="652">
                  <c:v>56467</c:v>
                </c:pt>
                <c:pt idx="653">
                  <c:v>56587</c:v>
                </c:pt>
                <c:pt idx="654">
                  <c:v>56677</c:v>
                </c:pt>
                <c:pt idx="655">
                  <c:v>56763</c:v>
                </c:pt>
                <c:pt idx="656">
                  <c:v>56926</c:v>
                </c:pt>
                <c:pt idx="657">
                  <c:v>57066</c:v>
                </c:pt>
                <c:pt idx="658">
                  <c:v>57214</c:v>
                </c:pt>
                <c:pt idx="659">
                  <c:v>57377</c:v>
                </c:pt>
                <c:pt idx="660">
                  <c:v>57500</c:v>
                </c:pt>
                <c:pt idx="661">
                  <c:v>57596</c:v>
                </c:pt>
                <c:pt idx="662">
                  <c:v>57701</c:v>
                </c:pt>
                <c:pt idx="663">
                  <c:v>57870</c:v>
                </c:pt>
                <c:pt idx="664">
                  <c:v>58051</c:v>
                </c:pt>
                <c:pt idx="665">
                  <c:v>58204</c:v>
                </c:pt>
                <c:pt idx="666">
                  <c:v>58348</c:v>
                </c:pt>
                <c:pt idx="667">
                  <c:v>58452</c:v>
                </c:pt>
                <c:pt idx="668">
                  <c:v>58556</c:v>
                </c:pt>
                <c:pt idx="669">
                  <c:v>58682</c:v>
                </c:pt>
                <c:pt idx="670">
                  <c:v>58825</c:v>
                </c:pt>
                <c:pt idx="671">
                  <c:v>59014</c:v>
                </c:pt>
                <c:pt idx="672">
                  <c:v>59223</c:v>
                </c:pt>
                <c:pt idx="673">
                  <c:v>59440</c:v>
                </c:pt>
                <c:pt idx="674">
                  <c:v>59644</c:v>
                </c:pt>
                <c:pt idx="675">
                  <c:v>59795</c:v>
                </c:pt>
                <c:pt idx="676">
                  <c:v>59980</c:v>
                </c:pt>
                <c:pt idx="677">
                  <c:v>60211</c:v>
                </c:pt>
                <c:pt idx="678">
                  <c:v>60477</c:v>
                </c:pt>
                <c:pt idx="679">
                  <c:v>60692</c:v>
                </c:pt>
                <c:pt idx="680">
                  <c:v>60899</c:v>
                </c:pt>
                <c:pt idx="681">
                  <c:v>61124</c:v>
                </c:pt>
                <c:pt idx="682">
                  <c:v>61256</c:v>
                </c:pt>
                <c:pt idx="683">
                  <c:v>61388</c:v>
                </c:pt>
                <c:pt idx="684">
                  <c:v>61599</c:v>
                </c:pt>
                <c:pt idx="685">
                  <c:v>61788</c:v>
                </c:pt>
                <c:pt idx="686">
                  <c:v>62001</c:v>
                </c:pt>
                <c:pt idx="687">
                  <c:v>62229</c:v>
                </c:pt>
                <c:pt idx="688">
                  <c:v>62452</c:v>
                </c:pt>
                <c:pt idx="689">
                  <c:v>62615</c:v>
                </c:pt>
                <c:pt idx="690">
                  <c:v>62740</c:v>
                </c:pt>
                <c:pt idx="691">
                  <c:v>62890</c:v>
                </c:pt>
                <c:pt idx="692">
                  <c:v>63039</c:v>
                </c:pt>
                <c:pt idx="693">
                  <c:v>63178</c:v>
                </c:pt>
                <c:pt idx="694">
                  <c:v>63283</c:v>
                </c:pt>
                <c:pt idx="695">
                  <c:v>63335</c:v>
                </c:pt>
                <c:pt idx="696">
                  <c:v>63396</c:v>
                </c:pt>
                <c:pt idx="697">
                  <c:v>63451</c:v>
                </c:pt>
                <c:pt idx="698">
                  <c:v>63551</c:v>
                </c:pt>
                <c:pt idx="699">
                  <c:v>63670</c:v>
                </c:pt>
                <c:pt idx="700">
                  <c:v>63764</c:v>
                </c:pt>
                <c:pt idx="701">
                  <c:v>63860</c:v>
                </c:pt>
                <c:pt idx="702">
                  <c:v>63932</c:v>
                </c:pt>
                <c:pt idx="703">
                  <c:v>63997</c:v>
                </c:pt>
                <c:pt idx="704">
                  <c:v>64109</c:v>
                </c:pt>
                <c:pt idx="705">
                  <c:v>64251</c:v>
                </c:pt>
                <c:pt idx="706">
                  <c:v>64406</c:v>
                </c:pt>
                <c:pt idx="707">
                  <c:v>64590</c:v>
                </c:pt>
                <c:pt idx="708">
                  <c:v>64705</c:v>
                </c:pt>
                <c:pt idx="709">
                  <c:v>64884</c:v>
                </c:pt>
                <c:pt idx="710">
                  <c:v>64984</c:v>
                </c:pt>
                <c:pt idx="711">
                  <c:v>65085</c:v>
                </c:pt>
                <c:pt idx="712">
                  <c:v>65223</c:v>
                </c:pt>
                <c:pt idx="713">
                  <c:v>65368</c:v>
                </c:pt>
                <c:pt idx="714">
                  <c:v>65527</c:v>
                </c:pt>
                <c:pt idx="715">
                  <c:v>65663</c:v>
                </c:pt>
                <c:pt idx="716">
                  <c:v>65770</c:v>
                </c:pt>
                <c:pt idx="717">
                  <c:v>65864</c:v>
                </c:pt>
                <c:pt idx="718">
                  <c:v>65951</c:v>
                </c:pt>
                <c:pt idx="719">
                  <c:v>66055</c:v>
                </c:pt>
                <c:pt idx="720">
                  <c:v>66190</c:v>
                </c:pt>
                <c:pt idx="721">
                  <c:v>66306</c:v>
                </c:pt>
                <c:pt idx="722">
                  <c:v>66455</c:v>
                </c:pt>
                <c:pt idx="723">
                  <c:v>66587</c:v>
                </c:pt>
                <c:pt idx="724">
                  <c:v>66649</c:v>
                </c:pt>
                <c:pt idx="725">
                  <c:v>66749</c:v>
                </c:pt>
                <c:pt idx="726">
                  <c:v>66867</c:v>
                </c:pt>
                <c:pt idx="727">
                  <c:v>67039</c:v>
                </c:pt>
                <c:pt idx="728">
                  <c:v>67155</c:v>
                </c:pt>
                <c:pt idx="729">
                  <c:v>67272</c:v>
                </c:pt>
                <c:pt idx="730">
                  <c:v>67412</c:v>
                </c:pt>
                <c:pt idx="731">
                  <c:v>67500</c:v>
                </c:pt>
                <c:pt idx="732">
                  <c:v>67618</c:v>
                </c:pt>
                <c:pt idx="733">
                  <c:v>67746</c:v>
                </c:pt>
                <c:pt idx="734">
                  <c:v>67888</c:v>
                </c:pt>
                <c:pt idx="735">
                  <c:v>68023</c:v>
                </c:pt>
                <c:pt idx="736">
                  <c:v>68207</c:v>
                </c:pt>
                <c:pt idx="737">
                  <c:v>68352</c:v>
                </c:pt>
                <c:pt idx="738">
                  <c:v>68457</c:v>
                </c:pt>
                <c:pt idx="739">
                  <c:v>68577</c:v>
                </c:pt>
                <c:pt idx="740">
                  <c:v>68722</c:v>
                </c:pt>
                <c:pt idx="741">
                  <c:v>68849</c:v>
                </c:pt>
                <c:pt idx="742">
                  <c:v>69000</c:v>
                </c:pt>
                <c:pt idx="743">
                  <c:v>69136</c:v>
                </c:pt>
                <c:pt idx="744">
                  <c:v>69284</c:v>
                </c:pt>
                <c:pt idx="745">
                  <c:v>69388</c:v>
                </c:pt>
                <c:pt idx="746">
                  <c:v>69468</c:v>
                </c:pt>
                <c:pt idx="747">
                  <c:v>69650</c:v>
                </c:pt>
                <c:pt idx="748">
                  <c:v>69808</c:v>
                </c:pt>
                <c:pt idx="749">
                  <c:v>69934</c:v>
                </c:pt>
                <c:pt idx="750">
                  <c:v>70100</c:v>
                </c:pt>
                <c:pt idx="751">
                  <c:v>70235</c:v>
                </c:pt>
                <c:pt idx="752">
                  <c:v>70323</c:v>
                </c:pt>
                <c:pt idx="753">
                  <c:v>70411</c:v>
                </c:pt>
                <c:pt idx="754">
                  <c:v>70564</c:v>
                </c:pt>
                <c:pt idx="755">
                  <c:v>70719</c:v>
                </c:pt>
                <c:pt idx="756">
                  <c:v>70833</c:v>
                </c:pt>
                <c:pt idx="757">
                  <c:v>70972</c:v>
                </c:pt>
                <c:pt idx="758">
                  <c:v>71114</c:v>
                </c:pt>
                <c:pt idx="759">
                  <c:v>71193</c:v>
                </c:pt>
                <c:pt idx="760">
                  <c:v>71285</c:v>
                </c:pt>
                <c:pt idx="761">
                  <c:v>71411</c:v>
                </c:pt>
                <c:pt idx="762">
                  <c:v>71582</c:v>
                </c:pt>
                <c:pt idx="763">
                  <c:v>71726</c:v>
                </c:pt>
                <c:pt idx="764">
                  <c:v>71869</c:v>
                </c:pt>
                <c:pt idx="765">
                  <c:v>71998</c:v>
                </c:pt>
                <c:pt idx="766">
                  <c:v>72096</c:v>
                </c:pt>
                <c:pt idx="767">
                  <c:v>72183</c:v>
                </c:pt>
                <c:pt idx="768">
                  <c:v>72318</c:v>
                </c:pt>
                <c:pt idx="769">
                  <c:v>72485</c:v>
                </c:pt>
                <c:pt idx="770">
                  <c:v>72617</c:v>
                </c:pt>
                <c:pt idx="771">
                  <c:v>72732</c:v>
                </c:pt>
                <c:pt idx="772">
                  <c:v>72873</c:v>
                </c:pt>
                <c:pt idx="773">
                  <c:v>72967</c:v>
                </c:pt>
                <c:pt idx="774">
                  <c:v>73077</c:v>
                </c:pt>
                <c:pt idx="775">
                  <c:v>73188</c:v>
                </c:pt>
                <c:pt idx="776">
                  <c:v>73337</c:v>
                </c:pt>
                <c:pt idx="777">
                  <c:v>73470</c:v>
                </c:pt>
                <c:pt idx="778">
                  <c:v>73585</c:v>
                </c:pt>
                <c:pt idx="779">
                  <c:v>73723</c:v>
                </c:pt>
                <c:pt idx="780">
                  <c:v>73824</c:v>
                </c:pt>
                <c:pt idx="781">
                  <c:v>73919</c:v>
                </c:pt>
                <c:pt idx="782">
                  <c:v>74055</c:v>
                </c:pt>
                <c:pt idx="783">
                  <c:v>74195</c:v>
                </c:pt>
                <c:pt idx="784">
                  <c:v>74331</c:v>
                </c:pt>
                <c:pt idx="785">
                  <c:v>74479</c:v>
                </c:pt>
                <c:pt idx="786">
                  <c:v>74617</c:v>
                </c:pt>
                <c:pt idx="787">
                  <c:v>74703</c:v>
                </c:pt>
                <c:pt idx="788">
                  <c:v>74786</c:v>
                </c:pt>
                <c:pt idx="789">
                  <c:v>74891</c:v>
                </c:pt>
                <c:pt idx="790">
                  <c:v>75018</c:v>
                </c:pt>
                <c:pt idx="791">
                  <c:v>75142</c:v>
                </c:pt>
                <c:pt idx="792">
                  <c:v>75271</c:v>
                </c:pt>
                <c:pt idx="793">
                  <c:v>75370</c:v>
                </c:pt>
                <c:pt idx="794">
                  <c:v>75435</c:v>
                </c:pt>
                <c:pt idx="795">
                  <c:v>75509</c:v>
                </c:pt>
                <c:pt idx="796">
                  <c:v>75615</c:v>
                </c:pt>
                <c:pt idx="797">
                  <c:v>75729</c:v>
                </c:pt>
                <c:pt idx="798">
                  <c:v>75862</c:v>
                </c:pt>
                <c:pt idx="799">
                  <c:v>76017</c:v>
                </c:pt>
                <c:pt idx="800">
                  <c:v>76127</c:v>
                </c:pt>
                <c:pt idx="801">
                  <c:v>76189</c:v>
                </c:pt>
                <c:pt idx="802">
                  <c:v>76264</c:v>
                </c:pt>
                <c:pt idx="803">
                  <c:v>76390</c:v>
                </c:pt>
                <c:pt idx="804">
                  <c:v>76535</c:v>
                </c:pt>
                <c:pt idx="805">
                  <c:v>76667</c:v>
                </c:pt>
                <c:pt idx="806">
                  <c:v>76820</c:v>
                </c:pt>
                <c:pt idx="807">
                  <c:v>76943</c:v>
                </c:pt>
                <c:pt idx="808">
                  <c:v>77025</c:v>
                </c:pt>
                <c:pt idx="809">
                  <c:v>77108</c:v>
                </c:pt>
                <c:pt idx="810">
                  <c:v>77233</c:v>
                </c:pt>
                <c:pt idx="811">
                  <c:v>77386</c:v>
                </c:pt>
                <c:pt idx="812">
                  <c:v>77551</c:v>
                </c:pt>
                <c:pt idx="813">
                  <c:v>77734</c:v>
                </c:pt>
                <c:pt idx="814">
                  <c:v>77888</c:v>
                </c:pt>
                <c:pt idx="815">
                  <c:v>77970</c:v>
                </c:pt>
                <c:pt idx="816">
                  <c:v>78063</c:v>
                </c:pt>
                <c:pt idx="817">
                  <c:v>78194</c:v>
                </c:pt>
                <c:pt idx="818">
                  <c:v>78332</c:v>
                </c:pt>
                <c:pt idx="819">
                  <c:v>78520</c:v>
                </c:pt>
                <c:pt idx="820">
                  <c:v>78716</c:v>
                </c:pt>
                <c:pt idx="821">
                  <c:v>78874</c:v>
                </c:pt>
                <c:pt idx="822">
                  <c:v>78983</c:v>
                </c:pt>
                <c:pt idx="823">
                  <c:v>79119</c:v>
                </c:pt>
                <c:pt idx="824">
                  <c:v>79313</c:v>
                </c:pt>
                <c:pt idx="825">
                  <c:v>79490</c:v>
                </c:pt>
                <c:pt idx="826">
                  <c:v>79594</c:v>
                </c:pt>
                <c:pt idx="827">
                  <c:v>79710</c:v>
                </c:pt>
                <c:pt idx="828">
                  <c:v>79874</c:v>
                </c:pt>
                <c:pt idx="829">
                  <c:v>79983</c:v>
                </c:pt>
                <c:pt idx="830">
                  <c:v>80080</c:v>
                </c:pt>
                <c:pt idx="831">
                  <c:v>80222</c:v>
                </c:pt>
                <c:pt idx="832">
                  <c:v>80378</c:v>
                </c:pt>
                <c:pt idx="833">
                  <c:v>80548</c:v>
                </c:pt>
                <c:pt idx="834">
                  <c:v>80694</c:v>
                </c:pt>
                <c:pt idx="835">
                  <c:v>80887</c:v>
                </c:pt>
                <c:pt idx="836">
                  <c:v>80994</c:v>
                </c:pt>
                <c:pt idx="837">
                  <c:v>81092</c:v>
                </c:pt>
                <c:pt idx="838">
                  <c:v>81230</c:v>
                </c:pt>
                <c:pt idx="839">
                  <c:v>81394</c:v>
                </c:pt>
                <c:pt idx="840">
                  <c:v>81545</c:v>
                </c:pt>
                <c:pt idx="841">
                  <c:v>81736</c:v>
                </c:pt>
                <c:pt idx="842">
                  <c:v>81896</c:v>
                </c:pt>
                <c:pt idx="843">
                  <c:v>82004</c:v>
                </c:pt>
                <c:pt idx="844">
                  <c:v>82100</c:v>
                </c:pt>
                <c:pt idx="845">
                  <c:v>82288</c:v>
                </c:pt>
                <c:pt idx="846">
                  <c:v>82454</c:v>
                </c:pt>
                <c:pt idx="847">
                  <c:v>82620</c:v>
                </c:pt>
                <c:pt idx="848">
                  <c:v>82788</c:v>
                </c:pt>
                <c:pt idx="849">
                  <c:v>82969</c:v>
                </c:pt>
                <c:pt idx="850">
                  <c:v>83044</c:v>
                </c:pt>
                <c:pt idx="851">
                  <c:v>83157</c:v>
                </c:pt>
                <c:pt idx="852">
                  <c:v>83256</c:v>
                </c:pt>
                <c:pt idx="853">
                  <c:v>83415</c:v>
                </c:pt>
                <c:pt idx="854">
                  <c:v>83566</c:v>
                </c:pt>
                <c:pt idx="855">
                  <c:v>83766</c:v>
                </c:pt>
                <c:pt idx="856">
                  <c:v>83947</c:v>
                </c:pt>
                <c:pt idx="857">
                  <c:v>84036</c:v>
                </c:pt>
                <c:pt idx="858">
                  <c:v>84117</c:v>
                </c:pt>
                <c:pt idx="859">
                  <c:v>84273</c:v>
                </c:pt>
                <c:pt idx="860">
                  <c:v>84442</c:v>
                </c:pt>
                <c:pt idx="861">
                  <c:v>84610</c:v>
                </c:pt>
                <c:pt idx="862">
                  <c:v>84766</c:v>
                </c:pt>
                <c:pt idx="863">
                  <c:v>84949</c:v>
                </c:pt>
                <c:pt idx="864">
                  <c:v>85088</c:v>
                </c:pt>
                <c:pt idx="865">
                  <c:v>85203</c:v>
                </c:pt>
                <c:pt idx="866">
                  <c:v>85335</c:v>
                </c:pt>
                <c:pt idx="867">
                  <c:v>85498</c:v>
                </c:pt>
                <c:pt idx="868">
                  <c:v>85667</c:v>
                </c:pt>
                <c:pt idx="869">
                  <c:v>85825</c:v>
                </c:pt>
                <c:pt idx="870">
                  <c:v>85974</c:v>
                </c:pt>
                <c:pt idx="871">
                  <c:v>86067</c:v>
                </c:pt>
                <c:pt idx="872">
                  <c:v>86205</c:v>
                </c:pt>
                <c:pt idx="873">
                  <c:v>86355</c:v>
                </c:pt>
                <c:pt idx="874">
                  <c:v>86538</c:v>
                </c:pt>
                <c:pt idx="875">
                  <c:v>86742</c:v>
                </c:pt>
                <c:pt idx="876">
                  <c:v>86937</c:v>
                </c:pt>
                <c:pt idx="877">
                  <c:v>87095</c:v>
                </c:pt>
                <c:pt idx="878">
                  <c:v>87206</c:v>
                </c:pt>
                <c:pt idx="879">
                  <c:v>87302</c:v>
                </c:pt>
                <c:pt idx="880">
                  <c:v>87416</c:v>
                </c:pt>
                <c:pt idx="881">
                  <c:v>87589</c:v>
                </c:pt>
                <c:pt idx="882">
                  <c:v>87761</c:v>
                </c:pt>
                <c:pt idx="883">
                  <c:v>87913</c:v>
                </c:pt>
                <c:pt idx="884">
                  <c:v>88082</c:v>
                </c:pt>
                <c:pt idx="885">
                  <c:v>88161</c:v>
                </c:pt>
                <c:pt idx="886">
                  <c:v>88293</c:v>
                </c:pt>
                <c:pt idx="887">
                  <c:v>88424</c:v>
                </c:pt>
                <c:pt idx="888">
                  <c:v>88565</c:v>
                </c:pt>
                <c:pt idx="889">
                  <c:v>88736</c:v>
                </c:pt>
                <c:pt idx="890">
                  <c:v>88896</c:v>
                </c:pt>
                <c:pt idx="891">
                  <c:v>89053</c:v>
                </c:pt>
                <c:pt idx="892">
                  <c:v>89129</c:v>
                </c:pt>
                <c:pt idx="893">
                  <c:v>89212</c:v>
                </c:pt>
                <c:pt idx="894">
                  <c:v>89364</c:v>
                </c:pt>
                <c:pt idx="895">
                  <c:v>89528</c:v>
                </c:pt>
                <c:pt idx="896">
                  <c:v>89693</c:v>
                </c:pt>
                <c:pt idx="897">
                  <c:v>89864</c:v>
                </c:pt>
                <c:pt idx="898">
                  <c:v>90060</c:v>
                </c:pt>
                <c:pt idx="899">
                  <c:v>90159</c:v>
                </c:pt>
                <c:pt idx="900">
                  <c:v>90266</c:v>
                </c:pt>
                <c:pt idx="901">
                  <c:v>90465</c:v>
                </c:pt>
                <c:pt idx="902">
                  <c:v>90644</c:v>
                </c:pt>
                <c:pt idx="903">
                  <c:v>90842</c:v>
                </c:pt>
                <c:pt idx="904">
                  <c:v>91004</c:v>
                </c:pt>
                <c:pt idx="905">
                  <c:v>91193</c:v>
                </c:pt>
                <c:pt idx="906">
                  <c:v>91309</c:v>
                </c:pt>
                <c:pt idx="907">
                  <c:v>91409</c:v>
                </c:pt>
                <c:pt idx="908">
                  <c:v>91559</c:v>
                </c:pt>
                <c:pt idx="909">
                  <c:v>91737</c:v>
                </c:pt>
                <c:pt idx="910">
                  <c:v>91928</c:v>
                </c:pt>
                <c:pt idx="911">
                  <c:v>92099</c:v>
                </c:pt>
                <c:pt idx="912">
                  <c:v>92234</c:v>
                </c:pt>
                <c:pt idx="913">
                  <c:v>92349</c:v>
                </c:pt>
                <c:pt idx="914">
                  <c:v>92445</c:v>
                </c:pt>
                <c:pt idx="915">
                  <c:v>92578</c:v>
                </c:pt>
                <c:pt idx="916">
                  <c:v>92734</c:v>
                </c:pt>
                <c:pt idx="917">
                  <c:v>92922</c:v>
                </c:pt>
                <c:pt idx="918">
                  <c:v>93091</c:v>
                </c:pt>
                <c:pt idx="919">
                  <c:v>93252</c:v>
                </c:pt>
                <c:pt idx="920">
                  <c:v>93350</c:v>
                </c:pt>
                <c:pt idx="921">
                  <c:v>93453</c:v>
                </c:pt>
                <c:pt idx="922">
                  <c:v>93591</c:v>
                </c:pt>
                <c:pt idx="923">
                  <c:v>93778</c:v>
                </c:pt>
                <c:pt idx="924">
                  <c:v>93945</c:v>
                </c:pt>
                <c:pt idx="925">
                  <c:v>94117</c:v>
                </c:pt>
                <c:pt idx="926">
                  <c:v>94282</c:v>
                </c:pt>
                <c:pt idx="927">
                  <c:v>94385</c:v>
                </c:pt>
                <c:pt idx="928">
                  <c:v>94465</c:v>
                </c:pt>
                <c:pt idx="929">
                  <c:v>94614</c:v>
                </c:pt>
                <c:pt idx="930">
                  <c:v>94781</c:v>
                </c:pt>
                <c:pt idx="931">
                  <c:v>94957</c:v>
                </c:pt>
                <c:pt idx="932">
                  <c:v>95090</c:v>
                </c:pt>
                <c:pt idx="933">
                  <c:v>95253</c:v>
                </c:pt>
                <c:pt idx="934">
                  <c:v>95329</c:v>
                </c:pt>
                <c:pt idx="935">
                  <c:v>95412</c:v>
                </c:pt>
                <c:pt idx="936">
                  <c:v>95555</c:v>
                </c:pt>
                <c:pt idx="937">
                  <c:v>95700</c:v>
                </c:pt>
                <c:pt idx="938">
                  <c:v>95850</c:v>
                </c:pt>
                <c:pt idx="939">
                  <c:v>96020</c:v>
                </c:pt>
                <c:pt idx="940">
                  <c:v>96197</c:v>
                </c:pt>
                <c:pt idx="941">
                  <c:v>96300</c:v>
                </c:pt>
                <c:pt idx="942">
                  <c:v>96382</c:v>
                </c:pt>
                <c:pt idx="943">
                  <c:v>96548</c:v>
                </c:pt>
                <c:pt idx="944">
                  <c:v>96740</c:v>
                </c:pt>
                <c:pt idx="945">
                  <c:v>96925</c:v>
                </c:pt>
                <c:pt idx="946">
                  <c:v>97150</c:v>
                </c:pt>
                <c:pt idx="947">
                  <c:v>97299</c:v>
                </c:pt>
                <c:pt idx="948">
                  <c:v>97391</c:v>
                </c:pt>
                <c:pt idx="949">
                  <c:v>97497</c:v>
                </c:pt>
                <c:pt idx="950">
                  <c:v>97607</c:v>
                </c:pt>
                <c:pt idx="951">
                  <c:v>97778</c:v>
                </c:pt>
                <c:pt idx="952">
                  <c:v>97988</c:v>
                </c:pt>
                <c:pt idx="953">
                  <c:v>98153</c:v>
                </c:pt>
                <c:pt idx="954">
                  <c:v>98314</c:v>
                </c:pt>
                <c:pt idx="955">
                  <c:v>98387</c:v>
                </c:pt>
                <c:pt idx="956">
                  <c:v>98484</c:v>
                </c:pt>
                <c:pt idx="957">
                  <c:v>98653</c:v>
                </c:pt>
                <c:pt idx="958">
                  <c:v>98817</c:v>
                </c:pt>
                <c:pt idx="959">
                  <c:v>98972</c:v>
                </c:pt>
                <c:pt idx="960">
                  <c:v>99121</c:v>
                </c:pt>
                <c:pt idx="961">
                  <c:v>99263</c:v>
                </c:pt>
                <c:pt idx="962">
                  <c:v>99335</c:v>
                </c:pt>
                <c:pt idx="963">
                  <c:v>99415</c:v>
                </c:pt>
                <c:pt idx="964">
                  <c:v>99563</c:v>
                </c:pt>
                <c:pt idx="965">
                  <c:v>99710</c:v>
                </c:pt>
                <c:pt idx="966">
                  <c:v>99875</c:v>
                </c:pt>
                <c:pt idx="967">
                  <c:v>100035</c:v>
                </c:pt>
                <c:pt idx="968">
                  <c:v>100165</c:v>
                </c:pt>
                <c:pt idx="969">
                  <c:v>100249</c:v>
                </c:pt>
                <c:pt idx="970">
                  <c:v>100342</c:v>
                </c:pt>
                <c:pt idx="971">
                  <c:v>100471</c:v>
                </c:pt>
                <c:pt idx="972">
                  <c:v>100657</c:v>
                </c:pt>
                <c:pt idx="973">
                  <c:v>100818</c:v>
                </c:pt>
                <c:pt idx="974">
                  <c:v>100951</c:v>
                </c:pt>
                <c:pt idx="975">
                  <c:v>101080</c:v>
                </c:pt>
                <c:pt idx="976">
                  <c:v>101162</c:v>
                </c:pt>
                <c:pt idx="977">
                  <c:v>101239</c:v>
                </c:pt>
                <c:pt idx="978">
                  <c:v>101350</c:v>
                </c:pt>
                <c:pt idx="979">
                  <c:v>101521</c:v>
                </c:pt>
                <c:pt idx="980">
                  <c:v>101703</c:v>
                </c:pt>
                <c:pt idx="981">
                  <c:v>101855</c:v>
                </c:pt>
                <c:pt idx="982">
                  <c:v>102008</c:v>
                </c:pt>
                <c:pt idx="983">
                  <c:v>102091</c:v>
                </c:pt>
                <c:pt idx="984">
                  <c:v>102193</c:v>
                </c:pt>
                <c:pt idx="985">
                  <c:v>102328</c:v>
                </c:pt>
                <c:pt idx="986">
                  <c:v>102479</c:v>
                </c:pt>
                <c:pt idx="987">
                  <c:v>102618</c:v>
                </c:pt>
                <c:pt idx="988">
                  <c:v>102786</c:v>
                </c:pt>
                <c:pt idx="989">
                  <c:v>102934</c:v>
                </c:pt>
                <c:pt idx="990">
                  <c:v>103050</c:v>
                </c:pt>
                <c:pt idx="991">
                  <c:v>103136</c:v>
                </c:pt>
                <c:pt idx="992">
                  <c:v>103292</c:v>
                </c:pt>
                <c:pt idx="993">
                  <c:v>103431</c:v>
                </c:pt>
                <c:pt idx="994">
                  <c:v>103576</c:v>
                </c:pt>
                <c:pt idx="995">
                  <c:v>103698</c:v>
                </c:pt>
                <c:pt idx="996">
                  <c:v>103818</c:v>
                </c:pt>
                <c:pt idx="997">
                  <c:v>103913</c:v>
                </c:pt>
                <c:pt idx="998">
                  <c:v>104016</c:v>
                </c:pt>
                <c:pt idx="999">
                  <c:v>104175</c:v>
                </c:pt>
                <c:pt idx="1000">
                  <c:v>104348</c:v>
                </c:pt>
                <c:pt idx="1001">
                  <c:v>104531</c:v>
                </c:pt>
                <c:pt idx="1002">
                  <c:v>104686</c:v>
                </c:pt>
                <c:pt idx="1003">
                  <c:v>104843</c:v>
                </c:pt>
                <c:pt idx="1004">
                  <c:v>104928</c:v>
                </c:pt>
                <c:pt idx="1005">
                  <c:v>105024</c:v>
                </c:pt>
                <c:pt idx="1006">
                  <c:v>105145</c:v>
                </c:pt>
                <c:pt idx="1007">
                  <c:v>105283</c:v>
                </c:pt>
                <c:pt idx="1008">
                  <c:v>105424</c:v>
                </c:pt>
                <c:pt idx="1009">
                  <c:v>105560</c:v>
                </c:pt>
                <c:pt idx="1010">
                  <c:v>105703</c:v>
                </c:pt>
                <c:pt idx="1011">
                  <c:v>105788</c:v>
                </c:pt>
                <c:pt idx="1012">
                  <c:v>105859</c:v>
                </c:pt>
                <c:pt idx="1013">
                  <c:v>106004</c:v>
                </c:pt>
                <c:pt idx="1014">
                  <c:v>106196</c:v>
                </c:pt>
                <c:pt idx="1015">
                  <c:v>106373</c:v>
                </c:pt>
                <c:pt idx="1016">
                  <c:v>106515</c:v>
                </c:pt>
                <c:pt idx="1017">
                  <c:v>106650</c:v>
                </c:pt>
                <c:pt idx="1018">
                  <c:v>106734</c:v>
                </c:pt>
                <c:pt idx="1019">
                  <c:v>106823</c:v>
                </c:pt>
                <c:pt idx="1020">
                  <c:v>106975</c:v>
                </c:pt>
                <c:pt idx="1021">
                  <c:v>107139</c:v>
                </c:pt>
                <c:pt idx="1022">
                  <c:v>107313</c:v>
                </c:pt>
                <c:pt idx="1023">
                  <c:v>107498</c:v>
                </c:pt>
                <c:pt idx="1024">
                  <c:v>107663</c:v>
                </c:pt>
                <c:pt idx="1025">
                  <c:v>107771</c:v>
                </c:pt>
                <c:pt idx="1026">
                  <c:v>107863</c:v>
                </c:pt>
                <c:pt idx="1027">
                  <c:v>108024</c:v>
                </c:pt>
                <c:pt idx="1028">
                  <c:v>108210</c:v>
                </c:pt>
                <c:pt idx="1029">
                  <c:v>108377</c:v>
                </c:pt>
                <c:pt idx="1030">
                  <c:v>108489</c:v>
                </c:pt>
                <c:pt idx="1031">
                  <c:v>108613</c:v>
                </c:pt>
                <c:pt idx="1032">
                  <c:v>108708</c:v>
                </c:pt>
                <c:pt idx="1033">
                  <c:v>108804</c:v>
                </c:pt>
                <c:pt idx="1034">
                  <c:v>108971</c:v>
                </c:pt>
                <c:pt idx="1035">
                  <c:v>109153</c:v>
                </c:pt>
                <c:pt idx="1036">
                  <c:v>109325</c:v>
                </c:pt>
                <c:pt idx="1037">
                  <c:v>109457</c:v>
                </c:pt>
                <c:pt idx="1038">
                  <c:v>109622</c:v>
                </c:pt>
                <c:pt idx="1039">
                  <c:v>109731</c:v>
                </c:pt>
                <c:pt idx="1040">
                  <c:v>109838</c:v>
                </c:pt>
                <c:pt idx="1041">
                  <c:v>109996</c:v>
                </c:pt>
                <c:pt idx="1042">
                  <c:v>110179</c:v>
                </c:pt>
                <c:pt idx="1043">
                  <c:v>110381</c:v>
                </c:pt>
                <c:pt idx="1044">
                  <c:v>110551</c:v>
                </c:pt>
                <c:pt idx="1045">
                  <c:v>110726</c:v>
                </c:pt>
                <c:pt idx="1046">
                  <c:v>110824</c:v>
                </c:pt>
                <c:pt idx="1047">
                  <c:v>110924</c:v>
                </c:pt>
                <c:pt idx="1048">
                  <c:v>111052</c:v>
                </c:pt>
                <c:pt idx="1049">
                  <c:v>111211</c:v>
                </c:pt>
                <c:pt idx="1050">
                  <c:v>111390</c:v>
                </c:pt>
                <c:pt idx="1051">
                  <c:v>111559</c:v>
                </c:pt>
                <c:pt idx="1052">
                  <c:v>111708</c:v>
                </c:pt>
                <c:pt idx="1053">
                  <c:v>111784</c:v>
                </c:pt>
                <c:pt idx="1054">
                  <c:v>111882</c:v>
                </c:pt>
                <c:pt idx="1055">
                  <c:v>112019</c:v>
                </c:pt>
                <c:pt idx="1056">
                  <c:v>112163</c:v>
                </c:pt>
                <c:pt idx="1057">
                  <c:v>112307</c:v>
                </c:pt>
                <c:pt idx="1058">
                  <c:v>112450</c:v>
                </c:pt>
                <c:pt idx="1059">
                  <c:v>112542</c:v>
                </c:pt>
                <c:pt idx="1060">
                  <c:v>112602</c:v>
                </c:pt>
                <c:pt idx="1061">
                  <c:v>112681</c:v>
                </c:pt>
                <c:pt idx="1062">
                  <c:v>112793</c:v>
                </c:pt>
                <c:pt idx="1063">
                  <c:v>112923</c:v>
                </c:pt>
                <c:pt idx="1064">
                  <c:v>113080</c:v>
                </c:pt>
                <c:pt idx="1065">
                  <c:v>113212</c:v>
                </c:pt>
                <c:pt idx="1066">
                  <c:v>113337</c:v>
                </c:pt>
                <c:pt idx="1067">
                  <c:v>113401</c:v>
                </c:pt>
                <c:pt idx="1068">
                  <c:v>113499</c:v>
                </c:pt>
                <c:pt idx="1069">
                  <c:v>113643</c:v>
                </c:pt>
                <c:pt idx="1070">
                  <c:v>113825</c:v>
                </c:pt>
                <c:pt idx="1071">
                  <c:v>114001</c:v>
                </c:pt>
                <c:pt idx="1072">
                  <c:v>114221</c:v>
                </c:pt>
                <c:pt idx="1073">
                  <c:v>114413</c:v>
                </c:pt>
                <c:pt idx="1074">
                  <c:v>114533</c:v>
                </c:pt>
                <c:pt idx="1075">
                  <c:v>114637</c:v>
                </c:pt>
                <c:pt idx="1076">
                  <c:v>114791</c:v>
                </c:pt>
                <c:pt idx="1077">
                  <c:v>114950</c:v>
                </c:pt>
                <c:pt idx="1078">
                  <c:v>115109</c:v>
                </c:pt>
                <c:pt idx="1079">
                  <c:v>115307</c:v>
                </c:pt>
                <c:pt idx="1080">
                  <c:v>115453</c:v>
                </c:pt>
                <c:pt idx="1081">
                  <c:v>115588</c:v>
                </c:pt>
                <c:pt idx="1082">
                  <c:v>115680</c:v>
                </c:pt>
                <c:pt idx="1083">
                  <c:v>115810</c:v>
                </c:pt>
                <c:pt idx="1084">
                  <c:v>115988</c:v>
                </c:pt>
                <c:pt idx="1085">
                  <c:v>116154</c:v>
                </c:pt>
                <c:pt idx="1086">
                  <c:v>116346</c:v>
                </c:pt>
                <c:pt idx="1087">
                  <c:v>116501</c:v>
                </c:pt>
                <c:pt idx="1088">
                  <c:v>116596</c:v>
                </c:pt>
                <c:pt idx="1089">
                  <c:v>116685</c:v>
                </c:pt>
                <c:pt idx="1090">
                  <c:v>116827</c:v>
                </c:pt>
                <c:pt idx="1091">
                  <c:v>116950</c:v>
                </c:pt>
                <c:pt idx="1092">
                  <c:v>117117</c:v>
                </c:pt>
                <c:pt idx="1093">
                  <c:v>117286</c:v>
                </c:pt>
                <c:pt idx="1094">
                  <c:v>117458</c:v>
                </c:pt>
                <c:pt idx="1095">
                  <c:v>117555</c:v>
                </c:pt>
                <c:pt idx="1096">
                  <c:v>117644</c:v>
                </c:pt>
                <c:pt idx="1097">
                  <c:v>117817</c:v>
                </c:pt>
                <c:pt idx="1098">
                  <c:v>117990</c:v>
                </c:pt>
                <c:pt idx="1099">
                  <c:v>118180</c:v>
                </c:pt>
                <c:pt idx="1100">
                  <c:v>118347</c:v>
                </c:pt>
                <c:pt idx="1101">
                  <c:v>118495</c:v>
                </c:pt>
                <c:pt idx="1102">
                  <c:v>118609</c:v>
                </c:pt>
                <c:pt idx="1103">
                  <c:v>118702</c:v>
                </c:pt>
                <c:pt idx="1104">
                  <c:v>118845</c:v>
                </c:pt>
                <c:pt idx="1105">
                  <c:v>118999</c:v>
                </c:pt>
                <c:pt idx="1106">
                  <c:v>119134</c:v>
                </c:pt>
                <c:pt idx="1107">
                  <c:v>119263</c:v>
                </c:pt>
                <c:pt idx="1108">
                  <c:v>119388</c:v>
                </c:pt>
                <c:pt idx="1109">
                  <c:v>119468</c:v>
                </c:pt>
                <c:pt idx="1110">
                  <c:v>119545</c:v>
                </c:pt>
                <c:pt idx="1111">
                  <c:v>119676</c:v>
                </c:pt>
                <c:pt idx="1112">
                  <c:v>119827</c:v>
                </c:pt>
                <c:pt idx="1113">
                  <c:v>119948</c:v>
                </c:pt>
                <c:pt idx="1114">
                  <c:v>120097</c:v>
                </c:pt>
                <c:pt idx="1115">
                  <c:v>120270</c:v>
                </c:pt>
                <c:pt idx="1116">
                  <c:v>120368</c:v>
                </c:pt>
                <c:pt idx="1117">
                  <c:v>120458</c:v>
                </c:pt>
                <c:pt idx="1118">
                  <c:v>120613</c:v>
                </c:pt>
                <c:pt idx="1119">
                  <c:v>120770</c:v>
                </c:pt>
                <c:pt idx="1120">
                  <c:v>120912</c:v>
                </c:pt>
                <c:pt idx="1121">
                  <c:v>121075</c:v>
                </c:pt>
                <c:pt idx="1122">
                  <c:v>121229</c:v>
                </c:pt>
                <c:pt idx="1123">
                  <c:v>121332</c:v>
                </c:pt>
                <c:pt idx="1124">
                  <c:v>121436</c:v>
                </c:pt>
                <c:pt idx="1125">
                  <c:v>121579</c:v>
                </c:pt>
                <c:pt idx="1126">
                  <c:v>121770</c:v>
                </c:pt>
                <c:pt idx="1127">
                  <c:v>121926</c:v>
                </c:pt>
                <c:pt idx="1128">
                  <c:v>122081</c:v>
                </c:pt>
                <c:pt idx="1129">
                  <c:v>122232</c:v>
                </c:pt>
                <c:pt idx="1130">
                  <c:v>122323</c:v>
                </c:pt>
                <c:pt idx="1131">
                  <c:v>122433</c:v>
                </c:pt>
                <c:pt idx="1132">
                  <c:v>122559</c:v>
                </c:pt>
                <c:pt idx="1133">
                  <c:v>122722</c:v>
                </c:pt>
                <c:pt idx="1134">
                  <c:v>122893</c:v>
                </c:pt>
                <c:pt idx="1135">
                  <c:v>123046</c:v>
                </c:pt>
                <c:pt idx="1136">
                  <c:v>123222</c:v>
                </c:pt>
                <c:pt idx="1137">
                  <c:v>123356</c:v>
                </c:pt>
                <c:pt idx="1138">
                  <c:v>123474</c:v>
                </c:pt>
                <c:pt idx="1139">
                  <c:v>123657</c:v>
                </c:pt>
                <c:pt idx="1140">
                  <c:v>123850</c:v>
                </c:pt>
                <c:pt idx="1141">
                  <c:v>124054</c:v>
                </c:pt>
                <c:pt idx="1142">
                  <c:v>124219</c:v>
                </c:pt>
                <c:pt idx="1143">
                  <c:v>124392</c:v>
                </c:pt>
                <c:pt idx="1144">
                  <c:v>124538</c:v>
                </c:pt>
                <c:pt idx="1145">
                  <c:v>124687</c:v>
                </c:pt>
                <c:pt idx="1146">
                  <c:v>124863</c:v>
                </c:pt>
                <c:pt idx="1147">
                  <c:v>125078</c:v>
                </c:pt>
                <c:pt idx="1148">
                  <c:v>125255</c:v>
                </c:pt>
                <c:pt idx="1149">
                  <c:v>125467</c:v>
                </c:pt>
                <c:pt idx="1150">
                  <c:v>125649</c:v>
                </c:pt>
                <c:pt idx="1151">
                  <c:v>125779</c:v>
                </c:pt>
                <c:pt idx="1152">
                  <c:v>125871</c:v>
                </c:pt>
                <c:pt idx="1153">
                  <c:v>126058</c:v>
                </c:pt>
                <c:pt idx="1154">
                  <c:v>126268</c:v>
                </c:pt>
                <c:pt idx="1155">
                  <c:v>126471</c:v>
                </c:pt>
                <c:pt idx="1156">
                  <c:v>126651</c:v>
                </c:pt>
                <c:pt idx="1157">
                  <c:v>126779</c:v>
                </c:pt>
                <c:pt idx="1158">
                  <c:v>126915</c:v>
                </c:pt>
                <c:pt idx="1159">
                  <c:v>127035</c:v>
                </c:pt>
                <c:pt idx="1160">
                  <c:v>127215</c:v>
                </c:pt>
                <c:pt idx="1161">
                  <c:v>127393</c:v>
                </c:pt>
                <c:pt idx="1162">
                  <c:v>127578</c:v>
                </c:pt>
                <c:pt idx="1163">
                  <c:v>127735</c:v>
                </c:pt>
                <c:pt idx="1164">
                  <c:v>127899</c:v>
                </c:pt>
                <c:pt idx="1165">
                  <c:v>128012</c:v>
                </c:pt>
                <c:pt idx="1166">
                  <c:v>128111</c:v>
                </c:pt>
                <c:pt idx="1167">
                  <c:v>128300</c:v>
                </c:pt>
                <c:pt idx="1168">
                  <c:v>128441</c:v>
                </c:pt>
                <c:pt idx="1169">
                  <c:v>128627</c:v>
                </c:pt>
                <c:pt idx="1170">
                  <c:v>128799</c:v>
                </c:pt>
                <c:pt idx="1171">
                  <c:v>128955</c:v>
                </c:pt>
                <c:pt idx="1172">
                  <c:v>129073</c:v>
                </c:pt>
                <c:pt idx="1173">
                  <c:v>129186</c:v>
                </c:pt>
                <c:pt idx="1174">
                  <c:v>129370</c:v>
                </c:pt>
                <c:pt idx="1175">
                  <c:v>129564</c:v>
                </c:pt>
                <c:pt idx="1176">
                  <c:v>129767</c:v>
                </c:pt>
                <c:pt idx="1177">
                  <c:v>129826</c:v>
                </c:pt>
                <c:pt idx="1178">
                  <c:v>129911</c:v>
                </c:pt>
                <c:pt idx="1179">
                  <c:v>130075</c:v>
                </c:pt>
                <c:pt idx="1180">
                  <c:v>130152</c:v>
                </c:pt>
                <c:pt idx="1181">
                  <c:v>130303</c:v>
                </c:pt>
                <c:pt idx="1182">
                  <c:v>130475</c:v>
                </c:pt>
                <c:pt idx="1183">
                  <c:v>130611</c:v>
                </c:pt>
                <c:pt idx="1184">
                  <c:v>130815</c:v>
                </c:pt>
                <c:pt idx="1185">
                  <c:v>130965</c:v>
                </c:pt>
                <c:pt idx="1186">
                  <c:v>131059</c:v>
                </c:pt>
                <c:pt idx="1187">
                  <c:v>131146</c:v>
                </c:pt>
                <c:pt idx="1188">
                  <c:v>131287</c:v>
                </c:pt>
                <c:pt idx="1189">
                  <c:v>131433</c:v>
                </c:pt>
                <c:pt idx="1190">
                  <c:v>131611</c:v>
                </c:pt>
                <c:pt idx="1191">
                  <c:v>131752</c:v>
                </c:pt>
                <c:pt idx="1192">
                  <c:v>131853</c:v>
                </c:pt>
                <c:pt idx="1193">
                  <c:v>131951</c:v>
                </c:pt>
                <c:pt idx="1194">
                  <c:v>132046</c:v>
                </c:pt>
                <c:pt idx="1195">
                  <c:v>132188</c:v>
                </c:pt>
                <c:pt idx="1196">
                  <c:v>132345</c:v>
                </c:pt>
                <c:pt idx="1197">
                  <c:v>132487</c:v>
                </c:pt>
                <c:pt idx="1198">
                  <c:v>132629</c:v>
                </c:pt>
                <c:pt idx="1199">
                  <c:v>132765</c:v>
                </c:pt>
                <c:pt idx="1200">
                  <c:v>132844</c:v>
                </c:pt>
                <c:pt idx="1201">
                  <c:v>132924</c:v>
                </c:pt>
                <c:pt idx="1202">
                  <c:v>133056</c:v>
                </c:pt>
                <c:pt idx="1203">
                  <c:v>133228</c:v>
                </c:pt>
                <c:pt idx="1204">
                  <c:v>133391</c:v>
                </c:pt>
                <c:pt idx="1205">
                  <c:v>133550</c:v>
                </c:pt>
                <c:pt idx="1206">
                  <c:v>133681</c:v>
                </c:pt>
                <c:pt idx="1207">
                  <c:v>133791</c:v>
                </c:pt>
                <c:pt idx="1208">
                  <c:v>133866</c:v>
                </c:pt>
                <c:pt idx="1209">
                  <c:v>134008</c:v>
                </c:pt>
                <c:pt idx="1210">
                  <c:v>134195</c:v>
                </c:pt>
                <c:pt idx="1211">
                  <c:v>134405</c:v>
                </c:pt>
                <c:pt idx="1212">
                  <c:v>134591</c:v>
                </c:pt>
                <c:pt idx="1213">
                  <c:v>134735</c:v>
                </c:pt>
                <c:pt idx="1214">
                  <c:v>134824</c:v>
                </c:pt>
                <c:pt idx="1215">
                  <c:v>134909</c:v>
                </c:pt>
                <c:pt idx="1216">
                  <c:v>135013</c:v>
                </c:pt>
                <c:pt idx="1217">
                  <c:v>135159</c:v>
                </c:pt>
                <c:pt idx="1218">
                  <c:v>135339</c:v>
                </c:pt>
                <c:pt idx="1219">
                  <c:v>135512</c:v>
                </c:pt>
                <c:pt idx="1220">
                  <c:v>135688</c:v>
                </c:pt>
                <c:pt idx="1221">
                  <c:v>135779</c:v>
                </c:pt>
                <c:pt idx="1222">
                  <c:v>135873</c:v>
                </c:pt>
                <c:pt idx="1223">
                  <c:v>136044</c:v>
                </c:pt>
                <c:pt idx="1224">
                  <c:v>136219</c:v>
                </c:pt>
                <c:pt idx="1225">
                  <c:v>136407</c:v>
                </c:pt>
                <c:pt idx="1226">
                  <c:v>136609</c:v>
                </c:pt>
                <c:pt idx="1227">
                  <c:v>136778</c:v>
                </c:pt>
                <c:pt idx="1228">
                  <c:v>136882</c:v>
                </c:pt>
                <c:pt idx="1229">
                  <c:v>136964</c:v>
                </c:pt>
                <c:pt idx="1230">
                  <c:v>137108</c:v>
                </c:pt>
                <c:pt idx="1231">
                  <c:v>137279</c:v>
                </c:pt>
                <c:pt idx="1232">
                  <c:v>137460</c:v>
                </c:pt>
                <c:pt idx="1233">
                  <c:v>137586</c:v>
                </c:pt>
                <c:pt idx="1234">
                  <c:v>137725</c:v>
                </c:pt>
                <c:pt idx="1235">
                  <c:v>137829</c:v>
                </c:pt>
                <c:pt idx="1236">
                  <c:v>137919</c:v>
                </c:pt>
                <c:pt idx="1237">
                  <c:v>138052</c:v>
                </c:pt>
                <c:pt idx="1238">
                  <c:v>138217</c:v>
                </c:pt>
                <c:pt idx="1239">
                  <c:v>138401</c:v>
                </c:pt>
                <c:pt idx="1240">
                  <c:v>138575</c:v>
                </c:pt>
                <c:pt idx="1241">
                  <c:v>138706</c:v>
                </c:pt>
                <c:pt idx="1242">
                  <c:v>138799</c:v>
                </c:pt>
                <c:pt idx="1243">
                  <c:v>138896</c:v>
                </c:pt>
                <c:pt idx="1244">
                  <c:v>139041</c:v>
                </c:pt>
                <c:pt idx="1245">
                  <c:v>139231</c:v>
                </c:pt>
                <c:pt idx="1246">
                  <c:v>139369</c:v>
                </c:pt>
                <c:pt idx="1247">
                  <c:v>139570</c:v>
                </c:pt>
                <c:pt idx="1248">
                  <c:v>139734</c:v>
                </c:pt>
                <c:pt idx="1249">
                  <c:v>139827</c:v>
                </c:pt>
                <c:pt idx="1250">
                  <c:v>139952</c:v>
                </c:pt>
                <c:pt idx="1251">
                  <c:v>140075</c:v>
                </c:pt>
                <c:pt idx="1252">
                  <c:v>140236</c:v>
                </c:pt>
                <c:pt idx="1253">
                  <c:v>140405</c:v>
                </c:pt>
                <c:pt idx="1254">
                  <c:v>140568</c:v>
                </c:pt>
                <c:pt idx="1255">
                  <c:v>140778</c:v>
                </c:pt>
                <c:pt idx="1256">
                  <c:v>140903</c:v>
                </c:pt>
                <c:pt idx="1257">
                  <c:v>141023</c:v>
                </c:pt>
                <c:pt idx="1258">
                  <c:v>141216</c:v>
                </c:pt>
                <c:pt idx="1259">
                  <c:v>141434</c:v>
                </c:pt>
                <c:pt idx="1260">
                  <c:v>141673</c:v>
                </c:pt>
                <c:pt idx="1261">
                  <c:v>141905</c:v>
                </c:pt>
                <c:pt idx="1262">
                  <c:v>142121</c:v>
                </c:pt>
                <c:pt idx="1263">
                  <c:v>142279</c:v>
                </c:pt>
                <c:pt idx="1264">
                  <c:v>142361</c:v>
                </c:pt>
                <c:pt idx="1265">
                  <c:v>142549</c:v>
                </c:pt>
                <c:pt idx="1266">
                  <c:v>142775</c:v>
                </c:pt>
                <c:pt idx="1267">
                  <c:v>143014</c:v>
                </c:pt>
                <c:pt idx="1268">
                  <c:v>143227</c:v>
                </c:pt>
                <c:pt idx="1269">
                  <c:v>143439</c:v>
                </c:pt>
                <c:pt idx="1270">
                  <c:v>143536</c:v>
                </c:pt>
                <c:pt idx="1271">
                  <c:v>143629</c:v>
                </c:pt>
                <c:pt idx="1272">
                  <c:v>143762</c:v>
                </c:pt>
                <c:pt idx="1273">
                  <c:v>143916</c:v>
                </c:pt>
                <c:pt idx="1274">
                  <c:v>144051</c:v>
                </c:pt>
                <c:pt idx="1275">
                  <c:v>144198</c:v>
                </c:pt>
                <c:pt idx="1276">
                  <c:v>144359</c:v>
                </c:pt>
                <c:pt idx="1277">
                  <c:v>144450</c:v>
                </c:pt>
                <c:pt idx="1278">
                  <c:v>144532</c:v>
                </c:pt>
                <c:pt idx="1279">
                  <c:v>144660</c:v>
                </c:pt>
                <c:pt idx="1280">
                  <c:v>144810</c:v>
                </c:pt>
                <c:pt idx="1281">
                  <c:v>144967</c:v>
                </c:pt>
                <c:pt idx="1282">
                  <c:v>145110</c:v>
                </c:pt>
                <c:pt idx="1283">
                  <c:v>145270</c:v>
                </c:pt>
                <c:pt idx="1284">
                  <c:v>145368</c:v>
                </c:pt>
                <c:pt idx="1285">
                  <c:v>145505</c:v>
                </c:pt>
                <c:pt idx="1286">
                  <c:v>145701</c:v>
                </c:pt>
                <c:pt idx="1287">
                  <c:v>145833</c:v>
                </c:pt>
                <c:pt idx="1288">
                  <c:v>146010</c:v>
                </c:pt>
                <c:pt idx="1289">
                  <c:v>146155</c:v>
                </c:pt>
                <c:pt idx="1290">
                  <c:v>146294</c:v>
                </c:pt>
                <c:pt idx="1291">
                  <c:v>146376</c:v>
                </c:pt>
                <c:pt idx="1292">
                  <c:v>146459</c:v>
                </c:pt>
                <c:pt idx="1293">
                  <c:v>146618</c:v>
                </c:pt>
                <c:pt idx="1294">
                  <c:v>146772</c:v>
                </c:pt>
                <c:pt idx="1295">
                  <c:v>146939</c:v>
                </c:pt>
                <c:pt idx="1296">
                  <c:v>147109</c:v>
                </c:pt>
                <c:pt idx="1297">
                  <c:v>147239</c:v>
                </c:pt>
                <c:pt idx="1298">
                  <c:v>147362</c:v>
                </c:pt>
                <c:pt idx="1299">
                  <c:v>147450</c:v>
                </c:pt>
                <c:pt idx="1300">
                  <c:v>147571</c:v>
                </c:pt>
                <c:pt idx="1301">
                  <c:v>147697</c:v>
                </c:pt>
                <c:pt idx="1302">
                  <c:v>147857</c:v>
                </c:pt>
                <c:pt idx="1303">
                  <c:v>148020</c:v>
                </c:pt>
                <c:pt idx="1304">
                  <c:v>148199</c:v>
                </c:pt>
                <c:pt idx="1305">
                  <c:v>148293</c:v>
                </c:pt>
                <c:pt idx="1306">
                  <c:v>148362</c:v>
                </c:pt>
                <c:pt idx="1307">
                  <c:v>148543</c:v>
                </c:pt>
                <c:pt idx="1308">
                  <c:v>148699</c:v>
                </c:pt>
                <c:pt idx="1309">
                  <c:v>148882</c:v>
                </c:pt>
                <c:pt idx="1310">
                  <c:v>149015</c:v>
                </c:pt>
                <c:pt idx="1311">
                  <c:v>149182</c:v>
                </c:pt>
                <c:pt idx="1312">
                  <c:v>149281</c:v>
                </c:pt>
                <c:pt idx="1313">
                  <c:v>149368</c:v>
                </c:pt>
                <c:pt idx="1314">
                  <c:v>149491</c:v>
                </c:pt>
                <c:pt idx="1315">
                  <c:v>149616</c:v>
                </c:pt>
                <c:pt idx="1316">
                  <c:v>149789</c:v>
                </c:pt>
                <c:pt idx="1317">
                  <c:v>149958</c:v>
                </c:pt>
                <c:pt idx="1318">
                  <c:v>150130</c:v>
                </c:pt>
                <c:pt idx="1319">
                  <c:v>150211</c:v>
                </c:pt>
                <c:pt idx="1320">
                  <c:v>150265</c:v>
                </c:pt>
                <c:pt idx="1321">
                  <c:v>150405</c:v>
                </c:pt>
                <c:pt idx="1322">
                  <c:v>150544</c:v>
                </c:pt>
                <c:pt idx="1323">
                  <c:v>150689</c:v>
                </c:pt>
                <c:pt idx="1324">
                  <c:v>150851</c:v>
                </c:pt>
                <c:pt idx="1325">
                  <c:v>150977</c:v>
                </c:pt>
                <c:pt idx="1326">
                  <c:v>151077</c:v>
                </c:pt>
                <c:pt idx="1327">
                  <c:v>151178</c:v>
                </c:pt>
                <c:pt idx="1328">
                  <c:v>151298</c:v>
                </c:pt>
                <c:pt idx="1329">
                  <c:v>151441</c:v>
                </c:pt>
                <c:pt idx="1330">
                  <c:v>151577</c:v>
                </c:pt>
                <c:pt idx="1331">
                  <c:v>151707</c:v>
                </c:pt>
                <c:pt idx="1332">
                  <c:v>151853</c:v>
                </c:pt>
                <c:pt idx="1333">
                  <c:v>151940</c:v>
                </c:pt>
                <c:pt idx="1334">
                  <c:v>152020</c:v>
                </c:pt>
                <c:pt idx="1335">
                  <c:v>152176</c:v>
                </c:pt>
                <c:pt idx="1336">
                  <c:v>152320</c:v>
                </c:pt>
                <c:pt idx="1337">
                  <c:v>152462</c:v>
                </c:pt>
                <c:pt idx="1338">
                  <c:v>152606</c:v>
                </c:pt>
                <c:pt idx="1339">
                  <c:v>152748</c:v>
                </c:pt>
                <c:pt idx="1340">
                  <c:v>152822</c:v>
                </c:pt>
                <c:pt idx="1341">
                  <c:v>152878</c:v>
                </c:pt>
                <c:pt idx="1342">
                  <c:v>153010</c:v>
                </c:pt>
                <c:pt idx="1343">
                  <c:v>153125</c:v>
                </c:pt>
                <c:pt idx="1344">
                  <c:v>153274</c:v>
                </c:pt>
                <c:pt idx="1345">
                  <c:v>153397</c:v>
                </c:pt>
                <c:pt idx="1346">
                  <c:v>153529</c:v>
                </c:pt>
                <c:pt idx="1347">
                  <c:v>153612</c:v>
                </c:pt>
                <c:pt idx="1348">
                  <c:v>153681</c:v>
                </c:pt>
                <c:pt idx="1349">
                  <c:v>153774</c:v>
                </c:pt>
                <c:pt idx="1350">
                  <c:v>153893</c:v>
                </c:pt>
                <c:pt idx="1351">
                  <c:v>154032</c:v>
                </c:pt>
                <c:pt idx="1352">
                  <c:v>154169</c:v>
                </c:pt>
                <c:pt idx="1353">
                  <c:v>154305</c:v>
                </c:pt>
                <c:pt idx="1354">
                  <c:v>154380</c:v>
                </c:pt>
                <c:pt idx="1355">
                  <c:v>154450</c:v>
                </c:pt>
                <c:pt idx="1356">
                  <c:v>154592</c:v>
                </c:pt>
                <c:pt idx="1357">
                  <c:v>154732</c:v>
                </c:pt>
                <c:pt idx="1358">
                  <c:v>154864</c:v>
                </c:pt>
                <c:pt idx="1359">
                  <c:v>155012</c:v>
                </c:pt>
                <c:pt idx="1360">
                  <c:v>155156</c:v>
                </c:pt>
                <c:pt idx="1361">
                  <c:v>155245</c:v>
                </c:pt>
                <c:pt idx="1362">
                  <c:v>155347</c:v>
                </c:pt>
                <c:pt idx="1363">
                  <c:v>155490</c:v>
                </c:pt>
                <c:pt idx="1364">
                  <c:v>155652</c:v>
                </c:pt>
                <c:pt idx="1365">
                  <c:v>155827</c:v>
                </c:pt>
                <c:pt idx="1366">
                  <c:v>155951</c:v>
                </c:pt>
                <c:pt idx="1367">
                  <c:v>156127</c:v>
                </c:pt>
                <c:pt idx="1368">
                  <c:v>156228</c:v>
                </c:pt>
                <c:pt idx="1369">
                  <c:v>156328</c:v>
                </c:pt>
                <c:pt idx="1370">
                  <c:v>156488</c:v>
                </c:pt>
                <c:pt idx="1371">
                  <c:v>156630</c:v>
                </c:pt>
                <c:pt idx="1372">
                  <c:v>156781</c:v>
                </c:pt>
                <c:pt idx="1373">
                  <c:v>156924</c:v>
                </c:pt>
                <c:pt idx="1374">
                  <c:v>157081</c:v>
                </c:pt>
                <c:pt idx="1375">
                  <c:v>157178</c:v>
                </c:pt>
                <c:pt idx="1376">
                  <c:v>157284</c:v>
                </c:pt>
                <c:pt idx="1377">
                  <c:v>157464</c:v>
                </c:pt>
                <c:pt idx="1378">
                  <c:v>157616</c:v>
                </c:pt>
                <c:pt idx="1379">
                  <c:v>157767</c:v>
                </c:pt>
                <c:pt idx="1380">
                  <c:v>157939</c:v>
                </c:pt>
                <c:pt idx="1381">
                  <c:v>158070</c:v>
                </c:pt>
                <c:pt idx="1382">
                  <c:v>158162</c:v>
                </c:pt>
                <c:pt idx="1383">
                  <c:v>158252</c:v>
                </c:pt>
                <c:pt idx="1384">
                  <c:v>158377</c:v>
                </c:pt>
                <c:pt idx="1385">
                  <c:v>158520</c:v>
                </c:pt>
                <c:pt idx="1386">
                  <c:v>158678</c:v>
                </c:pt>
                <c:pt idx="1387">
                  <c:v>158813</c:v>
                </c:pt>
                <c:pt idx="1388">
                  <c:v>158969</c:v>
                </c:pt>
                <c:pt idx="1389">
                  <c:v>159057</c:v>
                </c:pt>
                <c:pt idx="1390">
                  <c:v>159154</c:v>
                </c:pt>
                <c:pt idx="1391">
                  <c:v>159297</c:v>
                </c:pt>
                <c:pt idx="1392">
                  <c:v>159434</c:v>
                </c:pt>
                <c:pt idx="1393">
                  <c:v>159585</c:v>
                </c:pt>
                <c:pt idx="1394">
                  <c:v>159689</c:v>
                </c:pt>
                <c:pt idx="1395">
                  <c:v>159802</c:v>
                </c:pt>
                <c:pt idx="1396">
                  <c:v>159910</c:v>
                </c:pt>
                <c:pt idx="1397">
                  <c:v>160013</c:v>
                </c:pt>
                <c:pt idx="1398">
                  <c:v>160179</c:v>
                </c:pt>
                <c:pt idx="1399">
                  <c:v>160331</c:v>
                </c:pt>
                <c:pt idx="1400">
                  <c:v>160509</c:v>
                </c:pt>
                <c:pt idx="1401">
                  <c:v>160652</c:v>
                </c:pt>
                <c:pt idx="1402">
                  <c:v>160797</c:v>
                </c:pt>
                <c:pt idx="1403">
                  <c:v>160874</c:v>
                </c:pt>
                <c:pt idx="1404">
                  <c:v>160966</c:v>
                </c:pt>
                <c:pt idx="1405">
                  <c:v>161120</c:v>
                </c:pt>
                <c:pt idx="1406">
                  <c:v>161290</c:v>
                </c:pt>
                <c:pt idx="1407">
                  <c:v>161379</c:v>
                </c:pt>
                <c:pt idx="1408">
                  <c:v>161564</c:v>
                </c:pt>
                <c:pt idx="1409">
                  <c:v>161726</c:v>
                </c:pt>
                <c:pt idx="1410">
                  <c:v>161826</c:v>
                </c:pt>
                <c:pt idx="1411">
                  <c:v>161921</c:v>
                </c:pt>
                <c:pt idx="1412">
                  <c:v>162067</c:v>
                </c:pt>
                <c:pt idx="1413">
                  <c:v>162232</c:v>
                </c:pt>
                <c:pt idx="1414">
                  <c:v>162387</c:v>
                </c:pt>
                <c:pt idx="1415">
                  <c:v>162539</c:v>
                </c:pt>
                <c:pt idx="1416">
                  <c:v>162678</c:v>
                </c:pt>
                <c:pt idx="1417">
                  <c:v>162774</c:v>
                </c:pt>
                <c:pt idx="1418">
                  <c:v>162863</c:v>
                </c:pt>
                <c:pt idx="1419">
                  <c:v>162987</c:v>
                </c:pt>
                <c:pt idx="1420">
                  <c:v>163107</c:v>
                </c:pt>
                <c:pt idx="1421">
                  <c:v>163251</c:v>
                </c:pt>
                <c:pt idx="1422">
                  <c:v>163396</c:v>
                </c:pt>
                <c:pt idx="1423">
                  <c:v>163494</c:v>
                </c:pt>
                <c:pt idx="1424">
                  <c:v>163558</c:v>
                </c:pt>
                <c:pt idx="1425">
                  <c:v>163597</c:v>
                </c:pt>
                <c:pt idx="1426">
                  <c:v>163680</c:v>
                </c:pt>
                <c:pt idx="1427">
                  <c:v>163793</c:v>
                </c:pt>
                <c:pt idx="1428">
                  <c:v>163911</c:v>
                </c:pt>
                <c:pt idx="1429">
                  <c:v>164035</c:v>
                </c:pt>
                <c:pt idx="1430">
                  <c:v>164176</c:v>
                </c:pt>
                <c:pt idx="1431">
                  <c:v>164266</c:v>
                </c:pt>
                <c:pt idx="1432">
                  <c:v>164340</c:v>
                </c:pt>
                <c:pt idx="1433">
                  <c:v>164467</c:v>
                </c:pt>
                <c:pt idx="1434">
                  <c:v>164609</c:v>
                </c:pt>
                <c:pt idx="1435">
                  <c:v>164741</c:v>
                </c:pt>
                <c:pt idx="1436">
                  <c:v>164893</c:v>
                </c:pt>
                <c:pt idx="1437">
                  <c:v>165033</c:v>
                </c:pt>
                <c:pt idx="1438">
                  <c:v>165150</c:v>
                </c:pt>
                <c:pt idx="1439">
                  <c:v>165235</c:v>
                </c:pt>
                <c:pt idx="1440">
                  <c:v>165362</c:v>
                </c:pt>
                <c:pt idx="1441">
                  <c:v>165523</c:v>
                </c:pt>
                <c:pt idx="1442">
                  <c:v>165706</c:v>
                </c:pt>
                <c:pt idx="1443">
                  <c:v>165853</c:v>
                </c:pt>
                <c:pt idx="1444">
                  <c:v>165996</c:v>
                </c:pt>
                <c:pt idx="1445">
                  <c:v>166089</c:v>
                </c:pt>
                <c:pt idx="1446">
                  <c:v>166200</c:v>
                </c:pt>
                <c:pt idx="1447">
                  <c:v>166337</c:v>
                </c:pt>
                <c:pt idx="1448">
                  <c:v>166494</c:v>
                </c:pt>
                <c:pt idx="1449">
                  <c:v>166551</c:v>
                </c:pt>
                <c:pt idx="1450">
                  <c:v>166743</c:v>
                </c:pt>
                <c:pt idx="1451">
                  <c:v>166909</c:v>
                </c:pt>
                <c:pt idx="1452">
                  <c:v>167013</c:v>
                </c:pt>
                <c:pt idx="1453">
                  <c:v>167090</c:v>
                </c:pt>
                <c:pt idx="1454">
                  <c:v>167246</c:v>
                </c:pt>
                <c:pt idx="1455">
                  <c:v>167401</c:v>
                </c:pt>
                <c:pt idx="1456">
                  <c:v>167567</c:v>
                </c:pt>
                <c:pt idx="1457">
                  <c:v>167734</c:v>
                </c:pt>
                <c:pt idx="1458">
                  <c:v>167892</c:v>
                </c:pt>
                <c:pt idx="1459">
                  <c:v>168016</c:v>
                </c:pt>
                <c:pt idx="1460">
                  <c:v>168103</c:v>
                </c:pt>
                <c:pt idx="1461">
                  <c:v>168258</c:v>
                </c:pt>
                <c:pt idx="1462">
                  <c:v>168432</c:v>
                </c:pt>
                <c:pt idx="1463">
                  <c:v>168608</c:v>
                </c:pt>
                <c:pt idx="1464">
                  <c:v>168799</c:v>
                </c:pt>
                <c:pt idx="1465">
                  <c:v>168960</c:v>
                </c:pt>
                <c:pt idx="1466">
                  <c:v>169055</c:v>
                </c:pt>
                <c:pt idx="1467">
                  <c:v>169143</c:v>
                </c:pt>
                <c:pt idx="1468">
                  <c:v>169286</c:v>
                </c:pt>
                <c:pt idx="1469">
                  <c:v>169454</c:v>
                </c:pt>
                <c:pt idx="1470">
                  <c:v>169636</c:v>
                </c:pt>
                <c:pt idx="1471">
                  <c:v>169801</c:v>
                </c:pt>
                <c:pt idx="1472">
                  <c:v>169969</c:v>
                </c:pt>
                <c:pt idx="1473">
                  <c:v>170050</c:v>
                </c:pt>
                <c:pt idx="1474">
                  <c:v>170123</c:v>
                </c:pt>
                <c:pt idx="1475">
                  <c:v>170261</c:v>
                </c:pt>
                <c:pt idx="1476">
                  <c:v>170432</c:v>
                </c:pt>
                <c:pt idx="1477">
                  <c:v>170608</c:v>
                </c:pt>
                <c:pt idx="1478">
                  <c:v>170774</c:v>
                </c:pt>
                <c:pt idx="1479">
                  <c:v>170963</c:v>
                </c:pt>
                <c:pt idx="1480">
                  <c:v>171076</c:v>
                </c:pt>
                <c:pt idx="1481">
                  <c:v>171185</c:v>
                </c:pt>
                <c:pt idx="1482">
                  <c:v>171321</c:v>
                </c:pt>
                <c:pt idx="1483">
                  <c:v>171513</c:v>
                </c:pt>
                <c:pt idx="1484">
                  <c:v>171692</c:v>
                </c:pt>
                <c:pt idx="1485">
                  <c:v>171867</c:v>
                </c:pt>
                <c:pt idx="1486">
                  <c:v>172044</c:v>
                </c:pt>
                <c:pt idx="1487">
                  <c:v>172172</c:v>
                </c:pt>
                <c:pt idx="1488">
                  <c:v>172271</c:v>
                </c:pt>
                <c:pt idx="1489">
                  <c:v>172459</c:v>
                </c:pt>
                <c:pt idx="1490">
                  <c:v>172631</c:v>
                </c:pt>
                <c:pt idx="1491">
                  <c:v>172814</c:v>
                </c:pt>
                <c:pt idx="1492">
                  <c:v>173035</c:v>
                </c:pt>
                <c:pt idx="1493">
                  <c:v>173228</c:v>
                </c:pt>
                <c:pt idx="1494">
                  <c:v>173370</c:v>
                </c:pt>
                <c:pt idx="1495">
                  <c:v>173475</c:v>
                </c:pt>
                <c:pt idx="1496">
                  <c:v>173624</c:v>
                </c:pt>
                <c:pt idx="1497">
                  <c:v>173776</c:v>
                </c:pt>
                <c:pt idx="1498">
                  <c:v>173914</c:v>
                </c:pt>
                <c:pt idx="1499">
                  <c:v>174084</c:v>
                </c:pt>
                <c:pt idx="1500">
                  <c:v>174252</c:v>
                </c:pt>
                <c:pt idx="1501">
                  <c:v>174371</c:v>
                </c:pt>
                <c:pt idx="1502">
                  <c:v>174483</c:v>
                </c:pt>
                <c:pt idx="1503">
                  <c:v>174648</c:v>
                </c:pt>
                <c:pt idx="1504">
                  <c:v>174853</c:v>
                </c:pt>
                <c:pt idx="1505">
                  <c:v>175022</c:v>
                </c:pt>
                <c:pt idx="1506">
                  <c:v>175149</c:v>
                </c:pt>
                <c:pt idx="1507">
                  <c:v>175304</c:v>
                </c:pt>
                <c:pt idx="1508">
                  <c:v>175408</c:v>
                </c:pt>
                <c:pt idx="1509">
                  <c:v>175514</c:v>
                </c:pt>
                <c:pt idx="1510">
                  <c:v>175650</c:v>
                </c:pt>
                <c:pt idx="1511">
                  <c:v>175843</c:v>
                </c:pt>
                <c:pt idx="1512">
                  <c:v>176035</c:v>
                </c:pt>
                <c:pt idx="1513">
                  <c:v>176227</c:v>
                </c:pt>
                <c:pt idx="1514">
                  <c:v>176376</c:v>
                </c:pt>
                <c:pt idx="1515">
                  <c:v>176497</c:v>
                </c:pt>
                <c:pt idx="1516">
                  <c:v>176598</c:v>
                </c:pt>
                <c:pt idx="1517">
                  <c:v>176790</c:v>
                </c:pt>
                <c:pt idx="1518">
                  <c:v>176969</c:v>
                </c:pt>
                <c:pt idx="1519">
                  <c:v>177155</c:v>
                </c:pt>
                <c:pt idx="1520">
                  <c:v>177338</c:v>
                </c:pt>
                <c:pt idx="1521">
                  <c:v>177511</c:v>
                </c:pt>
                <c:pt idx="1522">
                  <c:v>177647</c:v>
                </c:pt>
                <c:pt idx="1523">
                  <c:v>177726</c:v>
                </c:pt>
                <c:pt idx="1524">
                  <c:v>177870</c:v>
                </c:pt>
                <c:pt idx="1525">
                  <c:v>178028</c:v>
                </c:pt>
                <c:pt idx="1526">
                  <c:v>178224</c:v>
                </c:pt>
                <c:pt idx="1527">
                  <c:v>178410</c:v>
                </c:pt>
                <c:pt idx="1528">
                  <c:v>178572</c:v>
                </c:pt>
                <c:pt idx="1529">
                  <c:v>178689</c:v>
                </c:pt>
                <c:pt idx="1530">
                  <c:v>178767</c:v>
                </c:pt>
                <c:pt idx="1531">
                  <c:v>178956</c:v>
                </c:pt>
                <c:pt idx="1532">
                  <c:v>179161</c:v>
                </c:pt>
                <c:pt idx="1533">
                  <c:v>179358</c:v>
                </c:pt>
                <c:pt idx="1534">
                  <c:v>179588</c:v>
                </c:pt>
                <c:pt idx="1535">
                  <c:v>179780</c:v>
                </c:pt>
                <c:pt idx="1536">
                  <c:v>179942</c:v>
                </c:pt>
                <c:pt idx="1537">
                  <c:v>180104</c:v>
                </c:pt>
                <c:pt idx="1538">
                  <c:v>180259</c:v>
                </c:pt>
                <c:pt idx="1539">
                  <c:v>180456</c:v>
                </c:pt>
                <c:pt idx="1540">
                  <c:v>180660</c:v>
                </c:pt>
                <c:pt idx="1541">
                  <c:v>180850</c:v>
                </c:pt>
                <c:pt idx="1542">
                  <c:v>181047</c:v>
                </c:pt>
                <c:pt idx="1543">
                  <c:v>181172</c:v>
                </c:pt>
                <c:pt idx="1544">
                  <c:v>181347</c:v>
                </c:pt>
                <c:pt idx="1545">
                  <c:v>181549</c:v>
                </c:pt>
                <c:pt idx="1546">
                  <c:v>181741</c:v>
                </c:pt>
                <c:pt idx="1547">
                  <c:v>181929</c:v>
                </c:pt>
                <c:pt idx="1548">
                  <c:v>182147</c:v>
                </c:pt>
                <c:pt idx="1549">
                  <c:v>182325</c:v>
                </c:pt>
                <c:pt idx="1550">
                  <c:v>182449</c:v>
                </c:pt>
                <c:pt idx="1551">
                  <c:v>182549</c:v>
                </c:pt>
                <c:pt idx="1552">
                  <c:v>182720</c:v>
                </c:pt>
                <c:pt idx="1553">
                  <c:v>182874</c:v>
                </c:pt>
                <c:pt idx="1554">
                  <c:v>183062</c:v>
                </c:pt>
                <c:pt idx="1555">
                  <c:v>183217</c:v>
                </c:pt>
                <c:pt idx="1556">
                  <c:v>183399</c:v>
                </c:pt>
                <c:pt idx="1557">
                  <c:v>183536</c:v>
                </c:pt>
                <c:pt idx="1558">
                  <c:v>183619</c:v>
                </c:pt>
                <c:pt idx="1559">
                  <c:v>183770</c:v>
                </c:pt>
                <c:pt idx="1560">
                  <c:v>183940</c:v>
                </c:pt>
                <c:pt idx="1561">
                  <c:v>184126</c:v>
                </c:pt>
                <c:pt idx="1562">
                  <c:v>184305</c:v>
                </c:pt>
                <c:pt idx="1563">
                  <c:v>184464</c:v>
                </c:pt>
                <c:pt idx="1564">
                  <c:v>184566</c:v>
                </c:pt>
                <c:pt idx="1565">
                  <c:v>184682</c:v>
                </c:pt>
                <c:pt idx="1566">
                  <c:v>184839</c:v>
                </c:pt>
                <c:pt idx="1567">
                  <c:v>185036</c:v>
                </c:pt>
                <c:pt idx="1568">
                  <c:v>185206</c:v>
                </c:pt>
                <c:pt idx="1569">
                  <c:v>185384</c:v>
                </c:pt>
                <c:pt idx="1570">
                  <c:v>185574</c:v>
                </c:pt>
                <c:pt idx="1571">
                  <c:v>185674</c:v>
                </c:pt>
                <c:pt idx="1572">
                  <c:v>185779</c:v>
                </c:pt>
                <c:pt idx="1573">
                  <c:v>185956</c:v>
                </c:pt>
                <c:pt idx="1574">
                  <c:v>186115</c:v>
                </c:pt>
                <c:pt idx="1575">
                  <c:v>186303</c:v>
                </c:pt>
                <c:pt idx="1576">
                  <c:v>186501</c:v>
                </c:pt>
                <c:pt idx="1577">
                  <c:v>186672</c:v>
                </c:pt>
                <c:pt idx="1578">
                  <c:v>186783</c:v>
                </c:pt>
                <c:pt idx="1579">
                  <c:v>186909</c:v>
                </c:pt>
                <c:pt idx="1580">
                  <c:v>187019</c:v>
                </c:pt>
                <c:pt idx="1581">
                  <c:v>187210</c:v>
                </c:pt>
                <c:pt idx="1582">
                  <c:v>187385</c:v>
                </c:pt>
                <c:pt idx="1583">
                  <c:v>187545</c:v>
                </c:pt>
                <c:pt idx="1584">
                  <c:v>187690</c:v>
                </c:pt>
                <c:pt idx="1585">
                  <c:v>187795</c:v>
                </c:pt>
                <c:pt idx="1586">
                  <c:v>187879</c:v>
                </c:pt>
                <c:pt idx="1587">
                  <c:v>188041</c:v>
                </c:pt>
                <c:pt idx="1588">
                  <c:v>188205</c:v>
                </c:pt>
                <c:pt idx="1589">
                  <c:v>188357</c:v>
                </c:pt>
                <c:pt idx="1590">
                  <c:v>188556</c:v>
                </c:pt>
                <c:pt idx="1591">
                  <c:v>188734</c:v>
                </c:pt>
                <c:pt idx="1592">
                  <c:v>188807</c:v>
                </c:pt>
                <c:pt idx="1593">
                  <c:v>188906</c:v>
                </c:pt>
                <c:pt idx="1594">
                  <c:v>189065</c:v>
                </c:pt>
                <c:pt idx="1595">
                  <c:v>189253</c:v>
                </c:pt>
                <c:pt idx="1596">
                  <c:v>189430</c:v>
                </c:pt>
                <c:pt idx="1597">
                  <c:v>189625</c:v>
                </c:pt>
                <c:pt idx="1598">
                  <c:v>189775</c:v>
                </c:pt>
                <c:pt idx="1599">
                  <c:v>189867</c:v>
                </c:pt>
                <c:pt idx="1600">
                  <c:v>189978</c:v>
                </c:pt>
                <c:pt idx="1601">
                  <c:v>190143</c:v>
                </c:pt>
                <c:pt idx="1602">
                  <c:v>190310</c:v>
                </c:pt>
                <c:pt idx="1603">
                  <c:v>190503</c:v>
                </c:pt>
                <c:pt idx="1604">
                  <c:v>190709</c:v>
                </c:pt>
                <c:pt idx="1605">
                  <c:v>190888</c:v>
                </c:pt>
                <c:pt idx="1606">
                  <c:v>191006</c:v>
                </c:pt>
                <c:pt idx="1607">
                  <c:v>191109</c:v>
                </c:pt>
                <c:pt idx="1608">
                  <c:v>191292</c:v>
                </c:pt>
                <c:pt idx="1609">
                  <c:v>191480</c:v>
                </c:pt>
                <c:pt idx="1610">
                  <c:v>191687</c:v>
                </c:pt>
                <c:pt idx="1611">
                  <c:v>191846</c:v>
                </c:pt>
                <c:pt idx="1612">
                  <c:v>192012</c:v>
                </c:pt>
                <c:pt idx="1613">
                  <c:v>192121</c:v>
                </c:pt>
                <c:pt idx="1614">
                  <c:v>192223</c:v>
                </c:pt>
                <c:pt idx="1615">
                  <c:v>192373</c:v>
                </c:pt>
                <c:pt idx="1616">
                  <c:v>192529</c:v>
                </c:pt>
                <c:pt idx="1617">
                  <c:v>192643</c:v>
                </c:pt>
                <c:pt idx="1618">
                  <c:v>192796</c:v>
                </c:pt>
                <c:pt idx="1619">
                  <c:v>192975</c:v>
                </c:pt>
                <c:pt idx="1620">
                  <c:v>193094</c:v>
                </c:pt>
                <c:pt idx="1621">
                  <c:v>193201</c:v>
                </c:pt>
                <c:pt idx="1622">
                  <c:v>193379</c:v>
                </c:pt>
                <c:pt idx="1623">
                  <c:v>193561</c:v>
                </c:pt>
                <c:pt idx="1624">
                  <c:v>193741</c:v>
                </c:pt>
                <c:pt idx="1625">
                  <c:v>193888</c:v>
                </c:pt>
                <c:pt idx="1626">
                  <c:v>194042</c:v>
                </c:pt>
                <c:pt idx="1627">
                  <c:v>194149</c:v>
                </c:pt>
                <c:pt idx="1628">
                  <c:v>194272</c:v>
                </c:pt>
                <c:pt idx="1629">
                  <c:v>194479</c:v>
                </c:pt>
                <c:pt idx="1630">
                  <c:v>194674</c:v>
                </c:pt>
                <c:pt idx="1631">
                  <c:v>194848</c:v>
                </c:pt>
                <c:pt idx="1632">
                  <c:v>195033</c:v>
                </c:pt>
                <c:pt idx="1633">
                  <c:v>195214</c:v>
                </c:pt>
                <c:pt idx="1634">
                  <c:v>195321</c:v>
                </c:pt>
                <c:pt idx="1635">
                  <c:v>195422</c:v>
                </c:pt>
                <c:pt idx="1636">
                  <c:v>195555</c:v>
                </c:pt>
                <c:pt idx="1637">
                  <c:v>195737</c:v>
                </c:pt>
                <c:pt idx="1638">
                  <c:v>195938</c:v>
                </c:pt>
                <c:pt idx="1639">
                  <c:v>196124</c:v>
                </c:pt>
                <c:pt idx="1640">
                  <c:v>196286</c:v>
                </c:pt>
                <c:pt idx="1641">
                  <c:v>196393</c:v>
                </c:pt>
                <c:pt idx="1642">
                  <c:v>196513</c:v>
                </c:pt>
                <c:pt idx="1643">
                  <c:v>196656</c:v>
                </c:pt>
                <c:pt idx="1644">
                  <c:v>196817</c:v>
                </c:pt>
                <c:pt idx="1645">
                  <c:v>196976</c:v>
                </c:pt>
                <c:pt idx="1646">
                  <c:v>197175</c:v>
                </c:pt>
                <c:pt idx="1647">
                  <c:v>197334</c:v>
                </c:pt>
                <c:pt idx="1648">
                  <c:v>197440</c:v>
                </c:pt>
                <c:pt idx="1649">
                  <c:v>197551</c:v>
                </c:pt>
                <c:pt idx="1650">
                  <c:v>197681</c:v>
                </c:pt>
                <c:pt idx="1651">
                  <c:v>197857</c:v>
                </c:pt>
                <c:pt idx="1652">
                  <c:v>198068</c:v>
                </c:pt>
                <c:pt idx="1653">
                  <c:v>198243</c:v>
                </c:pt>
                <c:pt idx="1654">
                  <c:v>198397</c:v>
                </c:pt>
                <c:pt idx="1655">
                  <c:v>198504</c:v>
                </c:pt>
                <c:pt idx="1656">
                  <c:v>198607</c:v>
                </c:pt>
                <c:pt idx="1657">
                  <c:v>198752</c:v>
                </c:pt>
                <c:pt idx="1658">
                  <c:v>198896</c:v>
                </c:pt>
                <c:pt idx="1659">
                  <c:v>199069</c:v>
                </c:pt>
                <c:pt idx="1660">
                  <c:v>199252</c:v>
                </c:pt>
                <c:pt idx="1661">
                  <c:v>199417</c:v>
                </c:pt>
                <c:pt idx="1662">
                  <c:v>199511</c:v>
                </c:pt>
                <c:pt idx="1663">
                  <c:v>199598</c:v>
                </c:pt>
                <c:pt idx="1664">
                  <c:v>199740</c:v>
                </c:pt>
                <c:pt idx="1665">
                  <c:v>199929</c:v>
                </c:pt>
                <c:pt idx="1666">
                  <c:v>200095</c:v>
                </c:pt>
                <c:pt idx="1667">
                  <c:v>200259</c:v>
                </c:pt>
                <c:pt idx="1668">
                  <c:v>200428</c:v>
                </c:pt>
                <c:pt idx="1669">
                  <c:v>200531</c:v>
                </c:pt>
                <c:pt idx="1670">
                  <c:v>200673</c:v>
                </c:pt>
                <c:pt idx="1671">
                  <c:v>200852</c:v>
                </c:pt>
                <c:pt idx="1672">
                  <c:v>201068</c:v>
                </c:pt>
                <c:pt idx="1673">
                  <c:v>201245</c:v>
                </c:pt>
                <c:pt idx="1674">
                  <c:v>201414</c:v>
                </c:pt>
                <c:pt idx="1675">
                  <c:v>201573</c:v>
                </c:pt>
                <c:pt idx="1676">
                  <c:v>201665</c:v>
                </c:pt>
                <c:pt idx="1677">
                  <c:v>201766</c:v>
                </c:pt>
                <c:pt idx="1678">
                  <c:v>201899</c:v>
                </c:pt>
                <c:pt idx="1679">
                  <c:v>202086</c:v>
                </c:pt>
                <c:pt idx="1680">
                  <c:v>202281</c:v>
                </c:pt>
                <c:pt idx="1681">
                  <c:v>202438</c:v>
                </c:pt>
                <c:pt idx="1682">
                  <c:v>202604</c:v>
                </c:pt>
                <c:pt idx="1683">
                  <c:v>202737</c:v>
                </c:pt>
                <c:pt idx="1684">
                  <c:v>202829</c:v>
                </c:pt>
                <c:pt idx="1685">
                  <c:v>202992</c:v>
                </c:pt>
                <c:pt idx="1686">
                  <c:v>203160</c:v>
                </c:pt>
                <c:pt idx="1687">
                  <c:v>203329</c:v>
                </c:pt>
                <c:pt idx="1688">
                  <c:v>203504</c:v>
                </c:pt>
                <c:pt idx="1689">
                  <c:v>203699</c:v>
                </c:pt>
                <c:pt idx="1690">
                  <c:v>203824</c:v>
                </c:pt>
                <c:pt idx="1691">
                  <c:v>203912</c:v>
                </c:pt>
                <c:pt idx="1692">
                  <c:v>204104</c:v>
                </c:pt>
                <c:pt idx="1693">
                  <c:v>204269</c:v>
                </c:pt>
                <c:pt idx="1694">
                  <c:v>204458</c:v>
                </c:pt>
                <c:pt idx="1695">
                  <c:v>204617</c:v>
                </c:pt>
                <c:pt idx="1696">
                  <c:v>204787</c:v>
                </c:pt>
                <c:pt idx="1697">
                  <c:v>204873</c:v>
                </c:pt>
                <c:pt idx="1698">
                  <c:v>204969</c:v>
                </c:pt>
                <c:pt idx="1699">
                  <c:v>205144</c:v>
                </c:pt>
                <c:pt idx="1700">
                  <c:v>205343</c:v>
                </c:pt>
                <c:pt idx="1701">
                  <c:v>205510</c:v>
                </c:pt>
                <c:pt idx="1702">
                  <c:v>205697</c:v>
                </c:pt>
                <c:pt idx="1703">
                  <c:v>205844</c:v>
                </c:pt>
                <c:pt idx="1704">
                  <c:v>205944</c:v>
                </c:pt>
                <c:pt idx="1705">
                  <c:v>206045</c:v>
                </c:pt>
                <c:pt idx="1706">
                  <c:v>206214</c:v>
                </c:pt>
                <c:pt idx="1707">
                  <c:v>206377</c:v>
                </c:pt>
                <c:pt idx="1708">
                  <c:v>206580</c:v>
                </c:pt>
                <c:pt idx="1709">
                  <c:v>206732</c:v>
                </c:pt>
                <c:pt idx="1710">
                  <c:v>206882</c:v>
                </c:pt>
                <c:pt idx="1711">
                  <c:v>206979</c:v>
                </c:pt>
                <c:pt idx="1712">
                  <c:v>207067</c:v>
                </c:pt>
                <c:pt idx="1713">
                  <c:v>207226</c:v>
                </c:pt>
                <c:pt idx="1714">
                  <c:v>207392</c:v>
                </c:pt>
                <c:pt idx="1715">
                  <c:v>207545</c:v>
                </c:pt>
                <c:pt idx="1716">
                  <c:v>207720</c:v>
                </c:pt>
                <c:pt idx="1717">
                  <c:v>207872</c:v>
                </c:pt>
                <c:pt idx="1718">
                  <c:v>207965</c:v>
                </c:pt>
                <c:pt idx="1719">
                  <c:v>208060</c:v>
                </c:pt>
                <c:pt idx="1720">
                  <c:v>208226</c:v>
                </c:pt>
                <c:pt idx="1721">
                  <c:v>208379</c:v>
                </c:pt>
                <c:pt idx="1722">
                  <c:v>208538</c:v>
                </c:pt>
                <c:pt idx="1723">
                  <c:v>208731</c:v>
                </c:pt>
                <c:pt idx="1724">
                  <c:v>208910</c:v>
                </c:pt>
                <c:pt idx="1725">
                  <c:v>208996</c:v>
                </c:pt>
                <c:pt idx="1726">
                  <c:v>209097</c:v>
                </c:pt>
                <c:pt idx="1727">
                  <c:v>209234</c:v>
                </c:pt>
                <c:pt idx="1728">
                  <c:v>209411</c:v>
                </c:pt>
                <c:pt idx="1729">
                  <c:v>209592</c:v>
                </c:pt>
                <c:pt idx="1730">
                  <c:v>209771</c:v>
                </c:pt>
                <c:pt idx="1731">
                  <c:v>209950</c:v>
                </c:pt>
                <c:pt idx="1732">
                  <c:v>210073</c:v>
                </c:pt>
                <c:pt idx="1733">
                  <c:v>210229</c:v>
                </c:pt>
                <c:pt idx="1734">
                  <c:v>210486</c:v>
                </c:pt>
                <c:pt idx="1735">
                  <c:v>210703</c:v>
                </c:pt>
                <c:pt idx="1736">
                  <c:v>210888</c:v>
                </c:pt>
                <c:pt idx="1737">
                  <c:v>211073</c:v>
                </c:pt>
                <c:pt idx="1738">
                  <c:v>211233</c:v>
                </c:pt>
                <c:pt idx="1739">
                  <c:v>211348</c:v>
                </c:pt>
                <c:pt idx="1740">
                  <c:v>211450</c:v>
                </c:pt>
                <c:pt idx="1741">
                  <c:v>211607</c:v>
                </c:pt>
                <c:pt idx="1742">
                  <c:v>211732</c:v>
                </c:pt>
                <c:pt idx="1743">
                  <c:v>211865</c:v>
                </c:pt>
                <c:pt idx="1744">
                  <c:v>212010</c:v>
                </c:pt>
                <c:pt idx="1745">
                  <c:v>212168</c:v>
                </c:pt>
                <c:pt idx="1746">
                  <c:v>212255</c:v>
                </c:pt>
                <c:pt idx="1747">
                  <c:v>212332</c:v>
                </c:pt>
                <c:pt idx="1748">
                  <c:v>212477</c:v>
                </c:pt>
                <c:pt idx="1749">
                  <c:v>212643</c:v>
                </c:pt>
                <c:pt idx="1750">
                  <c:v>212806</c:v>
                </c:pt>
                <c:pt idx="1751">
                  <c:v>212996</c:v>
                </c:pt>
                <c:pt idx="1752">
                  <c:v>213173</c:v>
                </c:pt>
                <c:pt idx="1753">
                  <c:v>213285</c:v>
                </c:pt>
                <c:pt idx="1754">
                  <c:v>213392</c:v>
                </c:pt>
                <c:pt idx="1755">
                  <c:v>213565</c:v>
                </c:pt>
                <c:pt idx="1756">
                  <c:v>213756</c:v>
                </c:pt>
                <c:pt idx="1757">
                  <c:v>213882</c:v>
                </c:pt>
                <c:pt idx="1758">
                  <c:v>214004</c:v>
                </c:pt>
                <c:pt idx="1759">
                  <c:v>214090</c:v>
                </c:pt>
                <c:pt idx="1760">
                  <c:v>214176</c:v>
                </c:pt>
                <c:pt idx="1761">
                  <c:v>214280</c:v>
                </c:pt>
                <c:pt idx="1762">
                  <c:v>214440</c:v>
                </c:pt>
                <c:pt idx="1763">
                  <c:v>214597</c:v>
                </c:pt>
                <c:pt idx="1764">
                  <c:v>214811</c:v>
                </c:pt>
                <c:pt idx="1765">
                  <c:v>214996</c:v>
                </c:pt>
                <c:pt idx="1766">
                  <c:v>215160</c:v>
                </c:pt>
                <c:pt idx="1767">
                  <c:v>215267</c:v>
                </c:pt>
                <c:pt idx="1768">
                  <c:v>215365</c:v>
                </c:pt>
                <c:pt idx="1769">
                  <c:v>215572</c:v>
                </c:pt>
                <c:pt idx="1770">
                  <c:v>215767</c:v>
                </c:pt>
                <c:pt idx="1771">
                  <c:v>215968</c:v>
                </c:pt>
                <c:pt idx="1772">
                  <c:v>216121</c:v>
                </c:pt>
                <c:pt idx="1773">
                  <c:v>216274</c:v>
                </c:pt>
                <c:pt idx="1774">
                  <c:v>216370</c:v>
                </c:pt>
                <c:pt idx="1775">
                  <c:v>216502</c:v>
                </c:pt>
                <c:pt idx="1776">
                  <c:v>216656</c:v>
                </c:pt>
                <c:pt idx="1777">
                  <c:v>216816</c:v>
                </c:pt>
                <c:pt idx="1778">
                  <c:v>216959</c:v>
                </c:pt>
                <c:pt idx="1779">
                  <c:v>217105</c:v>
                </c:pt>
                <c:pt idx="1780">
                  <c:v>217238</c:v>
                </c:pt>
                <c:pt idx="1781">
                  <c:v>217324</c:v>
                </c:pt>
                <c:pt idx="1782">
                  <c:v>217409</c:v>
                </c:pt>
                <c:pt idx="1783">
                  <c:v>217535</c:v>
                </c:pt>
                <c:pt idx="1784">
                  <c:v>217672</c:v>
                </c:pt>
                <c:pt idx="1785">
                  <c:v>217824</c:v>
                </c:pt>
                <c:pt idx="1786">
                  <c:v>217973</c:v>
                </c:pt>
                <c:pt idx="1787">
                  <c:v>218079</c:v>
                </c:pt>
                <c:pt idx="1788">
                  <c:v>218169</c:v>
                </c:pt>
                <c:pt idx="1789">
                  <c:v>218246</c:v>
                </c:pt>
                <c:pt idx="1790">
                  <c:v>218337</c:v>
                </c:pt>
                <c:pt idx="1791">
                  <c:v>218418</c:v>
                </c:pt>
                <c:pt idx="1792">
                  <c:v>218489</c:v>
                </c:pt>
                <c:pt idx="1793">
                  <c:v>218612</c:v>
                </c:pt>
                <c:pt idx="1794">
                  <c:v>218720</c:v>
                </c:pt>
                <c:pt idx="1795">
                  <c:v>218803</c:v>
                </c:pt>
                <c:pt idx="1796">
                  <c:v>218875</c:v>
                </c:pt>
                <c:pt idx="1797">
                  <c:v>218959</c:v>
                </c:pt>
                <c:pt idx="1798">
                  <c:v>219028</c:v>
                </c:pt>
                <c:pt idx="1799">
                  <c:v>219181</c:v>
                </c:pt>
                <c:pt idx="1800">
                  <c:v>219360</c:v>
                </c:pt>
                <c:pt idx="1801">
                  <c:v>219509</c:v>
                </c:pt>
                <c:pt idx="1802">
                  <c:v>219613</c:v>
                </c:pt>
                <c:pt idx="1803">
                  <c:v>219733</c:v>
                </c:pt>
                <c:pt idx="1804">
                  <c:v>219888</c:v>
                </c:pt>
                <c:pt idx="1805">
                  <c:v>220072</c:v>
                </c:pt>
                <c:pt idx="1806">
                  <c:v>220246</c:v>
                </c:pt>
                <c:pt idx="1807">
                  <c:v>220425</c:v>
                </c:pt>
                <c:pt idx="1808">
                  <c:v>220602</c:v>
                </c:pt>
                <c:pt idx="1809">
                  <c:v>220723</c:v>
                </c:pt>
                <c:pt idx="1810">
                  <c:v>220827</c:v>
                </c:pt>
                <c:pt idx="1811">
                  <c:v>221000</c:v>
                </c:pt>
                <c:pt idx="1812">
                  <c:v>221159</c:v>
                </c:pt>
                <c:pt idx="1813">
                  <c:v>221341</c:v>
                </c:pt>
                <c:pt idx="1814">
                  <c:v>221496</c:v>
                </c:pt>
                <c:pt idx="1815">
                  <c:v>221713</c:v>
                </c:pt>
                <c:pt idx="1816">
                  <c:v>221839</c:v>
                </c:pt>
                <c:pt idx="1817">
                  <c:v>221952</c:v>
                </c:pt>
                <c:pt idx="1818">
                  <c:v>222123</c:v>
                </c:pt>
                <c:pt idx="1819">
                  <c:v>222300</c:v>
                </c:pt>
                <c:pt idx="1820">
                  <c:v>222526</c:v>
                </c:pt>
                <c:pt idx="1821">
                  <c:v>222720</c:v>
                </c:pt>
                <c:pt idx="1822">
                  <c:v>222903</c:v>
                </c:pt>
                <c:pt idx="1823">
                  <c:v>223023</c:v>
                </c:pt>
                <c:pt idx="1824">
                  <c:v>223176</c:v>
                </c:pt>
                <c:pt idx="1825">
                  <c:v>223382</c:v>
                </c:pt>
                <c:pt idx="1826">
                  <c:v>223569</c:v>
                </c:pt>
                <c:pt idx="1827">
                  <c:v>223764</c:v>
                </c:pt>
                <c:pt idx="1828">
                  <c:v>223967</c:v>
                </c:pt>
                <c:pt idx="1829">
                  <c:v>224120</c:v>
                </c:pt>
                <c:pt idx="1830">
                  <c:v>224228</c:v>
                </c:pt>
                <c:pt idx="1831">
                  <c:v>224346</c:v>
                </c:pt>
                <c:pt idx="1832">
                  <c:v>224513</c:v>
                </c:pt>
                <c:pt idx="1833">
                  <c:v>224675</c:v>
                </c:pt>
                <c:pt idx="1834">
                  <c:v>224836</c:v>
                </c:pt>
                <c:pt idx="1835">
                  <c:v>225035</c:v>
                </c:pt>
                <c:pt idx="1836">
                  <c:v>225230</c:v>
                </c:pt>
                <c:pt idx="1837">
                  <c:v>225383</c:v>
                </c:pt>
                <c:pt idx="1838">
                  <c:v>225496</c:v>
                </c:pt>
                <c:pt idx="1839">
                  <c:v>225721</c:v>
                </c:pt>
                <c:pt idx="1840">
                  <c:v>225920</c:v>
                </c:pt>
                <c:pt idx="1841">
                  <c:v>226090</c:v>
                </c:pt>
                <c:pt idx="1842">
                  <c:v>226273</c:v>
                </c:pt>
                <c:pt idx="1843">
                  <c:v>226424</c:v>
                </c:pt>
                <c:pt idx="1844">
                  <c:v>226508</c:v>
                </c:pt>
                <c:pt idx="1845">
                  <c:v>226613</c:v>
                </c:pt>
                <c:pt idx="1846">
                  <c:v>226760</c:v>
                </c:pt>
                <c:pt idx="1847">
                  <c:v>226944</c:v>
                </c:pt>
                <c:pt idx="1848">
                  <c:v>227141</c:v>
                </c:pt>
                <c:pt idx="1849">
                  <c:v>227357</c:v>
                </c:pt>
                <c:pt idx="1850">
                  <c:v>227561</c:v>
                </c:pt>
                <c:pt idx="1851">
                  <c:v>227667</c:v>
                </c:pt>
                <c:pt idx="1852">
                  <c:v>227789</c:v>
                </c:pt>
                <c:pt idx="1853">
                  <c:v>227947</c:v>
                </c:pt>
                <c:pt idx="1854">
                  <c:v>228167</c:v>
                </c:pt>
                <c:pt idx="1855">
                  <c:v>228350</c:v>
                </c:pt>
                <c:pt idx="1856">
                  <c:v>228542</c:v>
                </c:pt>
                <c:pt idx="1857">
                  <c:v>228713</c:v>
                </c:pt>
                <c:pt idx="1858">
                  <c:v>228825</c:v>
                </c:pt>
                <c:pt idx="1859">
                  <c:v>228927</c:v>
                </c:pt>
                <c:pt idx="1860">
                  <c:v>229102</c:v>
                </c:pt>
                <c:pt idx="1861">
                  <c:v>229275</c:v>
                </c:pt>
                <c:pt idx="1862">
                  <c:v>229448</c:v>
                </c:pt>
                <c:pt idx="1863">
                  <c:v>229655</c:v>
                </c:pt>
                <c:pt idx="1864">
                  <c:v>229830</c:v>
                </c:pt>
                <c:pt idx="1865">
                  <c:v>229956</c:v>
                </c:pt>
                <c:pt idx="1866">
                  <c:v>230065</c:v>
                </c:pt>
                <c:pt idx="1867">
                  <c:v>230219</c:v>
                </c:pt>
                <c:pt idx="1868">
                  <c:v>230407</c:v>
                </c:pt>
                <c:pt idx="1869">
                  <c:v>230589</c:v>
                </c:pt>
                <c:pt idx="1870">
                  <c:v>230759</c:v>
                </c:pt>
                <c:pt idx="1871">
                  <c:v>230945</c:v>
                </c:pt>
                <c:pt idx="1872">
                  <c:v>231082</c:v>
                </c:pt>
                <c:pt idx="1873">
                  <c:v>231196</c:v>
                </c:pt>
                <c:pt idx="1874">
                  <c:v>231342</c:v>
                </c:pt>
                <c:pt idx="1875">
                  <c:v>231543</c:v>
                </c:pt>
                <c:pt idx="1876">
                  <c:v>231757</c:v>
                </c:pt>
                <c:pt idx="1877">
                  <c:v>231937</c:v>
                </c:pt>
                <c:pt idx="1878">
                  <c:v>232152</c:v>
                </c:pt>
                <c:pt idx="1879">
                  <c:v>232279</c:v>
                </c:pt>
                <c:pt idx="1880">
                  <c:v>232364</c:v>
                </c:pt>
                <c:pt idx="1881">
                  <c:v>232531</c:v>
                </c:pt>
                <c:pt idx="1882">
                  <c:v>232710</c:v>
                </c:pt>
                <c:pt idx="1883">
                  <c:v>232882</c:v>
                </c:pt>
                <c:pt idx="1884">
                  <c:v>233081</c:v>
                </c:pt>
                <c:pt idx="1885">
                  <c:v>233266</c:v>
                </c:pt>
                <c:pt idx="1886">
                  <c:v>233419</c:v>
                </c:pt>
                <c:pt idx="1887">
                  <c:v>233534</c:v>
                </c:pt>
                <c:pt idx="1888">
                  <c:v>233703</c:v>
                </c:pt>
                <c:pt idx="1889">
                  <c:v>233918</c:v>
                </c:pt>
                <c:pt idx="1890">
                  <c:v>234141</c:v>
                </c:pt>
                <c:pt idx="1891">
                  <c:v>234326</c:v>
                </c:pt>
                <c:pt idx="1892">
                  <c:v>234518</c:v>
                </c:pt>
                <c:pt idx="1893">
                  <c:v>234654</c:v>
                </c:pt>
                <c:pt idx="1894">
                  <c:v>234784</c:v>
                </c:pt>
                <c:pt idx="1895">
                  <c:v>234986</c:v>
                </c:pt>
                <c:pt idx="1896">
                  <c:v>235200</c:v>
                </c:pt>
                <c:pt idx="1897">
                  <c:v>235384</c:v>
                </c:pt>
                <c:pt idx="1898">
                  <c:v>235582</c:v>
                </c:pt>
                <c:pt idx="1899">
                  <c:v>235749</c:v>
                </c:pt>
                <c:pt idx="1900">
                  <c:v>235862</c:v>
                </c:pt>
                <c:pt idx="1901">
                  <c:v>235971</c:v>
                </c:pt>
                <c:pt idx="1902">
                  <c:v>236163</c:v>
                </c:pt>
                <c:pt idx="1903">
                  <c:v>236333</c:v>
                </c:pt>
                <c:pt idx="1904">
                  <c:v>236507</c:v>
                </c:pt>
                <c:pt idx="1905">
                  <c:v>236694</c:v>
                </c:pt>
                <c:pt idx="1906">
                  <c:v>236863</c:v>
                </c:pt>
                <c:pt idx="1907">
                  <c:v>236985</c:v>
                </c:pt>
                <c:pt idx="1908">
                  <c:v>237088</c:v>
                </c:pt>
                <c:pt idx="1909">
                  <c:v>237322</c:v>
                </c:pt>
                <c:pt idx="1910">
                  <c:v>237507</c:v>
                </c:pt>
                <c:pt idx="1911">
                  <c:v>237725</c:v>
                </c:pt>
                <c:pt idx="1912">
                  <c:v>237923</c:v>
                </c:pt>
                <c:pt idx="1913">
                  <c:v>238096</c:v>
                </c:pt>
                <c:pt idx="1914">
                  <c:v>238215</c:v>
                </c:pt>
                <c:pt idx="1915">
                  <c:v>238314</c:v>
                </c:pt>
                <c:pt idx="1916">
                  <c:v>238488</c:v>
                </c:pt>
                <c:pt idx="1917">
                  <c:v>238667</c:v>
                </c:pt>
                <c:pt idx="1918">
                  <c:v>238821</c:v>
                </c:pt>
                <c:pt idx="1919">
                  <c:v>238993</c:v>
                </c:pt>
                <c:pt idx="1920">
                  <c:v>239148</c:v>
                </c:pt>
                <c:pt idx="1921">
                  <c:v>239238</c:v>
                </c:pt>
                <c:pt idx="1922">
                  <c:v>239360</c:v>
                </c:pt>
                <c:pt idx="1923">
                  <c:v>239543</c:v>
                </c:pt>
                <c:pt idx="1924">
                  <c:v>239709</c:v>
                </c:pt>
                <c:pt idx="1925">
                  <c:v>239882</c:v>
                </c:pt>
                <c:pt idx="1926">
                  <c:v>240078</c:v>
                </c:pt>
                <c:pt idx="1927">
                  <c:v>240241</c:v>
                </c:pt>
                <c:pt idx="1928">
                  <c:v>240381</c:v>
                </c:pt>
                <c:pt idx="1929">
                  <c:v>240478</c:v>
                </c:pt>
                <c:pt idx="1930">
                  <c:v>240633</c:v>
                </c:pt>
                <c:pt idx="1931">
                  <c:v>240828</c:v>
                </c:pt>
                <c:pt idx="1932">
                  <c:v>241027</c:v>
                </c:pt>
                <c:pt idx="1933">
                  <c:v>241232</c:v>
                </c:pt>
                <c:pt idx="1934">
                  <c:v>241409</c:v>
                </c:pt>
                <c:pt idx="1935">
                  <c:v>241509</c:v>
                </c:pt>
                <c:pt idx="1936">
                  <c:v>241615</c:v>
                </c:pt>
                <c:pt idx="1937">
                  <c:v>241805</c:v>
                </c:pt>
                <c:pt idx="1938">
                  <c:v>241992</c:v>
                </c:pt>
                <c:pt idx="1939">
                  <c:v>242174</c:v>
                </c:pt>
                <c:pt idx="1940">
                  <c:v>242348</c:v>
                </c:pt>
                <c:pt idx="1941">
                  <c:v>242497</c:v>
                </c:pt>
                <c:pt idx="1942">
                  <c:v>242623</c:v>
                </c:pt>
                <c:pt idx="1943">
                  <c:v>242731</c:v>
                </c:pt>
                <c:pt idx="1944">
                  <c:v>242839</c:v>
                </c:pt>
                <c:pt idx="1945">
                  <c:v>243017</c:v>
                </c:pt>
                <c:pt idx="1946">
                  <c:v>243191</c:v>
                </c:pt>
                <c:pt idx="1947">
                  <c:v>243360</c:v>
                </c:pt>
                <c:pt idx="1948">
                  <c:v>243542</c:v>
                </c:pt>
                <c:pt idx="1949">
                  <c:v>243667</c:v>
                </c:pt>
                <c:pt idx="1950">
                  <c:v>243785</c:v>
                </c:pt>
                <c:pt idx="1951">
                  <c:v>243935</c:v>
                </c:pt>
                <c:pt idx="1952">
                  <c:v>244110</c:v>
                </c:pt>
                <c:pt idx="1953">
                  <c:v>244296</c:v>
                </c:pt>
                <c:pt idx="1954">
                  <c:v>244437</c:v>
                </c:pt>
                <c:pt idx="1955">
                  <c:v>244601</c:v>
                </c:pt>
                <c:pt idx="1956">
                  <c:v>244693</c:v>
                </c:pt>
                <c:pt idx="1957">
                  <c:v>244813</c:v>
                </c:pt>
                <c:pt idx="1958">
                  <c:v>244960</c:v>
                </c:pt>
                <c:pt idx="1959">
                  <c:v>245128</c:v>
                </c:pt>
                <c:pt idx="1960">
                  <c:v>245309</c:v>
                </c:pt>
                <c:pt idx="1961">
                  <c:v>245530</c:v>
                </c:pt>
                <c:pt idx="1962">
                  <c:v>245702</c:v>
                </c:pt>
                <c:pt idx="1963">
                  <c:v>245805</c:v>
                </c:pt>
                <c:pt idx="1964">
                  <c:v>245892</c:v>
                </c:pt>
                <c:pt idx="1965">
                  <c:v>246074</c:v>
                </c:pt>
                <c:pt idx="1966">
                  <c:v>246254</c:v>
                </c:pt>
                <c:pt idx="1967">
                  <c:v>246434</c:v>
                </c:pt>
                <c:pt idx="1968">
                  <c:v>246627</c:v>
                </c:pt>
                <c:pt idx="1969">
                  <c:v>246802</c:v>
                </c:pt>
                <c:pt idx="1970">
                  <c:v>246931</c:v>
                </c:pt>
                <c:pt idx="1971">
                  <c:v>247037</c:v>
                </c:pt>
                <c:pt idx="1972">
                  <c:v>247225</c:v>
                </c:pt>
                <c:pt idx="1973">
                  <c:v>247403</c:v>
                </c:pt>
                <c:pt idx="1974">
                  <c:v>247576</c:v>
                </c:pt>
                <c:pt idx="1975">
                  <c:v>247786</c:v>
                </c:pt>
                <c:pt idx="1976">
                  <c:v>247989</c:v>
                </c:pt>
                <c:pt idx="1977">
                  <c:v>248091</c:v>
                </c:pt>
                <c:pt idx="1978">
                  <c:v>248190</c:v>
                </c:pt>
                <c:pt idx="1979">
                  <c:v>248340</c:v>
                </c:pt>
                <c:pt idx="1980">
                  <c:v>248535</c:v>
                </c:pt>
                <c:pt idx="1981">
                  <c:v>248714</c:v>
                </c:pt>
                <c:pt idx="1982">
                  <c:v>248840</c:v>
                </c:pt>
                <c:pt idx="1983">
                  <c:v>248993</c:v>
                </c:pt>
                <c:pt idx="1984">
                  <c:v>249102</c:v>
                </c:pt>
                <c:pt idx="1985">
                  <c:v>249196</c:v>
                </c:pt>
                <c:pt idx="1986">
                  <c:v>249366</c:v>
                </c:pt>
                <c:pt idx="1987">
                  <c:v>249551</c:v>
                </c:pt>
                <c:pt idx="1988">
                  <c:v>249766</c:v>
                </c:pt>
                <c:pt idx="1989">
                  <c:v>249979</c:v>
                </c:pt>
                <c:pt idx="1990">
                  <c:v>250175</c:v>
                </c:pt>
                <c:pt idx="1991">
                  <c:v>250290</c:v>
                </c:pt>
                <c:pt idx="1992">
                  <c:v>250390</c:v>
                </c:pt>
                <c:pt idx="1993">
                  <c:v>250558</c:v>
                </c:pt>
                <c:pt idx="1994">
                  <c:v>250734</c:v>
                </c:pt>
                <c:pt idx="1995">
                  <c:v>250881</c:v>
                </c:pt>
                <c:pt idx="1996">
                  <c:v>251049</c:v>
                </c:pt>
                <c:pt idx="1997">
                  <c:v>251204</c:v>
                </c:pt>
                <c:pt idx="1998">
                  <c:v>251307</c:v>
                </c:pt>
                <c:pt idx="1999">
                  <c:v>251409</c:v>
                </c:pt>
                <c:pt idx="2000">
                  <c:v>251570</c:v>
                </c:pt>
                <c:pt idx="2001">
                  <c:v>251745</c:v>
                </c:pt>
                <c:pt idx="2002">
                  <c:v>251925</c:v>
                </c:pt>
                <c:pt idx="2003">
                  <c:v>252129</c:v>
                </c:pt>
                <c:pt idx="2004">
                  <c:v>252298</c:v>
                </c:pt>
                <c:pt idx="2005">
                  <c:v>252412</c:v>
                </c:pt>
                <c:pt idx="2006">
                  <c:v>252510</c:v>
                </c:pt>
                <c:pt idx="2007">
                  <c:v>252690</c:v>
                </c:pt>
                <c:pt idx="2008">
                  <c:v>252885</c:v>
                </c:pt>
                <c:pt idx="2009">
                  <c:v>253058</c:v>
                </c:pt>
                <c:pt idx="2010">
                  <c:v>253265</c:v>
                </c:pt>
                <c:pt idx="2011">
                  <c:v>253445</c:v>
                </c:pt>
                <c:pt idx="2012">
                  <c:v>253568</c:v>
                </c:pt>
                <c:pt idx="2013">
                  <c:v>253667</c:v>
                </c:pt>
                <c:pt idx="2014">
                  <c:v>253820</c:v>
                </c:pt>
                <c:pt idx="2015">
                  <c:v>254006</c:v>
                </c:pt>
                <c:pt idx="2016">
                  <c:v>254211</c:v>
                </c:pt>
                <c:pt idx="2017">
                  <c:v>254376</c:v>
                </c:pt>
                <c:pt idx="2018">
                  <c:v>254513</c:v>
                </c:pt>
                <c:pt idx="2019">
                  <c:v>254612</c:v>
                </c:pt>
                <c:pt idx="2020">
                  <c:v>254718</c:v>
                </c:pt>
                <c:pt idx="2021">
                  <c:v>254885</c:v>
                </c:pt>
                <c:pt idx="2022">
                  <c:v>255058</c:v>
                </c:pt>
                <c:pt idx="2023">
                  <c:v>255228</c:v>
                </c:pt>
                <c:pt idx="2024">
                  <c:v>255391</c:v>
                </c:pt>
                <c:pt idx="2025">
                  <c:v>255546</c:v>
                </c:pt>
                <c:pt idx="2026">
                  <c:v>255654</c:v>
                </c:pt>
                <c:pt idx="2027">
                  <c:v>255735</c:v>
                </c:pt>
                <c:pt idx="2028">
                  <c:v>255891</c:v>
                </c:pt>
                <c:pt idx="2029">
                  <c:v>256068</c:v>
                </c:pt>
                <c:pt idx="2030">
                  <c:v>256253</c:v>
                </c:pt>
                <c:pt idx="2031">
                  <c:v>256419</c:v>
                </c:pt>
                <c:pt idx="2032">
                  <c:v>256607</c:v>
                </c:pt>
                <c:pt idx="2033">
                  <c:v>256711</c:v>
                </c:pt>
                <c:pt idx="2034">
                  <c:v>256818</c:v>
                </c:pt>
                <c:pt idx="2035">
                  <c:v>257000</c:v>
                </c:pt>
                <c:pt idx="2036">
                  <c:v>257179</c:v>
                </c:pt>
                <c:pt idx="2037">
                  <c:v>257360</c:v>
                </c:pt>
                <c:pt idx="2038">
                  <c:v>257512</c:v>
                </c:pt>
                <c:pt idx="2039">
                  <c:v>257656</c:v>
                </c:pt>
                <c:pt idx="2040">
                  <c:v>257744</c:v>
                </c:pt>
                <c:pt idx="2041">
                  <c:v>257840</c:v>
                </c:pt>
                <c:pt idx="2042">
                  <c:v>257954</c:v>
                </c:pt>
                <c:pt idx="2043">
                  <c:v>258133</c:v>
                </c:pt>
                <c:pt idx="2044">
                  <c:v>258293</c:v>
                </c:pt>
                <c:pt idx="2045">
                  <c:v>258462</c:v>
                </c:pt>
                <c:pt idx="2046">
                  <c:v>258620</c:v>
                </c:pt>
                <c:pt idx="2047">
                  <c:v>258721</c:v>
                </c:pt>
                <c:pt idx="2048">
                  <c:v>258829</c:v>
                </c:pt>
                <c:pt idx="2049">
                  <c:v>259005</c:v>
                </c:pt>
                <c:pt idx="2050">
                  <c:v>259190</c:v>
                </c:pt>
                <c:pt idx="2051">
                  <c:v>259367</c:v>
                </c:pt>
                <c:pt idx="2052">
                  <c:v>259549</c:v>
                </c:pt>
                <c:pt idx="2053">
                  <c:v>259692</c:v>
                </c:pt>
                <c:pt idx="2054">
                  <c:v>259831</c:v>
                </c:pt>
                <c:pt idx="2055">
                  <c:v>259962</c:v>
                </c:pt>
                <c:pt idx="2056">
                  <c:v>260175</c:v>
                </c:pt>
                <c:pt idx="2057">
                  <c:v>260357</c:v>
                </c:pt>
                <c:pt idx="2058">
                  <c:v>260555</c:v>
                </c:pt>
                <c:pt idx="2059">
                  <c:v>260766</c:v>
                </c:pt>
                <c:pt idx="2060">
                  <c:v>260958</c:v>
                </c:pt>
                <c:pt idx="2061">
                  <c:v>261066</c:v>
                </c:pt>
                <c:pt idx="2062">
                  <c:v>261162</c:v>
                </c:pt>
                <c:pt idx="2063">
                  <c:v>261321</c:v>
                </c:pt>
                <c:pt idx="2064">
                  <c:v>261511</c:v>
                </c:pt>
                <c:pt idx="2065">
                  <c:v>261721</c:v>
                </c:pt>
                <c:pt idx="2066">
                  <c:v>261904</c:v>
                </c:pt>
                <c:pt idx="2067">
                  <c:v>262108</c:v>
                </c:pt>
                <c:pt idx="2068">
                  <c:v>262215</c:v>
                </c:pt>
                <c:pt idx="2069">
                  <c:v>262293</c:v>
                </c:pt>
                <c:pt idx="2070">
                  <c:v>262470</c:v>
                </c:pt>
                <c:pt idx="2071">
                  <c:v>262624</c:v>
                </c:pt>
                <c:pt idx="2072">
                  <c:v>262778</c:v>
                </c:pt>
                <c:pt idx="2073">
                  <c:v>262972</c:v>
                </c:pt>
                <c:pt idx="2074">
                  <c:v>263128</c:v>
                </c:pt>
                <c:pt idx="2075">
                  <c:v>263235</c:v>
                </c:pt>
                <c:pt idx="2076">
                  <c:v>263331</c:v>
                </c:pt>
                <c:pt idx="2077">
                  <c:v>263531</c:v>
                </c:pt>
                <c:pt idx="2078">
                  <c:v>263713</c:v>
                </c:pt>
                <c:pt idx="2079">
                  <c:v>263897</c:v>
                </c:pt>
                <c:pt idx="2080">
                  <c:v>264088</c:v>
                </c:pt>
                <c:pt idx="2081">
                  <c:v>264245</c:v>
                </c:pt>
                <c:pt idx="2082">
                  <c:v>264327</c:v>
                </c:pt>
                <c:pt idx="2083">
                  <c:v>264413</c:v>
                </c:pt>
                <c:pt idx="2084">
                  <c:v>264579</c:v>
                </c:pt>
                <c:pt idx="2085">
                  <c:v>264750</c:v>
                </c:pt>
                <c:pt idx="2086">
                  <c:v>264932</c:v>
                </c:pt>
                <c:pt idx="2087">
                  <c:v>265090</c:v>
                </c:pt>
                <c:pt idx="2088">
                  <c:v>265260</c:v>
                </c:pt>
                <c:pt idx="2089">
                  <c:v>265361</c:v>
                </c:pt>
                <c:pt idx="2090">
                  <c:v>265456</c:v>
                </c:pt>
                <c:pt idx="2091">
                  <c:v>265643</c:v>
                </c:pt>
                <c:pt idx="2092">
                  <c:v>265831</c:v>
                </c:pt>
                <c:pt idx="2093">
                  <c:v>266015</c:v>
                </c:pt>
                <c:pt idx="2094">
                  <c:v>266191</c:v>
                </c:pt>
                <c:pt idx="2095">
                  <c:v>266375</c:v>
                </c:pt>
                <c:pt idx="2096">
                  <c:v>266495</c:v>
                </c:pt>
                <c:pt idx="2097">
                  <c:v>266583</c:v>
                </c:pt>
                <c:pt idx="2098">
                  <c:v>266751</c:v>
                </c:pt>
                <c:pt idx="2099">
                  <c:v>266929</c:v>
                </c:pt>
                <c:pt idx="2100">
                  <c:v>267068</c:v>
                </c:pt>
                <c:pt idx="2101">
                  <c:v>267218</c:v>
                </c:pt>
                <c:pt idx="2102">
                  <c:v>267363</c:v>
                </c:pt>
                <c:pt idx="2103">
                  <c:v>267457</c:v>
                </c:pt>
                <c:pt idx="2104">
                  <c:v>267572</c:v>
                </c:pt>
                <c:pt idx="2105">
                  <c:v>267735</c:v>
                </c:pt>
                <c:pt idx="2106">
                  <c:v>267939</c:v>
                </c:pt>
                <c:pt idx="2107">
                  <c:v>268136</c:v>
                </c:pt>
                <c:pt idx="2108">
                  <c:v>268344</c:v>
                </c:pt>
                <c:pt idx="2109">
                  <c:v>268540</c:v>
                </c:pt>
                <c:pt idx="2110">
                  <c:v>268640</c:v>
                </c:pt>
                <c:pt idx="2111">
                  <c:v>268766</c:v>
                </c:pt>
                <c:pt idx="2112">
                  <c:v>268939</c:v>
                </c:pt>
                <c:pt idx="2113">
                  <c:v>269162</c:v>
                </c:pt>
                <c:pt idx="2114">
                  <c:v>269351</c:v>
                </c:pt>
                <c:pt idx="2115">
                  <c:v>269563</c:v>
                </c:pt>
                <c:pt idx="2116">
                  <c:v>269773</c:v>
                </c:pt>
                <c:pt idx="2117">
                  <c:v>269945</c:v>
                </c:pt>
                <c:pt idx="2118">
                  <c:v>270076</c:v>
                </c:pt>
                <c:pt idx="2119">
                  <c:v>270240</c:v>
                </c:pt>
                <c:pt idx="2120">
                  <c:v>270417</c:v>
                </c:pt>
                <c:pt idx="2121">
                  <c:v>270619</c:v>
                </c:pt>
                <c:pt idx="2122">
                  <c:v>270804</c:v>
                </c:pt>
                <c:pt idx="2123">
                  <c:v>271010</c:v>
                </c:pt>
                <c:pt idx="2124">
                  <c:v>271121</c:v>
                </c:pt>
                <c:pt idx="2125">
                  <c:v>271250</c:v>
                </c:pt>
                <c:pt idx="2126">
                  <c:v>271421</c:v>
                </c:pt>
                <c:pt idx="2127">
                  <c:v>271607</c:v>
                </c:pt>
                <c:pt idx="2128">
                  <c:v>271789</c:v>
                </c:pt>
                <c:pt idx="2129">
                  <c:v>271900</c:v>
                </c:pt>
                <c:pt idx="2130">
                  <c:v>272004</c:v>
                </c:pt>
                <c:pt idx="2131">
                  <c:v>272123</c:v>
                </c:pt>
                <c:pt idx="2132">
                  <c:v>272192</c:v>
                </c:pt>
                <c:pt idx="2133">
                  <c:v>272342</c:v>
                </c:pt>
                <c:pt idx="2134">
                  <c:v>272527</c:v>
                </c:pt>
                <c:pt idx="2135">
                  <c:v>272699</c:v>
                </c:pt>
                <c:pt idx="2136">
                  <c:v>272896</c:v>
                </c:pt>
                <c:pt idx="2137">
                  <c:v>273116</c:v>
                </c:pt>
                <c:pt idx="2138">
                  <c:v>273250</c:v>
                </c:pt>
                <c:pt idx="2139">
                  <c:v>273357</c:v>
                </c:pt>
                <c:pt idx="2140">
                  <c:v>273561</c:v>
                </c:pt>
                <c:pt idx="2141">
                  <c:v>273778</c:v>
                </c:pt>
                <c:pt idx="2142">
                  <c:v>273972</c:v>
                </c:pt>
                <c:pt idx="2143">
                  <c:v>274157</c:v>
                </c:pt>
                <c:pt idx="2144">
                  <c:v>274345</c:v>
                </c:pt>
                <c:pt idx="2145">
                  <c:v>274468</c:v>
                </c:pt>
                <c:pt idx="2146">
                  <c:v>274585</c:v>
                </c:pt>
                <c:pt idx="2147">
                  <c:v>274765</c:v>
                </c:pt>
                <c:pt idx="2148">
                  <c:v>274957</c:v>
                </c:pt>
                <c:pt idx="2149">
                  <c:v>275169</c:v>
                </c:pt>
                <c:pt idx="2150">
                  <c:v>275354</c:v>
                </c:pt>
                <c:pt idx="2151">
                  <c:v>275541</c:v>
                </c:pt>
                <c:pt idx="2152">
                  <c:v>275650</c:v>
                </c:pt>
                <c:pt idx="2153">
                  <c:v>275772</c:v>
                </c:pt>
                <c:pt idx="2154">
                  <c:v>275926</c:v>
                </c:pt>
                <c:pt idx="2155">
                  <c:v>276052</c:v>
                </c:pt>
                <c:pt idx="2156">
                  <c:v>276134</c:v>
                </c:pt>
                <c:pt idx="2157">
                  <c:v>276233</c:v>
                </c:pt>
                <c:pt idx="2158">
                  <c:v>276357</c:v>
                </c:pt>
                <c:pt idx="2159">
                  <c:v>276451</c:v>
                </c:pt>
                <c:pt idx="2160">
                  <c:v>276559</c:v>
                </c:pt>
                <c:pt idx="2161">
                  <c:v>276699</c:v>
                </c:pt>
                <c:pt idx="2162">
                  <c:v>276854</c:v>
                </c:pt>
                <c:pt idx="2163">
                  <c:v>276949</c:v>
                </c:pt>
                <c:pt idx="2164">
                  <c:v>277108</c:v>
                </c:pt>
                <c:pt idx="2165">
                  <c:v>277290</c:v>
                </c:pt>
                <c:pt idx="2166">
                  <c:v>277461</c:v>
                </c:pt>
                <c:pt idx="2167">
                  <c:v>277603</c:v>
                </c:pt>
                <c:pt idx="2168">
                  <c:v>277837</c:v>
                </c:pt>
                <c:pt idx="2169">
                  <c:v>278099</c:v>
                </c:pt>
                <c:pt idx="2170">
                  <c:v>278328</c:v>
                </c:pt>
                <c:pt idx="2171">
                  <c:v>278521</c:v>
                </c:pt>
                <c:pt idx="2172">
                  <c:v>278745</c:v>
                </c:pt>
                <c:pt idx="2173">
                  <c:v>278871</c:v>
                </c:pt>
                <c:pt idx="2174">
                  <c:v>279033</c:v>
                </c:pt>
                <c:pt idx="2175">
                  <c:v>279255</c:v>
                </c:pt>
                <c:pt idx="2176">
                  <c:v>279483</c:v>
                </c:pt>
                <c:pt idx="2177">
                  <c:v>279748</c:v>
                </c:pt>
                <c:pt idx="2178">
                  <c:v>279960</c:v>
                </c:pt>
                <c:pt idx="2179">
                  <c:v>280188</c:v>
                </c:pt>
                <c:pt idx="2180">
                  <c:v>280352</c:v>
                </c:pt>
                <c:pt idx="2181">
                  <c:v>280482</c:v>
                </c:pt>
                <c:pt idx="2182">
                  <c:v>280648</c:v>
                </c:pt>
                <c:pt idx="2183">
                  <c:v>280848</c:v>
                </c:pt>
                <c:pt idx="2184">
                  <c:v>281084</c:v>
                </c:pt>
                <c:pt idx="2185">
                  <c:v>281296</c:v>
                </c:pt>
                <c:pt idx="2186">
                  <c:v>281512</c:v>
                </c:pt>
                <c:pt idx="2187">
                  <c:v>281652</c:v>
                </c:pt>
                <c:pt idx="2188">
                  <c:v>281791</c:v>
                </c:pt>
                <c:pt idx="2189">
                  <c:v>281994</c:v>
                </c:pt>
                <c:pt idx="2190">
                  <c:v>282219</c:v>
                </c:pt>
                <c:pt idx="2191">
                  <c:v>282469</c:v>
                </c:pt>
                <c:pt idx="2192">
                  <c:v>282736</c:v>
                </c:pt>
                <c:pt idx="2193">
                  <c:v>282980</c:v>
                </c:pt>
                <c:pt idx="2194">
                  <c:v>283146</c:v>
                </c:pt>
                <c:pt idx="2195">
                  <c:v>283289</c:v>
                </c:pt>
                <c:pt idx="2196">
                  <c:v>283486</c:v>
                </c:pt>
                <c:pt idx="2197">
                  <c:v>283694</c:v>
                </c:pt>
                <c:pt idx="2198">
                  <c:v>283909</c:v>
                </c:pt>
                <c:pt idx="2199">
                  <c:v>284113</c:v>
                </c:pt>
                <c:pt idx="2200">
                  <c:v>284304</c:v>
                </c:pt>
                <c:pt idx="2201">
                  <c:v>284420</c:v>
                </c:pt>
                <c:pt idx="2202">
                  <c:v>284532</c:v>
                </c:pt>
                <c:pt idx="2203">
                  <c:v>284704</c:v>
                </c:pt>
                <c:pt idx="2204">
                  <c:v>284930</c:v>
                </c:pt>
                <c:pt idx="2205">
                  <c:v>285193</c:v>
                </c:pt>
                <c:pt idx="2206">
                  <c:v>285434</c:v>
                </c:pt>
                <c:pt idx="2207">
                  <c:v>285655</c:v>
                </c:pt>
                <c:pt idx="2208">
                  <c:v>285811</c:v>
                </c:pt>
                <c:pt idx="2209">
                  <c:v>285961</c:v>
                </c:pt>
                <c:pt idx="2210">
                  <c:v>286137</c:v>
                </c:pt>
                <c:pt idx="2211">
                  <c:v>286352</c:v>
                </c:pt>
                <c:pt idx="2212">
                  <c:v>286564</c:v>
                </c:pt>
                <c:pt idx="2213">
                  <c:v>286800</c:v>
                </c:pt>
                <c:pt idx="2214">
                  <c:v>286985</c:v>
                </c:pt>
                <c:pt idx="2215">
                  <c:v>287116</c:v>
                </c:pt>
                <c:pt idx="2216">
                  <c:v>287233</c:v>
                </c:pt>
                <c:pt idx="2217">
                  <c:v>287456</c:v>
                </c:pt>
                <c:pt idx="2218">
                  <c:v>287673</c:v>
                </c:pt>
                <c:pt idx="2219">
                  <c:v>287920</c:v>
                </c:pt>
                <c:pt idx="2220">
                  <c:v>288157</c:v>
                </c:pt>
                <c:pt idx="2221">
                  <c:v>288367</c:v>
                </c:pt>
                <c:pt idx="2222">
                  <c:v>288506</c:v>
                </c:pt>
                <c:pt idx="2223">
                  <c:v>288612</c:v>
                </c:pt>
                <c:pt idx="2224">
                  <c:v>288814</c:v>
                </c:pt>
                <c:pt idx="2225">
                  <c:v>289025</c:v>
                </c:pt>
                <c:pt idx="2226">
                  <c:v>289260</c:v>
                </c:pt>
                <c:pt idx="2227">
                  <c:v>289479</c:v>
                </c:pt>
                <c:pt idx="2228">
                  <c:v>289646</c:v>
                </c:pt>
                <c:pt idx="2229">
                  <c:v>289753</c:v>
                </c:pt>
                <c:pt idx="2230">
                  <c:v>289866</c:v>
                </c:pt>
                <c:pt idx="2231">
                  <c:v>290045</c:v>
                </c:pt>
                <c:pt idx="2232">
                  <c:v>290235</c:v>
                </c:pt>
                <c:pt idx="2233">
                  <c:v>290416</c:v>
                </c:pt>
                <c:pt idx="2234">
                  <c:v>290603</c:v>
                </c:pt>
                <c:pt idx="2235">
                  <c:v>290805</c:v>
                </c:pt>
                <c:pt idx="2236">
                  <c:v>290916</c:v>
                </c:pt>
                <c:pt idx="2237">
                  <c:v>291037</c:v>
                </c:pt>
                <c:pt idx="2238">
                  <c:v>291203</c:v>
                </c:pt>
                <c:pt idx="2239">
                  <c:v>291411</c:v>
                </c:pt>
                <c:pt idx="2240">
                  <c:v>291596</c:v>
                </c:pt>
                <c:pt idx="2241">
                  <c:v>291775</c:v>
                </c:pt>
                <c:pt idx="2242">
                  <c:v>291927</c:v>
                </c:pt>
                <c:pt idx="2243">
                  <c:v>292029</c:v>
                </c:pt>
                <c:pt idx="2244">
                  <c:v>292145</c:v>
                </c:pt>
                <c:pt idx="2245">
                  <c:v>292330</c:v>
                </c:pt>
                <c:pt idx="2246">
                  <c:v>292552</c:v>
                </c:pt>
                <c:pt idx="2247">
                  <c:v>292791</c:v>
                </c:pt>
                <c:pt idx="2248">
                  <c:v>292977</c:v>
                </c:pt>
                <c:pt idx="2249">
                  <c:v>293142</c:v>
                </c:pt>
                <c:pt idx="2250">
                  <c:v>293276</c:v>
                </c:pt>
                <c:pt idx="2251">
                  <c:v>293412</c:v>
                </c:pt>
                <c:pt idx="2252">
                  <c:v>293622</c:v>
                </c:pt>
                <c:pt idx="2253">
                  <c:v>293827</c:v>
                </c:pt>
                <c:pt idx="2254">
                  <c:v>294015</c:v>
                </c:pt>
                <c:pt idx="2255">
                  <c:v>294203</c:v>
                </c:pt>
                <c:pt idx="2256">
                  <c:v>294389</c:v>
                </c:pt>
                <c:pt idx="2257">
                  <c:v>294477</c:v>
                </c:pt>
                <c:pt idx="2258">
                  <c:v>294572</c:v>
                </c:pt>
                <c:pt idx="2259">
                  <c:v>294749</c:v>
                </c:pt>
                <c:pt idx="2260">
                  <c:v>294981</c:v>
                </c:pt>
                <c:pt idx="2261">
                  <c:v>295179</c:v>
                </c:pt>
                <c:pt idx="2262">
                  <c:v>295376</c:v>
                </c:pt>
                <c:pt idx="2263">
                  <c:v>295546</c:v>
                </c:pt>
                <c:pt idx="2264">
                  <c:v>295658</c:v>
                </c:pt>
                <c:pt idx="2265">
                  <c:v>295798</c:v>
                </c:pt>
                <c:pt idx="2266">
                  <c:v>295981</c:v>
                </c:pt>
                <c:pt idx="2267">
                  <c:v>296210</c:v>
                </c:pt>
                <c:pt idx="2268">
                  <c:v>296401</c:v>
                </c:pt>
                <c:pt idx="2269">
                  <c:v>296589</c:v>
                </c:pt>
                <c:pt idx="2270">
                  <c:v>296741</c:v>
                </c:pt>
                <c:pt idx="2271">
                  <c:v>296850</c:v>
                </c:pt>
                <c:pt idx="2272">
                  <c:v>296947</c:v>
                </c:pt>
                <c:pt idx="2273">
                  <c:v>297114</c:v>
                </c:pt>
                <c:pt idx="2274">
                  <c:v>297398</c:v>
                </c:pt>
                <c:pt idx="2275">
                  <c:v>297602</c:v>
                </c:pt>
                <c:pt idx="2276">
                  <c:v>297797</c:v>
                </c:pt>
                <c:pt idx="2277">
                  <c:v>297963</c:v>
                </c:pt>
                <c:pt idx="2278">
                  <c:v>298090</c:v>
                </c:pt>
                <c:pt idx="2279">
                  <c:v>298191</c:v>
                </c:pt>
                <c:pt idx="2280">
                  <c:v>298381</c:v>
                </c:pt>
                <c:pt idx="2281">
                  <c:v>298569</c:v>
                </c:pt>
                <c:pt idx="2282">
                  <c:v>298767</c:v>
                </c:pt>
                <c:pt idx="2283">
                  <c:v>298974</c:v>
                </c:pt>
                <c:pt idx="2284">
                  <c:v>299172</c:v>
                </c:pt>
                <c:pt idx="2285">
                  <c:v>299287</c:v>
                </c:pt>
                <c:pt idx="2286">
                  <c:v>299394</c:v>
                </c:pt>
                <c:pt idx="2287">
                  <c:v>299549</c:v>
                </c:pt>
                <c:pt idx="2288">
                  <c:v>299766</c:v>
                </c:pt>
                <c:pt idx="2289">
                  <c:v>299993</c:v>
                </c:pt>
                <c:pt idx="2290">
                  <c:v>300181</c:v>
                </c:pt>
                <c:pt idx="2291">
                  <c:v>300358</c:v>
                </c:pt>
                <c:pt idx="2292">
                  <c:v>300462</c:v>
                </c:pt>
                <c:pt idx="2293">
                  <c:v>300591</c:v>
                </c:pt>
                <c:pt idx="2294">
                  <c:v>300832</c:v>
                </c:pt>
                <c:pt idx="2295">
                  <c:v>301079</c:v>
                </c:pt>
                <c:pt idx="2296">
                  <c:v>301308</c:v>
                </c:pt>
                <c:pt idx="2297">
                  <c:v>301527</c:v>
                </c:pt>
                <c:pt idx="2298">
                  <c:v>301756</c:v>
                </c:pt>
                <c:pt idx="2299">
                  <c:v>301888</c:v>
                </c:pt>
                <c:pt idx="2300">
                  <c:v>302023</c:v>
                </c:pt>
                <c:pt idx="2301">
                  <c:v>302272</c:v>
                </c:pt>
                <c:pt idx="2302">
                  <c:v>302497</c:v>
                </c:pt>
                <c:pt idx="2303">
                  <c:v>302753</c:v>
                </c:pt>
                <c:pt idx="2304">
                  <c:v>302983</c:v>
                </c:pt>
                <c:pt idx="2305">
                  <c:v>303194</c:v>
                </c:pt>
                <c:pt idx="2306">
                  <c:v>303302</c:v>
                </c:pt>
                <c:pt idx="2307">
                  <c:v>303423</c:v>
                </c:pt>
                <c:pt idx="2308">
                  <c:v>303517</c:v>
                </c:pt>
                <c:pt idx="2309">
                  <c:v>303724</c:v>
                </c:pt>
                <c:pt idx="2310">
                  <c:v>303958</c:v>
                </c:pt>
                <c:pt idx="2311">
                  <c:v>304172</c:v>
                </c:pt>
                <c:pt idx="2312">
                  <c:v>304362</c:v>
                </c:pt>
                <c:pt idx="2313">
                  <c:v>304447</c:v>
                </c:pt>
                <c:pt idx="2314">
                  <c:v>304566</c:v>
                </c:pt>
                <c:pt idx="2315">
                  <c:v>304775</c:v>
                </c:pt>
                <c:pt idx="2316">
                  <c:v>304990</c:v>
                </c:pt>
                <c:pt idx="2317">
                  <c:v>305226</c:v>
                </c:pt>
                <c:pt idx="2318">
                  <c:v>305406</c:v>
                </c:pt>
                <c:pt idx="2319">
                  <c:v>305557</c:v>
                </c:pt>
                <c:pt idx="2320">
                  <c:v>305669</c:v>
                </c:pt>
                <c:pt idx="2321">
                  <c:v>305786</c:v>
                </c:pt>
                <c:pt idx="2322">
                  <c:v>305997</c:v>
                </c:pt>
                <c:pt idx="2323">
                  <c:v>306198</c:v>
                </c:pt>
                <c:pt idx="2324">
                  <c:v>306365</c:v>
                </c:pt>
                <c:pt idx="2325">
                  <c:v>306520</c:v>
                </c:pt>
                <c:pt idx="2326">
                  <c:v>306681</c:v>
                </c:pt>
                <c:pt idx="2327">
                  <c:v>306803</c:v>
                </c:pt>
                <c:pt idx="2328">
                  <c:v>306910</c:v>
                </c:pt>
                <c:pt idx="2329">
                  <c:v>307072</c:v>
                </c:pt>
                <c:pt idx="2330">
                  <c:v>307266</c:v>
                </c:pt>
                <c:pt idx="2331">
                  <c:v>307493</c:v>
                </c:pt>
                <c:pt idx="2332">
                  <c:v>307679</c:v>
                </c:pt>
                <c:pt idx="2333">
                  <c:v>307854</c:v>
                </c:pt>
                <c:pt idx="2334">
                  <c:v>307962</c:v>
                </c:pt>
                <c:pt idx="2335">
                  <c:v>308078</c:v>
                </c:pt>
                <c:pt idx="2336">
                  <c:v>308267</c:v>
                </c:pt>
                <c:pt idx="2337">
                  <c:v>308481</c:v>
                </c:pt>
                <c:pt idx="2338">
                  <c:v>308680</c:v>
                </c:pt>
                <c:pt idx="2339">
                  <c:v>308867</c:v>
                </c:pt>
                <c:pt idx="2340">
                  <c:v>309034</c:v>
                </c:pt>
                <c:pt idx="2341">
                  <c:v>309125</c:v>
                </c:pt>
                <c:pt idx="2342">
                  <c:v>309234</c:v>
                </c:pt>
                <c:pt idx="2343">
                  <c:v>309394</c:v>
                </c:pt>
                <c:pt idx="2344">
                  <c:v>309594</c:v>
                </c:pt>
                <c:pt idx="2345">
                  <c:v>309784</c:v>
                </c:pt>
                <c:pt idx="2346">
                  <c:v>309989</c:v>
                </c:pt>
                <c:pt idx="2347">
                  <c:v>310156</c:v>
                </c:pt>
                <c:pt idx="2348">
                  <c:v>310262</c:v>
                </c:pt>
                <c:pt idx="2349">
                  <c:v>310384</c:v>
                </c:pt>
                <c:pt idx="2350">
                  <c:v>310553</c:v>
                </c:pt>
                <c:pt idx="2351">
                  <c:v>310741</c:v>
                </c:pt>
                <c:pt idx="2352">
                  <c:v>310943</c:v>
                </c:pt>
                <c:pt idx="2353">
                  <c:v>311132</c:v>
                </c:pt>
                <c:pt idx="2354">
                  <c:v>311300</c:v>
                </c:pt>
                <c:pt idx="2355">
                  <c:v>311395</c:v>
                </c:pt>
                <c:pt idx="2356">
                  <c:v>311502</c:v>
                </c:pt>
                <c:pt idx="2357">
                  <c:v>311664</c:v>
                </c:pt>
                <c:pt idx="2358">
                  <c:v>311833</c:v>
                </c:pt>
                <c:pt idx="2359">
                  <c:v>312019</c:v>
                </c:pt>
                <c:pt idx="2360">
                  <c:v>312200</c:v>
                </c:pt>
                <c:pt idx="2361">
                  <c:v>312362</c:v>
                </c:pt>
                <c:pt idx="2362">
                  <c:v>312478</c:v>
                </c:pt>
                <c:pt idx="2363">
                  <c:v>312576</c:v>
                </c:pt>
                <c:pt idx="2364">
                  <c:v>312750</c:v>
                </c:pt>
                <c:pt idx="2365">
                  <c:v>312960</c:v>
                </c:pt>
                <c:pt idx="2366">
                  <c:v>313142</c:v>
                </c:pt>
                <c:pt idx="2367">
                  <c:v>313325</c:v>
                </c:pt>
                <c:pt idx="2368">
                  <c:v>313490</c:v>
                </c:pt>
                <c:pt idx="2369">
                  <c:v>313604</c:v>
                </c:pt>
                <c:pt idx="2370">
                  <c:v>313718</c:v>
                </c:pt>
                <c:pt idx="2371">
                  <c:v>313921</c:v>
                </c:pt>
                <c:pt idx="2372">
                  <c:v>314103</c:v>
                </c:pt>
                <c:pt idx="2373">
                  <c:v>314302</c:v>
                </c:pt>
                <c:pt idx="2374">
                  <c:v>314479</c:v>
                </c:pt>
                <c:pt idx="2375">
                  <c:v>314663</c:v>
                </c:pt>
                <c:pt idx="2376">
                  <c:v>314770</c:v>
                </c:pt>
                <c:pt idx="2377">
                  <c:v>314872</c:v>
                </c:pt>
                <c:pt idx="2378">
                  <c:v>315067</c:v>
                </c:pt>
                <c:pt idx="2379">
                  <c:v>315244</c:v>
                </c:pt>
                <c:pt idx="2380">
                  <c:v>315450</c:v>
                </c:pt>
                <c:pt idx="2381">
                  <c:v>315651</c:v>
                </c:pt>
                <c:pt idx="2382">
                  <c:v>315819</c:v>
                </c:pt>
                <c:pt idx="2383">
                  <c:v>315940</c:v>
                </c:pt>
                <c:pt idx="2384">
                  <c:v>316051</c:v>
                </c:pt>
                <c:pt idx="2385">
                  <c:v>316236</c:v>
                </c:pt>
                <c:pt idx="2386">
                  <c:v>316432</c:v>
                </c:pt>
                <c:pt idx="2387">
                  <c:v>316604</c:v>
                </c:pt>
                <c:pt idx="2388">
                  <c:v>316824</c:v>
                </c:pt>
                <c:pt idx="2389">
                  <c:v>317008</c:v>
                </c:pt>
                <c:pt idx="2390">
                  <c:v>317142</c:v>
                </c:pt>
                <c:pt idx="2391">
                  <c:v>317265</c:v>
                </c:pt>
                <c:pt idx="2392">
                  <c:v>317473</c:v>
                </c:pt>
                <c:pt idx="2393">
                  <c:v>317714</c:v>
                </c:pt>
                <c:pt idx="2394">
                  <c:v>317981</c:v>
                </c:pt>
                <c:pt idx="2395">
                  <c:v>318199</c:v>
                </c:pt>
                <c:pt idx="2396">
                  <c:v>318412</c:v>
                </c:pt>
                <c:pt idx="2397">
                  <c:v>318540</c:v>
                </c:pt>
                <c:pt idx="2398">
                  <c:v>318668</c:v>
                </c:pt>
                <c:pt idx="2399">
                  <c:v>318863</c:v>
                </c:pt>
                <c:pt idx="2400">
                  <c:v>319095</c:v>
                </c:pt>
                <c:pt idx="2401">
                  <c:v>319301</c:v>
                </c:pt>
                <c:pt idx="2402">
                  <c:v>319484</c:v>
                </c:pt>
                <c:pt idx="2403">
                  <c:v>319664</c:v>
                </c:pt>
                <c:pt idx="2404">
                  <c:v>319817</c:v>
                </c:pt>
                <c:pt idx="2405">
                  <c:v>319952</c:v>
                </c:pt>
                <c:pt idx="2406">
                  <c:v>320101</c:v>
                </c:pt>
                <c:pt idx="2407">
                  <c:v>320310</c:v>
                </c:pt>
                <c:pt idx="2408">
                  <c:v>320534</c:v>
                </c:pt>
                <c:pt idx="2409">
                  <c:v>320766</c:v>
                </c:pt>
                <c:pt idx="2410">
                  <c:v>320955</c:v>
                </c:pt>
                <c:pt idx="2411">
                  <c:v>321104</c:v>
                </c:pt>
                <c:pt idx="2412">
                  <c:v>321238</c:v>
                </c:pt>
                <c:pt idx="2413">
                  <c:v>321475</c:v>
                </c:pt>
                <c:pt idx="2414">
                  <c:v>321712</c:v>
                </c:pt>
                <c:pt idx="2415">
                  <c:v>321892</c:v>
                </c:pt>
                <c:pt idx="2416">
                  <c:v>322121</c:v>
                </c:pt>
                <c:pt idx="2417">
                  <c:v>322362</c:v>
                </c:pt>
                <c:pt idx="2418">
                  <c:v>322497</c:v>
                </c:pt>
                <c:pt idx="2419">
                  <c:v>322613</c:v>
                </c:pt>
                <c:pt idx="2420">
                  <c:v>322850</c:v>
                </c:pt>
                <c:pt idx="2421">
                  <c:v>323062</c:v>
                </c:pt>
                <c:pt idx="2422">
                  <c:v>323264</c:v>
                </c:pt>
                <c:pt idx="2423">
                  <c:v>323453</c:v>
                </c:pt>
                <c:pt idx="2424">
                  <c:v>323641</c:v>
                </c:pt>
                <c:pt idx="2425">
                  <c:v>323795</c:v>
                </c:pt>
                <c:pt idx="2426">
                  <c:v>323954</c:v>
                </c:pt>
                <c:pt idx="2427">
                  <c:v>324214</c:v>
                </c:pt>
                <c:pt idx="2428">
                  <c:v>324484</c:v>
                </c:pt>
                <c:pt idx="2429">
                  <c:v>324708</c:v>
                </c:pt>
                <c:pt idx="2430">
                  <c:v>324896</c:v>
                </c:pt>
                <c:pt idx="2431">
                  <c:v>325085</c:v>
                </c:pt>
                <c:pt idx="2432">
                  <c:v>325199</c:v>
                </c:pt>
                <c:pt idx="2433">
                  <c:v>325299</c:v>
                </c:pt>
                <c:pt idx="2434">
                  <c:v>325496</c:v>
                </c:pt>
                <c:pt idx="2435">
                  <c:v>325736</c:v>
                </c:pt>
                <c:pt idx="2436">
                  <c:v>325953</c:v>
                </c:pt>
                <c:pt idx="2437">
                  <c:v>326155</c:v>
                </c:pt>
                <c:pt idx="2438">
                  <c:v>326311</c:v>
                </c:pt>
                <c:pt idx="2439">
                  <c:v>326422</c:v>
                </c:pt>
                <c:pt idx="2440">
                  <c:v>326528</c:v>
                </c:pt>
                <c:pt idx="2441">
                  <c:v>326693</c:v>
                </c:pt>
                <c:pt idx="2442">
                  <c:v>326869</c:v>
                </c:pt>
                <c:pt idx="2443">
                  <c:v>327057</c:v>
                </c:pt>
                <c:pt idx="2444">
                  <c:v>327254</c:v>
                </c:pt>
                <c:pt idx="2445">
                  <c:v>327420</c:v>
                </c:pt>
                <c:pt idx="2446">
                  <c:v>327541</c:v>
                </c:pt>
                <c:pt idx="2447">
                  <c:v>327639</c:v>
                </c:pt>
                <c:pt idx="2448">
                  <c:v>327810</c:v>
                </c:pt>
                <c:pt idx="2449">
                  <c:v>328010</c:v>
                </c:pt>
                <c:pt idx="2450">
                  <c:v>328220</c:v>
                </c:pt>
                <c:pt idx="2451">
                  <c:v>328389</c:v>
                </c:pt>
                <c:pt idx="2452">
                  <c:v>328546</c:v>
                </c:pt>
                <c:pt idx="2453">
                  <c:v>328642</c:v>
                </c:pt>
                <c:pt idx="2454">
                  <c:v>328740</c:v>
                </c:pt>
                <c:pt idx="2455">
                  <c:v>328896</c:v>
                </c:pt>
                <c:pt idx="2456">
                  <c:v>329091</c:v>
                </c:pt>
                <c:pt idx="2457">
                  <c:v>329263</c:v>
                </c:pt>
                <c:pt idx="2458">
                  <c:v>329455</c:v>
                </c:pt>
                <c:pt idx="2459">
                  <c:v>329590</c:v>
                </c:pt>
                <c:pt idx="2460">
                  <c:v>329673</c:v>
                </c:pt>
                <c:pt idx="2461">
                  <c:v>329771</c:v>
                </c:pt>
                <c:pt idx="2462">
                  <c:v>329935</c:v>
                </c:pt>
                <c:pt idx="2463">
                  <c:v>330113</c:v>
                </c:pt>
                <c:pt idx="2464">
                  <c:v>330338</c:v>
                </c:pt>
                <c:pt idx="2465">
                  <c:v>330520</c:v>
                </c:pt>
                <c:pt idx="2466">
                  <c:v>330660</c:v>
                </c:pt>
                <c:pt idx="2467">
                  <c:v>330747</c:v>
                </c:pt>
                <c:pt idx="2468">
                  <c:v>330858</c:v>
                </c:pt>
                <c:pt idx="2469">
                  <c:v>331009</c:v>
                </c:pt>
                <c:pt idx="2470">
                  <c:v>331193</c:v>
                </c:pt>
                <c:pt idx="2471">
                  <c:v>331360</c:v>
                </c:pt>
                <c:pt idx="2472">
                  <c:v>331539</c:v>
                </c:pt>
                <c:pt idx="2473">
                  <c:v>331730</c:v>
                </c:pt>
                <c:pt idx="2474">
                  <c:v>331858</c:v>
                </c:pt>
                <c:pt idx="2475">
                  <c:v>331960</c:v>
                </c:pt>
                <c:pt idx="2476">
                  <c:v>332127</c:v>
                </c:pt>
                <c:pt idx="2477">
                  <c:v>332298</c:v>
                </c:pt>
                <c:pt idx="2478">
                  <c:v>332512</c:v>
                </c:pt>
                <c:pt idx="2479">
                  <c:v>332715</c:v>
                </c:pt>
                <c:pt idx="2480">
                  <c:v>332902</c:v>
                </c:pt>
                <c:pt idx="2481">
                  <c:v>333026</c:v>
                </c:pt>
                <c:pt idx="2482">
                  <c:v>333143</c:v>
                </c:pt>
                <c:pt idx="2483">
                  <c:v>333339</c:v>
                </c:pt>
                <c:pt idx="2484">
                  <c:v>333585</c:v>
                </c:pt>
                <c:pt idx="2485">
                  <c:v>333792</c:v>
                </c:pt>
                <c:pt idx="2486">
                  <c:v>333994</c:v>
                </c:pt>
                <c:pt idx="2487">
                  <c:v>334148</c:v>
                </c:pt>
                <c:pt idx="2488">
                  <c:v>334259</c:v>
                </c:pt>
                <c:pt idx="2489">
                  <c:v>334365</c:v>
                </c:pt>
                <c:pt idx="2490">
                  <c:v>334528</c:v>
                </c:pt>
                <c:pt idx="2491">
                  <c:v>334721</c:v>
                </c:pt>
                <c:pt idx="2492">
                  <c:v>334872</c:v>
                </c:pt>
                <c:pt idx="2493">
                  <c:v>335000</c:v>
                </c:pt>
                <c:pt idx="2494">
                  <c:v>335122</c:v>
                </c:pt>
                <c:pt idx="2495">
                  <c:v>335217</c:v>
                </c:pt>
                <c:pt idx="2496">
                  <c:v>335334</c:v>
                </c:pt>
                <c:pt idx="2497">
                  <c:v>335507</c:v>
                </c:pt>
                <c:pt idx="2498">
                  <c:v>335708</c:v>
                </c:pt>
                <c:pt idx="2499">
                  <c:v>335896</c:v>
                </c:pt>
                <c:pt idx="2500">
                  <c:v>336092</c:v>
                </c:pt>
                <c:pt idx="2501">
                  <c:v>336255</c:v>
                </c:pt>
                <c:pt idx="2502">
                  <c:v>336352</c:v>
                </c:pt>
                <c:pt idx="2503">
                  <c:v>336484</c:v>
                </c:pt>
                <c:pt idx="2504">
                  <c:v>336673</c:v>
                </c:pt>
                <c:pt idx="2505">
                  <c:v>336880</c:v>
                </c:pt>
                <c:pt idx="2506">
                  <c:v>337085</c:v>
                </c:pt>
                <c:pt idx="2507">
                  <c:v>337291</c:v>
                </c:pt>
                <c:pt idx="2508">
                  <c:v>337471</c:v>
                </c:pt>
                <c:pt idx="2509">
                  <c:v>337594</c:v>
                </c:pt>
                <c:pt idx="2510">
                  <c:v>337721</c:v>
                </c:pt>
                <c:pt idx="2511">
                  <c:v>337918</c:v>
                </c:pt>
                <c:pt idx="2512">
                  <c:v>338130</c:v>
                </c:pt>
                <c:pt idx="2513">
                  <c:v>338368</c:v>
                </c:pt>
                <c:pt idx="2514">
                  <c:v>338572</c:v>
                </c:pt>
                <c:pt idx="2515">
                  <c:v>338748</c:v>
                </c:pt>
                <c:pt idx="2516">
                  <c:v>338856</c:v>
                </c:pt>
                <c:pt idx="2517">
                  <c:v>338963</c:v>
                </c:pt>
                <c:pt idx="2518">
                  <c:v>339102</c:v>
                </c:pt>
                <c:pt idx="2519">
                  <c:v>339273</c:v>
                </c:pt>
                <c:pt idx="2520">
                  <c:v>339395</c:v>
                </c:pt>
                <c:pt idx="2521">
                  <c:v>339475</c:v>
                </c:pt>
                <c:pt idx="2522">
                  <c:v>339565</c:v>
                </c:pt>
                <c:pt idx="2523">
                  <c:v>339634</c:v>
                </c:pt>
                <c:pt idx="2524">
                  <c:v>339708</c:v>
                </c:pt>
                <c:pt idx="2525">
                  <c:v>339843</c:v>
                </c:pt>
                <c:pt idx="2526">
                  <c:v>339975</c:v>
                </c:pt>
                <c:pt idx="2527">
                  <c:v>340091</c:v>
                </c:pt>
                <c:pt idx="2528">
                  <c:v>340171</c:v>
                </c:pt>
                <c:pt idx="2529">
                  <c:v>340292</c:v>
                </c:pt>
                <c:pt idx="2530">
                  <c:v>340410</c:v>
                </c:pt>
                <c:pt idx="2531">
                  <c:v>340533</c:v>
                </c:pt>
                <c:pt idx="2532">
                  <c:v>340737</c:v>
                </c:pt>
                <c:pt idx="2533">
                  <c:v>340936</c:v>
                </c:pt>
                <c:pt idx="2534">
                  <c:v>341134</c:v>
                </c:pt>
                <c:pt idx="2535">
                  <c:v>341313</c:v>
                </c:pt>
                <c:pt idx="2536">
                  <c:v>341474</c:v>
                </c:pt>
                <c:pt idx="2537">
                  <c:v>341572</c:v>
                </c:pt>
                <c:pt idx="2538">
                  <c:v>341662</c:v>
                </c:pt>
                <c:pt idx="2539">
                  <c:v>341848</c:v>
                </c:pt>
                <c:pt idx="2540">
                  <c:v>342028</c:v>
                </c:pt>
                <c:pt idx="2541">
                  <c:v>342254</c:v>
                </c:pt>
                <c:pt idx="2542">
                  <c:v>342468</c:v>
                </c:pt>
                <c:pt idx="2543">
                  <c:v>342655</c:v>
                </c:pt>
                <c:pt idx="2544">
                  <c:v>342781</c:v>
                </c:pt>
                <c:pt idx="2545">
                  <c:v>342880</c:v>
                </c:pt>
                <c:pt idx="2546">
                  <c:v>343039</c:v>
                </c:pt>
                <c:pt idx="2547">
                  <c:v>343235</c:v>
                </c:pt>
                <c:pt idx="2548">
                  <c:v>343446</c:v>
                </c:pt>
                <c:pt idx="2549">
                  <c:v>343658</c:v>
                </c:pt>
                <c:pt idx="2550">
                  <c:v>343843</c:v>
                </c:pt>
                <c:pt idx="2551">
                  <c:v>343962</c:v>
                </c:pt>
                <c:pt idx="2552">
                  <c:v>344096</c:v>
                </c:pt>
                <c:pt idx="2553">
                  <c:v>344334</c:v>
                </c:pt>
                <c:pt idx="2554">
                  <c:v>344553</c:v>
                </c:pt>
                <c:pt idx="2555">
                  <c:v>344791</c:v>
                </c:pt>
                <c:pt idx="2556">
                  <c:v>344985</c:v>
                </c:pt>
                <c:pt idx="2557">
                  <c:v>345167</c:v>
                </c:pt>
                <c:pt idx="2558">
                  <c:v>345276</c:v>
                </c:pt>
                <c:pt idx="2559">
                  <c:v>345384</c:v>
                </c:pt>
                <c:pt idx="2560">
                  <c:v>345567</c:v>
                </c:pt>
                <c:pt idx="2561">
                  <c:v>345764</c:v>
                </c:pt>
                <c:pt idx="2562">
                  <c:v>345956</c:v>
                </c:pt>
                <c:pt idx="2563">
                  <c:v>346149</c:v>
                </c:pt>
                <c:pt idx="2564">
                  <c:v>346343</c:v>
                </c:pt>
                <c:pt idx="2565">
                  <c:v>346467</c:v>
                </c:pt>
                <c:pt idx="2566">
                  <c:v>346587</c:v>
                </c:pt>
                <c:pt idx="2567">
                  <c:v>346816</c:v>
                </c:pt>
                <c:pt idx="2568">
                  <c:v>347024</c:v>
                </c:pt>
                <c:pt idx="2569">
                  <c:v>347263</c:v>
                </c:pt>
                <c:pt idx="2570">
                  <c:v>347501</c:v>
                </c:pt>
                <c:pt idx="2571">
                  <c:v>347709</c:v>
                </c:pt>
                <c:pt idx="2572">
                  <c:v>347833</c:v>
                </c:pt>
                <c:pt idx="2573">
                  <c:v>347960</c:v>
                </c:pt>
                <c:pt idx="2574">
                  <c:v>348125</c:v>
                </c:pt>
                <c:pt idx="2575">
                  <c:v>348301</c:v>
                </c:pt>
                <c:pt idx="2576">
                  <c:v>348515</c:v>
                </c:pt>
                <c:pt idx="2577">
                  <c:v>348752</c:v>
                </c:pt>
                <c:pt idx="2578">
                  <c:v>348921</c:v>
                </c:pt>
                <c:pt idx="2579">
                  <c:v>349054</c:v>
                </c:pt>
                <c:pt idx="2580">
                  <c:v>349201</c:v>
                </c:pt>
                <c:pt idx="2581">
                  <c:v>349374</c:v>
                </c:pt>
                <c:pt idx="2582">
                  <c:v>349604</c:v>
                </c:pt>
                <c:pt idx="2583">
                  <c:v>349803</c:v>
                </c:pt>
                <c:pt idx="2584">
                  <c:v>350025</c:v>
                </c:pt>
                <c:pt idx="2585">
                  <c:v>350218</c:v>
                </c:pt>
                <c:pt idx="2586">
                  <c:v>350342</c:v>
                </c:pt>
                <c:pt idx="2587">
                  <c:v>350488</c:v>
                </c:pt>
                <c:pt idx="2588">
                  <c:v>350670</c:v>
                </c:pt>
                <c:pt idx="2589">
                  <c:v>350891</c:v>
                </c:pt>
                <c:pt idx="2590">
                  <c:v>351107</c:v>
                </c:pt>
                <c:pt idx="2591">
                  <c:v>351370</c:v>
                </c:pt>
                <c:pt idx="2592">
                  <c:v>351577</c:v>
                </c:pt>
                <c:pt idx="2593">
                  <c:v>351718</c:v>
                </c:pt>
                <c:pt idx="2594">
                  <c:v>351829</c:v>
                </c:pt>
                <c:pt idx="2595">
                  <c:v>352024</c:v>
                </c:pt>
                <c:pt idx="2596">
                  <c:v>352242</c:v>
                </c:pt>
                <c:pt idx="2597">
                  <c:v>352456</c:v>
                </c:pt>
                <c:pt idx="2598">
                  <c:v>352673</c:v>
                </c:pt>
                <c:pt idx="2599">
                  <c:v>352898</c:v>
                </c:pt>
                <c:pt idx="2600">
                  <c:v>353028</c:v>
                </c:pt>
                <c:pt idx="2601">
                  <c:v>353126</c:v>
                </c:pt>
                <c:pt idx="2602">
                  <c:v>353340</c:v>
                </c:pt>
                <c:pt idx="2603">
                  <c:v>353554</c:v>
                </c:pt>
                <c:pt idx="2604">
                  <c:v>353747</c:v>
                </c:pt>
                <c:pt idx="2605">
                  <c:v>353946</c:v>
                </c:pt>
                <c:pt idx="2606">
                  <c:v>354169</c:v>
                </c:pt>
                <c:pt idx="2607">
                  <c:v>354309</c:v>
                </c:pt>
                <c:pt idx="2608">
                  <c:v>354437</c:v>
                </c:pt>
                <c:pt idx="2609">
                  <c:v>354671</c:v>
                </c:pt>
                <c:pt idx="2610">
                  <c:v>354899</c:v>
                </c:pt>
                <c:pt idx="2611">
                  <c:v>355123</c:v>
                </c:pt>
                <c:pt idx="2612">
                  <c:v>355344</c:v>
                </c:pt>
                <c:pt idx="2613">
                  <c:v>355566</c:v>
                </c:pt>
                <c:pt idx="2614">
                  <c:v>355689</c:v>
                </c:pt>
                <c:pt idx="2615">
                  <c:v>355813</c:v>
                </c:pt>
                <c:pt idx="2616">
                  <c:v>356045</c:v>
                </c:pt>
                <c:pt idx="2617">
                  <c:v>356238</c:v>
                </c:pt>
                <c:pt idx="2618">
                  <c:v>356468</c:v>
                </c:pt>
                <c:pt idx="2619">
                  <c:v>356659</c:v>
                </c:pt>
                <c:pt idx="2620">
                  <c:v>356849</c:v>
                </c:pt>
                <c:pt idx="2621">
                  <c:v>356954</c:v>
                </c:pt>
                <c:pt idx="2622">
                  <c:v>357040</c:v>
                </c:pt>
                <c:pt idx="2623">
                  <c:v>357223</c:v>
                </c:pt>
                <c:pt idx="2624">
                  <c:v>357432</c:v>
                </c:pt>
                <c:pt idx="2625">
                  <c:v>357678</c:v>
                </c:pt>
                <c:pt idx="2626">
                  <c:v>357918</c:v>
                </c:pt>
                <c:pt idx="2627">
                  <c:v>358140</c:v>
                </c:pt>
                <c:pt idx="2628">
                  <c:v>358268</c:v>
                </c:pt>
                <c:pt idx="2629">
                  <c:v>358373</c:v>
                </c:pt>
                <c:pt idx="2630">
                  <c:v>358562</c:v>
                </c:pt>
                <c:pt idx="2631">
                  <c:v>358775</c:v>
                </c:pt>
                <c:pt idx="2632">
                  <c:v>358980</c:v>
                </c:pt>
                <c:pt idx="2633">
                  <c:v>359177</c:v>
                </c:pt>
                <c:pt idx="2634">
                  <c:v>359371</c:v>
                </c:pt>
                <c:pt idx="2635">
                  <c:v>359508</c:v>
                </c:pt>
                <c:pt idx="2636">
                  <c:v>359662</c:v>
                </c:pt>
                <c:pt idx="2637">
                  <c:v>359868</c:v>
                </c:pt>
                <c:pt idx="2638">
                  <c:v>360077</c:v>
                </c:pt>
                <c:pt idx="2639">
                  <c:v>360378</c:v>
                </c:pt>
                <c:pt idx="2640">
                  <c:v>360596</c:v>
                </c:pt>
                <c:pt idx="2641">
                  <c:v>360789</c:v>
                </c:pt>
                <c:pt idx="2642">
                  <c:v>360944</c:v>
                </c:pt>
                <c:pt idx="2643">
                  <c:v>361063</c:v>
                </c:pt>
                <c:pt idx="2644">
                  <c:v>361293</c:v>
                </c:pt>
                <c:pt idx="2645">
                  <c:v>361516</c:v>
                </c:pt>
                <c:pt idx="2646">
                  <c:v>361773</c:v>
                </c:pt>
                <c:pt idx="2647">
                  <c:v>361975</c:v>
                </c:pt>
                <c:pt idx="2648">
                  <c:v>362188</c:v>
                </c:pt>
                <c:pt idx="2649">
                  <c:v>362326</c:v>
                </c:pt>
                <c:pt idx="2650">
                  <c:v>362459</c:v>
                </c:pt>
                <c:pt idx="2651">
                  <c:v>362671</c:v>
                </c:pt>
                <c:pt idx="2652">
                  <c:v>362875</c:v>
                </c:pt>
                <c:pt idx="2653">
                  <c:v>363136</c:v>
                </c:pt>
                <c:pt idx="2654">
                  <c:v>363382</c:v>
                </c:pt>
                <c:pt idx="2655">
                  <c:v>363584</c:v>
                </c:pt>
                <c:pt idx="2656">
                  <c:v>363727</c:v>
                </c:pt>
                <c:pt idx="2657">
                  <c:v>363858</c:v>
                </c:pt>
                <c:pt idx="2658">
                  <c:v>364087</c:v>
                </c:pt>
                <c:pt idx="2659">
                  <c:v>364303</c:v>
                </c:pt>
                <c:pt idx="2660">
                  <c:v>364537</c:v>
                </c:pt>
                <c:pt idx="2661">
                  <c:v>364752</c:v>
                </c:pt>
                <c:pt idx="2662">
                  <c:v>364946</c:v>
                </c:pt>
                <c:pt idx="2663">
                  <c:v>365125</c:v>
                </c:pt>
                <c:pt idx="2664">
                  <c:v>365238</c:v>
                </c:pt>
                <c:pt idx="2665">
                  <c:v>365447</c:v>
                </c:pt>
                <c:pt idx="2666">
                  <c:v>365702</c:v>
                </c:pt>
                <c:pt idx="2667">
                  <c:v>365945</c:v>
                </c:pt>
                <c:pt idx="2668">
                  <c:v>366187</c:v>
                </c:pt>
                <c:pt idx="2669">
                  <c:v>366401</c:v>
                </c:pt>
                <c:pt idx="2670">
                  <c:v>366541</c:v>
                </c:pt>
                <c:pt idx="2671">
                  <c:v>366653</c:v>
                </c:pt>
                <c:pt idx="2672">
                  <c:v>366824</c:v>
                </c:pt>
                <c:pt idx="2673">
                  <c:v>367053</c:v>
                </c:pt>
                <c:pt idx="2674">
                  <c:v>367307</c:v>
                </c:pt>
                <c:pt idx="2675">
                  <c:v>367550</c:v>
                </c:pt>
                <c:pt idx="2676">
                  <c:v>367774</c:v>
                </c:pt>
                <c:pt idx="2677">
                  <c:v>367901</c:v>
                </c:pt>
                <c:pt idx="2678">
                  <c:v>368018</c:v>
                </c:pt>
                <c:pt idx="2679">
                  <c:v>368220</c:v>
                </c:pt>
                <c:pt idx="2680">
                  <c:v>368454</c:v>
                </c:pt>
                <c:pt idx="2681">
                  <c:v>368672</c:v>
                </c:pt>
                <c:pt idx="2682">
                  <c:v>368901</c:v>
                </c:pt>
                <c:pt idx="2683">
                  <c:v>369118</c:v>
                </c:pt>
                <c:pt idx="2684">
                  <c:v>369260</c:v>
                </c:pt>
                <c:pt idx="2685">
                  <c:v>369377</c:v>
                </c:pt>
                <c:pt idx="2686">
                  <c:v>369595</c:v>
                </c:pt>
                <c:pt idx="2687">
                  <c:v>369857</c:v>
                </c:pt>
                <c:pt idx="2688">
                  <c:v>370086</c:v>
                </c:pt>
                <c:pt idx="2689">
                  <c:v>370315</c:v>
                </c:pt>
                <c:pt idx="2690">
                  <c:v>370522</c:v>
                </c:pt>
                <c:pt idx="2691">
                  <c:v>370642</c:v>
                </c:pt>
                <c:pt idx="2692">
                  <c:v>370744</c:v>
                </c:pt>
                <c:pt idx="2693">
                  <c:v>370977</c:v>
                </c:pt>
                <c:pt idx="2694">
                  <c:v>371196</c:v>
                </c:pt>
                <c:pt idx="2695">
                  <c:v>371445</c:v>
                </c:pt>
                <c:pt idx="2696">
                  <c:v>371678</c:v>
                </c:pt>
                <c:pt idx="2697">
                  <c:v>371879</c:v>
                </c:pt>
                <c:pt idx="2698">
                  <c:v>372046</c:v>
                </c:pt>
                <c:pt idx="2699">
                  <c:v>372167</c:v>
                </c:pt>
                <c:pt idx="2700">
                  <c:v>372365</c:v>
                </c:pt>
                <c:pt idx="2701">
                  <c:v>372604</c:v>
                </c:pt>
                <c:pt idx="2702">
                  <c:v>372874</c:v>
                </c:pt>
                <c:pt idx="2703">
                  <c:v>373160</c:v>
                </c:pt>
                <c:pt idx="2704">
                  <c:v>373356</c:v>
                </c:pt>
                <c:pt idx="2705">
                  <c:v>373503</c:v>
                </c:pt>
                <c:pt idx="2706">
                  <c:v>373645</c:v>
                </c:pt>
                <c:pt idx="2707">
                  <c:v>373867</c:v>
                </c:pt>
                <c:pt idx="2708">
                  <c:v>374058</c:v>
                </c:pt>
                <c:pt idx="2709">
                  <c:v>374269</c:v>
                </c:pt>
                <c:pt idx="2710">
                  <c:v>374462</c:v>
                </c:pt>
                <c:pt idx="2711">
                  <c:v>374629</c:v>
                </c:pt>
                <c:pt idx="2712">
                  <c:v>374745</c:v>
                </c:pt>
                <c:pt idx="2713">
                  <c:v>374885</c:v>
                </c:pt>
                <c:pt idx="2714">
                  <c:v>375070</c:v>
                </c:pt>
                <c:pt idx="2715">
                  <c:v>375257</c:v>
                </c:pt>
                <c:pt idx="2716">
                  <c:v>375474</c:v>
                </c:pt>
                <c:pt idx="2717">
                  <c:v>375692</c:v>
                </c:pt>
                <c:pt idx="2718">
                  <c:v>375906</c:v>
                </c:pt>
                <c:pt idx="2719">
                  <c:v>376061</c:v>
                </c:pt>
                <c:pt idx="2720">
                  <c:v>376216</c:v>
                </c:pt>
                <c:pt idx="2721">
                  <c:v>376459</c:v>
                </c:pt>
                <c:pt idx="2722">
                  <c:v>376693</c:v>
                </c:pt>
                <c:pt idx="2723">
                  <c:v>376898</c:v>
                </c:pt>
                <c:pt idx="2724">
                  <c:v>377121</c:v>
                </c:pt>
                <c:pt idx="2725">
                  <c:v>377352</c:v>
                </c:pt>
                <c:pt idx="2726">
                  <c:v>377512</c:v>
                </c:pt>
                <c:pt idx="2727">
                  <c:v>377663</c:v>
                </c:pt>
                <c:pt idx="2728">
                  <c:v>377887</c:v>
                </c:pt>
                <c:pt idx="2729">
                  <c:v>378109</c:v>
                </c:pt>
                <c:pt idx="2730">
                  <c:v>378342</c:v>
                </c:pt>
                <c:pt idx="2731">
                  <c:v>378553</c:v>
                </c:pt>
                <c:pt idx="2732">
                  <c:v>378720</c:v>
                </c:pt>
                <c:pt idx="2733">
                  <c:v>378869</c:v>
                </c:pt>
                <c:pt idx="2734">
                  <c:v>378987</c:v>
                </c:pt>
                <c:pt idx="2735">
                  <c:v>379201</c:v>
                </c:pt>
                <c:pt idx="2736">
                  <c:v>379412</c:v>
                </c:pt>
                <c:pt idx="2737">
                  <c:v>379641</c:v>
                </c:pt>
                <c:pt idx="2738">
                  <c:v>379841</c:v>
                </c:pt>
                <c:pt idx="2739">
                  <c:v>380055</c:v>
                </c:pt>
                <c:pt idx="2740">
                  <c:v>380173</c:v>
                </c:pt>
                <c:pt idx="2741">
                  <c:v>380307</c:v>
                </c:pt>
                <c:pt idx="2742">
                  <c:v>380510</c:v>
                </c:pt>
                <c:pt idx="2743">
                  <c:v>380724</c:v>
                </c:pt>
                <c:pt idx="2744">
                  <c:v>380940</c:v>
                </c:pt>
                <c:pt idx="2745">
                  <c:v>381143</c:v>
                </c:pt>
                <c:pt idx="2746">
                  <c:v>381327</c:v>
                </c:pt>
                <c:pt idx="2747">
                  <c:v>381469</c:v>
                </c:pt>
                <c:pt idx="2748">
                  <c:v>381603</c:v>
                </c:pt>
                <c:pt idx="2749">
                  <c:v>381806</c:v>
                </c:pt>
                <c:pt idx="2750">
                  <c:v>382041</c:v>
                </c:pt>
                <c:pt idx="2751">
                  <c:v>382273</c:v>
                </c:pt>
                <c:pt idx="2752">
                  <c:v>382497</c:v>
                </c:pt>
                <c:pt idx="2753">
                  <c:v>382741</c:v>
                </c:pt>
                <c:pt idx="2754">
                  <c:v>382860</c:v>
                </c:pt>
                <c:pt idx="2755">
                  <c:v>382960</c:v>
                </c:pt>
                <c:pt idx="2756">
                  <c:v>383168</c:v>
                </c:pt>
                <c:pt idx="2757">
                  <c:v>383399</c:v>
                </c:pt>
                <c:pt idx="2758">
                  <c:v>383605</c:v>
                </c:pt>
                <c:pt idx="2759">
                  <c:v>383840</c:v>
                </c:pt>
                <c:pt idx="2760">
                  <c:v>384102</c:v>
                </c:pt>
                <c:pt idx="2761">
                  <c:v>384241</c:v>
                </c:pt>
                <c:pt idx="2762">
                  <c:v>384375</c:v>
                </c:pt>
                <c:pt idx="2763">
                  <c:v>384568</c:v>
                </c:pt>
                <c:pt idx="2764">
                  <c:v>384836</c:v>
                </c:pt>
                <c:pt idx="2765">
                  <c:v>385034</c:v>
                </c:pt>
                <c:pt idx="2766">
                  <c:v>385257</c:v>
                </c:pt>
                <c:pt idx="2767">
                  <c:v>385457</c:v>
                </c:pt>
                <c:pt idx="2768">
                  <c:v>385574</c:v>
                </c:pt>
                <c:pt idx="2769">
                  <c:v>385710</c:v>
                </c:pt>
                <c:pt idx="2770">
                  <c:v>385920</c:v>
                </c:pt>
                <c:pt idx="2771">
                  <c:v>386144</c:v>
                </c:pt>
                <c:pt idx="2772">
                  <c:v>386371</c:v>
                </c:pt>
                <c:pt idx="2773">
                  <c:v>386607</c:v>
                </c:pt>
                <c:pt idx="2774">
                  <c:v>386796</c:v>
                </c:pt>
                <c:pt idx="2775">
                  <c:v>386918</c:v>
                </c:pt>
                <c:pt idx="2776">
                  <c:v>387034</c:v>
                </c:pt>
                <c:pt idx="2777">
                  <c:v>387172</c:v>
                </c:pt>
                <c:pt idx="2778">
                  <c:v>387362</c:v>
                </c:pt>
                <c:pt idx="2779">
                  <c:v>387597</c:v>
                </c:pt>
                <c:pt idx="2780">
                  <c:v>387807</c:v>
                </c:pt>
                <c:pt idx="2781">
                  <c:v>387994</c:v>
                </c:pt>
                <c:pt idx="2782">
                  <c:v>388114</c:v>
                </c:pt>
                <c:pt idx="2783">
                  <c:v>388233</c:v>
                </c:pt>
                <c:pt idx="2784">
                  <c:v>388459</c:v>
                </c:pt>
                <c:pt idx="2785">
                  <c:v>388711</c:v>
                </c:pt>
                <c:pt idx="2786">
                  <c:v>388959</c:v>
                </c:pt>
                <c:pt idx="2787">
                  <c:v>389200</c:v>
                </c:pt>
                <c:pt idx="2788">
                  <c:v>389431</c:v>
                </c:pt>
                <c:pt idx="2789">
                  <c:v>389564</c:v>
                </c:pt>
                <c:pt idx="2790">
                  <c:v>389663</c:v>
                </c:pt>
                <c:pt idx="2791">
                  <c:v>389849</c:v>
                </c:pt>
                <c:pt idx="2792">
                  <c:v>390091</c:v>
                </c:pt>
                <c:pt idx="2793">
                  <c:v>390290</c:v>
                </c:pt>
                <c:pt idx="2794">
                  <c:v>390490</c:v>
                </c:pt>
                <c:pt idx="2795">
                  <c:v>390681</c:v>
                </c:pt>
                <c:pt idx="2796">
                  <c:v>390805</c:v>
                </c:pt>
                <c:pt idx="2797">
                  <c:v>390962</c:v>
                </c:pt>
                <c:pt idx="2798">
                  <c:v>391174</c:v>
                </c:pt>
                <c:pt idx="2799">
                  <c:v>391451</c:v>
                </c:pt>
                <c:pt idx="2800">
                  <c:v>391680</c:v>
                </c:pt>
                <c:pt idx="2801">
                  <c:v>391885</c:v>
                </c:pt>
                <c:pt idx="2802">
                  <c:v>392089</c:v>
                </c:pt>
                <c:pt idx="2803">
                  <c:v>392207</c:v>
                </c:pt>
                <c:pt idx="2804">
                  <c:v>392321</c:v>
                </c:pt>
                <c:pt idx="2805">
                  <c:v>392542</c:v>
                </c:pt>
                <c:pt idx="2806">
                  <c:v>392758</c:v>
                </c:pt>
                <c:pt idx="2807">
                  <c:v>393002</c:v>
                </c:pt>
                <c:pt idx="2808">
                  <c:v>393206</c:v>
                </c:pt>
                <c:pt idx="2809">
                  <c:v>393430</c:v>
                </c:pt>
                <c:pt idx="2810">
                  <c:v>393558</c:v>
                </c:pt>
                <c:pt idx="2811">
                  <c:v>393673</c:v>
                </c:pt>
                <c:pt idx="2812">
                  <c:v>393858</c:v>
                </c:pt>
                <c:pt idx="2813">
                  <c:v>394094</c:v>
                </c:pt>
                <c:pt idx="2814">
                  <c:v>394326</c:v>
                </c:pt>
                <c:pt idx="2815">
                  <c:v>394549</c:v>
                </c:pt>
                <c:pt idx="2816">
                  <c:v>394762</c:v>
                </c:pt>
                <c:pt idx="2817">
                  <c:v>394892</c:v>
                </c:pt>
                <c:pt idx="2818">
                  <c:v>395005</c:v>
                </c:pt>
                <c:pt idx="2819">
                  <c:v>395245</c:v>
                </c:pt>
                <c:pt idx="2820">
                  <c:v>395481</c:v>
                </c:pt>
                <c:pt idx="2821">
                  <c:v>395738</c:v>
                </c:pt>
                <c:pt idx="2822">
                  <c:v>395959</c:v>
                </c:pt>
                <c:pt idx="2823">
                  <c:v>396185</c:v>
                </c:pt>
                <c:pt idx="2824">
                  <c:v>396321</c:v>
                </c:pt>
                <c:pt idx="2825">
                  <c:v>396463</c:v>
                </c:pt>
                <c:pt idx="2826">
                  <c:v>396675</c:v>
                </c:pt>
                <c:pt idx="2827">
                  <c:v>396897</c:v>
                </c:pt>
                <c:pt idx="2828">
                  <c:v>397152</c:v>
                </c:pt>
                <c:pt idx="2829">
                  <c:v>397367</c:v>
                </c:pt>
                <c:pt idx="2830">
                  <c:v>397603</c:v>
                </c:pt>
                <c:pt idx="2831">
                  <c:v>397723</c:v>
                </c:pt>
                <c:pt idx="2832">
                  <c:v>397876</c:v>
                </c:pt>
                <c:pt idx="2833">
                  <c:v>398112</c:v>
                </c:pt>
                <c:pt idx="2834">
                  <c:v>398359</c:v>
                </c:pt>
                <c:pt idx="2835">
                  <c:v>398646</c:v>
                </c:pt>
                <c:pt idx="2836">
                  <c:v>398869</c:v>
                </c:pt>
                <c:pt idx="2837">
                  <c:v>399118</c:v>
                </c:pt>
                <c:pt idx="2838">
                  <c:v>399248</c:v>
                </c:pt>
                <c:pt idx="2839">
                  <c:v>399382</c:v>
                </c:pt>
                <c:pt idx="2840">
                  <c:v>399622</c:v>
                </c:pt>
                <c:pt idx="2841">
                  <c:v>399813</c:v>
                </c:pt>
                <c:pt idx="2842">
                  <c:v>400019</c:v>
                </c:pt>
                <c:pt idx="2843">
                  <c:v>400243</c:v>
                </c:pt>
                <c:pt idx="2844">
                  <c:v>400447</c:v>
                </c:pt>
                <c:pt idx="2845">
                  <c:v>400541</c:v>
                </c:pt>
                <c:pt idx="2846">
                  <c:v>400689</c:v>
                </c:pt>
                <c:pt idx="2847">
                  <c:v>400917</c:v>
                </c:pt>
                <c:pt idx="2848">
                  <c:v>401163</c:v>
                </c:pt>
                <c:pt idx="2849">
                  <c:v>401398</c:v>
                </c:pt>
                <c:pt idx="2850">
                  <c:v>401607</c:v>
                </c:pt>
                <c:pt idx="2851">
                  <c:v>401793</c:v>
                </c:pt>
                <c:pt idx="2852">
                  <c:v>401933</c:v>
                </c:pt>
                <c:pt idx="2853">
                  <c:v>402065</c:v>
                </c:pt>
                <c:pt idx="2854">
                  <c:v>402252</c:v>
                </c:pt>
                <c:pt idx="2855">
                  <c:v>402488</c:v>
                </c:pt>
                <c:pt idx="2856">
                  <c:v>402710</c:v>
                </c:pt>
                <c:pt idx="2857">
                  <c:v>402900</c:v>
                </c:pt>
                <c:pt idx="2858">
                  <c:v>403087</c:v>
                </c:pt>
                <c:pt idx="2859">
                  <c:v>403267</c:v>
                </c:pt>
                <c:pt idx="2860">
                  <c:v>403455</c:v>
                </c:pt>
                <c:pt idx="2861">
                  <c:v>403778</c:v>
                </c:pt>
                <c:pt idx="2862">
                  <c:v>404082</c:v>
                </c:pt>
                <c:pt idx="2863">
                  <c:v>404367</c:v>
                </c:pt>
                <c:pt idx="2864">
                  <c:v>404648</c:v>
                </c:pt>
                <c:pt idx="2865">
                  <c:v>404869</c:v>
                </c:pt>
                <c:pt idx="2866">
                  <c:v>405029</c:v>
                </c:pt>
                <c:pt idx="2867">
                  <c:v>405145</c:v>
                </c:pt>
                <c:pt idx="2868">
                  <c:v>405381</c:v>
                </c:pt>
                <c:pt idx="2869">
                  <c:v>405626</c:v>
                </c:pt>
                <c:pt idx="2870">
                  <c:v>405891</c:v>
                </c:pt>
                <c:pt idx="2871">
                  <c:v>406193</c:v>
                </c:pt>
                <c:pt idx="2872">
                  <c:v>406437</c:v>
                </c:pt>
                <c:pt idx="2873">
                  <c:v>406629</c:v>
                </c:pt>
                <c:pt idx="2874">
                  <c:v>406780</c:v>
                </c:pt>
                <c:pt idx="2875">
                  <c:v>407015</c:v>
                </c:pt>
                <c:pt idx="2876">
                  <c:v>407270</c:v>
                </c:pt>
                <c:pt idx="2877">
                  <c:v>407519</c:v>
                </c:pt>
                <c:pt idx="2878">
                  <c:v>407761</c:v>
                </c:pt>
                <c:pt idx="2879">
                  <c:v>407987</c:v>
                </c:pt>
                <c:pt idx="2880">
                  <c:v>408149</c:v>
                </c:pt>
                <c:pt idx="2881">
                  <c:v>408295</c:v>
                </c:pt>
                <c:pt idx="2882">
                  <c:v>408501</c:v>
                </c:pt>
                <c:pt idx="2883">
                  <c:v>408704</c:v>
                </c:pt>
                <c:pt idx="2884">
                  <c:v>408892</c:v>
                </c:pt>
                <c:pt idx="2885">
                  <c:v>409050</c:v>
                </c:pt>
                <c:pt idx="2886">
                  <c:v>409165</c:v>
                </c:pt>
                <c:pt idx="2887">
                  <c:v>409287</c:v>
                </c:pt>
                <c:pt idx="2888">
                  <c:v>409441</c:v>
                </c:pt>
                <c:pt idx="2889">
                  <c:v>409627</c:v>
                </c:pt>
                <c:pt idx="2890">
                  <c:v>409817</c:v>
                </c:pt>
                <c:pt idx="2891">
                  <c:v>410020</c:v>
                </c:pt>
                <c:pt idx="2892">
                  <c:v>410162</c:v>
                </c:pt>
                <c:pt idx="2893">
                  <c:v>410276</c:v>
                </c:pt>
                <c:pt idx="2894">
                  <c:v>410381</c:v>
                </c:pt>
                <c:pt idx="2895">
                  <c:v>410520</c:v>
                </c:pt>
                <c:pt idx="2896">
                  <c:v>410710</c:v>
                </c:pt>
                <c:pt idx="2897">
                  <c:v>410905</c:v>
                </c:pt>
                <c:pt idx="2898">
                  <c:v>411158</c:v>
                </c:pt>
                <c:pt idx="2899">
                  <c:v>411415</c:v>
                </c:pt>
                <c:pt idx="2900">
                  <c:v>411626</c:v>
                </c:pt>
                <c:pt idx="2901">
                  <c:v>411758</c:v>
                </c:pt>
                <c:pt idx="2902">
                  <c:v>411886</c:v>
                </c:pt>
                <c:pt idx="2903">
                  <c:v>412111</c:v>
                </c:pt>
                <c:pt idx="2904">
                  <c:v>412313</c:v>
                </c:pt>
                <c:pt idx="2905">
                  <c:v>412563</c:v>
                </c:pt>
                <c:pt idx="2906">
                  <c:v>412805</c:v>
                </c:pt>
                <c:pt idx="2907">
                  <c:v>413059</c:v>
                </c:pt>
                <c:pt idx="2908">
                  <c:v>413173</c:v>
                </c:pt>
                <c:pt idx="2909">
                  <c:v>413301</c:v>
                </c:pt>
                <c:pt idx="2910">
                  <c:v>413537</c:v>
                </c:pt>
                <c:pt idx="2911">
                  <c:v>413779</c:v>
                </c:pt>
                <c:pt idx="2912">
                  <c:v>414073</c:v>
                </c:pt>
                <c:pt idx="2913">
                  <c:v>414367</c:v>
                </c:pt>
                <c:pt idx="2914">
                  <c:v>414624</c:v>
                </c:pt>
                <c:pt idx="2915">
                  <c:v>414819</c:v>
                </c:pt>
                <c:pt idx="2916">
                  <c:v>414969</c:v>
                </c:pt>
                <c:pt idx="2917">
                  <c:v>415206</c:v>
                </c:pt>
                <c:pt idx="2918">
                  <c:v>415476</c:v>
                </c:pt>
                <c:pt idx="2919">
                  <c:v>415687</c:v>
                </c:pt>
                <c:pt idx="2920">
                  <c:v>415914</c:v>
                </c:pt>
                <c:pt idx="2921">
                  <c:v>416135</c:v>
                </c:pt>
                <c:pt idx="2922">
                  <c:v>416298</c:v>
                </c:pt>
                <c:pt idx="2923">
                  <c:v>416478</c:v>
                </c:pt>
                <c:pt idx="2924">
                  <c:v>416699</c:v>
                </c:pt>
                <c:pt idx="2925">
                  <c:v>416942</c:v>
                </c:pt>
                <c:pt idx="2926">
                  <c:v>417168</c:v>
                </c:pt>
                <c:pt idx="2927">
                  <c:v>417407</c:v>
                </c:pt>
                <c:pt idx="2928">
                  <c:v>417633</c:v>
                </c:pt>
                <c:pt idx="2929">
                  <c:v>417772</c:v>
                </c:pt>
                <c:pt idx="2930">
                  <c:v>417900</c:v>
                </c:pt>
                <c:pt idx="2931">
                  <c:v>418130</c:v>
                </c:pt>
                <c:pt idx="2932">
                  <c:v>418367</c:v>
                </c:pt>
                <c:pt idx="2933">
                  <c:v>418600</c:v>
                </c:pt>
                <c:pt idx="2934">
                  <c:v>418818</c:v>
                </c:pt>
                <c:pt idx="2935">
                  <c:v>419066</c:v>
                </c:pt>
                <c:pt idx="2936">
                  <c:v>419244</c:v>
                </c:pt>
                <c:pt idx="2937">
                  <c:v>419437</c:v>
                </c:pt>
                <c:pt idx="2938">
                  <c:v>419672</c:v>
                </c:pt>
                <c:pt idx="2939">
                  <c:v>419903</c:v>
                </c:pt>
                <c:pt idx="2940">
                  <c:v>420178</c:v>
                </c:pt>
                <c:pt idx="2941">
                  <c:v>420393</c:v>
                </c:pt>
                <c:pt idx="2942">
                  <c:v>420609</c:v>
                </c:pt>
                <c:pt idx="2943">
                  <c:v>420742</c:v>
                </c:pt>
                <c:pt idx="2944">
                  <c:v>420865</c:v>
                </c:pt>
                <c:pt idx="2945">
                  <c:v>421080</c:v>
                </c:pt>
                <c:pt idx="2946">
                  <c:v>421362</c:v>
                </c:pt>
                <c:pt idx="2947">
                  <c:v>421651</c:v>
                </c:pt>
                <c:pt idx="2948">
                  <c:v>421931</c:v>
                </c:pt>
                <c:pt idx="2949">
                  <c:v>422172</c:v>
                </c:pt>
                <c:pt idx="2950">
                  <c:v>422423</c:v>
                </c:pt>
                <c:pt idx="2951">
                  <c:v>422714</c:v>
                </c:pt>
                <c:pt idx="2952">
                  <c:v>422937</c:v>
                </c:pt>
                <c:pt idx="2953">
                  <c:v>423176</c:v>
                </c:pt>
                <c:pt idx="2954">
                  <c:v>423410</c:v>
                </c:pt>
                <c:pt idx="2955">
                  <c:v>423671</c:v>
                </c:pt>
                <c:pt idx="2956">
                  <c:v>423877</c:v>
                </c:pt>
                <c:pt idx="2957">
                  <c:v>424022</c:v>
                </c:pt>
                <c:pt idx="2958">
                  <c:v>424159</c:v>
                </c:pt>
                <c:pt idx="2959">
                  <c:v>424358</c:v>
                </c:pt>
                <c:pt idx="2960">
                  <c:v>424595</c:v>
                </c:pt>
                <c:pt idx="2961">
                  <c:v>424821</c:v>
                </c:pt>
                <c:pt idx="2962">
                  <c:v>425056</c:v>
                </c:pt>
                <c:pt idx="2963">
                  <c:v>425259</c:v>
                </c:pt>
                <c:pt idx="2964">
                  <c:v>425386</c:v>
                </c:pt>
                <c:pt idx="2965">
                  <c:v>425507</c:v>
                </c:pt>
                <c:pt idx="2966">
                  <c:v>425718</c:v>
                </c:pt>
                <c:pt idx="2967">
                  <c:v>425930</c:v>
                </c:pt>
                <c:pt idx="2968">
                  <c:v>426186</c:v>
                </c:pt>
                <c:pt idx="2969">
                  <c:v>426445</c:v>
                </c:pt>
                <c:pt idx="2970">
                  <c:v>426648</c:v>
                </c:pt>
                <c:pt idx="2971">
                  <c:v>426819</c:v>
                </c:pt>
                <c:pt idx="2972">
                  <c:v>426938</c:v>
                </c:pt>
                <c:pt idx="2973">
                  <c:v>427191</c:v>
                </c:pt>
                <c:pt idx="2974">
                  <c:v>427404</c:v>
                </c:pt>
                <c:pt idx="2975">
                  <c:v>427642</c:v>
                </c:pt>
                <c:pt idx="2976">
                  <c:v>427844</c:v>
                </c:pt>
                <c:pt idx="2977">
                  <c:v>428020</c:v>
                </c:pt>
                <c:pt idx="2978">
                  <c:v>428139</c:v>
                </c:pt>
                <c:pt idx="2979">
                  <c:v>428242</c:v>
                </c:pt>
                <c:pt idx="2980">
                  <c:v>428403</c:v>
                </c:pt>
                <c:pt idx="2981">
                  <c:v>428595</c:v>
                </c:pt>
                <c:pt idx="2982">
                  <c:v>428839</c:v>
                </c:pt>
                <c:pt idx="2983">
                  <c:v>429109</c:v>
                </c:pt>
                <c:pt idx="2984">
                  <c:v>429317</c:v>
                </c:pt>
                <c:pt idx="2985">
                  <c:v>429455</c:v>
                </c:pt>
                <c:pt idx="2986">
                  <c:v>429588</c:v>
                </c:pt>
                <c:pt idx="2987">
                  <c:v>429776</c:v>
                </c:pt>
                <c:pt idx="2988">
                  <c:v>429970</c:v>
                </c:pt>
                <c:pt idx="2989">
                  <c:v>430186</c:v>
                </c:pt>
                <c:pt idx="2990">
                  <c:v>430394</c:v>
                </c:pt>
                <c:pt idx="2991">
                  <c:v>430601</c:v>
                </c:pt>
                <c:pt idx="2992">
                  <c:v>430755</c:v>
                </c:pt>
                <c:pt idx="2993">
                  <c:v>430879</c:v>
                </c:pt>
                <c:pt idx="2994">
                  <c:v>431106</c:v>
                </c:pt>
                <c:pt idx="2995">
                  <c:v>431340</c:v>
                </c:pt>
                <c:pt idx="2996">
                  <c:v>431616</c:v>
                </c:pt>
                <c:pt idx="2997">
                  <c:v>431851</c:v>
                </c:pt>
                <c:pt idx="2998">
                  <c:v>432054</c:v>
                </c:pt>
                <c:pt idx="2999">
                  <c:v>432194</c:v>
                </c:pt>
                <c:pt idx="3000">
                  <c:v>432320</c:v>
                </c:pt>
                <c:pt idx="3001">
                  <c:v>432540</c:v>
                </c:pt>
                <c:pt idx="3002">
                  <c:v>432768</c:v>
                </c:pt>
                <c:pt idx="3003">
                  <c:v>433019</c:v>
                </c:pt>
                <c:pt idx="3004">
                  <c:v>433247</c:v>
                </c:pt>
                <c:pt idx="3005">
                  <c:v>433495</c:v>
                </c:pt>
                <c:pt idx="3006">
                  <c:v>433636</c:v>
                </c:pt>
                <c:pt idx="3007">
                  <c:v>433795</c:v>
                </c:pt>
                <c:pt idx="3008">
                  <c:v>434020</c:v>
                </c:pt>
                <c:pt idx="3009">
                  <c:v>434244</c:v>
                </c:pt>
                <c:pt idx="3010">
                  <c:v>434482</c:v>
                </c:pt>
                <c:pt idx="3011">
                  <c:v>434741</c:v>
                </c:pt>
                <c:pt idx="3012">
                  <c:v>434949</c:v>
                </c:pt>
                <c:pt idx="3013">
                  <c:v>435098</c:v>
                </c:pt>
                <c:pt idx="3014">
                  <c:v>435232</c:v>
                </c:pt>
                <c:pt idx="3015">
                  <c:v>435452</c:v>
                </c:pt>
                <c:pt idx="3016">
                  <c:v>435671</c:v>
                </c:pt>
                <c:pt idx="3017">
                  <c:v>435898</c:v>
                </c:pt>
                <c:pt idx="3018">
                  <c:v>436111</c:v>
                </c:pt>
                <c:pt idx="3019">
                  <c:v>436327</c:v>
                </c:pt>
                <c:pt idx="3020">
                  <c:v>436455</c:v>
                </c:pt>
                <c:pt idx="3021">
                  <c:v>436600</c:v>
                </c:pt>
                <c:pt idx="3022">
                  <c:v>436830</c:v>
                </c:pt>
                <c:pt idx="3023">
                  <c:v>437109</c:v>
                </c:pt>
                <c:pt idx="3024">
                  <c:v>437331</c:v>
                </c:pt>
                <c:pt idx="3025">
                  <c:v>437545</c:v>
                </c:pt>
                <c:pt idx="3026">
                  <c:v>437755</c:v>
                </c:pt>
                <c:pt idx="3027">
                  <c:v>437908</c:v>
                </c:pt>
                <c:pt idx="3028">
                  <c:v>438061</c:v>
                </c:pt>
                <c:pt idx="3029">
                  <c:v>438292</c:v>
                </c:pt>
                <c:pt idx="3030">
                  <c:v>438513</c:v>
                </c:pt>
                <c:pt idx="3031">
                  <c:v>438728</c:v>
                </c:pt>
                <c:pt idx="3032">
                  <c:v>438976</c:v>
                </c:pt>
                <c:pt idx="3033">
                  <c:v>439199</c:v>
                </c:pt>
                <c:pt idx="3034">
                  <c:v>439342</c:v>
                </c:pt>
                <c:pt idx="3035">
                  <c:v>439458</c:v>
                </c:pt>
                <c:pt idx="3036">
                  <c:v>439668</c:v>
                </c:pt>
                <c:pt idx="3037">
                  <c:v>439922</c:v>
                </c:pt>
                <c:pt idx="3038">
                  <c:v>440171</c:v>
                </c:pt>
                <c:pt idx="3039">
                  <c:v>440437</c:v>
                </c:pt>
                <c:pt idx="3040">
                  <c:v>440666</c:v>
                </c:pt>
                <c:pt idx="3041">
                  <c:v>440790</c:v>
                </c:pt>
                <c:pt idx="3042">
                  <c:v>440914</c:v>
                </c:pt>
                <c:pt idx="3043">
                  <c:v>441076</c:v>
                </c:pt>
                <c:pt idx="3044">
                  <c:v>441278</c:v>
                </c:pt>
                <c:pt idx="3045">
                  <c:v>441538</c:v>
                </c:pt>
                <c:pt idx="3046">
                  <c:v>441762</c:v>
                </c:pt>
                <c:pt idx="3047">
                  <c:v>441967</c:v>
                </c:pt>
                <c:pt idx="3048">
                  <c:v>442117</c:v>
                </c:pt>
                <c:pt idx="3049">
                  <c:v>442249</c:v>
                </c:pt>
                <c:pt idx="3050">
                  <c:v>442457</c:v>
                </c:pt>
                <c:pt idx="3051">
                  <c:v>442666</c:v>
                </c:pt>
                <c:pt idx="3052">
                  <c:v>442894</c:v>
                </c:pt>
                <c:pt idx="3053">
                  <c:v>443117</c:v>
                </c:pt>
                <c:pt idx="3054">
                  <c:v>443312</c:v>
                </c:pt>
                <c:pt idx="3055">
                  <c:v>443448</c:v>
                </c:pt>
                <c:pt idx="3056">
                  <c:v>443575</c:v>
                </c:pt>
                <c:pt idx="3057">
                  <c:v>443761</c:v>
                </c:pt>
                <c:pt idx="3058">
                  <c:v>443959</c:v>
                </c:pt>
                <c:pt idx="3059">
                  <c:v>444195</c:v>
                </c:pt>
                <c:pt idx="3060">
                  <c:v>444397</c:v>
                </c:pt>
                <c:pt idx="3061">
                  <c:v>444623</c:v>
                </c:pt>
                <c:pt idx="3062">
                  <c:v>444745</c:v>
                </c:pt>
                <c:pt idx="3063">
                  <c:v>444880</c:v>
                </c:pt>
                <c:pt idx="3064">
                  <c:v>445098</c:v>
                </c:pt>
                <c:pt idx="3065">
                  <c:v>445327</c:v>
                </c:pt>
                <c:pt idx="3066">
                  <c:v>445543</c:v>
                </c:pt>
                <c:pt idx="3067">
                  <c:v>445770</c:v>
                </c:pt>
                <c:pt idx="3068">
                  <c:v>445967</c:v>
                </c:pt>
                <c:pt idx="3069">
                  <c:v>446114</c:v>
                </c:pt>
                <c:pt idx="3070">
                  <c:v>446226</c:v>
                </c:pt>
                <c:pt idx="3071">
                  <c:v>446417</c:v>
                </c:pt>
                <c:pt idx="3072">
                  <c:v>446624</c:v>
                </c:pt>
                <c:pt idx="3073">
                  <c:v>446821</c:v>
                </c:pt>
                <c:pt idx="3074">
                  <c:v>447028</c:v>
                </c:pt>
                <c:pt idx="3075">
                  <c:v>447237</c:v>
                </c:pt>
                <c:pt idx="3076">
                  <c:v>447358</c:v>
                </c:pt>
                <c:pt idx="3077">
                  <c:v>447496</c:v>
                </c:pt>
                <c:pt idx="3078">
                  <c:v>447652</c:v>
                </c:pt>
                <c:pt idx="3079">
                  <c:v>447859</c:v>
                </c:pt>
                <c:pt idx="3080">
                  <c:v>448099</c:v>
                </c:pt>
                <c:pt idx="3081">
                  <c:v>448311</c:v>
                </c:pt>
                <c:pt idx="3082">
                  <c:v>448480</c:v>
                </c:pt>
                <c:pt idx="3083">
                  <c:v>448595</c:v>
                </c:pt>
                <c:pt idx="3084">
                  <c:v>448696</c:v>
                </c:pt>
                <c:pt idx="3085">
                  <c:v>448902</c:v>
                </c:pt>
                <c:pt idx="3086">
                  <c:v>449097</c:v>
                </c:pt>
                <c:pt idx="3087">
                  <c:v>449311</c:v>
                </c:pt>
                <c:pt idx="3088">
                  <c:v>449521</c:v>
                </c:pt>
                <c:pt idx="3089">
                  <c:v>449709</c:v>
                </c:pt>
                <c:pt idx="3090">
                  <c:v>449845</c:v>
                </c:pt>
                <c:pt idx="3091">
                  <c:v>449938</c:v>
                </c:pt>
                <c:pt idx="3092">
                  <c:v>450110</c:v>
                </c:pt>
                <c:pt idx="3093">
                  <c:v>450339</c:v>
                </c:pt>
                <c:pt idx="3094">
                  <c:v>450597</c:v>
                </c:pt>
                <c:pt idx="3095">
                  <c:v>450821</c:v>
                </c:pt>
                <c:pt idx="3096">
                  <c:v>451007</c:v>
                </c:pt>
                <c:pt idx="3097">
                  <c:v>451123</c:v>
                </c:pt>
                <c:pt idx="3098">
                  <c:v>451276</c:v>
                </c:pt>
                <c:pt idx="3099">
                  <c:v>451500</c:v>
                </c:pt>
                <c:pt idx="3100">
                  <c:v>451703</c:v>
                </c:pt>
                <c:pt idx="3101">
                  <c:v>451964</c:v>
                </c:pt>
                <c:pt idx="3102">
                  <c:v>452177</c:v>
                </c:pt>
                <c:pt idx="3103">
                  <c:v>452425</c:v>
                </c:pt>
                <c:pt idx="3104">
                  <c:v>452602</c:v>
                </c:pt>
                <c:pt idx="3105">
                  <c:v>452731</c:v>
                </c:pt>
                <c:pt idx="3106">
                  <c:v>452960</c:v>
                </c:pt>
                <c:pt idx="3107">
                  <c:v>453152</c:v>
                </c:pt>
                <c:pt idx="3108">
                  <c:v>453387</c:v>
                </c:pt>
                <c:pt idx="3109">
                  <c:v>453584</c:v>
                </c:pt>
                <c:pt idx="3110">
                  <c:v>453782</c:v>
                </c:pt>
                <c:pt idx="3111">
                  <c:v>453928</c:v>
                </c:pt>
                <c:pt idx="3112">
                  <c:v>454062</c:v>
                </c:pt>
                <c:pt idx="3113">
                  <c:v>454296</c:v>
                </c:pt>
                <c:pt idx="3114">
                  <c:v>454501</c:v>
                </c:pt>
                <c:pt idx="3115">
                  <c:v>454740</c:v>
                </c:pt>
                <c:pt idx="3116">
                  <c:v>454946</c:v>
                </c:pt>
                <c:pt idx="3117">
                  <c:v>455136</c:v>
                </c:pt>
                <c:pt idx="3118">
                  <c:v>455289</c:v>
                </c:pt>
                <c:pt idx="3119">
                  <c:v>455428</c:v>
                </c:pt>
                <c:pt idx="3120">
                  <c:v>455606</c:v>
                </c:pt>
                <c:pt idx="3121">
                  <c:v>455863</c:v>
                </c:pt>
                <c:pt idx="3122">
                  <c:v>456120</c:v>
                </c:pt>
                <c:pt idx="3123">
                  <c:v>456352</c:v>
                </c:pt>
                <c:pt idx="3124">
                  <c:v>456551</c:v>
                </c:pt>
                <c:pt idx="3125">
                  <c:v>456683</c:v>
                </c:pt>
                <c:pt idx="3126">
                  <c:v>456837</c:v>
                </c:pt>
                <c:pt idx="3127">
                  <c:v>457045</c:v>
                </c:pt>
                <c:pt idx="3128">
                  <c:v>457297</c:v>
                </c:pt>
                <c:pt idx="3129">
                  <c:v>457544</c:v>
                </c:pt>
                <c:pt idx="3130">
                  <c:v>457808</c:v>
                </c:pt>
                <c:pt idx="3131">
                  <c:v>458043</c:v>
                </c:pt>
                <c:pt idx="3132">
                  <c:v>458208</c:v>
                </c:pt>
                <c:pt idx="3133">
                  <c:v>458363</c:v>
                </c:pt>
                <c:pt idx="3134">
                  <c:v>458611</c:v>
                </c:pt>
                <c:pt idx="3135">
                  <c:v>458828</c:v>
                </c:pt>
                <c:pt idx="3136">
                  <c:v>459057</c:v>
                </c:pt>
                <c:pt idx="3137">
                  <c:v>459305</c:v>
                </c:pt>
                <c:pt idx="3138">
                  <c:v>459540</c:v>
                </c:pt>
                <c:pt idx="3139">
                  <c:v>459701</c:v>
                </c:pt>
                <c:pt idx="3140">
                  <c:v>459854</c:v>
                </c:pt>
                <c:pt idx="3141">
                  <c:v>460033</c:v>
                </c:pt>
                <c:pt idx="3142">
                  <c:v>460250</c:v>
                </c:pt>
                <c:pt idx="3143">
                  <c:v>460490</c:v>
                </c:pt>
                <c:pt idx="3144">
                  <c:v>460704</c:v>
                </c:pt>
                <c:pt idx="3145">
                  <c:v>460898</c:v>
                </c:pt>
                <c:pt idx="3146">
                  <c:v>461029</c:v>
                </c:pt>
                <c:pt idx="3147">
                  <c:v>461145</c:v>
                </c:pt>
                <c:pt idx="3148">
                  <c:v>461329</c:v>
                </c:pt>
                <c:pt idx="3149">
                  <c:v>461546</c:v>
                </c:pt>
                <c:pt idx="3150">
                  <c:v>461807</c:v>
                </c:pt>
                <c:pt idx="3151">
                  <c:v>462060</c:v>
                </c:pt>
                <c:pt idx="3152">
                  <c:v>462244</c:v>
                </c:pt>
                <c:pt idx="3153">
                  <c:v>462360</c:v>
                </c:pt>
                <c:pt idx="3154">
                  <c:v>462482</c:v>
                </c:pt>
                <c:pt idx="3155">
                  <c:v>462701</c:v>
                </c:pt>
                <c:pt idx="3156">
                  <c:v>462916</c:v>
                </c:pt>
                <c:pt idx="3157">
                  <c:v>463171</c:v>
                </c:pt>
                <c:pt idx="3158">
                  <c:v>463359</c:v>
                </c:pt>
                <c:pt idx="3159">
                  <c:v>463556</c:v>
                </c:pt>
                <c:pt idx="3160">
                  <c:v>463679</c:v>
                </c:pt>
                <c:pt idx="3161">
                  <c:v>463788</c:v>
                </c:pt>
                <c:pt idx="3162">
                  <c:v>464016</c:v>
                </c:pt>
                <c:pt idx="3163">
                  <c:v>464200</c:v>
                </c:pt>
                <c:pt idx="3164">
                  <c:v>464438</c:v>
                </c:pt>
                <c:pt idx="3165">
                  <c:v>464672</c:v>
                </c:pt>
                <c:pt idx="3166">
                  <c:v>464882</c:v>
                </c:pt>
                <c:pt idx="3167">
                  <c:v>465040</c:v>
                </c:pt>
                <c:pt idx="3168">
                  <c:v>465196</c:v>
                </c:pt>
                <c:pt idx="3169">
                  <c:v>465403</c:v>
                </c:pt>
                <c:pt idx="3170">
                  <c:v>465638</c:v>
                </c:pt>
                <c:pt idx="3171">
                  <c:v>465892</c:v>
                </c:pt>
                <c:pt idx="3172">
                  <c:v>466230</c:v>
                </c:pt>
                <c:pt idx="3173">
                  <c:v>466545</c:v>
                </c:pt>
                <c:pt idx="3174">
                  <c:v>466720</c:v>
                </c:pt>
                <c:pt idx="3175">
                  <c:v>466880</c:v>
                </c:pt>
                <c:pt idx="3176">
                  <c:v>467085</c:v>
                </c:pt>
                <c:pt idx="3177">
                  <c:v>467322</c:v>
                </c:pt>
                <c:pt idx="3178">
                  <c:v>467562</c:v>
                </c:pt>
                <c:pt idx="3179">
                  <c:v>467767</c:v>
                </c:pt>
                <c:pt idx="3180">
                  <c:v>467995</c:v>
                </c:pt>
                <c:pt idx="3181">
                  <c:v>468153</c:v>
                </c:pt>
                <c:pt idx="3182">
                  <c:v>468302</c:v>
                </c:pt>
                <c:pt idx="3183">
                  <c:v>468518</c:v>
                </c:pt>
                <c:pt idx="3184">
                  <c:v>468763</c:v>
                </c:pt>
                <c:pt idx="3185">
                  <c:v>468990</c:v>
                </c:pt>
                <c:pt idx="3186">
                  <c:v>469188</c:v>
                </c:pt>
                <c:pt idx="3187">
                  <c:v>469383</c:v>
                </c:pt>
                <c:pt idx="3188">
                  <c:v>469519</c:v>
                </c:pt>
                <c:pt idx="3189">
                  <c:v>469649</c:v>
                </c:pt>
                <c:pt idx="3190">
                  <c:v>469855</c:v>
                </c:pt>
                <c:pt idx="3191">
                  <c:v>470067</c:v>
                </c:pt>
                <c:pt idx="3192">
                  <c:v>470300</c:v>
                </c:pt>
                <c:pt idx="3193">
                  <c:v>470519</c:v>
                </c:pt>
                <c:pt idx="3194">
                  <c:v>470737</c:v>
                </c:pt>
                <c:pt idx="3195">
                  <c:v>470889</c:v>
                </c:pt>
                <c:pt idx="3196">
                  <c:v>471031</c:v>
                </c:pt>
                <c:pt idx="3197">
                  <c:v>471229</c:v>
                </c:pt>
                <c:pt idx="3198">
                  <c:v>471431</c:v>
                </c:pt>
                <c:pt idx="3199">
                  <c:v>471654</c:v>
                </c:pt>
                <c:pt idx="3200">
                  <c:v>471878</c:v>
                </c:pt>
                <c:pt idx="3201">
                  <c:v>472090</c:v>
                </c:pt>
                <c:pt idx="3202">
                  <c:v>472261</c:v>
                </c:pt>
                <c:pt idx="3203">
                  <c:v>472402</c:v>
                </c:pt>
                <c:pt idx="3204">
                  <c:v>472604</c:v>
                </c:pt>
                <c:pt idx="3205">
                  <c:v>472821</c:v>
                </c:pt>
                <c:pt idx="3206">
                  <c:v>473043</c:v>
                </c:pt>
                <c:pt idx="3207">
                  <c:v>473322</c:v>
                </c:pt>
                <c:pt idx="3208">
                  <c:v>473621</c:v>
                </c:pt>
                <c:pt idx="3209">
                  <c:v>473795</c:v>
                </c:pt>
                <c:pt idx="3210">
                  <c:v>473953</c:v>
                </c:pt>
                <c:pt idx="3211">
                  <c:v>474204</c:v>
                </c:pt>
                <c:pt idx="3212">
                  <c:v>474495</c:v>
                </c:pt>
                <c:pt idx="3213">
                  <c:v>474740</c:v>
                </c:pt>
                <c:pt idx="3214">
                  <c:v>475002</c:v>
                </c:pt>
                <c:pt idx="3215">
                  <c:v>475245</c:v>
                </c:pt>
                <c:pt idx="3216">
                  <c:v>475433</c:v>
                </c:pt>
                <c:pt idx="3217">
                  <c:v>475573</c:v>
                </c:pt>
                <c:pt idx="3218">
                  <c:v>475825</c:v>
                </c:pt>
                <c:pt idx="3219">
                  <c:v>476071</c:v>
                </c:pt>
                <c:pt idx="3220">
                  <c:v>476321</c:v>
                </c:pt>
                <c:pt idx="3221">
                  <c:v>476541</c:v>
                </c:pt>
                <c:pt idx="3222">
                  <c:v>476738</c:v>
                </c:pt>
                <c:pt idx="3223">
                  <c:v>476880</c:v>
                </c:pt>
                <c:pt idx="3224">
                  <c:v>477017</c:v>
                </c:pt>
                <c:pt idx="3225">
                  <c:v>477244</c:v>
                </c:pt>
                <c:pt idx="3226">
                  <c:v>477519</c:v>
                </c:pt>
                <c:pt idx="3227">
                  <c:v>477783</c:v>
                </c:pt>
                <c:pt idx="3228">
                  <c:v>478054</c:v>
                </c:pt>
                <c:pt idx="3229">
                  <c:v>478308</c:v>
                </c:pt>
                <c:pt idx="3230">
                  <c:v>478497</c:v>
                </c:pt>
                <c:pt idx="3231">
                  <c:v>478679</c:v>
                </c:pt>
                <c:pt idx="3232">
                  <c:v>478950</c:v>
                </c:pt>
                <c:pt idx="3233">
                  <c:v>479192</c:v>
                </c:pt>
                <c:pt idx="3234">
                  <c:v>479474</c:v>
                </c:pt>
                <c:pt idx="3235">
                  <c:v>479730</c:v>
                </c:pt>
                <c:pt idx="3236">
                  <c:v>479973</c:v>
                </c:pt>
                <c:pt idx="3237">
                  <c:v>480137</c:v>
                </c:pt>
                <c:pt idx="3238">
                  <c:v>480292</c:v>
                </c:pt>
                <c:pt idx="3239">
                  <c:v>480543</c:v>
                </c:pt>
                <c:pt idx="3240">
                  <c:v>480846</c:v>
                </c:pt>
                <c:pt idx="3241">
                  <c:v>481094</c:v>
                </c:pt>
                <c:pt idx="3242">
                  <c:v>481349</c:v>
                </c:pt>
                <c:pt idx="3243">
                  <c:v>481584</c:v>
                </c:pt>
                <c:pt idx="3244">
                  <c:v>481744</c:v>
                </c:pt>
                <c:pt idx="3245">
                  <c:v>481882</c:v>
                </c:pt>
                <c:pt idx="3246">
                  <c:v>482115</c:v>
                </c:pt>
                <c:pt idx="3247">
                  <c:v>482325</c:v>
                </c:pt>
                <c:pt idx="3248">
                  <c:v>482524</c:v>
                </c:pt>
                <c:pt idx="3249">
                  <c:v>482707</c:v>
                </c:pt>
                <c:pt idx="3250">
                  <c:v>482881</c:v>
                </c:pt>
                <c:pt idx="3251">
                  <c:v>483004</c:v>
                </c:pt>
                <c:pt idx="3252">
                  <c:v>483108</c:v>
                </c:pt>
                <c:pt idx="3253">
                  <c:v>483241</c:v>
                </c:pt>
                <c:pt idx="3254">
                  <c:v>483393</c:v>
                </c:pt>
                <c:pt idx="3255">
                  <c:v>483578</c:v>
                </c:pt>
                <c:pt idx="3256">
                  <c:v>483760</c:v>
                </c:pt>
                <c:pt idx="3257">
                  <c:v>483916</c:v>
                </c:pt>
                <c:pt idx="3258">
                  <c:v>484031</c:v>
                </c:pt>
                <c:pt idx="3259">
                  <c:v>484117</c:v>
                </c:pt>
                <c:pt idx="3260">
                  <c:v>484269</c:v>
                </c:pt>
                <c:pt idx="3261">
                  <c:v>484534</c:v>
                </c:pt>
                <c:pt idx="3262">
                  <c:v>484805</c:v>
                </c:pt>
                <c:pt idx="3263">
                  <c:v>485450</c:v>
                </c:pt>
                <c:pt idx="3264">
                  <c:v>486011</c:v>
                </c:pt>
                <c:pt idx="3265">
                  <c:v>486477</c:v>
                </c:pt>
                <c:pt idx="3266">
                  <c:v>486838</c:v>
                </c:pt>
                <c:pt idx="3267">
                  <c:v>487469</c:v>
                </c:pt>
                <c:pt idx="3268">
                  <c:v>488181</c:v>
                </c:pt>
                <c:pt idx="3269">
                  <c:v>488824</c:v>
                </c:pt>
                <c:pt idx="3270">
                  <c:v>489379</c:v>
                </c:pt>
                <c:pt idx="3271">
                  <c:v>489941</c:v>
                </c:pt>
                <c:pt idx="3272">
                  <c:v>490303</c:v>
                </c:pt>
                <c:pt idx="3273">
                  <c:v>490595</c:v>
                </c:pt>
                <c:pt idx="3274">
                  <c:v>491022</c:v>
                </c:pt>
                <c:pt idx="3275">
                  <c:v>491498</c:v>
                </c:pt>
                <c:pt idx="3276">
                  <c:v>492334</c:v>
                </c:pt>
                <c:pt idx="3277">
                  <c:v>492866</c:v>
                </c:pt>
                <c:pt idx="3278">
                  <c:v>493310</c:v>
                </c:pt>
                <c:pt idx="3279">
                  <c:v>493623</c:v>
                </c:pt>
                <c:pt idx="3280">
                  <c:v>493905</c:v>
                </c:pt>
                <c:pt idx="3281">
                  <c:v>494333</c:v>
                </c:pt>
                <c:pt idx="3282">
                  <c:v>495188</c:v>
                </c:pt>
                <c:pt idx="3283">
                  <c:v>495846</c:v>
                </c:pt>
                <c:pt idx="3284">
                  <c:v>496504</c:v>
                </c:pt>
                <c:pt idx="3285">
                  <c:v>496919</c:v>
                </c:pt>
                <c:pt idx="3286">
                  <c:v>497273</c:v>
                </c:pt>
                <c:pt idx="3287">
                  <c:v>497627</c:v>
                </c:pt>
                <c:pt idx="3288">
                  <c:v>498121</c:v>
                </c:pt>
                <c:pt idx="3289">
                  <c:v>498600</c:v>
                </c:pt>
                <c:pt idx="3290">
                  <c:v>499231</c:v>
                </c:pt>
                <c:pt idx="3291">
                  <c:v>499829</c:v>
                </c:pt>
                <c:pt idx="3292">
                  <c:v>500342</c:v>
                </c:pt>
                <c:pt idx="3293">
                  <c:v>500637</c:v>
                </c:pt>
                <c:pt idx="3294">
                  <c:v>500984</c:v>
                </c:pt>
                <c:pt idx="3295">
                  <c:v>501517</c:v>
                </c:pt>
                <c:pt idx="3296">
                  <c:v>501974</c:v>
                </c:pt>
                <c:pt idx="3297">
                  <c:v>502570</c:v>
                </c:pt>
                <c:pt idx="3298">
                  <c:v>503155</c:v>
                </c:pt>
                <c:pt idx="3299">
                  <c:v>503704</c:v>
                </c:pt>
                <c:pt idx="3300">
                  <c:v>504054</c:v>
                </c:pt>
                <c:pt idx="3301">
                  <c:v>504367</c:v>
                </c:pt>
                <c:pt idx="3302">
                  <c:v>504894</c:v>
                </c:pt>
                <c:pt idx="3303">
                  <c:v>505441</c:v>
                </c:pt>
                <c:pt idx="3304">
                  <c:v>505974</c:v>
                </c:pt>
                <c:pt idx="3305">
                  <c:v>506452</c:v>
                </c:pt>
                <c:pt idx="3306">
                  <c:v>506897</c:v>
                </c:pt>
                <c:pt idx="3307">
                  <c:v>507194</c:v>
                </c:pt>
                <c:pt idx="3308">
                  <c:v>507602</c:v>
                </c:pt>
                <c:pt idx="3309">
                  <c:v>508114</c:v>
                </c:pt>
                <c:pt idx="3310">
                  <c:v>508773</c:v>
                </c:pt>
                <c:pt idx="3311">
                  <c:v>509441</c:v>
                </c:pt>
                <c:pt idx="3312">
                  <c:v>510186</c:v>
                </c:pt>
                <c:pt idx="3313">
                  <c:v>510876</c:v>
                </c:pt>
                <c:pt idx="3314">
                  <c:v>511327</c:v>
                </c:pt>
                <c:pt idx="3315">
                  <c:v>511684</c:v>
                </c:pt>
                <c:pt idx="3316">
                  <c:v>512247</c:v>
                </c:pt>
                <c:pt idx="3317">
                  <c:v>512935</c:v>
                </c:pt>
                <c:pt idx="3318">
                  <c:v>513649</c:v>
                </c:pt>
                <c:pt idx="3319">
                  <c:v>514333</c:v>
                </c:pt>
                <c:pt idx="3320">
                  <c:v>515008</c:v>
                </c:pt>
                <c:pt idx="3321">
                  <c:v>515428</c:v>
                </c:pt>
                <c:pt idx="3322">
                  <c:v>515753</c:v>
                </c:pt>
                <c:pt idx="3323">
                  <c:v>516416</c:v>
                </c:pt>
                <c:pt idx="3324">
                  <c:v>517035</c:v>
                </c:pt>
                <c:pt idx="3325">
                  <c:v>517621</c:v>
                </c:pt>
                <c:pt idx="3326">
                  <c:v>518236</c:v>
                </c:pt>
                <c:pt idx="3327">
                  <c:v>518906</c:v>
                </c:pt>
                <c:pt idx="3328">
                  <c:v>519282</c:v>
                </c:pt>
                <c:pt idx="3329">
                  <c:v>519687</c:v>
                </c:pt>
                <c:pt idx="3330">
                  <c:v>520269</c:v>
                </c:pt>
                <c:pt idx="3331">
                  <c:v>521036</c:v>
                </c:pt>
                <c:pt idx="3332">
                  <c:v>521843</c:v>
                </c:pt>
                <c:pt idx="3333">
                  <c:v>522492</c:v>
                </c:pt>
                <c:pt idx="3334">
                  <c:v>523174</c:v>
                </c:pt>
                <c:pt idx="3335">
                  <c:v>523515</c:v>
                </c:pt>
                <c:pt idx="3336">
                  <c:v>523784</c:v>
                </c:pt>
                <c:pt idx="3337">
                  <c:v>524413</c:v>
                </c:pt>
                <c:pt idx="3338">
                  <c:v>525101</c:v>
                </c:pt>
                <c:pt idx="3339">
                  <c:v>525873</c:v>
                </c:pt>
                <c:pt idx="3340">
                  <c:v>526584</c:v>
                </c:pt>
                <c:pt idx="3341">
                  <c:v>527216</c:v>
                </c:pt>
                <c:pt idx="3342">
                  <c:v>527565</c:v>
                </c:pt>
                <c:pt idx="3343">
                  <c:v>527958</c:v>
                </c:pt>
                <c:pt idx="3344">
                  <c:v>528630</c:v>
                </c:pt>
                <c:pt idx="3345">
                  <c:v>529493</c:v>
                </c:pt>
                <c:pt idx="3346">
                  <c:v>530388</c:v>
                </c:pt>
                <c:pt idx="3347">
                  <c:v>531185</c:v>
                </c:pt>
                <c:pt idx="3348">
                  <c:v>531845</c:v>
                </c:pt>
                <c:pt idx="3349">
                  <c:v>532238</c:v>
                </c:pt>
                <c:pt idx="3350">
                  <c:v>532567</c:v>
                </c:pt>
                <c:pt idx="3351">
                  <c:v>533126</c:v>
                </c:pt>
                <c:pt idx="3352">
                  <c:v>533681</c:v>
                </c:pt>
                <c:pt idx="3353">
                  <c:v>534336</c:v>
                </c:pt>
                <c:pt idx="3354">
                  <c:v>534854</c:v>
                </c:pt>
                <c:pt idx="3355">
                  <c:v>535544</c:v>
                </c:pt>
                <c:pt idx="3356">
                  <c:v>535858</c:v>
                </c:pt>
                <c:pt idx="3357">
                  <c:v>536196</c:v>
                </c:pt>
                <c:pt idx="3358">
                  <c:v>536817</c:v>
                </c:pt>
                <c:pt idx="3359">
                  <c:v>537478</c:v>
                </c:pt>
                <c:pt idx="3360">
                  <c:v>538144</c:v>
                </c:pt>
                <c:pt idx="3361">
                  <c:v>538807</c:v>
                </c:pt>
                <c:pt idx="3362">
                  <c:v>539286</c:v>
                </c:pt>
                <c:pt idx="3363">
                  <c:v>539566</c:v>
                </c:pt>
                <c:pt idx="3364">
                  <c:v>539803</c:v>
                </c:pt>
                <c:pt idx="3365">
                  <c:v>540374</c:v>
                </c:pt>
                <c:pt idx="3366">
                  <c:v>540953</c:v>
                </c:pt>
                <c:pt idx="3367">
                  <c:v>541571</c:v>
                </c:pt>
                <c:pt idx="3368">
                  <c:v>542216</c:v>
                </c:pt>
                <c:pt idx="3369">
                  <c:v>542829</c:v>
                </c:pt>
                <c:pt idx="3370">
                  <c:v>543228</c:v>
                </c:pt>
                <c:pt idx="3371">
                  <c:v>543594</c:v>
                </c:pt>
                <c:pt idx="3372">
                  <c:v>544177</c:v>
                </c:pt>
                <c:pt idx="3373">
                  <c:v>544990</c:v>
                </c:pt>
                <c:pt idx="3374">
                  <c:v>545649</c:v>
                </c:pt>
                <c:pt idx="3375">
                  <c:v>546292</c:v>
                </c:pt>
                <c:pt idx="3376">
                  <c:v>547024</c:v>
                </c:pt>
                <c:pt idx="3377">
                  <c:v>547498</c:v>
                </c:pt>
                <c:pt idx="3378">
                  <c:v>547868</c:v>
                </c:pt>
                <c:pt idx="3379">
                  <c:v>548445</c:v>
                </c:pt>
                <c:pt idx="3380">
                  <c:v>549091</c:v>
                </c:pt>
                <c:pt idx="3381">
                  <c:v>549738</c:v>
                </c:pt>
                <c:pt idx="3382">
                  <c:v>550201</c:v>
                </c:pt>
                <c:pt idx="3383">
                  <c:v>550801</c:v>
                </c:pt>
                <c:pt idx="3384">
                  <c:v>551067</c:v>
                </c:pt>
                <c:pt idx="3385">
                  <c:v>551415</c:v>
                </c:pt>
                <c:pt idx="3386">
                  <c:v>551989</c:v>
                </c:pt>
                <c:pt idx="3387">
                  <c:v>552627</c:v>
                </c:pt>
                <c:pt idx="3388">
                  <c:v>553405</c:v>
                </c:pt>
                <c:pt idx="3389">
                  <c:v>554080</c:v>
                </c:pt>
                <c:pt idx="3390">
                  <c:v>554755</c:v>
                </c:pt>
                <c:pt idx="3391">
                  <c:v>555019</c:v>
                </c:pt>
                <c:pt idx="3392">
                  <c:v>555260</c:v>
                </c:pt>
                <c:pt idx="3393">
                  <c:v>555906</c:v>
                </c:pt>
                <c:pt idx="3394">
                  <c:v>556535</c:v>
                </c:pt>
                <c:pt idx="3395">
                  <c:v>557198</c:v>
                </c:pt>
                <c:pt idx="3396">
                  <c:v>557918</c:v>
                </c:pt>
                <c:pt idx="3397">
                  <c:v>558550</c:v>
                </c:pt>
                <c:pt idx="3398">
                  <c:v>558908</c:v>
                </c:pt>
                <c:pt idx="3399">
                  <c:v>559244</c:v>
                </c:pt>
                <c:pt idx="3400">
                  <c:v>559844</c:v>
                </c:pt>
                <c:pt idx="3401">
                  <c:v>560520</c:v>
                </c:pt>
                <c:pt idx="3402">
                  <c:v>561174</c:v>
                </c:pt>
                <c:pt idx="3403">
                  <c:v>561901</c:v>
                </c:pt>
                <c:pt idx="3404">
                  <c:v>562543</c:v>
                </c:pt>
                <c:pt idx="3405">
                  <c:v>562911</c:v>
                </c:pt>
                <c:pt idx="3406">
                  <c:v>563206</c:v>
                </c:pt>
                <c:pt idx="3407">
                  <c:v>563716</c:v>
                </c:pt>
                <c:pt idx="3408">
                  <c:v>564367</c:v>
                </c:pt>
                <c:pt idx="3409">
                  <c:v>565323</c:v>
                </c:pt>
                <c:pt idx="3410">
                  <c:v>566447</c:v>
                </c:pt>
                <c:pt idx="3411">
                  <c:v>567671</c:v>
                </c:pt>
                <c:pt idx="3412">
                  <c:v>568216</c:v>
                </c:pt>
                <c:pt idx="3413">
                  <c:v>568623</c:v>
                </c:pt>
                <c:pt idx="3414">
                  <c:v>569359</c:v>
                </c:pt>
                <c:pt idx="3415">
                  <c:v>570122</c:v>
                </c:pt>
                <c:pt idx="3416">
                  <c:v>570935</c:v>
                </c:pt>
                <c:pt idx="3417">
                  <c:v>571670</c:v>
                </c:pt>
                <c:pt idx="3418">
                  <c:v>572344</c:v>
                </c:pt>
                <c:pt idx="3419">
                  <c:v>572653</c:v>
                </c:pt>
                <c:pt idx="3420">
                  <c:v>572979</c:v>
                </c:pt>
                <c:pt idx="3421">
                  <c:v>573364</c:v>
                </c:pt>
                <c:pt idx="3422">
                  <c:v>574053</c:v>
                </c:pt>
                <c:pt idx="3423">
                  <c:v>574752</c:v>
                </c:pt>
                <c:pt idx="3424">
                  <c:v>575469</c:v>
                </c:pt>
                <c:pt idx="3425">
                  <c:v>576153</c:v>
                </c:pt>
                <c:pt idx="3426">
                  <c:v>576779</c:v>
                </c:pt>
                <c:pt idx="3427">
                  <c:v>577316</c:v>
                </c:pt>
                <c:pt idx="3428">
                  <c:v>577914</c:v>
                </c:pt>
                <c:pt idx="3429">
                  <c:v>578673</c:v>
                </c:pt>
                <c:pt idx="3430">
                  <c:v>579411</c:v>
                </c:pt>
                <c:pt idx="3431">
                  <c:v>580102</c:v>
                </c:pt>
                <c:pt idx="3432">
                  <c:v>580798</c:v>
                </c:pt>
                <c:pt idx="3433">
                  <c:v>581419</c:v>
                </c:pt>
                <c:pt idx="3434">
                  <c:v>581738</c:v>
                </c:pt>
                <c:pt idx="3435">
                  <c:v>582321</c:v>
                </c:pt>
                <c:pt idx="3436">
                  <c:v>582855</c:v>
                </c:pt>
                <c:pt idx="3437">
                  <c:v>583298</c:v>
                </c:pt>
                <c:pt idx="3438">
                  <c:v>583860</c:v>
                </c:pt>
                <c:pt idx="3439">
                  <c:v>584534</c:v>
                </c:pt>
                <c:pt idx="3440">
                  <c:v>584993</c:v>
                </c:pt>
                <c:pt idx="3441">
                  <c:v>585434</c:v>
                </c:pt>
                <c:pt idx="3442">
                  <c:v>586099</c:v>
                </c:pt>
                <c:pt idx="3443">
                  <c:v>586780</c:v>
                </c:pt>
                <c:pt idx="3444">
                  <c:v>587474</c:v>
                </c:pt>
                <c:pt idx="3445">
                  <c:v>588190</c:v>
                </c:pt>
                <c:pt idx="3446">
                  <c:v>588859</c:v>
                </c:pt>
                <c:pt idx="3447">
                  <c:v>589498</c:v>
                </c:pt>
                <c:pt idx="3448">
                  <c:v>590116</c:v>
                </c:pt>
                <c:pt idx="3449">
                  <c:v>590822</c:v>
                </c:pt>
                <c:pt idx="3450">
                  <c:v>591547</c:v>
                </c:pt>
                <c:pt idx="3451">
                  <c:v>592291</c:v>
                </c:pt>
                <c:pt idx="3452">
                  <c:v>593042</c:v>
                </c:pt>
                <c:pt idx="3453">
                  <c:v>593734</c:v>
                </c:pt>
                <c:pt idx="3454">
                  <c:v>594399</c:v>
                </c:pt>
                <c:pt idx="3455">
                  <c:v>595007</c:v>
                </c:pt>
                <c:pt idx="3456">
                  <c:v>595707</c:v>
                </c:pt>
                <c:pt idx="3457">
                  <c:v>596433</c:v>
                </c:pt>
                <c:pt idx="3458">
                  <c:v>597166</c:v>
                </c:pt>
                <c:pt idx="3459">
                  <c:v>597883</c:v>
                </c:pt>
                <c:pt idx="3460">
                  <c:v>598585</c:v>
                </c:pt>
                <c:pt idx="3461">
                  <c:v>599228</c:v>
                </c:pt>
                <c:pt idx="3462">
                  <c:v>599852</c:v>
                </c:pt>
                <c:pt idx="3463">
                  <c:v>600556</c:v>
                </c:pt>
                <c:pt idx="3464">
                  <c:v>601229</c:v>
                </c:pt>
                <c:pt idx="3465">
                  <c:v>601944</c:v>
                </c:pt>
                <c:pt idx="3466">
                  <c:v>602572</c:v>
                </c:pt>
                <c:pt idx="3467">
                  <c:v>603190</c:v>
                </c:pt>
                <c:pt idx="3468">
                  <c:v>603815</c:v>
                </c:pt>
                <c:pt idx="3469">
                  <c:v>604440</c:v>
                </c:pt>
                <c:pt idx="3470">
                  <c:v>605173</c:v>
                </c:pt>
                <c:pt idx="3471">
                  <c:v>605885</c:v>
                </c:pt>
                <c:pt idx="3472">
                  <c:v>606594</c:v>
                </c:pt>
                <c:pt idx="3473">
                  <c:v>607318</c:v>
                </c:pt>
                <c:pt idx="3474">
                  <c:v>608037</c:v>
                </c:pt>
                <c:pt idx="3475">
                  <c:v>608648</c:v>
                </c:pt>
                <c:pt idx="3476">
                  <c:v>609287</c:v>
                </c:pt>
                <c:pt idx="3477">
                  <c:v>609988</c:v>
                </c:pt>
                <c:pt idx="3478">
                  <c:v>610706</c:v>
                </c:pt>
                <c:pt idx="3479">
                  <c:v>611413</c:v>
                </c:pt>
                <c:pt idx="3480">
                  <c:v>612124</c:v>
                </c:pt>
                <c:pt idx="3481">
                  <c:v>612734</c:v>
                </c:pt>
                <c:pt idx="3482">
                  <c:v>613145</c:v>
                </c:pt>
                <c:pt idx="3483">
                  <c:v>613487</c:v>
                </c:pt>
                <c:pt idx="3484">
                  <c:v>613997</c:v>
                </c:pt>
                <c:pt idx="3485">
                  <c:v>614518</c:v>
                </c:pt>
                <c:pt idx="3486">
                  <c:v>615044</c:v>
                </c:pt>
                <c:pt idx="3487">
                  <c:v>615463</c:v>
                </c:pt>
                <c:pt idx="3488">
                  <c:v>615846</c:v>
                </c:pt>
                <c:pt idx="3489">
                  <c:v>616156</c:v>
                </c:pt>
                <c:pt idx="3490">
                  <c:v>616570</c:v>
                </c:pt>
                <c:pt idx="3491">
                  <c:v>617341</c:v>
                </c:pt>
                <c:pt idx="3492">
                  <c:v>618145</c:v>
                </c:pt>
                <c:pt idx="3493">
                  <c:v>618936</c:v>
                </c:pt>
                <c:pt idx="3494">
                  <c:v>619874</c:v>
                </c:pt>
                <c:pt idx="3495">
                  <c:v>620661</c:v>
                </c:pt>
                <c:pt idx="3496">
                  <c:v>621258</c:v>
                </c:pt>
                <c:pt idx="3497">
                  <c:v>621741</c:v>
                </c:pt>
                <c:pt idx="3498">
                  <c:v>622510</c:v>
                </c:pt>
                <c:pt idx="3499">
                  <c:v>623387</c:v>
                </c:pt>
                <c:pt idx="3500">
                  <c:v>624247</c:v>
                </c:pt>
                <c:pt idx="3501">
                  <c:v>625102</c:v>
                </c:pt>
                <c:pt idx="3502">
                  <c:v>625798</c:v>
                </c:pt>
                <c:pt idx="3503">
                  <c:v>626277</c:v>
                </c:pt>
                <c:pt idx="3504">
                  <c:v>626753</c:v>
                </c:pt>
                <c:pt idx="3505">
                  <c:v>627359</c:v>
                </c:pt>
                <c:pt idx="3506">
                  <c:v>628287</c:v>
                </c:pt>
                <c:pt idx="3507">
                  <c:v>629404</c:v>
                </c:pt>
                <c:pt idx="3508">
                  <c:v>630503</c:v>
                </c:pt>
                <c:pt idx="3509">
                  <c:v>631783</c:v>
                </c:pt>
                <c:pt idx="3510">
                  <c:v>633098</c:v>
                </c:pt>
                <c:pt idx="3511">
                  <c:v>634366</c:v>
                </c:pt>
                <c:pt idx="3512">
                  <c:v>635677</c:v>
                </c:pt>
                <c:pt idx="3513">
                  <c:v>636722</c:v>
                </c:pt>
                <c:pt idx="3514">
                  <c:v>637686</c:v>
                </c:pt>
                <c:pt idx="3515">
                  <c:v>638561</c:v>
                </c:pt>
                <c:pt idx="3516">
                  <c:v>639356</c:v>
                </c:pt>
                <c:pt idx="3517">
                  <c:v>640015</c:v>
                </c:pt>
                <c:pt idx="3518">
                  <c:v>640632</c:v>
                </c:pt>
                <c:pt idx="3519">
                  <c:v>641649</c:v>
                </c:pt>
                <c:pt idx="3520">
                  <c:v>642814</c:v>
                </c:pt>
                <c:pt idx="3521">
                  <c:v>643883</c:v>
                </c:pt>
                <c:pt idx="3522">
                  <c:v>644905</c:v>
                </c:pt>
                <c:pt idx="3523">
                  <c:v>645842</c:v>
                </c:pt>
                <c:pt idx="3524">
                  <c:v>646467</c:v>
                </c:pt>
                <c:pt idx="3525">
                  <c:v>646949</c:v>
                </c:pt>
                <c:pt idx="3526">
                  <c:v>647761</c:v>
                </c:pt>
                <c:pt idx="3527">
                  <c:v>648581</c:v>
                </c:pt>
                <c:pt idx="3528">
                  <c:v>649489</c:v>
                </c:pt>
                <c:pt idx="3529">
                  <c:v>650350</c:v>
                </c:pt>
                <c:pt idx="3530">
                  <c:v>651175</c:v>
                </c:pt>
                <c:pt idx="3531">
                  <c:v>651746</c:v>
                </c:pt>
                <c:pt idx="3532">
                  <c:v>652196</c:v>
                </c:pt>
                <c:pt idx="3533">
                  <c:v>652856</c:v>
                </c:pt>
                <c:pt idx="3534">
                  <c:v>653616</c:v>
                </c:pt>
                <c:pt idx="3535">
                  <c:v>654888</c:v>
                </c:pt>
                <c:pt idx="3536">
                  <c:v>656555</c:v>
                </c:pt>
                <c:pt idx="3537">
                  <c:v>658187</c:v>
                </c:pt>
                <c:pt idx="3538">
                  <c:v>659771</c:v>
                </c:pt>
                <c:pt idx="3539">
                  <c:v>661369</c:v>
                </c:pt>
                <c:pt idx="3540">
                  <c:v>662418</c:v>
                </c:pt>
                <c:pt idx="3541">
                  <c:v>663472</c:v>
                </c:pt>
                <c:pt idx="3542">
                  <c:v>664444</c:v>
                </c:pt>
                <c:pt idx="3543">
                  <c:v>665435</c:v>
                </c:pt>
                <c:pt idx="3544">
                  <c:v>666336</c:v>
                </c:pt>
                <c:pt idx="3545">
                  <c:v>666798</c:v>
                </c:pt>
                <c:pt idx="3546">
                  <c:v>667314</c:v>
                </c:pt>
                <c:pt idx="3547">
                  <c:v>668235</c:v>
                </c:pt>
                <c:pt idx="3548">
                  <c:v>669147</c:v>
                </c:pt>
                <c:pt idx="3549">
                  <c:v>669921</c:v>
                </c:pt>
                <c:pt idx="3550">
                  <c:v>670397</c:v>
                </c:pt>
                <c:pt idx="3551">
                  <c:v>671056</c:v>
                </c:pt>
                <c:pt idx="3552">
                  <c:v>671645</c:v>
                </c:pt>
                <c:pt idx="3553">
                  <c:v>672239</c:v>
                </c:pt>
                <c:pt idx="3554">
                  <c:v>673173</c:v>
                </c:pt>
                <c:pt idx="3555">
                  <c:v>674225</c:v>
                </c:pt>
                <c:pt idx="3556">
                  <c:v>675205</c:v>
                </c:pt>
                <c:pt idx="3557">
                  <c:v>676177</c:v>
                </c:pt>
                <c:pt idx="3558">
                  <c:v>677058</c:v>
                </c:pt>
                <c:pt idx="3559">
                  <c:v>677539</c:v>
                </c:pt>
                <c:pt idx="3560">
                  <c:v>677973</c:v>
                </c:pt>
                <c:pt idx="3561">
                  <c:v>678809</c:v>
                </c:pt>
                <c:pt idx="3562">
                  <c:v>679700</c:v>
                </c:pt>
                <c:pt idx="3563">
                  <c:v>680626</c:v>
                </c:pt>
                <c:pt idx="3564">
                  <c:v>681615</c:v>
                </c:pt>
                <c:pt idx="3565">
                  <c:v>682494</c:v>
                </c:pt>
                <c:pt idx="3566">
                  <c:v>683000</c:v>
                </c:pt>
                <c:pt idx="3567">
                  <c:v>683507</c:v>
                </c:pt>
                <c:pt idx="3568">
                  <c:v>684410</c:v>
                </c:pt>
                <c:pt idx="3569">
                  <c:v>685395</c:v>
                </c:pt>
                <c:pt idx="3570">
                  <c:v>686354</c:v>
                </c:pt>
                <c:pt idx="3571">
                  <c:v>687271</c:v>
                </c:pt>
                <c:pt idx="3572">
                  <c:v>688121</c:v>
                </c:pt>
                <c:pt idx="3573">
                  <c:v>688629</c:v>
                </c:pt>
                <c:pt idx="3574">
                  <c:v>689158</c:v>
                </c:pt>
                <c:pt idx="3575">
                  <c:v>690234</c:v>
                </c:pt>
                <c:pt idx="3576">
                  <c:v>691230</c:v>
                </c:pt>
                <c:pt idx="3577">
                  <c:v>692237</c:v>
                </c:pt>
                <c:pt idx="3578">
                  <c:v>693294</c:v>
                </c:pt>
                <c:pt idx="3579">
                  <c:v>694304</c:v>
                </c:pt>
                <c:pt idx="3580">
                  <c:v>694984</c:v>
                </c:pt>
                <c:pt idx="3581">
                  <c:v>695477</c:v>
                </c:pt>
                <c:pt idx="3582">
                  <c:v>696299</c:v>
                </c:pt>
                <c:pt idx="3583">
                  <c:v>697209</c:v>
                </c:pt>
                <c:pt idx="3584">
                  <c:v>698169</c:v>
                </c:pt>
                <c:pt idx="3585">
                  <c:v>698824</c:v>
                </c:pt>
                <c:pt idx="3586">
                  <c:v>699543</c:v>
                </c:pt>
                <c:pt idx="3587">
                  <c:v>700043</c:v>
                </c:pt>
                <c:pt idx="3588">
                  <c:v>700557</c:v>
                </c:pt>
                <c:pt idx="3589">
                  <c:v>701396</c:v>
                </c:pt>
                <c:pt idx="3590">
                  <c:v>702230</c:v>
                </c:pt>
                <c:pt idx="3591">
                  <c:v>703157</c:v>
                </c:pt>
                <c:pt idx="3592">
                  <c:v>704065</c:v>
                </c:pt>
                <c:pt idx="3593">
                  <c:v>704916</c:v>
                </c:pt>
                <c:pt idx="3594">
                  <c:v>705510</c:v>
                </c:pt>
                <c:pt idx="3595">
                  <c:v>705972</c:v>
                </c:pt>
                <c:pt idx="3596">
                  <c:v>706896</c:v>
                </c:pt>
                <c:pt idx="3597">
                  <c:v>708013</c:v>
                </c:pt>
                <c:pt idx="3598">
                  <c:v>709034</c:v>
                </c:pt>
                <c:pt idx="3599">
                  <c:v>709991</c:v>
                </c:pt>
                <c:pt idx="3600">
                  <c:v>710861</c:v>
                </c:pt>
                <c:pt idx="3601">
                  <c:v>711465</c:v>
                </c:pt>
                <c:pt idx="3602">
                  <c:v>712081</c:v>
                </c:pt>
                <c:pt idx="3603">
                  <c:v>713032</c:v>
                </c:pt>
                <c:pt idx="3604">
                  <c:v>714061</c:v>
                </c:pt>
                <c:pt idx="3605">
                  <c:v>715000</c:v>
                </c:pt>
                <c:pt idx="3606">
                  <c:v>715947</c:v>
                </c:pt>
                <c:pt idx="3607">
                  <c:v>716770</c:v>
                </c:pt>
                <c:pt idx="3608">
                  <c:v>717280</c:v>
                </c:pt>
                <c:pt idx="3609">
                  <c:v>717749</c:v>
                </c:pt>
                <c:pt idx="3610">
                  <c:v>718517</c:v>
                </c:pt>
                <c:pt idx="3611">
                  <c:v>719081</c:v>
                </c:pt>
                <c:pt idx="3612">
                  <c:v>719581</c:v>
                </c:pt>
                <c:pt idx="3613">
                  <c:v>719994</c:v>
                </c:pt>
                <c:pt idx="3614">
                  <c:v>720398</c:v>
                </c:pt>
                <c:pt idx="3615">
                  <c:v>720601</c:v>
                </c:pt>
                <c:pt idx="3616">
                  <c:v>721319</c:v>
                </c:pt>
                <c:pt idx="3617">
                  <c:v>721477</c:v>
                </c:pt>
                <c:pt idx="3618">
                  <c:v>722016</c:v>
                </c:pt>
                <c:pt idx="3619">
                  <c:v>722683</c:v>
                </c:pt>
                <c:pt idx="3620">
                  <c:v>723503</c:v>
                </c:pt>
                <c:pt idx="3621">
                  <c:v>724312</c:v>
                </c:pt>
                <c:pt idx="3622">
                  <c:v>724882</c:v>
                </c:pt>
                <c:pt idx="3623">
                  <c:v>725358</c:v>
                </c:pt>
                <c:pt idx="3624">
                  <c:v>725839</c:v>
                </c:pt>
                <c:pt idx="3625">
                  <c:v>726582</c:v>
                </c:pt>
                <c:pt idx="3626">
                  <c:v>727462</c:v>
                </c:pt>
                <c:pt idx="3627">
                  <c:v>728363</c:v>
                </c:pt>
                <c:pt idx="3628">
                  <c:v>729195</c:v>
                </c:pt>
                <c:pt idx="3629">
                  <c:v>729691</c:v>
                </c:pt>
                <c:pt idx="3630">
                  <c:v>730177</c:v>
                </c:pt>
                <c:pt idx="3631">
                  <c:v>730995</c:v>
                </c:pt>
                <c:pt idx="3632">
                  <c:v>731927</c:v>
                </c:pt>
                <c:pt idx="3633">
                  <c:v>732888</c:v>
                </c:pt>
                <c:pt idx="3634">
                  <c:v>733853</c:v>
                </c:pt>
                <c:pt idx="3635">
                  <c:v>734667</c:v>
                </c:pt>
                <c:pt idx="3636">
                  <c:v>735254</c:v>
                </c:pt>
                <c:pt idx="3637">
                  <c:v>735806</c:v>
                </c:pt>
                <c:pt idx="3638">
                  <c:v>736593</c:v>
                </c:pt>
                <c:pt idx="3639">
                  <c:v>737440</c:v>
                </c:pt>
                <c:pt idx="3640">
                  <c:v>738423</c:v>
                </c:pt>
                <c:pt idx="3641">
                  <c:v>739463</c:v>
                </c:pt>
                <c:pt idx="3642">
                  <c:v>740242</c:v>
                </c:pt>
                <c:pt idx="3643">
                  <c:v>740745</c:v>
                </c:pt>
                <c:pt idx="3644">
                  <c:v>741180</c:v>
                </c:pt>
                <c:pt idx="3645">
                  <c:v>741960</c:v>
                </c:pt>
                <c:pt idx="3646">
                  <c:v>742849</c:v>
                </c:pt>
                <c:pt idx="3647">
                  <c:v>743536</c:v>
                </c:pt>
                <c:pt idx="3648">
                  <c:v>744300</c:v>
                </c:pt>
                <c:pt idx="3649">
                  <c:v>745065</c:v>
                </c:pt>
                <c:pt idx="3650">
                  <c:v>745808</c:v>
                </c:pt>
                <c:pt idx="3651">
                  <c:v>746231</c:v>
                </c:pt>
                <c:pt idx="3652">
                  <c:v>746478</c:v>
                </c:pt>
                <c:pt idx="3653">
                  <c:v>746739</c:v>
                </c:pt>
                <c:pt idx="3654">
                  <c:v>746983</c:v>
                </c:pt>
                <c:pt idx="3655">
                  <c:v>747237</c:v>
                </c:pt>
                <c:pt idx="3656">
                  <c:v>747478</c:v>
                </c:pt>
                <c:pt idx="3657">
                  <c:v>747665</c:v>
                </c:pt>
                <c:pt idx="3658">
                  <c:v>747840</c:v>
                </c:pt>
                <c:pt idx="3659">
                  <c:v>748444</c:v>
                </c:pt>
                <c:pt idx="3660">
                  <c:v>749374</c:v>
                </c:pt>
                <c:pt idx="3661">
                  <c:v>750316</c:v>
                </c:pt>
                <c:pt idx="3662">
                  <c:v>751069</c:v>
                </c:pt>
                <c:pt idx="3663">
                  <c:v>751889</c:v>
                </c:pt>
                <c:pt idx="3664">
                  <c:v>752340</c:v>
                </c:pt>
                <c:pt idx="3665">
                  <c:v>752985</c:v>
                </c:pt>
                <c:pt idx="3666">
                  <c:v>753906</c:v>
                </c:pt>
                <c:pt idx="3667">
                  <c:v>754966</c:v>
                </c:pt>
                <c:pt idx="3668">
                  <c:v>755964</c:v>
                </c:pt>
                <c:pt idx="3669">
                  <c:v>756813</c:v>
                </c:pt>
                <c:pt idx="3670">
                  <c:v>757638</c:v>
                </c:pt>
                <c:pt idx="3671">
                  <c:v>758122</c:v>
                </c:pt>
                <c:pt idx="3672">
                  <c:v>758522</c:v>
                </c:pt>
                <c:pt idx="3673">
                  <c:v>759372</c:v>
                </c:pt>
                <c:pt idx="3674">
                  <c:v>760202</c:v>
                </c:pt>
                <c:pt idx="3675">
                  <c:v>761015</c:v>
                </c:pt>
                <c:pt idx="3676">
                  <c:v>761873</c:v>
                </c:pt>
                <c:pt idx="3677">
                  <c:v>762770</c:v>
                </c:pt>
                <c:pt idx="3678">
                  <c:v>763472</c:v>
                </c:pt>
                <c:pt idx="3679">
                  <c:v>763978</c:v>
                </c:pt>
                <c:pt idx="3680">
                  <c:v>764837</c:v>
                </c:pt>
                <c:pt idx="3681">
                  <c:v>765916</c:v>
                </c:pt>
                <c:pt idx="3682">
                  <c:v>766868</c:v>
                </c:pt>
                <c:pt idx="3683">
                  <c:v>767871</c:v>
                </c:pt>
                <c:pt idx="3684">
                  <c:v>768981</c:v>
                </c:pt>
                <c:pt idx="3685">
                  <c:v>769888</c:v>
                </c:pt>
                <c:pt idx="3686">
                  <c:v>770437</c:v>
                </c:pt>
                <c:pt idx="3687">
                  <c:v>771348</c:v>
                </c:pt>
                <c:pt idx="3688">
                  <c:v>772384</c:v>
                </c:pt>
                <c:pt idx="3689">
                  <c:v>773564</c:v>
                </c:pt>
                <c:pt idx="3690">
                  <c:v>774739</c:v>
                </c:pt>
                <c:pt idx="3691">
                  <c:v>775807</c:v>
                </c:pt>
                <c:pt idx="3692">
                  <c:v>776446</c:v>
                </c:pt>
                <c:pt idx="3693">
                  <c:v>777136</c:v>
                </c:pt>
                <c:pt idx="3694">
                  <c:v>778203</c:v>
                </c:pt>
                <c:pt idx="3695">
                  <c:v>779382</c:v>
                </c:pt>
                <c:pt idx="3696">
                  <c:v>780472</c:v>
                </c:pt>
                <c:pt idx="3697">
                  <c:v>781265</c:v>
                </c:pt>
                <c:pt idx="3698">
                  <c:v>782264</c:v>
                </c:pt>
                <c:pt idx="3699">
                  <c:v>783055</c:v>
                </c:pt>
                <c:pt idx="3700">
                  <c:v>783640</c:v>
                </c:pt>
                <c:pt idx="3701">
                  <c:v>784664</c:v>
                </c:pt>
                <c:pt idx="3702">
                  <c:v>785806</c:v>
                </c:pt>
                <c:pt idx="3703">
                  <c:v>786909</c:v>
                </c:pt>
                <c:pt idx="3704">
                  <c:v>788163</c:v>
                </c:pt>
                <c:pt idx="3705">
                  <c:v>789378</c:v>
                </c:pt>
                <c:pt idx="3706">
                  <c:v>790038</c:v>
                </c:pt>
                <c:pt idx="3707">
                  <c:v>790638</c:v>
                </c:pt>
                <c:pt idx="3708">
                  <c:v>791734</c:v>
                </c:pt>
                <c:pt idx="3709">
                  <c:v>792821</c:v>
                </c:pt>
                <c:pt idx="3710">
                  <c:v>793984</c:v>
                </c:pt>
                <c:pt idx="3711">
                  <c:v>795032</c:v>
                </c:pt>
                <c:pt idx="3712">
                  <c:v>795839</c:v>
                </c:pt>
                <c:pt idx="3713">
                  <c:v>796450</c:v>
                </c:pt>
                <c:pt idx="3714">
                  <c:v>796951</c:v>
                </c:pt>
                <c:pt idx="3715">
                  <c:v>798001</c:v>
                </c:pt>
                <c:pt idx="3716">
                  <c:v>799124</c:v>
                </c:pt>
                <c:pt idx="3717">
                  <c:v>800285</c:v>
                </c:pt>
                <c:pt idx="3718">
                  <c:v>801490</c:v>
                </c:pt>
                <c:pt idx="3719">
                  <c:v>802661</c:v>
                </c:pt>
                <c:pt idx="3720">
                  <c:v>803458</c:v>
                </c:pt>
                <c:pt idx="3721">
                  <c:v>804065</c:v>
                </c:pt>
                <c:pt idx="3722">
                  <c:v>805250</c:v>
                </c:pt>
                <c:pt idx="3723">
                  <c:v>806370</c:v>
                </c:pt>
                <c:pt idx="3724">
                  <c:v>807549</c:v>
                </c:pt>
                <c:pt idx="3725">
                  <c:v>808779</c:v>
                </c:pt>
                <c:pt idx="3726">
                  <c:v>809891</c:v>
                </c:pt>
                <c:pt idx="3727">
                  <c:v>810537</c:v>
                </c:pt>
                <c:pt idx="3728">
                  <c:v>811169</c:v>
                </c:pt>
                <c:pt idx="3729">
                  <c:v>812185</c:v>
                </c:pt>
                <c:pt idx="3730">
                  <c:v>813418</c:v>
                </c:pt>
                <c:pt idx="3731">
                  <c:v>814586</c:v>
                </c:pt>
                <c:pt idx="3732">
                  <c:v>815741</c:v>
                </c:pt>
                <c:pt idx="3733">
                  <c:v>816698</c:v>
                </c:pt>
                <c:pt idx="3734">
                  <c:v>817324</c:v>
                </c:pt>
                <c:pt idx="3735">
                  <c:v>817861</c:v>
                </c:pt>
                <c:pt idx="3736">
                  <c:v>818802</c:v>
                </c:pt>
                <c:pt idx="3737">
                  <c:v>819143</c:v>
                </c:pt>
                <c:pt idx="3738">
                  <c:v>820832</c:v>
                </c:pt>
                <c:pt idx="3739">
                  <c:v>822542</c:v>
                </c:pt>
                <c:pt idx="3740">
                  <c:v>824230</c:v>
                </c:pt>
                <c:pt idx="3741">
                  <c:v>825101</c:v>
                </c:pt>
                <c:pt idx="3742">
                  <c:v>825787</c:v>
                </c:pt>
                <c:pt idx="3743">
                  <c:v>826947</c:v>
                </c:pt>
                <c:pt idx="3744">
                  <c:v>828172</c:v>
                </c:pt>
                <c:pt idx="3745">
                  <c:v>829503</c:v>
                </c:pt>
                <c:pt idx="3746">
                  <c:v>830686</c:v>
                </c:pt>
                <c:pt idx="3747">
                  <c:v>831739</c:v>
                </c:pt>
                <c:pt idx="3748">
                  <c:v>832360</c:v>
                </c:pt>
                <c:pt idx="3749">
                  <c:v>832872</c:v>
                </c:pt>
                <c:pt idx="3750">
                  <c:v>833877</c:v>
                </c:pt>
                <c:pt idx="3751">
                  <c:v>834899</c:v>
                </c:pt>
                <c:pt idx="3752">
                  <c:v>835979</c:v>
                </c:pt>
                <c:pt idx="3753">
                  <c:v>837110</c:v>
                </c:pt>
                <c:pt idx="3754">
                  <c:v>838135</c:v>
                </c:pt>
                <c:pt idx="3755">
                  <c:v>838678</c:v>
                </c:pt>
                <c:pt idx="3756">
                  <c:v>839187</c:v>
                </c:pt>
                <c:pt idx="3757">
                  <c:v>840184</c:v>
                </c:pt>
                <c:pt idx="3758">
                  <c:v>841280</c:v>
                </c:pt>
                <c:pt idx="3759">
                  <c:v>842453</c:v>
                </c:pt>
                <c:pt idx="3760">
                  <c:v>843555</c:v>
                </c:pt>
                <c:pt idx="3761">
                  <c:v>844505</c:v>
                </c:pt>
                <c:pt idx="3762">
                  <c:v>845052</c:v>
                </c:pt>
                <c:pt idx="3763">
                  <c:v>845479</c:v>
                </c:pt>
                <c:pt idx="3764">
                  <c:v>846457</c:v>
                </c:pt>
                <c:pt idx="3765">
                  <c:v>847607</c:v>
                </c:pt>
                <c:pt idx="3766">
                  <c:v>848674</c:v>
                </c:pt>
                <c:pt idx="3767">
                  <c:v>849779</c:v>
                </c:pt>
                <c:pt idx="3768">
                  <c:v>850778</c:v>
                </c:pt>
                <c:pt idx="3769">
                  <c:v>851359</c:v>
                </c:pt>
                <c:pt idx="3770">
                  <c:v>851880</c:v>
                </c:pt>
                <c:pt idx="3771">
                  <c:v>852626</c:v>
                </c:pt>
                <c:pt idx="3772">
                  <c:v>853624</c:v>
                </c:pt>
                <c:pt idx="3773">
                  <c:v>854714</c:v>
                </c:pt>
                <c:pt idx="3774">
                  <c:v>855834</c:v>
                </c:pt>
                <c:pt idx="3775">
                  <c:v>856924</c:v>
                </c:pt>
                <c:pt idx="3776">
                  <c:v>857834</c:v>
                </c:pt>
                <c:pt idx="3777">
                  <c:v>858625</c:v>
                </c:pt>
                <c:pt idx="3778">
                  <c:v>859747</c:v>
                </c:pt>
                <c:pt idx="3779">
                  <c:v>861010</c:v>
                </c:pt>
                <c:pt idx="3780">
                  <c:v>862138</c:v>
                </c:pt>
                <c:pt idx="3781">
                  <c:v>863387</c:v>
                </c:pt>
                <c:pt idx="3782">
                  <c:v>864563</c:v>
                </c:pt>
                <c:pt idx="3783">
                  <c:v>865236</c:v>
                </c:pt>
                <c:pt idx="3784">
                  <c:v>865740</c:v>
                </c:pt>
                <c:pt idx="3785">
                  <c:v>866820</c:v>
                </c:pt>
                <c:pt idx="3786">
                  <c:v>868021</c:v>
                </c:pt>
                <c:pt idx="3787">
                  <c:v>869284</c:v>
                </c:pt>
                <c:pt idx="3788">
                  <c:v>870572</c:v>
                </c:pt>
                <c:pt idx="3789">
                  <c:v>871721</c:v>
                </c:pt>
                <c:pt idx="3790">
                  <c:v>872221</c:v>
                </c:pt>
                <c:pt idx="3791">
                  <c:v>872860</c:v>
                </c:pt>
                <c:pt idx="3792">
                  <c:v>873892</c:v>
                </c:pt>
                <c:pt idx="3793">
                  <c:v>874837</c:v>
                </c:pt>
                <c:pt idx="3794">
                  <c:v>876112</c:v>
                </c:pt>
                <c:pt idx="3795">
                  <c:v>877287</c:v>
                </c:pt>
                <c:pt idx="3796">
                  <c:v>878303</c:v>
                </c:pt>
                <c:pt idx="3797">
                  <c:v>878831</c:v>
                </c:pt>
                <c:pt idx="3798">
                  <c:v>879265</c:v>
                </c:pt>
                <c:pt idx="3799">
                  <c:v>880250</c:v>
                </c:pt>
                <c:pt idx="3800">
                  <c:v>881299</c:v>
                </c:pt>
                <c:pt idx="3801">
                  <c:v>882288</c:v>
                </c:pt>
                <c:pt idx="3802">
                  <c:v>883486</c:v>
                </c:pt>
                <c:pt idx="3803">
                  <c:v>884515</c:v>
                </c:pt>
                <c:pt idx="3804">
                  <c:v>885193</c:v>
                </c:pt>
                <c:pt idx="3805">
                  <c:v>885694</c:v>
                </c:pt>
                <c:pt idx="3806">
                  <c:v>886823</c:v>
                </c:pt>
                <c:pt idx="3807">
                  <c:v>887687</c:v>
                </c:pt>
                <c:pt idx="3808">
                  <c:v>888746</c:v>
                </c:pt>
                <c:pt idx="3809">
                  <c:v>889867</c:v>
                </c:pt>
                <c:pt idx="3810">
                  <c:v>891016</c:v>
                </c:pt>
                <c:pt idx="3811">
                  <c:v>891752</c:v>
                </c:pt>
                <c:pt idx="3812">
                  <c:v>892484</c:v>
                </c:pt>
                <c:pt idx="3813">
                  <c:v>893646</c:v>
                </c:pt>
                <c:pt idx="3814">
                  <c:v>894826</c:v>
                </c:pt>
                <c:pt idx="3815">
                  <c:v>896067</c:v>
                </c:pt>
                <c:pt idx="3816">
                  <c:v>896993</c:v>
                </c:pt>
                <c:pt idx="3817">
                  <c:v>898081</c:v>
                </c:pt>
                <c:pt idx="3818">
                  <c:v>899190</c:v>
                </c:pt>
                <c:pt idx="3819">
                  <c:v>899821</c:v>
                </c:pt>
                <c:pt idx="3820">
                  <c:v>900786</c:v>
                </c:pt>
                <c:pt idx="3821">
                  <c:v>901923</c:v>
                </c:pt>
                <c:pt idx="3822">
                  <c:v>903017</c:v>
                </c:pt>
                <c:pt idx="3823">
                  <c:v>904040</c:v>
                </c:pt>
                <c:pt idx="3824">
                  <c:v>905024</c:v>
                </c:pt>
                <c:pt idx="3825">
                  <c:v>905617</c:v>
                </c:pt>
                <c:pt idx="3826">
                  <c:v>906186</c:v>
                </c:pt>
                <c:pt idx="3827">
                  <c:v>907149</c:v>
                </c:pt>
                <c:pt idx="3828">
                  <c:v>908376</c:v>
                </c:pt>
                <c:pt idx="3829">
                  <c:v>909471</c:v>
                </c:pt>
                <c:pt idx="3830">
                  <c:v>910578</c:v>
                </c:pt>
                <c:pt idx="3831">
                  <c:v>911700</c:v>
                </c:pt>
                <c:pt idx="3832">
                  <c:v>912408</c:v>
                </c:pt>
                <c:pt idx="3833">
                  <c:v>913548</c:v>
                </c:pt>
                <c:pt idx="3834">
                  <c:v>914884</c:v>
                </c:pt>
                <c:pt idx="3835">
                  <c:v>916227</c:v>
                </c:pt>
                <c:pt idx="3836">
                  <c:v>917618</c:v>
                </c:pt>
                <c:pt idx="3837">
                  <c:v>918867</c:v>
                </c:pt>
                <c:pt idx="3838">
                  <c:v>920086</c:v>
                </c:pt>
                <c:pt idx="3839">
                  <c:v>920847</c:v>
                </c:pt>
                <c:pt idx="3840">
                  <c:v>921488</c:v>
                </c:pt>
                <c:pt idx="3841">
                  <c:v>922754</c:v>
                </c:pt>
                <c:pt idx="3842">
                  <c:v>924204</c:v>
                </c:pt>
                <c:pt idx="3843">
                  <c:v>925595</c:v>
                </c:pt>
                <c:pt idx="3844">
                  <c:v>926962</c:v>
                </c:pt>
                <c:pt idx="3845">
                  <c:v>928048</c:v>
                </c:pt>
                <c:pt idx="3846">
                  <c:v>928935</c:v>
                </c:pt>
                <c:pt idx="3847">
                  <c:v>929699</c:v>
                </c:pt>
                <c:pt idx="3848">
                  <c:v>930938</c:v>
                </c:pt>
                <c:pt idx="3849">
                  <c:v>932314</c:v>
                </c:pt>
                <c:pt idx="3850">
                  <c:v>933644</c:v>
                </c:pt>
                <c:pt idx="3851">
                  <c:v>934800</c:v>
                </c:pt>
                <c:pt idx="3852">
                  <c:v>936110</c:v>
                </c:pt>
                <c:pt idx="3853">
                  <c:v>936899</c:v>
                </c:pt>
                <c:pt idx="3854">
                  <c:v>937638</c:v>
                </c:pt>
                <c:pt idx="3855">
                  <c:v>939007</c:v>
                </c:pt>
                <c:pt idx="3856">
                  <c:v>940341</c:v>
                </c:pt>
                <c:pt idx="3857">
                  <c:v>941699</c:v>
                </c:pt>
                <c:pt idx="3858">
                  <c:v>943209</c:v>
                </c:pt>
                <c:pt idx="3859">
                  <c:v>944645</c:v>
                </c:pt>
                <c:pt idx="3860">
                  <c:v>945561</c:v>
                </c:pt>
                <c:pt idx="3861">
                  <c:v>946476</c:v>
                </c:pt>
                <c:pt idx="3862">
                  <c:v>947770</c:v>
                </c:pt>
                <c:pt idx="3863">
                  <c:v>949153</c:v>
                </c:pt>
                <c:pt idx="3864">
                  <c:v>950625</c:v>
                </c:pt>
                <c:pt idx="3865">
                  <c:v>952126</c:v>
                </c:pt>
                <c:pt idx="3866">
                  <c:v>953411</c:v>
                </c:pt>
                <c:pt idx="3867">
                  <c:v>954339</c:v>
                </c:pt>
                <c:pt idx="3868">
                  <c:v>955014</c:v>
                </c:pt>
                <c:pt idx="3869">
                  <c:v>956096</c:v>
                </c:pt>
                <c:pt idx="3870">
                  <c:v>957456</c:v>
                </c:pt>
                <c:pt idx="3871">
                  <c:v>958590</c:v>
                </c:pt>
                <c:pt idx="3872">
                  <c:v>959726</c:v>
                </c:pt>
                <c:pt idx="3873">
                  <c:v>961035</c:v>
                </c:pt>
                <c:pt idx="3874">
                  <c:v>961969</c:v>
                </c:pt>
                <c:pt idx="3875">
                  <c:v>962837</c:v>
                </c:pt>
                <c:pt idx="3876">
                  <c:v>964296</c:v>
                </c:pt>
                <c:pt idx="3877">
                  <c:v>966018</c:v>
                </c:pt>
                <c:pt idx="3878">
                  <c:v>967672</c:v>
                </c:pt>
                <c:pt idx="3879">
                  <c:v>969653</c:v>
                </c:pt>
                <c:pt idx="3880">
                  <c:v>971144</c:v>
                </c:pt>
                <c:pt idx="3881">
                  <c:v>972007</c:v>
                </c:pt>
                <c:pt idx="3882">
                  <c:v>973149</c:v>
                </c:pt>
                <c:pt idx="3883">
                  <c:v>974585</c:v>
                </c:pt>
                <c:pt idx="3884">
                  <c:v>976099</c:v>
                </c:pt>
                <c:pt idx="3885">
                  <c:v>976604</c:v>
                </c:pt>
                <c:pt idx="3886">
                  <c:v>977176</c:v>
                </c:pt>
                <c:pt idx="3887">
                  <c:v>977910</c:v>
                </c:pt>
                <c:pt idx="3888">
                  <c:v>978694</c:v>
                </c:pt>
                <c:pt idx="3889">
                  <c:v>979541</c:v>
                </c:pt>
                <c:pt idx="3890">
                  <c:v>980759</c:v>
                </c:pt>
                <c:pt idx="3891">
                  <c:v>981214</c:v>
                </c:pt>
                <c:pt idx="3892">
                  <c:v>982728</c:v>
                </c:pt>
                <c:pt idx="3893">
                  <c:v>984017</c:v>
                </c:pt>
                <c:pt idx="3894">
                  <c:v>985071</c:v>
                </c:pt>
                <c:pt idx="3895">
                  <c:v>985738</c:v>
                </c:pt>
                <c:pt idx="3896">
                  <c:v>986397</c:v>
                </c:pt>
                <c:pt idx="3897">
                  <c:v>987339</c:v>
                </c:pt>
                <c:pt idx="3898">
                  <c:v>988378</c:v>
                </c:pt>
                <c:pt idx="3899">
                  <c:v>989827</c:v>
                </c:pt>
                <c:pt idx="3900">
                  <c:v>991073</c:v>
                </c:pt>
                <c:pt idx="3901">
                  <c:v>992083</c:v>
                </c:pt>
                <c:pt idx="3902">
                  <c:v>992980</c:v>
                </c:pt>
                <c:pt idx="3903">
                  <c:v>993783</c:v>
                </c:pt>
                <c:pt idx="3904">
                  <c:v>995247</c:v>
                </c:pt>
                <c:pt idx="3905">
                  <c:v>996628</c:v>
                </c:pt>
                <c:pt idx="3906">
                  <c:v>998375</c:v>
                </c:pt>
                <c:pt idx="3907">
                  <c:v>999752</c:v>
                </c:pt>
                <c:pt idx="3908">
                  <c:v>1000910</c:v>
                </c:pt>
                <c:pt idx="3909">
                  <c:v>1001912</c:v>
                </c:pt>
                <c:pt idx="3910">
                  <c:v>1002745</c:v>
                </c:pt>
                <c:pt idx="3911">
                  <c:v>1004143</c:v>
                </c:pt>
                <c:pt idx="3912">
                  <c:v>1005586</c:v>
                </c:pt>
                <c:pt idx="3913">
                  <c:v>1006819</c:v>
                </c:pt>
                <c:pt idx="3914">
                  <c:v>1007931</c:v>
                </c:pt>
                <c:pt idx="3915">
                  <c:v>1009087</c:v>
                </c:pt>
                <c:pt idx="3916">
                  <c:v>1009738</c:v>
                </c:pt>
                <c:pt idx="3917">
                  <c:v>1010375</c:v>
                </c:pt>
                <c:pt idx="3918">
                  <c:v>1011482</c:v>
                </c:pt>
                <c:pt idx="3919">
                  <c:v>1012702</c:v>
                </c:pt>
                <c:pt idx="3920">
                  <c:v>1013828</c:v>
                </c:pt>
                <c:pt idx="3921">
                  <c:v>1015076</c:v>
                </c:pt>
                <c:pt idx="3922">
                  <c:v>1016157</c:v>
                </c:pt>
                <c:pt idx="3923">
                  <c:v>1016871</c:v>
                </c:pt>
                <c:pt idx="3924">
                  <c:v>1017840</c:v>
                </c:pt>
                <c:pt idx="3925">
                  <c:v>1019094</c:v>
                </c:pt>
                <c:pt idx="3926">
                  <c:v>1020425</c:v>
                </c:pt>
                <c:pt idx="3927">
                  <c:v>1021688</c:v>
                </c:pt>
                <c:pt idx="3928">
                  <c:v>1022823</c:v>
                </c:pt>
                <c:pt idx="3929">
                  <c:v>1024052</c:v>
                </c:pt>
                <c:pt idx="3930">
                  <c:v>1024801</c:v>
                </c:pt>
                <c:pt idx="3931">
                  <c:v>1025402</c:v>
                </c:pt>
                <c:pt idx="3932">
                  <c:v>1026504</c:v>
                </c:pt>
                <c:pt idx="3933">
                  <c:v>1027594</c:v>
                </c:pt>
                <c:pt idx="3934">
                  <c:v>1028482</c:v>
                </c:pt>
                <c:pt idx="3935">
                  <c:v>1029052</c:v>
                </c:pt>
                <c:pt idx="3936">
                  <c:v>1030482</c:v>
                </c:pt>
                <c:pt idx="3937">
                  <c:v>1031483</c:v>
                </c:pt>
                <c:pt idx="3938">
                  <c:v>1032556</c:v>
                </c:pt>
                <c:pt idx="3939">
                  <c:v>1033191</c:v>
                </c:pt>
                <c:pt idx="3940">
                  <c:v>1034487</c:v>
                </c:pt>
                <c:pt idx="3941">
                  <c:v>1035605</c:v>
                </c:pt>
                <c:pt idx="3942">
                  <c:v>1036426</c:v>
                </c:pt>
                <c:pt idx="3943">
                  <c:v>1037182</c:v>
                </c:pt>
                <c:pt idx="3944">
                  <c:v>1038125</c:v>
                </c:pt>
                <c:pt idx="3945">
                  <c:v>1038976</c:v>
                </c:pt>
                <c:pt idx="3946">
                  <c:v>1040053</c:v>
                </c:pt>
                <c:pt idx="3947">
                  <c:v>1041104</c:v>
                </c:pt>
                <c:pt idx="3948">
                  <c:v>1042193</c:v>
                </c:pt>
                <c:pt idx="3949">
                  <c:v>1043081</c:v>
                </c:pt>
                <c:pt idx="3950">
                  <c:v>1044102</c:v>
                </c:pt>
                <c:pt idx="3951">
                  <c:v>1044756</c:v>
                </c:pt>
                <c:pt idx="3952">
                  <c:v>1045394</c:v>
                </c:pt>
                <c:pt idx="3953">
                  <c:v>1046554</c:v>
                </c:pt>
                <c:pt idx="3954">
                  <c:v>1047819</c:v>
                </c:pt>
                <c:pt idx="3955">
                  <c:v>1049022</c:v>
                </c:pt>
                <c:pt idx="3956">
                  <c:v>1050289</c:v>
                </c:pt>
                <c:pt idx="3957">
                  <c:v>1051342</c:v>
                </c:pt>
                <c:pt idx="3958">
                  <c:v>1052086</c:v>
                </c:pt>
                <c:pt idx="3959">
                  <c:v>1052779</c:v>
                </c:pt>
                <c:pt idx="3960">
                  <c:v>1054094</c:v>
                </c:pt>
                <c:pt idx="3961">
                  <c:v>1055264</c:v>
                </c:pt>
                <c:pt idx="3962">
                  <c:v>1056528</c:v>
                </c:pt>
                <c:pt idx="3963">
                  <c:v>1057918</c:v>
                </c:pt>
                <c:pt idx="3964">
                  <c:v>1059081</c:v>
                </c:pt>
                <c:pt idx="3965">
                  <c:v>1059820</c:v>
                </c:pt>
                <c:pt idx="3966">
                  <c:v>1060626</c:v>
                </c:pt>
                <c:pt idx="3967">
                  <c:v>1061946</c:v>
                </c:pt>
                <c:pt idx="3968">
                  <c:v>1063257</c:v>
                </c:pt>
                <c:pt idx="3969">
                  <c:v>1064495</c:v>
                </c:pt>
                <c:pt idx="3970">
                  <c:v>1065798</c:v>
                </c:pt>
                <c:pt idx="3971">
                  <c:v>1067025</c:v>
                </c:pt>
                <c:pt idx="3972">
                  <c:v>1067711</c:v>
                </c:pt>
                <c:pt idx="3973">
                  <c:v>1068470</c:v>
                </c:pt>
                <c:pt idx="3974">
                  <c:v>1069736</c:v>
                </c:pt>
                <c:pt idx="3975">
                  <c:v>1070970</c:v>
                </c:pt>
                <c:pt idx="3976">
                  <c:v>1072253</c:v>
                </c:pt>
                <c:pt idx="3977">
                  <c:v>1073429</c:v>
                </c:pt>
                <c:pt idx="3978">
                  <c:v>1074471</c:v>
                </c:pt>
                <c:pt idx="3979">
                  <c:v>1075077</c:v>
                </c:pt>
                <c:pt idx="3980">
                  <c:v>1075649</c:v>
                </c:pt>
                <c:pt idx="3981">
                  <c:v>1076462</c:v>
                </c:pt>
                <c:pt idx="3982">
                  <c:v>1076980</c:v>
                </c:pt>
                <c:pt idx="3983">
                  <c:v>1077785</c:v>
                </c:pt>
                <c:pt idx="3984">
                  <c:v>1078682</c:v>
                </c:pt>
                <c:pt idx="3985">
                  <c:v>1079620</c:v>
                </c:pt>
                <c:pt idx="3986">
                  <c:v>1080290</c:v>
                </c:pt>
                <c:pt idx="3987">
                  <c:v>1080944</c:v>
                </c:pt>
                <c:pt idx="3988">
                  <c:v>1081680</c:v>
                </c:pt>
                <c:pt idx="3989">
                  <c:v>1082399</c:v>
                </c:pt>
                <c:pt idx="3990">
                  <c:v>1083500</c:v>
                </c:pt>
                <c:pt idx="3991">
                  <c:v>1084513</c:v>
                </c:pt>
                <c:pt idx="3992">
                  <c:v>1085586</c:v>
                </c:pt>
                <c:pt idx="3993">
                  <c:v>1086118</c:v>
                </c:pt>
                <c:pt idx="3994">
                  <c:v>1086750</c:v>
                </c:pt>
                <c:pt idx="3995">
                  <c:v>1087677</c:v>
                </c:pt>
                <c:pt idx="3996">
                  <c:v>1088798</c:v>
                </c:pt>
                <c:pt idx="3997">
                  <c:v>1089988</c:v>
                </c:pt>
                <c:pt idx="3998">
                  <c:v>1091126</c:v>
                </c:pt>
                <c:pt idx="3999">
                  <c:v>1092450</c:v>
                </c:pt>
                <c:pt idx="4000">
                  <c:v>1093355</c:v>
                </c:pt>
                <c:pt idx="4001">
                  <c:v>1094266</c:v>
                </c:pt>
                <c:pt idx="4002">
                  <c:v>1095330</c:v>
                </c:pt>
                <c:pt idx="4003">
                  <c:v>1096620</c:v>
                </c:pt>
                <c:pt idx="4004">
                  <c:v>1097972</c:v>
                </c:pt>
                <c:pt idx="4005">
                  <c:v>1099403</c:v>
                </c:pt>
                <c:pt idx="4006">
                  <c:v>1100295</c:v>
                </c:pt>
                <c:pt idx="4007">
                  <c:v>1101456</c:v>
                </c:pt>
                <c:pt idx="4008">
                  <c:v>1102203</c:v>
                </c:pt>
                <c:pt idx="4009">
                  <c:v>1103202</c:v>
                </c:pt>
                <c:pt idx="4010">
                  <c:v>1104557</c:v>
                </c:pt>
                <c:pt idx="4011">
                  <c:v>1105769</c:v>
                </c:pt>
                <c:pt idx="4012">
                  <c:v>1106984</c:v>
                </c:pt>
                <c:pt idx="4013">
                  <c:v>1107931</c:v>
                </c:pt>
                <c:pt idx="4014">
                  <c:v>1108552</c:v>
                </c:pt>
                <c:pt idx="4015">
                  <c:v>1109446</c:v>
                </c:pt>
                <c:pt idx="4016">
                  <c:v>1110804</c:v>
                </c:pt>
                <c:pt idx="4017">
                  <c:v>1112137</c:v>
                </c:pt>
                <c:pt idx="4018">
                  <c:v>1113458</c:v>
                </c:pt>
                <c:pt idx="4019">
                  <c:v>1114958</c:v>
                </c:pt>
                <c:pt idx="4020">
                  <c:v>1116264</c:v>
                </c:pt>
                <c:pt idx="4021">
                  <c:v>1117026</c:v>
                </c:pt>
                <c:pt idx="4022">
                  <c:v>1117778</c:v>
                </c:pt>
                <c:pt idx="4023">
                  <c:v>1118571</c:v>
                </c:pt>
                <c:pt idx="4024">
                  <c:v>1119772</c:v>
                </c:pt>
                <c:pt idx="4025">
                  <c:v>1121161</c:v>
                </c:pt>
                <c:pt idx="4026">
                  <c:v>1122607</c:v>
                </c:pt>
                <c:pt idx="4027">
                  <c:v>1123732</c:v>
                </c:pt>
                <c:pt idx="4028">
                  <c:v>1124288</c:v>
                </c:pt>
                <c:pt idx="4029">
                  <c:v>1125219</c:v>
                </c:pt>
                <c:pt idx="4030">
                  <c:v>1126559</c:v>
                </c:pt>
                <c:pt idx="4031">
                  <c:v>1128002</c:v>
                </c:pt>
                <c:pt idx="4032">
                  <c:v>1129428</c:v>
                </c:pt>
                <c:pt idx="4033">
                  <c:v>1130764</c:v>
                </c:pt>
                <c:pt idx="4034">
                  <c:v>1132124</c:v>
                </c:pt>
                <c:pt idx="4035">
                  <c:v>1133070</c:v>
                </c:pt>
                <c:pt idx="4036">
                  <c:v>1133812</c:v>
                </c:pt>
                <c:pt idx="4037">
                  <c:v>1134306</c:v>
                </c:pt>
                <c:pt idx="4038">
                  <c:v>1136056</c:v>
                </c:pt>
                <c:pt idx="4039">
                  <c:v>1137541</c:v>
                </c:pt>
                <c:pt idx="4040">
                  <c:v>1138916</c:v>
                </c:pt>
                <c:pt idx="4041">
                  <c:v>1140271</c:v>
                </c:pt>
                <c:pt idx="4042">
                  <c:v>1141145</c:v>
                </c:pt>
                <c:pt idx="4043">
                  <c:v>1141996</c:v>
                </c:pt>
                <c:pt idx="4044">
                  <c:v>1143419</c:v>
                </c:pt>
                <c:pt idx="4045">
                  <c:v>1144900</c:v>
                </c:pt>
                <c:pt idx="4046">
                  <c:v>1146137</c:v>
                </c:pt>
                <c:pt idx="4047">
                  <c:v>1147571</c:v>
                </c:pt>
                <c:pt idx="4048">
                  <c:v>1148934</c:v>
                </c:pt>
                <c:pt idx="4049">
                  <c:v>1149522</c:v>
                </c:pt>
                <c:pt idx="4050">
                  <c:v>1150405</c:v>
                </c:pt>
                <c:pt idx="4051">
                  <c:v>1151821</c:v>
                </c:pt>
                <c:pt idx="4052">
                  <c:v>1153206</c:v>
                </c:pt>
                <c:pt idx="4053">
                  <c:v>1154585</c:v>
                </c:pt>
                <c:pt idx="4054">
                  <c:v>1155892</c:v>
                </c:pt>
                <c:pt idx="4055">
                  <c:v>1156772</c:v>
                </c:pt>
                <c:pt idx="4056">
                  <c:v>1157692</c:v>
                </c:pt>
                <c:pt idx="4057">
                  <c:v>1158235</c:v>
                </c:pt>
                <c:pt idx="4058">
                  <c:v>1159636</c:v>
                </c:pt>
                <c:pt idx="4059">
                  <c:v>1160687</c:v>
                </c:pt>
                <c:pt idx="4060">
                  <c:v>1162338</c:v>
                </c:pt>
                <c:pt idx="4061">
                  <c:v>1163880</c:v>
                </c:pt>
                <c:pt idx="4062">
                  <c:v>1165372</c:v>
                </c:pt>
                <c:pt idx="4063">
                  <c:v>1166201</c:v>
                </c:pt>
                <c:pt idx="4064">
                  <c:v>1166969</c:v>
                </c:pt>
                <c:pt idx="4065">
                  <c:v>1168387</c:v>
                </c:pt>
                <c:pt idx="4066">
                  <c:v>1169903</c:v>
                </c:pt>
                <c:pt idx="4067">
                  <c:v>1171419</c:v>
                </c:pt>
                <c:pt idx="4068">
                  <c:v>1172940</c:v>
                </c:pt>
                <c:pt idx="4069">
                  <c:v>1174026</c:v>
                </c:pt>
                <c:pt idx="4070">
                  <c:v>1174852</c:v>
                </c:pt>
                <c:pt idx="4071">
                  <c:v>1175633</c:v>
                </c:pt>
                <c:pt idx="4072">
                  <c:v>1176587</c:v>
                </c:pt>
                <c:pt idx="4073">
                  <c:v>1177350</c:v>
                </c:pt>
                <c:pt idx="4074">
                  <c:v>1178635</c:v>
                </c:pt>
                <c:pt idx="4075">
                  <c:v>1180143</c:v>
                </c:pt>
                <c:pt idx="4076">
                  <c:v>1180646</c:v>
                </c:pt>
                <c:pt idx="4077">
                  <c:v>1181325</c:v>
                </c:pt>
                <c:pt idx="4078">
                  <c:v>1182062</c:v>
                </c:pt>
                <c:pt idx="4079">
                  <c:v>1183414</c:v>
                </c:pt>
                <c:pt idx="4080">
                  <c:v>1184793</c:v>
                </c:pt>
                <c:pt idx="4081">
                  <c:v>1186221</c:v>
                </c:pt>
                <c:pt idx="4082">
                  <c:v>1187552</c:v>
                </c:pt>
                <c:pt idx="4083">
                  <c:v>1188823</c:v>
                </c:pt>
                <c:pt idx="4084">
                  <c:v>1189638</c:v>
                </c:pt>
                <c:pt idx="4085">
                  <c:v>1190423</c:v>
                </c:pt>
                <c:pt idx="4086">
                  <c:v>1191835</c:v>
                </c:pt>
                <c:pt idx="4087">
                  <c:v>1193351</c:v>
                </c:pt>
                <c:pt idx="4088">
                  <c:v>1194427</c:v>
                </c:pt>
                <c:pt idx="4089">
                  <c:v>1195845</c:v>
                </c:pt>
                <c:pt idx="4090">
                  <c:v>1197212</c:v>
                </c:pt>
                <c:pt idx="4091">
                  <c:v>1197969</c:v>
                </c:pt>
                <c:pt idx="4092">
                  <c:v>1198795</c:v>
                </c:pt>
                <c:pt idx="4093">
                  <c:v>1200153</c:v>
                </c:pt>
                <c:pt idx="4094">
                  <c:v>1201625</c:v>
                </c:pt>
                <c:pt idx="4095">
                  <c:v>1203229</c:v>
                </c:pt>
                <c:pt idx="4096">
                  <c:v>1204442</c:v>
                </c:pt>
                <c:pt idx="4097">
                  <c:v>1205909</c:v>
                </c:pt>
                <c:pt idx="4098">
                  <c:v>1206700</c:v>
                </c:pt>
                <c:pt idx="4099">
                  <c:v>1207484</c:v>
                </c:pt>
                <c:pt idx="4100">
                  <c:v>1209089</c:v>
                </c:pt>
                <c:pt idx="4101">
                  <c:v>1210033</c:v>
                </c:pt>
                <c:pt idx="4102">
                  <c:v>1211548</c:v>
                </c:pt>
                <c:pt idx="4103">
                  <c:v>1213165</c:v>
                </c:pt>
                <c:pt idx="4104">
                  <c:v>1214652</c:v>
                </c:pt>
                <c:pt idx="4105">
                  <c:v>1215439</c:v>
                </c:pt>
                <c:pt idx="4106">
                  <c:v>1216335</c:v>
                </c:pt>
                <c:pt idx="4107">
                  <c:v>1217709</c:v>
                </c:pt>
                <c:pt idx="4108">
                  <c:v>1219166</c:v>
                </c:pt>
                <c:pt idx="4109">
                  <c:v>1220717</c:v>
                </c:pt>
                <c:pt idx="4110">
                  <c:v>1221927</c:v>
                </c:pt>
                <c:pt idx="4111">
                  <c:v>1223139</c:v>
                </c:pt>
                <c:pt idx="4112">
                  <c:v>1224060</c:v>
                </c:pt>
                <c:pt idx="4113">
                  <c:v>1224872</c:v>
                </c:pt>
                <c:pt idx="4114">
                  <c:v>1225941</c:v>
                </c:pt>
                <c:pt idx="4115">
                  <c:v>1227754</c:v>
                </c:pt>
                <c:pt idx="4116">
                  <c:v>1229216</c:v>
                </c:pt>
                <c:pt idx="4117">
                  <c:v>1230851</c:v>
                </c:pt>
                <c:pt idx="4118">
                  <c:v>1232448</c:v>
                </c:pt>
                <c:pt idx="4119">
                  <c:v>1233426</c:v>
                </c:pt>
                <c:pt idx="4120">
                  <c:v>1234339</c:v>
                </c:pt>
                <c:pt idx="4121">
                  <c:v>1235866</c:v>
                </c:pt>
                <c:pt idx="4122">
                  <c:v>1237634</c:v>
                </c:pt>
                <c:pt idx="4123">
                  <c:v>1239319</c:v>
                </c:pt>
                <c:pt idx="4124">
                  <c:v>1240954</c:v>
                </c:pt>
                <c:pt idx="4125">
                  <c:v>1242590</c:v>
                </c:pt>
                <c:pt idx="4126">
                  <c:v>1243339</c:v>
                </c:pt>
                <c:pt idx="4127">
                  <c:v>1244152</c:v>
                </c:pt>
                <c:pt idx="4128">
                  <c:v>1245700</c:v>
                </c:pt>
                <c:pt idx="4129">
                  <c:v>1247295</c:v>
                </c:pt>
                <c:pt idx="4130">
                  <c:v>1248898</c:v>
                </c:pt>
                <c:pt idx="4131">
                  <c:v>1250637</c:v>
                </c:pt>
                <c:pt idx="4132">
                  <c:v>1251880</c:v>
                </c:pt>
                <c:pt idx="4133">
                  <c:v>1252830</c:v>
                </c:pt>
                <c:pt idx="4134">
                  <c:v>1253717</c:v>
                </c:pt>
                <c:pt idx="4135">
                  <c:v>1254950</c:v>
                </c:pt>
                <c:pt idx="4136">
                  <c:v>1256653</c:v>
                </c:pt>
                <c:pt idx="4137">
                  <c:v>1258399</c:v>
                </c:pt>
                <c:pt idx="4138">
                  <c:v>1260073</c:v>
                </c:pt>
                <c:pt idx="4139">
                  <c:v>1261656</c:v>
                </c:pt>
                <c:pt idx="4140">
                  <c:v>1262534</c:v>
                </c:pt>
                <c:pt idx="4141">
                  <c:v>1263320</c:v>
                </c:pt>
                <c:pt idx="4142">
                  <c:v>1264685</c:v>
                </c:pt>
                <c:pt idx="4143">
                  <c:v>1266441</c:v>
                </c:pt>
                <c:pt idx="4144">
                  <c:v>1268253</c:v>
                </c:pt>
                <c:pt idx="4145">
                  <c:v>1269935</c:v>
                </c:pt>
                <c:pt idx="4146">
                  <c:v>1271550</c:v>
                </c:pt>
                <c:pt idx="4147">
                  <c:v>1272301</c:v>
                </c:pt>
                <c:pt idx="4148">
                  <c:v>1273243</c:v>
                </c:pt>
                <c:pt idx="4149">
                  <c:v>1274780</c:v>
                </c:pt>
                <c:pt idx="4150">
                  <c:v>1276375</c:v>
                </c:pt>
                <c:pt idx="4151">
                  <c:v>1277941</c:v>
                </c:pt>
                <c:pt idx="4152">
                  <c:v>1279281</c:v>
                </c:pt>
                <c:pt idx="4153">
                  <c:v>1280252</c:v>
                </c:pt>
                <c:pt idx="4154">
                  <c:v>1281583</c:v>
                </c:pt>
                <c:pt idx="4155">
                  <c:v>1282383</c:v>
                </c:pt>
                <c:pt idx="4156">
                  <c:v>1283955</c:v>
                </c:pt>
                <c:pt idx="4157">
                  <c:v>1285632</c:v>
                </c:pt>
                <c:pt idx="4158">
                  <c:v>1287170</c:v>
                </c:pt>
                <c:pt idx="4159">
                  <c:v>1288840</c:v>
                </c:pt>
                <c:pt idx="4160">
                  <c:v>1290471</c:v>
                </c:pt>
                <c:pt idx="4161">
                  <c:v>1291436</c:v>
                </c:pt>
                <c:pt idx="4162">
                  <c:v>1292340</c:v>
                </c:pt>
                <c:pt idx="4163">
                  <c:v>1292848</c:v>
                </c:pt>
                <c:pt idx="4164">
                  <c:v>1293280</c:v>
                </c:pt>
                <c:pt idx="4165">
                  <c:v>1293747</c:v>
                </c:pt>
                <c:pt idx="4166">
                  <c:v>1294206</c:v>
                </c:pt>
                <c:pt idx="4167">
                  <c:v>1294680</c:v>
                </c:pt>
                <c:pt idx="4168">
                  <c:v>1295066</c:v>
                </c:pt>
                <c:pt idx="4169">
                  <c:v>1295423</c:v>
                </c:pt>
                <c:pt idx="4170">
                  <c:v>1295871</c:v>
                </c:pt>
                <c:pt idx="4171">
                  <c:v>1296347</c:v>
                </c:pt>
                <c:pt idx="4172">
                  <c:v>1296826</c:v>
                </c:pt>
                <c:pt idx="4173">
                  <c:v>1297219</c:v>
                </c:pt>
                <c:pt idx="4174">
                  <c:v>1297641</c:v>
                </c:pt>
                <c:pt idx="4175">
                  <c:v>1297966</c:v>
                </c:pt>
                <c:pt idx="4176">
                  <c:v>1298288</c:v>
                </c:pt>
                <c:pt idx="4177">
                  <c:v>1298742</c:v>
                </c:pt>
                <c:pt idx="4178">
                  <c:v>1299252</c:v>
                </c:pt>
                <c:pt idx="4179">
                  <c:v>1299773</c:v>
                </c:pt>
                <c:pt idx="4180">
                  <c:v>1300228</c:v>
                </c:pt>
                <c:pt idx="4181">
                  <c:v>1300735</c:v>
                </c:pt>
                <c:pt idx="4182">
                  <c:v>1301139</c:v>
                </c:pt>
                <c:pt idx="4183">
                  <c:v>1301453</c:v>
                </c:pt>
                <c:pt idx="4184">
                  <c:v>1301871</c:v>
                </c:pt>
                <c:pt idx="4185">
                  <c:v>1302343</c:v>
                </c:pt>
                <c:pt idx="4186">
                  <c:v>1302837</c:v>
                </c:pt>
                <c:pt idx="4187">
                  <c:v>1303284</c:v>
                </c:pt>
                <c:pt idx="4188">
                  <c:v>1303775</c:v>
                </c:pt>
                <c:pt idx="4189">
                  <c:v>1304165</c:v>
                </c:pt>
                <c:pt idx="4190">
                  <c:v>1304517</c:v>
                </c:pt>
                <c:pt idx="4191">
                  <c:v>1305032</c:v>
                </c:pt>
                <c:pt idx="4192">
                  <c:v>1305432</c:v>
                </c:pt>
                <c:pt idx="4193">
                  <c:v>1305957</c:v>
                </c:pt>
                <c:pt idx="4194">
                  <c:v>1306506</c:v>
                </c:pt>
                <c:pt idx="4195">
                  <c:v>1306984</c:v>
                </c:pt>
                <c:pt idx="4196">
                  <c:v>1307343</c:v>
                </c:pt>
                <c:pt idx="4197">
                  <c:v>1307692</c:v>
                </c:pt>
                <c:pt idx="4198">
                  <c:v>1308206</c:v>
                </c:pt>
                <c:pt idx="4199">
                  <c:v>1308682</c:v>
                </c:pt>
                <c:pt idx="4200">
                  <c:v>1309183</c:v>
                </c:pt>
                <c:pt idx="4201">
                  <c:v>1309610</c:v>
                </c:pt>
                <c:pt idx="4202">
                  <c:v>1310129</c:v>
                </c:pt>
                <c:pt idx="4203">
                  <c:v>1310495</c:v>
                </c:pt>
                <c:pt idx="4204">
                  <c:v>1310812</c:v>
                </c:pt>
                <c:pt idx="4205">
                  <c:v>1311272</c:v>
                </c:pt>
                <c:pt idx="4206">
                  <c:v>1311721</c:v>
                </c:pt>
                <c:pt idx="4207">
                  <c:v>1312185</c:v>
                </c:pt>
                <c:pt idx="4208">
                  <c:v>1312683</c:v>
                </c:pt>
                <c:pt idx="4209">
                  <c:v>1313157</c:v>
                </c:pt>
                <c:pt idx="4210">
                  <c:v>1313488</c:v>
                </c:pt>
                <c:pt idx="4211">
                  <c:v>1313784</c:v>
                </c:pt>
                <c:pt idx="4212">
                  <c:v>1314230</c:v>
                </c:pt>
                <c:pt idx="4213">
                  <c:v>1314747</c:v>
                </c:pt>
                <c:pt idx="4214">
                  <c:v>1315247</c:v>
                </c:pt>
                <c:pt idx="4215">
                  <c:v>1315672</c:v>
                </c:pt>
                <c:pt idx="4216">
                  <c:v>1316074</c:v>
                </c:pt>
                <c:pt idx="4217">
                  <c:v>1316418</c:v>
                </c:pt>
                <c:pt idx="4218">
                  <c:v>1316771</c:v>
                </c:pt>
                <c:pt idx="4219">
                  <c:v>1317202</c:v>
                </c:pt>
                <c:pt idx="4220">
                  <c:v>1317674</c:v>
                </c:pt>
                <c:pt idx="4221">
                  <c:v>1318242</c:v>
                </c:pt>
                <c:pt idx="4222">
                  <c:v>1318873</c:v>
                </c:pt>
                <c:pt idx="4223">
                  <c:v>1319513</c:v>
                </c:pt>
                <c:pt idx="4224">
                  <c:v>1319963</c:v>
                </c:pt>
                <c:pt idx="4225">
                  <c:v>1320368</c:v>
                </c:pt>
                <c:pt idx="4226">
                  <c:v>1320921</c:v>
                </c:pt>
                <c:pt idx="4227">
                  <c:v>1321492</c:v>
                </c:pt>
                <c:pt idx="4228">
                  <c:v>1322050</c:v>
                </c:pt>
                <c:pt idx="4229">
                  <c:v>1322630</c:v>
                </c:pt>
                <c:pt idx="4230">
                  <c:v>1323226</c:v>
                </c:pt>
                <c:pt idx="4231">
                  <c:v>1323658</c:v>
                </c:pt>
                <c:pt idx="4232">
                  <c:v>1324135</c:v>
                </c:pt>
                <c:pt idx="4233">
                  <c:v>1324651</c:v>
                </c:pt>
                <c:pt idx="4234">
                  <c:v>1325251</c:v>
                </c:pt>
                <c:pt idx="4235">
                  <c:v>1325777</c:v>
                </c:pt>
                <c:pt idx="4236">
                  <c:v>1326311</c:v>
                </c:pt>
                <c:pt idx="4237">
                  <c:v>1326821</c:v>
                </c:pt>
                <c:pt idx="4238">
                  <c:v>1327187</c:v>
                </c:pt>
                <c:pt idx="4239">
                  <c:v>1327538</c:v>
                </c:pt>
                <c:pt idx="4240">
                  <c:v>1327933</c:v>
                </c:pt>
                <c:pt idx="4241">
                  <c:v>1328389</c:v>
                </c:pt>
                <c:pt idx="4242">
                  <c:v>1328786</c:v>
                </c:pt>
                <c:pt idx="4243">
                  <c:v>1329241</c:v>
                </c:pt>
                <c:pt idx="4244">
                  <c:v>1329662</c:v>
                </c:pt>
                <c:pt idx="4245">
                  <c:v>1330012</c:v>
                </c:pt>
                <c:pt idx="4246">
                  <c:v>1330378</c:v>
                </c:pt>
                <c:pt idx="4247">
                  <c:v>1330792</c:v>
                </c:pt>
                <c:pt idx="4248">
                  <c:v>1331317</c:v>
                </c:pt>
                <c:pt idx="4249">
                  <c:v>1331804</c:v>
                </c:pt>
                <c:pt idx="4250">
                  <c:v>1332365</c:v>
                </c:pt>
                <c:pt idx="4251">
                  <c:v>1333099</c:v>
                </c:pt>
                <c:pt idx="4252">
                  <c:v>1333569</c:v>
                </c:pt>
                <c:pt idx="4253">
                  <c:v>1334020</c:v>
                </c:pt>
                <c:pt idx="4254">
                  <c:v>1334646</c:v>
                </c:pt>
                <c:pt idx="4255">
                  <c:v>1335386</c:v>
                </c:pt>
                <c:pt idx="4256">
                  <c:v>1335983</c:v>
                </c:pt>
                <c:pt idx="4257">
                  <c:v>1336575</c:v>
                </c:pt>
                <c:pt idx="4258">
                  <c:v>1337180</c:v>
                </c:pt>
                <c:pt idx="4259">
                  <c:v>1337646</c:v>
                </c:pt>
                <c:pt idx="4260">
                  <c:v>1338096</c:v>
                </c:pt>
                <c:pt idx="4261">
                  <c:v>1338586</c:v>
                </c:pt>
                <c:pt idx="4262">
                  <c:v>1339024</c:v>
                </c:pt>
                <c:pt idx="4263">
                  <c:v>1339462</c:v>
                </c:pt>
                <c:pt idx="4264">
                  <c:v>1339926</c:v>
                </c:pt>
                <c:pt idx="4265">
                  <c:v>1340370</c:v>
                </c:pt>
                <c:pt idx="4266">
                  <c:v>1340728</c:v>
                </c:pt>
                <c:pt idx="4267">
                  <c:v>1341132</c:v>
                </c:pt>
                <c:pt idx="4268">
                  <c:v>1341623</c:v>
                </c:pt>
                <c:pt idx="4269">
                  <c:v>1342066</c:v>
                </c:pt>
                <c:pt idx="4270">
                  <c:v>1342548</c:v>
                </c:pt>
                <c:pt idx="4271">
                  <c:v>1343069</c:v>
                </c:pt>
                <c:pt idx="4272">
                  <c:v>1343523</c:v>
                </c:pt>
                <c:pt idx="4273">
                  <c:v>1343841</c:v>
                </c:pt>
                <c:pt idx="4274">
                  <c:v>1344200</c:v>
                </c:pt>
                <c:pt idx="4275">
                  <c:v>1344596</c:v>
                </c:pt>
                <c:pt idx="4276">
                  <c:v>1345044</c:v>
                </c:pt>
                <c:pt idx="4277">
                  <c:v>1345473</c:v>
                </c:pt>
                <c:pt idx="4278">
                  <c:v>1345943</c:v>
                </c:pt>
                <c:pt idx="4279">
                  <c:v>1346397</c:v>
                </c:pt>
                <c:pt idx="4280">
                  <c:v>1346738</c:v>
                </c:pt>
                <c:pt idx="4281">
                  <c:v>1347101</c:v>
                </c:pt>
                <c:pt idx="4282">
                  <c:v>1347573</c:v>
                </c:pt>
                <c:pt idx="4283">
                  <c:v>1348024</c:v>
                </c:pt>
                <c:pt idx="4284">
                  <c:v>1348485</c:v>
                </c:pt>
                <c:pt idx="4285">
                  <c:v>1348900</c:v>
                </c:pt>
                <c:pt idx="4286">
                  <c:v>1349356</c:v>
                </c:pt>
                <c:pt idx="4287">
                  <c:v>1349708</c:v>
                </c:pt>
                <c:pt idx="4288">
                  <c:v>1350030</c:v>
                </c:pt>
                <c:pt idx="4289">
                  <c:v>1350416</c:v>
                </c:pt>
                <c:pt idx="4290">
                  <c:v>1350821</c:v>
                </c:pt>
                <c:pt idx="4291">
                  <c:v>1351270</c:v>
                </c:pt>
                <c:pt idx="4292">
                  <c:v>1351719</c:v>
                </c:pt>
                <c:pt idx="4293">
                  <c:v>1352094</c:v>
                </c:pt>
                <c:pt idx="4294">
                  <c:v>1352446</c:v>
                </c:pt>
                <c:pt idx="4295">
                  <c:v>1352767</c:v>
                </c:pt>
                <c:pt idx="4296">
                  <c:v>1353142</c:v>
                </c:pt>
                <c:pt idx="4297">
                  <c:v>1353597</c:v>
                </c:pt>
                <c:pt idx="4298">
                  <c:v>1354043</c:v>
                </c:pt>
                <c:pt idx="4299">
                  <c:v>1354462</c:v>
                </c:pt>
                <c:pt idx="4300">
                  <c:v>1354871</c:v>
                </c:pt>
                <c:pt idx="4301">
                  <c:v>1355220</c:v>
                </c:pt>
                <c:pt idx="4302">
                  <c:v>1355509</c:v>
                </c:pt>
                <c:pt idx="4303">
                  <c:v>1355908</c:v>
                </c:pt>
                <c:pt idx="4304">
                  <c:v>1356323</c:v>
                </c:pt>
                <c:pt idx="4305">
                  <c:v>1356750</c:v>
                </c:pt>
                <c:pt idx="4306">
                  <c:v>1357168</c:v>
                </c:pt>
                <c:pt idx="4307">
                  <c:v>1357590</c:v>
                </c:pt>
                <c:pt idx="4308">
                  <c:v>1357881</c:v>
                </c:pt>
                <c:pt idx="4309">
                  <c:v>1358179</c:v>
                </c:pt>
                <c:pt idx="4310">
                  <c:v>1358588</c:v>
                </c:pt>
                <c:pt idx="4311">
                  <c:v>1359022</c:v>
                </c:pt>
                <c:pt idx="4312">
                  <c:v>1359467</c:v>
                </c:pt>
                <c:pt idx="4313">
                  <c:v>1359907</c:v>
                </c:pt>
                <c:pt idx="4314">
                  <c:v>1360306</c:v>
                </c:pt>
                <c:pt idx="4315">
                  <c:v>1360661</c:v>
                </c:pt>
                <c:pt idx="4316">
                  <c:v>1360970</c:v>
                </c:pt>
                <c:pt idx="4317">
                  <c:v>1361419</c:v>
                </c:pt>
                <c:pt idx="4318">
                  <c:v>1361872</c:v>
                </c:pt>
                <c:pt idx="4319">
                  <c:v>1362262</c:v>
                </c:pt>
                <c:pt idx="4320">
                  <c:v>1362624</c:v>
                </c:pt>
                <c:pt idx="4321">
                  <c:v>1362981</c:v>
                </c:pt>
                <c:pt idx="4322">
                  <c:v>1363317</c:v>
                </c:pt>
                <c:pt idx="4323">
                  <c:v>1363653</c:v>
                </c:pt>
                <c:pt idx="4324">
                  <c:v>1364122</c:v>
                </c:pt>
                <c:pt idx="4325">
                  <c:v>1364575</c:v>
                </c:pt>
                <c:pt idx="4326">
                  <c:v>1365006</c:v>
                </c:pt>
                <c:pt idx="4327">
                  <c:v>1365460</c:v>
                </c:pt>
                <c:pt idx="4328">
                  <c:v>1365900</c:v>
                </c:pt>
                <c:pt idx="4329">
                  <c:v>1366263</c:v>
                </c:pt>
                <c:pt idx="4330">
                  <c:v>1366735</c:v>
                </c:pt>
                <c:pt idx="4331">
                  <c:v>1367139</c:v>
                </c:pt>
                <c:pt idx="4332">
                  <c:v>1367646</c:v>
                </c:pt>
                <c:pt idx="4333">
                  <c:v>1368184</c:v>
                </c:pt>
                <c:pt idx="4334">
                  <c:v>1368626</c:v>
                </c:pt>
                <c:pt idx="4335">
                  <c:v>1369084</c:v>
                </c:pt>
                <c:pt idx="4336">
                  <c:v>1369421</c:v>
                </c:pt>
                <c:pt idx="4337">
                  <c:v>1369782</c:v>
                </c:pt>
                <c:pt idx="4338">
                  <c:v>1370296</c:v>
                </c:pt>
                <c:pt idx="4339">
                  <c:v>1370707</c:v>
                </c:pt>
                <c:pt idx="4340">
                  <c:v>1371098</c:v>
                </c:pt>
                <c:pt idx="4341">
                  <c:v>1371481</c:v>
                </c:pt>
                <c:pt idx="4342">
                  <c:v>1371875</c:v>
                </c:pt>
                <c:pt idx="4343">
                  <c:v>1372226</c:v>
                </c:pt>
                <c:pt idx="4344">
                  <c:v>1372539</c:v>
                </c:pt>
                <c:pt idx="4345">
                  <c:v>1372919</c:v>
                </c:pt>
                <c:pt idx="4346">
                  <c:v>1373232</c:v>
                </c:pt>
                <c:pt idx="4347">
                  <c:v>1373484</c:v>
                </c:pt>
                <c:pt idx="4348">
                  <c:v>1373788</c:v>
                </c:pt>
                <c:pt idx="4349">
                  <c:v>1374176</c:v>
                </c:pt>
                <c:pt idx="4350">
                  <c:v>1374507</c:v>
                </c:pt>
                <c:pt idx="4351">
                  <c:v>1374828</c:v>
                </c:pt>
                <c:pt idx="4352">
                  <c:v>1375212</c:v>
                </c:pt>
                <c:pt idx="4353">
                  <c:v>1375667</c:v>
                </c:pt>
                <c:pt idx="4354">
                  <c:v>1376048</c:v>
                </c:pt>
                <c:pt idx="4355">
                  <c:v>1376518</c:v>
                </c:pt>
                <c:pt idx="4356">
                  <c:v>1377032</c:v>
                </c:pt>
                <c:pt idx="4357">
                  <c:v>1377459</c:v>
                </c:pt>
                <c:pt idx="4358">
                  <c:v>1377894</c:v>
                </c:pt>
                <c:pt idx="4359">
                  <c:v>1378343</c:v>
                </c:pt>
                <c:pt idx="4360">
                  <c:v>1378821</c:v>
                </c:pt>
                <c:pt idx="4361">
                  <c:v>1379278</c:v>
                </c:pt>
                <c:pt idx="4362">
                  <c:v>1379785</c:v>
                </c:pt>
                <c:pt idx="4363">
                  <c:v>1380291</c:v>
                </c:pt>
                <c:pt idx="4364">
                  <c:v>1380686</c:v>
                </c:pt>
                <c:pt idx="4365">
                  <c:v>1381117</c:v>
                </c:pt>
                <c:pt idx="4366">
                  <c:v>1381571</c:v>
                </c:pt>
                <c:pt idx="4367">
                  <c:v>1382040</c:v>
                </c:pt>
                <c:pt idx="4368">
                  <c:v>1382459</c:v>
                </c:pt>
                <c:pt idx="4369">
                  <c:v>1382963</c:v>
                </c:pt>
                <c:pt idx="4370">
                  <c:v>1383428</c:v>
                </c:pt>
                <c:pt idx="4371">
                  <c:v>1383761</c:v>
                </c:pt>
                <c:pt idx="4372">
                  <c:v>1384116</c:v>
                </c:pt>
                <c:pt idx="4373">
                  <c:v>1384566</c:v>
                </c:pt>
                <c:pt idx="4374">
                  <c:v>1385063</c:v>
                </c:pt>
                <c:pt idx="4375">
                  <c:v>1385528</c:v>
                </c:pt>
                <c:pt idx="4376">
                  <c:v>1386013</c:v>
                </c:pt>
                <c:pt idx="4377">
                  <c:v>1386483</c:v>
                </c:pt>
                <c:pt idx="4378">
                  <c:v>1386819</c:v>
                </c:pt>
                <c:pt idx="4379">
                  <c:v>1387188</c:v>
                </c:pt>
                <c:pt idx="4380">
                  <c:v>1387590</c:v>
                </c:pt>
                <c:pt idx="4381">
                  <c:v>1388015</c:v>
                </c:pt>
                <c:pt idx="4382">
                  <c:v>1388450</c:v>
                </c:pt>
                <c:pt idx="4383">
                  <c:v>1388900</c:v>
                </c:pt>
                <c:pt idx="4384">
                  <c:v>1389289</c:v>
                </c:pt>
                <c:pt idx="4385">
                  <c:v>1389629</c:v>
                </c:pt>
                <c:pt idx="4386">
                  <c:v>1389957</c:v>
                </c:pt>
                <c:pt idx="4387">
                  <c:v>1390300</c:v>
                </c:pt>
                <c:pt idx="4388">
                  <c:v>1390741</c:v>
                </c:pt>
                <c:pt idx="4389">
                  <c:v>1391163</c:v>
                </c:pt>
                <c:pt idx="4390">
                  <c:v>1391593</c:v>
                </c:pt>
                <c:pt idx="4391">
                  <c:v>1392057</c:v>
                </c:pt>
                <c:pt idx="4392">
                  <c:v>1392438</c:v>
                </c:pt>
                <c:pt idx="4393">
                  <c:v>1392845</c:v>
                </c:pt>
                <c:pt idx="4394">
                  <c:v>1393308</c:v>
                </c:pt>
                <c:pt idx="4395">
                  <c:v>1393759</c:v>
                </c:pt>
                <c:pt idx="4396">
                  <c:v>1394235</c:v>
                </c:pt>
                <c:pt idx="4397">
                  <c:v>1394650</c:v>
                </c:pt>
                <c:pt idx="4398">
                  <c:v>1395097</c:v>
                </c:pt>
                <c:pt idx="4399">
                  <c:v>1395411</c:v>
                </c:pt>
                <c:pt idx="4400">
                  <c:v>1395744</c:v>
                </c:pt>
                <c:pt idx="4401">
                  <c:v>1396185</c:v>
                </c:pt>
                <c:pt idx="4402">
                  <c:v>1396643</c:v>
                </c:pt>
                <c:pt idx="4403">
                  <c:v>1397076</c:v>
                </c:pt>
                <c:pt idx="4404">
                  <c:v>1397465</c:v>
                </c:pt>
                <c:pt idx="4405">
                  <c:v>1397890</c:v>
                </c:pt>
                <c:pt idx="4406">
                  <c:v>1398228</c:v>
                </c:pt>
                <c:pt idx="4407">
                  <c:v>1398534</c:v>
                </c:pt>
                <c:pt idx="4408">
                  <c:v>1398971</c:v>
                </c:pt>
                <c:pt idx="4409">
                  <c:v>1399377</c:v>
                </c:pt>
                <c:pt idx="4410">
                  <c:v>1399749</c:v>
                </c:pt>
                <c:pt idx="4411">
                  <c:v>1400172</c:v>
                </c:pt>
                <c:pt idx="4412">
                  <c:v>1400557</c:v>
                </c:pt>
                <c:pt idx="4413">
                  <c:v>1400879</c:v>
                </c:pt>
                <c:pt idx="4414">
                  <c:v>1401218</c:v>
                </c:pt>
                <c:pt idx="4415">
                  <c:v>1401658</c:v>
                </c:pt>
                <c:pt idx="4416">
                  <c:v>1402038</c:v>
                </c:pt>
                <c:pt idx="4417">
                  <c:v>1402411</c:v>
                </c:pt>
                <c:pt idx="4418">
                  <c:v>1402828</c:v>
                </c:pt>
                <c:pt idx="4419">
                  <c:v>1403190</c:v>
                </c:pt>
                <c:pt idx="4420">
                  <c:v>1403491</c:v>
                </c:pt>
                <c:pt idx="4421">
                  <c:v>1403840</c:v>
                </c:pt>
                <c:pt idx="4422">
                  <c:v>1404230</c:v>
                </c:pt>
                <c:pt idx="4423">
                  <c:v>1404589</c:v>
                </c:pt>
                <c:pt idx="4424">
                  <c:v>1404946</c:v>
                </c:pt>
                <c:pt idx="4425">
                  <c:v>1405371</c:v>
                </c:pt>
                <c:pt idx="4426">
                  <c:v>1405730</c:v>
                </c:pt>
                <c:pt idx="4427">
                  <c:v>1406074</c:v>
                </c:pt>
                <c:pt idx="4428">
                  <c:v>1406398</c:v>
                </c:pt>
                <c:pt idx="4429">
                  <c:v>1406791</c:v>
                </c:pt>
                <c:pt idx="4430">
                  <c:v>1407175</c:v>
                </c:pt>
                <c:pt idx="4431">
                  <c:v>1407561</c:v>
                </c:pt>
                <c:pt idx="4432">
                  <c:v>1407946</c:v>
                </c:pt>
                <c:pt idx="4433">
                  <c:v>1408327</c:v>
                </c:pt>
                <c:pt idx="4434">
                  <c:v>1408670</c:v>
                </c:pt>
                <c:pt idx="4435">
                  <c:v>1408983</c:v>
                </c:pt>
                <c:pt idx="4436">
                  <c:v>1409345</c:v>
                </c:pt>
                <c:pt idx="4437">
                  <c:v>1409686</c:v>
                </c:pt>
                <c:pt idx="4438">
                  <c:v>1410066</c:v>
                </c:pt>
                <c:pt idx="4439">
                  <c:v>1410454</c:v>
                </c:pt>
                <c:pt idx="4440">
                  <c:v>1410863</c:v>
                </c:pt>
                <c:pt idx="4441">
                  <c:v>1411218</c:v>
                </c:pt>
                <c:pt idx="4442">
                  <c:v>1411524</c:v>
                </c:pt>
                <c:pt idx="4443">
                  <c:v>1411907</c:v>
                </c:pt>
                <c:pt idx="4444">
                  <c:v>1412353</c:v>
                </c:pt>
                <c:pt idx="4445">
                  <c:v>1412752</c:v>
                </c:pt>
                <c:pt idx="4446">
                  <c:v>1413183</c:v>
                </c:pt>
                <c:pt idx="4447">
                  <c:v>1413610</c:v>
                </c:pt>
                <c:pt idx="4448">
                  <c:v>1413894</c:v>
                </c:pt>
                <c:pt idx="4449">
                  <c:v>1414196</c:v>
                </c:pt>
                <c:pt idx="4450">
                  <c:v>1414536</c:v>
                </c:pt>
                <c:pt idx="4451">
                  <c:v>1414932</c:v>
                </c:pt>
                <c:pt idx="4452">
                  <c:v>1415357</c:v>
                </c:pt>
                <c:pt idx="4453">
                  <c:v>1415744</c:v>
                </c:pt>
                <c:pt idx="4454">
                  <c:v>1416134</c:v>
                </c:pt>
                <c:pt idx="4455">
                  <c:v>1416456</c:v>
                </c:pt>
                <c:pt idx="4456">
                  <c:v>1416850</c:v>
                </c:pt>
                <c:pt idx="4457">
                  <c:v>1417275</c:v>
                </c:pt>
                <c:pt idx="4458">
                  <c:v>1417696</c:v>
                </c:pt>
                <c:pt idx="4459">
                  <c:v>1418120</c:v>
                </c:pt>
                <c:pt idx="4460">
                  <c:v>1418488</c:v>
                </c:pt>
                <c:pt idx="4461">
                  <c:v>1418922</c:v>
                </c:pt>
                <c:pt idx="4462">
                  <c:v>1419249</c:v>
                </c:pt>
                <c:pt idx="4463">
                  <c:v>1419579</c:v>
                </c:pt>
                <c:pt idx="4464">
                  <c:v>1420038</c:v>
                </c:pt>
                <c:pt idx="4465">
                  <c:v>1420485</c:v>
                </c:pt>
                <c:pt idx="4466">
                  <c:v>1421106</c:v>
                </c:pt>
                <c:pt idx="4467">
                  <c:v>1421613</c:v>
                </c:pt>
                <c:pt idx="4468">
                  <c:v>1421994</c:v>
                </c:pt>
                <c:pt idx="4469">
                  <c:v>1422350</c:v>
                </c:pt>
                <c:pt idx="4470">
                  <c:v>1422684</c:v>
                </c:pt>
                <c:pt idx="4471">
                  <c:v>1423059</c:v>
                </c:pt>
                <c:pt idx="4472">
                  <c:v>1423450</c:v>
                </c:pt>
                <c:pt idx="4473">
                  <c:v>1423844</c:v>
                </c:pt>
                <c:pt idx="4474">
                  <c:v>1424294</c:v>
                </c:pt>
                <c:pt idx="4475">
                  <c:v>1424674</c:v>
                </c:pt>
                <c:pt idx="4476">
                  <c:v>1425041</c:v>
                </c:pt>
                <c:pt idx="4477">
                  <c:v>1425375</c:v>
                </c:pt>
                <c:pt idx="4478">
                  <c:v>1425792</c:v>
                </c:pt>
                <c:pt idx="4479">
                  <c:v>1426159</c:v>
                </c:pt>
                <c:pt idx="4480">
                  <c:v>1426510</c:v>
                </c:pt>
                <c:pt idx="4481">
                  <c:v>1426894</c:v>
                </c:pt>
                <c:pt idx="4482">
                  <c:v>1427275</c:v>
                </c:pt>
                <c:pt idx="4483">
                  <c:v>1427555</c:v>
                </c:pt>
                <c:pt idx="4484">
                  <c:v>1427825</c:v>
                </c:pt>
                <c:pt idx="4485">
                  <c:v>1428227</c:v>
                </c:pt>
                <c:pt idx="4486">
                  <c:v>1428583</c:v>
                </c:pt>
                <c:pt idx="4487">
                  <c:v>1428940</c:v>
                </c:pt>
                <c:pt idx="4488">
                  <c:v>1429333</c:v>
                </c:pt>
                <c:pt idx="4489">
                  <c:v>1429690</c:v>
                </c:pt>
                <c:pt idx="4490">
                  <c:v>1430033</c:v>
                </c:pt>
                <c:pt idx="4491">
                  <c:v>1430325</c:v>
                </c:pt>
                <c:pt idx="4492">
                  <c:v>1430692</c:v>
                </c:pt>
                <c:pt idx="4493">
                  <c:v>1431093</c:v>
                </c:pt>
                <c:pt idx="4494">
                  <c:v>1431461</c:v>
                </c:pt>
                <c:pt idx="4495">
                  <c:v>1431860</c:v>
                </c:pt>
                <c:pt idx="4496">
                  <c:v>1432284</c:v>
                </c:pt>
                <c:pt idx="4497">
                  <c:v>1432596</c:v>
                </c:pt>
                <c:pt idx="4498">
                  <c:v>1432901</c:v>
                </c:pt>
                <c:pt idx="4499">
                  <c:v>1433240</c:v>
                </c:pt>
                <c:pt idx="4500">
                  <c:v>1433593</c:v>
                </c:pt>
                <c:pt idx="4501">
                  <c:v>1434013</c:v>
                </c:pt>
                <c:pt idx="4502">
                  <c:v>1434425</c:v>
                </c:pt>
                <c:pt idx="4503">
                  <c:v>1434841</c:v>
                </c:pt>
                <c:pt idx="4504">
                  <c:v>1435196</c:v>
                </c:pt>
                <c:pt idx="4505">
                  <c:v>1435545</c:v>
                </c:pt>
                <c:pt idx="4506">
                  <c:v>1435923</c:v>
                </c:pt>
                <c:pt idx="4507">
                  <c:v>1436348</c:v>
                </c:pt>
                <c:pt idx="4508">
                  <c:v>1436810</c:v>
                </c:pt>
                <c:pt idx="4509">
                  <c:v>1437248</c:v>
                </c:pt>
                <c:pt idx="4510">
                  <c:v>1437750</c:v>
                </c:pt>
                <c:pt idx="4511">
                  <c:v>1438083</c:v>
                </c:pt>
                <c:pt idx="4512">
                  <c:v>1438405</c:v>
                </c:pt>
                <c:pt idx="4513">
                  <c:v>1438717</c:v>
                </c:pt>
                <c:pt idx="4514">
                  <c:v>1439103</c:v>
                </c:pt>
                <c:pt idx="4515">
                  <c:v>1439500</c:v>
                </c:pt>
                <c:pt idx="4516">
                  <c:v>1439833</c:v>
                </c:pt>
                <c:pt idx="4517">
                  <c:v>1440210</c:v>
                </c:pt>
                <c:pt idx="4518">
                  <c:v>1440524</c:v>
                </c:pt>
                <c:pt idx="4519">
                  <c:v>1440821</c:v>
                </c:pt>
                <c:pt idx="4520">
                  <c:v>1441179</c:v>
                </c:pt>
                <c:pt idx="4521">
                  <c:v>1441550</c:v>
                </c:pt>
                <c:pt idx="4522">
                  <c:v>1441896</c:v>
                </c:pt>
                <c:pt idx="4523">
                  <c:v>1442289</c:v>
                </c:pt>
                <c:pt idx="4524">
                  <c:v>1442611</c:v>
                </c:pt>
                <c:pt idx="4525">
                  <c:v>1442914</c:v>
                </c:pt>
                <c:pt idx="4526">
                  <c:v>1443249</c:v>
                </c:pt>
                <c:pt idx="4527">
                  <c:v>1443711</c:v>
                </c:pt>
                <c:pt idx="4528">
                  <c:v>1444116</c:v>
                </c:pt>
                <c:pt idx="4529">
                  <c:v>1444532</c:v>
                </c:pt>
                <c:pt idx="4530">
                  <c:v>1445023</c:v>
                </c:pt>
                <c:pt idx="4531">
                  <c:v>1445440</c:v>
                </c:pt>
                <c:pt idx="4532">
                  <c:v>1445731</c:v>
                </c:pt>
                <c:pt idx="4533">
                  <c:v>1446021</c:v>
                </c:pt>
                <c:pt idx="4534">
                  <c:v>1446400</c:v>
                </c:pt>
                <c:pt idx="4535">
                  <c:v>1446799</c:v>
                </c:pt>
                <c:pt idx="4536">
                  <c:v>1447183</c:v>
                </c:pt>
                <c:pt idx="4537">
                  <c:v>1447493</c:v>
                </c:pt>
                <c:pt idx="4538">
                  <c:v>1447814</c:v>
                </c:pt>
                <c:pt idx="4539">
                  <c:v>1448077</c:v>
                </c:pt>
                <c:pt idx="4540">
                  <c:v>1448325</c:v>
                </c:pt>
                <c:pt idx="4541">
                  <c:v>1448727</c:v>
                </c:pt>
                <c:pt idx="4542">
                  <c:v>1449088</c:v>
                </c:pt>
                <c:pt idx="4543">
                  <c:v>1449448</c:v>
                </c:pt>
                <c:pt idx="4544">
                  <c:v>1449853</c:v>
                </c:pt>
                <c:pt idx="4545">
                  <c:v>1450256</c:v>
                </c:pt>
                <c:pt idx="4546">
                  <c:v>1450600</c:v>
                </c:pt>
                <c:pt idx="4547">
                  <c:v>1450909</c:v>
                </c:pt>
                <c:pt idx="4548">
                  <c:v>1451300</c:v>
                </c:pt>
                <c:pt idx="4549">
                  <c:v>1451691</c:v>
                </c:pt>
                <c:pt idx="4550">
                  <c:v>1452064</c:v>
                </c:pt>
                <c:pt idx="4551">
                  <c:v>1452424</c:v>
                </c:pt>
                <c:pt idx="4552">
                  <c:v>1452828</c:v>
                </c:pt>
                <c:pt idx="4553">
                  <c:v>1453094</c:v>
                </c:pt>
                <c:pt idx="4554">
                  <c:v>1453401</c:v>
                </c:pt>
                <c:pt idx="4555">
                  <c:v>1453741</c:v>
                </c:pt>
                <c:pt idx="4556">
                  <c:v>1454101</c:v>
                </c:pt>
                <c:pt idx="4557">
                  <c:v>1454495</c:v>
                </c:pt>
                <c:pt idx="4558">
                  <c:v>1454874</c:v>
                </c:pt>
                <c:pt idx="4559">
                  <c:v>1455253</c:v>
                </c:pt>
                <c:pt idx="4560">
                  <c:v>1455553</c:v>
                </c:pt>
                <c:pt idx="4561">
                  <c:v>1455816</c:v>
                </c:pt>
                <c:pt idx="4562">
                  <c:v>1456196</c:v>
                </c:pt>
                <c:pt idx="4563">
                  <c:v>1456604</c:v>
                </c:pt>
                <c:pt idx="4564">
                  <c:v>1456998</c:v>
                </c:pt>
                <c:pt idx="4565">
                  <c:v>1457399</c:v>
                </c:pt>
                <c:pt idx="4566">
                  <c:v>1457775</c:v>
                </c:pt>
                <c:pt idx="4567">
                  <c:v>1458041</c:v>
                </c:pt>
                <c:pt idx="4568">
                  <c:v>1458332</c:v>
                </c:pt>
                <c:pt idx="4569">
                  <c:v>1458705</c:v>
                </c:pt>
                <c:pt idx="4570">
                  <c:v>1459152</c:v>
                </c:pt>
                <c:pt idx="4571">
                  <c:v>1459496</c:v>
                </c:pt>
                <c:pt idx="4572">
                  <c:v>1459873</c:v>
                </c:pt>
                <c:pt idx="4573">
                  <c:v>1460274</c:v>
                </c:pt>
                <c:pt idx="4574">
                  <c:v>1460589</c:v>
                </c:pt>
                <c:pt idx="4575">
                  <c:v>1460893</c:v>
                </c:pt>
                <c:pt idx="4576">
                  <c:v>1461271</c:v>
                </c:pt>
                <c:pt idx="4577">
                  <c:v>1461678</c:v>
                </c:pt>
                <c:pt idx="4578">
                  <c:v>1462055</c:v>
                </c:pt>
                <c:pt idx="4579">
                  <c:v>1462507</c:v>
                </c:pt>
                <c:pt idx="4580">
                  <c:v>1462888</c:v>
                </c:pt>
                <c:pt idx="4581">
                  <c:v>1463249</c:v>
                </c:pt>
                <c:pt idx="4582">
                  <c:v>1463601</c:v>
                </c:pt>
                <c:pt idx="4583">
                  <c:v>1464021</c:v>
                </c:pt>
                <c:pt idx="4584">
                  <c:v>1464457</c:v>
                </c:pt>
                <c:pt idx="4585">
                  <c:v>1464850</c:v>
                </c:pt>
                <c:pt idx="4586">
                  <c:v>1465242</c:v>
                </c:pt>
                <c:pt idx="4587">
                  <c:v>1465667</c:v>
                </c:pt>
                <c:pt idx="4588">
                  <c:v>1466056</c:v>
                </c:pt>
                <c:pt idx="4589">
                  <c:v>1466400</c:v>
                </c:pt>
                <c:pt idx="4590">
                  <c:v>1466816</c:v>
                </c:pt>
                <c:pt idx="4591">
                  <c:v>1467210</c:v>
                </c:pt>
                <c:pt idx="4592">
                  <c:v>1467736</c:v>
                </c:pt>
                <c:pt idx="4593">
                  <c:v>1468213</c:v>
                </c:pt>
                <c:pt idx="4594">
                  <c:v>1468614</c:v>
                </c:pt>
                <c:pt idx="4595">
                  <c:v>1468930</c:v>
                </c:pt>
                <c:pt idx="4596">
                  <c:v>1469194</c:v>
                </c:pt>
                <c:pt idx="4597">
                  <c:v>1469545</c:v>
                </c:pt>
                <c:pt idx="4598">
                  <c:v>1469960</c:v>
                </c:pt>
                <c:pt idx="4599">
                  <c:v>1470353</c:v>
                </c:pt>
                <c:pt idx="4600">
                  <c:v>1470742</c:v>
                </c:pt>
                <c:pt idx="4601">
                  <c:v>1471115</c:v>
                </c:pt>
                <c:pt idx="4602">
                  <c:v>1471419</c:v>
                </c:pt>
                <c:pt idx="4603">
                  <c:v>1471691</c:v>
                </c:pt>
                <c:pt idx="4604">
                  <c:v>1472029</c:v>
                </c:pt>
                <c:pt idx="4605">
                  <c:v>1472468</c:v>
                </c:pt>
                <c:pt idx="4606">
                  <c:v>1472912</c:v>
                </c:pt>
                <c:pt idx="4607">
                  <c:v>1473395</c:v>
                </c:pt>
                <c:pt idx="4608">
                  <c:v>1473838</c:v>
                </c:pt>
                <c:pt idx="4609">
                  <c:v>1474198</c:v>
                </c:pt>
                <c:pt idx="4610">
                  <c:v>1474584</c:v>
                </c:pt>
                <c:pt idx="4611">
                  <c:v>1475101</c:v>
                </c:pt>
                <c:pt idx="4612">
                  <c:v>1475658</c:v>
                </c:pt>
                <c:pt idx="4613">
                  <c:v>1476135</c:v>
                </c:pt>
                <c:pt idx="4614">
                  <c:v>1476567</c:v>
                </c:pt>
                <c:pt idx="4615">
                  <c:v>1476890</c:v>
                </c:pt>
                <c:pt idx="4616">
                  <c:v>1477192</c:v>
                </c:pt>
                <c:pt idx="4617">
                  <c:v>1477515</c:v>
                </c:pt>
                <c:pt idx="4618">
                  <c:v>1477921</c:v>
                </c:pt>
                <c:pt idx="4619">
                  <c:v>1478154</c:v>
                </c:pt>
                <c:pt idx="4620">
                  <c:v>1478540</c:v>
                </c:pt>
                <c:pt idx="4621">
                  <c:v>1478964</c:v>
                </c:pt>
                <c:pt idx="4622">
                  <c:v>1479284</c:v>
                </c:pt>
                <c:pt idx="4623">
                  <c:v>1479605</c:v>
                </c:pt>
                <c:pt idx="4624">
                  <c:v>1479923</c:v>
                </c:pt>
                <c:pt idx="4625">
                  <c:v>1480284</c:v>
                </c:pt>
                <c:pt idx="4626">
                  <c:v>1480679</c:v>
                </c:pt>
                <c:pt idx="4627">
                  <c:v>1481115</c:v>
                </c:pt>
                <c:pt idx="4628">
                  <c:v>1481502</c:v>
                </c:pt>
                <c:pt idx="4629">
                  <c:v>1481851</c:v>
                </c:pt>
                <c:pt idx="4630">
                  <c:v>1482088</c:v>
                </c:pt>
                <c:pt idx="4631">
                  <c:v>1482357</c:v>
                </c:pt>
                <c:pt idx="4632">
                  <c:v>1482760</c:v>
                </c:pt>
                <c:pt idx="4633">
                  <c:v>1483234</c:v>
                </c:pt>
                <c:pt idx="4634">
                  <c:v>1483692</c:v>
                </c:pt>
                <c:pt idx="4635">
                  <c:v>1484112</c:v>
                </c:pt>
                <c:pt idx="4636">
                  <c:v>1484473</c:v>
                </c:pt>
                <c:pt idx="4637">
                  <c:v>1484787</c:v>
                </c:pt>
                <c:pt idx="4638">
                  <c:v>1485077</c:v>
                </c:pt>
                <c:pt idx="4639">
                  <c:v>1485427</c:v>
                </c:pt>
                <c:pt idx="4640">
                  <c:v>1485778</c:v>
                </c:pt>
                <c:pt idx="4641">
                  <c:v>1486180</c:v>
                </c:pt>
                <c:pt idx="4642">
                  <c:v>1486571</c:v>
                </c:pt>
                <c:pt idx="4643">
                  <c:v>1486987</c:v>
                </c:pt>
                <c:pt idx="4644">
                  <c:v>1487291</c:v>
                </c:pt>
                <c:pt idx="4645">
                  <c:v>1487544</c:v>
                </c:pt>
                <c:pt idx="4646">
                  <c:v>1487765</c:v>
                </c:pt>
                <c:pt idx="4647">
                  <c:v>1488067</c:v>
                </c:pt>
                <c:pt idx="4648">
                  <c:v>1488468</c:v>
                </c:pt>
                <c:pt idx="4649">
                  <c:v>1488872</c:v>
                </c:pt>
                <c:pt idx="4650">
                  <c:v>1489299</c:v>
                </c:pt>
                <c:pt idx="4651">
                  <c:v>1489580</c:v>
                </c:pt>
                <c:pt idx="4652">
                  <c:v>1489921</c:v>
                </c:pt>
                <c:pt idx="4653">
                  <c:v>1490342</c:v>
                </c:pt>
                <c:pt idx="4654">
                  <c:v>1490762</c:v>
                </c:pt>
                <c:pt idx="4655">
                  <c:v>1491150</c:v>
                </c:pt>
                <c:pt idx="4656">
                  <c:v>1491597</c:v>
                </c:pt>
                <c:pt idx="4657">
                  <c:v>1492049</c:v>
                </c:pt>
                <c:pt idx="4658">
                  <c:v>1492374</c:v>
                </c:pt>
                <c:pt idx="4659">
                  <c:v>1492665</c:v>
                </c:pt>
                <c:pt idx="4660">
                  <c:v>1493114</c:v>
                </c:pt>
                <c:pt idx="4661">
                  <c:v>1493495</c:v>
                </c:pt>
                <c:pt idx="4662">
                  <c:v>1493801</c:v>
                </c:pt>
                <c:pt idx="4663">
                  <c:v>1493823</c:v>
                </c:pt>
                <c:pt idx="4664">
                  <c:v>1493921</c:v>
                </c:pt>
                <c:pt idx="4665">
                  <c:v>1494193</c:v>
                </c:pt>
                <c:pt idx="4666">
                  <c:v>1494448</c:v>
                </c:pt>
                <c:pt idx="4667">
                  <c:v>1494807</c:v>
                </c:pt>
                <c:pt idx="4668">
                  <c:v>1495182</c:v>
                </c:pt>
                <c:pt idx="4669">
                  <c:v>1495541</c:v>
                </c:pt>
                <c:pt idx="4670">
                  <c:v>1495954</c:v>
                </c:pt>
                <c:pt idx="4671">
                  <c:v>1496370</c:v>
                </c:pt>
                <c:pt idx="4672">
                  <c:v>1496655</c:v>
                </c:pt>
                <c:pt idx="4673">
                  <c:v>1496945</c:v>
                </c:pt>
                <c:pt idx="4674">
                  <c:v>1497336</c:v>
                </c:pt>
                <c:pt idx="4675">
                  <c:v>1497759</c:v>
                </c:pt>
                <c:pt idx="4676">
                  <c:v>1498154</c:v>
                </c:pt>
                <c:pt idx="4677">
                  <c:v>1498556</c:v>
                </c:pt>
                <c:pt idx="4678">
                  <c:v>1498948</c:v>
                </c:pt>
                <c:pt idx="4679">
                  <c:v>1499292</c:v>
                </c:pt>
                <c:pt idx="4680">
                  <c:v>1499646</c:v>
                </c:pt>
                <c:pt idx="4681">
                  <c:v>1500003</c:v>
                </c:pt>
                <c:pt idx="4682">
                  <c:v>1500362</c:v>
                </c:pt>
                <c:pt idx="4683">
                  <c:v>1500738</c:v>
                </c:pt>
                <c:pt idx="4684">
                  <c:v>1501001</c:v>
                </c:pt>
                <c:pt idx="4685">
                  <c:v>1501342</c:v>
                </c:pt>
                <c:pt idx="4686">
                  <c:v>1501655</c:v>
                </c:pt>
                <c:pt idx="4687">
                  <c:v>1501937</c:v>
                </c:pt>
                <c:pt idx="4688">
                  <c:v>1502333</c:v>
                </c:pt>
                <c:pt idx="4689">
                  <c:v>1502720</c:v>
                </c:pt>
                <c:pt idx="4690">
                  <c:v>1503147</c:v>
                </c:pt>
                <c:pt idx="4691">
                  <c:v>1503381</c:v>
                </c:pt>
                <c:pt idx="4692">
                  <c:v>1503729</c:v>
                </c:pt>
                <c:pt idx="4693">
                  <c:v>1504047</c:v>
                </c:pt>
                <c:pt idx="4694">
                  <c:v>1504348</c:v>
                </c:pt>
                <c:pt idx="4695">
                  <c:v>1504772</c:v>
                </c:pt>
                <c:pt idx="4696">
                  <c:v>1505174</c:v>
                </c:pt>
                <c:pt idx="4697">
                  <c:v>1505559</c:v>
                </c:pt>
                <c:pt idx="4698">
                  <c:v>1505977</c:v>
                </c:pt>
                <c:pt idx="4699">
                  <c:v>1506367</c:v>
                </c:pt>
                <c:pt idx="4700">
                  <c:v>1506723</c:v>
                </c:pt>
                <c:pt idx="4701">
                  <c:v>1507052</c:v>
                </c:pt>
                <c:pt idx="4702">
                  <c:v>1507404</c:v>
                </c:pt>
                <c:pt idx="4703">
                  <c:v>1507797</c:v>
                </c:pt>
                <c:pt idx="4704">
                  <c:v>1508176</c:v>
                </c:pt>
                <c:pt idx="4705">
                  <c:v>1508552</c:v>
                </c:pt>
                <c:pt idx="4706">
                  <c:v>1508947</c:v>
                </c:pt>
                <c:pt idx="4707">
                  <c:v>1509269</c:v>
                </c:pt>
                <c:pt idx="4708">
                  <c:v>1509535</c:v>
                </c:pt>
                <c:pt idx="4709">
                  <c:v>1509933</c:v>
                </c:pt>
                <c:pt idx="4710">
                  <c:v>1510317</c:v>
                </c:pt>
                <c:pt idx="4711">
                  <c:v>1510652</c:v>
                </c:pt>
                <c:pt idx="4712">
                  <c:v>1510966</c:v>
                </c:pt>
                <c:pt idx="4713">
                  <c:v>1511238</c:v>
                </c:pt>
                <c:pt idx="4714">
                  <c:v>1511474</c:v>
                </c:pt>
                <c:pt idx="4715">
                  <c:v>1511797</c:v>
                </c:pt>
                <c:pt idx="4716">
                  <c:v>1512134</c:v>
                </c:pt>
                <c:pt idx="4717">
                  <c:v>1512491</c:v>
                </c:pt>
                <c:pt idx="4718">
                  <c:v>1512815</c:v>
                </c:pt>
                <c:pt idx="4719">
                  <c:v>1513124</c:v>
                </c:pt>
                <c:pt idx="4720">
                  <c:v>1513426</c:v>
                </c:pt>
                <c:pt idx="4721">
                  <c:v>1513737</c:v>
                </c:pt>
                <c:pt idx="4722">
                  <c:v>1514084</c:v>
                </c:pt>
                <c:pt idx="4723">
                  <c:v>1514498</c:v>
                </c:pt>
                <c:pt idx="4724">
                  <c:v>1514917</c:v>
                </c:pt>
                <c:pt idx="4725">
                  <c:v>1515311</c:v>
                </c:pt>
                <c:pt idx="4726">
                  <c:v>1515688</c:v>
                </c:pt>
                <c:pt idx="4727">
                  <c:v>1516114</c:v>
                </c:pt>
                <c:pt idx="4728">
                  <c:v>1516424</c:v>
                </c:pt>
                <c:pt idx="4729">
                  <c:v>1516709</c:v>
                </c:pt>
                <c:pt idx="4730">
                  <c:v>1517127</c:v>
                </c:pt>
                <c:pt idx="4731">
                  <c:v>1517506</c:v>
                </c:pt>
                <c:pt idx="4732">
                  <c:v>1517905</c:v>
                </c:pt>
                <c:pt idx="4733">
                  <c:v>1518310</c:v>
                </c:pt>
                <c:pt idx="4734">
                  <c:v>1518652</c:v>
                </c:pt>
                <c:pt idx="4735">
                  <c:v>1518957</c:v>
                </c:pt>
                <c:pt idx="4736">
                  <c:v>1519225</c:v>
                </c:pt>
                <c:pt idx="4737">
                  <c:v>1519531</c:v>
                </c:pt>
                <c:pt idx="4738">
                  <c:v>1519902</c:v>
                </c:pt>
                <c:pt idx="4739">
                  <c:v>1520222</c:v>
                </c:pt>
                <c:pt idx="4740">
                  <c:v>1520594</c:v>
                </c:pt>
                <c:pt idx="4741">
                  <c:v>1520944</c:v>
                </c:pt>
                <c:pt idx="4742">
                  <c:v>1521238</c:v>
                </c:pt>
                <c:pt idx="4743">
                  <c:v>1521548</c:v>
                </c:pt>
                <c:pt idx="4744">
                  <c:v>1521983</c:v>
                </c:pt>
                <c:pt idx="4745">
                  <c:v>1522253</c:v>
                </c:pt>
                <c:pt idx="4746">
                  <c:v>1522457</c:v>
                </c:pt>
                <c:pt idx="4747">
                  <c:v>1522886</c:v>
                </c:pt>
                <c:pt idx="4748">
                  <c:v>1523250</c:v>
                </c:pt>
                <c:pt idx="4749">
                  <c:v>1523570</c:v>
                </c:pt>
                <c:pt idx="4750">
                  <c:v>1523893</c:v>
                </c:pt>
                <c:pt idx="4751">
                  <c:v>1524281</c:v>
                </c:pt>
                <c:pt idx="4752">
                  <c:v>1524689</c:v>
                </c:pt>
                <c:pt idx="4753">
                  <c:v>1525121</c:v>
                </c:pt>
                <c:pt idx="4754">
                  <c:v>1525469</c:v>
                </c:pt>
                <c:pt idx="4755">
                  <c:v>1525479</c:v>
                </c:pt>
                <c:pt idx="4756">
                  <c:v>1525719</c:v>
                </c:pt>
                <c:pt idx="4757">
                  <c:v>1526046</c:v>
                </c:pt>
                <c:pt idx="4758">
                  <c:v>1526356</c:v>
                </c:pt>
                <c:pt idx="4759">
                  <c:v>1526735</c:v>
                </c:pt>
                <c:pt idx="4760">
                  <c:v>1527110</c:v>
                </c:pt>
                <c:pt idx="4761">
                  <c:v>1527416</c:v>
                </c:pt>
                <c:pt idx="4762">
                  <c:v>1527727</c:v>
                </c:pt>
                <c:pt idx="4763">
                  <c:v>1528149</c:v>
                </c:pt>
                <c:pt idx="4764">
                  <c:v>1528389</c:v>
                </c:pt>
                <c:pt idx="4765">
                  <c:v>1528555</c:v>
                </c:pt>
                <c:pt idx="4766">
                  <c:v>1529056</c:v>
                </c:pt>
                <c:pt idx="4767">
                  <c:v>1529455</c:v>
                </c:pt>
                <c:pt idx="4768">
                  <c:v>1529811</c:v>
                </c:pt>
                <c:pt idx="4769">
                  <c:v>1530116</c:v>
                </c:pt>
                <c:pt idx="4770">
                  <c:v>1530500</c:v>
                </c:pt>
                <c:pt idx="4771">
                  <c:v>1530850</c:v>
                </c:pt>
                <c:pt idx="4772">
                  <c:v>1531268</c:v>
                </c:pt>
                <c:pt idx="4773">
                  <c:v>1531706</c:v>
                </c:pt>
                <c:pt idx="4774">
                  <c:v>1532114</c:v>
                </c:pt>
                <c:pt idx="4775">
                  <c:v>1532410</c:v>
                </c:pt>
                <c:pt idx="4776">
                  <c:v>1532479</c:v>
                </c:pt>
                <c:pt idx="4777">
                  <c:v>1532671</c:v>
                </c:pt>
                <c:pt idx="4778">
                  <c:v>1533088</c:v>
                </c:pt>
                <c:pt idx="4779">
                  <c:v>1533514</c:v>
                </c:pt>
                <c:pt idx="4780">
                  <c:v>1533629</c:v>
                </c:pt>
                <c:pt idx="4781">
                  <c:v>1533666</c:v>
                </c:pt>
                <c:pt idx="4782">
                  <c:v>1533877</c:v>
                </c:pt>
                <c:pt idx="4783">
                  <c:v>1534268</c:v>
                </c:pt>
                <c:pt idx="4784">
                  <c:v>1534693</c:v>
                </c:pt>
                <c:pt idx="4785">
                  <c:v>1535091</c:v>
                </c:pt>
                <c:pt idx="4786">
                  <c:v>1535451</c:v>
                </c:pt>
                <c:pt idx="4787">
                  <c:v>1535774</c:v>
                </c:pt>
                <c:pt idx="4788">
                  <c:v>1536059</c:v>
                </c:pt>
                <c:pt idx="4789">
                  <c:v>1536330</c:v>
                </c:pt>
                <c:pt idx="4790">
                  <c:v>1536764</c:v>
                </c:pt>
                <c:pt idx="4791">
                  <c:v>1537034</c:v>
                </c:pt>
                <c:pt idx="4792">
                  <c:v>1537099</c:v>
                </c:pt>
                <c:pt idx="4793">
                  <c:v>1537393</c:v>
                </c:pt>
                <c:pt idx="4794">
                  <c:v>1537783</c:v>
                </c:pt>
                <c:pt idx="4795">
                  <c:v>1538179</c:v>
                </c:pt>
                <c:pt idx="4796">
                  <c:v>1538573</c:v>
                </c:pt>
                <c:pt idx="4797">
                  <c:v>1539022</c:v>
                </c:pt>
                <c:pt idx="4798">
                  <c:v>1539391</c:v>
                </c:pt>
                <c:pt idx="4799">
                  <c:v>1539676</c:v>
                </c:pt>
                <c:pt idx="4800">
                  <c:v>1539954</c:v>
                </c:pt>
                <c:pt idx="4801">
                  <c:v>1540306</c:v>
                </c:pt>
                <c:pt idx="4802">
                  <c:v>1540656</c:v>
                </c:pt>
                <c:pt idx="4803">
                  <c:v>1541024</c:v>
                </c:pt>
                <c:pt idx="4804">
                  <c:v>1541417</c:v>
                </c:pt>
                <c:pt idx="4805">
                  <c:v>1541774</c:v>
                </c:pt>
                <c:pt idx="4806">
                  <c:v>1542085</c:v>
                </c:pt>
                <c:pt idx="4807">
                  <c:v>1542436</c:v>
                </c:pt>
                <c:pt idx="4808">
                  <c:v>1542776</c:v>
                </c:pt>
                <c:pt idx="4809">
                  <c:v>1543075</c:v>
                </c:pt>
                <c:pt idx="4810">
                  <c:v>1543360</c:v>
                </c:pt>
                <c:pt idx="4811">
                  <c:v>1543703</c:v>
                </c:pt>
                <c:pt idx="4812">
                  <c:v>1544126</c:v>
                </c:pt>
                <c:pt idx="4813">
                  <c:v>1544583</c:v>
                </c:pt>
                <c:pt idx="4814">
                  <c:v>1545190</c:v>
                </c:pt>
                <c:pt idx="4815">
                  <c:v>1545692</c:v>
                </c:pt>
                <c:pt idx="4816">
                  <c:v>1546027</c:v>
                </c:pt>
                <c:pt idx="4817">
                  <c:v>1546327</c:v>
                </c:pt>
                <c:pt idx="4818">
                  <c:v>1546650</c:v>
                </c:pt>
                <c:pt idx="4819">
                  <c:v>1547047</c:v>
                </c:pt>
                <c:pt idx="4820">
                  <c:v>1547476</c:v>
                </c:pt>
                <c:pt idx="4821">
                  <c:v>1547896</c:v>
                </c:pt>
                <c:pt idx="4822">
                  <c:v>1548266</c:v>
                </c:pt>
                <c:pt idx="4823">
                  <c:v>1548560</c:v>
                </c:pt>
                <c:pt idx="4824">
                  <c:v>1548823</c:v>
                </c:pt>
                <c:pt idx="4825">
                  <c:v>1549273</c:v>
                </c:pt>
                <c:pt idx="4826">
                  <c:v>1549710</c:v>
                </c:pt>
                <c:pt idx="4827">
                  <c:v>1550100</c:v>
                </c:pt>
                <c:pt idx="4828">
                  <c:v>1550487</c:v>
                </c:pt>
                <c:pt idx="4829">
                  <c:v>1550854</c:v>
                </c:pt>
                <c:pt idx="4830">
                  <c:v>1551168</c:v>
                </c:pt>
                <c:pt idx="4831">
                  <c:v>1551490</c:v>
                </c:pt>
                <c:pt idx="4832">
                  <c:v>1551880</c:v>
                </c:pt>
                <c:pt idx="4833">
                  <c:v>1552259</c:v>
                </c:pt>
                <c:pt idx="4834">
                  <c:v>1552665</c:v>
                </c:pt>
                <c:pt idx="4835">
                  <c:v>1553048</c:v>
                </c:pt>
                <c:pt idx="4836">
                  <c:v>1553383</c:v>
                </c:pt>
                <c:pt idx="4837">
                  <c:v>1553691</c:v>
                </c:pt>
                <c:pt idx="4838">
                  <c:v>1553990</c:v>
                </c:pt>
                <c:pt idx="4839">
                  <c:v>1554339</c:v>
                </c:pt>
                <c:pt idx="4840">
                  <c:v>1554767</c:v>
                </c:pt>
                <c:pt idx="4841">
                  <c:v>1555198</c:v>
                </c:pt>
                <c:pt idx="4842">
                  <c:v>1555657</c:v>
                </c:pt>
                <c:pt idx="4843">
                  <c:v>1556070</c:v>
                </c:pt>
                <c:pt idx="4844">
                  <c:v>1556360</c:v>
                </c:pt>
                <c:pt idx="4845">
                  <c:v>1556662</c:v>
                </c:pt>
                <c:pt idx="4846">
                  <c:v>1557015</c:v>
                </c:pt>
                <c:pt idx="4847">
                  <c:v>1557319</c:v>
                </c:pt>
                <c:pt idx="4848">
                  <c:v>1557673</c:v>
                </c:pt>
                <c:pt idx="4849">
                  <c:v>1558074</c:v>
                </c:pt>
                <c:pt idx="4850">
                  <c:v>1558401</c:v>
                </c:pt>
                <c:pt idx="4851">
                  <c:v>1558684</c:v>
                </c:pt>
                <c:pt idx="4852">
                  <c:v>1558962</c:v>
                </c:pt>
                <c:pt idx="4853">
                  <c:v>1559273</c:v>
                </c:pt>
                <c:pt idx="4854">
                  <c:v>1559677</c:v>
                </c:pt>
                <c:pt idx="4855">
                  <c:v>1560077</c:v>
                </c:pt>
                <c:pt idx="4856">
                  <c:v>1560451</c:v>
                </c:pt>
                <c:pt idx="4857">
                  <c:v>1560867</c:v>
                </c:pt>
                <c:pt idx="4858">
                  <c:v>1561180</c:v>
                </c:pt>
                <c:pt idx="4859">
                  <c:v>1561530</c:v>
                </c:pt>
                <c:pt idx="4860">
                  <c:v>1561919</c:v>
                </c:pt>
                <c:pt idx="4861">
                  <c:v>1562301</c:v>
                </c:pt>
                <c:pt idx="4862">
                  <c:v>1562690</c:v>
                </c:pt>
                <c:pt idx="4863">
                  <c:v>1563110</c:v>
                </c:pt>
                <c:pt idx="4864">
                  <c:v>1563458</c:v>
                </c:pt>
                <c:pt idx="4865">
                  <c:v>1563720</c:v>
                </c:pt>
                <c:pt idx="4866">
                  <c:v>1564040</c:v>
                </c:pt>
                <c:pt idx="4867">
                  <c:v>1564416</c:v>
                </c:pt>
                <c:pt idx="4868">
                  <c:v>1564826</c:v>
                </c:pt>
                <c:pt idx="4869">
                  <c:v>1565218</c:v>
                </c:pt>
                <c:pt idx="4870">
                  <c:v>1565634</c:v>
                </c:pt>
                <c:pt idx="4871">
                  <c:v>1566097</c:v>
                </c:pt>
                <c:pt idx="4872">
                  <c:v>1566437</c:v>
                </c:pt>
                <c:pt idx="4873">
                  <c:v>1566772</c:v>
                </c:pt>
                <c:pt idx="4874">
                  <c:v>1567159</c:v>
                </c:pt>
                <c:pt idx="4875">
                  <c:v>1567577</c:v>
                </c:pt>
                <c:pt idx="4876">
                  <c:v>1567994</c:v>
                </c:pt>
                <c:pt idx="4877">
                  <c:v>1568389</c:v>
                </c:pt>
                <c:pt idx="4878">
                  <c:v>1568814</c:v>
                </c:pt>
                <c:pt idx="4879">
                  <c:v>1569135</c:v>
                </c:pt>
                <c:pt idx="4880">
                  <c:v>1569450</c:v>
                </c:pt>
                <c:pt idx="4881">
                  <c:v>1569901</c:v>
                </c:pt>
                <c:pt idx="4882">
                  <c:v>1570317</c:v>
                </c:pt>
                <c:pt idx="4883">
                  <c:v>1570417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018128"/>
        <c:axId val="321019696"/>
      </c:lineChart>
      <c:valAx>
        <c:axId val="214087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1017344"/>
        <c:crosses val="autoZero"/>
        <c:crossBetween val="between"/>
      </c:valAx>
      <c:dateAx>
        <c:axId val="32101734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087480"/>
        <c:crosses val="autoZero"/>
        <c:auto val="1"/>
        <c:lblOffset val="100"/>
        <c:baseTimeUnit val="days"/>
        <c:majorUnit val="2"/>
        <c:majorTimeUnit val="years"/>
      </c:dateAx>
      <c:valAx>
        <c:axId val="32101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1018128"/>
        <c:crosses val="max"/>
        <c:crossBetween val="between"/>
      </c:valAx>
      <c:dateAx>
        <c:axId val="3210181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1019696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881671041119862E-2"/>
          <c:y val="0.92187445319335082"/>
          <c:w val="0.85734776902887144"/>
          <c:h val="7.3495917177019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Reddit posts count excl. "EcoInternet" subreddit </a:t>
            </a:r>
          </a:p>
          <a:p>
            <a:pPr>
              <a:defRPr/>
            </a:pPr>
            <a:r>
              <a:rPr lang="en-IN"/>
              <a:t>(Jan 2008 - Jun 2021)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542491609744965E-2"/>
          <c:y val="0.17171296296296296"/>
          <c:w val="0.79945324035979692"/>
          <c:h val="0.54764920316751153"/>
        </c:manualLayout>
      </c:layout>
      <c:areaChart>
        <c:grouping val="standard"/>
        <c:varyColors val="0"/>
        <c:ser>
          <c:idx val="2"/>
          <c:order val="2"/>
          <c:tx>
            <c:strRef>
              <c:f>TimeSeries!$E$4</c:f>
              <c:strCache>
                <c:ptCount val="1"/>
                <c:pt idx="0">
                  <c:v>"EcoInternet" - Daily posts count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TimeSeries!$E$5:$E$4888</c:f>
              <c:numCache>
                <c:formatCode>General</c:formatCode>
                <c:ptCount val="4884"/>
                <c:pt idx="3262">
                  <c:v>5</c:v>
                </c:pt>
                <c:pt idx="3263">
                  <c:v>366</c:v>
                </c:pt>
                <c:pt idx="3264">
                  <c:v>353</c:v>
                </c:pt>
                <c:pt idx="3265">
                  <c:v>281</c:v>
                </c:pt>
                <c:pt idx="3266">
                  <c:v>186</c:v>
                </c:pt>
                <c:pt idx="3267">
                  <c:v>365</c:v>
                </c:pt>
                <c:pt idx="3268">
                  <c:v>418</c:v>
                </c:pt>
                <c:pt idx="3269">
                  <c:v>412</c:v>
                </c:pt>
                <c:pt idx="3270">
                  <c:v>313</c:v>
                </c:pt>
                <c:pt idx="3271">
                  <c:v>342</c:v>
                </c:pt>
                <c:pt idx="3272">
                  <c:v>176</c:v>
                </c:pt>
                <c:pt idx="3273">
                  <c:v>125</c:v>
                </c:pt>
                <c:pt idx="3274">
                  <c:v>213</c:v>
                </c:pt>
                <c:pt idx="3275">
                  <c:v>229</c:v>
                </c:pt>
                <c:pt idx="3276">
                  <c:v>577</c:v>
                </c:pt>
                <c:pt idx="3277">
                  <c:v>280</c:v>
                </c:pt>
                <c:pt idx="3278">
                  <c:v>234</c:v>
                </c:pt>
                <c:pt idx="3279">
                  <c:v>166</c:v>
                </c:pt>
                <c:pt idx="3280">
                  <c:v>122</c:v>
                </c:pt>
                <c:pt idx="3281">
                  <c:v>193</c:v>
                </c:pt>
                <c:pt idx="3282">
                  <c:v>590</c:v>
                </c:pt>
                <c:pt idx="3283">
                  <c:v>374</c:v>
                </c:pt>
                <c:pt idx="3284">
                  <c:v>408</c:v>
                </c:pt>
                <c:pt idx="3285">
                  <c:v>213</c:v>
                </c:pt>
                <c:pt idx="3286">
                  <c:v>161</c:v>
                </c:pt>
                <c:pt idx="3287">
                  <c:v>209</c:v>
                </c:pt>
                <c:pt idx="3288">
                  <c:v>291</c:v>
                </c:pt>
                <c:pt idx="3289">
                  <c:v>235</c:v>
                </c:pt>
                <c:pt idx="3290">
                  <c:v>390</c:v>
                </c:pt>
                <c:pt idx="3291">
                  <c:v>387</c:v>
                </c:pt>
                <c:pt idx="3292">
                  <c:v>273</c:v>
                </c:pt>
                <c:pt idx="3293">
                  <c:v>130</c:v>
                </c:pt>
                <c:pt idx="3294">
                  <c:v>176</c:v>
                </c:pt>
                <c:pt idx="3295">
                  <c:v>311</c:v>
                </c:pt>
                <c:pt idx="3296">
                  <c:v>200</c:v>
                </c:pt>
                <c:pt idx="3297">
                  <c:v>322</c:v>
                </c:pt>
                <c:pt idx="3298">
                  <c:v>337</c:v>
                </c:pt>
                <c:pt idx="3299">
                  <c:v>255</c:v>
                </c:pt>
                <c:pt idx="3300">
                  <c:v>155</c:v>
                </c:pt>
                <c:pt idx="3301">
                  <c:v>135</c:v>
                </c:pt>
                <c:pt idx="3302">
                  <c:v>266</c:v>
                </c:pt>
                <c:pt idx="3303">
                  <c:v>304</c:v>
                </c:pt>
                <c:pt idx="3304">
                  <c:v>303</c:v>
                </c:pt>
                <c:pt idx="3305">
                  <c:v>199</c:v>
                </c:pt>
                <c:pt idx="3306">
                  <c:v>189</c:v>
                </c:pt>
                <c:pt idx="3307">
                  <c:v>154</c:v>
                </c:pt>
                <c:pt idx="3308">
                  <c:v>262</c:v>
                </c:pt>
                <c:pt idx="3309">
                  <c:v>289</c:v>
                </c:pt>
                <c:pt idx="3310">
                  <c:v>446</c:v>
                </c:pt>
                <c:pt idx="3311">
                  <c:v>476</c:v>
                </c:pt>
                <c:pt idx="3312">
                  <c:v>513</c:v>
                </c:pt>
                <c:pt idx="3313">
                  <c:v>464</c:v>
                </c:pt>
                <c:pt idx="3314">
                  <c:v>298</c:v>
                </c:pt>
                <c:pt idx="3315">
                  <c:v>223</c:v>
                </c:pt>
                <c:pt idx="3316">
                  <c:v>368</c:v>
                </c:pt>
                <c:pt idx="3317">
                  <c:v>446</c:v>
                </c:pt>
                <c:pt idx="3318">
                  <c:v>476</c:v>
                </c:pt>
                <c:pt idx="3319">
                  <c:v>430</c:v>
                </c:pt>
                <c:pt idx="3320">
                  <c:v>441</c:v>
                </c:pt>
                <c:pt idx="3321">
                  <c:v>288</c:v>
                </c:pt>
                <c:pt idx="3322">
                  <c:v>187</c:v>
                </c:pt>
                <c:pt idx="3323">
                  <c:v>460</c:v>
                </c:pt>
                <c:pt idx="3324">
                  <c:v>402</c:v>
                </c:pt>
                <c:pt idx="3325">
                  <c:v>378</c:v>
                </c:pt>
                <c:pt idx="3326">
                  <c:v>388</c:v>
                </c:pt>
                <c:pt idx="3327">
                  <c:v>442</c:v>
                </c:pt>
                <c:pt idx="3328">
                  <c:v>239</c:v>
                </c:pt>
                <c:pt idx="3329">
                  <c:v>246</c:v>
                </c:pt>
                <c:pt idx="3330">
                  <c:v>375</c:v>
                </c:pt>
                <c:pt idx="3331">
                  <c:v>523</c:v>
                </c:pt>
                <c:pt idx="3332">
                  <c:v>524</c:v>
                </c:pt>
                <c:pt idx="3333">
                  <c:v>434</c:v>
                </c:pt>
                <c:pt idx="3334">
                  <c:v>496</c:v>
                </c:pt>
                <c:pt idx="3335">
                  <c:v>185</c:v>
                </c:pt>
                <c:pt idx="3336">
                  <c:v>144</c:v>
                </c:pt>
                <c:pt idx="3337">
                  <c:v>430</c:v>
                </c:pt>
                <c:pt idx="3338">
                  <c:v>451</c:v>
                </c:pt>
                <c:pt idx="3339">
                  <c:v>581</c:v>
                </c:pt>
                <c:pt idx="3340">
                  <c:v>504</c:v>
                </c:pt>
                <c:pt idx="3341">
                  <c:v>399</c:v>
                </c:pt>
                <c:pt idx="3342">
                  <c:v>180</c:v>
                </c:pt>
                <c:pt idx="3343">
                  <c:v>235</c:v>
                </c:pt>
                <c:pt idx="3344">
                  <c:v>451</c:v>
                </c:pt>
                <c:pt idx="3345">
                  <c:v>623</c:v>
                </c:pt>
                <c:pt idx="3346">
                  <c:v>633</c:v>
                </c:pt>
                <c:pt idx="3347">
                  <c:v>583</c:v>
                </c:pt>
                <c:pt idx="3348">
                  <c:v>473</c:v>
                </c:pt>
                <c:pt idx="3349">
                  <c:v>250</c:v>
                </c:pt>
                <c:pt idx="3350">
                  <c:v>175</c:v>
                </c:pt>
                <c:pt idx="3351">
                  <c:v>342</c:v>
                </c:pt>
                <c:pt idx="3352">
                  <c:v>362</c:v>
                </c:pt>
                <c:pt idx="3353">
                  <c:v>407</c:v>
                </c:pt>
                <c:pt idx="3354">
                  <c:v>277</c:v>
                </c:pt>
                <c:pt idx="3355">
                  <c:v>516</c:v>
                </c:pt>
                <c:pt idx="3356">
                  <c:v>176</c:v>
                </c:pt>
                <c:pt idx="3357">
                  <c:v>203</c:v>
                </c:pt>
                <c:pt idx="3358">
                  <c:v>420</c:v>
                </c:pt>
                <c:pt idx="3359">
                  <c:v>466</c:v>
                </c:pt>
                <c:pt idx="3360">
                  <c:v>470</c:v>
                </c:pt>
                <c:pt idx="3361">
                  <c:v>453</c:v>
                </c:pt>
                <c:pt idx="3362">
                  <c:v>316</c:v>
                </c:pt>
                <c:pt idx="3363">
                  <c:v>147</c:v>
                </c:pt>
                <c:pt idx="3364">
                  <c:v>115</c:v>
                </c:pt>
                <c:pt idx="3365">
                  <c:v>382</c:v>
                </c:pt>
                <c:pt idx="3366">
                  <c:v>395</c:v>
                </c:pt>
                <c:pt idx="3367">
                  <c:v>414</c:v>
                </c:pt>
                <c:pt idx="3368">
                  <c:v>416</c:v>
                </c:pt>
                <c:pt idx="3369">
                  <c:v>415</c:v>
                </c:pt>
                <c:pt idx="3370">
                  <c:v>210</c:v>
                </c:pt>
                <c:pt idx="3371">
                  <c:v>222</c:v>
                </c:pt>
                <c:pt idx="3372">
                  <c:v>351</c:v>
                </c:pt>
                <c:pt idx="3373">
                  <c:v>591</c:v>
                </c:pt>
                <c:pt idx="3374">
                  <c:v>424</c:v>
                </c:pt>
                <c:pt idx="3375">
                  <c:v>437</c:v>
                </c:pt>
                <c:pt idx="3376">
                  <c:v>554</c:v>
                </c:pt>
                <c:pt idx="3377">
                  <c:v>312</c:v>
                </c:pt>
                <c:pt idx="3378">
                  <c:v>234</c:v>
                </c:pt>
                <c:pt idx="3379">
                  <c:v>389</c:v>
                </c:pt>
                <c:pt idx="3380">
                  <c:v>454</c:v>
                </c:pt>
                <c:pt idx="3381">
                  <c:v>448</c:v>
                </c:pt>
                <c:pt idx="3382">
                  <c:v>244</c:v>
                </c:pt>
                <c:pt idx="3383">
                  <c:v>390</c:v>
                </c:pt>
                <c:pt idx="3384">
                  <c:v>139</c:v>
                </c:pt>
                <c:pt idx="3385">
                  <c:v>238</c:v>
                </c:pt>
                <c:pt idx="3386">
                  <c:v>410</c:v>
                </c:pt>
                <c:pt idx="3387">
                  <c:v>421</c:v>
                </c:pt>
                <c:pt idx="3388">
                  <c:v>591</c:v>
                </c:pt>
                <c:pt idx="3389">
                  <c:v>495</c:v>
                </c:pt>
                <c:pt idx="3390">
                  <c:v>499</c:v>
                </c:pt>
                <c:pt idx="3391">
                  <c:v>153</c:v>
                </c:pt>
                <c:pt idx="3392">
                  <c:v>135</c:v>
                </c:pt>
                <c:pt idx="3393">
                  <c:v>481</c:v>
                </c:pt>
                <c:pt idx="3394">
                  <c:v>425</c:v>
                </c:pt>
                <c:pt idx="3395">
                  <c:v>490</c:v>
                </c:pt>
                <c:pt idx="3396">
                  <c:v>500</c:v>
                </c:pt>
                <c:pt idx="3397">
                  <c:v>409</c:v>
                </c:pt>
                <c:pt idx="3398">
                  <c:v>236</c:v>
                </c:pt>
                <c:pt idx="3399">
                  <c:v>201</c:v>
                </c:pt>
                <c:pt idx="3400">
                  <c:v>422</c:v>
                </c:pt>
                <c:pt idx="3401">
                  <c:v>480</c:v>
                </c:pt>
                <c:pt idx="3402">
                  <c:v>471</c:v>
                </c:pt>
                <c:pt idx="3403">
                  <c:v>537</c:v>
                </c:pt>
                <c:pt idx="3404">
                  <c:v>469</c:v>
                </c:pt>
                <c:pt idx="3405">
                  <c:v>246</c:v>
                </c:pt>
                <c:pt idx="3406">
                  <c:v>168</c:v>
                </c:pt>
                <c:pt idx="3407">
                  <c:v>344</c:v>
                </c:pt>
                <c:pt idx="3408">
                  <c:v>436</c:v>
                </c:pt>
                <c:pt idx="3409">
                  <c:v>697</c:v>
                </c:pt>
                <c:pt idx="3410">
                  <c:v>833</c:v>
                </c:pt>
                <c:pt idx="3411">
                  <c:v>876</c:v>
                </c:pt>
                <c:pt idx="3412">
                  <c:v>326</c:v>
                </c:pt>
                <c:pt idx="3413">
                  <c:v>241</c:v>
                </c:pt>
                <c:pt idx="3414">
                  <c:v>493</c:v>
                </c:pt>
                <c:pt idx="3415">
                  <c:v>542</c:v>
                </c:pt>
                <c:pt idx="3416">
                  <c:v>562</c:v>
                </c:pt>
                <c:pt idx="3417">
                  <c:v>509</c:v>
                </c:pt>
                <c:pt idx="3418">
                  <c:v>479</c:v>
                </c:pt>
                <c:pt idx="3419">
                  <c:v>165</c:v>
                </c:pt>
                <c:pt idx="3420">
                  <c:v>178</c:v>
                </c:pt>
                <c:pt idx="3421">
                  <c:v>162</c:v>
                </c:pt>
                <c:pt idx="3422">
                  <c:v>480</c:v>
                </c:pt>
                <c:pt idx="3423">
                  <c:v>480</c:v>
                </c:pt>
                <c:pt idx="3424">
                  <c:v>480</c:v>
                </c:pt>
                <c:pt idx="3425">
                  <c:v>480</c:v>
                </c:pt>
                <c:pt idx="3426">
                  <c:v>479</c:v>
                </c:pt>
                <c:pt idx="3427">
                  <c:v>386</c:v>
                </c:pt>
                <c:pt idx="3428">
                  <c:v>389</c:v>
                </c:pt>
                <c:pt idx="3429">
                  <c:v>480</c:v>
                </c:pt>
                <c:pt idx="3430">
                  <c:v>480</c:v>
                </c:pt>
                <c:pt idx="3431">
                  <c:v>478</c:v>
                </c:pt>
                <c:pt idx="3432">
                  <c:v>480</c:v>
                </c:pt>
                <c:pt idx="3433">
                  <c:v>480</c:v>
                </c:pt>
                <c:pt idx="3434">
                  <c:v>174</c:v>
                </c:pt>
                <c:pt idx="3435">
                  <c:v>389</c:v>
                </c:pt>
                <c:pt idx="3436">
                  <c:v>309</c:v>
                </c:pt>
                <c:pt idx="3437">
                  <c:v>191</c:v>
                </c:pt>
                <c:pt idx="3438">
                  <c:v>311</c:v>
                </c:pt>
                <c:pt idx="3439">
                  <c:v>476</c:v>
                </c:pt>
                <c:pt idx="3440">
                  <c:v>321</c:v>
                </c:pt>
                <c:pt idx="3441">
                  <c:v>281</c:v>
                </c:pt>
                <c:pt idx="3442">
                  <c:v>477</c:v>
                </c:pt>
                <c:pt idx="3443">
                  <c:v>480</c:v>
                </c:pt>
                <c:pt idx="3444">
                  <c:v>478</c:v>
                </c:pt>
                <c:pt idx="3445">
                  <c:v>480</c:v>
                </c:pt>
                <c:pt idx="3446">
                  <c:v>480</c:v>
                </c:pt>
                <c:pt idx="3447">
                  <c:v>480</c:v>
                </c:pt>
                <c:pt idx="3448">
                  <c:v>480</c:v>
                </c:pt>
                <c:pt idx="3449">
                  <c:v>480</c:v>
                </c:pt>
                <c:pt idx="3450">
                  <c:v>479</c:v>
                </c:pt>
                <c:pt idx="3451">
                  <c:v>480</c:v>
                </c:pt>
                <c:pt idx="3452">
                  <c:v>480</c:v>
                </c:pt>
                <c:pt idx="3453">
                  <c:v>473</c:v>
                </c:pt>
                <c:pt idx="3454">
                  <c:v>480</c:v>
                </c:pt>
                <c:pt idx="3455">
                  <c:v>479</c:v>
                </c:pt>
                <c:pt idx="3456">
                  <c:v>480</c:v>
                </c:pt>
                <c:pt idx="3457">
                  <c:v>480</c:v>
                </c:pt>
                <c:pt idx="3458">
                  <c:v>480</c:v>
                </c:pt>
                <c:pt idx="3459">
                  <c:v>480</c:v>
                </c:pt>
                <c:pt idx="3460">
                  <c:v>480</c:v>
                </c:pt>
                <c:pt idx="3461">
                  <c:v>480</c:v>
                </c:pt>
                <c:pt idx="3462">
                  <c:v>478</c:v>
                </c:pt>
                <c:pt idx="3463">
                  <c:v>479</c:v>
                </c:pt>
                <c:pt idx="3464">
                  <c:v>480</c:v>
                </c:pt>
                <c:pt idx="3465">
                  <c:v>480</c:v>
                </c:pt>
                <c:pt idx="3466">
                  <c:v>449</c:v>
                </c:pt>
                <c:pt idx="3467">
                  <c:v>422</c:v>
                </c:pt>
                <c:pt idx="3468">
                  <c:v>480</c:v>
                </c:pt>
                <c:pt idx="3469">
                  <c:v>478</c:v>
                </c:pt>
                <c:pt idx="3470">
                  <c:v>479</c:v>
                </c:pt>
                <c:pt idx="3471">
                  <c:v>480</c:v>
                </c:pt>
                <c:pt idx="3472">
                  <c:v>480</c:v>
                </c:pt>
                <c:pt idx="3473">
                  <c:v>480</c:v>
                </c:pt>
                <c:pt idx="3474">
                  <c:v>480</c:v>
                </c:pt>
                <c:pt idx="3475">
                  <c:v>479</c:v>
                </c:pt>
                <c:pt idx="3476">
                  <c:v>479</c:v>
                </c:pt>
                <c:pt idx="3477">
                  <c:v>480</c:v>
                </c:pt>
                <c:pt idx="3478">
                  <c:v>480</c:v>
                </c:pt>
                <c:pt idx="3479">
                  <c:v>480</c:v>
                </c:pt>
                <c:pt idx="3480">
                  <c:v>480</c:v>
                </c:pt>
                <c:pt idx="3481">
                  <c:v>373</c:v>
                </c:pt>
                <c:pt idx="3482">
                  <c:v>248</c:v>
                </c:pt>
                <c:pt idx="3483">
                  <c:v>224</c:v>
                </c:pt>
                <c:pt idx="3484">
                  <c:v>318</c:v>
                </c:pt>
                <c:pt idx="3485">
                  <c:v>316</c:v>
                </c:pt>
                <c:pt idx="3486">
                  <c:v>298</c:v>
                </c:pt>
                <c:pt idx="3487">
                  <c:v>217</c:v>
                </c:pt>
                <c:pt idx="3488">
                  <c:v>193</c:v>
                </c:pt>
                <c:pt idx="3489">
                  <c:v>141</c:v>
                </c:pt>
                <c:pt idx="3490">
                  <c:v>264</c:v>
                </c:pt>
                <c:pt idx="3491">
                  <c:v>571</c:v>
                </c:pt>
                <c:pt idx="3492">
                  <c:v>601</c:v>
                </c:pt>
                <c:pt idx="3493">
                  <c:v>573</c:v>
                </c:pt>
                <c:pt idx="3494">
                  <c:v>678</c:v>
                </c:pt>
                <c:pt idx="3495">
                  <c:v>506</c:v>
                </c:pt>
                <c:pt idx="3496">
                  <c:v>311</c:v>
                </c:pt>
                <c:pt idx="3497">
                  <c:v>272</c:v>
                </c:pt>
                <c:pt idx="3498">
                  <c:v>526</c:v>
                </c:pt>
                <c:pt idx="3499">
                  <c:v>597</c:v>
                </c:pt>
                <c:pt idx="3500">
                  <c:v>583</c:v>
                </c:pt>
                <c:pt idx="3501">
                  <c:v>568</c:v>
                </c:pt>
                <c:pt idx="3502">
                  <c:v>459</c:v>
                </c:pt>
                <c:pt idx="3503">
                  <c:v>316</c:v>
                </c:pt>
                <c:pt idx="3504">
                  <c:v>319</c:v>
                </c:pt>
                <c:pt idx="3505">
                  <c:v>363</c:v>
                </c:pt>
                <c:pt idx="3506">
                  <c:v>531</c:v>
                </c:pt>
                <c:pt idx="3507">
                  <c:v>638</c:v>
                </c:pt>
                <c:pt idx="3508">
                  <c:v>664</c:v>
                </c:pt>
                <c:pt idx="3509">
                  <c:v>729</c:v>
                </c:pt>
                <c:pt idx="3510">
                  <c:v>583</c:v>
                </c:pt>
                <c:pt idx="3511">
                  <c:v>539</c:v>
                </c:pt>
                <c:pt idx="3512">
                  <c:v>794</c:v>
                </c:pt>
                <c:pt idx="3513">
                  <c:v>701</c:v>
                </c:pt>
                <c:pt idx="3514">
                  <c:v>651</c:v>
                </c:pt>
                <c:pt idx="3515">
                  <c:v>619</c:v>
                </c:pt>
                <c:pt idx="3516">
                  <c:v>556</c:v>
                </c:pt>
                <c:pt idx="3517">
                  <c:v>493</c:v>
                </c:pt>
                <c:pt idx="3518">
                  <c:v>428</c:v>
                </c:pt>
                <c:pt idx="3519">
                  <c:v>766</c:v>
                </c:pt>
                <c:pt idx="3520">
                  <c:v>850</c:v>
                </c:pt>
                <c:pt idx="3521">
                  <c:v>760</c:v>
                </c:pt>
                <c:pt idx="3522">
                  <c:v>758</c:v>
                </c:pt>
                <c:pt idx="3523">
                  <c:v>714</c:v>
                </c:pt>
                <c:pt idx="3524">
                  <c:v>460</c:v>
                </c:pt>
                <c:pt idx="3525">
                  <c:v>310</c:v>
                </c:pt>
                <c:pt idx="3526">
                  <c:v>599</c:v>
                </c:pt>
                <c:pt idx="3527">
                  <c:v>614</c:v>
                </c:pt>
                <c:pt idx="3528">
                  <c:v>647</c:v>
                </c:pt>
                <c:pt idx="3529">
                  <c:v>614</c:v>
                </c:pt>
                <c:pt idx="3530">
                  <c:v>581</c:v>
                </c:pt>
                <c:pt idx="3531">
                  <c:v>402</c:v>
                </c:pt>
                <c:pt idx="3532">
                  <c:v>326</c:v>
                </c:pt>
                <c:pt idx="3533">
                  <c:v>488</c:v>
                </c:pt>
                <c:pt idx="3534">
                  <c:v>567</c:v>
                </c:pt>
                <c:pt idx="3535">
                  <c:v>1056</c:v>
                </c:pt>
                <c:pt idx="3536">
                  <c:v>1436</c:v>
                </c:pt>
                <c:pt idx="3537">
                  <c:v>1429</c:v>
                </c:pt>
                <c:pt idx="3538">
                  <c:v>1430</c:v>
                </c:pt>
                <c:pt idx="3539">
                  <c:v>1437</c:v>
                </c:pt>
                <c:pt idx="3540">
                  <c:v>819</c:v>
                </c:pt>
                <c:pt idx="3541">
                  <c:v>821</c:v>
                </c:pt>
                <c:pt idx="3542">
                  <c:v>733</c:v>
                </c:pt>
                <c:pt idx="3543">
                  <c:v>748</c:v>
                </c:pt>
                <c:pt idx="3544">
                  <c:v>678</c:v>
                </c:pt>
                <c:pt idx="3545">
                  <c:v>311</c:v>
                </c:pt>
                <c:pt idx="3546">
                  <c:v>375</c:v>
                </c:pt>
                <c:pt idx="3547">
                  <c:v>709</c:v>
                </c:pt>
                <c:pt idx="3548">
                  <c:v>681</c:v>
                </c:pt>
                <c:pt idx="3549">
                  <c:v>532</c:v>
                </c:pt>
                <c:pt idx="3550">
                  <c:v>221</c:v>
                </c:pt>
                <c:pt idx="3551">
                  <c:v>436</c:v>
                </c:pt>
                <c:pt idx="3552">
                  <c:v>432</c:v>
                </c:pt>
                <c:pt idx="3553">
                  <c:v>444</c:v>
                </c:pt>
                <c:pt idx="3554">
                  <c:v>721</c:v>
                </c:pt>
                <c:pt idx="3555">
                  <c:v>827</c:v>
                </c:pt>
                <c:pt idx="3556">
                  <c:v>759</c:v>
                </c:pt>
                <c:pt idx="3557">
                  <c:v>748</c:v>
                </c:pt>
                <c:pt idx="3558">
                  <c:v>669</c:v>
                </c:pt>
                <c:pt idx="3559">
                  <c:v>342</c:v>
                </c:pt>
                <c:pt idx="3560">
                  <c:v>306</c:v>
                </c:pt>
                <c:pt idx="3561">
                  <c:v>631</c:v>
                </c:pt>
                <c:pt idx="3562">
                  <c:v>703</c:v>
                </c:pt>
                <c:pt idx="3563">
                  <c:v>728</c:v>
                </c:pt>
                <c:pt idx="3564">
                  <c:v>770</c:v>
                </c:pt>
                <c:pt idx="3565">
                  <c:v>655</c:v>
                </c:pt>
                <c:pt idx="3566">
                  <c:v>350</c:v>
                </c:pt>
                <c:pt idx="3567">
                  <c:v>338</c:v>
                </c:pt>
                <c:pt idx="3568">
                  <c:v>665</c:v>
                </c:pt>
                <c:pt idx="3569">
                  <c:v>753</c:v>
                </c:pt>
                <c:pt idx="3570">
                  <c:v>741</c:v>
                </c:pt>
                <c:pt idx="3571">
                  <c:v>693</c:v>
                </c:pt>
                <c:pt idx="3572">
                  <c:v>633</c:v>
                </c:pt>
                <c:pt idx="3573">
                  <c:v>362</c:v>
                </c:pt>
                <c:pt idx="3574">
                  <c:v>372</c:v>
                </c:pt>
                <c:pt idx="3575">
                  <c:v>829</c:v>
                </c:pt>
                <c:pt idx="3576">
                  <c:v>769</c:v>
                </c:pt>
                <c:pt idx="3577">
                  <c:v>804</c:v>
                </c:pt>
                <c:pt idx="3578">
                  <c:v>776</c:v>
                </c:pt>
                <c:pt idx="3579">
                  <c:v>742</c:v>
                </c:pt>
                <c:pt idx="3580">
                  <c:v>487</c:v>
                </c:pt>
                <c:pt idx="3581">
                  <c:v>333</c:v>
                </c:pt>
                <c:pt idx="3582">
                  <c:v>608</c:v>
                </c:pt>
                <c:pt idx="3583">
                  <c:v>713</c:v>
                </c:pt>
                <c:pt idx="3584">
                  <c:v>737</c:v>
                </c:pt>
                <c:pt idx="3585">
                  <c:v>501</c:v>
                </c:pt>
                <c:pt idx="3586">
                  <c:v>544</c:v>
                </c:pt>
                <c:pt idx="3587">
                  <c:v>367</c:v>
                </c:pt>
                <c:pt idx="3588">
                  <c:v>350</c:v>
                </c:pt>
                <c:pt idx="3589">
                  <c:v>602</c:v>
                </c:pt>
                <c:pt idx="3590">
                  <c:v>655</c:v>
                </c:pt>
                <c:pt idx="3591">
                  <c:v>712</c:v>
                </c:pt>
                <c:pt idx="3592">
                  <c:v>709</c:v>
                </c:pt>
                <c:pt idx="3593">
                  <c:v>628</c:v>
                </c:pt>
                <c:pt idx="3594">
                  <c:v>461</c:v>
                </c:pt>
                <c:pt idx="3595">
                  <c:v>332</c:v>
                </c:pt>
                <c:pt idx="3596">
                  <c:v>716</c:v>
                </c:pt>
                <c:pt idx="3597">
                  <c:v>871</c:v>
                </c:pt>
                <c:pt idx="3598">
                  <c:v>765</c:v>
                </c:pt>
                <c:pt idx="3599">
                  <c:v>711</c:v>
                </c:pt>
                <c:pt idx="3600">
                  <c:v>655</c:v>
                </c:pt>
                <c:pt idx="3601">
                  <c:v>445</c:v>
                </c:pt>
                <c:pt idx="3602">
                  <c:v>464</c:v>
                </c:pt>
                <c:pt idx="3603">
                  <c:v>732</c:v>
                </c:pt>
                <c:pt idx="3604">
                  <c:v>818</c:v>
                </c:pt>
                <c:pt idx="3605">
                  <c:v>737</c:v>
                </c:pt>
                <c:pt idx="3606">
                  <c:v>746</c:v>
                </c:pt>
                <c:pt idx="3607">
                  <c:v>650</c:v>
                </c:pt>
                <c:pt idx="3608">
                  <c:v>362</c:v>
                </c:pt>
                <c:pt idx="3609">
                  <c:v>315</c:v>
                </c:pt>
                <c:pt idx="3610">
                  <c:v>587</c:v>
                </c:pt>
                <c:pt idx="3611">
                  <c:v>360</c:v>
                </c:pt>
                <c:pt idx="3612">
                  <c:v>285</c:v>
                </c:pt>
                <c:pt idx="3613">
                  <c:v>196</c:v>
                </c:pt>
                <c:pt idx="3614">
                  <c:v>191</c:v>
                </c:pt>
                <c:pt idx="3615">
                  <c:v>38</c:v>
                </c:pt>
                <c:pt idx="3616">
                  <c:v>586</c:v>
                </c:pt>
                <c:pt idx="3617">
                  <c:v>43</c:v>
                </c:pt>
                <c:pt idx="3618">
                  <c:v>405</c:v>
                </c:pt>
                <c:pt idx="3619">
                  <c:v>497</c:v>
                </c:pt>
                <c:pt idx="3620">
                  <c:v>615</c:v>
                </c:pt>
                <c:pt idx="3621">
                  <c:v>643</c:v>
                </c:pt>
                <c:pt idx="3622">
                  <c:v>427</c:v>
                </c:pt>
                <c:pt idx="3623">
                  <c:v>338</c:v>
                </c:pt>
                <c:pt idx="3624">
                  <c:v>341</c:v>
                </c:pt>
                <c:pt idx="3625">
                  <c:v>560</c:v>
                </c:pt>
                <c:pt idx="3626">
                  <c:v>670</c:v>
                </c:pt>
                <c:pt idx="3627">
                  <c:v>631</c:v>
                </c:pt>
                <c:pt idx="3628">
                  <c:v>613</c:v>
                </c:pt>
                <c:pt idx="3629">
                  <c:v>328</c:v>
                </c:pt>
                <c:pt idx="3630">
                  <c:v>328</c:v>
                </c:pt>
                <c:pt idx="3631">
                  <c:v>583</c:v>
                </c:pt>
                <c:pt idx="3632">
                  <c:v>705</c:v>
                </c:pt>
                <c:pt idx="3633">
                  <c:v>706</c:v>
                </c:pt>
                <c:pt idx="3634">
                  <c:v>711</c:v>
                </c:pt>
                <c:pt idx="3635">
                  <c:v>614</c:v>
                </c:pt>
                <c:pt idx="3636">
                  <c:v>414</c:v>
                </c:pt>
                <c:pt idx="3637">
                  <c:v>411</c:v>
                </c:pt>
                <c:pt idx="3638">
                  <c:v>566</c:v>
                </c:pt>
                <c:pt idx="3639">
                  <c:v>611</c:v>
                </c:pt>
                <c:pt idx="3640">
                  <c:v>724</c:v>
                </c:pt>
                <c:pt idx="3641">
                  <c:v>736</c:v>
                </c:pt>
                <c:pt idx="3642">
                  <c:v>563</c:v>
                </c:pt>
                <c:pt idx="3643">
                  <c:v>346</c:v>
                </c:pt>
                <c:pt idx="3644">
                  <c:v>276</c:v>
                </c:pt>
                <c:pt idx="3645">
                  <c:v>594</c:v>
                </c:pt>
                <c:pt idx="3646">
                  <c:v>680</c:v>
                </c:pt>
                <c:pt idx="3647">
                  <c:v>464</c:v>
                </c:pt>
                <c:pt idx="3648">
                  <c:v>551</c:v>
                </c:pt>
                <c:pt idx="3649">
                  <c:v>558</c:v>
                </c:pt>
                <c:pt idx="3650">
                  <c:v>576</c:v>
                </c:pt>
                <c:pt idx="3651">
                  <c:v>277</c:v>
                </c:pt>
                <c:pt idx="3659">
                  <c:v>398</c:v>
                </c:pt>
                <c:pt idx="3660">
                  <c:v>710</c:v>
                </c:pt>
                <c:pt idx="3661">
                  <c:v>745</c:v>
                </c:pt>
                <c:pt idx="3662">
                  <c:v>584</c:v>
                </c:pt>
                <c:pt idx="3663">
                  <c:v>619</c:v>
                </c:pt>
                <c:pt idx="3664">
                  <c:v>308</c:v>
                </c:pt>
                <c:pt idx="3665">
                  <c:v>490</c:v>
                </c:pt>
                <c:pt idx="3666">
                  <c:v>721</c:v>
                </c:pt>
                <c:pt idx="3667">
                  <c:v>854</c:v>
                </c:pt>
                <c:pt idx="3668">
                  <c:v>771</c:v>
                </c:pt>
                <c:pt idx="3669">
                  <c:v>665</c:v>
                </c:pt>
                <c:pt idx="3670">
                  <c:v>618</c:v>
                </c:pt>
                <c:pt idx="3671">
                  <c:v>332</c:v>
                </c:pt>
                <c:pt idx="3672">
                  <c:v>274</c:v>
                </c:pt>
                <c:pt idx="3673">
                  <c:v>661</c:v>
                </c:pt>
                <c:pt idx="3674">
                  <c:v>620</c:v>
                </c:pt>
                <c:pt idx="3675">
                  <c:v>595</c:v>
                </c:pt>
                <c:pt idx="3676">
                  <c:v>639</c:v>
                </c:pt>
                <c:pt idx="3677">
                  <c:v>703</c:v>
                </c:pt>
                <c:pt idx="3678">
                  <c:v>553</c:v>
                </c:pt>
                <c:pt idx="3679">
                  <c:v>364</c:v>
                </c:pt>
                <c:pt idx="3680">
                  <c:v>650</c:v>
                </c:pt>
                <c:pt idx="3681">
                  <c:v>875</c:v>
                </c:pt>
                <c:pt idx="3682">
                  <c:v>696</c:v>
                </c:pt>
                <c:pt idx="3683">
                  <c:v>794</c:v>
                </c:pt>
                <c:pt idx="3684">
                  <c:v>893</c:v>
                </c:pt>
                <c:pt idx="3685">
                  <c:v>726</c:v>
                </c:pt>
                <c:pt idx="3686">
                  <c:v>405</c:v>
                </c:pt>
                <c:pt idx="3687">
                  <c:v>704</c:v>
                </c:pt>
                <c:pt idx="3688">
                  <c:v>786</c:v>
                </c:pt>
                <c:pt idx="3689">
                  <c:v>927</c:v>
                </c:pt>
                <c:pt idx="3690">
                  <c:v>954</c:v>
                </c:pt>
                <c:pt idx="3691">
                  <c:v>824</c:v>
                </c:pt>
                <c:pt idx="3692">
                  <c:v>485</c:v>
                </c:pt>
                <c:pt idx="3693">
                  <c:v>540</c:v>
                </c:pt>
                <c:pt idx="3694">
                  <c:v>851</c:v>
                </c:pt>
                <c:pt idx="3695">
                  <c:v>936</c:v>
                </c:pt>
                <c:pt idx="3696">
                  <c:v>879</c:v>
                </c:pt>
                <c:pt idx="3697">
                  <c:v>561</c:v>
                </c:pt>
                <c:pt idx="3698">
                  <c:v>808</c:v>
                </c:pt>
                <c:pt idx="3699">
                  <c:v>636</c:v>
                </c:pt>
                <c:pt idx="3700">
                  <c:v>434</c:v>
                </c:pt>
                <c:pt idx="3701">
                  <c:v>777</c:v>
                </c:pt>
                <c:pt idx="3702">
                  <c:v>897</c:v>
                </c:pt>
                <c:pt idx="3703">
                  <c:v>840</c:v>
                </c:pt>
                <c:pt idx="3704">
                  <c:v>993</c:v>
                </c:pt>
                <c:pt idx="3705">
                  <c:v>930</c:v>
                </c:pt>
                <c:pt idx="3706">
                  <c:v>510</c:v>
                </c:pt>
                <c:pt idx="3707">
                  <c:v>446</c:v>
                </c:pt>
                <c:pt idx="3708">
                  <c:v>906</c:v>
                </c:pt>
                <c:pt idx="3709">
                  <c:v>852</c:v>
                </c:pt>
                <c:pt idx="3710">
                  <c:v>946</c:v>
                </c:pt>
                <c:pt idx="3711">
                  <c:v>838</c:v>
                </c:pt>
                <c:pt idx="3712">
                  <c:v>645</c:v>
                </c:pt>
                <c:pt idx="3713">
                  <c:v>439</c:v>
                </c:pt>
                <c:pt idx="3714">
                  <c:v>336</c:v>
                </c:pt>
                <c:pt idx="3715">
                  <c:v>830</c:v>
                </c:pt>
                <c:pt idx="3716">
                  <c:v>864</c:v>
                </c:pt>
                <c:pt idx="3717">
                  <c:v>898</c:v>
                </c:pt>
                <c:pt idx="3718">
                  <c:v>967</c:v>
                </c:pt>
                <c:pt idx="3719">
                  <c:v>948</c:v>
                </c:pt>
                <c:pt idx="3720">
                  <c:v>601</c:v>
                </c:pt>
                <c:pt idx="3721">
                  <c:v>429</c:v>
                </c:pt>
                <c:pt idx="3722">
                  <c:v>946</c:v>
                </c:pt>
                <c:pt idx="3723">
                  <c:v>859</c:v>
                </c:pt>
                <c:pt idx="3724">
                  <c:v>886</c:v>
                </c:pt>
                <c:pt idx="3725">
                  <c:v>978</c:v>
                </c:pt>
                <c:pt idx="3726">
                  <c:v>875</c:v>
                </c:pt>
                <c:pt idx="3727">
                  <c:v>474</c:v>
                </c:pt>
                <c:pt idx="3728">
                  <c:v>414</c:v>
                </c:pt>
                <c:pt idx="3729">
                  <c:v>788</c:v>
                </c:pt>
                <c:pt idx="3730">
                  <c:v>981</c:v>
                </c:pt>
                <c:pt idx="3731">
                  <c:v>935</c:v>
                </c:pt>
                <c:pt idx="3732">
                  <c:v>902</c:v>
                </c:pt>
                <c:pt idx="3733">
                  <c:v>730</c:v>
                </c:pt>
                <c:pt idx="3734">
                  <c:v>472</c:v>
                </c:pt>
                <c:pt idx="3735">
                  <c:v>316</c:v>
                </c:pt>
                <c:pt idx="3736">
                  <c:v>651</c:v>
                </c:pt>
                <c:pt idx="3737">
                  <c:v>81</c:v>
                </c:pt>
                <c:pt idx="3738">
                  <c:v>1440</c:v>
                </c:pt>
                <c:pt idx="3739">
                  <c:v>1440</c:v>
                </c:pt>
                <c:pt idx="3740">
                  <c:v>1436</c:v>
                </c:pt>
                <c:pt idx="3741">
                  <c:v>724</c:v>
                </c:pt>
                <c:pt idx="3742">
                  <c:v>526</c:v>
                </c:pt>
                <c:pt idx="3743">
                  <c:v>916</c:v>
                </c:pt>
                <c:pt idx="3744">
                  <c:v>985</c:v>
                </c:pt>
                <c:pt idx="3745">
                  <c:v>1052</c:v>
                </c:pt>
                <c:pt idx="3746">
                  <c:v>937</c:v>
                </c:pt>
                <c:pt idx="3747">
                  <c:v>818</c:v>
                </c:pt>
                <c:pt idx="3748">
                  <c:v>452</c:v>
                </c:pt>
                <c:pt idx="3749">
                  <c:v>379</c:v>
                </c:pt>
                <c:pt idx="3750">
                  <c:v>731</c:v>
                </c:pt>
                <c:pt idx="3751">
                  <c:v>788</c:v>
                </c:pt>
                <c:pt idx="3752">
                  <c:v>833</c:v>
                </c:pt>
                <c:pt idx="3753">
                  <c:v>872</c:v>
                </c:pt>
                <c:pt idx="3754">
                  <c:v>809</c:v>
                </c:pt>
                <c:pt idx="3755">
                  <c:v>382</c:v>
                </c:pt>
                <c:pt idx="3756">
                  <c:v>348</c:v>
                </c:pt>
                <c:pt idx="3757">
                  <c:v>780</c:v>
                </c:pt>
                <c:pt idx="3758">
                  <c:v>843</c:v>
                </c:pt>
                <c:pt idx="3759">
                  <c:v>917</c:v>
                </c:pt>
                <c:pt idx="3760">
                  <c:v>823</c:v>
                </c:pt>
                <c:pt idx="3761">
                  <c:v>724</c:v>
                </c:pt>
                <c:pt idx="3762">
                  <c:v>375</c:v>
                </c:pt>
                <c:pt idx="3763">
                  <c:v>296</c:v>
                </c:pt>
                <c:pt idx="3764">
                  <c:v>760</c:v>
                </c:pt>
                <c:pt idx="3765">
                  <c:v>886</c:v>
                </c:pt>
                <c:pt idx="3766">
                  <c:v>826</c:v>
                </c:pt>
                <c:pt idx="3767">
                  <c:v>884</c:v>
                </c:pt>
                <c:pt idx="3768">
                  <c:v>766</c:v>
                </c:pt>
                <c:pt idx="3769">
                  <c:v>404</c:v>
                </c:pt>
                <c:pt idx="3770">
                  <c:v>385</c:v>
                </c:pt>
                <c:pt idx="3771">
                  <c:v>527</c:v>
                </c:pt>
                <c:pt idx="3772">
                  <c:v>778</c:v>
                </c:pt>
                <c:pt idx="3773">
                  <c:v>827</c:v>
                </c:pt>
                <c:pt idx="3774">
                  <c:v>885</c:v>
                </c:pt>
                <c:pt idx="3775">
                  <c:v>830</c:v>
                </c:pt>
                <c:pt idx="3776">
                  <c:v>739</c:v>
                </c:pt>
                <c:pt idx="3777">
                  <c:v>632</c:v>
                </c:pt>
                <c:pt idx="3778">
                  <c:v>895</c:v>
                </c:pt>
                <c:pt idx="3779">
                  <c:v>1005</c:v>
                </c:pt>
                <c:pt idx="3780">
                  <c:v>889</c:v>
                </c:pt>
                <c:pt idx="3781">
                  <c:v>1007</c:v>
                </c:pt>
                <c:pt idx="3782">
                  <c:v>932</c:v>
                </c:pt>
                <c:pt idx="3783">
                  <c:v>484</c:v>
                </c:pt>
                <c:pt idx="3784">
                  <c:v>342</c:v>
                </c:pt>
                <c:pt idx="3785">
                  <c:v>857</c:v>
                </c:pt>
                <c:pt idx="3786">
                  <c:v>966</c:v>
                </c:pt>
                <c:pt idx="3787">
                  <c:v>1041</c:v>
                </c:pt>
                <c:pt idx="3788">
                  <c:v>1026</c:v>
                </c:pt>
                <c:pt idx="3789">
                  <c:v>907</c:v>
                </c:pt>
                <c:pt idx="3790">
                  <c:v>361</c:v>
                </c:pt>
                <c:pt idx="3791">
                  <c:v>467</c:v>
                </c:pt>
                <c:pt idx="3792">
                  <c:v>811</c:v>
                </c:pt>
                <c:pt idx="3793">
                  <c:v>700</c:v>
                </c:pt>
                <c:pt idx="3794">
                  <c:v>1022</c:v>
                </c:pt>
                <c:pt idx="3795">
                  <c:v>921</c:v>
                </c:pt>
                <c:pt idx="3796">
                  <c:v>795</c:v>
                </c:pt>
                <c:pt idx="3797">
                  <c:v>328</c:v>
                </c:pt>
                <c:pt idx="3798">
                  <c:v>301</c:v>
                </c:pt>
                <c:pt idx="3799">
                  <c:v>749</c:v>
                </c:pt>
                <c:pt idx="3800">
                  <c:v>835</c:v>
                </c:pt>
                <c:pt idx="3801">
                  <c:v>752</c:v>
                </c:pt>
                <c:pt idx="3802">
                  <c:v>958</c:v>
                </c:pt>
                <c:pt idx="3803">
                  <c:v>787</c:v>
                </c:pt>
                <c:pt idx="3804">
                  <c:v>476</c:v>
                </c:pt>
                <c:pt idx="3805">
                  <c:v>295</c:v>
                </c:pt>
                <c:pt idx="3806">
                  <c:v>872</c:v>
                </c:pt>
                <c:pt idx="3807">
                  <c:v>592</c:v>
                </c:pt>
                <c:pt idx="3808">
                  <c:v>853</c:v>
                </c:pt>
                <c:pt idx="3809">
                  <c:v>840</c:v>
                </c:pt>
                <c:pt idx="3810">
                  <c:v>879</c:v>
                </c:pt>
                <c:pt idx="3811">
                  <c:v>519</c:v>
                </c:pt>
                <c:pt idx="3812">
                  <c:v>534</c:v>
                </c:pt>
                <c:pt idx="3813">
                  <c:v>874</c:v>
                </c:pt>
                <c:pt idx="3814">
                  <c:v>910</c:v>
                </c:pt>
                <c:pt idx="3815">
                  <c:v>954</c:v>
                </c:pt>
                <c:pt idx="3816">
                  <c:v>671</c:v>
                </c:pt>
                <c:pt idx="3817">
                  <c:v>865</c:v>
                </c:pt>
                <c:pt idx="3818">
                  <c:v>963</c:v>
                </c:pt>
                <c:pt idx="3819">
                  <c:v>456</c:v>
                </c:pt>
                <c:pt idx="3820">
                  <c:v>689</c:v>
                </c:pt>
                <c:pt idx="3821">
                  <c:v>853</c:v>
                </c:pt>
                <c:pt idx="3822">
                  <c:v>786</c:v>
                </c:pt>
                <c:pt idx="3823">
                  <c:v>736</c:v>
                </c:pt>
                <c:pt idx="3824">
                  <c:v>601</c:v>
                </c:pt>
                <c:pt idx="3825">
                  <c:v>379</c:v>
                </c:pt>
                <c:pt idx="3826">
                  <c:v>264</c:v>
                </c:pt>
                <c:pt idx="3827">
                  <c:v>599</c:v>
                </c:pt>
                <c:pt idx="3828">
                  <c:v>871</c:v>
                </c:pt>
                <c:pt idx="3829">
                  <c:v>784</c:v>
                </c:pt>
                <c:pt idx="3830">
                  <c:v>803</c:v>
                </c:pt>
                <c:pt idx="3831">
                  <c:v>790</c:v>
                </c:pt>
                <c:pt idx="3832">
                  <c:v>512</c:v>
                </c:pt>
                <c:pt idx="3833">
                  <c:v>942</c:v>
                </c:pt>
                <c:pt idx="3834">
                  <c:v>1040</c:v>
                </c:pt>
                <c:pt idx="3835">
                  <c:v>1102</c:v>
                </c:pt>
                <c:pt idx="3836">
                  <c:v>1068</c:v>
                </c:pt>
                <c:pt idx="3837">
                  <c:v>913</c:v>
                </c:pt>
                <c:pt idx="3838">
                  <c:v>896</c:v>
                </c:pt>
                <c:pt idx="3839">
                  <c:v>549</c:v>
                </c:pt>
                <c:pt idx="3840">
                  <c:v>430</c:v>
                </c:pt>
                <c:pt idx="3841">
                  <c:v>968</c:v>
                </c:pt>
                <c:pt idx="3842">
                  <c:v>1019</c:v>
                </c:pt>
                <c:pt idx="3843">
                  <c:v>1062</c:v>
                </c:pt>
                <c:pt idx="3844">
                  <c:v>1022</c:v>
                </c:pt>
                <c:pt idx="3845">
                  <c:v>785</c:v>
                </c:pt>
                <c:pt idx="3846">
                  <c:v>644</c:v>
                </c:pt>
                <c:pt idx="3847">
                  <c:v>504</c:v>
                </c:pt>
                <c:pt idx="3848">
                  <c:v>924</c:v>
                </c:pt>
                <c:pt idx="3849">
                  <c:v>1061</c:v>
                </c:pt>
                <c:pt idx="3850">
                  <c:v>987</c:v>
                </c:pt>
                <c:pt idx="3851">
                  <c:v>850</c:v>
                </c:pt>
                <c:pt idx="3852">
                  <c:v>984</c:v>
                </c:pt>
                <c:pt idx="3853">
                  <c:v>520</c:v>
                </c:pt>
                <c:pt idx="3854">
                  <c:v>509</c:v>
                </c:pt>
                <c:pt idx="3855">
                  <c:v>1051</c:v>
                </c:pt>
                <c:pt idx="3856">
                  <c:v>990</c:v>
                </c:pt>
                <c:pt idx="3857">
                  <c:v>1059</c:v>
                </c:pt>
                <c:pt idx="3858">
                  <c:v>1187</c:v>
                </c:pt>
                <c:pt idx="3859">
                  <c:v>1138</c:v>
                </c:pt>
                <c:pt idx="3860">
                  <c:v>710</c:v>
                </c:pt>
                <c:pt idx="3861">
                  <c:v>714</c:v>
                </c:pt>
                <c:pt idx="3862">
                  <c:v>1035</c:v>
                </c:pt>
                <c:pt idx="3863">
                  <c:v>1088</c:v>
                </c:pt>
                <c:pt idx="3864">
                  <c:v>1158</c:v>
                </c:pt>
                <c:pt idx="3865">
                  <c:v>1180</c:v>
                </c:pt>
                <c:pt idx="3866">
                  <c:v>1021</c:v>
                </c:pt>
                <c:pt idx="3867">
                  <c:v>736</c:v>
                </c:pt>
                <c:pt idx="3868">
                  <c:v>460</c:v>
                </c:pt>
                <c:pt idx="3869">
                  <c:v>779</c:v>
                </c:pt>
                <c:pt idx="3870">
                  <c:v>1077</c:v>
                </c:pt>
                <c:pt idx="3871">
                  <c:v>865</c:v>
                </c:pt>
                <c:pt idx="3872">
                  <c:v>852</c:v>
                </c:pt>
                <c:pt idx="3873">
                  <c:v>982</c:v>
                </c:pt>
                <c:pt idx="3874">
                  <c:v>687</c:v>
                </c:pt>
                <c:pt idx="3875">
                  <c:v>618</c:v>
                </c:pt>
                <c:pt idx="3876">
                  <c:v>1043</c:v>
                </c:pt>
                <c:pt idx="3877">
                  <c:v>1206</c:v>
                </c:pt>
                <c:pt idx="3878">
                  <c:v>1108</c:v>
                </c:pt>
                <c:pt idx="3879">
                  <c:v>1437</c:v>
                </c:pt>
                <c:pt idx="3880">
                  <c:v>1016</c:v>
                </c:pt>
                <c:pt idx="3881">
                  <c:v>614</c:v>
                </c:pt>
                <c:pt idx="3882">
                  <c:v>888</c:v>
                </c:pt>
                <c:pt idx="3883">
                  <c:v>1141</c:v>
                </c:pt>
                <c:pt idx="3884">
                  <c:v>1204</c:v>
                </c:pt>
                <c:pt idx="3885">
                  <c:v>157</c:v>
                </c:pt>
                <c:pt idx="3886">
                  <c:v>245</c:v>
                </c:pt>
                <c:pt idx="3887">
                  <c:v>400</c:v>
                </c:pt>
                <c:pt idx="3888">
                  <c:v>587</c:v>
                </c:pt>
                <c:pt idx="3889">
                  <c:v>662</c:v>
                </c:pt>
                <c:pt idx="3890">
                  <c:v>947</c:v>
                </c:pt>
                <c:pt idx="3891">
                  <c:v>153</c:v>
                </c:pt>
                <c:pt idx="3892">
                  <c:v>1221</c:v>
                </c:pt>
                <c:pt idx="3893">
                  <c:v>1018</c:v>
                </c:pt>
                <c:pt idx="3894">
                  <c:v>794</c:v>
                </c:pt>
                <c:pt idx="3895">
                  <c:v>451</c:v>
                </c:pt>
                <c:pt idx="3896">
                  <c:v>500</c:v>
                </c:pt>
                <c:pt idx="3897">
                  <c:v>697</c:v>
                </c:pt>
                <c:pt idx="3898">
                  <c:v>757</c:v>
                </c:pt>
                <c:pt idx="3899">
                  <c:v>1154</c:v>
                </c:pt>
                <c:pt idx="3900">
                  <c:v>971</c:v>
                </c:pt>
                <c:pt idx="3901">
                  <c:v>752</c:v>
                </c:pt>
                <c:pt idx="3902">
                  <c:v>692</c:v>
                </c:pt>
                <c:pt idx="3903">
                  <c:v>583</c:v>
                </c:pt>
                <c:pt idx="3904">
                  <c:v>1036</c:v>
                </c:pt>
                <c:pt idx="3905">
                  <c:v>940</c:v>
                </c:pt>
                <c:pt idx="3906">
                  <c:v>1136</c:v>
                </c:pt>
                <c:pt idx="3907">
                  <c:v>971</c:v>
                </c:pt>
                <c:pt idx="3908">
                  <c:v>879</c:v>
                </c:pt>
                <c:pt idx="3909">
                  <c:v>744</c:v>
                </c:pt>
                <c:pt idx="3910">
                  <c:v>624</c:v>
                </c:pt>
                <c:pt idx="3911">
                  <c:v>1109</c:v>
                </c:pt>
                <c:pt idx="3912">
                  <c:v>1105</c:v>
                </c:pt>
                <c:pt idx="3913">
                  <c:v>980</c:v>
                </c:pt>
                <c:pt idx="3914">
                  <c:v>809</c:v>
                </c:pt>
                <c:pt idx="3915">
                  <c:v>888</c:v>
                </c:pt>
                <c:pt idx="3916">
                  <c:v>450</c:v>
                </c:pt>
                <c:pt idx="3917">
                  <c:v>454</c:v>
                </c:pt>
                <c:pt idx="3918">
                  <c:v>836</c:v>
                </c:pt>
                <c:pt idx="3919">
                  <c:v>933</c:v>
                </c:pt>
                <c:pt idx="3920">
                  <c:v>842</c:v>
                </c:pt>
                <c:pt idx="3921">
                  <c:v>920</c:v>
                </c:pt>
                <c:pt idx="3922">
                  <c:v>792</c:v>
                </c:pt>
                <c:pt idx="3923">
                  <c:v>513</c:v>
                </c:pt>
                <c:pt idx="3924">
                  <c:v>775</c:v>
                </c:pt>
                <c:pt idx="3925">
                  <c:v>944</c:v>
                </c:pt>
                <c:pt idx="3926">
                  <c:v>963</c:v>
                </c:pt>
                <c:pt idx="3927">
                  <c:v>933</c:v>
                </c:pt>
                <c:pt idx="3928">
                  <c:v>817</c:v>
                </c:pt>
                <c:pt idx="3929">
                  <c:v>907</c:v>
                </c:pt>
                <c:pt idx="3930">
                  <c:v>491</c:v>
                </c:pt>
                <c:pt idx="3931">
                  <c:v>376</c:v>
                </c:pt>
                <c:pt idx="3932">
                  <c:v>797</c:v>
                </c:pt>
                <c:pt idx="3933">
                  <c:v>779</c:v>
                </c:pt>
                <c:pt idx="3934">
                  <c:v>633</c:v>
                </c:pt>
                <c:pt idx="3935">
                  <c:v>290</c:v>
                </c:pt>
                <c:pt idx="3936">
                  <c:v>1109</c:v>
                </c:pt>
                <c:pt idx="3937">
                  <c:v>775</c:v>
                </c:pt>
                <c:pt idx="3938">
                  <c:v>810</c:v>
                </c:pt>
                <c:pt idx="3939">
                  <c:v>246</c:v>
                </c:pt>
                <c:pt idx="3940">
                  <c:v>920</c:v>
                </c:pt>
                <c:pt idx="3941">
                  <c:v>764</c:v>
                </c:pt>
                <c:pt idx="3942">
                  <c:v>473</c:v>
                </c:pt>
                <c:pt idx="3943">
                  <c:v>401</c:v>
                </c:pt>
                <c:pt idx="3944">
                  <c:v>665</c:v>
                </c:pt>
                <c:pt idx="3945">
                  <c:v>601</c:v>
                </c:pt>
                <c:pt idx="3946">
                  <c:v>774</c:v>
                </c:pt>
                <c:pt idx="3947">
                  <c:v>775</c:v>
                </c:pt>
                <c:pt idx="3948">
                  <c:v>775</c:v>
                </c:pt>
                <c:pt idx="3949">
                  <c:v>598</c:v>
                </c:pt>
                <c:pt idx="3950">
                  <c:v>742</c:v>
                </c:pt>
                <c:pt idx="3951">
                  <c:v>394</c:v>
                </c:pt>
                <c:pt idx="3952">
                  <c:v>404</c:v>
                </c:pt>
                <c:pt idx="3953">
                  <c:v>812</c:v>
                </c:pt>
                <c:pt idx="3954">
                  <c:v>885</c:v>
                </c:pt>
                <c:pt idx="3955">
                  <c:v>890</c:v>
                </c:pt>
                <c:pt idx="3956">
                  <c:v>946</c:v>
                </c:pt>
                <c:pt idx="3957">
                  <c:v>736</c:v>
                </c:pt>
                <c:pt idx="3958">
                  <c:v>523</c:v>
                </c:pt>
                <c:pt idx="3959">
                  <c:v>415</c:v>
                </c:pt>
                <c:pt idx="3960">
                  <c:v>945</c:v>
                </c:pt>
                <c:pt idx="3961">
                  <c:v>821</c:v>
                </c:pt>
                <c:pt idx="3962">
                  <c:v>881</c:v>
                </c:pt>
                <c:pt idx="3963">
                  <c:v>1037</c:v>
                </c:pt>
                <c:pt idx="3964">
                  <c:v>823</c:v>
                </c:pt>
                <c:pt idx="3965">
                  <c:v>474</c:v>
                </c:pt>
                <c:pt idx="3966">
                  <c:v>533</c:v>
                </c:pt>
                <c:pt idx="3967">
                  <c:v>951</c:v>
                </c:pt>
                <c:pt idx="3968">
                  <c:v>969</c:v>
                </c:pt>
                <c:pt idx="3969">
                  <c:v>826</c:v>
                </c:pt>
                <c:pt idx="3970">
                  <c:v>963</c:v>
                </c:pt>
                <c:pt idx="3971">
                  <c:v>874</c:v>
                </c:pt>
                <c:pt idx="3972">
                  <c:v>428</c:v>
                </c:pt>
                <c:pt idx="3973">
                  <c:v>531</c:v>
                </c:pt>
                <c:pt idx="3974">
                  <c:v>937</c:v>
                </c:pt>
                <c:pt idx="3975">
                  <c:v>921</c:v>
                </c:pt>
                <c:pt idx="3976">
                  <c:v>946</c:v>
                </c:pt>
                <c:pt idx="3977">
                  <c:v>901</c:v>
                </c:pt>
                <c:pt idx="3978">
                  <c:v>769</c:v>
                </c:pt>
                <c:pt idx="3979">
                  <c:v>376</c:v>
                </c:pt>
                <c:pt idx="3980">
                  <c:v>399</c:v>
                </c:pt>
                <c:pt idx="3981">
                  <c:v>576</c:v>
                </c:pt>
                <c:pt idx="3982">
                  <c:v>356</c:v>
                </c:pt>
                <c:pt idx="3983">
                  <c:v>559</c:v>
                </c:pt>
                <c:pt idx="3984">
                  <c:v>659</c:v>
                </c:pt>
                <c:pt idx="3985">
                  <c:v>694</c:v>
                </c:pt>
                <c:pt idx="3986">
                  <c:v>444</c:v>
                </c:pt>
                <c:pt idx="3987">
                  <c:v>432</c:v>
                </c:pt>
                <c:pt idx="3988">
                  <c:v>483</c:v>
                </c:pt>
                <c:pt idx="3989">
                  <c:v>508</c:v>
                </c:pt>
                <c:pt idx="3990">
                  <c:v>824</c:v>
                </c:pt>
                <c:pt idx="3991">
                  <c:v>724</c:v>
                </c:pt>
                <c:pt idx="3992">
                  <c:v>805</c:v>
                </c:pt>
                <c:pt idx="3993">
                  <c:v>344</c:v>
                </c:pt>
                <c:pt idx="3994">
                  <c:v>403</c:v>
                </c:pt>
                <c:pt idx="3995">
                  <c:v>695</c:v>
                </c:pt>
                <c:pt idx="3996">
                  <c:v>827</c:v>
                </c:pt>
                <c:pt idx="3997">
                  <c:v>892</c:v>
                </c:pt>
                <c:pt idx="3998">
                  <c:v>833</c:v>
                </c:pt>
                <c:pt idx="3999">
                  <c:v>1008</c:v>
                </c:pt>
                <c:pt idx="4000">
                  <c:v>659</c:v>
                </c:pt>
                <c:pt idx="4001">
                  <c:v>683</c:v>
                </c:pt>
                <c:pt idx="4002">
                  <c:v>820</c:v>
                </c:pt>
                <c:pt idx="4003">
                  <c:v>971</c:v>
                </c:pt>
                <c:pt idx="4004">
                  <c:v>1027</c:v>
                </c:pt>
                <c:pt idx="4005">
                  <c:v>1113</c:v>
                </c:pt>
                <c:pt idx="4006">
                  <c:v>569</c:v>
                </c:pt>
                <c:pt idx="4007">
                  <c:v>905</c:v>
                </c:pt>
                <c:pt idx="4008">
                  <c:v>516</c:v>
                </c:pt>
                <c:pt idx="4009">
                  <c:v>682</c:v>
                </c:pt>
                <c:pt idx="4010">
                  <c:v>1034</c:v>
                </c:pt>
                <c:pt idx="4011">
                  <c:v>868</c:v>
                </c:pt>
                <c:pt idx="4012">
                  <c:v>911</c:v>
                </c:pt>
                <c:pt idx="4013">
                  <c:v>673</c:v>
                </c:pt>
                <c:pt idx="4014">
                  <c:v>387</c:v>
                </c:pt>
                <c:pt idx="4015">
                  <c:v>625</c:v>
                </c:pt>
                <c:pt idx="4016">
                  <c:v>993</c:v>
                </c:pt>
                <c:pt idx="4017">
                  <c:v>971</c:v>
                </c:pt>
                <c:pt idx="4018">
                  <c:v>895</c:v>
                </c:pt>
                <c:pt idx="4019">
                  <c:v>1151</c:v>
                </c:pt>
                <c:pt idx="4020">
                  <c:v>939</c:v>
                </c:pt>
                <c:pt idx="4021">
                  <c:v>468</c:v>
                </c:pt>
                <c:pt idx="4022">
                  <c:v>527</c:v>
                </c:pt>
                <c:pt idx="4023">
                  <c:v>459</c:v>
                </c:pt>
                <c:pt idx="4024">
                  <c:v>869</c:v>
                </c:pt>
                <c:pt idx="4025">
                  <c:v>1076</c:v>
                </c:pt>
                <c:pt idx="4026">
                  <c:v>1063</c:v>
                </c:pt>
                <c:pt idx="4027">
                  <c:v>763</c:v>
                </c:pt>
                <c:pt idx="4028">
                  <c:v>303</c:v>
                </c:pt>
                <c:pt idx="4029">
                  <c:v>700</c:v>
                </c:pt>
                <c:pt idx="4030">
                  <c:v>1027</c:v>
                </c:pt>
                <c:pt idx="4031">
                  <c:v>1107</c:v>
                </c:pt>
                <c:pt idx="4032">
                  <c:v>999</c:v>
                </c:pt>
                <c:pt idx="4033">
                  <c:v>1001</c:v>
                </c:pt>
                <c:pt idx="4034">
                  <c:v>1022</c:v>
                </c:pt>
                <c:pt idx="4035">
                  <c:v>662</c:v>
                </c:pt>
                <c:pt idx="4036">
                  <c:v>476</c:v>
                </c:pt>
                <c:pt idx="4037">
                  <c:v>188</c:v>
                </c:pt>
                <c:pt idx="4038">
                  <c:v>1410</c:v>
                </c:pt>
                <c:pt idx="4039">
                  <c:v>1094</c:v>
                </c:pt>
                <c:pt idx="4040">
                  <c:v>1008</c:v>
                </c:pt>
                <c:pt idx="4041">
                  <c:v>1021</c:v>
                </c:pt>
                <c:pt idx="4042">
                  <c:v>554</c:v>
                </c:pt>
                <c:pt idx="4043">
                  <c:v>613</c:v>
                </c:pt>
                <c:pt idx="4044">
                  <c:v>1000</c:v>
                </c:pt>
                <c:pt idx="4045">
                  <c:v>1098</c:v>
                </c:pt>
                <c:pt idx="4046">
                  <c:v>882</c:v>
                </c:pt>
                <c:pt idx="4047">
                  <c:v>1074</c:v>
                </c:pt>
                <c:pt idx="4048">
                  <c:v>1015</c:v>
                </c:pt>
                <c:pt idx="4049">
                  <c:v>329</c:v>
                </c:pt>
                <c:pt idx="4050">
                  <c:v>596</c:v>
                </c:pt>
                <c:pt idx="4051">
                  <c:v>1042</c:v>
                </c:pt>
                <c:pt idx="4052">
                  <c:v>1021</c:v>
                </c:pt>
                <c:pt idx="4053">
                  <c:v>1047</c:v>
                </c:pt>
                <c:pt idx="4054">
                  <c:v>965</c:v>
                </c:pt>
                <c:pt idx="4055">
                  <c:v>590</c:v>
                </c:pt>
                <c:pt idx="4056">
                  <c:v>624</c:v>
                </c:pt>
                <c:pt idx="4057">
                  <c:v>261</c:v>
                </c:pt>
                <c:pt idx="4058">
                  <c:v>1050</c:v>
                </c:pt>
                <c:pt idx="4059">
                  <c:v>652</c:v>
                </c:pt>
                <c:pt idx="4060">
                  <c:v>1243</c:v>
                </c:pt>
                <c:pt idx="4061">
                  <c:v>1146</c:v>
                </c:pt>
                <c:pt idx="4062">
                  <c:v>1089</c:v>
                </c:pt>
                <c:pt idx="4063">
                  <c:v>521</c:v>
                </c:pt>
                <c:pt idx="4064">
                  <c:v>496</c:v>
                </c:pt>
                <c:pt idx="4065">
                  <c:v>1078</c:v>
                </c:pt>
                <c:pt idx="4066">
                  <c:v>1093</c:v>
                </c:pt>
                <c:pt idx="4067">
                  <c:v>1143</c:v>
                </c:pt>
                <c:pt idx="4068">
                  <c:v>1144</c:v>
                </c:pt>
                <c:pt idx="4069">
                  <c:v>779</c:v>
                </c:pt>
                <c:pt idx="4070">
                  <c:v>590</c:v>
                </c:pt>
                <c:pt idx="4071">
                  <c:v>518</c:v>
                </c:pt>
                <c:pt idx="4072">
                  <c:v>638</c:v>
                </c:pt>
                <c:pt idx="4073">
                  <c:v>429</c:v>
                </c:pt>
                <c:pt idx="4074">
                  <c:v>909</c:v>
                </c:pt>
                <c:pt idx="4075">
                  <c:v>1180</c:v>
                </c:pt>
                <c:pt idx="4076">
                  <c:v>203</c:v>
                </c:pt>
                <c:pt idx="4077">
                  <c:v>433</c:v>
                </c:pt>
                <c:pt idx="4078">
                  <c:v>466</c:v>
                </c:pt>
                <c:pt idx="4079">
                  <c:v>1001</c:v>
                </c:pt>
                <c:pt idx="4080">
                  <c:v>1038</c:v>
                </c:pt>
                <c:pt idx="4081">
                  <c:v>1036</c:v>
                </c:pt>
                <c:pt idx="4082">
                  <c:v>969</c:v>
                </c:pt>
                <c:pt idx="4083">
                  <c:v>894</c:v>
                </c:pt>
                <c:pt idx="4084">
                  <c:v>589</c:v>
                </c:pt>
                <c:pt idx="4085">
                  <c:v>506</c:v>
                </c:pt>
                <c:pt idx="4086">
                  <c:v>1086</c:v>
                </c:pt>
                <c:pt idx="4087">
                  <c:v>1113</c:v>
                </c:pt>
                <c:pt idx="4088">
                  <c:v>713</c:v>
                </c:pt>
                <c:pt idx="4089">
                  <c:v>1060</c:v>
                </c:pt>
                <c:pt idx="4090">
                  <c:v>980</c:v>
                </c:pt>
                <c:pt idx="4091">
                  <c:v>464</c:v>
                </c:pt>
                <c:pt idx="4092">
                  <c:v>473</c:v>
                </c:pt>
                <c:pt idx="4093">
                  <c:v>1018</c:v>
                </c:pt>
                <c:pt idx="4094">
                  <c:v>1134</c:v>
                </c:pt>
                <c:pt idx="4095">
                  <c:v>1193</c:v>
                </c:pt>
                <c:pt idx="4096">
                  <c:v>850</c:v>
                </c:pt>
                <c:pt idx="4097">
                  <c:v>1055</c:v>
                </c:pt>
                <c:pt idx="4098">
                  <c:v>507</c:v>
                </c:pt>
                <c:pt idx="4099">
                  <c:v>501</c:v>
                </c:pt>
                <c:pt idx="4100">
                  <c:v>1183</c:v>
                </c:pt>
                <c:pt idx="4101">
                  <c:v>503</c:v>
                </c:pt>
                <c:pt idx="4102">
                  <c:v>1142</c:v>
                </c:pt>
                <c:pt idx="4103">
                  <c:v>1199</c:v>
                </c:pt>
                <c:pt idx="4104">
                  <c:v>1122</c:v>
                </c:pt>
                <c:pt idx="4105">
                  <c:v>505</c:v>
                </c:pt>
                <c:pt idx="4106">
                  <c:v>544</c:v>
                </c:pt>
                <c:pt idx="4107">
                  <c:v>1022</c:v>
                </c:pt>
                <c:pt idx="4108">
                  <c:v>1079</c:v>
                </c:pt>
                <c:pt idx="4109">
                  <c:v>1153</c:v>
                </c:pt>
                <c:pt idx="4110">
                  <c:v>789</c:v>
                </c:pt>
                <c:pt idx="4111">
                  <c:v>816</c:v>
                </c:pt>
                <c:pt idx="4112">
                  <c:v>617</c:v>
                </c:pt>
                <c:pt idx="4113">
                  <c:v>529</c:v>
                </c:pt>
                <c:pt idx="4114">
                  <c:v>691</c:v>
                </c:pt>
                <c:pt idx="4115">
                  <c:v>1411</c:v>
                </c:pt>
                <c:pt idx="4116">
                  <c:v>1085</c:v>
                </c:pt>
                <c:pt idx="4117">
                  <c:v>1210</c:v>
                </c:pt>
                <c:pt idx="4118">
                  <c:v>1168</c:v>
                </c:pt>
                <c:pt idx="4119">
                  <c:v>658</c:v>
                </c:pt>
                <c:pt idx="4120">
                  <c:v>613</c:v>
                </c:pt>
                <c:pt idx="4121">
                  <c:v>1112</c:v>
                </c:pt>
                <c:pt idx="4122">
                  <c:v>1278</c:v>
                </c:pt>
                <c:pt idx="4123">
                  <c:v>1240</c:v>
                </c:pt>
                <c:pt idx="4124">
                  <c:v>1226</c:v>
                </c:pt>
                <c:pt idx="4125">
                  <c:v>1197</c:v>
                </c:pt>
                <c:pt idx="4126">
                  <c:v>495</c:v>
                </c:pt>
                <c:pt idx="4127">
                  <c:v>528</c:v>
                </c:pt>
                <c:pt idx="4128">
                  <c:v>1128</c:v>
                </c:pt>
                <c:pt idx="4129">
                  <c:v>1198</c:v>
                </c:pt>
                <c:pt idx="4130">
                  <c:v>1161</c:v>
                </c:pt>
                <c:pt idx="4131">
                  <c:v>1278</c:v>
                </c:pt>
                <c:pt idx="4132">
                  <c:v>806</c:v>
                </c:pt>
                <c:pt idx="4133">
                  <c:v>633</c:v>
                </c:pt>
                <c:pt idx="4134">
                  <c:v>558</c:v>
                </c:pt>
                <c:pt idx="4135">
                  <c:v>917</c:v>
                </c:pt>
                <c:pt idx="4136">
                  <c:v>1194</c:v>
                </c:pt>
                <c:pt idx="4137">
                  <c:v>1236</c:v>
                </c:pt>
                <c:pt idx="4138">
                  <c:v>1214</c:v>
                </c:pt>
                <c:pt idx="4139">
                  <c:v>1170</c:v>
                </c:pt>
                <c:pt idx="4140">
                  <c:v>573</c:v>
                </c:pt>
                <c:pt idx="4141">
                  <c:v>463</c:v>
                </c:pt>
                <c:pt idx="4142">
                  <c:v>980</c:v>
                </c:pt>
                <c:pt idx="4143">
                  <c:v>1331</c:v>
                </c:pt>
                <c:pt idx="4144">
                  <c:v>1275</c:v>
                </c:pt>
                <c:pt idx="4145">
                  <c:v>1233</c:v>
                </c:pt>
                <c:pt idx="4146">
                  <c:v>1150</c:v>
                </c:pt>
                <c:pt idx="4147">
                  <c:v>474</c:v>
                </c:pt>
                <c:pt idx="4148">
                  <c:v>629</c:v>
                </c:pt>
                <c:pt idx="4149">
                  <c:v>1114</c:v>
                </c:pt>
                <c:pt idx="4150">
                  <c:v>1129</c:v>
                </c:pt>
                <c:pt idx="4151">
                  <c:v>1135</c:v>
                </c:pt>
                <c:pt idx="4152">
                  <c:v>894</c:v>
                </c:pt>
                <c:pt idx="4153">
                  <c:v>602</c:v>
                </c:pt>
                <c:pt idx="4154">
                  <c:v>984</c:v>
                </c:pt>
                <c:pt idx="4155">
                  <c:v>454</c:v>
                </c:pt>
                <c:pt idx="4156">
                  <c:v>1160</c:v>
                </c:pt>
                <c:pt idx="4157">
                  <c:v>1209</c:v>
                </c:pt>
                <c:pt idx="4158">
                  <c:v>1085</c:v>
                </c:pt>
                <c:pt idx="4159">
                  <c:v>1222</c:v>
                </c:pt>
                <c:pt idx="4160">
                  <c:v>1194</c:v>
                </c:pt>
                <c:pt idx="4161">
                  <c:v>624</c:v>
                </c:pt>
                <c:pt idx="4162">
                  <c:v>579</c:v>
                </c:pt>
                <c:pt idx="4163">
                  <c:v>12</c:v>
                </c:pt>
                <c:pt idx="4734">
                  <c:v>1</c:v>
                </c:pt>
                <c:pt idx="4763">
                  <c:v>1</c:v>
                </c:pt>
                <c:pt idx="4768">
                  <c:v>1</c:v>
                </c:pt>
                <c:pt idx="4788">
                  <c:v>1</c:v>
                </c:pt>
                <c:pt idx="4794">
                  <c:v>1</c:v>
                </c:pt>
                <c:pt idx="4795">
                  <c:v>1</c:v>
                </c:pt>
                <c:pt idx="4825">
                  <c:v>1</c:v>
                </c:pt>
                <c:pt idx="4826">
                  <c:v>1</c:v>
                </c:pt>
                <c:pt idx="4829">
                  <c:v>1</c:v>
                </c:pt>
                <c:pt idx="4840">
                  <c:v>1</c:v>
                </c:pt>
                <c:pt idx="4875">
                  <c:v>1</c:v>
                </c:pt>
                <c:pt idx="4879">
                  <c:v>1</c:v>
                </c:pt>
              </c:numCache>
            </c:numRef>
          </c:val>
        </c:ser>
        <c:ser>
          <c:idx val="3"/>
          <c:order val="3"/>
          <c:tx>
            <c:strRef>
              <c:f>TimeSeries!$F$4</c:f>
              <c:strCache>
                <c:ptCount val="1"/>
                <c:pt idx="0">
                  <c:v>Daily posts count excl. "EcoInternet"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TimeSeries!$F$5:$F$4888</c:f>
              <c:numCache>
                <c:formatCode>General</c:formatCode>
                <c:ptCount val="488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26</c:v>
                </c:pt>
                <c:pt idx="9">
                  <c:v>24</c:v>
                </c:pt>
                <c:pt idx="10">
                  <c:v>8</c:v>
                </c:pt>
                <c:pt idx="11">
                  <c:v>18</c:v>
                </c:pt>
                <c:pt idx="12">
                  <c:v>11</c:v>
                </c:pt>
                <c:pt idx="13">
                  <c:v>8</c:v>
                </c:pt>
                <c:pt idx="14">
                  <c:v>6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16</c:v>
                </c:pt>
                <c:pt idx="19">
                  <c:v>16</c:v>
                </c:pt>
                <c:pt idx="20">
                  <c:v>39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18</c:v>
                </c:pt>
                <c:pt idx="25">
                  <c:v>22</c:v>
                </c:pt>
                <c:pt idx="26">
                  <c:v>33</c:v>
                </c:pt>
                <c:pt idx="27">
                  <c:v>46</c:v>
                </c:pt>
                <c:pt idx="28">
                  <c:v>52</c:v>
                </c:pt>
                <c:pt idx="29">
                  <c:v>44</c:v>
                </c:pt>
                <c:pt idx="30">
                  <c:v>41</c:v>
                </c:pt>
                <c:pt idx="31">
                  <c:v>30</c:v>
                </c:pt>
                <c:pt idx="32">
                  <c:v>28</c:v>
                </c:pt>
                <c:pt idx="33">
                  <c:v>41</c:v>
                </c:pt>
                <c:pt idx="34">
                  <c:v>43</c:v>
                </c:pt>
                <c:pt idx="35">
                  <c:v>36</c:v>
                </c:pt>
                <c:pt idx="36">
                  <c:v>30</c:v>
                </c:pt>
                <c:pt idx="37">
                  <c:v>43</c:v>
                </c:pt>
                <c:pt idx="38">
                  <c:v>30</c:v>
                </c:pt>
                <c:pt idx="39">
                  <c:v>44</c:v>
                </c:pt>
                <c:pt idx="40">
                  <c:v>41</c:v>
                </c:pt>
                <c:pt idx="41">
                  <c:v>42</c:v>
                </c:pt>
                <c:pt idx="42">
                  <c:v>55</c:v>
                </c:pt>
                <c:pt idx="43">
                  <c:v>39</c:v>
                </c:pt>
                <c:pt idx="44">
                  <c:v>58</c:v>
                </c:pt>
                <c:pt idx="45">
                  <c:v>15</c:v>
                </c:pt>
                <c:pt idx="46">
                  <c:v>34</c:v>
                </c:pt>
                <c:pt idx="47">
                  <c:v>27</c:v>
                </c:pt>
                <c:pt idx="48">
                  <c:v>23</c:v>
                </c:pt>
                <c:pt idx="49">
                  <c:v>42</c:v>
                </c:pt>
                <c:pt idx="50">
                  <c:v>29</c:v>
                </c:pt>
                <c:pt idx="51">
                  <c:v>29</c:v>
                </c:pt>
                <c:pt idx="52">
                  <c:v>25</c:v>
                </c:pt>
                <c:pt idx="53">
                  <c:v>13</c:v>
                </c:pt>
                <c:pt idx="54">
                  <c:v>29</c:v>
                </c:pt>
                <c:pt idx="55">
                  <c:v>39</c:v>
                </c:pt>
                <c:pt idx="56">
                  <c:v>33</c:v>
                </c:pt>
                <c:pt idx="57">
                  <c:v>47</c:v>
                </c:pt>
                <c:pt idx="58">
                  <c:v>41</c:v>
                </c:pt>
                <c:pt idx="59">
                  <c:v>33</c:v>
                </c:pt>
                <c:pt idx="60">
                  <c:v>15</c:v>
                </c:pt>
                <c:pt idx="61">
                  <c:v>34</c:v>
                </c:pt>
                <c:pt idx="62">
                  <c:v>37</c:v>
                </c:pt>
                <c:pt idx="63">
                  <c:v>35</c:v>
                </c:pt>
                <c:pt idx="64">
                  <c:v>32</c:v>
                </c:pt>
                <c:pt idx="65">
                  <c:v>23</c:v>
                </c:pt>
                <c:pt idx="66">
                  <c:v>8</c:v>
                </c:pt>
                <c:pt idx="67">
                  <c:v>14</c:v>
                </c:pt>
                <c:pt idx="68">
                  <c:v>43</c:v>
                </c:pt>
                <c:pt idx="69">
                  <c:v>34</c:v>
                </c:pt>
                <c:pt idx="70">
                  <c:v>27</c:v>
                </c:pt>
                <c:pt idx="71">
                  <c:v>37</c:v>
                </c:pt>
                <c:pt idx="72">
                  <c:v>24</c:v>
                </c:pt>
                <c:pt idx="73">
                  <c:v>37</c:v>
                </c:pt>
                <c:pt idx="74">
                  <c:v>27</c:v>
                </c:pt>
                <c:pt idx="75">
                  <c:v>38</c:v>
                </c:pt>
                <c:pt idx="76">
                  <c:v>48</c:v>
                </c:pt>
                <c:pt idx="77">
                  <c:v>31</c:v>
                </c:pt>
                <c:pt idx="78">
                  <c:v>40</c:v>
                </c:pt>
                <c:pt idx="79">
                  <c:v>38</c:v>
                </c:pt>
                <c:pt idx="80">
                  <c:v>41</c:v>
                </c:pt>
                <c:pt idx="81">
                  <c:v>21</c:v>
                </c:pt>
                <c:pt idx="82">
                  <c:v>42</c:v>
                </c:pt>
                <c:pt idx="83">
                  <c:v>64</c:v>
                </c:pt>
                <c:pt idx="84">
                  <c:v>38</c:v>
                </c:pt>
                <c:pt idx="85">
                  <c:v>47</c:v>
                </c:pt>
                <c:pt idx="86">
                  <c:v>44</c:v>
                </c:pt>
                <c:pt idx="87">
                  <c:v>28</c:v>
                </c:pt>
                <c:pt idx="88">
                  <c:v>42</c:v>
                </c:pt>
                <c:pt idx="89">
                  <c:v>45</c:v>
                </c:pt>
                <c:pt idx="90">
                  <c:v>49</c:v>
                </c:pt>
                <c:pt idx="91">
                  <c:v>69</c:v>
                </c:pt>
                <c:pt idx="92">
                  <c:v>79</c:v>
                </c:pt>
                <c:pt idx="93">
                  <c:v>56</c:v>
                </c:pt>
                <c:pt idx="94">
                  <c:v>33</c:v>
                </c:pt>
                <c:pt idx="95">
                  <c:v>35</c:v>
                </c:pt>
                <c:pt idx="96">
                  <c:v>54</c:v>
                </c:pt>
                <c:pt idx="97">
                  <c:v>65</c:v>
                </c:pt>
                <c:pt idx="98">
                  <c:v>56</c:v>
                </c:pt>
                <c:pt idx="99">
                  <c:v>63</c:v>
                </c:pt>
                <c:pt idx="100">
                  <c:v>57</c:v>
                </c:pt>
                <c:pt idx="101">
                  <c:v>37</c:v>
                </c:pt>
                <c:pt idx="102">
                  <c:v>24</c:v>
                </c:pt>
                <c:pt idx="103">
                  <c:v>40</c:v>
                </c:pt>
                <c:pt idx="104">
                  <c:v>48</c:v>
                </c:pt>
                <c:pt idx="105">
                  <c:v>58</c:v>
                </c:pt>
                <c:pt idx="106">
                  <c:v>52</c:v>
                </c:pt>
                <c:pt idx="107">
                  <c:v>40</c:v>
                </c:pt>
                <c:pt idx="108">
                  <c:v>32</c:v>
                </c:pt>
                <c:pt idx="109">
                  <c:v>27</c:v>
                </c:pt>
                <c:pt idx="110">
                  <c:v>42</c:v>
                </c:pt>
                <c:pt idx="111">
                  <c:v>48</c:v>
                </c:pt>
                <c:pt idx="112">
                  <c:v>50</c:v>
                </c:pt>
                <c:pt idx="113">
                  <c:v>65</c:v>
                </c:pt>
                <c:pt idx="114">
                  <c:v>41</c:v>
                </c:pt>
                <c:pt idx="115">
                  <c:v>43</c:v>
                </c:pt>
                <c:pt idx="116">
                  <c:v>38</c:v>
                </c:pt>
                <c:pt idx="117">
                  <c:v>30</c:v>
                </c:pt>
                <c:pt idx="118">
                  <c:v>72</c:v>
                </c:pt>
                <c:pt idx="119">
                  <c:v>57</c:v>
                </c:pt>
                <c:pt idx="120">
                  <c:v>50</c:v>
                </c:pt>
                <c:pt idx="121">
                  <c:v>64</c:v>
                </c:pt>
                <c:pt idx="122">
                  <c:v>30</c:v>
                </c:pt>
                <c:pt idx="123">
                  <c:v>47</c:v>
                </c:pt>
                <c:pt idx="124">
                  <c:v>90</c:v>
                </c:pt>
                <c:pt idx="125">
                  <c:v>81</c:v>
                </c:pt>
                <c:pt idx="126">
                  <c:v>93</c:v>
                </c:pt>
                <c:pt idx="127">
                  <c:v>79</c:v>
                </c:pt>
                <c:pt idx="128">
                  <c:v>104</c:v>
                </c:pt>
                <c:pt idx="129">
                  <c:v>67</c:v>
                </c:pt>
                <c:pt idx="130">
                  <c:v>48</c:v>
                </c:pt>
                <c:pt idx="131">
                  <c:v>83</c:v>
                </c:pt>
                <c:pt idx="132">
                  <c:v>83</c:v>
                </c:pt>
                <c:pt idx="133">
                  <c:v>102</c:v>
                </c:pt>
                <c:pt idx="134">
                  <c:v>125</c:v>
                </c:pt>
                <c:pt idx="135">
                  <c:v>130</c:v>
                </c:pt>
                <c:pt idx="136">
                  <c:v>59</c:v>
                </c:pt>
                <c:pt idx="137">
                  <c:v>69</c:v>
                </c:pt>
                <c:pt idx="138">
                  <c:v>109</c:v>
                </c:pt>
                <c:pt idx="139">
                  <c:v>96</c:v>
                </c:pt>
                <c:pt idx="140">
                  <c:v>92</c:v>
                </c:pt>
                <c:pt idx="141">
                  <c:v>129</c:v>
                </c:pt>
                <c:pt idx="142">
                  <c:v>99</c:v>
                </c:pt>
                <c:pt idx="143">
                  <c:v>57</c:v>
                </c:pt>
                <c:pt idx="144">
                  <c:v>75</c:v>
                </c:pt>
                <c:pt idx="145">
                  <c:v>89</c:v>
                </c:pt>
                <c:pt idx="146">
                  <c:v>112</c:v>
                </c:pt>
                <c:pt idx="147">
                  <c:v>113</c:v>
                </c:pt>
                <c:pt idx="148">
                  <c:v>136</c:v>
                </c:pt>
                <c:pt idx="149">
                  <c:v>108</c:v>
                </c:pt>
                <c:pt idx="150">
                  <c:v>82</c:v>
                </c:pt>
                <c:pt idx="151">
                  <c:v>67</c:v>
                </c:pt>
                <c:pt idx="152">
                  <c:v>124</c:v>
                </c:pt>
                <c:pt idx="153">
                  <c:v>105</c:v>
                </c:pt>
                <c:pt idx="154">
                  <c:v>128</c:v>
                </c:pt>
                <c:pt idx="155">
                  <c:v>71</c:v>
                </c:pt>
                <c:pt idx="156">
                  <c:v>90</c:v>
                </c:pt>
                <c:pt idx="157">
                  <c:v>64</c:v>
                </c:pt>
                <c:pt idx="158">
                  <c:v>54</c:v>
                </c:pt>
                <c:pt idx="159">
                  <c:v>112</c:v>
                </c:pt>
                <c:pt idx="160">
                  <c:v>127</c:v>
                </c:pt>
                <c:pt idx="161">
                  <c:v>123</c:v>
                </c:pt>
                <c:pt idx="162">
                  <c:v>165</c:v>
                </c:pt>
                <c:pt idx="163">
                  <c:v>102</c:v>
                </c:pt>
                <c:pt idx="164">
                  <c:v>35</c:v>
                </c:pt>
                <c:pt idx="165">
                  <c:v>48</c:v>
                </c:pt>
                <c:pt idx="166">
                  <c:v>139</c:v>
                </c:pt>
                <c:pt idx="167">
                  <c:v>133</c:v>
                </c:pt>
                <c:pt idx="168">
                  <c:v>115</c:v>
                </c:pt>
                <c:pt idx="169">
                  <c:v>137</c:v>
                </c:pt>
                <c:pt idx="170">
                  <c:v>148</c:v>
                </c:pt>
                <c:pt idx="171">
                  <c:v>80</c:v>
                </c:pt>
                <c:pt idx="172">
                  <c:v>105</c:v>
                </c:pt>
                <c:pt idx="173">
                  <c:v>183</c:v>
                </c:pt>
                <c:pt idx="174">
                  <c:v>156</c:v>
                </c:pt>
                <c:pt idx="175">
                  <c:v>130</c:v>
                </c:pt>
                <c:pt idx="176">
                  <c:v>174</c:v>
                </c:pt>
                <c:pt idx="177">
                  <c:v>99</c:v>
                </c:pt>
                <c:pt idx="178">
                  <c:v>56</c:v>
                </c:pt>
                <c:pt idx="179">
                  <c:v>73</c:v>
                </c:pt>
                <c:pt idx="180">
                  <c:v>134</c:v>
                </c:pt>
                <c:pt idx="181">
                  <c:v>114</c:v>
                </c:pt>
                <c:pt idx="182">
                  <c:v>151</c:v>
                </c:pt>
                <c:pt idx="183">
                  <c:v>146</c:v>
                </c:pt>
                <c:pt idx="184">
                  <c:v>162</c:v>
                </c:pt>
                <c:pt idx="185">
                  <c:v>65</c:v>
                </c:pt>
                <c:pt idx="186">
                  <c:v>69</c:v>
                </c:pt>
                <c:pt idx="187">
                  <c:v>177</c:v>
                </c:pt>
                <c:pt idx="188">
                  <c:v>126</c:v>
                </c:pt>
                <c:pt idx="189">
                  <c:v>126</c:v>
                </c:pt>
                <c:pt idx="190">
                  <c:v>131</c:v>
                </c:pt>
                <c:pt idx="191">
                  <c:v>126</c:v>
                </c:pt>
                <c:pt idx="192">
                  <c:v>83</c:v>
                </c:pt>
                <c:pt idx="193">
                  <c:v>51</c:v>
                </c:pt>
                <c:pt idx="194">
                  <c:v>122</c:v>
                </c:pt>
                <c:pt idx="195">
                  <c:v>120</c:v>
                </c:pt>
                <c:pt idx="196">
                  <c:v>114</c:v>
                </c:pt>
                <c:pt idx="197">
                  <c:v>106</c:v>
                </c:pt>
                <c:pt idx="198">
                  <c:v>105</c:v>
                </c:pt>
                <c:pt idx="199">
                  <c:v>73</c:v>
                </c:pt>
                <c:pt idx="200">
                  <c:v>56</c:v>
                </c:pt>
                <c:pt idx="201">
                  <c:v>115</c:v>
                </c:pt>
                <c:pt idx="202">
                  <c:v>120</c:v>
                </c:pt>
                <c:pt idx="203">
                  <c:v>191</c:v>
                </c:pt>
                <c:pt idx="204">
                  <c:v>124</c:v>
                </c:pt>
                <c:pt idx="205">
                  <c:v>102</c:v>
                </c:pt>
                <c:pt idx="206">
                  <c:v>56</c:v>
                </c:pt>
                <c:pt idx="207">
                  <c:v>82</c:v>
                </c:pt>
                <c:pt idx="208">
                  <c:v>108</c:v>
                </c:pt>
                <c:pt idx="209">
                  <c:v>120</c:v>
                </c:pt>
                <c:pt idx="210">
                  <c:v>146</c:v>
                </c:pt>
                <c:pt idx="211">
                  <c:v>172</c:v>
                </c:pt>
                <c:pt idx="212">
                  <c:v>107</c:v>
                </c:pt>
                <c:pt idx="213">
                  <c:v>72</c:v>
                </c:pt>
                <c:pt idx="214">
                  <c:v>78</c:v>
                </c:pt>
                <c:pt idx="215">
                  <c:v>90</c:v>
                </c:pt>
                <c:pt idx="216">
                  <c:v>100</c:v>
                </c:pt>
                <c:pt idx="217">
                  <c:v>132</c:v>
                </c:pt>
                <c:pt idx="218">
                  <c:v>148</c:v>
                </c:pt>
                <c:pt idx="219">
                  <c:v>134</c:v>
                </c:pt>
                <c:pt idx="220">
                  <c:v>79</c:v>
                </c:pt>
                <c:pt idx="221">
                  <c:v>54</c:v>
                </c:pt>
                <c:pt idx="222">
                  <c:v>104</c:v>
                </c:pt>
                <c:pt idx="223">
                  <c:v>113</c:v>
                </c:pt>
                <c:pt idx="224">
                  <c:v>78</c:v>
                </c:pt>
                <c:pt idx="225">
                  <c:v>104</c:v>
                </c:pt>
                <c:pt idx="226">
                  <c:v>88</c:v>
                </c:pt>
                <c:pt idx="227">
                  <c:v>62</c:v>
                </c:pt>
                <c:pt idx="228">
                  <c:v>30</c:v>
                </c:pt>
                <c:pt idx="229">
                  <c:v>78</c:v>
                </c:pt>
                <c:pt idx="230">
                  <c:v>110</c:v>
                </c:pt>
                <c:pt idx="231">
                  <c:v>103</c:v>
                </c:pt>
                <c:pt idx="232">
                  <c:v>107</c:v>
                </c:pt>
                <c:pt idx="233">
                  <c:v>120</c:v>
                </c:pt>
                <c:pt idx="234">
                  <c:v>72</c:v>
                </c:pt>
                <c:pt idx="235">
                  <c:v>55</c:v>
                </c:pt>
                <c:pt idx="236">
                  <c:v>117</c:v>
                </c:pt>
                <c:pt idx="237">
                  <c:v>133</c:v>
                </c:pt>
                <c:pt idx="238">
                  <c:v>99</c:v>
                </c:pt>
                <c:pt idx="239">
                  <c:v>93</c:v>
                </c:pt>
                <c:pt idx="240">
                  <c:v>117</c:v>
                </c:pt>
                <c:pt idx="241">
                  <c:v>65</c:v>
                </c:pt>
                <c:pt idx="242">
                  <c:v>22</c:v>
                </c:pt>
                <c:pt idx="243">
                  <c:v>112</c:v>
                </c:pt>
                <c:pt idx="244">
                  <c:v>109</c:v>
                </c:pt>
                <c:pt idx="245">
                  <c:v>114</c:v>
                </c:pt>
                <c:pt idx="246">
                  <c:v>86</c:v>
                </c:pt>
                <c:pt idx="247">
                  <c:v>82</c:v>
                </c:pt>
                <c:pt idx="248">
                  <c:v>37</c:v>
                </c:pt>
                <c:pt idx="249">
                  <c:v>61</c:v>
                </c:pt>
                <c:pt idx="250">
                  <c:v>101</c:v>
                </c:pt>
                <c:pt idx="251">
                  <c:v>93</c:v>
                </c:pt>
                <c:pt idx="252">
                  <c:v>90</c:v>
                </c:pt>
                <c:pt idx="253">
                  <c:v>82</c:v>
                </c:pt>
                <c:pt idx="254">
                  <c:v>97</c:v>
                </c:pt>
                <c:pt idx="255">
                  <c:v>57</c:v>
                </c:pt>
                <c:pt idx="256">
                  <c:v>44</c:v>
                </c:pt>
                <c:pt idx="257">
                  <c:v>100</c:v>
                </c:pt>
                <c:pt idx="258">
                  <c:v>71</c:v>
                </c:pt>
                <c:pt idx="259">
                  <c:v>74</c:v>
                </c:pt>
                <c:pt idx="260">
                  <c:v>106</c:v>
                </c:pt>
                <c:pt idx="261">
                  <c:v>88</c:v>
                </c:pt>
                <c:pt idx="262">
                  <c:v>55</c:v>
                </c:pt>
                <c:pt idx="263">
                  <c:v>57</c:v>
                </c:pt>
                <c:pt idx="264">
                  <c:v>109</c:v>
                </c:pt>
                <c:pt idx="265">
                  <c:v>112</c:v>
                </c:pt>
                <c:pt idx="266">
                  <c:v>86</c:v>
                </c:pt>
                <c:pt idx="267">
                  <c:v>96</c:v>
                </c:pt>
                <c:pt idx="268">
                  <c:v>108</c:v>
                </c:pt>
                <c:pt idx="269">
                  <c:v>68</c:v>
                </c:pt>
                <c:pt idx="270">
                  <c:v>32</c:v>
                </c:pt>
                <c:pt idx="271">
                  <c:v>96</c:v>
                </c:pt>
                <c:pt idx="272">
                  <c:v>106</c:v>
                </c:pt>
                <c:pt idx="273">
                  <c:v>97</c:v>
                </c:pt>
                <c:pt idx="274">
                  <c:v>90</c:v>
                </c:pt>
                <c:pt idx="275">
                  <c:v>86</c:v>
                </c:pt>
                <c:pt idx="276">
                  <c:v>60</c:v>
                </c:pt>
                <c:pt idx="277">
                  <c:v>55</c:v>
                </c:pt>
                <c:pt idx="278">
                  <c:v>90</c:v>
                </c:pt>
                <c:pt idx="279">
                  <c:v>72</c:v>
                </c:pt>
                <c:pt idx="280">
                  <c:v>75</c:v>
                </c:pt>
                <c:pt idx="281">
                  <c:v>95</c:v>
                </c:pt>
                <c:pt idx="282">
                  <c:v>115</c:v>
                </c:pt>
                <c:pt idx="283">
                  <c:v>57</c:v>
                </c:pt>
                <c:pt idx="284">
                  <c:v>59</c:v>
                </c:pt>
                <c:pt idx="285">
                  <c:v>137</c:v>
                </c:pt>
                <c:pt idx="286">
                  <c:v>76</c:v>
                </c:pt>
                <c:pt idx="287">
                  <c:v>118</c:v>
                </c:pt>
                <c:pt idx="288">
                  <c:v>119</c:v>
                </c:pt>
                <c:pt idx="289">
                  <c:v>96</c:v>
                </c:pt>
                <c:pt idx="290">
                  <c:v>85</c:v>
                </c:pt>
                <c:pt idx="291">
                  <c:v>66</c:v>
                </c:pt>
                <c:pt idx="292">
                  <c:v>101</c:v>
                </c:pt>
                <c:pt idx="293">
                  <c:v>126</c:v>
                </c:pt>
                <c:pt idx="294">
                  <c:v>122</c:v>
                </c:pt>
                <c:pt idx="295">
                  <c:v>94</c:v>
                </c:pt>
                <c:pt idx="296">
                  <c:v>117</c:v>
                </c:pt>
                <c:pt idx="297">
                  <c:v>69</c:v>
                </c:pt>
                <c:pt idx="298">
                  <c:v>37</c:v>
                </c:pt>
                <c:pt idx="299">
                  <c:v>104</c:v>
                </c:pt>
                <c:pt idx="300">
                  <c:v>87</c:v>
                </c:pt>
                <c:pt idx="301">
                  <c:v>105</c:v>
                </c:pt>
                <c:pt idx="302">
                  <c:v>52</c:v>
                </c:pt>
                <c:pt idx="303">
                  <c:v>71</c:v>
                </c:pt>
                <c:pt idx="304">
                  <c:v>49</c:v>
                </c:pt>
                <c:pt idx="305">
                  <c:v>65</c:v>
                </c:pt>
                <c:pt idx="306">
                  <c:v>100</c:v>
                </c:pt>
                <c:pt idx="307">
                  <c:v>89</c:v>
                </c:pt>
                <c:pt idx="308">
                  <c:v>110</c:v>
                </c:pt>
                <c:pt idx="309">
                  <c:v>96</c:v>
                </c:pt>
                <c:pt idx="310">
                  <c:v>86</c:v>
                </c:pt>
                <c:pt idx="311">
                  <c:v>52</c:v>
                </c:pt>
                <c:pt idx="312">
                  <c:v>35</c:v>
                </c:pt>
                <c:pt idx="313">
                  <c:v>98</c:v>
                </c:pt>
                <c:pt idx="314">
                  <c:v>84</c:v>
                </c:pt>
                <c:pt idx="315">
                  <c:v>106</c:v>
                </c:pt>
                <c:pt idx="316">
                  <c:v>109</c:v>
                </c:pt>
                <c:pt idx="317">
                  <c:v>102</c:v>
                </c:pt>
                <c:pt idx="318">
                  <c:v>45</c:v>
                </c:pt>
                <c:pt idx="319">
                  <c:v>49</c:v>
                </c:pt>
                <c:pt idx="320">
                  <c:v>108</c:v>
                </c:pt>
                <c:pt idx="321">
                  <c:v>91</c:v>
                </c:pt>
                <c:pt idx="322">
                  <c:v>86</c:v>
                </c:pt>
                <c:pt idx="323">
                  <c:v>66</c:v>
                </c:pt>
                <c:pt idx="324">
                  <c:v>82</c:v>
                </c:pt>
                <c:pt idx="325">
                  <c:v>50</c:v>
                </c:pt>
                <c:pt idx="326">
                  <c:v>63</c:v>
                </c:pt>
                <c:pt idx="327">
                  <c:v>91</c:v>
                </c:pt>
                <c:pt idx="328">
                  <c:v>90</c:v>
                </c:pt>
                <c:pt idx="329">
                  <c:v>49</c:v>
                </c:pt>
                <c:pt idx="330">
                  <c:v>23</c:v>
                </c:pt>
                <c:pt idx="331">
                  <c:v>51</c:v>
                </c:pt>
                <c:pt idx="332">
                  <c:v>47</c:v>
                </c:pt>
                <c:pt idx="333">
                  <c:v>50</c:v>
                </c:pt>
                <c:pt idx="334">
                  <c:v>82</c:v>
                </c:pt>
                <c:pt idx="335">
                  <c:v>77</c:v>
                </c:pt>
                <c:pt idx="336">
                  <c:v>57</c:v>
                </c:pt>
                <c:pt idx="337">
                  <c:v>52</c:v>
                </c:pt>
                <c:pt idx="338">
                  <c:v>68</c:v>
                </c:pt>
                <c:pt idx="339">
                  <c:v>55</c:v>
                </c:pt>
                <c:pt idx="340">
                  <c:v>62</c:v>
                </c:pt>
                <c:pt idx="341">
                  <c:v>84</c:v>
                </c:pt>
                <c:pt idx="342">
                  <c:v>89</c:v>
                </c:pt>
                <c:pt idx="343">
                  <c:v>97</c:v>
                </c:pt>
                <c:pt idx="344">
                  <c:v>106</c:v>
                </c:pt>
                <c:pt idx="345">
                  <c:v>102</c:v>
                </c:pt>
                <c:pt idx="346">
                  <c:v>47</c:v>
                </c:pt>
                <c:pt idx="347">
                  <c:v>42</c:v>
                </c:pt>
                <c:pt idx="348">
                  <c:v>95</c:v>
                </c:pt>
                <c:pt idx="349">
                  <c:v>107</c:v>
                </c:pt>
                <c:pt idx="350">
                  <c:v>97</c:v>
                </c:pt>
                <c:pt idx="351">
                  <c:v>92</c:v>
                </c:pt>
                <c:pt idx="352">
                  <c:v>88</c:v>
                </c:pt>
                <c:pt idx="353">
                  <c:v>48</c:v>
                </c:pt>
                <c:pt idx="354">
                  <c:v>71</c:v>
                </c:pt>
                <c:pt idx="355">
                  <c:v>80</c:v>
                </c:pt>
                <c:pt idx="356">
                  <c:v>56</c:v>
                </c:pt>
                <c:pt idx="357">
                  <c:v>83</c:v>
                </c:pt>
                <c:pt idx="358">
                  <c:v>117</c:v>
                </c:pt>
                <c:pt idx="359">
                  <c:v>96</c:v>
                </c:pt>
                <c:pt idx="360">
                  <c:v>58</c:v>
                </c:pt>
                <c:pt idx="361">
                  <c:v>53</c:v>
                </c:pt>
                <c:pt idx="362">
                  <c:v>112</c:v>
                </c:pt>
                <c:pt idx="363">
                  <c:v>99</c:v>
                </c:pt>
                <c:pt idx="364">
                  <c:v>106</c:v>
                </c:pt>
                <c:pt idx="365">
                  <c:v>114</c:v>
                </c:pt>
                <c:pt idx="366">
                  <c:v>98</c:v>
                </c:pt>
                <c:pt idx="367">
                  <c:v>57</c:v>
                </c:pt>
                <c:pt idx="368">
                  <c:v>61</c:v>
                </c:pt>
                <c:pt idx="369">
                  <c:v>111</c:v>
                </c:pt>
                <c:pt idx="370">
                  <c:v>93</c:v>
                </c:pt>
                <c:pt idx="371">
                  <c:v>112</c:v>
                </c:pt>
                <c:pt idx="372">
                  <c:v>94</c:v>
                </c:pt>
                <c:pt idx="373">
                  <c:v>82</c:v>
                </c:pt>
                <c:pt idx="374">
                  <c:v>50</c:v>
                </c:pt>
                <c:pt idx="375">
                  <c:v>47</c:v>
                </c:pt>
                <c:pt idx="376">
                  <c:v>82</c:v>
                </c:pt>
                <c:pt idx="377">
                  <c:v>93</c:v>
                </c:pt>
                <c:pt idx="378">
                  <c:v>101</c:v>
                </c:pt>
                <c:pt idx="379">
                  <c:v>111</c:v>
                </c:pt>
                <c:pt idx="380">
                  <c:v>55</c:v>
                </c:pt>
                <c:pt idx="381">
                  <c:v>75</c:v>
                </c:pt>
                <c:pt idx="382">
                  <c:v>76</c:v>
                </c:pt>
                <c:pt idx="383">
                  <c:v>72</c:v>
                </c:pt>
                <c:pt idx="384">
                  <c:v>93</c:v>
                </c:pt>
                <c:pt idx="385">
                  <c:v>98</c:v>
                </c:pt>
                <c:pt idx="386">
                  <c:v>114</c:v>
                </c:pt>
                <c:pt idx="387">
                  <c:v>81</c:v>
                </c:pt>
                <c:pt idx="388">
                  <c:v>62</c:v>
                </c:pt>
                <c:pt idx="389">
                  <c:v>55</c:v>
                </c:pt>
                <c:pt idx="390">
                  <c:v>95</c:v>
                </c:pt>
                <c:pt idx="391">
                  <c:v>106</c:v>
                </c:pt>
                <c:pt idx="392">
                  <c:v>92</c:v>
                </c:pt>
                <c:pt idx="393">
                  <c:v>120</c:v>
                </c:pt>
                <c:pt idx="394">
                  <c:v>107</c:v>
                </c:pt>
                <c:pt idx="395">
                  <c:v>98</c:v>
                </c:pt>
                <c:pt idx="396">
                  <c:v>80</c:v>
                </c:pt>
                <c:pt idx="397">
                  <c:v>110</c:v>
                </c:pt>
                <c:pt idx="398">
                  <c:v>102</c:v>
                </c:pt>
                <c:pt idx="399">
                  <c:v>116</c:v>
                </c:pt>
                <c:pt idx="400">
                  <c:v>107</c:v>
                </c:pt>
                <c:pt idx="401">
                  <c:v>91</c:v>
                </c:pt>
                <c:pt idx="402">
                  <c:v>48</c:v>
                </c:pt>
                <c:pt idx="403">
                  <c:v>62</c:v>
                </c:pt>
                <c:pt idx="404">
                  <c:v>97</c:v>
                </c:pt>
                <c:pt idx="405">
                  <c:v>140</c:v>
                </c:pt>
                <c:pt idx="406">
                  <c:v>116</c:v>
                </c:pt>
                <c:pt idx="407">
                  <c:v>92</c:v>
                </c:pt>
                <c:pt idx="408">
                  <c:v>104</c:v>
                </c:pt>
                <c:pt idx="409">
                  <c:v>51</c:v>
                </c:pt>
                <c:pt idx="410">
                  <c:v>64</c:v>
                </c:pt>
                <c:pt idx="411">
                  <c:v>113</c:v>
                </c:pt>
                <c:pt idx="412">
                  <c:v>131</c:v>
                </c:pt>
                <c:pt idx="413">
                  <c:v>120</c:v>
                </c:pt>
                <c:pt idx="414">
                  <c:v>121</c:v>
                </c:pt>
                <c:pt idx="415">
                  <c:v>107</c:v>
                </c:pt>
                <c:pt idx="416">
                  <c:v>67</c:v>
                </c:pt>
                <c:pt idx="417">
                  <c:v>84</c:v>
                </c:pt>
                <c:pt idx="418">
                  <c:v>87</c:v>
                </c:pt>
                <c:pt idx="419">
                  <c:v>102</c:v>
                </c:pt>
                <c:pt idx="420">
                  <c:v>111</c:v>
                </c:pt>
                <c:pt idx="421">
                  <c:v>101</c:v>
                </c:pt>
                <c:pt idx="422">
                  <c:v>92</c:v>
                </c:pt>
                <c:pt idx="423">
                  <c:v>62</c:v>
                </c:pt>
                <c:pt idx="424">
                  <c:v>85</c:v>
                </c:pt>
                <c:pt idx="425">
                  <c:v>90</c:v>
                </c:pt>
                <c:pt idx="426">
                  <c:v>77</c:v>
                </c:pt>
                <c:pt idx="427">
                  <c:v>104</c:v>
                </c:pt>
                <c:pt idx="428">
                  <c:v>98</c:v>
                </c:pt>
                <c:pt idx="429">
                  <c:v>78</c:v>
                </c:pt>
                <c:pt idx="430">
                  <c:v>53</c:v>
                </c:pt>
                <c:pt idx="431">
                  <c:v>61</c:v>
                </c:pt>
                <c:pt idx="432">
                  <c:v>90</c:v>
                </c:pt>
                <c:pt idx="433">
                  <c:v>102</c:v>
                </c:pt>
                <c:pt idx="434">
                  <c:v>100</c:v>
                </c:pt>
                <c:pt idx="435">
                  <c:v>89</c:v>
                </c:pt>
                <c:pt idx="436">
                  <c:v>86</c:v>
                </c:pt>
                <c:pt idx="437">
                  <c:v>37</c:v>
                </c:pt>
                <c:pt idx="438">
                  <c:v>54</c:v>
                </c:pt>
                <c:pt idx="439">
                  <c:v>107</c:v>
                </c:pt>
                <c:pt idx="440">
                  <c:v>83</c:v>
                </c:pt>
                <c:pt idx="441">
                  <c:v>101</c:v>
                </c:pt>
                <c:pt idx="442">
                  <c:v>88</c:v>
                </c:pt>
                <c:pt idx="443">
                  <c:v>100</c:v>
                </c:pt>
                <c:pt idx="444">
                  <c:v>58</c:v>
                </c:pt>
                <c:pt idx="445">
                  <c:v>54</c:v>
                </c:pt>
                <c:pt idx="446">
                  <c:v>83</c:v>
                </c:pt>
                <c:pt idx="447">
                  <c:v>109</c:v>
                </c:pt>
                <c:pt idx="448">
                  <c:v>160</c:v>
                </c:pt>
                <c:pt idx="449">
                  <c:v>115</c:v>
                </c:pt>
                <c:pt idx="450">
                  <c:v>80</c:v>
                </c:pt>
                <c:pt idx="451">
                  <c:v>56</c:v>
                </c:pt>
                <c:pt idx="452">
                  <c:v>49</c:v>
                </c:pt>
                <c:pt idx="453">
                  <c:v>100</c:v>
                </c:pt>
                <c:pt idx="454">
                  <c:v>83</c:v>
                </c:pt>
                <c:pt idx="455">
                  <c:v>96</c:v>
                </c:pt>
                <c:pt idx="456">
                  <c:v>80</c:v>
                </c:pt>
                <c:pt idx="457">
                  <c:v>62</c:v>
                </c:pt>
                <c:pt idx="458">
                  <c:v>41</c:v>
                </c:pt>
                <c:pt idx="459">
                  <c:v>49</c:v>
                </c:pt>
                <c:pt idx="460">
                  <c:v>73</c:v>
                </c:pt>
                <c:pt idx="461">
                  <c:v>90</c:v>
                </c:pt>
                <c:pt idx="462">
                  <c:v>87</c:v>
                </c:pt>
                <c:pt idx="463">
                  <c:v>102</c:v>
                </c:pt>
                <c:pt idx="464">
                  <c:v>103</c:v>
                </c:pt>
                <c:pt idx="465">
                  <c:v>39</c:v>
                </c:pt>
                <c:pt idx="466">
                  <c:v>50</c:v>
                </c:pt>
                <c:pt idx="467">
                  <c:v>88</c:v>
                </c:pt>
                <c:pt idx="468">
                  <c:v>93</c:v>
                </c:pt>
                <c:pt idx="469">
                  <c:v>92</c:v>
                </c:pt>
                <c:pt idx="470">
                  <c:v>92</c:v>
                </c:pt>
                <c:pt idx="471">
                  <c:v>157</c:v>
                </c:pt>
                <c:pt idx="472">
                  <c:v>71</c:v>
                </c:pt>
                <c:pt idx="473">
                  <c:v>73</c:v>
                </c:pt>
                <c:pt idx="474">
                  <c:v>110</c:v>
                </c:pt>
                <c:pt idx="475">
                  <c:v>121</c:v>
                </c:pt>
                <c:pt idx="476">
                  <c:v>137</c:v>
                </c:pt>
                <c:pt idx="477">
                  <c:v>107</c:v>
                </c:pt>
                <c:pt idx="478">
                  <c:v>118</c:v>
                </c:pt>
                <c:pt idx="479">
                  <c:v>108</c:v>
                </c:pt>
                <c:pt idx="480">
                  <c:v>43</c:v>
                </c:pt>
                <c:pt idx="481">
                  <c:v>121</c:v>
                </c:pt>
                <c:pt idx="482">
                  <c:v>119</c:v>
                </c:pt>
                <c:pt idx="483">
                  <c:v>111</c:v>
                </c:pt>
                <c:pt idx="484">
                  <c:v>95</c:v>
                </c:pt>
                <c:pt idx="485">
                  <c:v>111</c:v>
                </c:pt>
                <c:pt idx="486">
                  <c:v>76</c:v>
                </c:pt>
                <c:pt idx="487">
                  <c:v>67</c:v>
                </c:pt>
                <c:pt idx="488">
                  <c:v>106</c:v>
                </c:pt>
                <c:pt idx="489">
                  <c:v>73</c:v>
                </c:pt>
                <c:pt idx="490">
                  <c:v>95</c:v>
                </c:pt>
                <c:pt idx="491">
                  <c:v>85</c:v>
                </c:pt>
                <c:pt idx="492">
                  <c:v>104</c:v>
                </c:pt>
                <c:pt idx="493">
                  <c:v>80</c:v>
                </c:pt>
                <c:pt idx="494">
                  <c:v>77</c:v>
                </c:pt>
                <c:pt idx="495">
                  <c:v>130</c:v>
                </c:pt>
                <c:pt idx="496">
                  <c:v>132</c:v>
                </c:pt>
                <c:pt idx="497">
                  <c:v>157</c:v>
                </c:pt>
                <c:pt idx="498">
                  <c:v>121</c:v>
                </c:pt>
                <c:pt idx="499">
                  <c:v>101</c:v>
                </c:pt>
                <c:pt idx="500">
                  <c:v>77</c:v>
                </c:pt>
                <c:pt idx="501">
                  <c:v>70</c:v>
                </c:pt>
                <c:pt idx="502">
                  <c:v>107</c:v>
                </c:pt>
                <c:pt idx="503">
                  <c:v>113</c:v>
                </c:pt>
                <c:pt idx="504">
                  <c:v>122</c:v>
                </c:pt>
                <c:pt idx="505">
                  <c:v>120</c:v>
                </c:pt>
                <c:pt idx="506">
                  <c:v>116</c:v>
                </c:pt>
                <c:pt idx="507">
                  <c:v>58</c:v>
                </c:pt>
                <c:pt idx="508">
                  <c:v>70</c:v>
                </c:pt>
                <c:pt idx="509">
                  <c:v>110</c:v>
                </c:pt>
                <c:pt idx="510">
                  <c:v>110</c:v>
                </c:pt>
                <c:pt idx="511">
                  <c:v>128</c:v>
                </c:pt>
                <c:pt idx="512">
                  <c:v>119</c:v>
                </c:pt>
                <c:pt idx="513">
                  <c:v>121</c:v>
                </c:pt>
                <c:pt idx="514">
                  <c:v>96</c:v>
                </c:pt>
                <c:pt idx="515">
                  <c:v>77</c:v>
                </c:pt>
                <c:pt idx="516">
                  <c:v>134</c:v>
                </c:pt>
                <c:pt idx="517">
                  <c:v>129</c:v>
                </c:pt>
                <c:pt idx="518">
                  <c:v>137</c:v>
                </c:pt>
                <c:pt idx="519">
                  <c:v>121</c:v>
                </c:pt>
                <c:pt idx="520">
                  <c:v>96</c:v>
                </c:pt>
                <c:pt idx="521">
                  <c:v>51</c:v>
                </c:pt>
                <c:pt idx="522">
                  <c:v>54</c:v>
                </c:pt>
                <c:pt idx="523">
                  <c:v>123</c:v>
                </c:pt>
                <c:pt idx="524">
                  <c:v>142</c:v>
                </c:pt>
                <c:pt idx="525">
                  <c:v>141</c:v>
                </c:pt>
                <c:pt idx="526">
                  <c:v>127</c:v>
                </c:pt>
                <c:pt idx="527">
                  <c:v>88</c:v>
                </c:pt>
                <c:pt idx="528">
                  <c:v>85</c:v>
                </c:pt>
                <c:pt idx="529">
                  <c:v>78</c:v>
                </c:pt>
                <c:pt idx="530">
                  <c:v>133</c:v>
                </c:pt>
                <c:pt idx="531">
                  <c:v>164</c:v>
                </c:pt>
                <c:pt idx="532">
                  <c:v>147</c:v>
                </c:pt>
                <c:pt idx="533">
                  <c:v>137</c:v>
                </c:pt>
                <c:pt idx="534">
                  <c:v>112</c:v>
                </c:pt>
                <c:pt idx="535">
                  <c:v>68</c:v>
                </c:pt>
                <c:pt idx="536">
                  <c:v>76</c:v>
                </c:pt>
                <c:pt idx="537">
                  <c:v>144</c:v>
                </c:pt>
                <c:pt idx="538">
                  <c:v>139</c:v>
                </c:pt>
                <c:pt idx="539">
                  <c:v>121</c:v>
                </c:pt>
                <c:pt idx="540">
                  <c:v>134</c:v>
                </c:pt>
                <c:pt idx="541">
                  <c:v>110</c:v>
                </c:pt>
                <c:pt idx="542">
                  <c:v>79</c:v>
                </c:pt>
                <c:pt idx="543">
                  <c:v>63</c:v>
                </c:pt>
                <c:pt idx="544">
                  <c:v>105</c:v>
                </c:pt>
                <c:pt idx="545">
                  <c:v>119</c:v>
                </c:pt>
                <c:pt idx="546">
                  <c:v>122</c:v>
                </c:pt>
                <c:pt idx="547">
                  <c:v>111</c:v>
                </c:pt>
                <c:pt idx="548">
                  <c:v>91</c:v>
                </c:pt>
                <c:pt idx="549">
                  <c:v>64</c:v>
                </c:pt>
                <c:pt idx="550">
                  <c:v>50</c:v>
                </c:pt>
                <c:pt idx="551">
                  <c:v>82</c:v>
                </c:pt>
                <c:pt idx="552">
                  <c:v>107</c:v>
                </c:pt>
                <c:pt idx="553">
                  <c:v>130</c:v>
                </c:pt>
                <c:pt idx="554">
                  <c:v>137</c:v>
                </c:pt>
                <c:pt idx="555">
                  <c:v>128</c:v>
                </c:pt>
                <c:pt idx="556">
                  <c:v>88</c:v>
                </c:pt>
                <c:pt idx="557">
                  <c:v>90</c:v>
                </c:pt>
                <c:pt idx="558">
                  <c:v>146</c:v>
                </c:pt>
                <c:pt idx="559">
                  <c:v>132</c:v>
                </c:pt>
                <c:pt idx="560">
                  <c:v>130</c:v>
                </c:pt>
                <c:pt idx="561">
                  <c:v>140</c:v>
                </c:pt>
                <c:pt idx="562">
                  <c:v>114</c:v>
                </c:pt>
                <c:pt idx="563">
                  <c:v>99</c:v>
                </c:pt>
                <c:pt idx="564">
                  <c:v>81</c:v>
                </c:pt>
                <c:pt idx="565">
                  <c:v>133</c:v>
                </c:pt>
                <c:pt idx="566">
                  <c:v>144</c:v>
                </c:pt>
                <c:pt idx="567">
                  <c:v>143</c:v>
                </c:pt>
                <c:pt idx="568">
                  <c:v>161</c:v>
                </c:pt>
                <c:pt idx="569">
                  <c:v>138</c:v>
                </c:pt>
                <c:pt idx="570">
                  <c:v>114</c:v>
                </c:pt>
                <c:pt idx="571">
                  <c:v>97</c:v>
                </c:pt>
                <c:pt idx="572">
                  <c:v>132</c:v>
                </c:pt>
                <c:pt idx="573">
                  <c:v>150</c:v>
                </c:pt>
                <c:pt idx="574">
                  <c:v>129</c:v>
                </c:pt>
                <c:pt idx="575">
                  <c:v>156</c:v>
                </c:pt>
                <c:pt idx="576">
                  <c:v>143</c:v>
                </c:pt>
                <c:pt idx="577">
                  <c:v>93</c:v>
                </c:pt>
                <c:pt idx="578">
                  <c:v>78</c:v>
                </c:pt>
                <c:pt idx="579">
                  <c:v>104</c:v>
                </c:pt>
                <c:pt idx="580">
                  <c:v>143</c:v>
                </c:pt>
                <c:pt idx="581">
                  <c:v>144</c:v>
                </c:pt>
                <c:pt idx="582">
                  <c:v>173</c:v>
                </c:pt>
                <c:pt idx="583">
                  <c:v>132</c:v>
                </c:pt>
                <c:pt idx="584">
                  <c:v>75</c:v>
                </c:pt>
                <c:pt idx="585">
                  <c:v>90</c:v>
                </c:pt>
                <c:pt idx="586">
                  <c:v>103</c:v>
                </c:pt>
                <c:pt idx="587">
                  <c:v>108</c:v>
                </c:pt>
                <c:pt idx="588">
                  <c:v>120</c:v>
                </c:pt>
                <c:pt idx="589">
                  <c:v>129</c:v>
                </c:pt>
                <c:pt idx="590">
                  <c:v>170</c:v>
                </c:pt>
                <c:pt idx="591">
                  <c:v>90</c:v>
                </c:pt>
                <c:pt idx="592">
                  <c:v>99</c:v>
                </c:pt>
                <c:pt idx="593">
                  <c:v>129</c:v>
                </c:pt>
                <c:pt idx="594">
                  <c:v>140</c:v>
                </c:pt>
                <c:pt idx="595">
                  <c:v>146</c:v>
                </c:pt>
                <c:pt idx="596">
                  <c:v>135</c:v>
                </c:pt>
                <c:pt idx="597">
                  <c:v>105</c:v>
                </c:pt>
                <c:pt idx="598">
                  <c:v>60</c:v>
                </c:pt>
                <c:pt idx="599">
                  <c:v>58</c:v>
                </c:pt>
                <c:pt idx="600">
                  <c:v>104</c:v>
                </c:pt>
                <c:pt idx="601">
                  <c:v>139</c:v>
                </c:pt>
                <c:pt idx="602">
                  <c:v>121</c:v>
                </c:pt>
                <c:pt idx="603">
                  <c:v>115</c:v>
                </c:pt>
                <c:pt idx="604">
                  <c:v>114</c:v>
                </c:pt>
                <c:pt idx="605">
                  <c:v>59</c:v>
                </c:pt>
                <c:pt idx="606">
                  <c:v>89</c:v>
                </c:pt>
                <c:pt idx="607">
                  <c:v>111</c:v>
                </c:pt>
                <c:pt idx="608">
                  <c:v>141</c:v>
                </c:pt>
                <c:pt idx="609">
                  <c:v>126</c:v>
                </c:pt>
                <c:pt idx="610">
                  <c:v>135</c:v>
                </c:pt>
                <c:pt idx="611">
                  <c:v>113</c:v>
                </c:pt>
                <c:pt idx="612">
                  <c:v>87</c:v>
                </c:pt>
                <c:pt idx="613">
                  <c:v>82</c:v>
                </c:pt>
                <c:pt idx="614">
                  <c:v>117</c:v>
                </c:pt>
                <c:pt idx="615">
                  <c:v>133</c:v>
                </c:pt>
                <c:pt idx="616">
                  <c:v>114</c:v>
                </c:pt>
                <c:pt idx="617">
                  <c:v>109</c:v>
                </c:pt>
                <c:pt idx="618">
                  <c:v>105</c:v>
                </c:pt>
                <c:pt idx="619">
                  <c:v>91</c:v>
                </c:pt>
                <c:pt idx="620">
                  <c:v>60</c:v>
                </c:pt>
                <c:pt idx="621">
                  <c:v>105</c:v>
                </c:pt>
                <c:pt idx="622">
                  <c:v>115</c:v>
                </c:pt>
                <c:pt idx="623">
                  <c:v>138</c:v>
                </c:pt>
                <c:pt idx="624">
                  <c:v>181</c:v>
                </c:pt>
                <c:pt idx="625">
                  <c:v>140</c:v>
                </c:pt>
                <c:pt idx="626">
                  <c:v>91</c:v>
                </c:pt>
                <c:pt idx="627">
                  <c:v>95</c:v>
                </c:pt>
                <c:pt idx="628">
                  <c:v>149</c:v>
                </c:pt>
                <c:pt idx="629">
                  <c:v>191</c:v>
                </c:pt>
                <c:pt idx="630">
                  <c:v>166</c:v>
                </c:pt>
                <c:pt idx="631">
                  <c:v>179</c:v>
                </c:pt>
                <c:pt idx="632">
                  <c:v>160</c:v>
                </c:pt>
                <c:pt idx="633">
                  <c:v>94</c:v>
                </c:pt>
                <c:pt idx="634">
                  <c:v>94</c:v>
                </c:pt>
                <c:pt idx="635">
                  <c:v>144</c:v>
                </c:pt>
                <c:pt idx="636">
                  <c:v>156</c:v>
                </c:pt>
                <c:pt idx="637">
                  <c:v>152</c:v>
                </c:pt>
                <c:pt idx="638">
                  <c:v>135</c:v>
                </c:pt>
                <c:pt idx="639">
                  <c:v>114</c:v>
                </c:pt>
                <c:pt idx="640">
                  <c:v>92</c:v>
                </c:pt>
                <c:pt idx="641">
                  <c:v>73</c:v>
                </c:pt>
                <c:pt idx="642">
                  <c:v>152</c:v>
                </c:pt>
                <c:pt idx="643">
                  <c:v>148</c:v>
                </c:pt>
                <c:pt idx="644">
                  <c:v>143</c:v>
                </c:pt>
                <c:pt idx="645">
                  <c:v>165</c:v>
                </c:pt>
                <c:pt idx="646">
                  <c:v>137</c:v>
                </c:pt>
                <c:pt idx="647">
                  <c:v>87</c:v>
                </c:pt>
                <c:pt idx="648">
                  <c:v>69</c:v>
                </c:pt>
                <c:pt idx="649">
                  <c:v>140</c:v>
                </c:pt>
                <c:pt idx="650">
                  <c:v>151</c:v>
                </c:pt>
                <c:pt idx="651">
                  <c:v>141</c:v>
                </c:pt>
                <c:pt idx="652">
                  <c:v>115</c:v>
                </c:pt>
                <c:pt idx="653">
                  <c:v>120</c:v>
                </c:pt>
                <c:pt idx="654">
                  <c:v>90</c:v>
                </c:pt>
                <c:pt idx="655">
                  <c:v>86</c:v>
                </c:pt>
                <c:pt idx="656">
                  <c:v>163</c:v>
                </c:pt>
                <c:pt idx="657">
                  <c:v>140</c:v>
                </c:pt>
                <c:pt idx="658">
                  <c:v>148</c:v>
                </c:pt>
                <c:pt idx="659">
                  <c:v>163</c:v>
                </c:pt>
                <c:pt idx="660">
                  <c:v>123</c:v>
                </c:pt>
                <c:pt idx="661">
                  <c:v>96</c:v>
                </c:pt>
                <c:pt idx="662">
                  <c:v>105</c:v>
                </c:pt>
                <c:pt idx="663">
                  <c:v>169</c:v>
                </c:pt>
                <c:pt idx="664">
                  <c:v>181</c:v>
                </c:pt>
                <c:pt idx="665">
                  <c:v>153</c:v>
                </c:pt>
                <c:pt idx="666">
                  <c:v>144</c:v>
                </c:pt>
                <c:pt idx="667">
                  <c:v>104</c:v>
                </c:pt>
                <c:pt idx="668">
                  <c:v>104</c:v>
                </c:pt>
                <c:pt idx="669">
                  <c:v>126</c:v>
                </c:pt>
                <c:pt idx="670">
                  <c:v>143</c:v>
                </c:pt>
                <c:pt idx="671">
                  <c:v>189</c:v>
                </c:pt>
                <c:pt idx="672">
                  <c:v>209</c:v>
                </c:pt>
                <c:pt idx="673">
                  <c:v>217</c:v>
                </c:pt>
                <c:pt idx="674">
                  <c:v>204</c:v>
                </c:pt>
                <c:pt idx="675">
                  <c:v>151</c:v>
                </c:pt>
                <c:pt idx="676">
                  <c:v>185</c:v>
                </c:pt>
                <c:pt idx="677">
                  <c:v>231</c:v>
                </c:pt>
                <c:pt idx="678">
                  <c:v>266</c:v>
                </c:pt>
                <c:pt idx="679">
                  <c:v>215</c:v>
                </c:pt>
                <c:pt idx="680">
                  <c:v>207</c:v>
                </c:pt>
                <c:pt idx="681">
                  <c:v>225</c:v>
                </c:pt>
                <c:pt idx="682">
                  <c:v>132</c:v>
                </c:pt>
                <c:pt idx="683">
                  <c:v>132</c:v>
                </c:pt>
                <c:pt idx="684">
                  <c:v>211</c:v>
                </c:pt>
                <c:pt idx="685">
                  <c:v>189</c:v>
                </c:pt>
                <c:pt idx="686">
                  <c:v>213</c:v>
                </c:pt>
                <c:pt idx="687">
                  <c:v>228</c:v>
                </c:pt>
                <c:pt idx="688">
                  <c:v>223</c:v>
                </c:pt>
                <c:pt idx="689">
                  <c:v>163</c:v>
                </c:pt>
                <c:pt idx="690">
                  <c:v>125</c:v>
                </c:pt>
                <c:pt idx="691">
                  <c:v>150</c:v>
                </c:pt>
                <c:pt idx="692">
                  <c:v>149</c:v>
                </c:pt>
                <c:pt idx="693">
                  <c:v>139</c:v>
                </c:pt>
                <c:pt idx="694">
                  <c:v>105</c:v>
                </c:pt>
                <c:pt idx="695">
                  <c:v>52</c:v>
                </c:pt>
                <c:pt idx="696">
                  <c:v>61</c:v>
                </c:pt>
                <c:pt idx="697">
                  <c:v>55</c:v>
                </c:pt>
                <c:pt idx="698">
                  <c:v>100</c:v>
                </c:pt>
                <c:pt idx="699">
                  <c:v>119</c:v>
                </c:pt>
                <c:pt idx="700">
                  <c:v>94</c:v>
                </c:pt>
                <c:pt idx="701">
                  <c:v>96</c:v>
                </c:pt>
                <c:pt idx="702">
                  <c:v>72</c:v>
                </c:pt>
                <c:pt idx="703">
                  <c:v>65</c:v>
                </c:pt>
                <c:pt idx="704">
                  <c:v>112</c:v>
                </c:pt>
                <c:pt idx="705">
                  <c:v>142</c:v>
                </c:pt>
                <c:pt idx="706">
                  <c:v>155</c:v>
                </c:pt>
                <c:pt idx="707">
                  <c:v>184</c:v>
                </c:pt>
                <c:pt idx="708">
                  <c:v>115</c:v>
                </c:pt>
                <c:pt idx="709">
                  <c:v>179</c:v>
                </c:pt>
                <c:pt idx="710">
                  <c:v>100</c:v>
                </c:pt>
                <c:pt idx="711">
                  <c:v>101</c:v>
                </c:pt>
                <c:pt idx="712">
                  <c:v>138</c:v>
                </c:pt>
                <c:pt idx="713">
                  <c:v>145</c:v>
                </c:pt>
                <c:pt idx="714">
                  <c:v>159</c:v>
                </c:pt>
                <c:pt idx="715">
                  <c:v>136</c:v>
                </c:pt>
                <c:pt idx="716">
                  <c:v>107</c:v>
                </c:pt>
                <c:pt idx="717">
                  <c:v>94</c:v>
                </c:pt>
                <c:pt idx="718">
                  <c:v>87</c:v>
                </c:pt>
                <c:pt idx="719">
                  <c:v>104</c:v>
                </c:pt>
                <c:pt idx="720">
                  <c:v>135</c:v>
                </c:pt>
                <c:pt idx="721">
                  <c:v>116</c:v>
                </c:pt>
                <c:pt idx="722">
                  <c:v>149</c:v>
                </c:pt>
                <c:pt idx="723">
                  <c:v>132</c:v>
                </c:pt>
                <c:pt idx="724">
                  <c:v>62</c:v>
                </c:pt>
                <c:pt idx="725">
                  <c:v>100</c:v>
                </c:pt>
                <c:pt idx="726">
                  <c:v>118</c:v>
                </c:pt>
                <c:pt idx="727">
                  <c:v>172</c:v>
                </c:pt>
                <c:pt idx="728">
                  <c:v>116</c:v>
                </c:pt>
                <c:pt idx="729">
                  <c:v>117</c:v>
                </c:pt>
                <c:pt idx="730">
                  <c:v>140</c:v>
                </c:pt>
                <c:pt idx="731">
                  <c:v>88</c:v>
                </c:pt>
                <c:pt idx="732">
                  <c:v>118</c:v>
                </c:pt>
                <c:pt idx="733">
                  <c:v>128</c:v>
                </c:pt>
                <c:pt idx="734">
                  <c:v>142</c:v>
                </c:pt>
                <c:pt idx="735">
                  <c:v>135</c:v>
                </c:pt>
                <c:pt idx="736">
                  <c:v>184</c:v>
                </c:pt>
                <c:pt idx="737">
                  <c:v>145</c:v>
                </c:pt>
                <c:pt idx="738">
                  <c:v>105</c:v>
                </c:pt>
                <c:pt idx="739">
                  <c:v>120</c:v>
                </c:pt>
                <c:pt idx="740">
                  <c:v>145</c:v>
                </c:pt>
                <c:pt idx="741">
                  <c:v>127</c:v>
                </c:pt>
                <c:pt idx="742">
                  <c:v>151</c:v>
                </c:pt>
                <c:pt idx="743">
                  <c:v>136</c:v>
                </c:pt>
                <c:pt idx="744">
                  <c:v>148</c:v>
                </c:pt>
                <c:pt idx="745">
                  <c:v>104</c:v>
                </c:pt>
                <c:pt idx="746">
                  <c:v>80</c:v>
                </c:pt>
                <c:pt idx="747">
                  <c:v>182</c:v>
                </c:pt>
                <c:pt idx="748">
                  <c:v>158</c:v>
                </c:pt>
                <c:pt idx="749">
                  <c:v>126</c:v>
                </c:pt>
                <c:pt idx="750">
                  <c:v>166</c:v>
                </c:pt>
                <c:pt idx="751">
                  <c:v>135</c:v>
                </c:pt>
                <c:pt idx="752">
                  <c:v>88</c:v>
                </c:pt>
                <c:pt idx="753">
                  <c:v>88</c:v>
                </c:pt>
                <c:pt idx="754">
                  <c:v>153</c:v>
                </c:pt>
                <c:pt idx="755">
                  <c:v>155</c:v>
                </c:pt>
                <c:pt idx="756">
                  <c:v>114</c:v>
                </c:pt>
                <c:pt idx="757">
                  <c:v>139</c:v>
                </c:pt>
                <c:pt idx="758">
                  <c:v>142</c:v>
                </c:pt>
                <c:pt idx="759">
                  <c:v>79</c:v>
                </c:pt>
                <c:pt idx="760">
                  <c:v>92</c:v>
                </c:pt>
                <c:pt idx="761">
                  <c:v>126</c:v>
                </c:pt>
                <c:pt idx="762">
                  <c:v>171</c:v>
                </c:pt>
                <c:pt idx="763">
                  <c:v>144</c:v>
                </c:pt>
                <c:pt idx="764">
                  <c:v>143</c:v>
                </c:pt>
                <c:pt idx="765">
                  <c:v>129</c:v>
                </c:pt>
                <c:pt idx="766">
                  <c:v>98</c:v>
                </c:pt>
                <c:pt idx="767">
                  <c:v>87</c:v>
                </c:pt>
                <c:pt idx="768">
                  <c:v>135</c:v>
                </c:pt>
                <c:pt idx="769">
                  <c:v>167</c:v>
                </c:pt>
                <c:pt idx="770">
                  <c:v>132</c:v>
                </c:pt>
                <c:pt idx="771">
                  <c:v>115</c:v>
                </c:pt>
                <c:pt idx="772">
                  <c:v>141</c:v>
                </c:pt>
                <c:pt idx="773">
                  <c:v>94</c:v>
                </c:pt>
                <c:pt idx="774">
                  <c:v>110</c:v>
                </c:pt>
                <c:pt idx="775">
                  <c:v>111</c:v>
                </c:pt>
                <c:pt idx="776">
                  <c:v>149</c:v>
                </c:pt>
                <c:pt idx="777">
                  <c:v>133</c:v>
                </c:pt>
                <c:pt idx="778">
                  <c:v>115</c:v>
                </c:pt>
                <c:pt idx="779">
                  <c:v>138</c:v>
                </c:pt>
                <c:pt idx="780">
                  <c:v>101</c:v>
                </c:pt>
                <c:pt idx="781">
                  <c:v>95</c:v>
                </c:pt>
                <c:pt idx="782">
                  <c:v>136</c:v>
                </c:pt>
                <c:pt idx="783">
                  <c:v>140</c:v>
                </c:pt>
                <c:pt idx="784">
                  <c:v>136</c:v>
                </c:pt>
                <c:pt idx="785">
                  <c:v>148</c:v>
                </c:pt>
                <c:pt idx="786">
                  <c:v>138</c:v>
                </c:pt>
                <c:pt idx="787">
                  <c:v>86</c:v>
                </c:pt>
                <c:pt idx="788">
                  <c:v>83</c:v>
                </c:pt>
                <c:pt idx="789">
                  <c:v>105</c:v>
                </c:pt>
                <c:pt idx="790">
                  <c:v>127</c:v>
                </c:pt>
                <c:pt idx="791">
                  <c:v>124</c:v>
                </c:pt>
                <c:pt idx="792">
                  <c:v>129</c:v>
                </c:pt>
                <c:pt idx="793">
                  <c:v>99</c:v>
                </c:pt>
                <c:pt idx="794">
                  <c:v>65</c:v>
                </c:pt>
                <c:pt idx="795">
                  <c:v>74</c:v>
                </c:pt>
                <c:pt idx="796">
                  <c:v>106</c:v>
                </c:pt>
                <c:pt idx="797">
                  <c:v>114</c:v>
                </c:pt>
                <c:pt idx="798">
                  <c:v>133</c:v>
                </c:pt>
                <c:pt idx="799">
                  <c:v>155</c:v>
                </c:pt>
                <c:pt idx="800">
                  <c:v>110</c:v>
                </c:pt>
                <c:pt idx="801">
                  <c:v>62</c:v>
                </c:pt>
                <c:pt idx="802">
                  <c:v>75</c:v>
                </c:pt>
                <c:pt idx="803">
                  <c:v>126</c:v>
                </c:pt>
                <c:pt idx="804">
                  <c:v>145</c:v>
                </c:pt>
                <c:pt idx="805">
                  <c:v>132</c:v>
                </c:pt>
                <c:pt idx="806">
                  <c:v>153</c:v>
                </c:pt>
                <c:pt idx="807">
                  <c:v>123</c:v>
                </c:pt>
                <c:pt idx="808">
                  <c:v>82</c:v>
                </c:pt>
                <c:pt idx="809">
                  <c:v>83</c:v>
                </c:pt>
                <c:pt idx="810">
                  <c:v>125</c:v>
                </c:pt>
                <c:pt idx="811">
                  <c:v>153</c:v>
                </c:pt>
                <c:pt idx="812">
                  <c:v>165</c:v>
                </c:pt>
                <c:pt idx="813">
                  <c:v>183</c:v>
                </c:pt>
                <c:pt idx="814">
                  <c:v>154</c:v>
                </c:pt>
                <c:pt idx="815">
                  <c:v>82</c:v>
                </c:pt>
                <c:pt idx="816">
                  <c:v>93</c:v>
                </c:pt>
                <c:pt idx="817">
                  <c:v>131</c:v>
                </c:pt>
                <c:pt idx="818">
                  <c:v>138</c:v>
                </c:pt>
                <c:pt idx="819">
                  <c:v>188</c:v>
                </c:pt>
                <c:pt idx="820">
                  <c:v>196</c:v>
                </c:pt>
                <c:pt idx="821">
                  <c:v>158</c:v>
                </c:pt>
                <c:pt idx="822">
                  <c:v>109</c:v>
                </c:pt>
                <c:pt idx="823">
                  <c:v>136</c:v>
                </c:pt>
                <c:pt idx="824">
                  <c:v>194</c:v>
                </c:pt>
                <c:pt idx="825">
                  <c:v>177</c:v>
                </c:pt>
                <c:pt idx="826">
                  <c:v>104</c:v>
                </c:pt>
                <c:pt idx="827">
                  <c:v>116</c:v>
                </c:pt>
                <c:pt idx="828">
                  <c:v>164</c:v>
                </c:pt>
                <c:pt idx="829">
                  <c:v>109</c:v>
                </c:pt>
                <c:pt idx="830">
                  <c:v>97</c:v>
                </c:pt>
                <c:pt idx="831">
                  <c:v>142</c:v>
                </c:pt>
                <c:pt idx="832">
                  <c:v>156</c:v>
                </c:pt>
                <c:pt idx="833">
                  <c:v>170</c:v>
                </c:pt>
                <c:pt idx="834">
                  <c:v>146</c:v>
                </c:pt>
                <c:pt idx="835">
                  <c:v>193</c:v>
                </c:pt>
                <c:pt idx="836">
                  <c:v>107</c:v>
                </c:pt>
                <c:pt idx="837">
                  <c:v>98</c:v>
                </c:pt>
                <c:pt idx="838">
                  <c:v>138</c:v>
                </c:pt>
                <c:pt idx="839">
                  <c:v>164</c:v>
                </c:pt>
                <c:pt idx="840">
                  <c:v>151</c:v>
                </c:pt>
                <c:pt idx="841">
                  <c:v>191</c:v>
                </c:pt>
                <c:pt idx="842">
                  <c:v>160</c:v>
                </c:pt>
                <c:pt idx="843">
                  <c:v>108</c:v>
                </c:pt>
                <c:pt idx="844">
                  <c:v>96</c:v>
                </c:pt>
                <c:pt idx="845">
                  <c:v>188</c:v>
                </c:pt>
                <c:pt idx="846">
                  <c:v>166</c:v>
                </c:pt>
                <c:pt idx="847">
                  <c:v>166</c:v>
                </c:pt>
                <c:pt idx="848">
                  <c:v>168</c:v>
                </c:pt>
                <c:pt idx="849">
                  <c:v>181</c:v>
                </c:pt>
                <c:pt idx="850">
                  <c:v>75</c:v>
                </c:pt>
                <c:pt idx="851">
                  <c:v>113</c:v>
                </c:pt>
                <c:pt idx="852">
                  <c:v>99</c:v>
                </c:pt>
                <c:pt idx="853">
                  <c:v>159</c:v>
                </c:pt>
                <c:pt idx="854">
                  <c:v>151</c:v>
                </c:pt>
                <c:pt idx="855">
                  <c:v>200</c:v>
                </c:pt>
                <c:pt idx="856">
                  <c:v>181</c:v>
                </c:pt>
                <c:pt idx="857">
                  <c:v>89</c:v>
                </c:pt>
                <c:pt idx="858">
                  <c:v>81</c:v>
                </c:pt>
                <c:pt idx="859">
                  <c:v>156</c:v>
                </c:pt>
                <c:pt idx="860">
                  <c:v>169</c:v>
                </c:pt>
                <c:pt idx="861">
                  <c:v>168</c:v>
                </c:pt>
                <c:pt idx="862">
                  <c:v>156</c:v>
                </c:pt>
                <c:pt idx="863">
                  <c:v>183</c:v>
                </c:pt>
                <c:pt idx="864">
                  <c:v>139</c:v>
                </c:pt>
                <c:pt idx="865">
                  <c:v>115</c:v>
                </c:pt>
                <c:pt idx="866">
                  <c:v>132</c:v>
                </c:pt>
                <c:pt idx="867">
                  <c:v>163</c:v>
                </c:pt>
                <c:pt idx="868">
                  <c:v>169</c:v>
                </c:pt>
                <c:pt idx="869">
                  <c:v>158</c:v>
                </c:pt>
                <c:pt idx="870">
                  <c:v>149</c:v>
                </c:pt>
                <c:pt idx="871">
                  <c:v>93</c:v>
                </c:pt>
                <c:pt idx="872">
                  <c:v>138</c:v>
                </c:pt>
                <c:pt idx="873">
                  <c:v>150</c:v>
                </c:pt>
                <c:pt idx="874">
                  <c:v>183</c:v>
                </c:pt>
                <c:pt idx="875">
                  <c:v>204</c:v>
                </c:pt>
                <c:pt idx="876">
                  <c:v>195</c:v>
                </c:pt>
                <c:pt idx="877">
                  <c:v>158</c:v>
                </c:pt>
                <c:pt idx="878">
                  <c:v>111</c:v>
                </c:pt>
                <c:pt idx="879">
                  <c:v>96</c:v>
                </c:pt>
                <c:pt idx="880">
                  <c:v>114</c:v>
                </c:pt>
                <c:pt idx="881">
                  <c:v>173</c:v>
                </c:pt>
                <c:pt idx="882">
                  <c:v>172</c:v>
                </c:pt>
                <c:pt idx="883">
                  <c:v>152</c:v>
                </c:pt>
                <c:pt idx="884">
                  <c:v>169</c:v>
                </c:pt>
                <c:pt idx="885">
                  <c:v>79</c:v>
                </c:pt>
                <c:pt idx="886">
                  <c:v>132</c:v>
                </c:pt>
                <c:pt idx="887">
                  <c:v>131</c:v>
                </c:pt>
                <c:pt idx="888">
                  <c:v>141</c:v>
                </c:pt>
                <c:pt idx="889">
                  <c:v>171</c:v>
                </c:pt>
                <c:pt idx="890">
                  <c:v>160</c:v>
                </c:pt>
                <c:pt idx="891">
                  <c:v>157</c:v>
                </c:pt>
                <c:pt idx="892">
                  <c:v>76</c:v>
                </c:pt>
                <c:pt idx="893">
                  <c:v>83</c:v>
                </c:pt>
                <c:pt idx="894">
                  <c:v>152</c:v>
                </c:pt>
                <c:pt idx="895">
                  <c:v>164</c:v>
                </c:pt>
                <c:pt idx="896">
                  <c:v>165</c:v>
                </c:pt>
                <c:pt idx="897">
                  <c:v>171</c:v>
                </c:pt>
                <c:pt idx="898">
                  <c:v>196</c:v>
                </c:pt>
                <c:pt idx="899">
                  <c:v>99</c:v>
                </c:pt>
                <c:pt idx="900">
                  <c:v>107</c:v>
                </c:pt>
                <c:pt idx="901">
                  <c:v>199</c:v>
                </c:pt>
                <c:pt idx="902">
                  <c:v>179</c:v>
                </c:pt>
                <c:pt idx="903">
                  <c:v>198</c:v>
                </c:pt>
                <c:pt idx="904">
                  <c:v>162</c:v>
                </c:pt>
                <c:pt idx="905">
                  <c:v>189</c:v>
                </c:pt>
                <c:pt idx="906">
                  <c:v>116</c:v>
                </c:pt>
                <c:pt idx="907">
                  <c:v>100</c:v>
                </c:pt>
                <c:pt idx="908">
                  <c:v>150</c:v>
                </c:pt>
                <c:pt idx="909">
                  <c:v>178</c:v>
                </c:pt>
                <c:pt idx="910">
                  <c:v>191</c:v>
                </c:pt>
                <c:pt idx="911">
                  <c:v>171</c:v>
                </c:pt>
                <c:pt idx="912">
                  <c:v>135</c:v>
                </c:pt>
                <c:pt idx="913">
                  <c:v>115</c:v>
                </c:pt>
                <c:pt idx="914">
                  <c:v>96</c:v>
                </c:pt>
                <c:pt idx="915">
                  <c:v>133</c:v>
                </c:pt>
                <c:pt idx="916">
                  <c:v>156</c:v>
                </c:pt>
                <c:pt idx="917">
                  <c:v>188</c:v>
                </c:pt>
                <c:pt idx="918">
                  <c:v>169</c:v>
                </c:pt>
                <c:pt idx="919">
                  <c:v>161</c:v>
                </c:pt>
                <c:pt idx="920">
                  <c:v>98</c:v>
                </c:pt>
                <c:pt idx="921">
                  <c:v>103</c:v>
                </c:pt>
                <c:pt idx="922">
                  <c:v>138</c:v>
                </c:pt>
                <c:pt idx="923">
                  <c:v>187</c:v>
                </c:pt>
                <c:pt idx="924">
                  <c:v>167</c:v>
                </c:pt>
                <c:pt idx="925">
                  <c:v>172</c:v>
                </c:pt>
                <c:pt idx="926">
                  <c:v>165</c:v>
                </c:pt>
                <c:pt idx="927">
                  <c:v>103</c:v>
                </c:pt>
                <c:pt idx="928">
                  <c:v>80</c:v>
                </c:pt>
                <c:pt idx="929">
                  <c:v>149</c:v>
                </c:pt>
                <c:pt idx="930">
                  <c:v>167</c:v>
                </c:pt>
                <c:pt idx="931">
                  <c:v>176</c:v>
                </c:pt>
                <c:pt idx="932">
                  <c:v>133</c:v>
                </c:pt>
                <c:pt idx="933">
                  <c:v>163</c:v>
                </c:pt>
                <c:pt idx="934">
                  <c:v>76</c:v>
                </c:pt>
                <c:pt idx="935">
                  <c:v>83</c:v>
                </c:pt>
                <c:pt idx="936">
                  <c:v>143</c:v>
                </c:pt>
                <c:pt idx="937">
                  <c:v>145</c:v>
                </c:pt>
                <c:pt idx="938">
                  <c:v>150</c:v>
                </c:pt>
                <c:pt idx="939">
                  <c:v>170</c:v>
                </c:pt>
                <c:pt idx="940">
                  <c:v>177</c:v>
                </c:pt>
                <c:pt idx="941">
                  <c:v>103</c:v>
                </c:pt>
                <c:pt idx="942">
                  <c:v>82</c:v>
                </c:pt>
                <c:pt idx="943">
                  <c:v>166</c:v>
                </c:pt>
                <c:pt idx="944">
                  <c:v>192</c:v>
                </c:pt>
                <c:pt idx="945">
                  <c:v>185</c:v>
                </c:pt>
                <c:pt idx="946">
                  <c:v>225</c:v>
                </c:pt>
                <c:pt idx="947">
                  <c:v>149</c:v>
                </c:pt>
                <c:pt idx="948">
                  <c:v>92</c:v>
                </c:pt>
                <c:pt idx="949">
                  <c:v>106</c:v>
                </c:pt>
                <c:pt idx="950">
                  <c:v>110</c:v>
                </c:pt>
                <c:pt idx="951">
                  <c:v>171</c:v>
                </c:pt>
                <c:pt idx="952">
                  <c:v>210</c:v>
                </c:pt>
                <c:pt idx="953">
                  <c:v>165</c:v>
                </c:pt>
                <c:pt idx="954">
                  <c:v>161</c:v>
                </c:pt>
                <c:pt idx="955">
                  <c:v>73</c:v>
                </c:pt>
                <c:pt idx="956">
                  <c:v>97</c:v>
                </c:pt>
                <c:pt idx="957">
                  <c:v>169</c:v>
                </c:pt>
                <c:pt idx="958">
                  <c:v>164</c:v>
                </c:pt>
                <c:pt idx="959">
                  <c:v>155</c:v>
                </c:pt>
                <c:pt idx="960">
                  <c:v>149</c:v>
                </c:pt>
                <c:pt idx="961">
                  <c:v>142</c:v>
                </c:pt>
                <c:pt idx="962">
                  <c:v>72</c:v>
                </c:pt>
                <c:pt idx="963">
                  <c:v>80</c:v>
                </c:pt>
                <c:pt idx="964">
                  <c:v>148</c:v>
                </c:pt>
                <c:pt idx="965">
                  <c:v>147</c:v>
                </c:pt>
                <c:pt idx="966">
                  <c:v>165</c:v>
                </c:pt>
                <c:pt idx="967">
                  <c:v>160</c:v>
                </c:pt>
                <c:pt idx="968">
                  <c:v>130</c:v>
                </c:pt>
                <c:pt idx="969">
                  <c:v>84</c:v>
                </c:pt>
                <c:pt idx="970">
                  <c:v>93</c:v>
                </c:pt>
                <c:pt idx="971">
                  <c:v>129</c:v>
                </c:pt>
                <c:pt idx="972">
                  <c:v>186</c:v>
                </c:pt>
                <c:pt idx="973">
                  <c:v>161</c:v>
                </c:pt>
                <c:pt idx="974">
                  <c:v>133</c:v>
                </c:pt>
                <c:pt idx="975">
                  <c:v>129</c:v>
                </c:pt>
                <c:pt idx="976">
                  <c:v>82</c:v>
                </c:pt>
                <c:pt idx="977">
                  <c:v>77</c:v>
                </c:pt>
                <c:pt idx="978">
                  <c:v>111</c:v>
                </c:pt>
                <c:pt idx="979">
                  <c:v>171</c:v>
                </c:pt>
                <c:pt idx="980">
                  <c:v>182</c:v>
                </c:pt>
                <c:pt idx="981">
                  <c:v>152</c:v>
                </c:pt>
                <c:pt idx="982">
                  <c:v>153</c:v>
                </c:pt>
                <c:pt idx="983">
                  <c:v>83</c:v>
                </c:pt>
                <c:pt idx="984">
                  <c:v>102</c:v>
                </c:pt>
                <c:pt idx="985">
                  <c:v>135</c:v>
                </c:pt>
                <c:pt idx="986">
                  <c:v>151</c:v>
                </c:pt>
                <c:pt idx="987">
                  <c:v>139</c:v>
                </c:pt>
                <c:pt idx="988">
                  <c:v>168</c:v>
                </c:pt>
                <c:pt idx="989">
                  <c:v>148</c:v>
                </c:pt>
                <c:pt idx="990">
                  <c:v>116</c:v>
                </c:pt>
                <c:pt idx="991">
                  <c:v>86</c:v>
                </c:pt>
                <c:pt idx="992">
                  <c:v>156</c:v>
                </c:pt>
                <c:pt idx="993">
                  <c:v>139</c:v>
                </c:pt>
                <c:pt idx="994">
                  <c:v>145</c:v>
                </c:pt>
                <c:pt idx="995">
                  <c:v>122</c:v>
                </c:pt>
                <c:pt idx="996">
                  <c:v>120</c:v>
                </c:pt>
                <c:pt idx="997">
                  <c:v>95</c:v>
                </c:pt>
                <c:pt idx="998">
                  <c:v>103</c:v>
                </c:pt>
                <c:pt idx="999">
                  <c:v>159</c:v>
                </c:pt>
                <c:pt idx="1000">
                  <c:v>173</c:v>
                </c:pt>
                <c:pt idx="1001">
                  <c:v>183</c:v>
                </c:pt>
                <c:pt idx="1002">
                  <c:v>155</c:v>
                </c:pt>
                <c:pt idx="1003">
                  <c:v>157</c:v>
                </c:pt>
                <c:pt idx="1004">
                  <c:v>85</c:v>
                </c:pt>
                <c:pt idx="1005">
                  <c:v>96</c:v>
                </c:pt>
                <c:pt idx="1006">
                  <c:v>121</c:v>
                </c:pt>
                <c:pt idx="1007">
                  <c:v>138</c:v>
                </c:pt>
                <c:pt idx="1008">
                  <c:v>141</c:v>
                </c:pt>
                <c:pt idx="1009">
                  <c:v>136</c:v>
                </c:pt>
                <c:pt idx="1010">
                  <c:v>143</c:v>
                </c:pt>
                <c:pt idx="1011">
                  <c:v>85</c:v>
                </c:pt>
                <c:pt idx="1012">
                  <c:v>71</c:v>
                </c:pt>
                <c:pt idx="1013">
                  <c:v>145</c:v>
                </c:pt>
                <c:pt idx="1014">
                  <c:v>192</c:v>
                </c:pt>
                <c:pt idx="1015">
                  <c:v>177</c:v>
                </c:pt>
                <c:pt idx="1016">
                  <c:v>142</c:v>
                </c:pt>
                <c:pt idx="1017">
                  <c:v>135</c:v>
                </c:pt>
                <c:pt idx="1018">
                  <c:v>84</c:v>
                </c:pt>
                <c:pt idx="1019">
                  <c:v>89</c:v>
                </c:pt>
                <c:pt idx="1020">
                  <c:v>152</c:v>
                </c:pt>
                <c:pt idx="1021">
                  <c:v>164</c:v>
                </c:pt>
                <c:pt idx="1022">
                  <c:v>174</c:v>
                </c:pt>
                <c:pt idx="1023">
                  <c:v>185</c:v>
                </c:pt>
                <c:pt idx="1024">
                  <c:v>165</c:v>
                </c:pt>
                <c:pt idx="1025">
                  <c:v>108</c:v>
                </c:pt>
                <c:pt idx="1026">
                  <c:v>92</c:v>
                </c:pt>
                <c:pt idx="1027">
                  <c:v>161</c:v>
                </c:pt>
                <c:pt idx="1028">
                  <c:v>186</c:v>
                </c:pt>
                <c:pt idx="1029">
                  <c:v>167</c:v>
                </c:pt>
                <c:pt idx="1030">
                  <c:v>112</c:v>
                </c:pt>
                <c:pt idx="1031">
                  <c:v>124</c:v>
                </c:pt>
                <c:pt idx="1032">
                  <c:v>95</c:v>
                </c:pt>
                <c:pt idx="1033">
                  <c:v>96</c:v>
                </c:pt>
                <c:pt idx="1034">
                  <c:v>167</c:v>
                </c:pt>
                <c:pt idx="1035">
                  <c:v>182</c:v>
                </c:pt>
                <c:pt idx="1036">
                  <c:v>172</c:v>
                </c:pt>
                <c:pt idx="1037">
                  <c:v>132</c:v>
                </c:pt>
                <c:pt idx="1038">
                  <c:v>165</c:v>
                </c:pt>
                <c:pt idx="1039">
                  <c:v>109</c:v>
                </c:pt>
                <c:pt idx="1040">
                  <c:v>107</c:v>
                </c:pt>
                <c:pt idx="1041">
                  <c:v>158</c:v>
                </c:pt>
                <c:pt idx="1042">
                  <c:v>183</c:v>
                </c:pt>
                <c:pt idx="1043">
                  <c:v>202</c:v>
                </c:pt>
                <c:pt idx="1044">
                  <c:v>170</c:v>
                </c:pt>
                <c:pt idx="1045">
                  <c:v>175</c:v>
                </c:pt>
                <c:pt idx="1046">
                  <c:v>98</c:v>
                </c:pt>
                <c:pt idx="1047">
                  <c:v>100</c:v>
                </c:pt>
                <c:pt idx="1048">
                  <c:v>128</c:v>
                </c:pt>
                <c:pt idx="1049">
                  <c:v>159</c:v>
                </c:pt>
                <c:pt idx="1050">
                  <c:v>179</c:v>
                </c:pt>
                <c:pt idx="1051">
                  <c:v>169</c:v>
                </c:pt>
                <c:pt idx="1052">
                  <c:v>149</c:v>
                </c:pt>
                <c:pt idx="1053">
                  <c:v>76</c:v>
                </c:pt>
                <c:pt idx="1054">
                  <c:v>98</c:v>
                </c:pt>
                <c:pt idx="1055">
                  <c:v>137</c:v>
                </c:pt>
                <c:pt idx="1056">
                  <c:v>144</c:v>
                </c:pt>
                <c:pt idx="1057">
                  <c:v>144</c:v>
                </c:pt>
                <c:pt idx="1058">
                  <c:v>143</c:v>
                </c:pt>
                <c:pt idx="1059">
                  <c:v>92</c:v>
                </c:pt>
                <c:pt idx="1060">
                  <c:v>60</c:v>
                </c:pt>
                <c:pt idx="1061">
                  <c:v>79</c:v>
                </c:pt>
                <c:pt idx="1062">
                  <c:v>112</c:v>
                </c:pt>
                <c:pt idx="1063">
                  <c:v>130</c:v>
                </c:pt>
                <c:pt idx="1064">
                  <c:v>157</c:v>
                </c:pt>
                <c:pt idx="1065">
                  <c:v>132</c:v>
                </c:pt>
                <c:pt idx="1066">
                  <c:v>125</c:v>
                </c:pt>
                <c:pt idx="1067">
                  <c:v>64</c:v>
                </c:pt>
                <c:pt idx="1068">
                  <c:v>98</c:v>
                </c:pt>
                <c:pt idx="1069">
                  <c:v>144</c:v>
                </c:pt>
                <c:pt idx="1070">
                  <c:v>182</c:v>
                </c:pt>
                <c:pt idx="1071">
                  <c:v>176</c:v>
                </c:pt>
                <c:pt idx="1072">
                  <c:v>220</c:v>
                </c:pt>
                <c:pt idx="1073">
                  <c:v>192</c:v>
                </c:pt>
                <c:pt idx="1074">
                  <c:v>120</c:v>
                </c:pt>
                <c:pt idx="1075">
                  <c:v>104</c:v>
                </c:pt>
                <c:pt idx="1076">
                  <c:v>154</c:v>
                </c:pt>
                <c:pt idx="1077">
                  <c:v>159</c:v>
                </c:pt>
                <c:pt idx="1078">
                  <c:v>159</c:v>
                </c:pt>
                <c:pt idx="1079">
                  <c:v>198</c:v>
                </c:pt>
                <c:pt idx="1080">
                  <c:v>146</c:v>
                </c:pt>
                <c:pt idx="1081">
                  <c:v>135</c:v>
                </c:pt>
                <c:pt idx="1082">
                  <c:v>92</c:v>
                </c:pt>
                <c:pt idx="1083">
                  <c:v>130</c:v>
                </c:pt>
                <c:pt idx="1084">
                  <c:v>178</c:v>
                </c:pt>
                <c:pt idx="1085">
                  <c:v>166</c:v>
                </c:pt>
                <c:pt idx="1086">
                  <c:v>192</c:v>
                </c:pt>
                <c:pt idx="1087">
                  <c:v>155</c:v>
                </c:pt>
                <c:pt idx="1088">
                  <c:v>95</c:v>
                </c:pt>
                <c:pt idx="1089">
                  <c:v>89</c:v>
                </c:pt>
                <c:pt idx="1090">
                  <c:v>142</c:v>
                </c:pt>
                <c:pt idx="1091">
                  <c:v>123</c:v>
                </c:pt>
                <c:pt idx="1092">
                  <c:v>167</c:v>
                </c:pt>
                <c:pt idx="1093">
                  <c:v>169</c:v>
                </c:pt>
                <c:pt idx="1094">
                  <c:v>172</c:v>
                </c:pt>
                <c:pt idx="1095">
                  <c:v>97</c:v>
                </c:pt>
                <c:pt idx="1096">
                  <c:v>89</c:v>
                </c:pt>
                <c:pt idx="1097">
                  <c:v>173</c:v>
                </c:pt>
                <c:pt idx="1098">
                  <c:v>173</c:v>
                </c:pt>
                <c:pt idx="1099">
                  <c:v>190</c:v>
                </c:pt>
                <c:pt idx="1100">
                  <c:v>167</c:v>
                </c:pt>
                <c:pt idx="1101">
                  <c:v>148</c:v>
                </c:pt>
                <c:pt idx="1102">
                  <c:v>114</c:v>
                </c:pt>
                <c:pt idx="1103">
                  <c:v>93</c:v>
                </c:pt>
                <c:pt idx="1104">
                  <c:v>143</c:v>
                </c:pt>
                <c:pt idx="1105">
                  <c:v>154</c:v>
                </c:pt>
                <c:pt idx="1106">
                  <c:v>135</c:v>
                </c:pt>
                <c:pt idx="1107">
                  <c:v>129</c:v>
                </c:pt>
                <c:pt idx="1108">
                  <c:v>125</c:v>
                </c:pt>
                <c:pt idx="1109">
                  <c:v>80</c:v>
                </c:pt>
                <c:pt idx="1110">
                  <c:v>77</c:v>
                </c:pt>
                <c:pt idx="1111">
                  <c:v>131</c:v>
                </c:pt>
                <c:pt idx="1112">
                  <c:v>151</c:v>
                </c:pt>
                <c:pt idx="1113">
                  <c:v>121</c:v>
                </c:pt>
                <c:pt idx="1114">
                  <c:v>149</c:v>
                </c:pt>
                <c:pt idx="1115">
                  <c:v>173</c:v>
                </c:pt>
                <c:pt idx="1116">
                  <c:v>98</c:v>
                </c:pt>
                <c:pt idx="1117">
                  <c:v>90</c:v>
                </c:pt>
                <c:pt idx="1118">
                  <c:v>155</c:v>
                </c:pt>
                <c:pt idx="1119">
                  <c:v>157</c:v>
                </c:pt>
                <c:pt idx="1120">
                  <c:v>142</c:v>
                </c:pt>
                <c:pt idx="1121">
                  <c:v>163</c:v>
                </c:pt>
                <c:pt idx="1122">
                  <c:v>154</c:v>
                </c:pt>
                <c:pt idx="1123">
                  <c:v>103</c:v>
                </c:pt>
                <c:pt idx="1124">
                  <c:v>104</c:v>
                </c:pt>
                <c:pt idx="1125">
                  <c:v>143</c:v>
                </c:pt>
                <c:pt idx="1126">
                  <c:v>191</c:v>
                </c:pt>
                <c:pt idx="1127">
                  <c:v>156</c:v>
                </c:pt>
                <c:pt idx="1128">
                  <c:v>155</c:v>
                </c:pt>
                <c:pt idx="1129">
                  <c:v>151</c:v>
                </c:pt>
                <c:pt idx="1130">
                  <c:v>91</c:v>
                </c:pt>
                <c:pt idx="1131">
                  <c:v>110</c:v>
                </c:pt>
                <c:pt idx="1132">
                  <c:v>126</c:v>
                </c:pt>
                <c:pt idx="1133">
                  <c:v>163</c:v>
                </c:pt>
                <c:pt idx="1134">
                  <c:v>171</c:v>
                </c:pt>
                <c:pt idx="1135">
                  <c:v>153</c:v>
                </c:pt>
                <c:pt idx="1136">
                  <c:v>176</c:v>
                </c:pt>
                <c:pt idx="1137">
                  <c:v>134</c:v>
                </c:pt>
                <c:pt idx="1138">
                  <c:v>118</c:v>
                </c:pt>
                <c:pt idx="1139">
                  <c:v>183</c:v>
                </c:pt>
                <c:pt idx="1140">
                  <c:v>193</c:v>
                </c:pt>
                <c:pt idx="1141">
                  <c:v>204</c:v>
                </c:pt>
                <c:pt idx="1142">
                  <c:v>165</c:v>
                </c:pt>
                <c:pt idx="1143">
                  <c:v>173</c:v>
                </c:pt>
                <c:pt idx="1144">
                  <c:v>146</c:v>
                </c:pt>
                <c:pt idx="1145">
                  <c:v>149</c:v>
                </c:pt>
                <c:pt idx="1146">
                  <c:v>176</c:v>
                </c:pt>
                <c:pt idx="1147">
                  <c:v>215</c:v>
                </c:pt>
                <c:pt idx="1148">
                  <c:v>177</c:v>
                </c:pt>
                <c:pt idx="1149">
                  <c:v>212</c:v>
                </c:pt>
                <c:pt idx="1150">
                  <c:v>182</c:v>
                </c:pt>
                <c:pt idx="1151">
                  <c:v>130</c:v>
                </c:pt>
                <c:pt idx="1152">
                  <c:v>92</c:v>
                </c:pt>
                <c:pt idx="1153">
                  <c:v>187</c:v>
                </c:pt>
                <c:pt idx="1154">
                  <c:v>210</c:v>
                </c:pt>
                <c:pt idx="1155">
                  <c:v>203</c:v>
                </c:pt>
                <c:pt idx="1156">
                  <c:v>180</c:v>
                </c:pt>
                <c:pt idx="1157">
                  <c:v>128</c:v>
                </c:pt>
                <c:pt idx="1158">
                  <c:v>136</c:v>
                </c:pt>
                <c:pt idx="1159">
                  <c:v>120</c:v>
                </c:pt>
                <c:pt idx="1160">
                  <c:v>180</c:v>
                </c:pt>
                <c:pt idx="1161">
                  <c:v>178</c:v>
                </c:pt>
                <c:pt idx="1162">
                  <c:v>185</c:v>
                </c:pt>
                <c:pt idx="1163">
                  <c:v>157</c:v>
                </c:pt>
                <c:pt idx="1164">
                  <c:v>164</c:v>
                </c:pt>
                <c:pt idx="1165">
                  <c:v>113</c:v>
                </c:pt>
                <c:pt idx="1166">
                  <c:v>99</c:v>
                </c:pt>
                <c:pt idx="1167">
                  <c:v>189</c:v>
                </c:pt>
                <c:pt idx="1168">
                  <c:v>141</c:v>
                </c:pt>
                <c:pt idx="1169">
                  <c:v>186</c:v>
                </c:pt>
                <c:pt idx="1170">
                  <c:v>172</c:v>
                </c:pt>
                <c:pt idx="1171">
                  <c:v>156</c:v>
                </c:pt>
                <c:pt idx="1172">
                  <c:v>118</c:v>
                </c:pt>
                <c:pt idx="1173">
                  <c:v>113</c:v>
                </c:pt>
                <c:pt idx="1174">
                  <c:v>184</c:v>
                </c:pt>
                <c:pt idx="1175">
                  <c:v>194</c:v>
                </c:pt>
                <c:pt idx="1176">
                  <c:v>203</c:v>
                </c:pt>
                <c:pt idx="1177">
                  <c:v>59</c:v>
                </c:pt>
                <c:pt idx="1178">
                  <c:v>85</c:v>
                </c:pt>
                <c:pt idx="1179">
                  <c:v>164</c:v>
                </c:pt>
                <c:pt idx="1180">
                  <c:v>77</c:v>
                </c:pt>
                <c:pt idx="1181">
                  <c:v>151</c:v>
                </c:pt>
                <c:pt idx="1182">
                  <c:v>172</c:v>
                </c:pt>
                <c:pt idx="1183">
                  <c:v>136</c:v>
                </c:pt>
                <c:pt idx="1184">
                  <c:v>204</c:v>
                </c:pt>
                <c:pt idx="1185">
                  <c:v>150</c:v>
                </c:pt>
                <c:pt idx="1186">
                  <c:v>94</c:v>
                </c:pt>
                <c:pt idx="1187">
                  <c:v>87</c:v>
                </c:pt>
                <c:pt idx="1188">
                  <c:v>141</c:v>
                </c:pt>
                <c:pt idx="1189">
                  <c:v>146</c:v>
                </c:pt>
                <c:pt idx="1190">
                  <c:v>178</c:v>
                </c:pt>
                <c:pt idx="1191">
                  <c:v>141</c:v>
                </c:pt>
                <c:pt idx="1192">
                  <c:v>101</c:v>
                </c:pt>
                <c:pt idx="1193">
                  <c:v>98</c:v>
                </c:pt>
                <c:pt idx="1194">
                  <c:v>95</c:v>
                </c:pt>
                <c:pt idx="1195">
                  <c:v>142</c:v>
                </c:pt>
                <c:pt idx="1196">
                  <c:v>157</c:v>
                </c:pt>
                <c:pt idx="1197">
                  <c:v>142</c:v>
                </c:pt>
                <c:pt idx="1198">
                  <c:v>142</c:v>
                </c:pt>
                <c:pt idx="1199">
                  <c:v>136</c:v>
                </c:pt>
                <c:pt idx="1200">
                  <c:v>79</c:v>
                </c:pt>
                <c:pt idx="1201">
                  <c:v>80</c:v>
                </c:pt>
                <c:pt idx="1202">
                  <c:v>132</c:v>
                </c:pt>
                <c:pt idx="1203">
                  <c:v>172</c:v>
                </c:pt>
                <c:pt idx="1204">
                  <c:v>163</c:v>
                </c:pt>
                <c:pt idx="1205">
                  <c:v>159</c:v>
                </c:pt>
                <c:pt idx="1206">
                  <c:v>131</c:v>
                </c:pt>
                <c:pt idx="1207">
                  <c:v>110</c:v>
                </c:pt>
                <c:pt idx="1208">
                  <c:v>75</c:v>
                </c:pt>
                <c:pt idx="1209">
                  <c:v>142</c:v>
                </c:pt>
                <c:pt idx="1210">
                  <c:v>187</c:v>
                </c:pt>
                <c:pt idx="1211">
                  <c:v>210</c:v>
                </c:pt>
                <c:pt idx="1212">
                  <c:v>186</c:v>
                </c:pt>
                <c:pt idx="1213">
                  <c:v>144</c:v>
                </c:pt>
                <c:pt idx="1214">
                  <c:v>89</c:v>
                </c:pt>
                <c:pt idx="1215">
                  <c:v>85</c:v>
                </c:pt>
                <c:pt idx="1216">
                  <c:v>104</c:v>
                </c:pt>
                <c:pt idx="1217">
                  <c:v>146</c:v>
                </c:pt>
                <c:pt idx="1218">
                  <c:v>180</c:v>
                </c:pt>
                <c:pt idx="1219">
                  <c:v>173</c:v>
                </c:pt>
                <c:pt idx="1220">
                  <c:v>176</c:v>
                </c:pt>
                <c:pt idx="1221">
                  <c:v>91</c:v>
                </c:pt>
                <c:pt idx="1222">
                  <c:v>94</c:v>
                </c:pt>
                <c:pt idx="1223">
                  <c:v>171</c:v>
                </c:pt>
                <c:pt idx="1224">
                  <c:v>175</c:v>
                </c:pt>
                <c:pt idx="1225">
                  <c:v>188</c:v>
                </c:pt>
                <c:pt idx="1226">
                  <c:v>202</c:v>
                </c:pt>
                <c:pt idx="1227">
                  <c:v>169</c:v>
                </c:pt>
                <c:pt idx="1228">
                  <c:v>104</c:v>
                </c:pt>
                <c:pt idx="1229">
                  <c:v>82</c:v>
                </c:pt>
                <c:pt idx="1230">
                  <c:v>144</c:v>
                </c:pt>
                <c:pt idx="1231">
                  <c:v>171</c:v>
                </c:pt>
                <c:pt idx="1232">
                  <c:v>181</c:v>
                </c:pt>
                <c:pt idx="1233">
                  <c:v>126</c:v>
                </c:pt>
                <c:pt idx="1234">
                  <c:v>139</c:v>
                </c:pt>
                <c:pt idx="1235">
                  <c:v>104</c:v>
                </c:pt>
                <c:pt idx="1236">
                  <c:v>90</c:v>
                </c:pt>
                <c:pt idx="1237">
                  <c:v>133</c:v>
                </c:pt>
                <c:pt idx="1238">
                  <c:v>165</c:v>
                </c:pt>
                <c:pt idx="1239">
                  <c:v>184</c:v>
                </c:pt>
                <c:pt idx="1240">
                  <c:v>174</c:v>
                </c:pt>
                <c:pt idx="1241">
                  <c:v>131</c:v>
                </c:pt>
                <c:pt idx="1242">
                  <c:v>93</c:v>
                </c:pt>
                <c:pt idx="1243">
                  <c:v>97</c:v>
                </c:pt>
                <c:pt idx="1244">
                  <c:v>145</c:v>
                </c:pt>
                <c:pt idx="1245">
                  <c:v>190</c:v>
                </c:pt>
                <c:pt idx="1246">
                  <c:v>138</c:v>
                </c:pt>
                <c:pt idx="1247">
                  <c:v>201</c:v>
                </c:pt>
                <c:pt idx="1248">
                  <c:v>164</c:v>
                </c:pt>
                <c:pt idx="1249">
                  <c:v>93</c:v>
                </c:pt>
                <c:pt idx="1250">
                  <c:v>125</c:v>
                </c:pt>
                <c:pt idx="1251">
                  <c:v>123</c:v>
                </c:pt>
                <c:pt idx="1252">
                  <c:v>161</c:v>
                </c:pt>
                <c:pt idx="1253">
                  <c:v>169</c:v>
                </c:pt>
                <c:pt idx="1254">
                  <c:v>163</c:v>
                </c:pt>
                <c:pt idx="1255">
                  <c:v>210</c:v>
                </c:pt>
                <c:pt idx="1256">
                  <c:v>125</c:v>
                </c:pt>
                <c:pt idx="1257">
                  <c:v>120</c:v>
                </c:pt>
                <c:pt idx="1258">
                  <c:v>193</c:v>
                </c:pt>
                <c:pt idx="1259">
                  <c:v>218</c:v>
                </c:pt>
                <c:pt idx="1260">
                  <c:v>239</c:v>
                </c:pt>
                <c:pt idx="1261">
                  <c:v>232</c:v>
                </c:pt>
                <c:pt idx="1262">
                  <c:v>216</c:v>
                </c:pt>
                <c:pt idx="1263">
                  <c:v>158</c:v>
                </c:pt>
                <c:pt idx="1264">
                  <c:v>82</c:v>
                </c:pt>
                <c:pt idx="1265">
                  <c:v>188</c:v>
                </c:pt>
                <c:pt idx="1266">
                  <c:v>226</c:v>
                </c:pt>
                <c:pt idx="1267">
                  <c:v>239</c:v>
                </c:pt>
                <c:pt idx="1268">
                  <c:v>213</c:v>
                </c:pt>
                <c:pt idx="1269">
                  <c:v>212</c:v>
                </c:pt>
                <c:pt idx="1270">
                  <c:v>97</c:v>
                </c:pt>
                <c:pt idx="1271">
                  <c:v>93</c:v>
                </c:pt>
                <c:pt idx="1272">
                  <c:v>133</c:v>
                </c:pt>
                <c:pt idx="1273">
                  <c:v>154</c:v>
                </c:pt>
                <c:pt idx="1274">
                  <c:v>135</c:v>
                </c:pt>
                <c:pt idx="1275">
                  <c:v>147</c:v>
                </c:pt>
                <c:pt idx="1276">
                  <c:v>161</c:v>
                </c:pt>
                <c:pt idx="1277">
                  <c:v>91</c:v>
                </c:pt>
                <c:pt idx="1278">
                  <c:v>82</c:v>
                </c:pt>
                <c:pt idx="1279">
                  <c:v>128</c:v>
                </c:pt>
                <c:pt idx="1280">
                  <c:v>150</c:v>
                </c:pt>
                <c:pt idx="1281">
                  <c:v>157</c:v>
                </c:pt>
                <c:pt idx="1282">
                  <c:v>143</c:v>
                </c:pt>
                <c:pt idx="1283">
                  <c:v>160</c:v>
                </c:pt>
                <c:pt idx="1284">
                  <c:v>98</c:v>
                </c:pt>
                <c:pt idx="1285">
                  <c:v>137</c:v>
                </c:pt>
                <c:pt idx="1286">
                  <c:v>196</c:v>
                </c:pt>
                <c:pt idx="1287">
                  <c:v>132</c:v>
                </c:pt>
                <c:pt idx="1288">
                  <c:v>177</c:v>
                </c:pt>
                <c:pt idx="1289">
                  <c:v>145</c:v>
                </c:pt>
                <c:pt idx="1290">
                  <c:v>139</c:v>
                </c:pt>
                <c:pt idx="1291">
                  <c:v>82</c:v>
                </c:pt>
                <c:pt idx="1292">
                  <c:v>83</c:v>
                </c:pt>
                <c:pt idx="1293">
                  <c:v>159</c:v>
                </c:pt>
                <c:pt idx="1294">
                  <c:v>154</c:v>
                </c:pt>
                <c:pt idx="1295">
                  <c:v>167</c:v>
                </c:pt>
                <c:pt idx="1296">
                  <c:v>170</c:v>
                </c:pt>
                <c:pt idx="1297">
                  <c:v>130</c:v>
                </c:pt>
                <c:pt idx="1298">
                  <c:v>123</c:v>
                </c:pt>
                <c:pt idx="1299">
                  <c:v>88</c:v>
                </c:pt>
                <c:pt idx="1300">
                  <c:v>121</c:v>
                </c:pt>
                <c:pt idx="1301">
                  <c:v>126</c:v>
                </c:pt>
                <c:pt idx="1302">
                  <c:v>160</c:v>
                </c:pt>
                <c:pt idx="1303">
                  <c:v>163</c:v>
                </c:pt>
                <c:pt idx="1304">
                  <c:v>179</c:v>
                </c:pt>
                <c:pt idx="1305">
                  <c:v>94</c:v>
                </c:pt>
                <c:pt idx="1306">
                  <c:v>69</c:v>
                </c:pt>
                <c:pt idx="1307">
                  <c:v>181</c:v>
                </c:pt>
                <c:pt idx="1308">
                  <c:v>156</c:v>
                </c:pt>
                <c:pt idx="1309">
                  <c:v>183</c:v>
                </c:pt>
                <c:pt idx="1310">
                  <c:v>133</c:v>
                </c:pt>
                <c:pt idx="1311">
                  <c:v>167</c:v>
                </c:pt>
                <c:pt idx="1312">
                  <c:v>99</c:v>
                </c:pt>
                <c:pt idx="1313">
                  <c:v>87</c:v>
                </c:pt>
                <c:pt idx="1314">
                  <c:v>123</c:v>
                </c:pt>
                <c:pt idx="1315">
                  <c:v>125</c:v>
                </c:pt>
                <c:pt idx="1316">
                  <c:v>173</c:v>
                </c:pt>
                <c:pt idx="1317">
                  <c:v>169</c:v>
                </c:pt>
                <c:pt idx="1318">
                  <c:v>172</c:v>
                </c:pt>
                <c:pt idx="1319">
                  <c:v>81</c:v>
                </c:pt>
                <c:pt idx="1320">
                  <c:v>54</c:v>
                </c:pt>
                <c:pt idx="1321">
                  <c:v>140</c:v>
                </c:pt>
                <c:pt idx="1322">
                  <c:v>139</c:v>
                </c:pt>
                <c:pt idx="1323">
                  <c:v>145</c:v>
                </c:pt>
                <c:pt idx="1324">
                  <c:v>162</c:v>
                </c:pt>
                <c:pt idx="1325">
                  <c:v>126</c:v>
                </c:pt>
                <c:pt idx="1326">
                  <c:v>100</c:v>
                </c:pt>
                <c:pt idx="1327">
                  <c:v>101</c:v>
                </c:pt>
                <c:pt idx="1328">
                  <c:v>120</c:v>
                </c:pt>
                <c:pt idx="1329">
                  <c:v>143</c:v>
                </c:pt>
                <c:pt idx="1330">
                  <c:v>136</c:v>
                </c:pt>
                <c:pt idx="1331">
                  <c:v>130</c:v>
                </c:pt>
                <c:pt idx="1332">
                  <c:v>146</c:v>
                </c:pt>
                <c:pt idx="1333">
                  <c:v>87</c:v>
                </c:pt>
                <c:pt idx="1334">
                  <c:v>80</c:v>
                </c:pt>
                <c:pt idx="1335">
                  <c:v>156</c:v>
                </c:pt>
                <c:pt idx="1336">
                  <c:v>144</c:v>
                </c:pt>
                <c:pt idx="1337">
                  <c:v>142</c:v>
                </c:pt>
                <c:pt idx="1338">
                  <c:v>144</c:v>
                </c:pt>
                <c:pt idx="1339">
                  <c:v>142</c:v>
                </c:pt>
                <c:pt idx="1340">
                  <c:v>74</c:v>
                </c:pt>
                <c:pt idx="1341">
                  <c:v>56</c:v>
                </c:pt>
                <c:pt idx="1342">
                  <c:v>132</c:v>
                </c:pt>
                <c:pt idx="1343">
                  <c:v>115</c:v>
                </c:pt>
                <c:pt idx="1344">
                  <c:v>149</c:v>
                </c:pt>
                <c:pt idx="1345">
                  <c:v>123</c:v>
                </c:pt>
                <c:pt idx="1346">
                  <c:v>132</c:v>
                </c:pt>
                <c:pt idx="1347">
                  <c:v>83</c:v>
                </c:pt>
                <c:pt idx="1348">
                  <c:v>69</c:v>
                </c:pt>
                <c:pt idx="1349">
                  <c:v>93</c:v>
                </c:pt>
                <c:pt idx="1350">
                  <c:v>119</c:v>
                </c:pt>
                <c:pt idx="1351">
                  <c:v>139</c:v>
                </c:pt>
                <c:pt idx="1352">
                  <c:v>137</c:v>
                </c:pt>
                <c:pt idx="1353">
                  <c:v>136</c:v>
                </c:pt>
                <c:pt idx="1354">
                  <c:v>75</c:v>
                </c:pt>
                <c:pt idx="1355">
                  <c:v>70</c:v>
                </c:pt>
                <c:pt idx="1356">
                  <c:v>142</c:v>
                </c:pt>
                <c:pt idx="1357">
                  <c:v>140</c:v>
                </c:pt>
                <c:pt idx="1358">
                  <c:v>132</c:v>
                </c:pt>
                <c:pt idx="1359">
                  <c:v>148</c:v>
                </c:pt>
                <c:pt idx="1360">
                  <c:v>144</c:v>
                </c:pt>
                <c:pt idx="1361">
                  <c:v>89</c:v>
                </c:pt>
                <c:pt idx="1362">
                  <c:v>102</c:v>
                </c:pt>
                <c:pt idx="1363">
                  <c:v>143</c:v>
                </c:pt>
                <c:pt idx="1364">
                  <c:v>162</c:v>
                </c:pt>
                <c:pt idx="1365">
                  <c:v>175</c:v>
                </c:pt>
                <c:pt idx="1366">
                  <c:v>124</c:v>
                </c:pt>
                <c:pt idx="1367">
                  <c:v>176</c:v>
                </c:pt>
                <c:pt idx="1368">
                  <c:v>101</c:v>
                </c:pt>
                <c:pt idx="1369">
                  <c:v>100</c:v>
                </c:pt>
                <c:pt idx="1370">
                  <c:v>160</c:v>
                </c:pt>
                <c:pt idx="1371">
                  <c:v>142</c:v>
                </c:pt>
                <c:pt idx="1372">
                  <c:v>151</c:v>
                </c:pt>
                <c:pt idx="1373">
                  <c:v>143</c:v>
                </c:pt>
                <c:pt idx="1374">
                  <c:v>157</c:v>
                </c:pt>
                <c:pt idx="1375">
                  <c:v>97</c:v>
                </c:pt>
                <c:pt idx="1376">
                  <c:v>106</c:v>
                </c:pt>
                <c:pt idx="1377">
                  <c:v>180</c:v>
                </c:pt>
                <c:pt idx="1378">
                  <c:v>152</c:v>
                </c:pt>
                <c:pt idx="1379">
                  <c:v>151</c:v>
                </c:pt>
                <c:pt idx="1380">
                  <c:v>172</c:v>
                </c:pt>
                <c:pt idx="1381">
                  <c:v>131</c:v>
                </c:pt>
                <c:pt idx="1382">
                  <c:v>92</c:v>
                </c:pt>
                <c:pt idx="1383">
                  <c:v>90</c:v>
                </c:pt>
                <c:pt idx="1384">
                  <c:v>125</c:v>
                </c:pt>
                <c:pt idx="1385">
                  <c:v>143</c:v>
                </c:pt>
                <c:pt idx="1386">
                  <c:v>158</c:v>
                </c:pt>
                <c:pt idx="1387">
                  <c:v>135</c:v>
                </c:pt>
                <c:pt idx="1388">
                  <c:v>156</c:v>
                </c:pt>
                <c:pt idx="1389">
                  <c:v>88</c:v>
                </c:pt>
                <c:pt idx="1390">
                  <c:v>97</c:v>
                </c:pt>
                <c:pt idx="1391">
                  <c:v>143</c:v>
                </c:pt>
                <c:pt idx="1392">
                  <c:v>137</c:v>
                </c:pt>
                <c:pt idx="1393">
                  <c:v>151</c:v>
                </c:pt>
                <c:pt idx="1394">
                  <c:v>104</c:v>
                </c:pt>
                <c:pt idx="1395">
                  <c:v>113</c:v>
                </c:pt>
                <c:pt idx="1396">
                  <c:v>108</c:v>
                </c:pt>
                <c:pt idx="1397">
                  <c:v>103</c:v>
                </c:pt>
                <c:pt idx="1398">
                  <c:v>166</c:v>
                </c:pt>
                <c:pt idx="1399">
                  <c:v>152</c:v>
                </c:pt>
                <c:pt idx="1400">
                  <c:v>178</c:v>
                </c:pt>
                <c:pt idx="1401">
                  <c:v>143</c:v>
                </c:pt>
                <c:pt idx="1402">
                  <c:v>145</c:v>
                </c:pt>
                <c:pt idx="1403">
                  <c:v>77</c:v>
                </c:pt>
                <c:pt idx="1404">
                  <c:v>92</c:v>
                </c:pt>
                <c:pt idx="1405">
                  <c:v>154</c:v>
                </c:pt>
                <c:pt idx="1406">
                  <c:v>170</c:v>
                </c:pt>
                <c:pt idx="1407">
                  <c:v>89</c:v>
                </c:pt>
                <c:pt idx="1408">
                  <c:v>185</c:v>
                </c:pt>
                <c:pt idx="1409">
                  <c:v>162</c:v>
                </c:pt>
                <c:pt idx="1410">
                  <c:v>100</c:v>
                </c:pt>
                <c:pt idx="1411">
                  <c:v>95</c:v>
                </c:pt>
                <c:pt idx="1412">
                  <c:v>146</c:v>
                </c:pt>
                <c:pt idx="1413">
                  <c:v>165</c:v>
                </c:pt>
                <c:pt idx="1414">
                  <c:v>155</c:v>
                </c:pt>
                <c:pt idx="1415">
                  <c:v>152</c:v>
                </c:pt>
                <c:pt idx="1416">
                  <c:v>139</c:v>
                </c:pt>
                <c:pt idx="1417">
                  <c:v>96</c:v>
                </c:pt>
                <c:pt idx="1418">
                  <c:v>89</c:v>
                </c:pt>
                <c:pt idx="1419">
                  <c:v>124</c:v>
                </c:pt>
                <c:pt idx="1420">
                  <c:v>120</c:v>
                </c:pt>
                <c:pt idx="1421">
                  <c:v>144</c:v>
                </c:pt>
                <c:pt idx="1422">
                  <c:v>145</c:v>
                </c:pt>
                <c:pt idx="1423">
                  <c:v>98</c:v>
                </c:pt>
                <c:pt idx="1424">
                  <c:v>64</c:v>
                </c:pt>
                <c:pt idx="1425">
                  <c:v>39</c:v>
                </c:pt>
                <c:pt idx="1426">
                  <c:v>83</c:v>
                </c:pt>
                <c:pt idx="1427">
                  <c:v>113</c:v>
                </c:pt>
                <c:pt idx="1428">
                  <c:v>118</c:v>
                </c:pt>
                <c:pt idx="1429">
                  <c:v>124</c:v>
                </c:pt>
                <c:pt idx="1430">
                  <c:v>141</c:v>
                </c:pt>
                <c:pt idx="1431">
                  <c:v>90</c:v>
                </c:pt>
                <c:pt idx="1432">
                  <c:v>74</c:v>
                </c:pt>
                <c:pt idx="1433">
                  <c:v>127</c:v>
                </c:pt>
                <c:pt idx="1434">
                  <c:v>142</c:v>
                </c:pt>
                <c:pt idx="1435">
                  <c:v>132</c:v>
                </c:pt>
                <c:pt idx="1436">
                  <c:v>152</c:v>
                </c:pt>
                <c:pt idx="1437">
                  <c:v>140</c:v>
                </c:pt>
                <c:pt idx="1438">
                  <c:v>117</c:v>
                </c:pt>
                <c:pt idx="1439">
                  <c:v>85</c:v>
                </c:pt>
                <c:pt idx="1440">
                  <c:v>127</c:v>
                </c:pt>
                <c:pt idx="1441">
                  <c:v>161</c:v>
                </c:pt>
                <c:pt idx="1442">
                  <c:v>183</c:v>
                </c:pt>
                <c:pt idx="1443">
                  <c:v>147</c:v>
                </c:pt>
                <c:pt idx="1444">
                  <c:v>143</c:v>
                </c:pt>
                <c:pt idx="1445">
                  <c:v>93</c:v>
                </c:pt>
                <c:pt idx="1446">
                  <c:v>111</c:v>
                </c:pt>
                <c:pt idx="1447">
                  <c:v>137</c:v>
                </c:pt>
                <c:pt idx="1448">
                  <c:v>157</c:v>
                </c:pt>
                <c:pt idx="1449">
                  <c:v>57</c:v>
                </c:pt>
                <c:pt idx="1450">
                  <c:v>192</c:v>
                </c:pt>
                <c:pt idx="1451">
                  <c:v>166</c:v>
                </c:pt>
                <c:pt idx="1452">
                  <c:v>104</c:v>
                </c:pt>
                <c:pt idx="1453">
                  <c:v>77</c:v>
                </c:pt>
                <c:pt idx="1454">
                  <c:v>156</c:v>
                </c:pt>
                <c:pt idx="1455">
                  <c:v>155</c:v>
                </c:pt>
                <c:pt idx="1456">
                  <c:v>166</c:v>
                </c:pt>
                <c:pt idx="1457">
                  <c:v>167</c:v>
                </c:pt>
                <c:pt idx="1458">
                  <c:v>158</c:v>
                </c:pt>
                <c:pt idx="1459">
                  <c:v>124</c:v>
                </c:pt>
                <c:pt idx="1460">
                  <c:v>87</c:v>
                </c:pt>
                <c:pt idx="1461">
                  <c:v>155</c:v>
                </c:pt>
                <c:pt idx="1462">
                  <c:v>174</c:v>
                </c:pt>
                <c:pt idx="1463">
                  <c:v>176</c:v>
                </c:pt>
                <c:pt idx="1464">
                  <c:v>191</c:v>
                </c:pt>
                <c:pt idx="1465">
                  <c:v>161</c:v>
                </c:pt>
                <c:pt idx="1466">
                  <c:v>95</c:v>
                </c:pt>
                <c:pt idx="1467">
                  <c:v>88</c:v>
                </c:pt>
                <c:pt idx="1468">
                  <c:v>143</c:v>
                </c:pt>
                <c:pt idx="1469">
                  <c:v>168</c:v>
                </c:pt>
                <c:pt idx="1470">
                  <c:v>182</c:v>
                </c:pt>
                <c:pt idx="1471">
                  <c:v>165</c:v>
                </c:pt>
                <c:pt idx="1472">
                  <c:v>168</c:v>
                </c:pt>
                <c:pt idx="1473">
                  <c:v>81</c:v>
                </c:pt>
                <c:pt idx="1474">
                  <c:v>73</c:v>
                </c:pt>
                <c:pt idx="1475">
                  <c:v>138</c:v>
                </c:pt>
                <c:pt idx="1476">
                  <c:v>171</c:v>
                </c:pt>
                <c:pt idx="1477">
                  <c:v>176</c:v>
                </c:pt>
                <c:pt idx="1478">
                  <c:v>166</c:v>
                </c:pt>
                <c:pt idx="1479">
                  <c:v>189</c:v>
                </c:pt>
                <c:pt idx="1480">
                  <c:v>113</c:v>
                </c:pt>
                <c:pt idx="1481">
                  <c:v>109</c:v>
                </c:pt>
                <c:pt idx="1482">
                  <c:v>136</c:v>
                </c:pt>
                <c:pt idx="1483">
                  <c:v>192</c:v>
                </c:pt>
                <c:pt idx="1484">
                  <c:v>179</c:v>
                </c:pt>
                <c:pt idx="1485">
                  <c:v>175</c:v>
                </c:pt>
                <c:pt idx="1486">
                  <c:v>177</c:v>
                </c:pt>
                <c:pt idx="1487">
                  <c:v>128</c:v>
                </c:pt>
                <c:pt idx="1488">
                  <c:v>99</c:v>
                </c:pt>
                <c:pt idx="1489">
                  <c:v>188</c:v>
                </c:pt>
                <c:pt idx="1490">
                  <c:v>172</c:v>
                </c:pt>
                <c:pt idx="1491">
                  <c:v>183</c:v>
                </c:pt>
                <c:pt idx="1492">
                  <c:v>221</c:v>
                </c:pt>
                <c:pt idx="1493">
                  <c:v>193</c:v>
                </c:pt>
                <c:pt idx="1494">
                  <c:v>142</c:v>
                </c:pt>
                <c:pt idx="1495">
                  <c:v>105</c:v>
                </c:pt>
                <c:pt idx="1496">
                  <c:v>149</c:v>
                </c:pt>
                <c:pt idx="1497">
                  <c:v>152</c:v>
                </c:pt>
                <c:pt idx="1498">
                  <c:v>138</c:v>
                </c:pt>
                <c:pt idx="1499">
                  <c:v>170</c:v>
                </c:pt>
                <c:pt idx="1500">
                  <c:v>168</c:v>
                </c:pt>
                <c:pt idx="1501">
                  <c:v>119</c:v>
                </c:pt>
                <c:pt idx="1502">
                  <c:v>112</c:v>
                </c:pt>
                <c:pt idx="1503">
                  <c:v>165</c:v>
                </c:pt>
                <c:pt idx="1504">
                  <c:v>205</c:v>
                </c:pt>
                <c:pt idx="1505">
                  <c:v>169</c:v>
                </c:pt>
                <c:pt idx="1506">
                  <c:v>127</c:v>
                </c:pt>
                <c:pt idx="1507">
                  <c:v>155</c:v>
                </c:pt>
                <c:pt idx="1508">
                  <c:v>104</c:v>
                </c:pt>
                <c:pt idx="1509">
                  <c:v>106</c:v>
                </c:pt>
                <c:pt idx="1510">
                  <c:v>136</c:v>
                </c:pt>
                <c:pt idx="1511">
                  <c:v>193</c:v>
                </c:pt>
                <c:pt idx="1512">
                  <c:v>192</c:v>
                </c:pt>
                <c:pt idx="1513">
                  <c:v>192</c:v>
                </c:pt>
                <c:pt idx="1514">
                  <c:v>149</c:v>
                </c:pt>
                <c:pt idx="1515">
                  <c:v>121</c:v>
                </c:pt>
                <c:pt idx="1516">
                  <c:v>101</c:v>
                </c:pt>
                <c:pt idx="1517">
                  <c:v>192</c:v>
                </c:pt>
                <c:pt idx="1518">
                  <c:v>179</c:v>
                </c:pt>
                <c:pt idx="1519">
                  <c:v>186</c:v>
                </c:pt>
                <c:pt idx="1520">
                  <c:v>183</c:v>
                </c:pt>
                <c:pt idx="1521">
                  <c:v>173</c:v>
                </c:pt>
                <c:pt idx="1522">
                  <c:v>136</c:v>
                </c:pt>
                <c:pt idx="1523">
                  <c:v>79</c:v>
                </c:pt>
                <c:pt idx="1524">
                  <c:v>144</c:v>
                </c:pt>
                <c:pt idx="1525">
                  <c:v>158</c:v>
                </c:pt>
                <c:pt idx="1526">
                  <c:v>196</c:v>
                </c:pt>
                <c:pt idx="1527">
                  <c:v>186</c:v>
                </c:pt>
                <c:pt idx="1528">
                  <c:v>162</c:v>
                </c:pt>
                <c:pt idx="1529">
                  <c:v>117</c:v>
                </c:pt>
                <c:pt idx="1530">
                  <c:v>78</c:v>
                </c:pt>
                <c:pt idx="1531">
                  <c:v>189</c:v>
                </c:pt>
                <c:pt idx="1532">
                  <c:v>205</c:v>
                </c:pt>
                <c:pt idx="1533">
                  <c:v>197</c:v>
                </c:pt>
                <c:pt idx="1534">
                  <c:v>230</c:v>
                </c:pt>
                <c:pt idx="1535">
                  <c:v>192</c:v>
                </c:pt>
                <c:pt idx="1536">
                  <c:v>162</c:v>
                </c:pt>
                <c:pt idx="1537">
                  <c:v>162</c:v>
                </c:pt>
                <c:pt idx="1538">
                  <c:v>155</c:v>
                </c:pt>
                <c:pt idx="1539">
                  <c:v>197</c:v>
                </c:pt>
                <c:pt idx="1540">
                  <c:v>204</c:v>
                </c:pt>
                <c:pt idx="1541">
                  <c:v>190</c:v>
                </c:pt>
                <c:pt idx="1542">
                  <c:v>197</c:v>
                </c:pt>
                <c:pt idx="1543">
                  <c:v>125</c:v>
                </c:pt>
                <c:pt idx="1544">
                  <c:v>175</c:v>
                </c:pt>
                <c:pt idx="1545">
                  <c:v>202</c:v>
                </c:pt>
                <c:pt idx="1546">
                  <c:v>192</c:v>
                </c:pt>
                <c:pt idx="1547">
                  <c:v>188</c:v>
                </c:pt>
                <c:pt idx="1548">
                  <c:v>218</c:v>
                </c:pt>
                <c:pt idx="1549">
                  <c:v>178</c:v>
                </c:pt>
                <c:pt idx="1550">
                  <c:v>124</c:v>
                </c:pt>
                <c:pt idx="1551">
                  <c:v>100</c:v>
                </c:pt>
                <c:pt idx="1552">
                  <c:v>171</c:v>
                </c:pt>
                <c:pt idx="1553">
                  <c:v>154</c:v>
                </c:pt>
                <c:pt idx="1554">
                  <c:v>188</c:v>
                </c:pt>
                <c:pt idx="1555">
                  <c:v>155</c:v>
                </c:pt>
                <c:pt idx="1556">
                  <c:v>182</c:v>
                </c:pt>
                <c:pt idx="1557">
                  <c:v>137</c:v>
                </c:pt>
                <c:pt idx="1558">
                  <c:v>83</c:v>
                </c:pt>
                <c:pt idx="1559">
                  <c:v>151</c:v>
                </c:pt>
                <c:pt idx="1560">
                  <c:v>170</c:v>
                </c:pt>
                <c:pt idx="1561">
                  <c:v>186</c:v>
                </c:pt>
                <c:pt idx="1562">
                  <c:v>179</c:v>
                </c:pt>
                <c:pt idx="1563">
                  <c:v>159</c:v>
                </c:pt>
                <c:pt idx="1564">
                  <c:v>102</c:v>
                </c:pt>
                <c:pt idx="1565">
                  <c:v>116</c:v>
                </c:pt>
                <c:pt idx="1566">
                  <c:v>157</c:v>
                </c:pt>
                <c:pt idx="1567">
                  <c:v>197</c:v>
                </c:pt>
                <c:pt idx="1568">
                  <c:v>170</c:v>
                </c:pt>
                <c:pt idx="1569">
                  <c:v>178</c:v>
                </c:pt>
                <c:pt idx="1570">
                  <c:v>190</c:v>
                </c:pt>
                <c:pt idx="1571">
                  <c:v>100</c:v>
                </c:pt>
                <c:pt idx="1572">
                  <c:v>105</c:v>
                </c:pt>
                <c:pt idx="1573">
                  <c:v>177</c:v>
                </c:pt>
                <c:pt idx="1574">
                  <c:v>159</c:v>
                </c:pt>
                <c:pt idx="1575">
                  <c:v>188</c:v>
                </c:pt>
                <c:pt idx="1576">
                  <c:v>198</c:v>
                </c:pt>
                <c:pt idx="1577">
                  <c:v>171</c:v>
                </c:pt>
                <c:pt idx="1578">
                  <c:v>111</c:v>
                </c:pt>
                <c:pt idx="1579">
                  <c:v>126</c:v>
                </c:pt>
                <c:pt idx="1580">
                  <c:v>110</c:v>
                </c:pt>
                <c:pt idx="1581">
                  <c:v>191</c:v>
                </c:pt>
                <c:pt idx="1582">
                  <c:v>175</c:v>
                </c:pt>
                <c:pt idx="1583">
                  <c:v>160</c:v>
                </c:pt>
                <c:pt idx="1584">
                  <c:v>145</c:v>
                </c:pt>
                <c:pt idx="1585">
                  <c:v>105</c:v>
                </c:pt>
                <c:pt idx="1586">
                  <c:v>84</c:v>
                </c:pt>
                <c:pt idx="1587">
                  <c:v>162</c:v>
                </c:pt>
                <c:pt idx="1588">
                  <c:v>164</c:v>
                </c:pt>
                <c:pt idx="1589">
                  <c:v>152</c:v>
                </c:pt>
                <c:pt idx="1590">
                  <c:v>199</c:v>
                </c:pt>
                <c:pt idx="1591">
                  <c:v>178</c:v>
                </c:pt>
                <c:pt idx="1592">
                  <c:v>73</c:v>
                </c:pt>
                <c:pt idx="1593">
                  <c:v>99</c:v>
                </c:pt>
                <c:pt idx="1594">
                  <c:v>159</c:v>
                </c:pt>
                <c:pt idx="1595">
                  <c:v>188</c:v>
                </c:pt>
                <c:pt idx="1596">
                  <c:v>177</c:v>
                </c:pt>
                <c:pt idx="1597">
                  <c:v>195</c:v>
                </c:pt>
                <c:pt idx="1598">
                  <c:v>150</c:v>
                </c:pt>
                <c:pt idx="1599">
                  <c:v>92</c:v>
                </c:pt>
                <c:pt idx="1600">
                  <c:v>111</c:v>
                </c:pt>
                <c:pt idx="1601">
                  <c:v>165</c:v>
                </c:pt>
                <c:pt idx="1602">
                  <c:v>167</c:v>
                </c:pt>
                <c:pt idx="1603">
                  <c:v>193</c:v>
                </c:pt>
                <c:pt idx="1604">
                  <c:v>206</c:v>
                </c:pt>
                <c:pt idx="1605">
                  <c:v>179</c:v>
                </c:pt>
                <c:pt idx="1606">
                  <c:v>118</c:v>
                </c:pt>
                <c:pt idx="1607">
                  <c:v>103</c:v>
                </c:pt>
                <c:pt idx="1608">
                  <c:v>183</c:v>
                </c:pt>
                <c:pt idx="1609">
                  <c:v>188</c:v>
                </c:pt>
                <c:pt idx="1610">
                  <c:v>207</c:v>
                </c:pt>
                <c:pt idx="1611">
                  <c:v>159</c:v>
                </c:pt>
                <c:pt idx="1612">
                  <c:v>166</c:v>
                </c:pt>
                <c:pt idx="1613">
                  <c:v>109</c:v>
                </c:pt>
                <c:pt idx="1614">
                  <c:v>102</c:v>
                </c:pt>
                <c:pt idx="1615">
                  <c:v>150</c:v>
                </c:pt>
                <c:pt idx="1616">
                  <c:v>156</c:v>
                </c:pt>
                <c:pt idx="1617">
                  <c:v>114</c:v>
                </c:pt>
                <c:pt idx="1618">
                  <c:v>153</c:v>
                </c:pt>
                <c:pt idx="1619">
                  <c:v>179</c:v>
                </c:pt>
                <c:pt idx="1620">
                  <c:v>119</c:v>
                </c:pt>
                <c:pt idx="1621">
                  <c:v>107</c:v>
                </c:pt>
                <c:pt idx="1622">
                  <c:v>178</c:v>
                </c:pt>
                <c:pt idx="1623">
                  <c:v>182</c:v>
                </c:pt>
                <c:pt idx="1624">
                  <c:v>180</c:v>
                </c:pt>
                <c:pt idx="1625">
                  <c:v>147</c:v>
                </c:pt>
                <c:pt idx="1626">
                  <c:v>154</c:v>
                </c:pt>
                <c:pt idx="1627">
                  <c:v>107</c:v>
                </c:pt>
                <c:pt idx="1628">
                  <c:v>123</c:v>
                </c:pt>
                <c:pt idx="1629">
                  <c:v>207</c:v>
                </c:pt>
                <c:pt idx="1630">
                  <c:v>195</c:v>
                </c:pt>
                <c:pt idx="1631">
                  <c:v>174</c:v>
                </c:pt>
                <c:pt idx="1632">
                  <c:v>185</c:v>
                </c:pt>
                <c:pt idx="1633">
                  <c:v>181</c:v>
                </c:pt>
                <c:pt idx="1634">
                  <c:v>107</c:v>
                </c:pt>
                <c:pt idx="1635">
                  <c:v>101</c:v>
                </c:pt>
                <c:pt idx="1636">
                  <c:v>133</c:v>
                </c:pt>
                <c:pt idx="1637">
                  <c:v>182</c:v>
                </c:pt>
                <c:pt idx="1638">
                  <c:v>201</c:v>
                </c:pt>
                <c:pt idx="1639">
                  <c:v>186</c:v>
                </c:pt>
                <c:pt idx="1640">
                  <c:v>162</c:v>
                </c:pt>
                <c:pt idx="1641">
                  <c:v>107</c:v>
                </c:pt>
                <c:pt idx="1642">
                  <c:v>120</c:v>
                </c:pt>
                <c:pt idx="1643">
                  <c:v>143</c:v>
                </c:pt>
                <c:pt idx="1644">
                  <c:v>161</c:v>
                </c:pt>
                <c:pt idx="1645">
                  <c:v>159</c:v>
                </c:pt>
                <c:pt idx="1646">
                  <c:v>199</c:v>
                </c:pt>
                <c:pt idx="1647">
                  <c:v>159</c:v>
                </c:pt>
                <c:pt idx="1648">
                  <c:v>106</c:v>
                </c:pt>
                <c:pt idx="1649">
                  <c:v>111</c:v>
                </c:pt>
                <c:pt idx="1650">
                  <c:v>130</c:v>
                </c:pt>
                <c:pt idx="1651">
                  <c:v>176</c:v>
                </c:pt>
                <c:pt idx="1652">
                  <c:v>211</c:v>
                </c:pt>
                <c:pt idx="1653">
                  <c:v>175</c:v>
                </c:pt>
                <c:pt idx="1654">
                  <c:v>154</c:v>
                </c:pt>
                <c:pt idx="1655">
                  <c:v>107</c:v>
                </c:pt>
                <c:pt idx="1656">
                  <c:v>103</c:v>
                </c:pt>
                <c:pt idx="1657">
                  <c:v>145</c:v>
                </c:pt>
                <c:pt idx="1658">
                  <c:v>144</c:v>
                </c:pt>
                <c:pt idx="1659">
                  <c:v>173</c:v>
                </c:pt>
                <c:pt idx="1660">
                  <c:v>183</c:v>
                </c:pt>
                <c:pt idx="1661">
                  <c:v>165</c:v>
                </c:pt>
                <c:pt idx="1662">
                  <c:v>94</c:v>
                </c:pt>
                <c:pt idx="1663">
                  <c:v>87</c:v>
                </c:pt>
                <c:pt idx="1664">
                  <c:v>142</c:v>
                </c:pt>
                <c:pt idx="1665">
                  <c:v>189</c:v>
                </c:pt>
                <c:pt idx="1666">
                  <c:v>166</c:v>
                </c:pt>
                <c:pt idx="1667">
                  <c:v>164</c:v>
                </c:pt>
                <c:pt idx="1668">
                  <c:v>169</c:v>
                </c:pt>
                <c:pt idx="1669">
                  <c:v>103</c:v>
                </c:pt>
                <c:pt idx="1670">
                  <c:v>142</c:v>
                </c:pt>
                <c:pt idx="1671">
                  <c:v>179</c:v>
                </c:pt>
                <c:pt idx="1672">
                  <c:v>216</c:v>
                </c:pt>
                <c:pt idx="1673">
                  <c:v>177</c:v>
                </c:pt>
                <c:pt idx="1674">
                  <c:v>169</c:v>
                </c:pt>
                <c:pt idx="1675">
                  <c:v>159</c:v>
                </c:pt>
                <c:pt idx="1676">
                  <c:v>92</c:v>
                </c:pt>
                <c:pt idx="1677">
                  <c:v>101</c:v>
                </c:pt>
                <c:pt idx="1678">
                  <c:v>133</c:v>
                </c:pt>
                <c:pt idx="1679">
                  <c:v>187</c:v>
                </c:pt>
                <c:pt idx="1680">
                  <c:v>195</c:v>
                </c:pt>
                <c:pt idx="1681">
                  <c:v>157</c:v>
                </c:pt>
                <c:pt idx="1682">
                  <c:v>166</c:v>
                </c:pt>
                <c:pt idx="1683">
                  <c:v>133</c:v>
                </c:pt>
                <c:pt idx="1684">
                  <c:v>92</c:v>
                </c:pt>
                <c:pt idx="1685">
                  <c:v>163</c:v>
                </c:pt>
                <c:pt idx="1686">
                  <c:v>168</c:v>
                </c:pt>
                <c:pt idx="1687">
                  <c:v>169</c:v>
                </c:pt>
                <c:pt idx="1688">
                  <c:v>175</c:v>
                </c:pt>
                <c:pt idx="1689">
                  <c:v>195</c:v>
                </c:pt>
                <c:pt idx="1690">
                  <c:v>125</c:v>
                </c:pt>
                <c:pt idx="1691">
                  <c:v>88</c:v>
                </c:pt>
                <c:pt idx="1692">
                  <c:v>192</c:v>
                </c:pt>
                <c:pt idx="1693">
                  <c:v>165</c:v>
                </c:pt>
                <c:pt idx="1694">
                  <c:v>189</c:v>
                </c:pt>
                <c:pt idx="1695">
                  <c:v>159</c:v>
                </c:pt>
                <c:pt idx="1696">
                  <c:v>170</c:v>
                </c:pt>
                <c:pt idx="1697">
                  <c:v>86</c:v>
                </c:pt>
                <c:pt idx="1698">
                  <c:v>96</c:v>
                </c:pt>
                <c:pt idx="1699">
                  <c:v>175</c:v>
                </c:pt>
                <c:pt idx="1700">
                  <c:v>199</c:v>
                </c:pt>
                <c:pt idx="1701">
                  <c:v>167</c:v>
                </c:pt>
                <c:pt idx="1702">
                  <c:v>187</c:v>
                </c:pt>
                <c:pt idx="1703">
                  <c:v>147</c:v>
                </c:pt>
                <c:pt idx="1704">
                  <c:v>100</c:v>
                </c:pt>
                <c:pt idx="1705">
                  <c:v>101</c:v>
                </c:pt>
                <c:pt idx="1706">
                  <c:v>169</c:v>
                </c:pt>
                <c:pt idx="1707">
                  <c:v>163</c:v>
                </c:pt>
                <c:pt idx="1708">
                  <c:v>203</c:v>
                </c:pt>
                <c:pt idx="1709">
                  <c:v>152</c:v>
                </c:pt>
                <c:pt idx="1710">
                  <c:v>150</c:v>
                </c:pt>
                <c:pt idx="1711">
                  <c:v>97</c:v>
                </c:pt>
                <c:pt idx="1712">
                  <c:v>88</c:v>
                </c:pt>
                <c:pt idx="1713">
                  <c:v>159</c:v>
                </c:pt>
                <c:pt idx="1714">
                  <c:v>166</c:v>
                </c:pt>
                <c:pt idx="1715">
                  <c:v>153</c:v>
                </c:pt>
                <c:pt idx="1716">
                  <c:v>175</c:v>
                </c:pt>
                <c:pt idx="1717">
                  <c:v>152</c:v>
                </c:pt>
                <c:pt idx="1718">
                  <c:v>93</c:v>
                </c:pt>
                <c:pt idx="1719">
                  <c:v>95</c:v>
                </c:pt>
                <c:pt idx="1720">
                  <c:v>166</c:v>
                </c:pt>
                <c:pt idx="1721">
                  <c:v>153</c:v>
                </c:pt>
                <c:pt idx="1722">
                  <c:v>159</c:v>
                </c:pt>
                <c:pt idx="1723">
                  <c:v>193</c:v>
                </c:pt>
                <c:pt idx="1724">
                  <c:v>179</c:v>
                </c:pt>
                <c:pt idx="1725">
                  <c:v>86</c:v>
                </c:pt>
                <c:pt idx="1726">
                  <c:v>101</c:v>
                </c:pt>
                <c:pt idx="1727">
                  <c:v>137</c:v>
                </c:pt>
                <c:pt idx="1728">
                  <c:v>177</c:v>
                </c:pt>
                <c:pt idx="1729">
                  <c:v>181</c:v>
                </c:pt>
                <c:pt idx="1730">
                  <c:v>179</c:v>
                </c:pt>
                <c:pt idx="1731">
                  <c:v>179</c:v>
                </c:pt>
                <c:pt idx="1732">
                  <c:v>123</c:v>
                </c:pt>
                <c:pt idx="1733">
                  <c:v>156</c:v>
                </c:pt>
                <c:pt idx="1734">
                  <c:v>257</c:v>
                </c:pt>
                <c:pt idx="1735">
                  <c:v>217</c:v>
                </c:pt>
                <c:pt idx="1736">
                  <c:v>185</c:v>
                </c:pt>
                <c:pt idx="1737">
                  <c:v>185</c:v>
                </c:pt>
                <c:pt idx="1738">
                  <c:v>160</c:v>
                </c:pt>
                <c:pt idx="1739">
                  <c:v>115</c:v>
                </c:pt>
                <c:pt idx="1740">
                  <c:v>102</c:v>
                </c:pt>
                <c:pt idx="1741">
                  <c:v>157</c:v>
                </c:pt>
                <c:pt idx="1742">
                  <c:v>125</c:v>
                </c:pt>
                <c:pt idx="1743">
                  <c:v>133</c:v>
                </c:pt>
                <c:pt idx="1744">
                  <c:v>145</c:v>
                </c:pt>
                <c:pt idx="1745">
                  <c:v>158</c:v>
                </c:pt>
                <c:pt idx="1746">
                  <c:v>87</c:v>
                </c:pt>
                <c:pt idx="1747">
                  <c:v>77</c:v>
                </c:pt>
                <c:pt idx="1748">
                  <c:v>145</c:v>
                </c:pt>
                <c:pt idx="1749">
                  <c:v>166</c:v>
                </c:pt>
                <c:pt idx="1750">
                  <c:v>163</c:v>
                </c:pt>
                <c:pt idx="1751">
                  <c:v>190</c:v>
                </c:pt>
                <c:pt idx="1752">
                  <c:v>177</c:v>
                </c:pt>
                <c:pt idx="1753">
                  <c:v>112</c:v>
                </c:pt>
                <c:pt idx="1754">
                  <c:v>107</c:v>
                </c:pt>
                <c:pt idx="1755">
                  <c:v>173</c:v>
                </c:pt>
                <c:pt idx="1756">
                  <c:v>191</c:v>
                </c:pt>
                <c:pt idx="1757">
                  <c:v>126</c:v>
                </c:pt>
                <c:pt idx="1758">
                  <c:v>122</c:v>
                </c:pt>
                <c:pt idx="1759">
                  <c:v>86</c:v>
                </c:pt>
                <c:pt idx="1760">
                  <c:v>86</c:v>
                </c:pt>
                <c:pt idx="1761">
                  <c:v>104</c:v>
                </c:pt>
                <c:pt idx="1762">
                  <c:v>160</c:v>
                </c:pt>
                <c:pt idx="1763">
                  <c:v>157</c:v>
                </c:pt>
                <c:pt idx="1764">
                  <c:v>214</c:v>
                </c:pt>
                <c:pt idx="1765">
                  <c:v>185</c:v>
                </c:pt>
                <c:pt idx="1766">
                  <c:v>164</c:v>
                </c:pt>
                <c:pt idx="1767">
                  <c:v>107</c:v>
                </c:pt>
                <c:pt idx="1768">
                  <c:v>98</c:v>
                </c:pt>
                <c:pt idx="1769">
                  <c:v>207</c:v>
                </c:pt>
                <c:pt idx="1770">
                  <c:v>195</c:v>
                </c:pt>
                <c:pt idx="1771">
                  <c:v>201</c:v>
                </c:pt>
                <c:pt idx="1772">
                  <c:v>153</c:v>
                </c:pt>
                <c:pt idx="1773">
                  <c:v>153</c:v>
                </c:pt>
                <c:pt idx="1774">
                  <c:v>96</c:v>
                </c:pt>
                <c:pt idx="1775">
                  <c:v>132</c:v>
                </c:pt>
                <c:pt idx="1776">
                  <c:v>154</c:v>
                </c:pt>
                <c:pt idx="1777">
                  <c:v>160</c:v>
                </c:pt>
                <c:pt idx="1778">
                  <c:v>143</c:v>
                </c:pt>
                <c:pt idx="1779">
                  <c:v>146</c:v>
                </c:pt>
                <c:pt idx="1780">
                  <c:v>133</c:v>
                </c:pt>
                <c:pt idx="1781">
                  <c:v>86</c:v>
                </c:pt>
                <c:pt idx="1782">
                  <c:v>85</c:v>
                </c:pt>
                <c:pt idx="1783">
                  <c:v>126</c:v>
                </c:pt>
                <c:pt idx="1784">
                  <c:v>137</c:v>
                </c:pt>
                <c:pt idx="1785">
                  <c:v>152</c:v>
                </c:pt>
                <c:pt idx="1786">
                  <c:v>149</c:v>
                </c:pt>
                <c:pt idx="1787">
                  <c:v>106</c:v>
                </c:pt>
                <c:pt idx="1788">
                  <c:v>90</c:v>
                </c:pt>
                <c:pt idx="1789">
                  <c:v>77</c:v>
                </c:pt>
                <c:pt idx="1790">
                  <c:v>91</c:v>
                </c:pt>
                <c:pt idx="1791">
                  <c:v>81</c:v>
                </c:pt>
                <c:pt idx="1792">
                  <c:v>71</c:v>
                </c:pt>
                <c:pt idx="1793">
                  <c:v>123</c:v>
                </c:pt>
                <c:pt idx="1794">
                  <c:v>108</c:v>
                </c:pt>
                <c:pt idx="1795">
                  <c:v>83</c:v>
                </c:pt>
                <c:pt idx="1796">
                  <c:v>72</c:v>
                </c:pt>
                <c:pt idx="1797">
                  <c:v>84</c:v>
                </c:pt>
                <c:pt idx="1798">
                  <c:v>69</c:v>
                </c:pt>
                <c:pt idx="1799">
                  <c:v>153</c:v>
                </c:pt>
                <c:pt idx="1800">
                  <c:v>179</c:v>
                </c:pt>
                <c:pt idx="1801">
                  <c:v>149</c:v>
                </c:pt>
                <c:pt idx="1802">
                  <c:v>104</c:v>
                </c:pt>
                <c:pt idx="1803">
                  <c:v>120</c:v>
                </c:pt>
                <c:pt idx="1804">
                  <c:v>155</c:v>
                </c:pt>
                <c:pt idx="1805">
                  <c:v>184</c:v>
                </c:pt>
                <c:pt idx="1806">
                  <c:v>174</c:v>
                </c:pt>
                <c:pt idx="1807">
                  <c:v>179</c:v>
                </c:pt>
                <c:pt idx="1808">
                  <c:v>177</c:v>
                </c:pt>
                <c:pt idx="1809">
                  <c:v>121</c:v>
                </c:pt>
                <c:pt idx="1810">
                  <c:v>104</c:v>
                </c:pt>
                <c:pt idx="1811">
                  <c:v>173</c:v>
                </c:pt>
                <c:pt idx="1812">
                  <c:v>159</c:v>
                </c:pt>
                <c:pt idx="1813">
                  <c:v>182</c:v>
                </c:pt>
                <c:pt idx="1814">
                  <c:v>155</c:v>
                </c:pt>
                <c:pt idx="1815">
                  <c:v>217</c:v>
                </c:pt>
                <c:pt idx="1816">
                  <c:v>126</c:v>
                </c:pt>
                <c:pt idx="1817">
                  <c:v>113</c:v>
                </c:pt>
                <c:pt idx="1818">
                  <c:v>171</c:v>
                </c:pt>
                <c:pt idx="1819">
                  <c:v>177</c:v>
                </c:pt>
                <c:pt idx="1820">
                  <c:v>226</c:v>
                </c:pt>
                <c:pt idx="1821">
                  <c:v>194</c:v>
                </c:pt>
                <c:pt idx="1822">
                  <c:v>183</c:v>
                </c:pt>
                <c:pt idx="1823">
                  <c:v>120</c:v>
                </c:pt>
                <c:pt idx="1824">
                  <c:v>153</c:v>
                </c:pt>
                <c:pt idx="1825">
                  <c:v>206</c:v>
                </c:pt>
                <c:pt idx="1826">
                  <c:v>187</c:v>
                </c:pt>
                <c:pt idx="1827">
                  <c:v>195</c:v>
                </c:pt>
                <c:pt idx="1828">
                  <c:v>203</c:v>
                </c:pt>
                <c:pt idx="1829">
                  <c:v>153</c:v>
                </c:pt>
                <c:pt idx="1830">
                  <c:v>108</c:v>
                </c:pt>
                <c:pt idx="1831">
                  <c:v>118</c:v>
                </c:pt>
                <c:pt idx="1832">
                  <c:v>167</c:v>
                </c:pt>
                <c:pt idx="1833">
                  <c:v>162</c:v>
                </c:pt>
                <c:pt idx="1834">
                  <c:v>161</c:v>
                </c:pt>
                <c:pt idx="1835">
                  <c:v>199</c:v>
                </c:pt>
                <c:pt idx="1836">
                  <c:v>195</c:v>
                </c:pt>
                <c:pt idx="1837">
                  <c:v>153</c:v>
                </c:pt>
                <c:pt idx="1838">
                  <c:v>113</c:v>
                </c:pt>
                <c:pt idx="1839">
                  <c:v>225</c:v>
                </c:pt>
                <c:pt idx="1840">
                  <c:v>199</c:v>
                </c:pt>
                <c:pt idx="1841">
                  <c:v>170</c:v>
                </c:pt>
                <c:pt idx="1842">
                  <c:v>183</c:v>
                </c:pt>
                <c:pt idx="1843">
                  <c:v>151</c:v>
                </c:pt>
                <c:pt idx="1844">
                  <c:v>84</c:v>
                </c:pt>
                <c:pt idx="1845">
                  <c:v>105</c:v>
                </c:pt>
                <c:pt idx="1846">
                  <c:v>147</c:v>
                </c:pt>
                <c:pt idx="1847">
                  <c:v>184</c:v>
                </c:pt>
                <c:pt idx="1848">
                  <c:v>197</c:v>
                </c:pt>
                <c:pt idx="1849">
                  <c:v>216</c:v>
                </c:pt>
                <c:pt idx="1850">
                  <c:v>204</c:v>
                </c:pt>
                <c:pt idx="1851">
                  <c:v>106</c:v>
                </c:pt>
                <c:pt idx="1852">
                  <c:v>122</c:v>
                </c:pt>
                <c:pt idx="1853">
                  <c:v>158</c:v>
                </c:pt>
                <c:pt idx="1854">
                  <c:v>220</c:v>
                </c:pt>
                <c:pt idx="1855">
                  <c:v>183</c:v>
                </c:pt>
                <c:pt idx="1856">
                  <c:v>192</c:v>
                </c:pt>
                <c:pt idx="1857">
                  <c:v>171</c:v>
                </c:pt>
                <c:pt idx="1858">
                  <c:v>112</c:v>
                </c:pt>
                <c:pt idx="1859">
                  <c:v>102</c:v>
                </c:pt>
                <c:pt idx="1860">
                  <c:v>175</c:v>
                </c:pt>
                <c:pt idx="1861">
                  <c:v>173</c:v>
                </c:pt>
                <c:pt idx="1862">
                  <c:v>173</c:v>
                </c:pt>
                <c:pt idx="1863">
                  <c:v>207</c:v>
                </c:pt>
                <c:pt idx="1864">
                  <c:v>175</c:v>
                </c:pt>
                <c:pt idx="1865">
                  <c:v>126</c:v>
                </c:pt>
                <c:pt idx="1866">
                  <c:v>109</c:v>
                </c:pt>
                <c:pt idx="1867">
                  <c:v>154</c:v>
                </c:pt>
                <c:pt idx="1868">
                  <c:v>188</c:v>
                </c:pt>
                <c:pt idx="1869">
                  <c:v>182</c:v>
                </c:pt>
                <c:pt idx="1870">
                  <c:v>170</c:v>
                </c:pt>
                <c:pt idx="1871">
                  <c:v>186</c:v>
                </c:pt>
                <c:pt idx="1872">
                  <c:v>137</c:v>
                </c:pt>
                <c:pt idx="1873">
                  <c:v>114</c:v>
                </c:pt>
                <c:pt idx="1874">
                  <c:v>146</c:v>
                </c:pt>
                <c:pt idx="1875">
                  <c:v>201</c:v>
                </c:pt>
                <c:pt idx="1876">
                  <c:v>214</c:v>
                </c:pt>
                <c:pt idx="1877">
                  <c:v>180</c:v>
                </c:pt>
                <c:pt idx="1878">
                  <c:v>215</c:v>
                </c:pt>
                <c:pt idx="1879">
                  <c:v>127</c:v>
                </c:pt>
                <c:pt idx="1880">
                  <c:v>85</c:v>
                </c:pt>
                <c:pt idx="1881">
                  <c:v>167</c:v>
                </c:pt>
                <c:pt idx="1882">
                  <c:v>179</c:v>
                </c:pt>
                <c:pt idx="1883">
                  <c:v>172</c:v>
                </c:pt>
                <c:pt idx="1884">
                  <c:v>199</c:v>
                </c:pt>
                <c:pt idx="1885">
                  <c:v>185</c:v>
                </c:pt>
                <c:pt idx="1886">
                  <c:v>153</c:v>
                </c:pt>
                <c:pt idx="1887">
                  <c:v>115</c:v>
                </c:pt>
                <c:pt idx="1888">
                  <c:v>169</c:v>
                </c:pt>
                <c:pt idx="1889">
                  <c:v>215</c:v>
                </c:pt>
                <c:pt idx="1890">
                  <c:v>223</c:v>
                </c:pt>
                <c:pt idx="1891">
                  <c:v>185</c:v>
                </c:pt>
                <c:pt idx="1892">
                  <c:v>192</c:v>
                </c:pt>
                <c:pt idx="1893">
                  <c:v>136</c:v>
                </c:pt>
                <c:pt idx="1894">
                  <c:v>130</c:v>
                </c:pt>
                <c:pt idx="1895">
                  <c:v>202</c:v>
                </c:pt>
                <c:pt idx="1896">
                  <c:v>214</c:v>
                </c:pt>
                <c:pt idx="1897">
                  <c:v>184</c:v>
                </c:pt>
                <c:pt idx="1898">
                  <c:v>198</c:v>
                </c:pt>
                <c:pt idx="1899">
                  <c:v>167</c:v>
                </c:pt>
                <c:pt idx="1900">
                  <c:v>113</c:v>
                </c:pt>
                <c:pt idx="1901">
                  <c:v>109</c:v>
                </c:pt>
                <c:pt idx="1902">
                  <c:v>192</c:v>
                </c:pt>
                <c:pt idx="1903">
                  <c:v>170</c:v>
                </c:pt>
                <c:pt idx="1904">
                  <c:v>174</c:v>
                </c:pt>
                <c:pt idx="1905">
                  <c:v>187</c:v>
                </c:pt>
                <c:pt idx="1906">
                  <c:v>169</c:v>
                </c:pt>
                <c:pt idx="1907">
                  <c:v>122</c:v>
                </c:pt>
                <c:pt idx="1908">
                  <c:v>103</c:v>
                </c:pt>
                <c:pt idx="1909">
                  <c:v>234</c:v>
                </c:pt>
                <c:pt idx="1910">
                  <c:v>185</c:v>
                </c:pt>
                <c:pt idx="1911">
                  <c:v>218</c:v>
                </c:pt>
                <c:pt idx="1912">
                  <c:v>198</c:v>
                </c:pt>
                <c:pt idx="1913">
                  <c:v>173</c:v>
                </c:pt>
                <c:pt idx="1914">
                  <c:v>119</c:v>
                </c:pt>
                <c:pt idx="1915">
                  <c:v>99</c:v>
                </c:pt>
                <c:pt idx="1916">
                  <c:v>174</c:v>
                </c:pt>
                <c:pt idx="1917">
                  <c:v>179</c:v>
                </c:pt>
                <c:pt idx="1918">
                  <c:v>154</c:v>
                </c:pt>
                <c:pt idx="1919">
                  <c:v>172</c:v>
                </c:pt>
                <c:pt idx="1920">
                  <c:v>155</c:v>
                </c:pt>
                <c:pt idx="1921">
                  <c:v>90</c:v>
                </c:pt>
                <c:pt idx="1922">
                  <c:v>122</c:v>
                </c:pt>
                <c:pt idx="1923">
                  <c:v>183</c:v>
                </c:pt>
                <c:pt idx="1924">
                  <c:v>166</c:v>
                </c:pt>
                <c:pt idx="1925">
                  <c:v>173</c:v>
                </c:pt>
                <c:pt idx="1926">
                  <c:v>196</c:v>
                </c:pt>
                <c:pt idx="1927">
                  <c:v>163</c:v>
                </c:pt>
                <c:pt idx="1928">
                  <c:v>140</c:v>
                </c:pt>
                <c:pt idx="1929">
                  <c:v>97</c:v>
                </c:pt>
                <c:pt idx="1930">
                  <c:v>155</c:v>
                </c:pt>
                <c:pt idx="1931">
                  <c:v>195</c:v>
                </c:pt>
                <c:pt idx="1932">
                  <c:v>199</c:v>
                </c:pt>
                <c:pt idx="1933">
                  <c:v>205</c:v>
                </c:pt>
                <c:pt idx="1934">
                  <c:v>177</c:v>
                </c:pt>
                <c:pt idx="1935">
                  <c:v>100</c:v>
                </c:pt>
                <c:pt idx="1936">
                  <c:v>106</c:v>
                </c:pt>
                <c:pt idx="1937">
                  <c:v>190</c:v>
                </c:pt>
                <c:pt idx="1938">
                  <c:v>187</c:v>
                </c:pt>
                <c:pt idx="1939">
                  <c:v>182</c:v>
                </c:pt>
                <c:pt idx="1940">
                  <c:v>174</c:v>
                </c:pt>
                <c:pt idx="1941">
                  <c:v>149</c:v>
                </c:pt>
                <c:pt idx="1942">
                  <c:v>126</c:v>
                </c:pt>
                <c:pt idx="1943">
                  <c:v>108</c:v>
                </c:pt>
                <c:pt idx="1944">
                  <c:v>108</c:v>
                </c:pt>
                <c:pt idx="1945">
                  <c:v>178</c:v>
                </c:pt>
                <c:pt idx="1946">
                  <c:v>174</c:v>
                </c:pt>
                <c:pt idx="1947">
                  <c:v>169</c:v>
                </c:pt>
                <c:pt idx="1948">
                  <c:v>182</c:v>
                </c:pt>
                <c:pt idx="1949">
                  <c:v>125</c:v>
                </c:pt>
                <c:pt idx="1950">
                  <c:v>118</c:v>
                </c:pt>
                <c:pt idx="1951">
                  <c:v>150</c:v>
                </c:pt>
                <c:pt idx="1952">
                  <c:v>175</c:v>
                </c:pt>
                <c:pt idx="1953">
                  <c:v>186</c:v>
                </c:pt>
                <c:pt idx="1954">
                  <c:v>141</c:v>
                </c:pt>
                <c:pt idx="1955">
                  <c:v>164</c:v>
                </c:pt>
                <c:pt idx="1956">
                  <c:v>92</c:v>
                </c:pt>
                <c:pt idx="1957">
                  <c:v>120</c:v>
                </c:pt>
                <c:pt idx="1958">
                  <c:v>147</c:v>
                </c:pt>
                <c:pt idx="1959">
                  <c:v>168</c:v>
                </c:pt>
                <c:pt idx="1960">
                  <c:v>181</c:v>
                </c:pt>
                <c:pt idx="1961">
                  <c:v>221</c:v>
                </c:pt>
                <c:pt idx="1962">
                  <c:v>172</c:v>
                </c:pt>
                <c:pt idx="1963">
                  <c:v>103</c:v>
                </c:pt>
                <c:pt idx="1964">
                  <c:v>87</c:v>
                </c:pt>
                <c:pt idx="1965">
                  <c:v>182</c:v>
                </c:pt>
                <c:pt idx="1966">
                  <c:v>180</c:v>
                </c:pt>
                <c:pt idx="1967">
                  <c:v>180</c:v>
                </c:pt>
                <c:pt idx="1968">
                  <c:v>193</c:v>
                </c:pt>
                <c:pt idx="1969">
                  <c:v>175</c:v>
                </c:pt>
                <c:pt idx="1970">
                  <c:v>129</c:v>
                </c:pt>
                <c:pt idx="1971">
                  <c:v>106</c:v>
                </c:pt>
                <c:pt idx="1972">
                  <c:v>188</c:v>
                </c:pt>
                <c:pt idx="1973">
                  <c:v>178</c:v>
                </c:pt>
                <c:pt idx="1974">
                  <c:v>173</c:v>
                </c:pt>
                <c:pt idx="1975">
                  <c:v>210</c:v>
                </c:pt>
                <c:pt idx="1976">
                  <c:v>203</c:v>
                </c:pt>
                <c:pt idx="1977">
                  <c:v>102</c:v>
                </c:pt>
                <c:pt idx="1978">
                  <c:v>99</c:v>
                </c:pt>
                <c:pt idx="1979">
                  <c:v>150</c:v>
                </c:pt>
                <c:pt idx="1980">
                  <c:v>195</c:v>
                </c:pt>
                <c:pt idx="1981">
                  <c:v>179</c:v>
                </c:pt>
                <c:pt idx="1982">
                  <c:v>126</c:v>
                </c:pt>
                <c:pt idx="1983">
                  <c:v>153</c:v>
                </c:pt>
                <c:pt idx="1984">
                  <c:v>109</c:v>
                </c:pt>
                <c:pt idx="1985">
                  <c:v>94</c:v>
                </c:pt>
                <c:pt idx="1986">
                  <c:v>170</c:v>
                </c:pt>
                <c:pt idx="1987">
                  <c:v>185</c:v>
                </c:pt>
                <c:pt idx="1988">
                  <c:v>215</c:v>
                </c:pt>
                <c:pt idx="1989">
                  <c:v>213</c:v>
                </c:pt>
                <c:pt idx="1990">
                  <c:v>196</c:v>
                </c:pt>
                <c:pt idx="1991">
                  <c:v>115</c:v>
                </c:pt>
                <c:pt idx="1992">
                  <c:v>100</c:v>
                </c:pt>
                <c:pt idx="1993">
                  <c:v>168</c:v>
                </c:pt>
                <c:pt idx="1994">
                  <c:v>176</c:v>
                </c:pt>
                <c:pt idx="1995">
                  <c:v>147</c:v>
                </c:pt>
                <c:pt idx="1996">
                  <c:v>168</c:v>
                </c:pt>
                <c:pt idx="1997">
                  <c:v>155</c:v>
                </c:pt>
                <c:pt idx="1998">
                  <c:v>103</c:v>
                </c:pt>
                <c:pt idx="1999">
                  <c:v>102</c:v>
                </c:pt>
                <c:pt idx="2000">
                  <c:v>161</c:v>
                </c:pt>
                <c:pt idx="2001">
                  <c:v>175</c:v>
                </c:pt>
                <c:pt idx="2002">
                  <c:v>180</c:v>
                </c:pt>
                <c:pt idx="2003">
                  <c:v>204</c:v>
                </c:pt>
                <c:pt idx="2004">
                  <c:v>169</c:v>
                </c:pt>
                <c:pt idx="2005">
                  <c:v>114</c:v>
                </c:pt>
                <c:pt idx="2006">
                  <c:v>98</c:v>
                </c:pt>
                <c:pt idx="2007">
                  <c:v>180</c:v>
                </c:pt>
                <c:pt idx="2008">
                  <c:v>195</c:v>
                </c:pt>
                <c:pt idx="2009">
                  <c:v>173</c:v>
                </c:pt>
                <c:pt idx="2010">
                  <c:v>207</c:v>
                </c:pt>
                <c:pt idx="2011">
                  <c:v>180</c:v>
                </c:pt>
                <c:pt idx="2012">
                  <c:v>123</c:v>
                </c:pt>
                <c:pt idx="2013">
                  <c:v>99</c:v>
                </c:pt>
                <c:pt idx="2014">
                  <c:v>153</c:v>
                </c:pt>
                <c:pt idx="2015">
                  <c:v>186</c:v>
                </c:pt>
                <c:pt idx="2016">
                  <c:v>205</c:v>
                </c:pt>
                <c:pt idx="2017">
                  <c:v>165</c:v>
                </c:pt>
                <c:pt idx="2018">
                  <c:v>137</c:v>
                </c:pt>
                <c:pt idx="2019">
                  <c:v>99</c:v>
                </c:pt>
                <c:pt idx="2020">
                  <c:v>106</c:v>
                </c:pt>
                <c:pt idx="2021">
                  <c:v>167</c:v>
                </c:pt>
                <c:pt idx="2022">
                  <c:v>173</c:v>
                </c:pt>
                <c:pt idx="2023">
                  <c:v>170</c:v>
                </c:pt>
                <c:pt idx="2024">
                  <c:v>163</c:v>
                </c:pt>
                <c:pt idx="2025">
                  <c:v>155</c:v>
                </c:pt>
                <c:pt idx="2026">
                  <c:v>108</c:v>
                </c:pt>
                <c:pt idx="2027">
                  <c:v>81</c:v>
                </c:pt>
                <c:pt idx="2028">
                  <c:v>156</c:v>
                </c:pt>
                <c:pt idx="2029">
                  <c:v>177</c:v>
                </c:pt>
                <c:pt idx="2030">
                  <c:v>185</c:v>
                </c:pt>
                <c:pt idx="2031">
                  <c:v>166</c:v>
                </c:pt>
                <c:pt idx="2032">
                  <c:v>188</c:v>
                </c:pt>
                <c:pt idx="2033">
                  <c:v>104</c:v>
                </c:pt>
                <c:pt idx="2034">
                  <c:v>107</c:v>
                </c:pt>
                <c:pt idx="2035">
                  <c:v>182</c:v>
                </c:pt>
                <c:pt idx="2036">
                  <c:v>179</c:v>
                </c:pt>
                <c:pt idx="2037">
                  <c:v>181</c:v>
                </c:pt>
                <c:pt idx="2038">
                  <c:v>152</c:v>
                </c:pt>
                <c:pt idx="2039">
                  <c:v>144</c:v>
                </c:pt>
                <c:pt idx="2040">
                  <c:v>88</c:v>
                </c:pt>
                <c:pt idx="2041">
                  <c:v>96</c:v>
                </c:pt>
                <c:pt idx="2042">
                  <c:v>114</c:v>
                </c:pt>
                <c:pt idx="2043">
                  <c:v>179</c:v>
                </c:pt>
                <c:pt idx="2044">
                  <c:v>160</c:v>
                </c:pt>
                <c:pt idx="2045">
                  <c:v>169</c:v>
                </c:pt>
                <c:pt idx="2046">
                  <c:v>158</c:v>
                </c:pt>
                <c:pt idx="2047">
                  <c:v>101</c:v>
                </c:pt>
                <c:pt idx="2048">
                  <c:v>108</c:v>
                </c:pt>
                <c:pt idx="2049">
                  <c:v>176</c:v>
                </c:pt>
                <c:pt idx="2050">
                  <c:v>185</c:v>
                </c:pt>
                <c:pt idx="2051">
                  <c:v>177</c:v>
                </c:pt>
                <c:pt idx="2052">
                  <c:v>182</c:v>
                </c:pt>
                <c:pt idx="2053">
                  <c:v>143</c:v>
                </c:pt>
                <c:pt idx="2054">
                  <c:v>139</c:v>
                </c:pt>
                <c:pt idx="2055">
                  <c:v>131</c:v>
                </c:pt>
                <c:pt idx="2056">
                  <c:v>213</c:v>
                </c:pt>
                <c:pt idx="2057">
                  <c:v>182</c:v>
                </c:pt>
                <c:pt idx="2058">
                  <c:v>198</c:v>
                </c:pt>
                <c:pt idx="2059">
                  <c:v>211</c:v>
                </c:pt>
                <c:pt idx="2060">
                  <c:v>192</c:v>
                </c:pt>
                <c:pt idx="2061">
                  <c:v>108</c:v>
                </c:pt>
                <c:pt idx="2062">
                  <c:v>96</c:v>
                </c:pt>
                <c:pt idx="2063">
                  <c:v>159</c:v>
                </c:pt>
                <c:pt idx="2064">
                  <c:v>190</c:v>
                </c:pt>
                <c:pt idx="2065">
                  <c:v>210</c:v>
                </c:pt>
                <c:pt idx="2066">
                  <c:v>183</c:v>
                </c:pt>
                <c:pt idx="2067">
                  <c:v>204</c:v>
                </c:pt>
                <c:pt idx="2068">
                  <c:v>107</c:v>
                </c:pt>
                <c:pt idx="2069">
                  <c:v>78</c:v>
                </c:pt>
                <c:pt idx="2070">
                  <c:v>177</c:v>
                </c:pt>
                <c:pt idx="2071">
                  <c:v>154</c:v>
                </c:pt>
                <c:pt idx="2072">
                  <c:v>154</c:v>
                </c:pt>
                <c:pt idx="2073">
                  <c:v>194</c:v>
                </c:pt>
                <c:pt idx="2074">
                  <c:v>156</c:v>
                </c:pt>
                <c:pt idx="2075">
                  <c:v>107</c:v>
                </c:pt>
                <c:pt idx="2076">
                  <c:v>96</c:v>
                </c:pt>
                <c:pt idx="2077">
                  <c:v>200</c:v>
                </c:pt>
                <c:pt idx="2078">
                  <c:v>182</c:v>
                </c:pt>
                <c:pt idx="2079">
                  <c:v>184</c:v>
                </c:pt>
                <c:pt idx="2080">
                  <c:v>191</c:v>
                </c:pt>
                <c:pt idx="2081">
                  <c:v>157</c:v>
                </c:pt>
                <c:pt idx="2082">
                  <c:v>82</c:v>
                </c:pt>
                <c:pt idx="2083">
                  <c:v>86</c:v>
                </c:pt>
                <c:pt idx="2084">
                  <c:v>166</c:v>
                </c:pt>
                <c:pt idx="2085">
                  <c:v>171</c:v>
                </c:pt>
                <c:pt idx="2086">
                  <c:v>182</c:v>
                </c:pt>
                <c:pt idx="2087">
                  <c:v>158</c:v>
                </c:pt>
                <c:pt idx="2088">
                  <c:v>170</c:v>
                </c:pt>
                <c:pt idx="2089">
                  <c:v>101</c:v>
                </c:pt>
                <c:pt idx="2090">
                  <c:v>95</c:v>
                </c:pt>
                <c:pt idx="2091">
                  <c:v>187</c:v>
                </c:pt>
                <c:pt idx="2092">
                  <c:v>188</c:v>
                </c:pt>
                <c:pt idx="2093">
                  <c:v>184</c:v>
                </c:pt>
                <c:pt idx="2094">
                  <c:v>176</c:v>
                </c:pt>
                <c:pt idx="2095">
                  <c:v>184</c:v>
                </c:pt>
                <c:pt idx="2096">
                  <c:v>120</c:v>
                </c:pt>
                <c:pt idx="2097">
                  <c:v>88</c:v>
                </c:pt>
                <c:pt idx="2098">
                  <c:v>168</c:v>
                </c:pt>
                <c:pt idx="2099">
                  <c:v>178</c:v>
                </c:pt>
                <c:pt idx="2100">
                  <c:v>139</c:v>
                </c:pt>
                <c:pt idx="2101">
                  <c:v>150</c:v>
                </c:pt>
                <c:pt idx="2102">
                  <c:v>145</c:v>
                </c:pt>
                <c:pt idx="2103">
                  <c:v>94</c:v>
                </c:pt>
                <c:pt idx="2104">
                  <c:v>115</c:v>
                </c:pt>
                <c:pt idx="2105">
                  <c:v>163</c:v>
                </c:pt>
                <c:pt idx="2106">
                  <c:v>204</c:v>
                </c:pt>
                <c:pt idx="2107">
                  <c:v>197</c:v>
                </c:pt>
                <c:pt idx="2108">
                  <c:v>208</c:v>
                </c:pt>
                <c:pt idx="2109">
                  <c:v>196</c:v>
                </c:pt>
                <c:pt idx="2110">
                  <c:v>100</c:v>
                </c:pt>
                <c:pt idx="2111">
                  <c:v>126</c:v>
                </c:pt>
                <c:pt idx="2112">
                  <c:v>173</c:v>
                </c:pt>
                <c:pt idx="2113">
                  <c:v>223</c:v>
                </c:pt>
                <c:pt idx="2114">
                  <c:v>189</c:v>
                </c:pt>
                <c:pt idx="2115">
                  <c:v>212</c:v>
                </c:pt>
                <c:pt idx="2116">
                  <c:v>210</c:v>
                </c:pt>
                <c:pt idx="2117">
                  <c:v>172</c:v>
                </c:pt>
                <c:pt idx="2118">
                  <c:v>131</c:v>
                </c:pt>
                <c:pt idx="2119">
                  <c:v>164</c:v>
                </c:pt>
                <c:pt idx="2120">
                  <c:v>177</c:v>
                </c:pt>
                <c:pt idx="2121">
                  <c:v>202</c:v>
                </c:pt>
                <c:pt idx="2122">
                  <c:v>185</c:v>
                </c:pt>
                <c:pt idx="2123">
                  <c:v>206</c:v>
                </c:pt>
                <c:pt idx="2124">
                  <c:v>111</c:v>
                </c:pt>
                <c:pt idx="2125">
                  <c:v>129</c:v>
                </c:pt>
                <c:pt idx="2126">
                  <c:v>171</c:v>
                </c:pt>
                <c:pt idx="2127">
                  <c:v>186</c:v>
                </c:pt>
                <c:pt idx="2128">
                  <c:v>182</c:v>
                </c:pt>
                <c:pt idx="2129">
                  <c:v>111</c:v>
                </c:pt>
                <c:pt idx="2130">
                  <c:v>104</c:v>
                </c:pt>
                <c:pt idx="2131">
                  <c:v>119</c:v>
                </c:pt>
                <c:pt idx="2132">
                  <c:v>69</c:v>
                </c:pt>
                <c:pt idx="2133">
                  <c:v>150</c:v>
                </c:pt>
                <c:pt idx="2134">
                  <c:v>185</c:v>
                </c:pt>
                <c:pt idx="2135">
                  <c:v>172</c:v>
                </c:pt>
                <c:pt idx="2136">
                  <c:v>197</c:v>
                </c:pt>
                <c:pt idx="2137">
                  <c:v>220</c:v>
                </c:pt>
                <c:pt idx="2138">
                  <c:v>134</c:v>
                </c:pt>
                <c:pt idx="2139">
                  <c:v>107</c:v>
                </c:pt>
                <c:pt idx="2140">
                  <c:v>204</c:v>
                </c:pt>
                <c:pt idx="2141">
                  <c:v>217</c:v>
                </c:pt>
                <c:pt idx="2142">
                  <c:v>194</c:v>
                </c:pt>
                <c:pt idx="2143">
                  <c:v>185</c:v>
                </c:pt>
                <c:pt idx="2144">
                  <c:v>188</c:v>
                </c:pt>
                <c:pt idx="2145">
                  <c:v>123</c:v>
                </c:pt>
                <c:pt idx="2146">
                  <c:v>117</c:v>
                </c:pt>
                <c:pt idx="2147">
                  <c:v>180</c:v>
                </c:pt>
                <c:pt idx="2148">
                  <c:v>192</c:v>
                </c:pt>
                <c:pt idx="2149">
                  <c:v>212</c:v>
                </c:pt>
                <c:pt idx="2150">
                  <c:v>185</c:v>
                </c:pt>
                <c:pt idx="2151">
                  <c:v>187</c:v>
                </c:pt>
                <c:pt idx="2152">
                  <c:v>109</c:v>
                </c:pt>
                <c:pt idx="2153">
                  <c:v>122</c:v>
                </c:pt>
                <c:pt idx="2154">
                  <c:v>154</c:v>
                </c:pt>
                <c:pt idx="2155">
                  <c:v>126</c:v>
                </c:pt>
                <c:pt idx="2156">
                  <c:v>82</c:v>
                </c:pt>
                <c:pt idx="2157">
                  <c:v>99</c:v>
                </c:pt>
                <c:pt idx="2158">
                  <c:v>124</c:v>
                </c:pt>
                <c:pt idx="2159">
                  <c:v>94</c:v>
                </c:pt>
                <c:pt idx="2160">
                  <c:v>108</c:v>
                </c:pt>
                <c:pt idx="2161">
                  <c:v>140</c:v>
                </c:pt>
                <c:pt idx="2162">
                  <c:v>155</c:v>
                </c:pt>
                <c:pt idx="2163">
                  <c:v>95</c:v>
                </c:pt>
                <c:pt idx="2164">
                  <c:v>159</c:v>
                </c:pt>
                <c:pt idx="2165">
                  <c:v>182</c:v>
                </c:pt>
                <c:pt idx="2166">
                  <c:v>171</c:v>
                </c:pt>
                <c:pt idx="2167">
                  <c:v>142</c:v>
                </c:pt>
                <c:pt idx="2168">
                  <c:v>234</c:v>
                </c:pt>
                <c:pt idx="2169">
                  <c:v>262</c:v>
                </c:pt>
                <c:pt idx="2170">
                  <c:v>229</c:v>
                </c:pt>
                <c:pt idx="2171">
                  <c:v>193</c:v>
                </c:pt>
                <c:pt idx="2172">
                  <c:v>224</c:v>
                </c:pt>
                <c:pt idx="2173">
                  <c:v>126</c:v>
                </c:pt>
                <c:pt idx="2174">
                  <c:v>162</c:v>
                </c:pt>
                <c:pt idx="2175">
                  <c:v>222</c:v>
                </c:pt>
                <c:pt idx="2176">
                  <c:v>228</c:v>
                </c:pt>
                <c:pt idx="2177">
                  <c:v>265</c:v>
                </c:pt>
                <c:pt idx="2178">
                  <c:v>212</c:v>
                </c:pt>
                <c:pt idx="2179">
                  <c:v>228</c:v>
                </c:pt>
                <c:pt idx="2180">
                  <c:v>164</c:v>
                </c:pt>
                <c:pt idx="2181">
                  <c:v>130</c:v>
                </c:pt>
                <c:pt idx="2182">
                  <c:v>166</c:v>
                </c:pt>
                <c:pt idx="2183">
                  <c:v>200</c:v>
                </c:pt>
                <c:pt idx="2184">
                  <c:v>236</c:v>
                </c:pt>
                <c:pt idx="2185">
                  <c:v>212</c:v>
                </c:pt>
                <c:pt idx="2186">
                  <c:v>216</c:v>
                </c:pt>
                <c:pt idx="2187">
                  <c:v>140</c:v>
                </c:pt>
                <c:pt idx="2188">
                  <c:v>139</c:v>
                </c:pt>
                <c:pt idx="2189">
                  <c:v>203</c:v>
                </c:pt>
                <c:pt idx="2190">
                  <c:v>225</c:v>
                </c:pt>
                <c:pt idx="2191">
                  <c:v>250</c:v>
                </c:pt>
                <c:pt idx="2192">
                  <c:v>267</c:v>
                </c:pt>
                <c:pt idx="2193">
                  <c:v>244</c:v>
                </c:pt>
                <c:pt idx="2194">
                  <c:v>166</c:v>
                </c:pt>
                <c:pt idx="2195">
                  <c:v>143</c:v>
                </c:pt>
                <c:pt idx="2196">
                  <c:v>197</c:v>
                </c:pt>
                <c:pt idx="2197">
                  <c:v>208</c:v>
                </c:pt>
                <c:pt idx="2198">
                  <c:v>215</c:v>
                </c:pt>
                <c:pt idx="2199">
                  <c:v>204</c:v>
                </c:pt>
                <c:pt idx="2200">
                  <c:v>191</c:v>
                </c:pt>
                <c:pt idx="2201">
                  <c:v>116</c:v>
                </c:pt>
                <c:pt idx="2202">
                  <c:v>112</c:v>
                </c:pt>
                <c:pt idx="2203">
                  <c:v>172</c:v>
                </c:pt>
                <c:pt idx="2204">
                  <c:v>226</c:v>
                </c:pt>
                <c:pt idx="2205">
                  <c:v>263</c:v>
                </c:pt>
                <c:pt idx="2206">
                  <c:v>241</c:v>
                </c:pt>
                <c:pt idx="2207">
                  <c:v>221</c:v>
                </c:pt>
                <c:pt idx="2208">
                  <c:v>156</c:v>
                </c:pt>
                <c:pt idx="2209">
                  <c:v>150</c:v>
                </c:pt>
                <c:pt idx="2210">
                  <c:v>176</c:v>
                </c:pt>
                <c:pt idx="2211">
                  <c:v>215</c:v>
                </c:pt>
                <c:pt idx="2212">
                  <c:v>212</c:v>
                </c:pt>
                <c:pt idx="2213">
                  <c:v>236</c:v>
                </c:pt>
                <c:pt idx="2214">
                  <c:v>185</c:v>
                </c:pt>
                <c:pt idx="2215">
                  <c:v>131</c:v>
                </c:pt>
                <c:pt idx="2216">
                  <c:v>117</c:v>
                </c:pt>
                <c:pt idx="2217">
                  <c:v>223</c:v>
                </c:pt>
                <c:pt idx="2218">
                  <c:v>217</c:v>
                </c:pt>
                <c:pt idx="2219">
                  <c:v>247</c:v>
                </c:pt>
                <c:pt idx="2220">
                  <c:v>237</c:v>
                </c:pt>
                <c:pt idx="2221">
                  <c:v>210</c:v>
                </c:pt>
                <c:pt idx="2222">
                  <c:v>139</c:v>
                </c:pt>
                <c:pt idx="2223">
                  <c:v>106</c:v>
                </c:pt>
                <c:pt idx="2224">
                  <c:v>202</c:v>
                </c:pt>
                <c:pt idx="2225">
                  <c:v>211</c:v>
                </c:pt>
                <c:pt idx="2226">
                  <c:v>235</c:v>
                </c:pt>
                <c:pt idx="2227">
                  <c:v>219</c:v>
                </c:pt>
                <c:pt idx="2228">
                  <c:v>167</c:v>
                </c:pt>
                <c:pt idx="2229">
                  <c:v>107</c:v>
                </c:pt>
                <c:pt idx="2230">
                  <c:v>113</c:v>
                </c:pt>
                <c:pt idx="2231">
                  <c:v>179</c:v>
                </c:pt>
                <c:pt idx="2232">
                  <c:v>190</c:v>
                </c:pt>
                <c:pt idx="2233">
                  <c:v>181</c:v>
                </c:pt>
                <c:pt idx="2234">
                  <c:v>187</c:v>
                </c:pt>
                <c:pt idx="2235">
                  <c:v>202</c:v>
                </c:pt>
                <c:pt idx="2236">
                  <c:v>111</c:v>
                </c:pt>
                <c:pt idx="2237">
                  <c:v>121</c:v>
                </c:pt>
                <c:pt idx="2238">
                  <c:v>166</c:v>
                </c:pt>
                <c:pt idx="2239">
                  <c:v>208</c:v>
                </c:pt>
                <c:pt idx="2240">
                  <c:v>185</c:v>
                </c:pt>
                <c:pt idx="2241">
                  <c:v>179</c:v>
                </c:pt>
                <c:pt idx="2242">
                  <c:v>152</c:v>
                </c:pt>
                <c:pt idx="2243">
                  <c:v>102</c:v>
                </c:pt>
                <c:pt idx="2244">
                  <c:v>116</c:v>
                </c:pt>
                <c:pt idx="2245">
                  <c:v>185</c:v>
                </c:pt>
                <c:pt idx="2246">
                  <c:v>222</c:v>
                </c:pt>
                <c:pt idx="2247">
                  <c:v>239</c:v>
                </c:pt>
                <c:pt idx="2248">
                  <c:v>186</c:v>
                </c:pt>
                <c:pt idx="2249">
                  <c:v>165</c:v>
                </c:pt>
                <c:pt idx="2250">
                  <c:v>134</c:v>
                </c:pt>
                <c:pt idx="2251">
                  <c:v>136</c:v>
                </c:pt>
                <c:pt idx="2252">
                  <c:v>210</c:v>
                </c:pt>
                <c:pt idx="2253">
                  <c:v>205</c:v>
                </c:pt>
                <c:pt idx="2254">
                  <c:v>188</c:v>
                </c:pt>
                <c:pt idx="2255">
                  <c:v>188</c:v>
                </c:pt>
                <c:pt idx="2256">
                  <c:v>186</c:v>
                </c:pt>
                <c:pt idx="2257">
                  <c:v>88</c:v>
                </c:pt>
                <c:pt idx="2258">
                  <c:v>95</c:v>
                </c:pt>
                <c:pt idx="2259">
                  <c:v>177</c:v>
                </c:pt>
                <c:pt idx="2260">
                  <c:v>232</c:v>
                </c:pt>
                <c:pt idx="2261">
                  <c:v>198</c:v>
                </c:pt>
                <c:pt idx="2262">
                  <c:v>197</c:v>
                </c:pt>
                <c:pt idx="2263">
                  <c:v>170</c:v>
                </c:pt>
                <c:pt idx="2264">
                  <c:v>112</c:v>
                </c:pt>
                <c:pt idx="2265">
                  <c:v>140</c:v>
                </c:pt>
                <c:pt idx="2266">
                  <c:v>183</c:v>
                </c:pt>
                <c:pt idx="2267">
                  <c:v>229</c:v>
                </c:pt>
                <c:pt idx="2268">
                  <c:v>191</c:v>
                </c:pt>
                <c:pt idx="2269">
                  <c:v>188</c:v>
                </c:pt>
                <c:pt idx="2270">
                  <c:v>152</c:v>
                </c:pt>
                <c:pt idx="2271">
                  <c:v>109</c:v>
                </c:pt>
                <c:pt idx="2272">
                  <c:v>97</c:v>
                </c:pt>
                <c:pt idx="2273">
                  <c:v>167</c:v>
                </c:pt>
                <c:pt idx="2274">
                  <c:v>284</c:v>
                </c:pt>
                <c:pt idx="2275">
                  <c:v>204</c:v>
                </c:pt>
                <c:pt idx="2276">
                  <c:v>195</c:v>
                </c:pt>
                <c:pt idx="2277">
                  <c:v>166</c:v>
                </c:pt>
                <c:pt idx="2278">
                  <c:v>127</c:v>
                </c:pt>
                <c:pt idx="2279">
                  <c:v>101</c:v>
                </c:pt>
                <c:pt idx="2280">
                  <c:v>190</c:v>
                </c:pt>
                <c:pt idx="2281">
                  <c:v>188</c:v>
                </c:pt>
                <c:pt idx="2282">
                  <c:v>198</c:v>
                </c:pt>
                <c:pt idx="2283">
                  <c:v>207</c:v>
                </c:pt>
                <c:pt idx="2284">
                  <c:v>198</c:v>
                </c:pt>
                <c:pt idx="2285">
                  <c:v>115</c:v>
                </c:pt>
                <c:pt idx="2286">
                  <c:v>107</c:v>
                </c:pt>
                <c:pt idx="2287">
                  <c:v>155</c:v>
                </c:pt>
                <c:pt idx="2288">
                  <c:v>217</c:v>
                </c:pt>
                <c:pt idx="2289">
                  <c:v>227</c:v>
                </c:pt>
                <c:pt idx="2290">
                  <c:v>188</c:v>
                </c:pt>
                <c:pt idx="2291">
                  <c:v>177</c:v>
                </c:pt>
                <c:pt idx="2292">
                  <c:v>104</c:v>
                </c:pt>
                <c:pt idx="2293">
                  <c:v>129</c:v>
                </c:pt>
                <c:pt idx="2294">
                  <c:v>241</c:v>
                </c:pt>
                <c:pt idx="2295">
                  <c:v>247</c:v>
                </c:pt>
                <c:pt idx="2296">
                  <c:v>229</c:v>
                </c:pt>
                <c:pt idx="2297">
                  <c:v>219</c:v>
                </c:pt>
                <c:pt idx="2298">
                  <c:v>229</c:v>
                </c:pt>
                <c:pt idx="2299">
                  <c:v>132</c:v>
                </c:pt>
                <c:pt idx="2300">
                  <c:v>135</c:v>
                </c:pt>
                <c:pt idx="2301">
                  <c:v>249</c:v>
                </c:pt>
                <c:pt idx="2302">
                  <c:v>225</c:v>
                </c:pt>
                <c:pt idx="2303">
                  <c:v>256</c:v>
                </c:pt>
                <c:pt idx="2304">
                  <c:v>230</c:v>
                </c:pt>
                <c:pt idx="2305">
                  <c:v>211</c:v>
                </c:pt>
                <c:pt idx="2306">
                  <c:v>108</c:v>
                </c:pt>
                <c:pt idx="2307">
                  <c:v>121</c:v>
                </c:pt>
                <c:pt idx="2308">
                  <c:v>94</c:v>
                </c:pt>
                <c:pt idx="2309">
                  <c:v>207</c:v>
                </c:pt>
                <c:pt idx="2310">
                  <c:v>234</c:v>
                </c:pt>
                <c:pt idx="2311">
                  <c:v>214</c:v>
                </c:pt>
                <c:pt idx="2312">
                  <c:v>190</c:v>
                </c:pt>
                <c:pt idx="2313">
                  <c:v>85</c:v>
                </c:pt>
                <c:pt idx="2314">
                  <c:v>119</c:v>
                </c:pt>
                <c:pt idx="2315">
                  <c:v>209</c:v>
                </c:pt>
                <c:pt idx="2316">
                  <c:v>215</c:v>
                </c:pt>
                <c:pt idx="2317">
                  <c:v>236</c:v>
                </c:pt>
                <c:pt idx="2318">
                  <c:v>180</c:v>
                </c:pt>
                <c:pt idx="2319">
                  <c:v>151</c:v>
                </c:pt>
                <c:pt idx="2320">
                  <c:v>112</c:v>
                </c:pt>
                <c:pt idx="2321">
                  <c:v>117</c:v>
                </c:pt>
                <c:pt idx="2322">
                  <c:v>211</c:v>
                </c:pt>
                <c:pt idx="2323">
                  <c:v>201</c:v>
                </c:pt>
                <c:pt idx="2324">
                  <c:v>167</c:v>
                </c:pt>
                <c:pt idx="2325">
                  <c:v>155</c:v>
                </c:pt>
                <c:pt idx="2326">
                  <c:v>161</c:v>
                </c:pt>
                <c:pt idx="2327">
                  <c:v>122</c:v>
                </c:pt>
                <c:pt idx="2328">
                  <c:v>107</c:v>
                </c:pt>
                <c:pt idx="2329">
                  <c:v>162</c:v>
                </c:pt>
                <c:pt idx="2330">
                  <c:v>194</c:v>
                </c:pt>
                <c:pt idx="2331">
                  <c:v>227</c:v>
                </c:pt>
                <c:pt idx="2332">
                  <c:v>186</c:v>
                </c:pt>
                <c:pt idx="2333">
                  <c:v>175</c:v>
                </c:pt>
                <c:pt idx="2334">
                  <c:v>108</c:v>
                </c:pt>
                <c:pt idx="2335">
                  <c:v>116</c:v>
                </c:pt>
                <c:pt idx="2336">
                  <c:v>189</c:v>
                </c:pt>
                <c:pt idx="2337">
                  <c:v>214</c:v>
                </c:pt>
                <c:pt idx="2338">
                  <c:v>199</c:v>
                </c:pt>
                <c:pt idx="2339">
                  <c:v>187</c:v>
                </c:pt>
                <c:pt idx="2340">
                  <c:v>167</c:v>
                </c:pt>
                <c:pt idx="2341">
                  <c:v>91</c:v>
                </c:pt>
                <c:pt idx="2342">
                  <c:v>109</c:v>
                </c:pt>
                <c:pt idx="2343">
                  <c:v>160</c:v>
                </c:pt>
                <c:pt idx="2344">
                  <c:v>200</c:v>
                </c:pt>
                <c:pt idx="2345">
                  <c:v>190</c:v>
                </c:pt>
                <c:pt idx="2346">
                  <c:v>205</c:v>
                </c:pt>
                <c:pt idx="2347">
                  <c:v>167</c:v>
                </c:pt>
                <c:pt idx="2348">
                  <c:v>106</c:v>
                </c:pt>
                <c:pt idx="2349">
                  <c:v>122</c:v>
                </c:pt>
                <c:pt idx="2350">
                  <c:v>169</c:v>
                </c:pt>
                <c:pt idx="2351">
                  <c:v>188</c:v>
                </c:pt>
                <c:pt idx="2352">
                  <c:v>202</c:v>
                </c:pt>
                <c:pt idx="2353">
                  <c:v>189</c:v>
                </c:pt>
                <c:pt idx="2354">
                  <c:v>168</c:v>
                </c:pt>
                <c:pt idx="2355">
                  <c:v>95</c:v>
                </c:pt>
                <c:pt idx="2356">
                  <c:v>107</c:v>
                </c:pt>
                <c:pt idx="2357">
                  <c:v>162</c:v>
                </c:pt>
                <c:pt idx="2358">
                  <c:v>169</c:v>
                </c:pt>
                <c:pt idx="2359">
                  <c:v>186</c:v>
                </c:pt>
                <c:pt idx="2360">
                  <c:v>181</c:v>
                </c:pt>
                <c:pt idx="2361">
                  <c:v>162</c:v>
                </c:pt>
                <c:pt idx="2362">
                  <c:v>116</c:v>
                </c:pt>
                <c:pt idx="2363">
                  <c:v>98</c:v>
                </c:pt>
                <c:pt idx="2364">
                  <c:v>174</c:v>
                </c:pt>
                <c:pt idx="2365">
                  <c:v>210</c:v>
                </c:pt>
                <c:pt idx="2366">
                  <c:v>182</c:v>
                </c:pt>
                <c:pt idx="2367">
                  <c:v>183</c:v>
                </c:pt>
                <c:pt idx="2368">
                  <c:v>165</c:v>
                </c:pt>
                <c:pt idx="2369">
                  <c:v>114</c:v>
                </c:pt>
                <c:pt idx="2370">
                  <c:v>114</c:v>
                </c:pt>
                <c:pt idx="2371">
                  <c:v>203</c:v>
                </c:pt>
                <c:pt idx="2372">
                  <c:v>182</c:v>
                </c:pt>
                <c:pt idx="2373">
                  <c:v>199</c:v>
                </c:pt>
                <c:pt idx="2374">
                  <c:v>177</c:v>
                </c:pt>
                <c:pt idx="2375">
                  <c:v>184</c:v>
                </c:pt>
                <c:pt idx="2376">
                  <c:v>107</c:v>
                </c:pt>
                <c:pt idx="2377">
                  <c:v>102</c:v>
                </c:pt>
                <c:pt idx="2378">
                  <c:v>195</c:v>
                </c:pt>
                <c:pt idx="2379">
                  <c:v>177</c:v>
                </c:pt>
                <c:pt idx="2380">
                  <c:v>206</c:v>
                </c:pt>
                <c:pt idx="2381">
                  <c:v>201</c:v>
                </c:pt>
                <c:pt idx="2382">
                  <c:v>168</c:v>
                </c:pt>
                <c:pt idx="2383">
                  <c:v>121</c:v>
                </c:pt>
                <c:pt idx="2384">
                  <c:v>111</c:v>
                </c:pt>
                <c:pt idx="2385">
                  <c:v>185</c:v>
                </c:pt>
                <c:pt idx="2386">
                  <c:v>196</c:v>
                </c:pt>
                <c:pt idx="2387">
                  <c:v>172</c:v>
                </c:pt>
                <c:pt idx="2388">
                  <c:v>220</c:v>
                </c:pt>
                <c:pt idx="2389">
                  <c:v>184</c:v>
                </c:pt>
                <c:pt idx="2390">
                  <c:v>134</c:v>
                </c:pt>
                <c:pt idx="2391">
                  <c:v>123</c:v>
                </c:pt>
                <c:pt idx="2392">
                  <c:v>208</c:v>
                </c:pt>
                <c:pt idx="2393">
                  <c:v>241</c:v>
                </c:pt>
                <c:pt idx="2394">
                  <c:v>267</c:v>
                </c:pt>
                <c:pt idx="2395">
                  <c:v>218</c:v>
                </c:pt>
                <c:pt idx="2396">
                  <c:v>213</c:v>
                </c:pt>
                <c:pt idx="2397">
                  <c:v>128</c:v>
                </c:pt>
                <c:pt idx="2398">
                  <c:v>128</c:v>
                </c:pt>
                <c:pt idx="2399">
                  <c:v>195</c:v>
                </c:pt>
                <c:pt idx="2400">
                  <c:v>232</c:v>
                </c:pt>
                <c:pt idx="2401">
                  <c:v>206</c:v>
                </c:pt>
                <c:pt idx="2402">
                  <c:v>183</c:v>
                </c:pt>
                <c:pt idx="2403">
                  <c:v>180</c:v>
                </c:pt>
                <c:pt idx="2404">
                  <c:v>153</c:v>
                </c:pt>
                <c:pt idx="2405">
                  <c:v>135</c:v>
                </c:pt>
                <c:pt idx="2406">
                  <c:v>149</c:v>
                </c:pt>
                <c:pt idx="2407">
                  <c:v>209</c:v>
                </c:pt>
                <c:pt idx="2408">
                  <c:v>224</c:v>
                </c:pt>
                <c:pt idx="2409">
                  <c:v>232</c:v>
                </c:pt>
                <c:pt idx="2410">
                  <c:v>189</c:v>
                </c:pt>
                <c:pt idx="2411">
                  <c:v>149</c:v>
                </c:pt>
                <c:pt idx="2412">
                  <c:v>134</c:v>
                </c:pt>
                <c:pt idx="2413">
                  <c:v>237</c:v>
                </c:pt>
                <c:pt idx="2414">
                  <c:v>237</c:v>
                </c:pt>
                <c:pt idx="2415">
                  <c:v>180</c:v>
                </c:pt>
                <c:pt idx="2416">
                  <c:v>229</c:v>
                </c:pt>
                <c:pt idx="2417">
                  <c:v>241</c:v>
                </c:pt>
                <c:pt idx="2418">
                  <c:v>135</c:v>
                </c:pt>
                <c:pt idx="2419">
                  <c:v>116</c:v>
                </c:pt>
                <c:pt idx="2420">
                  <c:v>237</c:v>
                </c:pt>
                <c:pt idx="2421">
                  <c:v>212</c:v>
                </c:pt>
                <c:pt idx="2422">
                  <c:v>202</c:v>
                </c:pt>
                <c:pt idx="2423">
                  <c:v>189</c:v>
                </c:pt>
                <c:pt idx="2424">
                  <c:v>188</c:v>
                </c:pt>
                <c:pt idx="2425">
                  <c:v>154</c:v>
                </c:pt>
                <c:pt idx="2426">
                  <c:v>159</c:v>
                </c:pt>
                <c:pt idx="2427">
                  <c:v>260</c:v>
                </c:pt>
                <c:pt idx="2428">
                  <c:v>270</c:v>
                </c:pt>
                <c:pt idx="2429">
                  <c:v>224</c:v>
                </c:pt>
                <c:pt idx="2430">
                  <c:v>188</c:v>
                </c:pt>
                <c:pt idx="2431">
                  <c:v>189</c:v>
                </c:pt>
                <c:pt idx="2432">
                  <c:v>114</c:v>
                </c:pt>
                <c:pt idx="2433">
                  <c:v>100</c:v>
                </c:pt>
                <c:pt idx="2434">
                  <c:v>197</c:v>
                </c:pt>
                <c:pt idx="2435">
                  <c:v>240</c:v>
                </c:pt>
                <c:pt idx="2436">
                  <c:v>217</c:v>
                </c:pt>
                <c:pt idx="2437">
                  <c:v>202</c:v>
                </c:pt>
                <c:pt idx="2438">
                  <c:v>156</c:v>
                </c:pt>
                <c:pt idx="2439">
                  <c:v>111</c:v>
                </c:pt>
                <c:pt idx="2440">
                  <c:v>106</c:v>
                </c:pt>
                <c:pt idx="2441">
                  <c:v>165</c:v>
                </c:pt>
                <c:pt idx="2442">
                  <c:v>176</c:v>
                </c:pt>
                <c:pt idx="2443">
                  <c:v>188</c:v>
                </c:pt>
                <c:pt idx="2444">
                  <c:v>197</c:v>
                </c:pt>
                <c:pt idx="2445">
                  <c:v>166</c:v>
                </c:pt>
                <c:pt idx="2446">
                  <c:v>121</c:v>
                </c:pt>
                <c:pt idx="2447">
                  <c:v>98</c:v>
                </c:pt>
                <c:pt idx="2448">
                  <c:v>171</c:v>
                </c:pt>
                <c:pt idx="2449">
                  <c:v>200</c:v>
                </c:pt>
                <c:pt idx="2450">
                  <c:v>210</c:v>
                </c:pt>
                <c:pt idx="2451">
                  <c:v>169</c:v>
                </c:pt>
                <c:pt idx="2452">
                  <c:v>157</c:v>
                </c:pt>
                <c:pt idx="2453">
                  <c:v>96</c:v>
                </c:pt>
                <c:pt idx="2454">
                  <c:v>98</c:v>
                </c:pt>
                <c:pt idx="2455">
                  <c:v>156</c:v>
                </c:pt>
                <c:pt idx="2456">
                  <c:v>195</c:v>
                </c:pt>
                <c:pt idx="2457">
                  <c:v>172</c:v>
                </c:pt>
                <c:pt idx="2458">
                  <c:v>192</c:v>
                </c:pt>
                <c:pt idx="2459">
                  <c:v>135</c:v>
                </c:pt>
                <c:pt idx="2460">
                  <c:v>83</c:v>
                </c:pt>
                <c:pt idx="2461">
                  <c:v>98</c:v>
                </c:pt>
                <c:pt idx="2462">
                  <c:v>164</c:v>
                </c:pt>
                <c:pt idx="2463">
                  <c:v>178</c:v>
                </c:pt>
                <c:pt idx="2464">
                  <c:v>225</c:v>
                </c:pt>
                <c:pt idx="2465">
                  <c:v>182</c:v>
                </c:pt>
                <c:pt idx="2466">
                  <c:v>140</c:v>
                </c:pt>
                <c:pt idx="2467">
                  <c:v>87</c:v>
                </c:pt>
                <c:pt idx="2468">
                  <c:v>111</c:v>
                </c:pt>
                <c:pt idx="2469">
                  <c:v>151</c:v>
                </c:pt>
                <c:pt idx="2470">
                  <c:v>184</c:v>
                </c:pt>
                <c:pt idx="2471">
                  <c:v>167</c:v>
                </c:pt>
                <c:pt idx="2472">
                  <c:v>179</c:v>
                </c:pt>
                <c:pt idx="2473">
                  <c:v>191</c:v>
                </c:pt>
                <c:pt idx="2474">
                  <c:v>128</c:v>
                </c:pt>
                <c:pt idx="2475">
                  <c:v>102</c:v>
                </c:pt>
                <c:pt idx="2476">
                  <c:v>167</c:v>
                </c:pt>
                <c:pt idx="2477">
                  <c:v>171</c:v>
                </c:pt>
                <c:pt idx="2478">
                  <c:v>214</c:v>
                </c:pt>
                <c:pt idx="2479">
                  <c:v>203</c:v>
                </c:pt>
                <c:pt idx="2480">
                  <c:v>187</c:v>
                </c:pt>
                <c:pt idx="2481">
                  <c:v>124</c:v>
                </c:pt>
                <c:pt idx="2482">
                  <c:v>117</c:v>
                </c:pt>
                <c:pt idx="2483">
                  <c:v>196</c:v>
                </c:pt>
                <c:pt idx="2484">
                  <c:v>246</c:v>
                </c:pt>
                <c:pt idx="2485">
                  <c:v>207</c:v>
                </c:pt>
                <c:pt idx="2486">
                  <c:v>202</c:v>
                </c:pt>
                <c:pt idx="2487">
                  <c:v>154</c:v>
                </c:pt>
                <c:pt idx="2488">
                  <c:v>111</c:v>
                </c:pt>
                <c:pt idx="2489">
                  <c:v>106</c:v>
                </c:pt>
                <c:pt idx="2490">
                  <c:v>163</c:v>
                </c:pt>
                <c:pt idx="2491">
                  <c:v>193</c:v>
                </c:pt>
                <c:pt idx="2492">
                  <c:v>151</c:v>
                </c:pt>
                <c:pt idx="2493">
                  <c:v>128</c:v>
                </c:pt>
                <c:pt idx="2494">
                  <c:v>122</c:v>
                </c:pt>
                <c:pt idx="2495">
                  <c:v>95</c:v>
                </c:pt>
                <c:pt idx="2496">
                  <c:v>117</c:v>
                </c:pt>
                <c:pt idx="2497">
                  <c:v>173</c:v>
                </c:pt>
                <c:pt idx="2498">
                  <c:v>201</c:v>
                </c:pt>
                <c:pt idx="2499">
                  <c:v>188</c:v>
                </c:pt>
                <c:pt idx="2500">
                  <c:v>196</c:v>
                </c:pt>
                <c:pt idx="2501">
                  <c:v>163</c:v>
                </c:pt>
                <c:pt idx="2502">
                  <c:v>97</c:v>
                </c:pt>
                <c:pt idx="2503">
                  <c:v>132</c:v>
                </c:pt>
                <c:pt idx="2504">
                  <c:v>189</c:v>
                </c:pt>
                <c:pt idx="2505">
                  <c:v>207</c:v>
                </c:pt>
                <c:pt idx="2506">
                  <c:v>205</c:v>
                </c:pt>
                <c:pt idx="2507">
                  <c:v>206</c:v>
                </c:pt>
                <c:pt idx="2508">
                  <c:v>180</c:v>
                </c:pt>
                <c:pt idx="2509">
                  <c:v>123</c:v>
                </c:pt>
                <c:pt idx="2510">
                  <c:v>127</c:v>
                </c:pt>
                <c:pt idx="2511">
                  <c:v>197</c:v>
                </c:pt>
                <c:pt idx="2512">
                  <c:v>212</c:v>
                </c:pt>
                <c:pt idx="2513">
                  <c:v>238</c:v>
                </c:pt>
                <c:pt idx="2514">
                  <c:v>204</c:v>
                </c:pt>
                <c:pt idx="2515">
                  <c:v>176</c:v>
                </c:pt>
                <c:pt idx="2516">
                  <c:v>108</c:v>
                </c:pt>
                <c:pt idx="2517">
                  <c:v>107</c:v>
                </c:pt>
                <c:pt idx="2518">
                  <c:v>139</c:v>
                </c:pt>
                <c:pt idx="2519">
                  <c:v>171</c:v>
                </c:pt>
                <c:pt idx="2520">
                  <c:v>122</c:v>
                </c:pt>
                <c:pt idx="2521">
                  <c:v>80</c:v>
                </c:pt>
                <c:pt idx="2522">
                  <c:v>90</c:v>
                </c:pt>
                <c:pt idx="2523">
                  <c:v>69</c:v>
                </c:pt>
                <c:pt idx="2524">
                  <c:v>74</c:v>
                </c:pt>
                <c:pt idx="2525">
                  <c:v>135</c:v>
                </c:pt>
                <c:pt idx="2526">
                  <c:v>132</c:v>
                </c:pt>
                <c:pt idx="2527">
                  <c:v>116</c:v>
                </c:pt>
                <c:pt idx="2528">
                  <c:v>80</c:v>
                </c:pt>
                <c:pt idx="2529">
                  <c:v>121</c:v>
                </c:pt>
                <c:pt idx="2530">
                  <c:v>118</c:v>
                </c:pt>
                <c:pt idx="2531">
                  <c:v>123</c:v>
                </c:pt>
                <c:pt idx="2532">
                  <c:v>204</c:v>
                </c:pt>
                <c:pt idx="2533">
                  <c:v>199</c:v>
                </c:pt>
                <c:pt idx="2534">
                  <c:v>198</c:v>
                </c:pt>
                <c:pt idx="2535">
                  <c:v>179</c:v>
                </c:pt>
                <c:pt idx="2536">
                  <c:v>161</c:v>
                </c:pt>
                <c:pt idx="2537">
                  <c:v>98</c:v>
                </c:pt>
                <c:pt idx="2538">
                  <c:v>90</c:v>
                </c:pt>
                <c:pt idx="2539">
                  <c:v>186</c:v>
                </c:pt>
                <c:pt idx="2540">
                  <c:v>180</c:v>
                </c:pt>
                <c:pt idx="2541">
                  <c:v>226</c:v>
                </c:pt>
                <c:pt idx="2542">
                  <c:v>214</c:v>
                </c:pt>
                <c:pt idx="2543">
                  <c:v>187</c:v>
                </c:pt>
                <c:pt idx="2544">
                  <c:v>126</c:v>
                </c:pt>
                <c:pt idx="2545">
                  <c:v>99</c:v>
                </c:pt>
                <c:pt idx="2546">
                  <c:v>159</c:v>
                </c:pt>
                <c:pt idx="2547">
                  <c:v>196</c:v>
                </c:pt>
                <c:pt idx="2548">
                  <c:v>211</c:v>
                </c:pt>
                <c:pt idx="2549">
                  <c:v>212</c:v>
                </c:pt>
                <c:pt idx="2550">
                  <c:v>185</c:v>
                </c:pt>
                <c:pt idx="2551">
                  <c:v>119</c:v>
                </c:pt>
                <c:pt idx="2552">
                  <c:v>134</c:v>
                </c:pt>
                <c:pt idx="2553">
                  <c:v>238</c:v>
                </c:pt>
                <c:pt idx="2554">
                  <c:v>219</c:v>
                </c:pt>
                <c:pt idx="2555">
                  <c:v>238</c:v>
                </c:pt>
                <c:pt idx="2556">
                  <c:v>194</c:v>
                </c:pt>
                <c:pt idx="2557">
                  <c:v>182</c:v>
                </c:pt>
                <c:pt idx="2558">
                  <c:v>109</c:v>
                </c:pt>
                <c:pt idx="2559">
                  <c:v>108</c:v>
                </c:pt>
                <c:pt idx="2560">
                  <c:v>183</c:v>
                </c:pt>
                <c:pt idx="2561">
                  <c:v>197</c:v>
                </c:pt>
                <c:pt idx="2562">
                  <c:v>192</c:v>
                </c:pt>
                <c:pt idx="2563">
                  <c:v>193</c:v>
                </c:pt>
                <c:pt idx="2564">
                  <c:v>194</c:v>
                </c:pt>
                <c:pt idx="2565">
                  <c:v>124</c:v>
                </c:pt>
                <c:pt idx="2566">
                  <c:v>120</c:v>
                </c:pt>
                <c:pt idx="2567">
                  <c:v>229</c:v>
                </c:pt>
                <c:pt idx="2568">
                  <c:v>208</c:v>
                </c:pt>
                <c:pt idx="2569">
                  <c:v>239</c:v>
                </c:pt>
                <c:pt idx="2570">
                  <c:v>238</c:v>
                </c:pt>
                <c:pt idx="2571">
                  <c:v>208</c:v>
                </c:pt>
                <c:pt idx="2572">
                  <c:v>124</c:v>
                </c:pt>
                <c:pt idx="2573">
                  <c:v>127</c:v>
                </c:pt>
                <c:pt idx="2574">
                  <c:v>165</c:v>
                </c:pt>
                <c:pt idx="2575">
                  <c:v>176</c:v>
                </c:pt>
                <c:pt idx="2576">
                  <c:v>214</c:v>
                </c:pt>
                <c:pt idx="2577">
                  <c:v>237</c:v>
                </c:pt>
                <c:pt idx="2578">
                  <c:v>169</c:v>
                </c:pt>
                <c:pt idx="2579">
                  <c:v>133</c:v>
                </c:pt>
                <c:pt idx="2580">
                  <c:v>147</c:v>
                </c:pt>
                <c:pt idx="2581">
                  <c:v>173</c:v>
                </c:pt>
                <c:pt idx="2582">
                  <c:v>230</c:v>
                </c:pt>
                <c:pt idx="2583">
                  <c:v>199</c:v>
                </c:pt>
                <c:pt idx="2584">
                  <c:v>222</c:v>
                </c:pt>
                <c:pt idx="2585">
                  <c:v>193</c:v>
                </c:pt>
                <c:pt idx="2586">
                  <c:v>124</c:v>
                </c:pt>
                <c:pt idx="2587">
                  <c:v>146</c:v>
                </c:pt>
                <c:pt idx="2588">
                  <c:v>182</c:v>
                </c:pt>
                <c:pt idx="2589">
                  <c:v>221</c:v>
                </c:pt>
                <c:pt idx="2590">
                  <c:v>216</c:v>
                </c:pt>
                <c:pt idx="2591">
                  <c:v>263</c:v>
                </c:pt>
                <c:pt idx="2592">
                  <c:v>207</c:v>
                </c:pt>
                <c:pt idx="2593">
                  <c:v>141</c:v>
                </c:pt>
                <c:pt idx="2594">
                  <c:v>111</c:v>
                </c:pt>
                <c:pt idx="2595">
                  <c:v>195</c:v>
                </c:pt>
                <c:pt idx="2596">
                  <c:v>218</c:v>
                </c:pt>
                <c:pt idx="2597">
                  <c:v>214</c:v>
                </c:pt>
                <c:pt idx="2598">
                  <c:v>217</c:v>
                </c:pt>
                <c:pt idx="2599">
                  <c:v>225</c:v>
                </c:pt>
                <c:pt idx="2600">
                  <c:v>130</c:v>
                </c:pt>
                <c:pt idx="2601">
                  <c:v>98</c:v>
                </c:pt>
                <c:pt idx="2602">
                  <c:v>214</c:v>
                </c:pt>
                <c:pt idx="2603">
                  <c:v>214</c:v>
                </c:pt>
                <c:pt idx="2604">
                  <c:v>193</c:v>
                </c:pt>
                <c:pt idx="2605">
                  <c:v>199</c:v>
                </c:pt>
                <c:pt idx="2606">
                  <c:v>223</c:v>
                </c:pt>
                <c:pt idx="2607">
                  <c:v>140</c:v>
                </c:pt>
                <c:pt idx="2608">
                  <c:v>128</c:v>
                </c:pt>
                <c:pt idx="2609">
                  <c:v>234</c:v>
                </c:pt>
                <c:pt idx="2610">
                  <c:v>228</c:v>
                </c:pt>
                <c:pt idx="2611">
                  <c:v>224</c:v>
                </c:pt>
                <c:pt idx="2612">
                  <c:v>221</c:v>
                </c:pt>
                <c:pt idx="2613">
                  <c:v>222</c:v>
                </c:pt>
                <c:pt idx="2614">
                  <c:v>123</c:v>
                </c:pt>
                <c:pt idx="2615">
                  <c:v>124</c:v>
                </c:pt>
                <c:pt idx="2616">
                  <c:v>232</c:v>
                </c:pt>
                <c:pt idx="2617">
                  <c:v>193</c:v>
                </c:pt>
                <c:pt idx="2618">
                  <c:v>230</c:v>
                </c:pt>
                <c:pt idx="2619">
                  <c:v>191</c:v>
                </c:pt>
                <c:pt idx="2620">
                  <c:v>190</c:v>
                </c:pt>
                <c:pt idx="2621">
                  <c:v>105</c:v>
                </c:pt>
                <c:pt idx="2622">
                  <c:v>86</c:v>
                </c:pt>
                <c:pt idx="2623">
                  <c:v>183</c:v>
                </c:pt>
                <c:pt idx="2624">
                  <c:v>209</c:v>
                </c:pt>
                <c:pt idx="2625">
                  <c:v>246</c:v>
                </c:pt>
                <c:pt idx="2626">
                  <c:v>240</c:v>
                </c:pt>
                <c:pt idx="2627">
                  <c:v>222</c:v>
                </c:pt>
                <c:pt idx="2628">
                  <c:v>128</c:v>
                </c:pt>
                <c:pt idx="2629">
                  <c:v>105</c:v>
                </c:pt>
                <c:pt idx="2630">
                  <c:v>189</c:v>
                </c:pt>
                <c:pt idx="2631">
                  <c:v>213</c:v>
                </c:pt>
                <c:pt idx="2632">
                  <c:v>205</c:v>
                </c:pt>
                <c:pt idx="2633">
                  <c:v>197</c:v>
                </c:pt>
                <c:pt idx="2634">
                  <c:v>194</c:v>
                </c:pt>
                <c:pt idx="2635">
                  <c:v>137</c:v>
                </c:pt>
                <c:pt idx="2636">
                  <c:v>154</c:v>
                </c:pt>
                <c:pt idx="2637">
                  <c:v>206</c:v>
                </c:pt>
                <c:pt idx="2638">
                  <c:v>209</c:v>
                </c:pt>
                <c:pt idx="2639">
                  <c:v>301</c:v>
                </c:pt>
                <c:pt idx="2640">
                  <c:v>218</c:v>
                </c:pt>
                <c:pt idx="2641">
                  <c:v>193</c:v>
                </c:pt>
                <c:pt idx="2642">
                  <c:v>155</c:v>
                </c:pt>
                <c:pt idx="2643">
                  <c:v>119</c:v>
                </c:pt>
                <c:pt idx="2644">
                  <c:v>230</c:v>
                </c:pt>
                <c:pt idx="2645">
                  <c:v>223</c:v>
                </c:pt>
                <c:pt idx="2646">
                  <c:v>257</c:v>
                </c:pt>
                <c:pt idx="2647">
                  <c:v>202</c:v>
                </c:pt>
                <c:pt idx="2648">
                  <c:v>213</c:v>
                </c:pt>
                <c:pt idx="2649">
                  <c:v>138</c:v>
                </c:pt>
                <c:pt idx="2650">
                  <c:v>133</c:v>
                </c:pt>
                <c:pt idx="2651">
                  <c:v>212</c:v>
                </c:pt>
                <c:pt idx="2652">
                  <c:v>204</c:v>
                </c:pt>
                <c:pt idx="2653">
                  <c:v>261</c:v>
                </c:pt>
                <c:pt idx="2654">
                  <c:v>246</c:v>
                </c:pt>
                <c:pt idx="2655">
                  <c:v>202</c:v>
                </c:pt>
                <c:pt idx="2656">
                  <c:v>143</c:v>
                </c:pt>
                <c:pt idx="2657">
                  <c:v>131</c:v>
                </c:pt>
                <c:pt idx="2658">
                  <c:v>229</c:v>
                </c:pt>
                <c:pt idx="2659">
                  <c:v>216</c:v>
                </c:pt>
                <c:pt idx="2660">
                  <c:v>234</c:v>
                </c:pt>
                <c:pt idx="2661">
                  <c:v>215</c:v>
                </c:pt>
                <c:pt idx="2662">
                  <c:v>194</c:v>
                </c:pt>
                <c:pt idx="2663">
                  <c:v>179</c:v>
                </c:pt>
                <c:pt idx="2664">
                  <c:v>113</c:v>
                </c:pt>
                <c:pt idx="2665">
                  <c:v>209</c:v>
                </c:pt>
                <c:pt idx="2666">
                  <c:v>255</c:v>
                </c:pt>
                <c:pt idx="2667">
                  <c:v>243</c:v>
                </c:pt>
                <c:pt idx="2668">
                  <c:v>242</c:v>
                </c:pt>
                <c:pt idx="2669">
                  <c:v>214</c:v>
                </c:pt>
                <c:pt idx="2670">
                  <c:v>140</c:v>
                </c:pt>
                <c:pt idx="2671">
                  <c:v>112</c:v>
                </c:pt>
                <c:pt idx="2672">
                  <c:v>171</c:v>
                </c:pt>
                <c:pt idx="2673">
                  <c:v>229</c:v>
                </c:pt>
                <c:pt idx="2674">
                  <c:v>254</c:v>
                </c:pt>
                <c:pt idx="2675">
                  <c:v>243</c:v>
                </c:pt>
                <c:pt idx="2676">
                  <c:v>224</c:v>
                </c:pt>
                <c:pt idx="2677">
                  <c:v>127</c:v>
                </c:pt>
                <c:pt idx="2678">
                  <c:v>117</c:v>
                </c:pt>
                <c:pt idx="2679">
                  <c:v>202</c:v>
                </c:pt>
                <c:pt idx="2680">
                  <c:v>234</c:v>
                </c:pt>
                <c:pt idx="2681">
                  <c:v>218</c:v>
                </c:pt>
                <c:pt idx="2682">
                  <c:v>229</c:v>
                </c:pt>
                <c:pt idx="2683">
                  <c:v>217</c:v>
                </c:pt>
                <c:pt idx="2684">
                  <c:v>142</c:v>
                </c:pt>
                <c:pt idx="2685">
                  <c:v>117</c:v>
                </c:pt>
                <c:pt idx="2686">
                  <c:v>218</c:v>
                </c:pt>
                <c:pt idx="2687">
                  <c:v>262</c:v>
                </c:pt>
                <c:pt idx="2688">
                  <c:v>229</c:v>
                </c:pt>
                <c:pt idx="2689">
                  <c:v>229</c:v>
                </c:pt>
                <c:pt idx="2690">
                  <c:v>207</c:v>
                </c:pt>
                <c:pt idx="2691">
                  <c:v>120</c:v>
                </c:pt>
                <c:pt idx="2692">
                  <c:v>102</c:v>
                </c:pt>
                <c:pt idx="2693">
                  <c:v>233</c:v>
                </c:pt>
                <c:pt idx="2694">
                  <c:v>219</c:v>
                </c:pt>
                <c:pt idx="2695">
                  <c:v>249</c:v>
                </c:pt>
                <c:pt idx="2696">
                  <c:v>233</c:v>
                </c:pt>
                <c:pt idx="2697">
                  <c:v>201</c:v>
                </c:pt>
                <c:pt idx="2698">
                  <c:v>167</c:v>
                </c:pt>
                <c:pt idx="2699">
                  <c:v>121</c:v>
                </c:pt>
                <c:pt idx="2700">
                  <c:v>198</c:v>
                </c:pt>
                <c:pt idx="2701">
                  <c:v>239</c:v>
                </c:pt>
                <c:pt idx="2702">
                  <c:v>270</c:v>
                </c:pt>
                <c:pt idx="2703">
                  <c:v>286</c:v>
                </c:pt>
                <c:pt idx="2704">
                  <c:v>196</c:v>
                </c:pt>
                <c:pt idx="2705">
                  <c:v>147</c:v>
                </c:pt>
                <c:pt idx="2706">
                  <c:v>142</c:v>
                </c:pt>
                <c:pt idx="2707">
                  <c:v>222</c:v>
                </c:pt>
                <c:pt idx="2708">
                  <c:v>191</c:v>
                </c:pt>
                <c:pt idx="2709">
                  <c:v>211</c:v>
                </c:pt>
                <c:pt idx="2710">
                  <c:v>193</c:v>
                </c:pt>
                <c:pt idx="2711">
                  <c:v>167</c:v>
                </c:pt>
                <c:pt idx="2712">
                  <c:v>116</c:v>
                </c:pt>
                <c:pt idx="2713">
                  <c:v>140</c:v>
                </c:pt>
                <c:pt idx="2714">
                  <c:v>185</c:v>
                </c:pt>
                <c:pt idx="2715">
                  <c:v>187</c:v>
                </c:pt>
                <c:pt idx="2716">
                  <c:v>217</c:v>
                </c:pt>
                <c:pt idx="2717">
                  <c:v>218</c:v>
                </c:pt>
                <c:pt idx="2718">
                  <c:v>214</c:v>
                </c:pt>
                <c:pt idx="2719">
                  <c:v>155</c:v>
                </c:pt>
                <c:pt idx="2720">
                  <c:v>155</c:v>
                </c:pt>
                <c:pt idx="2721">
                  <c:v>243</c:v>
                </c:pt>
                <c:pt idx="2722">
                  <c:v>234</c:v>
                </c:pt>
                <c:pt idx="2723">
                  <c:v>205</c:v>
                </c:pt>
                <c:pt idx="2724">
                  <c:v>223</c:v>
                </c:pt>
                <c:pt idx="2725">
                  <c:v>231</c:v>
                </c:pt>
                <c:pt idx="2726">
                  <c:v>160</c:v>
                </c:pt>
                <c:pt idx="2727">
                  <c:v>151</c:v>
                </c:pt>
                <c:pt idx="2728">
                  <c:v>224</c:v>
                </c:pt>
                <c:pt idx="2729">
                  <c:v>222</c:v>
                </c:pt>
                <c:pt idx="2730">
                  <c:v>233</c:v>
                </c:pt>
                <c:pt idx="2731">
                  <c:v>211</c:v>
                </c:pt>
                <c:pt idx="2732">
                  <c:v>167</c:v>
                </c:pt>
                <c:pt idx="2733">
                  <c:v>149</c:v>
                </c:pt>
                <c:pt idx="2734">
                  <c:v>118</c:v>
                </c:pt>
                <c:pt idx="2735">
                  <c:v>214</c:v>
                </c:pt>
                <c:pt idx="2736">
                  <c:v>211</c:v>
                </c:pt>
                <c:pt idx="2737">
                  <c:v>229</c:v>
                </c:pt>
                <c:pt idx="2738">
                  <c:v>200</c:v>
                </c:pt>
                <c:pt idx="2739">
                  <c:v>214</c:v>
                </c:pt>
                <c:pt idx="2740">
                  <c:v>118</c:v>
                </c:pt>
                <c:pt idx="2741">
                  <c:v>134</c:v>
                </c:pt>
                <c:pt idx="2742">
                  <c:v>203</c:v>
                </c:pt>
                <c:pt idx="2743">
                  <c:v>214</c:v>
                </c:pt>
                <c:pt idx="2744">
                  <c:v>216</c:v>
                </c:pt>
                <c:pt idx="2745">
                  <c:v>203</c:v>
                </c:pt>
                <c:pt idx="2746">
                  <c:v>184</c:v>
                </c:pt>
                <c:pt idx="2747">
                  <c:v>142</c:v>
                </c:pt>
                <c:pt idx="2748">
                  <c:v>134</c:v>
                </c:pt>
                <c:pt idx="2749">
                  <c:v>203</c:v>
                </c:pt>
                <c:pt idx="2750">
                  <c:v>235</c:v>
                </c:pt>
                <c:pt idx="2751">
                  <c:v>232</c:v>
                </c:pt>
                <c:pt idx="2752">
                  <c:v>224</c:v>
                </c:pt>
                <c:pt idx="2753">
                  <c:v>244</c:v>
                </c:pt>
                <c:pt idx="2754">
                  <c:v>119</c:v>
                </c:pt>
                <c:pt idx="2755">
                  <c:v>100</c:v>
                </c:pt>
                <c:pt idx="2756">
                  <c:v>208</c:v>
                </c:pt>
                <c:pt idx="2757">
                  <c:v>231</c:v>
                </c:pt>
                <c:pt idx="2758">
                  <c:v>206</c:v>
                </c:pt>
                <c:pt idx="2759">
                  <c:v>235</c:v>
                </c:pt>
                <c:pt idx="2760">
                  <c:v>262</c:v>
                </c:pt>
                <c:pt idx="2761">
                  <c:v>139</c:v>
                </c:pt>
                <c:pt idx="2762">
                  <c:v>134</c:v>
                </c:pt>
                <c:pt idx="2763">
                  <c:v>193</c:v>
                </c:pt>
                <c:pt idx="2764">
                  <c:v>268</c:v>
                </c:pt>
                <c:pt idx="2765">
                  <c:v>198</c:v>
                </c:pt>
                <c:pt idx="2766">
                  <c:v>223</c:v>
                </c:pt>
                <c:pt idx="2767">
                  <c:v>200</c:v>
                </c:pt>
                <c:pt idx="2768">
                  <c:v>117</c:v>
                </c:pt>
                <c:pt idx="2769">
                  <c:v>136</c:v>
                </c:pt>
                <c:pt idx="2770">
                  <c:v>210</c:v>
                </c:pt>
                <c:pt idx="2771">
                  <c:v>224</c:v>
                </c:pt>
                <c:pt idx="2772">
                  <c:v>227</c:v>
                </c:pt>
                <c:pt idx="2773">
                  <c:v>236</c:v>
                </c:pt>
                <c:pt idx="2774">
                  <c:v>189</c:v>
                </c:pt>
                <c:pt idx="2775">
                  <c:v>122</c:v>
                </c:pt>
                <c:pt idx="2776">
                  <c:v>116</c:v>
                </c:pt>
                <c:pt idx="2777">
                  <c:v>138</c:v>
                </c:pt>
                <c:pt idx="2778">
                  <c:v>190</c:v>
                </c:pt>
                <c:pt idx="2779">
                  <c:v>235</c:v>
                </c:pt>
                <c:pt idx="2780">
                  <c:v>210</c:v>
                </c:pt>
                <c:pt idx="2781">
                  <c:v>187</c:v>
                </c:pt>
                <c:pt idx="2782">
                  <c:v>120</c:v>
                </c:pt>
                <c:pt idx="2783">
                  <c:v>119</c:v>
                </c:pt>
                <c:pt idx="2784">
                  <c:v>226</c:v>
                </c:pt>
                <c:pt idx="2785">
                  <c:v>252</c:v>
                </c:pt>
                <c:pt idx="2786">
                  <c:v>248</c:v>
                </c:pt>
                <c:pt idx="2787">
                  <c:v>241</c:v>
                </c:pt>
                <c:pt idx="2788">
                  <c:v>231</c:v>
                </c:pt>
                <c:pt idx="2789">
                  <c:v>133</c:v>
                </c:pt>
                <c:pt idx="2790">
                  <c:v>99</c:v>
                </c:pt>
                <c:pt idx="2791">
                  <c:v>186</c:v>
                </c:pt>
                <c:pt idx="2792">
                  <c:v>242</c:v>
                </c:pt>
                <c:pt idx="2793">
                  <c:v>199</c:v>
                </c:pt>
                <c:pt idx="2794">
                  <c:v>200</c:v>
                </c:pt>
                <c:pt idx="2795">
                  <c:v>191</c:v>
                </c:pt>
                <c:pt idx="2796">
                  <c:v>124</c:v>
                </c:pt>
                <c:pt idx="2797">
                  <c:v>157</c:v>
                </c:pt>
                <c:pt idx="2798">
                  <c:v>212</c:v>
                </c:pt>
                <c:pt idx="2799">
                  <c:v>277</c:v>
                </c:pt>
                <c:pt idx="2800">
                  <c:v>229</c:v>
                </c:pt>
                <c:pt idx="2801">
                  <c:v>205</c:v>
                </c:pt>
                <c:pt idx="2802">
                  <c:v>204</c:v>
                </c:pt>
                <c:pt idx="2803">
                  <c:v>118</c:v>
                </c:pt>
                <c:pt idx="2804">
                  <c:v>114</c:v>
                </c:pt>
                <c:pt idx="2805">
                  <c:v>221</c:v>
                </c:pt>
                <c:pt idx="2806">
                  <c:v>216</c:v>
                </c:pt>
                <c:pt idx="2807">
                  <c:v>244</c:v>
                </c:pt>
                <c:pt idx="2808">
                  <c:v>204</c:v>
                </c:pt>
                <c:pt idx="2809">
                  <c:v>224</c:v>
                </c:pt>
                <c:pt idx="2810">
                  <c:v>128</c:v>
                </c:pt>
                <c:pt idx="2811">
                  <c:v>115</c:v>
                </c:pt>
                <c:pt idx="2812">
                  <c:v>185</c:v>
                </c:pt>
                <c:pt idx="2813">
                  <c:v>236</c:v>
                </c:pt>
                <c:pt idx="2814">
                  <c:v>232</c:v>
                </c:pt>
                <c:pt idx="2815">
                  <c:v>223</c:v>
                </c:pt>
                <c:pt idx="2816">
                  <c:v>213</c:v>
                </c:pt>
                <c:pt idx="2817">
                  <c:v>130</c:v>
                </c:pt>
                <c:pt idx="2818">
                  <c:v>113</c:v>
                </c:pt>
                <c:pt idx="2819">
                  <c:v>240</c:v>
                </c:pt>
                <c:pt idx="2820">
                  <c:v>236</c:v>
                </c:pt>
                <c:pt idx="2821">
                  <c:v>257</c:v>
                </c:pt>
                <c:pt idx="2822">
                  <c:v>221</c:v>
                </c:pt>
                <c:pt idx="2823">
                  <c:v>226</c:v>
                </c:pt>
                <c:pt idx="2824">
                  <c:v>136</c:v>
                </c:pt>
                <c:pt idx="2825">
                  <c:v>142</c:v>
                </c:pt>
                <c:pt idx="2826">
                  <c:v>212</c:v>
                </c:pt>
                <c:pt idx="2827">
                  <c:v>222</c:v>
                </c:pt>
                <c:pt idx="2828">
                  <c:v>255</c:v>
                </c:pt>
                <c:pt idx="2829">
                  <c:v>215</c:v>
                </c:pt>
                <c:pt idx="2830">
                  <c:v>236</c:v>
                </c:pt>
                <c:pt idx="2831">
                  <c:v>120</c:v>
                </c:pt>
                <c:pt idx="2832">
                  <c:v>153</c:v>
                </c:pt>
                <c:pt idx="2833">
                  <c:v>236</c:v>
                </c:pt>
                <c:pt idx="2834">
                  <c:v>247</c:v>
                </c:pt>
                <c:pt idx="2835">
                  <c:v>287</c:v>
                </c:pt>
                <c:pt idx="2836">
                  <c:v>223</c:v>
                </c:pt>
                <c:pt idx="2837">
                  <c:v>249</c:v>
                </c:pt>
                <c:pt idx="2838">
                  <c:v>130</c:v>
                </c:pt>
                <c:pt idx="2839">
                  <c:v>134</c:v>
                </c:pt>
                <c:pt idx="2840">
                  <c:v>240</c:v>
                </c:pt>
                <c:pt idx="2841">
                  <c:v>191</c:v>
                </c:pt>
                <c:pt idx="2842">
                  <c:v>206</c:v>
                </c:pt>
                <c:pt idx="2843">
                  <c:v>224</c:v>
                </c:pt>
                <c:pt idx="2844">
                  <c:v>204</c:v>
                </c:pt>
                <c:pt idx="2845">
                  <c:v>94</c:v>
                </c:pt>
                <c:pt idx="2846">
                  <c:v>148</c:v>
                </c:pt>
                <c:pt idx="2847">
                  <c:v>228</c:v>
                </c:pt>
                <c:pt idx="2848">
                  <c:v>246</c:v>
                </c:pt>
                <c:pt idx="2849">
                  <c:v>235</c:v>
                </c:pt>
                <c:pt idx="2850">
                  <c:v>209</c:v>
                </c:pt>
                <c:pt idx="2851">
                  <c:v>186</c:v>
                </c:pt>
                <c:pt idx="2852">
                  <c:v>140</c:v>
                </c:pt>
                <c:pt idx="2853">
                  <c:v>132</c:v>
                </c:pt>
                <c:pt idx="2854">
                  <c:v>187</c:v>
                </c:pt>
                <c:pt idx="2855">
                  <c:v>236</c:v>
                </c:pt>
                <c:pt idx="2856">
                  <c:v>222</c:v>
                </c:pt>
                <c:pt idx="2857">
                  <c:v>190</c:v>
                </c:pt>
                <c:pt idx="2858">
                  <c:v>187</c:v>
                </c:pt>
                <c:pt idx="2859">
                  <c:v>180</c:v>
                </c:pt>
                <c:pt idx="2860">
                  <c:v>188</c:v>
                </c:pt>
                <c:pt idx="2861">
                  <c:v>323</c:v>
                </c:pt>
                <c:pt idx="2862">
                  <c:v>304</c:v>
                </c:pt>
                <c:pt idx="2863">
                  <c:v>285</c:v>
                </c:pt>
                <c:pt idx="2864">
                  <c:v>281</c:v>
                </c:pt>
                <c:pt idx="2865">
                  <c:v>221</c:v>
                </c:pt>
                <c:pt idx="2866">
                  <c:v>160</c:v>
                </c:pt>
                <c:pt idx="2867">
                  <c:v>116</c:v>
                </c:pt>
                <c:pt idx="2868">
                  <c:v>236</c:v>
                </c:pt>
                <c:pt idx="2869">
                  <c:v>245</c:v>
                </c:pt>
                <c:pt idx="2870">
                  <c:v>265</c:v>
                </c:pt>
                <c:pt idx="2871">
                  <c:v>302</c:v>
                </c:pt>
                <c:pt idx="2872">
                  <c:v>244</c:v>
                </c:pt>
                <c:pt idx="2873">
                  <c:v>192</c:v>
                </c:pt>
                <c:pt idx="2874">
                  <c:v>151</c:v>
                </c:pt>
                <c:pt idx="2875">
                  <c:v>235</c:v>
                </c:pt>
                <c:pt idx="2876">
                  <c:v>255</c:v>
                </c:pt>
                <c:pt idx="2877">
                  <c:v>249</c:v>
                </c:pt>
                <c:pt idx="2878">
                  <c:v>242</c:v>
                </c:pt>
                <c:pt idx="2879">
                  <c:v>226</c:v>
                </c:pt>
                <c:pt idx="2880">
                  <c:v>162</c:v>
                </c:pt>
                <c:pt idx="2881">
                  <c:v>146</c:v>
                </c:pt>
                <c:pt idx="2882">
                  <c:v>206</c:v>
                </c:pt>
                <c:pt idx="2883">
                  <c:v>203</c:v>
                </c:pt>
                <c:pt idx="2884">
                  <c:v>188</c:v>
                </c:pt>
                <c:pt idx="2885">
                  <c:v>158</c:v>
                </c:pt>
                <c:pt idx="2886">
                  <c:v>115</c:v>
                </c:pt>
                <c:pt idx="2887">
                  <c:v>122</c:v>
                </c:pt>
                <c:pt idx="2888">
                  <c:v>154</c:v>
                </c:pt>
                <c:pt idx="2889">
                  <c:v>186</c:v>
                </c:pt>
                <c:pt idx="2890">
                  <c:v>190</c:v>
                </c:pt>
                <c:pt idx="2891">
                  <c:v>203</c:v>
                </c:pt>
                <c:pt idx="2892">
                  <c:v>142</c:v>
                </c:pt>
                <c:pt idx="2893">
                  <c:v>114</c:v>
                </c:pt>
                <c:pt idx="2894">
                  <c:v>105</c:v>
                </c:pt>
                <c:pt idx="2895">
                  <c:v>139</c:v>
                </c:pt>
                <c:pt idx="2896">
                  <c:v>190</c:v>
                </c:pt>
                <c:pt idx="2897">
                  <c:v>195</c:v>
                </c:pt>
                <c:pt idx="2898">
                  <c:v>253</c:v>
                </c:pt>
                <c:pt idx="2899">
                  <c:v>257</c:v>
                </c:pt>
                <c:pt idx="2900">
                  <c:v>211</c:v>
                </c:pt>
                <c:pt idx="2901">
                  <c:v>132</c:v>
                </c:pt>
                <c:pt idx="2902">
                  <c:v>128</c:v>
                </c:pt>
                <c:pt idx="2903">
                  <c:v>225</c:v>
                </c:pt>
                <c:pt idx="2904">
                  <c:v>202</c:v>
                </c:pt>
                <c:pt idx="2905">
                  <c:v>250</c:v>
                </c:pt>
                <c:pt idx="2906">
                  <c:v>242</c:v>
                </c:pt>
                <c:pt idx="2907">
                  <c:v>254</c:v>
                </c:pt>
                <c:pt idx="2908">
                  <c:v>114</c:v>
                </c:pt>
                <c:pt idx="2909">
                  <c:v>128</c:v>
                </c:pt>
                <c:pt idx="2910">
                  <c:v>236</c:v>
                </c:pt>
                <c:pt idx="2911">
                  <c:v>242</c:v>
                </c:pt>
                <c:pt idx="2912">
                  <c:v>294</c:v>
                </c:pt>
                <c:pt idx="2913">
                  <c:v>294</c:v>
                </c:pt>
                <c:pt idx="2914">
                  <c:v>257</c:v>
                </c:pt>
                <c:pt idx="2915">
                  <c:v>195</c:v>
                </c:pt>
                <c:pt idx="2916">
                  <c:v>150</c:v>
                </c:pt>
                <c:pt idx="2917">
                  <c:v>237</c:v>
                </c:pt>
                <c:pt idx="2918">
                  <c:v>270</c:v>
                </c:pt>
                <c:pt idx="2919">
                  <c:v>211</c:v>
                </c:pt>
                <c:pt idx="2920">
                  <c:v>227</c:v>
                </c:pt>
                <c:pt idx="2921">
                  <c:v>221</c:v>
                </c:pt>
                <c:pt idx="2922">
                  <c:v>163</c:v>
                </c:pt>
                <c:pt idx="2923">
                  <c:v>180</c:v>
                </c:pt>
                <c:pt idx="2924">
                  <c:v>221</c:v>
                </c:pt>
                <c:pt idx="2925">
                  <c:v>243</c:v>
                </c:pt>
                <c:pt idx="2926">
                  <c:v>226</c:v>
                </c:pt>
                <c:pt idx="2927">
                  <c:v>239</c:v>
                </c:pt>
                <c:pt idx="2928">
                  <c:v>226</c:v>
                </c:pt>
                <c:pt idx="2929">
                  <c:v>139</c:v>
                </c:pt>
                <c:pt idx="2930">
                  <c:v>128</c:v>
                </c:pt>
                <c:pt idx="2931">
                  <c:v>230</c:v>
                </c:pt>
                <c:pt idx="2932">
                  <c:v>237</c:v>
                </c:pt>
                <c:pt idx="2933">
                  <c:v>233</c:v>
                </c:pt>
                <c:pt idx="2934">
                  <c:v>218</c:v>
                </c:pt>
                <c:pt idx="2935">
                  <c:v>248</c:v>
                </c:pt>
                <c:pt idx="2936">
                  <c:v>178</c:v>
                </c:pt>
                <c:pt idx="2937">
                  <c:v>193</c:v>
                </c:pt>
                <c:pt idx="2938">
                  <c:v>235</c:v>
                </c:pt>
                <c:pt idx="2939">
                  <c:v>231</c:v>
                </c:pt>
                <c:pt idx="2940">
                  <c:v>275</c:v>
                </c:pt>
                <c:pt idx="2941">
                  <c:v>215</c:v>
                </c:pt>
                <c:pt idx="2942">
                  <c:v>216</c:v>
                </c:pt>
                <c:pt idx="2943">
                  <c:v>133</c:v>
                </c:pt>
                <c:pt idx="2944">
                  <c:v>123</c:v>
                </c:pt>
                <c:pt idx="2945">
                  <c:v>215</c:v>
                </c:pt>
                <c:pt idx="2946">
                  <c:v>282</c:v>
                </c:pt>
                <c:pt idx="2947">
                  <c:v>289</c:v>
                </c:pt>
                <c:pt idx="2948">
                  <c:v>280</c:v>
                </c:pt>
                <c:pt idx="2949">
                  <c:v>241</c:v>
                </c:pt>
                <c:pt idx="2950">
                  <c:v>251</c:v>
                </c:pt>
                <c:pt idx="2951">
                  <c:v>291</c:v>
                </c:pt>
                <c:pt idx="2952">
                  <c:v>223</c:v>
                </c:pt>
                <c:pt idx="2953">
                  <c:v>239</c:v>
                </c:pt>
                <c:pt idx="2954">
                  <c:v>234</c:v>
                </c:pt>
                <c:pt idx="2955">
                  <c:v>261</c:v>
                </c:pt>
                <c:pt idx="2956">
                  <c:v>206</c:v>
                </c:pt>
                <c:pt idx="2957">
                  <c:v>145</c:v>
                </c:pt>
                <c:pt idx="2958">
                  <c:v>137</c:v>
                </c:pt>
                <c:pt idx="2959">
                  <c:v>199</c:v>
                </c:pt>
                <c:pt idx="2960">
                  <c:v>237</c:v>
                </c:pt>
                <c:pt idx="2961">
                  <c:v>226</c:v>
                </c:pt>
                <c:pt idx="2962">
                  <c:v>235</c:v>
                </c:pt>
                <c:pt idx="2963">
                  <c:v>203</c:v>
                </c:pt>
                <c:pt idx="2964">
                  <c:v>127</c:v>
                </c:pt>
                <c:pt idx="2965">
                  <c:v>121</c:v>
                </c:pt>
                <c:pt idx="2966">
                  <c:v>211</c:v>
                </c:pt>
                <c:pt idx="2967">
                  <c:v>212</c:v>
                </c:pt>
                <c:pt idx="2968">
                  <c:v>256</c:v>
                </c:pt>
                <c:pt idx="2969">
                  <c:v>259</c:v>
                </c:pt>
                <c:pt idx="2970">
                  <c:v>203</c:v>
                </c:pt>
                <c:pt idx="2971">
                  <c:v>171</c:v>
                </c:pt>
                <c:pt idx="2972">
                  <c:v>119</c:v>
                </c:pt>
                <c:pt idx="2973">
                  <c:v>253</c:v>
                </c:pt>
                <c:pt idx="2974">
                  <c:v>213</c:v>
                </c:pt>
                <c:pt idx="2975">
                  <c:v>238</c:v>
                </c:pt>
                <c:pt idx="2976">
                  <c:v>202</c:v>
                </c:pt>
                <c:pt idx="2977">
                  <c:v>176</c:v>
                </c:pt>
                <c:pt idx="2978">
                  <c:v>119</c:v>
                </c:pt>
                <c:pt idx="2979">
                  <c:v>103</c:v>
                </c:pt>
                <c:pt idx="2980">
                  <c:v>161</c:v>
                </c:pt>
                <c:pt idx="2981">
                  <c:v>192</c:v>
                </c:pt>
                <c:pt idx="2982">
                  <c:v>244</c:v>
                </c:pt>
                <c:pt idx="2983">
                  <c:v>270</c:v>
                </c:pt>
                <c:pt idx="2984">
                  <c:v>208</c:v>
                </c:pt>
                <c:pt idx="2985">
                  <c:v>138</c:v>
                </c:pt>
                <c:pt idx="2986">
                  <c:v>133</c:v>
                </c:pt>
                <c:pt idx="2987">
                  <c:v>188</c:v>
                </c:pt>
                <c:pt idx="2988">
                  <c:v>194</c:v>
                </c:pt>
                <c:pt idx="2989">
                  <c:v>216</c:v>
                </c:pt>
                <c:pt idx="2990">
                  <c:v>208</c:v>
                </c:pt>
                <c:pt idx="2991">
                  <c:v>207</c:v>
                </c:pt>
                <c:pt idx="2992">
                  <c:v>154</c:v>
                </c:pt>
                <c:pt idx="2993">
                  <c:v>124</c:v>
                </c:pt>
                <c:pt idx="2994">
                  <c:v>227</c:v>
                </c:pt>
                <c:pt idx="2995">
                  <c:v>234</c:v>
                </c:pt>
                <c:pt idx="2996">
                  <c:v>276</c:v>
                </c:pt>
                <c:pt idx="2997">
                  <c:v>235</c:v>
                </c:pt>
                <c:pt idx="2998">
                  <c:v>203</c:v>
                </c:pt>
                <c:pt idx="2999">
                  <c:v>140</c:v>
                </c:pt>
                <c:pt idx="3000">
                  <c:v>126</c:v>
                </c:pt>
                <c:pt idx="3001">
                  <c:v>220</c:v>
                </c:pt>
                <c:pt idx="3002">
                  <c:v>228</c:v>
                </c:pt>
                <c:pt idx="3003">
                  <c:v>251</c:v>
                </c:pt>
                <c:pt idx="3004">
                  <c:v>228</c:v>
                </c:pt>
                <c:pt idx="3005">
                  <c:v>248</c:v>
                </c:pt>
                <c:pt idx="3006">
                  <c:v>141</c:v>
                </c:pt>
                <c:pt idx="3007">
                  <c:v>159</c:v>
                </c:pt>
                <c:pt idx="3008">
                  <c:v>225</c:v>
                </c:pt>
                <c:pt idx="3009">
                  <c:v>224</c:v>
                </c:pt>
                <c:pt idx="3010">
                  <c:v>238</c:v>
                </c:pt>
                <c:pt idx="3011">
                  <c:v>259</c:v>
                </c:pt>
                <c:pt idx="3012">
                  <c:v>208</c:v>
                </c:pt>
                <c:pt idx="3013">
                  <c:v>149</c:v>
                </c:pt>
                <c:pt idx="3014">
                  <c:v>134</c:v>
                </c:pt>
                <c:pt idx="3015">
                  <c:v>220</c:v>
                </c:pt>
                <c:pt idx="3016">
                  <c:v>219</c:v>
                </c:pt>
                <c:pt idx="3017">
                  <c:v>227</c:v>
                </c:pt>
                <c:pt idx="3018">
                  <c:v>213</c:v>
                </c:pt>
                <c:pt idx="3019">
                  <c:v>216</c:v>
                </c:pt>
                <c:pt idx="3020">
                  <c:v>128</c:v>
                </c:pt>
                <c:pt idx="3021">
                  <c:v>145</c:v>
                </c:pt>
                <c:pt idx="3022">
                  <c:v>230</c:v>
                </c:pt>
                <c:pt idx="3023">
                  <c:v>279</c:v>
                </c:pt>
                <c:pt idx="3024">
                  <c:v>222</c:v>
                </c:pt>
                <c:pt idx="3025">
                  <c:v>214</c:v>
                </c:pt>
                <c:pt idx="3026">
                  <c:v>210</c:v>
                </c:pt>
                <c:pt idx="3027">
                  <c:v>153</c:v>
                </c:pt>
                <c:pt idx="3028">
                  <c:v>153</c:v>
                </c:pt>
                <c:pt idx="3029">
                  <c:v>231</c:v>
                </c:pt>
                <c:pt idx="3030">
                  <c:v>221</c:v>
                </c:pt>
                <c:pt idx="3031">
                  <c:v>215</c:v>
                </c:pt>
                <c:pt idx="3032">
                  <c:v>248</c:v>
                </c:pt>
                <c:pt idx="3033">
                  <c:v>223</c:v>
                </c:pt>
                <c:pt idx="3034">
                  <c:v>143</c:v>
                </c:pt>
                <c:pt idx="3035">
                  <c:v>116</c:v>
                </c:pt>
                <c:pt idx="3036">
                  <c:v>210</c:v>
                </c:pt>
                <c:pt idx="3037">
                  <c:v>254</c:v>
                </c:pt>
                <c:pt idx="3038">
                  <c:v>249</c:v>
                </c:pt>
                <c:pt idx="3039">
                  <c:v>266</c:v>
                </c:pt>
                <c:pt idx="3040">
                  <c:v>229</c:v>
                </c:pt>
                <c:pt idx="3041">
                  <c:v>124</c:v>
                </c:pt>
                <c:pt idx="3042">
                  <c:v>124</c:v>
                </c:pt>
                <c:pt idx="3043">
                  <c:v>162</c:v>
                </c:pt>
                <c:pt idx="3044">
                  <c:v>202</c:v>
                </c:pt>
                <c:pt idx="3045">
                  <c:v>260</c:v>
                </c:pt>
                <c:pt idx="3046">
                  <c:v>224</c:v>
                </c:pt>
                <c:pt idx="3047">
                  <c:v>205</c:v>
                </c:pt>
                <c:pt idx="3048">
                  <c:v>150</c:v>
                </c:pt>
                <c:pt idx="3049">
                  <c:v>132</c:v>
                </c:pt>
                <c:pt idx="3050">
                  <c:v>208</c:v>
                </c:pt>
                <c:pt idx="3051">
                  <c:v>209</c:v>
                </c:pt>
                <c:pt idx="3052">
                  <c:v>228</c:v>
                </c:pt>
                <c:pt idx="3053">
                  <c:v>223</c:v>
                </c:pt>
                <c:pt idx="3054">
                  <c:v>195</c:v>
                </c:pt>
                <c:pt idx="3055">
                  <c:v>136</c:v>
                </c:pt>
                <c:pt idx="3056">
                  <c:v>127</c:v>
                </c:pt>
                <c:pt idx="3057">
                  <c:v>186</c:v>
                </c:pt>
                <c:pt idx="3058">
                  <c:v>198</c:v>
                </c:pt>
                <c:pt idx="3059">
                  <c:v>236</c:v>
                </c:pt>
                <c:pt idx="3060">
                  <c:v>202</c:v>
                </c:pt>
                <c:pt idx="3061">
                  <c:v>226</c:v>
                </c:pt>
                <c:pt idx="3062">
                  <c:v>122</c:v>
                </c:pt>
                <c:pt idx="3063">
                  <c:v>135</c:v>
                </c:pt>
                <c:pt idx="3064">
                  <c:v>218</c:v>
                </c:pt>
                <c:pt idx="3065">
                  <c:v>229</c:v>
                </c:pt>
                <c:pt idx="3066">
                  <c:v>216</c:v>
                </c:pt>
                <c:pt idx="3067">
                  <c:v>227</c:v>
                </c:pt>
                <c:pt idx="3068">
                  <c:v>197</c:v>
                </c:pt>
                <c:pt idx="3069">
                  <c:v>147</c:v>
                </c:pt>
                <c:pt idx="3070">
                  <c:v>112</c:v>
                </c:pt>
                <c:pt idx="3071">
                  <c:v>191</c:v>
                </c:pt>
                <c:pt idx="3072">
                  <c:v>207</c:v>
                </c:pt>
                <c:pt idx="3073">
                  <c:v>197</c:v>
                </c:pt>
                <c:pt idx="3074">
                  <c:v>207</c:v>
                </c:pt>
                <c:pt idx="3075">
                  <c:v>209</c:v>
                </c:pt>
                <c:pt idx="3076">
                  <c:v>121</c:v>
                </c:pt>
                <c:pt idx="3077">
                  <c:v>138</c:v>
                </c:pt>
                <c:pt idx="3078">
                  <c:v>156</c:v>
                </c:pt>
                <c:pt idx="3079">
                  <c:v>207</c:v>
                </c:pt>
                <c:pt idx="3080">
                  <c:v>240</c:v>
                </c:pt>
                <c:pt idx="3081">
                  <c:v>212</c:v>
                </c:pt>
                <c:pt idx="3082">
                  <c:v>169</c:v>
                </c:pt>
                <c:pt idx="3083">
                  <c:v>115</c:v>
                </c:pt>
                <c:pt idx="3084">
                  <c:v>101</c:v>
                </c:pt>
                <c:pt idx="3085">
                  <c:v>206</c:v>
                </c:pt>
                <c:pt idx="3086">
                  <c:v>195</c:v>
                </c:pt>
                <c:pt idx="3087">
                  <c:v>214</c:v>
                </c:pt>
                <c:pt idx="3088">
                  <c:v>210</c:v>
                </c:pt>
                <c:pt idx="3089">
                  <c:v>188</c:v>
                </c:pt>
                <c:pt idx="3090">
                  <c:v>136</c:v>
                </c:pt>
                <c:pt idx="3091">
                  <c:v>93</c:v>
                </c:pt>
                <c:pt idx="3092">
                  <c:v>172</c:v>
                </c:pt>
                <c:pt idx="3093">
                  <c:v>229</c:v>
                </c:pt>
                <c:pt idx="3094">
                  <c:v>258</c:v>
                </c:pt>
                <c:pt idx="3095">
                  <c:v>224</c:v>
                </c:pt>
                <c:pt idx="3096">
                  <c:v>186</c:v>
                </c:pt>
                <c:pt idx="3097">
                  <c:v>116</c:v>
                </c:pt>
                <c:pt idx="3098">
                  <c:v>153</c:v>
                </c:pt>
                <c:pt idx="3099">
                  <c:v>224</c:v>
                </c:pt>
                <c:pt idx="3100">
                  <c:v>203</c:v>
                </c:pt>
                <c:pt idx="3101">
                  <c:v>261</c:v>
                </c:pt>
                <c:pt idx="3102">
                  <c:v>213</c:v>
                </c:pt>
                <c:pt idx="3103">
                  <c:v>248</c:v>
                </c:pt>
                <c:pt idx="3104">
                  <c:v>177</c:v>
                </c:pt>
                <c:pt idx="3105">
                  <c:v>129</c:v>
                </c:pt>
                <c:pt idx="3106">
                  <c:v>229</c:v>
                </c:pt>
                <c:pt idx="3107">
                  <c:v>192</c:v>
                </c:pt>
                <c:pt idx="3108">
                  <c:v>235</c:v>
                </c:pt>
                <c:pt idx="3109">
                  <c:v>197</c:v>
                </c:pt>
                <c:pt idx="3110">
                  <c:v>198</c:v>
                </c:pt>
                <c:pt idx="3111">
                  <c:v>146</c:v>
                </c:pt>
                <c:pt idx="3112">
                  <c:v>134</c:v>
                </c:pt>
                <c:pt idx="3113">
                  <c:v>234</c:v>
                </c:pt>
                <c:pt idx="3114">
                  <c:v>205</c:v>
                </c:pt>
                <c:pt idx="3115">
                  <c:v>239</c:v>
                </c:pt>
                <c:pt idx="3116">
                  <c:v>206</c:v>
                </c:pt>
                <c:pt idx="3117">
                  <c:v>190</c:v>
                </c:pt>
                <c:pt idx="3118">
                  <c:v>153</c:v>
                </c:pt>
                <c:pt idx="3119">
                  <c:v>139</c:v>
                </c:pt>
                <c:pt idx="3120">
                  <c:v>178</c:v>
                </c:pt>
                <c:pt idx="3121">
                  <c:v>257</c:v>
                </c:pt>
                <c:pt idx="3122">
                  <c:v>257</c:v>
                </c:pt>
                <c:pt idx="3123">
                  <c:v>232</c:v>
                </c:pt>
                <c:pt idx="3124">
                  <c:v>199</c:v>
                </c:pt>
                <c:pt idx="3125">
                  <c:v>132</c:v>
                </c:pt>
                <c:pt idx="3126">
                  <c:v>154</c:v>
                </c:pt>
                <c:pt idx="3127">
                  <c:v>208</c:v>
                </c:pt>
                <c:pt idx="3128">
                  <c:v>252</c:v>
                </c:pt>
                <c:pt idx="3129">
                  <c:v>247</c:v>
                </c:pt>
                <c:pt idx="3130">
                  <c:v>264</c:v>
                </c:pt>
                <c:pt idx="3131">
                  <c:v>235</c:v>
                </c:pt>
                <c:pt idx="3132">
                  <c:v>165</c:v>
                </c:pt>
                <c:pt idx="3133">
                  <c:v>155</c:v>
                </c:pt>
                <c:pt idx="3134">
                  <c:v>248</c:v>
                </c:pt>
                <c:pt idx="3135">
                  <c:v>217</c:v>
                </c:pt>
                <c:pt idx="3136">
                  <c:v>229</c:v>
                </c:pt>
                <c:pt idx="3137">
                  <c:v>248</c:v>
                </c:pt>
                <c:pt idx="3138">
                  <c:v>235</c:v>
                </c:pt>
                <c:pt idx="3139">
                  <c:v>161</c:v>
                </c:pt>
                <c:pt idx="3140">
                  <c:v>153</c:v>
                </c:pt>
                <c:pt idx="3141">
                  <c:v>179</c:v>
                </c:pt>
                <c:pt idx="3142">
                  <c:v>217</c:v>
                </c:pt>
                <c:pt idx="3143">
                  <c:v>240</c:v>
                </c:pt>
                <c:pt idx="3144">
                  <c:v>214</c:v>
                </c:pt>
                <c:pt idx="3145">
                  <c:v>194</c:v>
                </c:pt>
                <c:pt idx="3146">
                  <c:v>131</c:v>
                </c:pt>
                <c:pt idx="3147">
                  <c:v>116</c:v>
                </c:pt>
                <c:pt idx="3148">
                  <c:v>184</c:v>
                </c:pt>
                <c:pt idx="3149">
                  <c:v>217</c:v>
                </c:pt>
                <c:pt idx="3150">
                  <c:v>261</c:v>
                </c:pt>
                <c:pt idx="3151">
                  <c:v>253</c:v>
                </c:pt>
                <c:pt idx="3152">
                  <c:v>184</c:v>
                </c:pt>
                <c:pt idx="3153">
                  <c:v>116</c:v>
                </c:pt>
                <c:pt idx="3154">
                  <c:v>122</c:v>
                </c:pt>
                <c:pt idx="3155">
                  <c:v>219</c:v>
                </c:pt>
                <c:pt idx="3156">
                  <c:v>215</c:v>
                </c:pt>
                <c:pt idx="3157">
                  <c:v>255</c:v>
                </c:pt>
                <c:pt idx="3158">
                  <c:v>188</c:v>
                </c:pt>
                <c:pt idx="3159">
                  <c:v>197</c:v>
                </c:pt>
                <c:pt idx="3160">
                  <c:v>123</c:v>
                </c:pt>
                <c:pt idx="3161">
                  <c:v>109</c:v>
                </c:pt>
                <c:pt idx="3162">
                  <c:v>228</c:v>
                </c:pt>
                <c:pt idx="3163">
                  <c:v>184</c:v>
                </c:pt>
                <c:pt idx="3164">
                  <c:v>238</c:v>
                </c:pt>
                <c:pt idx="3165">
                  <c:v>234</c:v>
                </c:pt>
                <c:pt idx="3166">
                  <c:v>210</c:v>
                </c:pt>
                <c:pt idx="3167">
                  <c:v>158</c:v>
                </c:pt>
                <c:pt idx="3168">
                  <c:v>156</c:v>
                </c:pt>
                <c:pt idx="3169">
                  <c:v>207</c:v>
                </c:pt>
                <c:pt idx="3170">
                  <c:v>235</c:v>
                </c:pt>
                <c:pt idx="3171">
                  <c:v>254</c:v>
                </c:pt>
                <c:pt idx="3172">
                  <c:v>338</c:v>
                </c:pt>
                <c:pt idx="3173">
                  <c:v>315</c:v>
                </c:pt>
                <c:pt idx="3174">
                  <c:v>175</c:v>
                </c:pt>
                <c:pt idx="3175">
                  <c:v>160</c:v>
                </c:pt>
                <c:pt idx="3176">
                  <c:v>205</c:v>
                </c:pt>
                <c:pt idx="3177">
                  <c:v>237</c:v>
                </c:pt>
                <c:pt idx="3178">
                  <c:v>240</c:v>
                </c:pt>
                <c:pt idx="3179">
                  <c:v>205</c:v>
                </c:pt>
                <c:pt idx="3180">
                  <c:v>228</c:v>
                </c:pt>
                <c:pt idx="3181">
                  <c:v>158</c:v>
                </c:pt>
                <c:pt idx="3182">
                  <c:v>149</c:v>
                </c:pt>
                <c:pt idx="3183">
                  <c:v>216</c:v>
                </c:pt>
                <c:pt idx="3184">
                  <c:v>245</c:v>
                </c:pt>
                <c:pt idx="3185">
                  <c:v>227</c:v>
                </c:pt>
                <c:pt idx="3186">
                  <c:v>198</c:v>
                </c:pt>
                <c:pt idx="3187">
                  <c:v>195</c:v>
                </c:pt>
                <c:pt idx="3188">
                  <c:v>136</c:v>
                </c:pt>
                <c:pt idx="3189">
                  <c:v>130</c:v>
                </c:pt>
                <c:pt idx="3190">
                  <c:v>206</c:v>
                </c:pt>
                <c:pt idx="3191">
                  <c:v>212</c:v>
                </c:pt>
                <c:pt idx="3192">
                  <c:v>233</c:v>
                </c:pt>
                <c:pt idx="3193">
                  <c:v>219</c:v>
                </c:pt>
                <c:pt idx="3194">
                  <c:v>218</c:v>
                </c:pt>
                <c:pt idx="3195">
                  <c:v>152</c:v>
                </c:pt>
                <c:pt idx="3196">
                  <c:v>142</c:v>
                </c:pt>
                <c:pt idx="3197">
                  <c:v>198</c:v>
                </c:pt>
                <c:pt idx="3198">
                  <c:v>202</c:v>
                </c:pt>
                <c:pt idx="3199">
                  <c:v>223</c:v>
                </c:pt>
                <c:pt idx="3200">
                  <c:v>224</c:v>
                </c:pt>
                <c:pt idx="3201">
                  <c:v>212</c:v>
                </c:pt>
                <c:pt idx="3202">
                  <c:v>171</c:v>
                </c:pt>
                <c:pt idx="3203">
                  <c:v>141</c:v>
                </c:pt>
                <c:pt idx="3204">
                  <c:v>202</c:v>
                </c:pt>
                <c:pt idx="3205">
                  <c:v>217</c:v>
                </c:pt>
                <c:pt idx="3206">
                  <c:v>222</c:v>
                </c:pt>
                <c:pt idx="3207">
                  <c:v>279</c:v>
                </c:pt>
                <c:pt idx="3208">
                  <c:v>299</c:v>
                </c:pt>
                <c:pt idx="3209">
                  <c:v>174</c:v>
                </c:pt>
                <c:pt idx="3210">
                  <c:v>158</c:v>
                </c:pt>
                <c:pt idx="3211">
                  <c:v>251</c:v>
                </c:pt>
                <c:pt idx="3212">
                  <c:v>291</c:v>
                </c:pt>
                <c:pt idx="3213">
                  <c:v>245</c:v>
                </c:pt>
                <c:pt idx="3214">
                  <c:v>262</c:v>
                </c:pt>
                <c:pt idx="3215">
                  <c:v>243</c:v>
                </c:pt>
                <c:pt idx="3216">
                  <c:v>188</c:v>
                </c:pt>
                <c:pt idx="3217">
                  <c:v>140</c:v>
                </c:pt>
                <c:pt idx="3218">
                  <c:v>252</c:v>
                </c:pt>
                <c:pt idx="3219">
                  <c:v>246</c:v>
                </c:pt>
                <c:pt idx="3220">
                  <c:v>250</c:v>
                </c:pt>
                <c:pt idx="3221">
                  <c:v>220</c:v>
                </c:pt>
                <c:pt idx="3222">
                  <c:v>197</c:v>
                </c:pt>
                <c:pt idx="3223">
                  <c:v>142</c:v>
                </c:pt>
                <c:pt idx="3224">
                  <c:v>137</c:v>
                </c:pt>
                <c:pt idx="3225">
                  <c:v>227</c:v>
                </c:pt>
                <c:pt idx="3226">
                  <c:v>275</c:v>
                </c:pt>
                <c:pt idx="3227">
                  <c:v>264</c:v>
                </c:pt>
                <c:pt idx="3228">
                  <c:v>271</c:v>
                </c:pt>
                <c:pt idx="3229">
                  <c:v>254</c:v>
                </c:pt>
                <c:pt idx="3230">
                  <c:v>189</c:v>
                </c:pt>
                <c:pt idx="3231">
                  <c:v>182</c:v>
                </c:pt>
                <c:pt idx="3232">
                  <c:v>271</c:v>
                </c:pt>
                <c:pt idx="3233">
                  <c:v>242</c:v>
                </c:pt>
                <c:pt idx="3234">
                  <c:v>282</c:v>
                </c:pt>
                <c:pt idx="3235">
                  <c:v>256</c:v>
                </c:pt>
                <c:pt idx="3236">
                  <c:v>243</c:v>
                </c:pt>
                <c:pt idx="3237">
                  <c:v>164</c:v>
                </c:pt>
                <c:pt idx="3238">
                  <c:v>155</c:v>
                </c:pt>
                <c:pt idx="3239">
                  <c:v>251</c:v>
                </c:pt>
                <c:pt idx="3240">
                  <c:v>303</c:v>
                </c:pt>
                <c:pt idx="3241">
                  <c:v>248</c:v>
                </c:pt>
                <c:pt idx="3242">
                  <c:v>255</c:v>
                </c:pt>
                <c:pt idx="3243">
                  <c:v>235</c:v>
                </c:pt>
                <c:pt idx="3244">
                  <c:v>160</c:v>
                </c:pt>
                <c:pt idx="3245">
                  <c:v>138</c:v>
                </c:pt>
                <c:pt idx="3246">
                  <c:v>233</c:v>
                </c:pt>
                <c:pt idx="3247">
                  <c:v>210</c:v>
                </c:pt>
                <c:pt idx="3248">
                  <c:v>199</c:v>
                </c:pt>
                <c:pt idx="3249">
                  <c:v>183</c:v>
                </c:pt>
                <c:pt idx="3250">
                  <c:v>174</c:v>
                </c:pt>
                <c:pt idx="3251">
                  <c:v>123</c:v>
                </c:pt>
                <c:pt idx="3252">
                  <c:v>104</c:v>
                </c:pt>
                <c:pt idx="3253">
                  <c:v>133</c:v>
                </c:pt>
                <c:pt idx="3254">
                  <c:v>152</c:v>
                </c:pt>
                <c:pt idx="3255">
                  <c:v>185</c:v>
                </c:pt>
                <c:pt idx="3256">
                  <c:v>182</c:v>
                </c:pt>
                <c:pt idx="3257">
                  <c:v>156</c:v>
                </c:pt>
                <c:pt idx="3258">
                  <c:v>115</c:v>
                </c:pt>
                <c:pt idx="3259">
                  <c:v>86</c:v>
                </c:pt>
                <c:pt idx="3260">
                  <c:v>152</c:v>
                </c:pt>
                <c:pt idx="3261">
                  <c:v>265</c:v>
                </c:pt>
                <c:pt idx="3262">
                  <c:v>266</c:v>
                </c:pt>
                <c:pt idx="3263">
                  <c:v>279</c:v>
                </c:pt>
                <c:pt idx="3264">
                  <c:v>208</c:v>
                </c:pt>
                <c:pt idx="3265">
                  <c:v>185</c:v>
                </c:pt>
                <c:pt idx="3266">
                  <c:v>175</c:v>
                </c:pt>
                <c:pt idx="3267">
                  <c:v>266</c:v>
                </c:pt>
                <c:pt idx="3268">
                  <c:v>294</c:v>
                </c:pt>
                <c:pt idx="3269">
                  <c:v>231</c:v>
                </c:pt>
                <c:pt idx="3270">
                  <c:v>242</c:v>
                </c:pt>
                <c:pt idx="3271">
                  <c:v>220</c:v>
                </c:pt>
                <c:pt idx="3272">
                  <c:v>186</c:v>
                </c:pt>
                <c:pt idx="3273">
                  <c:v>167</c:v>
                </c:pt>
                <c:pt idx="3274">
                  <c:v>214</c:v>
                </c:pt>
                <c:pt idx="3275">
                  <c:v>247</c:v>
                </c:pt>
                <c:pt idx="3276">
                  <c:v>259</c:v>
                </c:pt>
                <c:pt idx="3277">
                  <c:v>252</c:v>
                </c:pt>
                <c:pt idx="3278">
                  <c:v>210</c:v>
                </c:pt>
                <c:pt idx="3279">
                  <c:v>147</c:v>
                </c:pt>
                <c:pt idx="3280">
                  <c:v>160</c:v>
                </c:pt>
                <c:pt idx="3281">
                  <c:v>235</c:v>
                </c:pt>
                <c:pt idx="3282">
                  <c:v>265</c:v>
                </c:pt>
                <c:pt idx="3283">
                  <c:v>284</c:v>
                </c:pt>
                <c:pt idx="3284">
                  <c:v>250</c:v>
                </c:pt>
                <c:pt idx="3285">
                  <c:v>202</c:v>
                </c:pt>
                <c:pt idx="3286">
                  <c:v>193</c:v>
                </c:pt>
                <c:pt idx="3287">
                  <c:v>145</c:v>
                </c:pt>
                <c:pt idx="3288">
                  <c:v>203</c:v>
                </c:pt>
                <c:pt idx="3289">
                  <c:v>244</c:v>
                </c:pt>
                <c:pt idx="3290">
                  <c:v>241</c:v>
                </c:pt>
                <c:pt idx="3291">
                  <c:v>211</c:v>
                </c:pt>
                <c:pt idx="3292">
                  <c:v>240</c:v>
                </c:pt>
                <c:pt idx="3293">
                  <c:v>165</c:v>
                </c:pt>
                <c:pt idx="3294">
                  <c:v>171</c:v>
                </c:pt>
                <c:pt idx="3295">
                  <c:v>222</c:v>
                </c:pt>
                <c:pt idx="3296">
                  <c:v>257</c:v>
                </c:pt>
                <c:pt idx="3297">
                  <c:v>274</c:v>
                </c:pt>
                <c:pt idx="3298">
                  <c:v>248</c:v>
                </c:pt>
                <c:pt idx="3299">
                  <c:v>294</c:v>
                </c:pt>
                <c:pt idx="3300">
                  <c:v>195</c:v>
                </c:pt>
                <c:pt idx="3301">
                  <c:v>178</c:v>
                </c:pt>
                <c:pt idx="3302">
                  <c:v>261</c:v>
                </c:pt>
                <c:pt idx="3303">
                  <c:v>243</c:v>
                </c:pt>
                <c:pt idx="3304">
                  <c:v>230</c:v>
                </c:pt>
                <c:pt idx="3305">
                  <c:v>279</c:v>
                </c:pt>
                <c:pt idx="3306">
                  <c:v>256</c:v>
                </c:pt>
                <c:pt idx="3307">
                  <c:v>143</c:v>
                </c:pt>
                <c:pt idx="3308">
                  <c:v>146</c:v>
                </c:pt>
                <c:pt idx="3309">
                  <c:v>223</c:v>
                </c:pt>
                <c:pt idx="3310">
                  <c:v>213</c:v>
                </c:pt>
                <c:pt idx="3311">
                  <c:v>192</c:v>
                </c:pt>
                <c:pt idx="3312">
                  <c:v>232</c:v>
                </c:pt>
                <c:pt idx="3313">
                  <c:v>226</c:v>
                </c:pt>
                <c:pt idx="3314">
                  <c:v>153</c:v>
                </c:pt>
                <c:pt idx="3315">
                  <c:v>134</c:v>
                </c:pt>
                <c:pt idx="3316">
                  <c:v>195</c:v>
                </c:pt>
                <c:pt idx="3317">
                  <c:v>242</c:v>
                </c:pt>
                <c:pt idx="3318">
                  <c:v>238</c:v>
                </c:pt>
                <c:pt idx="3319">
                  <c:v>254</c:v>
                </c:pt>
                <c:pt idx="3320">
                  <c:v>234</c:v>
                </c:pt>
                <c:pt idx="3321">
                  <c:v>132</c:v>
                </c:pt>
                <c:pt idx="3322">
                  <c:v>138</c:v>
                </c:pt>
                <c:pt idx="3323">
                  <c:v>203</c:v>
                </c:pt>
                <c:pt idx="3324">
                  <c:v>217</c:v>
                </c:pt>
                <c:pt idx="3325">
                  <c:v>208</c:v>
                </c:pt>
                <c:pt idx="3326">
                  <c:v>227</c:v>
                </c:pt>
                <c:pt idx="3327">
                  <c:v>228</c:v>
                </c:pt>
                <c:pt idx="3328">
                  <c:v>137</c:v>
                </c:pt>
                <c:pt idx="3329">
                  <c:v>159</c:v>
                </c:pt>
                <c:pt idx="3330">
                  <c:v>207</c:v>
                </c:pt>
                <c:pt idx="3331">
                  <c:v>244</c:v>
                </c:pt>
                <c:pt idx="3332">
                  <c:v>283</c:v>
                </c:pt>
                <c:pt idx="3333">
                  <c:v>215</c:v>
                </c:pt>
                <c:pt idx="3334">
                  <c:v>186</c:v>
                </c:pt>
                <c:pt idx="3335">
                  <c:v>156</c:v>
                </c:pt>
                <c:pt idx="3336">
                  <c:v>125</c:v>
                </c:pt>
                <c:pt idx="3337">
                  <c:v>199</c:v>
                </c:pt>
                <c:pt idx="3338">
                  <c:v>237</c:v>
                </c:pt>
                <c:pt idx="3339">
                  <c:v>191</c:v>
                </c:pt>
                <c:pt idx="3340">
                  <c:v>207</c:v>
                </c:pt>
                <c:pt idx="3341">
                  <c:v>233</c:v>
                </c:pt>
                <c:pt idx="3342">
                  <c:v>169</c:v>
                </c:pt>
                <c:pt idx="3343">
                  <c:v>158</c:v>
                </c:pt>
                <c:pt idx="3344">
                  <c:v>221</c:v>
                </c:pt>
                <c:pt idx="3345">
                  <c:v>240</c:v>
                </c:pt>
                <c:pt idx="3346">
                  <c:v>262</c:v>
                </c:pt>
                <c:pt idx="3347">
                  <c:v>214</c:v>
                </c:pt>
                <c:pt idx="3348">
                  <c:v>187</c:v>
                </c:pt>
                <c:pt idx="3349">
                  <c:v>143</c:v>
                </c:pt>
                <c:pt idx="3350">
                  <c:v>154</c:v>
                </c:pt>
                <c:pt idx="3351">
                  <c:v>217</c:v>
                </c:pt>
                <c:pt idx="3352">
                  <c:v>193</c:v>
                </c:pt>
                <c:pt idx="3353">
                  <c:v>248</c:v>
                </c:pt>
                <c:pt idx="3354">
                  <c:v>241</c:v>
                </c:pt>
                <c:pt idx="3355">
                  <c:v>174</c:v>
                </c:pt>
                <c:pt idx="3356">
                  <c:v>138</c:v>
                </c:pt>
                <c:pt idx="3357">
                  <c:v>135</c:v>
                </c:pt>
                <c:pt idx="3358">
                  <c:v>201</c:v>
                </c:pt>
                <c:pt idx="3359">
                  <c:v>195</c:v>
                </c:pt>
                <c:pt idx="3360">
                  <c:v>196</c:v>
                </c:pt>
                <c:pt idx="3361">
                  <c:v>210</c:v>
                </c:pt>
                <c:pt idx="3362">
                  <c:v>163</c:v>
                </c:pt>
                <c:pt idx="3363">
                  <c:v>133</c:v>
                </c:pt>
                <c:pt idx="3364">
                  <c:v>122</c:v>
                </c:pt>
                <c:pt idx="3365">
                  <c:v>189</c:v>
                </c:pt>
                <c:pt idx="3366">
                  <c:v>184</c:v>
                </c:pt>
                <c:pt idx="3367">
                  <c:v>204</c:v>
                </c:pt>
                <c:pt idx="3368">
                  <c:v>229</c:v>
                </c:pt>
                <c:pt idx="3369">
                  <c:v>198</c:v>
                </c:pt>
                <c:pt idx="3370">
                  <c:v>189</c:v>
                </c:pt>
                <c:pt idx="3371">
                  <c:v>144</c:v>
                </c:pt>
                <c:pt idx="3372">
                  <c:v>232</c:v>
                </c:pt>
                <c:pt idx="3373">
                  <c:v>222</c:v>
                </c:pt>
                <c:pt idx="3374">
                  <c:v>235</c:v>
                </c:pt>
                <c:pt idx="3375">
                  <c:v>206</c:v>
                </c:pt>
                <c:pt idx="3376">
                  <c:v>178</c:v>
                </c:pt>
                <c:pt idx="3377">
                  <c:v>162</c:v>
                </c:pt>
                <c:pt idx="3378">
                  <c:v>136</c:v>
                </c:pt>
                <c:pt idx="3379">
                  <c:v>188</c:v>
                </c:pt>
                <c:pt idx="3380">
                  <c:v>192</c:v>
                </c:pt>
                <c:pt idx="3381">
                  <c:v>199</c:v>
                </c:pt>
                <c:pt idx="3382">
                  <c:v>219</c:v>
                </c:pt>
                <c:pt idx="3383">
                  <c:v>210</c:v>
                </c:pt>
                <c:pt idx="3384">
                  <c:v>127</c:v>
                </c:pt>
                <c:pt idx="3385">
                  <c:v>110</c:v>
                </c:pt>
                <c:pt idx="3386">
                  <c:v>164</c:v>
                </c:pt>
                <c:pt idx="3387">
                  <c:v>217</c:v>
                </c:pt>
                <c:pt idx="3388">
                  <c:v>187</c:v>
                </c:pt>
                <c:pt idx="3389">
                  <c:v>180</c:v>
                </c:pt>
                <c:pt idx="3390">
                  <c:v>176</c:v>
                </c:pt>
                <c:pt idx="3391">
                  <c:v>111</c:v>
                </c:pt>
                <c:pt idx="3392">
                  <c:v>106</c:v>
                </c:pt>
                <c:pt idx="3393">
                  <c:v>165</c:v>
                </c:pt>
                <c:pt idx="3394">
                  <c:v>204</c:v>
                </c:pt>
                <c:pt idx="3395">
                  <c:v>173</c:v>
                </c:pt>
                <c:pt idx="3396">
                  <c:v>220</c:v>
                </c:pt>
                <c:pt idx="3397">
                  <c:v>223</c:v>
                </c:pt>
                <c:pt idx="3398">
                  <c:v>122</c:v>
                </c:pt>
                <c:pt idx="3399">
                  <c:v>135</c:v>
                </c:pt>
                <c:pt idx="3400">
                  <c:v>178</c:v>
                </c:pt>
                <c:pt idx="3401">
                  <c:v>196</c:v>
                </c:pt>
                <c:pt idx="3402">
                  <c:v>183</c:v>
                </c:pt>
                <c:pt idx="3403">
                  <c:v>190</c:v>
                </c:pt>
                <c:pt idx="3404">
                  <c:v>173</c:v>
                </c:pt>
                <c:pt idx="3405">
                  <c:v>122</c:v>
                </c:pt>
                <c:pt idx="3406">
                  <c:v>127</c:v>
                </c:pt>
                <c:pt idx="3407">
                  <c:v>166</c:v>
                </c:pt>
                <c:pt idx="3408">
                  <c:v>215</c:v>
                </c:pt>
                <c:pt idx="3409">
                  <c:v>259</c:v>
                </c:pt>
                <c:pt idx="3410">
                  <c:v>291</c:v>
                </c:pt>
                <c:pt idx="3411">
                  <c:v>348</c:v>
                </c:pt>
                <c:pt idx="3412">
                  <c:v>219</c:v>
                </c:pt>
                <c:pt idx="3413">
                  <c:v>166</c:v>
                </c:pt>
                <c:pt idx="3414">
                  <c:v>243</c:v>
                </c:pt>
                <c:pt idx="3415">
                  <c:v>221</c:v>
                </c:pt>
                <c:pt idx="3416">
                  <c:v>251</c:v>
                </c:pt>
                <c:pt idx="3417">
                  <c:v>226</c:v>
                </c:pt>
                <c:pt idx="3418">
                  <c:v>195</c:v>
                </c:pt>
                <c:pt idx="3419">
                  <c:v>144</c:v>
                </c:pt>
                <c:pt idx="3420">
                  <c:v>148</c:v>
                </c:pt>
                <c:pt idx="3421">
                  <c:v>223</c:v>
                </c:pt>
                <c:pt idx="3422">
                  <c:v>209</c:v>
                </c:pt>
                <c:pt idx="3423">
                  <c:v>219</c:v>
                </c:pt>
                <c:pt idx="3424">
                  <c:v>237</c:v>
                </c:pt>
                <c:pt idx="3425">
                  <c:v>204</c:v>
                </c:pt>
                <c:pt idx="3426">
                  <c:v>147</c:v>
                </c:pt>
                <c:pt idx="3427">
                  <c:v>151</c:v>
                </c:pt>
                <c:pt idx="3428">
                  <c:v>209</c:v>
                </c:pt>
                <c:pt idx="3429">
                  <c:v>279</c:v>
                </c:pt>
                <c:pt idx="3430">
                  <c:v>258</c:v>
                </c:pt>
                <c:pt idx="3431">
                  <c:v>213</c:v>
                </c:pt>
                <c:pt idx="3432">
                  <c:v>216</c:v>
                </c:pt>
                <c:pt idx="3433">
                  <c:v>141</c:v>
                </c:pt>
                <c:pt idx="3434">
                  <c:v>145</c:v>
                </c:pt>
                <c:pt idx="3435">
                  <c:v>194</c:v>
                </c:pt>
                <c:pt idx="3436">
                  <c:v>225</c:v>
                </c:pt>
                <c:pt idx="3437">
                  <c:v>252</c:v>
                </c:pt>
                <c:pt idx="3438">
                  <c:v>251</c:v>
                </c:pt>
                <c:pt idx="3439">
                  <c:v>198</c:v>
                </c:pt>
                <c:pt idx="3440">
                  <c:v>138</c:v>
                </c:pt>
                <c:pt idx="3441">
                  <c:v>160</c:v>
                </c:pt>
                <c:pt idx="3442">
                  <c:v>188</c:v>
                </c:pt>
                <c:pt idx="3443">
                  <c:v>201</c:v>
                </c:pt>
                <c:pt idx="3444">
                  <c:v>216</c:v>
                </c:pt>
                <c:pt idx="3445">
                  <c:v>236</c:v>
                </c:pt>
                <c:pt idx="3446">
                  <c:v>189</c:v>
                </c:pt>
                <c:pt idx="3447">
                  <c:v>159</c:v>
                </c:pt>
                <c:pt idx="3448">
                  <c:v>138</c:v>
                </c:pt>
                <c:pt idx="3449">
                  <c:v>226</c:v>
                </c:pt>
                <c:pt idx="3450">
                  <c:v>246</c:v>
                </c:pt>
                <c:pt idx="3451">
                  <c:v>264</c:v>
                </c:pt>
                <c:pt idx="3452">
                  <c:v>271</c:v>
                </c:pt>
                <c:pt idx="3453">
                  <c:v>219</c:v>
                </c:pt>
                <c:pt idx="3454">
                  <c:v>185</c:v>
                </c:pt>
                <c:pt idx="3455">
                  <c:v>129</c:v>
                </c:pt>
                <c:pt idx="3456">
                  <c:v>220</c:v>
                </c:pt>
                <c:pt idx="3457">
                  <c:v>246</c:v>
                </c:pt>
                <c:pt idx="3458">
                  <c:v>253</c:v>
                </c:pt>
                <c:pt idx="3459">
                  <c:v>237</c:v>
                </c:pt>
                <c:pt idx="3460">
                  <c:v>222</c:v>
                </c:pt>
                <c:pt idx="3461">
                  <c:v>163</c:v>
                </c:pt>
                <c:pt idx="3462">
                  <c:v>146</c:v>
                </c:pt>
                <c:pt idx="3463">
                  <c:v>225</c:v>
                </c:pt>
                <c:pt idx="3464">
                  <c:v>193</c:v>
                </c:pt>
                <c:pt idx="3465">
                  <c:v>235</c:v>
                </c:pt>
                <c:pt idx="3466">
                  <c:v>179</c:v>
                </c:pt>
                <c:pt idx="3467">
                  <c:v>196</c:v>
                </c:pt>
                <c:pt idx="3468">
                  <c:v>145</c:v>
                </c:pt>
                <c:pt idx="3469">
                  <c:v>147</c:v>
                </c:pt>
                <c:pt idx="3470">
                  <c:v>254</c:v>
                </c:pt>
                <c:pt idx="3471">
                  <c:v>232</c:v>
                </c:pt>
                <c:pt idx="3472">
                  <c:v>229</c:v>
                </c:pt>
                <c:pt idx="3473">
                  <c:v>244</c:v>
                </c:pt>
                <c:pt idx="3474">
                  <c:v>239</c:v>
                </c:pt>
                <c:pt idx="3475">
                  <c:v>132</c:v>
                </c:pt>
                <c:pt idx="3476">
                  <c:v>160</c:v>
                </c:pt>
                <c:pt idx="3477">
                  <c:v>221</c:v>
                </c:pt>
                <c:pt idx="3478">
                  <c:v>238</c:v>
                </c:pt>
                <c:pt idx="3479">
                  <c:v>227</c:v>
                </c:pt>
                <c:pt idx="3480">
                  <c:v>231</c:v>
                </c:pt>
                <c:pt idx="3481">
                  <c:v>237</c:v>
                </c:pt>
                <c:pt idx="3482">
                  <c:v>163</c:v>
                </c:pt>
                <c:pt idx="3483">
                  <c:v>118</c:v>
                </c:pt>
                <c:pt idx="3484">
                  <c:v>192</c:v>
                </c:pt>
                <c:pt idx="3485">
                  <c:v>205</c:v>
                </c:pt>
                <c:pt idx="3486">
                  <c:v>228</c:v>
                </c:pt>
                <c:pt idx="3487">
                  <c:v>202</c:v>
                </c:pt>
                <c:pt idx="3488">
                  <c:v>190</c:v>
                </c:pt>
                <c:pt idx="3489">
                  <c:v>169</c:v>
                </c:pt>
                <c:pt idx="3490">
                  <c:v>150</c:v>
                </c:pt>
                <c:pt idx="3491">
                  <c:v>200</c:v>
                </c:pt>
                <c:pt idx="3492">
                  <c:v>203</c:v>
                </c:pt>
                <c:pt idx="3493">
                  <c:v>218</c:v>
                </c:pt>
                <c:pt idx="3494">
                  <c:v>260</c:v>
                </c:pt>
                <c:pt idx="3495">
                  <c:v>281</c:v>
                </c:pt>
                <c:pt idx="3496">
                  <c:v>286</c:v>
                </c:pt>
                <c:pt idx="3497">
                  <c:v>211</c:v>
                </c:pt>
                <c:pt idx="3498">
                  <c:v>243</c:v>
                </c:pt>
                <c:pt idx="3499">
                  <c:v>280</c:v>
                </c:pt>
                <c:pt idx="3500">
                  <c:v>277</c:v>
                </c:pt>
                <c:pt idx="3501">
                  <c:v>287</c:v>
                </c:pt>
                <c:pt idx="3502">
                  <c:v>237</c:v>
                </c:pt>
                <c:pt idx="3503">
                  <c:v>163</c:v>
                </c:pt>
                <c:pt idx="3504">
                  <c:v>157</c:v>
                </c:pt>
                <c:pt idx="3505">
                  <c:v>243</c:v>
                </c:pt>
                <c:pt idx="3506">
                  <c:v>397</c:v>
                </c:pt>
                <c:pt idx="3507">
                  <c:v>479</c:v>
                </c:pt>
                <c:pt idx="3508">
                  <c:v>435</c:v>
                </c:pt>
                <c:pt idx="3509">
                  <c:v>551</c:v>
                </c:pt>
                <c:pt idx="3510">
                  <c:v>732</c:v>
                </c:pt>
                <c:pt idx="3511">
                  <c:v>729</c:v>
                </c:pt>
                <c:pt idx="3512">
                  <c:v>517</c:v>
                </c:pt>
                <c:pt idx="3513">
                  <c:v>344</c:v>
                </c:pt>
                <c:pt idx="3514">
                  <c:v>313</c:v>
                </c:pt>
                <c:pt idx="3515">
                  <c:v>256</c:v>
                </c:pt>
                <c:pt idx="3516">
                  <c:v>239</c:v>
                </c:pt>
                <c:pt idx="3517">
                  <c:v>166</c:v>
                </c:pt>
                <c:pt idx="3518">
                  <c:v>189</c:v>
                </c:pt>
                <c:pt idx="3519">
                  <c:v>251</c:v>
                </c:pt>
                <c:pt idx="3520">
                  <c:v>315</c:v>
                </c:pt>
                <c:pt idx="3521">
                  <c:v>309</c:v>
                </c:pt>
                <c:pt idx="3522">
                  <c:v>264</c:v>
                </c:pt>
                <c:pt idx="3523">
                  <c:v>223</c:v>
                </c:pt>
                <c:pt idx="3524">
                  <c:v>165</c:v>
                </c:pt>
                <c:pt idx="3525">
                  <c:v>172</c:v>
                </c:pt>
                <c:pt idx="3526">
                  <c:v>213</c:v>
                </c:pt>
                <c:pt idx="3527">
                  <c:v>206</c:v>
                </c:pt>
                <c:pt idx="3528">
                  <c:v>261</c:v>
                </c:pt>
                <c:pt idx="3529">
                  <c:v>247</c:v>
                </c:pt>
                <c:pt idx="3530">
                  <c:v>244</c:v>
                </c:pt>
                <c:pt idx="3531">
                  <c:v>169</c:v>
                </c:pt>
                <c:pt idx="3532">
                  <c:v>124</c:v>
                </c:pt>
                <c:pt idx="3533">
                  <c:v>172</c:v>
                </c:pt>
                <c:pt idx="3534">
                  <c:v>193</c:v>
                </c:pt>
                <c:pt idx="3535">
                  <c:v>216</c:v>
                </c:pt>
                <c:pt idx="3536">
                  <c:v>231</c:v>
                </c:pt>
                <c:pt idx="3537">
                  <c:v>203</c:v>
                </c:pt>
                <c:pt idx="3538">
                  <c:v>154</c:v>
                </c:pt>
                <c:pt idx="3539">
                  <c:v>161</c:v>
                </c:pt>
                <c:pt idx="3540">
                  <c:v>230</c:v>
                </c:pt>
                <c:pt idx="3541">
                  <c:v>233</c:v>
                </c:pt>
                <c:pt idx="3542">
                  <c:v>239</c:v>
                </c:pt>
                <c:pt idx="3543">
                  <c:v>243</c:v>
                </c:pt>
                <c:pt idx="3544">
                  <c:v>223</c:v>
                </c:pt>
                <c:pt idx="3545">
                  <c:v>151</c:v>
                </c:pt>
                <c:pt idx="3546">
                  <c:v>141</c:v>
                </c:pt>
                <c:pt idx="3547">
                  <c:v>212</c:v>
                </c:pt>
                <c:pt idx="3548">
                  <c:v>231</c:v>
                </c:pt>
                <c:pt idx="3549">
                  <c:v>242</c:v>
                </c:pt>
                <c:pt idx="3550">
                  <c:v>255</c:v>
                </c:pt>
                <c:pt idx="3551">
                  <c:v>223</c:v>
                </c:pt>
                <c:pt idx="3552">
                  <c:v>157</c:v>
                </c:pt>
                <c:pt idx="3553">
                  <c:v>150</c:v>
                </c:pt>
                <c:pt idx="3554">
                  <c:v>213</c:v>
                </c:pt>
                <c:pt idx="3555">
                  <c:v>225</c:v>
                </c:pt>
                <c:pt idx="3556">
                  <c:v>221</c:v>
                </c:pt>
                <c:pt idx="3557">
                  <c:v>224</c:v>
                </c:pt>
                <c:pt idx="3558">
                  <c:v>212</c:v>
                </c:pt>
                <c:pt idx="3559">
                  <c:v>139</c:v>
                </c:pt>
                <c:pt idx="3560">
                  <c:v>128</c:v>
                </c:pt>
                <c:pt idx="3561">
                  <c:v>205</c:v>
                </c:pt>
                <c:pt idx="3562">
                  <c:v>188</c:v>
                </c:pt>
                <c:pt idx="3563">
                  <c:v>198</c:v>
                </c:pt>
                <c:pt idx="3564">
                  <c:v>219</c:v>
                </c:pt>
                <c:pt idx="3565">
                  <c:v>224</c:v>
                </c:pt>
                <c:pt idx="3566">
                  <c:v>156</c:v>
                </c:pt>
                <c:pt idx="3567">
                  <c:v>169</c:v>
                </c:pt>
                <c:pt idx="3568">
                  <c:v>238</c:v>
                </c:pt>
                <c:pt idx="3569">
                  <c:v>232</c:v>
                </c:pt>
                <c:pt idx="3570">
                  <c:v>218</c:v>
                </c:pt>
                <c:pt idx="3571">
                  <c:v>224</c:v>
                </c:pt>
                <c:pt idx="3572">
                  <c:v>217</c:v>
                </c:pt>
                <c:pt idx="3573">
                  <c:v>146</c:v>
                </c:pt>
                <c:pt idx="3574">
                  <c:v>157</c:v>
                </c:pt>
                <c:pt idx="3575">
                  <c:v>247</c:v>
                </c:pt>
                <c:pt idx="3576">
                  <c:v>227</c:v>
                </c:pt>
                <c:pt idx="3577">
                  <c:v>203</c:v>
                </c:pt>
                <c:pt idx="3578">
                  <c:v>281</c:v>
                </c:pt>
                <c:pt idx="3579">
                  <c:v>268</c:v>
                </c:pt>
                <c:pt idx="3580">
                  <c:v>193</c:v>
                </c:pt>
                <c:pt idx="3581">
                  <c:v>160</c:v>
                </c:pt>
                <c:pt idx="3582">
                  <c:v>214</c:v>
                </c:pt>
                <c:pt idx="3583">
                  <c:v>197</c:v>
                </c:pt>
                <c:pt idx="3584">
                  <c:v>223</c:v>
                </c:pt>
                <c:pt idx="3585">
                  <c:v>154</c:v>
                </c:pt>
                <c:pt idx="3586">
                  <c:v>175</c:v>
                </c:pt>
                <c:pt idx="3587">
                  <c:v>133</c:v>
                </c:pt>
                <c:pt idx="3588">
                  <c:v>164</c:v>
                </c:pt>
                <c:pt idx="3589">
                  <c:v>237</c:v>
                </c:pt>
                <c:pt idx="3590">
                  <c:v>179</c:v>
                </c:pt>
                <c:pt idx="3591">
                  <c:v>215</c:v>
                </c:pt>
                <c:pt idx="3592">
                  <c:v>199</c:v>
                </c:pt>
                <c:pt idx="3593">
                  <c:v>223</c:v>
                </c:pt>
                <c:pt idx="3594">
                  <c:v>133</c:v>
                </c:pt>
                <c:pt idx="3595">
                  <c:v>130</c:v>
                </c:pt>
                <c:pt idx="3596">
                  <c:v>208</c:v>
                </c:pt>
                <c:pt idx="3597">
                  <c:v>246</c:v>
                </c:pt>
                <c:pt idx="3598">
                  <c:v>256</c:v>
                </c:pt>
                <c:pt idx="3599">
                  <c:v>246</c:v>
                </c:pt>
                <c:pt idx="3600">
                  <c:v>215</c:v>
                </c:pt>
                <c:pt idx="3601">
                  <c:v>159</c:v>
                </c:pt>
                <c:pt idx="3602">
                  <c:v>152</c:v>
                </c:pt>
                <c:pt idx="3603">
                  <c:v>219</c:v>
                </c:pt>
                <c:pt idx="3604">
                  <c:v>211</c:v>
                </c:pt>
                <c:pt idx="3605">
                  <c:v>202</c:v>
                </c:pt>
                <c:pt idx="3606">
                  <c:v>201</c:v>
                </c:pt>
                <c:pt idx="3607">
                  <c:v>173</c:v>
                </c:pt>
                <c:pt idx="3608">
                  <c:v>148</c:v>
                </c:pt>
                <c:pt idx="3609">
                  <c:v>154</c:v>
                </c:pt>
                <c:pt idx="3610">
                  <c:v>181</c:v>
                </c:pt>
                <c:pt idx="3611">
                  <c:v>204</c:v>
                </c:pt>
                <c:pt idx="3612">
                  <c:v>215</c:v>
                </c:pt>
                <c:pt idx="3613">
                  <c:v>217</c:v>
                </c:pt>
                <c:pt idx="3614">
                  <c:v>213</c:v>
                </c:pt>
                <c:pt idx="3615">
                  <c:v>165</c:v>
                </c:pt>
                <c:pt idx="3616">
                  <c:v>132</c:v>
                </c:pt>
                <c:pt idx="3617">
                  <c:v>115</c:v>
                </c:pt>
                <c:pt idx="3618">
                  <c:v>134</c:v>
                </c:pt>
                <c:pt idx="3619">
                  <c:v>170</c:v>
                </c:pt>
                <c:pt idx="3620">
                  <c:v>205</c:v>
                </c:pt>
                <c:pt idx="3621">
                  <c:v>166</c:v>
                </c:pt>
                <c:pt idx="3622">
                  <c:v>143</c:v>
                </c:pt>
                <c:pt idx="3623">
                  <c:v>138</c:v>
                </c:pt>
                <c:pt idx="3624">
                  <c:v>140</c:v>
                </c:pt>
                <c:pt idx="3625">
                  <c:v>183</c:v>
                </c:pt>
                <c:pt idx="3626">
                  <c:v>210</c:v>
                </c:pt>
                <c:pt idx="3627">
                  <c:v>270</c:v>
                </c:pt>
                <c:pt idx="3628">
                  <c:v>219</c:v>
                </c:pt>
                <c:pt idx="3629">
                  <c:v>168</c:v>
                </c:pt>
                <c:pt idx="3630">
                  <c:v>158</c:v>
                </c:pt>
                <c:pt idx="3631">
                  <c:v>235</c:v>
                </c:pt>
                <c:pt idx="3632">
                  <c:v>227</c:v>
                </c:pt>
                <c:pt idx="3633">
                  <c:v>255</c:v>
                </c:pt>
                <c:pt idx="3634">
                  <c:v>254</c:v>
                </c:pt>
                <c:pt idx="3635">
                  <c:v>200</c:v>
                </c:pt>
                <c:pt idx="3636">
                  <c:v>173</c:v>
                </c:pt>
                <c:pt idx="3637">
                  <c:v>141</c:v>
                </c:pt>
                <c:pt idx="3638">
                  <c:v>221</c:v>
                </c:pt>
                <c:pt idx="3639">
                  <c:v>236</c:v>
                </c:pt>
                <c:pt idx="3640">
                  <c:v>259</c:v>
                </c:pt>
                <c:pt idx="3641">
                  <c:v>304</c:v>
                </c:pt>
                <c:pt idx="3642">
                  <c:v>216</c:v>
                </c:pt>
                <c:pt idx="3643">
                  <c:v>157</c:v>
                </c:pt>
                <c:pt idx="3644">
                  <c:v>159</c:v>
                </c:pt>
                <c:pt idx="3645">
                  <c:v>186</c:v>
                </c:pt>
                <c:pt idx="3646">
                  <c:v>209</c:v>
                </c:pt>
                <c:pt idx="3647">
                  <c:v>223</c:v>
                </c:pt>
                <c:pt idx="3648">
                  <c:v>213</c:v>
                </c:pt>
                <c:pt idx="3649">
                  <c:v>207</c:v>
                </c:pt>
                <c:pt idx="3650">
                  <c:v>167</c:v>
                </c:pt>
                <c:pt idx="3651">
                  <c:v>146</c:v>
                </c:pt>
                <c:pt idx="3652">
                  <c:v>247</c:v>
                </c:pt>
                <c:pt idx="3653">
                  <c:v>261</c:v>
                </c:pt>
                <c:pt idx="3654">
                  <c:v>244</c:v>
                </c:pt>
                <c:pt idx="3655">
                  <c:v>254</c:v>
                </c:pt>
                <c:pt idx="3656">
                  <c:v>241</c:v>
                </c:pt>
                <c:pt idx="3657">
                  <c:v>187</c:v>
                </c:pt>
                <c:pt idx="3658">
                  <c:v>175</c:v>
                </c:pt>
                <c:pt idx="3659">
                  <c:v>206</c:v>
                </c:pt>
                <c:pt idx="3660">
                  <c:v>220</c:v>
                </c:pt>
                <c:pt idx="3661">
                  <c:v>197</c:v>
                </c:pt>
                <c:pt idx="3662">
                  <c:v>169</c:v>
                </c:pt>
                <c:pt idx="3663">
                  <c:v>201</c:v>
                </c:pt>
                <c:pt idx="3664">
                  <c:v>143</c:v>
                </c:pt>
                <c:pt idx="3665">
                  <c:v>155</c:v>
                </c:pt>
                <c:pt idx="3666">
                  <c:v>200</c:v>
                </c:pt>
                <c:pt idx="3667">
                  <c:v>206</c:v>
                </c:pt>
                <c:pt idx="3668">
                  <c:v>227</c:v>
                </c:pt>
                <c:pt idx="3669">
                  <c:v>184</c:v>
                </c:pt>
                <c:pt idx="3670">
                  <c:v>207</c:v>
                </c:pt>
                <c:pt idx="3671">
                  <c:v>152</c:v>
                </c:pt>
                <c:pt idx="3672">
                  <c:v>126</c:v>
                </c:pt>
                <c:pt idx="3673">
                  <c:v>189</c:v>
                </c:pt>
                <c:pt idx="3674">
                  <c:v>210</c:v>
                </c:pt>
                <c:pt idx="3675">
                  <c:v>218</c:v>
                </c:pt>
                <c:pt idx="3676">
                  <c:v>219</c:v>
                </c:pt>
                <c:pt idx="3677">
                  <c:v>194</c:v>
                </c:pt>
                <c:pt idx="3678">
                  <c:v>149</c:v>
                </c:pt>
                <c:pt idx="3679">
                  <c:v>142</c:v>
                </c:pt>
                <c:pt idx="3680">
                  <c:v>209</c:v>
                </c:pt>
                <c:pt idx="3681">
                  <c:v>204</c:v>
                </c:pt>
                <c:pt idx="3682">
                  <c:v>256</c:v>
                </c:pt>
                <c:pt idx="3683">
                  <c:v>209</c:v>
                </c:pt>
                <c:pt idx="3684">
                  <c:v>217</c:v>
                </c:pt>
                <c:pt idx="3685">
                  <c:v>181</c:v>
                </c:pt>
                <c:pt idx="3686">
                  <c:v>144</c:v>
                </c:pt>
                <c:pt idx="3687">
                  <c:v>207</c:v>
                </c:pt>
                <c:pt idx="3688">
                  <c:v>250</c:v>
                </c:pt>
                <c:pt idx="3689">
                  <c:v>253</c:v>
                </c:pt>
                <c:pt idx="3690">
                  <c:v>221</c:v>
                </c:pt>
                <c:pt idx="3691">
                  <c:v>244</c:v>
                </c:pt>
                <c:pt idx="3692">
                  <c:v>154</c:v>
                </c:pt>
                <c:pt idx="3693">
                  <c:v>150</c:v>
                </c:pt>
                <c:pt idx="3694">
                  <c:v>216</c:v>
                </c:pt>
                <c:pt idx="3695">
                  <c:v>243</c:v>
                </c:pt>
                <c:pt idx="3696">
                  <c:v>211</c:v>
                </c:pt>
                <c:pt idx="3697">
                  <c:v>232</c:v>
                </c:pt>
                <c:pt idx="3698">
                  <c:v>191</c:v>
                </c:pt>
                <c:pt idx="3699">
                  <c:v>155</c:v>
                </c:pt>
                <c:pt idx="3700">
                  <c:v>151</c:v>
                </c:pt>
                <c:pt idx="3701">
                  <c:v>247</c:v>
                </c:pt>
                <c:pt idx="3702">
                  <c:v>245</c:v>
                </c:pt>
                <c:pt idx="3703">
                  <c:v>263</c:v>
                </c:pt>
                <c:pt idx="3704">
                  <c:v>261</c:v>
                </c:pt>
                <c:pt idx="3705">
                  <c:v>285</c:v>
                </c:pt>
                <c:pt idx="3706">
                  <c:v>150</c:v>
                </c:pt>
                <c:pt idx="3707">
                  <c:v>154</c:v>
                </c:pt>
                <c:pt idx="3708">
                  <c:v>190</c:v>
                </c:pt>
                <c:pt idx="3709">
                  <c:v>235</c:v>
                </c:pt>
                <c:pt idx="3710">
                  <c:v>217</c:v>
                </c:pt>
                <c:pt idx="3711">
                  <c:v>210</c:v>
                </c:pt>
                <c:pt idx="3712">
                  <c:v>162</c:v>
                </c:pt>
                <c:pt idx="3713">
                  <c:v>172</c:v>
                </c:pt>
                <c:pt idx="3714">
                  <c:v>165</c:v>
                </c:pt>
                <c:pt idx="3715">
                  <c:v>220</c:v>
                </c:pt>
                <c:pt idx="3716">
                  <c:v>259</c:v>
                </c:pt>
                <c:pt idx="3717">
                  <c:v>263</c:v>
                </c:pt>
                <c:pt idx="3718">
                  <c:v>238</c:v>
                </c:pt>
                <c:pt idx="3719">
                  <c:v>223</c:v>
                </c:pt>
                <c:pt idx="3720">
                  <c:v>196</c:v>
                </c:pt>
                <c:pt idx="3721">
                  <c:v>178</c:v>
                </c:pt>
                <c:pt idx="3722">
                  <c:v>239</c:v>
                </c:pt>
                <c:pt idx="3723">
                  <c:v>261</c:v>
                </c:pt>
                <c:pt idx="3724">
                  <c:v>293</c:v>
                </c:pt>
                <c:pt idx="3725">
                  <c:v>252</c:v>
                </c:pt>
                <c:pt idx="3726">
                  <c:v>237</c:v>
                </c:pt>
                <c:pt idx="3727">
                  <c:v>172</c:v>
                </c:pt>
                <c:pt idx="3728">
                  <c:v>218</c:v>
                </c:pt>
                <c:pt idx="3729">
                  <c:v>228</c:v>
                </c:pt>
                <c:pt idx="3730">
                  <c:v>252</c:v>
                </c:pt>
                <c:pt idx="3731">
                  <c:v>233</c:v>
                </c:pt>
                <c:pt idx="3732">
                  <c:v>253</c:v>
                </c:pt>
                <c:pt idx="3733">
                  <c:v>227</c:v>
                </c:pt>
                <c:pt idx="3734">
                  <c:v>154</c:v>
                </c:pt>
                <c:pt idx="3735">
                  <c:v>221</c:v>
                </c:pt>
                <c:pt idx="3736">
                  <c:v>290</c:v>
                </c:pt>
                <c:pt idx="3737">
                  <c:v>260</c:v>
                </c:pt>
                <c:pt idx="3738">
                  <c:v>249</c:v>
                </c:pt>
                <c:pt idx="3739">
                  <c:v>270</c:v>
                </c:pt>
                <c:pt idx="3740">
                  <c:v>252</c:v>
                </c:pt>
                <c:pt idx="3741">
                  <c:v>147</c:v>
                </c:pt>
                <c:pt idx="3742">
                  <c:v>160</c:v>
                </c:pt>
                <c:pt idx="3743">
                  <c:v>244</c:v>
                </c:pt>
                <c:pt idx="3744">
                  <c:v>240</c:v>
                </c:pt>
                <c:pt idx="3745">
                  <c:v>279</c:v>
                </c:pt>
                <c:pt idx="3746">
                  <c:v>246</c:v>
                </c:pt>
                <c:pt idx="3747">
                  <c:v>235</c:v>
                </c:pt>
                <c:pt idx="3748">
                  <c:v>169</c:v>
                </c:pt>
                <c:pt idx="3749">
                  <c:v>133</c:v>
                </c:pt>
                <c:pt idx="3750">
                  <c:v>274</c:v>
                </c:pt>
                <c:pt idx="3751">
                  <c:v>234</c:v>
                </c:pt>
                <c:pt idx="3752">
                  <c:v>247</c:v>
                </c:pt>
                <c:pt idx="3753">
                  <c:v>259</c:v>
                </c:pt>
                <c:pt idx="3754">
                  <c:v>216</c:v>
                </c:pt>
                <c:pt idx="3755">
                  <c:v>161</c:v>
                </c:pt>
                <c:pt idx="3756">
                  <c:v>161</c:v>
                </c:pt>
                <c:pt idx="3757">
                  <c:v>217</c:v>
                </c:pt>
                <c:pt idx="3758">
                  <c:v>253</c:v>
                </c:pt>
                <c:pt idx="3759">
                  <c:v>256</c:v>
                </c:pt>
                <c:pt idx="3760">
                  <c:v>279</c:v>
                </c:pt>
                <c:pt idx="3761">
                  <c:v>226</c:v>
                </c:pt>
                <c:pt idx="3762">
                  <c:v>172</c:v>
                </c:pt>
                <c:pt idx="3763">
                  <c:v>131</c:v>
                </c:pt>
                <c:pt idx="3764">
                  <c:v>218</c:v>
                </c:pt>
                <c:pt idx="3765">
                  <c:v>264</c:v>
                </c:pt>
                <c:pt idx="3766">
                  <c:v>241</c:v>
                </c:pt>
                <c:pt idx="3767">
                  <c:v>221</c:v>
                </c:pt>
                <c:pt idx="3768">
                  <c:v>233</c:v>
                </c:pt>
                <c:pt idx="3769">
                  <c:v>177</c:v>
                </c:pt>
                <c:pt idx="3770">
                  <c:v>136</c:v>
                </c:pt>
                <c:pt idx="3771">
                  <c:v>219</c:v>
                </c:pt>
                <c:pt idx="3772">
                  <c:v>220</c:v>
                </c:pt>
                <c:pt idx="3773">
                  <c:v>263</c:v>
                </c:pt>
                <c:pt idx="3774">
                  <c:v>235</c:v>
                </c:pt>
                <c:pt idx="3775">
                  <c:v>260</c:v>
                </c:pt>
                <c:pt idx="3776">
                  <c:v>171</c:v>
                </c:pt>
                <c:pt idx="3777">
                  <c:v>159</c:v>
                </c:pt>
                <c:pt idx="3778">
                  <c:v>227</c:v>
                </c:pt>
                <c:pt idx="3779">
                  <c:v>258</c:v>
                </c:pt>
                <c:pt idx="3780">
                  <c:v>239</c:v>
                </c:pt>
                <c:pt idx="3781">
                  <c:v>242</c:v>
                </c:pt>
                <c:pt idx="3782">
                  <c:v>244</c:v>
                </c:pt>
                <c:pt idx="3783">
                  <c:v>189</c:v>
                </c:pt>
                <c:pt idx="3784">
                  <c:v>162</c:v>
                </c:pt>
                <c:pt idx="3785">
                  <c:v>223</c:v>
                </c:pt>
                <c:pt idx="3786">
                  <c:v>235</c:v>
                </c:pt>
                <c:pt idx="3787">
                  <c:v>222</c:v>
                </c:pt>
                <c:pt idx="3788">
                  <c:v>262</c:v>
                </c:pt>
                <c:pt idx="3789">
                  <c:v>242</c:v>
                </c:pt>
                <c:pt idx="3790">
                  <c:v>139</c:v>
                </c:pt>
                <c:pt idx="3791">
                  <c:v>172</c:v>
                </c:pt>
                <c:pt idx="3792">
                  <c:v>221</c:v>
                </c:pt>
                <c:pt idx="3793">
                  <c:v>245</c:v>
                </c:pt>
                <c:pt idx="3794">
                  <c:v>253</c:v>
                </c:pt>
                <c:pt idx="3795">
                  <c:v>254</c:v>
                </c:pt>
                <c:pt idx="3796">
                  <c:v>221</c:v>
                </c:pt>
                <c:pt idx="3797">
                  <c:v>200</c:v>
                </c:pt>
                <c:pt idx="3798">
                  <c:v>133</c:v>
                </c:pt>
                <c:pt idx="3799">
                  <c:v>236</c:v>
                </c:pt>
                <c:pt idx="3800">
                  <c:v>214</c:v>
                </c:pt>
                <c:pt idx="3801">
                  <c:v>237</c:v>
                </c:pt>
                <c:pt idx="3802">
                  <c:v>240</c:v>
                </c:pt>
                <c:pt idx="3803">
                  <c:v>242</c:v>
                </c:pt>
                <c:pt idx="3804">
                  <c:v>202</c:v>
                </c:pt>
                <c:pt idx="3805">
                  <c:v>206</c:v>
                </c:pt>
                <c:pt idx="3806">
                  <c:v>257</c:v>
                </c:pt>
                <c:pt idx="3807">
                  <c:v>272</c:v>
                </c:pt>
                <c:pt idx="3808">
                  <c:v>206</c:v>
                </c:pt>
                <c:pt idx="3809">
                  <c:v>281</c:v>
                </c:pt>
                <c:pt idx="3810">
                  <c:v>270</c:v>
                </c:pt>
                <c:pt idx="3811">
                  <c:v>217</c:v>
                </c:pt>
                <c:pt idx="3812">
                  <c:v>198</c:v>
                </c:pt>
                <c:pt idx="3813">
                  <c:v>288</c:v>
                </c:pt>
                <c:pt idx="3814">
                  <c:v>270</c:v>
                </c:pt>
                <c:pt idx="3815">
                  <c:v>287</c:v>
                </c:pt>
                <c:pt idx="3816">
                  <c:v>255</c:v>
                </c:pt>
                <c:pt idx="3817">
                  <c:v>223</c:v>
                </c:pt>
                <c:pt idx="3818">
                  <c:v>146</c:v>
                </c:pt>
                <c:pt idx="3819">
                  <c:v>175</c:v>
                </c:pt>
                <c:pt idx="3820">
                  <c:v>276</c:v>
                </c:pt>
                <c:pt idx="3821">
                  <c:v>284</c:v>
                </c:pt>
                <c:pt idx="3822">
                  <c:v>308</c:v>
                </c:pt>
                <c:pt idx="3823">
                  <c:v>287</c:v>
                </c:pt>
                <c:pt idx="3824">
                  <c:v>383</c:v>
                </c:pt>
                <c:pt idx="3825">
                  <c:v>214</c:v>
                </c:pt>
                <c:pt idx="3826">
                  <c:v>305</c:v>
                </c:pt>
                <c:pt idx="3827">
                  <c:v>364</c:v>
                </c:pt>
                <c:pt idx="3828">
                  <c:v>356</c:v>
                </c:pt>
                <c:pt idx="3829">
                  <c:v>311</c:v>
                </c:pt>
                <c:pt idx="3830">
                  <c:v>304</c:v>
                </c:pt>
                <c:pt idx="3831">
                  <c:v>332</c:v>
                </c:pt>
                <c:pt idx="3832">
                  <c:v>196</c:v>
                </c:pt>
                <c:pt idx="3833">
                  <c:v>198</c:v>
                </c:pt>
                <c:pt idx="3834">
                  <c:v>296</c:v>
                </c:pt>
                <c:pt idx="3835">
                  <c:v>241</c:v>
                </c:pt>
                <c:pt idx="3836">
                  <c:v>323</c:v>
                </c:pt>
                <c:pt idx="3837">
                  <c:v>336</c:v>
                </c:pt>
                <c:pt idx="3838">
                  <c:v>323</c:v>
                </c:pt>
                <c:pt idx="3839">
                  <c:v>212</c:v>
                </c:pt>
                <c:pt idx="3840">
                  <c:v>211</c:v>
                </c:pt>
                <c:pt idx="3841">
                  <c:v>298</c:v>
                </c:pt>
                <c:pt idx="3842">
                  <c:v>431</c:v>
                </c:pt>
                <c:pt idx="3843">
                  <c:v>329</c:v>
                </c:pt>
                <c:pt idx="3844">
                  <c:v>345</c:v>
                </c:pt>
                <c:pt idx="3845">
                  <c:v>301</c:v>
                </c:pt>
                <c:pt idx="3846">
                  <c:v>243</c:v>
                </c:pt>
                <c:pt idx="3847">
                  <c:v>260</c:v>
                </c:pt>
                <c:pt idx="3848">
                  <c:v>315</c:v>
                </c:pt>
                <c:pt idx="3849">
                  <c:v>315</c:v>
                </c:pt>
                <c:pt idx="3850">
                  <c:v>343</c:v>
                </c:pt>
                <c:pt idx="3851">
                  <c:v>306</c:v>
                </c:pt>
                <c:pt idx="3852">
                  <c:v>326</c:v>
                </c:pt>
                <c:pt idx="3853">
                  <c:v>269</c:v>
                </c:pt>
                <c:pt idx="3854">
                  <c:v>230</c:v>
                </c:pt>
                <c:pt idx="3855">
                  <c:v>318</c:v>
                </c:pt>
                <c:pt idx="3856">
                  <c:v>344</c:v>
                </c:pt>
                <c:pt idx="3857">
                  <c:v>299</c:v>
                </c:pt>
                <c:pt idx="3858">
                  <c:v>323</c:v>
                </c:pt>
                <c:pt idx="3859">
                  <c:v>298</c:v>
                </c:pt>
                <c:pt idx="3860">
                  <c:v>206</c:v>
                </c:pt>
                <c:pt idx="3861">
                  <c:v>201</c:v>
                </c:pt>
                <c:pt idx="3862">
                  <c:v>259</c:v>
                </c:pt>
                <c:pt idx="3863">
                  <c:v>295</c:v>
                </c:pt>
                <c:pt idx="3864">
                  <c:v>314</c:v>
                </c:pt>
                <c:pt idx="3865">
                  <c:v>321</c:v>
                </c:pt>
                <c:pt idx="3866">
                  <c:v>264</c:v>
                </c:pt>
                <c:pt idx="3867">
                  <c:v>192</c:v>
                </c:pt>
                <c:pt idx="3868">
                  <c:v>215</c:v>
                </c:pt>
                <c:pt idx="3869">
                  <c:v>303</c:v>
                </c:pt>
                <c:pt idx="3870">
                  <c:v>283</c:v>
                </c:pt>
                <c:pt idx="3871">
                  <c:v>269</c:v>
                </c:pt>
                <c:pt idx="3872">
                  <c:v>284</c:v>
                </c:pt>
                <c:pt idx="3873">
                  <c:v>327</c:v>
                </c:pt>
                <c:pt idx="3874">
                  <c:v>247</c:v>
                </c:pt>
                <c:pt idx="3875">
                  <c:v>250</c:v>
                </c:pt>
                <c:pt idx="3876">
                  <c:v>416</c:v>
                </c:pt>
                <c:pt idx="3877">
                  <c:v>516</c:v>
                </c:pt>
                <c:pt idx="3878">
                  <c:v>546</c:v>
                </c:pt>
                <c:pt idx="3879">
                  <c:v>544</c:v>
                </c:pt>
                <c:pt idx="3880">
                  <c:v>475</c:v>
                </c:pt>
                <c:pt idx="3881">
                  <c:v>249</c:v>
                </c:pt>
                <c:pt idx="3882">
                  <c:v>254</c:v>
                </c:pt>
                <c:pt idx="3883">
                  <c:v>295</c:v>
                </c:pt>
                <c:pt idx="3884">
                  <c:v>310</c:v>
                </c:pt>
                <c:pt idx="3885">
                  <c:v>348</c:v>
                </c:pt>
                <c:pt idx="3886">
                  <c:v>327</c:v>
                </c:pt>
                <c:pt idx="3887">
                  <c:v>334</c:v>
                </c:pt>
                <c:pt idx="3888">
                  <c:v>197</c:v>
                </c:pt>
                <c:pt idx="3889">
                  <c:v>185</c:v>
                </c:pt>
                <c:pt idx="3890">
                  <c:v>271</c:v>
                </c:pt>
                <c:pt idx="3891">
                  <c:v>302</c:v>
                </c:pt>
                <c:pt idx="3892">
                  <c:v>293</c:v>
                </c:pt>
                <c:pt idx="3893">
                  <c:v>271</c:v>
                </c:pt>
                <c:pt idx="3894">
                  <c:v>260</c:v>
                </c:pt>
                <c:pt idx="3895">
                  <c:v>216</c:v>
                </c:pt>
                <c:pt idx="3896">
                  <c:v>159</c:v>
                </c:pt>
                <c:pt idx="3897">
                  <c:v>245</c:v>
                </c:pt>
                <c:pt idx="3898">
                  <c:v>282</c:v>
                </c:pt>
                <c:pt idx="3899">
                  <c:v>295</c:v>
                </c:pt>
                <c:pt idx="3900">
                  <c:v>275</c:v>
                </c:pt>
                <c:pt idx="3901">
                  <c:v>258</c:v>
                </c:pt>
                <c:pt idx="3902">
                  <c:v>205</c:v>
                </c:pt>
                <c:pt idx="3903">
                  <c:v>220</c:v>
                </c:pt>
                <c:pt idx="3904">
                  <c:v>428</c:v>
                </c:pt>
                <c:pt idx="3905">
                  <c:v>441</c:v>
                </c:pt>
                <c:pt idx="3906">
                  <c:v>611</c:v>
                </c:pt>
                <c:pt idx="3907">
                  <c:v>406</c:v>
                </c:pt>
                <c:pt idx="3908">
                  <c:v>279</c:v>
                </c:pt>
                <c:pt idx="3909">
                  <c:v>258</c:v>
                </c:pt>
                <c:pt idx="3910">
                  <c:v>209</c:v>
                </c:pt>
                <c:pt idx="3911">
                  <c:v>289</c:v>
                </c:pt>
                <c:pt idx="3912">
                  <c:v>338</c:v>
                </c:pt>
                <c:pt idx="3913">
                  <c:v>253</c:v>
                </c:pt>
                <c:pt idx="3914">
                  <c:v>303</c:v>
                </c:pt>
                <c:pt idx="3915">
                  <c:v>268</c:v>
                </c:pt>
                <c:pt idx="3916">
                  <c:v>201</c:v>
                </c:pt>
                <c:pt idx="3917">
                  <c:v>183</c:v>
                </c:pt>
                <c:pt idx="3918">
                  <c:v>271</c:v>
                </c:pt>
                <c:pt idx="3919">
                  <c:v>287</c:v>
                </c:pt>
                <c:pt idx="3920">
                  <c:v>284</c:v>
                </c:pt>
                <c:pt idx="3921">
                  <c:v>328</c:v>
                </c:pt>
                <c:pt idx="3922">
                  <c:v>289</c:v>
                </c:pt>
                <c:pt idx="3923">
                  <c:v>201</c:v>
                </c:pt>
                <c:pt idx="3924">
                  <c:v>194</c:v>
                </c:pt>
                <c:pt idx="3925">
                  <c:v>310</c:v>
                </c:pt>
                <c:pt idx="3926">
                  <c:v>368</c:v>
                </c:pt>
                <c:pt idx="3927">
                  <c:v>330</c:v>
                </c:pt>
                <c:pt idx="3928">
                  <c:v>318</c:v>
                </c:pt>
                <c:pt idx="3929">
                  <c:v>322</c:v>
                </c:pt>
                <c:pt idx="3930">
                  <c:v>258</c:v>
                </c:pt>
                <c:pt idx="3931">
                  <c:v>225</c:v>
                </c:pt>
                <c:pt idx="3932">
                  <c:v>305</c:v>
                </c:pt>
                <c:pt idx="3933">
                  <c:v>311</c:v>
                </c:pt>
                <c:pt idx="3934">
                  <c:v>255</c:v>
                </c:pt>
                <c:pt idx="3935">
                  <c:v>280</c:v>
                </c:pt>
                <c:pt idx="3936">
                  <c:v>321</c:v>
                </c:pt>
                <c:pt idx="3937">
                  <c:v>226</c:v>
                </c:pt>
                <c:pt idx="3938">
                  <c:v>263</c:v>
                </c:pt>
                <c:pt idx="3939">
                  <c:v>389</c:v>
                </c:pt>
                <c:pt idx="3940">
                  <c:v>376</c:v>
                </c:pt>
                <c:pt idx="3941">
                  <c:v>354</c:v>
                </c:pt>
                <c:pt idx="3942">
                  <c:v>348</c:v>
                </c:pt>
                <c:pt idx="3943">
                  <c:v>355</c:v>
                </c:pt>
                <c:pt idx="3944">
                  <c:v>278</c:v>
                </c:pt>
                <c:pt idx="3945">
                  <c:v>250</c:v>
                </c:pt>
                <c:pt idx="3946">
                  <c:v>303</c:v>
                </c:pt>
                <c:pt idx="3947">
                  <c:v>276</c:v>
                </c:pt>
                <c:pt idx="3948">
                  <c:v>314</c:v>
                </c:pt>
                <c:pt idx="3949">
                  <c:v>290</c:v>
                </c:pt>
                <c:pt idx="3950">
                  <c:v>279</c:v>
                </c:pt>
                <c:pt idx="3951">
                  <c:v>260</c:v>
                </c:pt>
                <c:pt idx="3952">
                  <c:v>234</c:v>
                </c:pt>
                <c:pt idx="3953">
                  <c:v>348</c:v>
                </c:pt>
                <c:pt idx="3954">
                  <c:v>380</c:v>
                </c:pt>
                <c:pt idx="3955">
                  <c:v>313</c:v>
                </c:pt>
                <c:pt idx="3956">
                  <c:v>321</c:v>
                </c:pt>
                <c:pt idx="3957">
                  <c:v>317</c:v>
                </c:pt>
                <c:pt idx="3958">
                  <c:v>221</c:v>
                </c:pt>
                <c:pt idx="3959">
                  <c:v>278</c:v>
                </c:pt>
                <c:pt idx="3960">
                  <c:v>370</c:v>
                </c:pt>
                <c:pt idx="3961">
                  <c:v>349</c:v>
                </c:pt>
                <c:pt idx="3962">
                  <c:v>383</c:v>
                </c:pt>
                <c:pt idx="3963">
                  <c:v>353</c:v>
                </c:pt>
                <c:pt idx="3964">
                  <c:v>340</c:v>
                </c:pt>
                <c:pt idx="3965">
                  <c:v>265</c:v>
                </c:pt>
                <c:pt idx="3966">
                  <c:v>273</c:v>
                </c:pt>
                <c:pt idx="3967">
                  <c:v>369</c:v>
                </c:pt>
                <c:pt idx="3968">
                  <c:v>342</c:v>
                </c:pt>
                <c:pt idx="3969">
                  <c:v>412</c:v>
                </c:pt>
                <c:pt idx="3970">
                  <c:v>340</c:v>
                </c:pt>
                <c:pt idx="3971">
                  <c:v>353</c:v>
                </c:pt>
                <c:pt idx="3972">
                  <c:v>258</c:v>
                </c:pt>
                <c:pt idx="3973">
                  <c:v>228</c:v>
                </c:pt>
                <c:pt idx="3974">
                  <c:v>329</c:v>
                </c:pt>
                <c:pt idx="3975">
                  <c:v>313</c:v>
                </c:pt>
                <c:pt idx="3976">
                  <c:v>337</c:v>
                </c:pt>
                <c:pt idx="3977">
                  <c:v>275</c:v>
                </c:pt>
                <c:pt idx="3978">
                  <c:v>273</c:v>
                </c:pt>
                <c:pt idx="3979">
                  <c:v>230</c:v>
                </c:pt>
                <c:pt idx="3980">
                  <c:v>173</c:v>
                </c:pt>
                <c:pt idx="3981">
                  <c:v>237</c:v>
                </c:pt>
                <c:pt idx="3982">
                  <c:v>162</c:v>
                </c:pt>
                <c:pt idx="3983">
                  <c:v>246</c:v>
                </c:pt>
                <c:pt idx="3984">
                  <c:v>238</c:v>
                </c:pt>
                <c:pt idx="3985">
                  <c:v>244</c:v>
                </c:pt>
                <c:pt idx="3986">
                  <c:v>226</c:v>
                </c:pt>
                <c:pt idx="3987">
                  <c:v>222</c:v>
                </c:pt>
                <c:pt idx="3988">
                  <c:v>253</c:v>
                </c:pt>
                <c:pt idx="3989">
                  <c:v>211</c:v>
                </c:pt>
                <c:pt idx="3990">
                  <c:v>277</c:v>
                </c:pt>
                <c:pt idx="3991">
                  <c:v>289</c:v>
                </c:pt>
                <c:pt idx="3992">
                  <c:v>268</c:v>
                </c:pt>
                <c:pt idx="3993">
                  <c:v>188</c:v>
                </c:pt>
                <c:pt idx="3994">
                  <c:v>229</c:v>
                </c:pt>
                <c:pt idx="3995">
                  <c:v>232</c:v>
                </c:pt>
                <c:pt idx="3996">
                  <c:v>294</c:v>
                </c:pt>
                <c:pt idx="3997">
                  <c:v>298</c:v>
                </c:pt>
                <c:pt idx="3998">
                  <c:v>305</c:v>
                </c:pt>
                <c:pt idx="3999">
                  <c:v>316</c:v>
                </c:pt>
                <c:pt idx="4000">
                  <c:v>246</c:v>
                </c:pt>
                <c:pt idx="4001">
                  <c:v>228</c:v>
                </c:pt>
                <c:pt idx="4002">
                  <c:v>244</c:v>
                </c:pt>
                <c:pt idx="4003">
                  <c:v>319</c:v>
                </c:pt>
                <c:pt idx="4004">
                  <c:v>325</c:v>
                </c:pt>
                <c:pt idx="4005">
                  <c:v>318</c:v>
                </c:pt>
                <c:pt idx="4006">
                  <c:v>323</c:v>
                </c:pt>
                <c:pt idx="4007">
                  <c:v>256</c:v>
                </c:pt>
                <c:pt idx="4008">
                  <c:v>231</c:v>
                </c:pt>
                <c:pt idx="4009">
                  <c:v>317</c:v>
                </c:pt>
                <c:pt idx="4010">
                  <c:v>321</c:v>
                </c:pt>
                <c:pt idx="4011">
                  <c:v>344</c:v>
                </c:pt>
                <c:pt idx="4012">
                  <c:v>304</c:v>
                </c:pt>
                <c:pt idx="4013">
                  <c:v>274</c:v>
                </c:pt>
                <c:pt idx="4014">
                  <c:v>234</c:v>
                </c:pt>
                <c:pt idx="4015">
                  <c:v>269</c:v>
                </c:pt>
                <c:pt idx="4016">
                  <c:v>365</c:v>
                </c:pt>
                <c:pt idx="4017">
                  <c:v>362</c:v>
                </c:pt>
                <c:pt idx="4018">
                  <c:v>426</c:v>
                </c:pt>
                <c:pt idx="4019">
                  <c:v>349</c:v>
                </c:pt>
                <c:pt idx="4020">
                  <c:v>367</c:v>
                </c:pt>
                <c:pt idx="4021">
                  <c:v>294</c:v>
                </c:pt>
                <c:pt idx="4022">
                  <c:v>225</c:v>
                </c:pt>
                <c:pt idx="4023">
                  <c:v>334</c:v>
                </c:pt>
                <c:pt idx="4024">
                  <c:v>332</c:v>
                </c:pt>
                <c:pt idx="4025">
                  <c:v>313</c:v>
                </c:pt>
                <c:pt idx="4026">
                  <c:v>383</c:v>
                </c:pt>
                <c:pt idx="4027">
                  <c:v>362</c:v>
                </c:pt>
                <c:pt idx="4028">
                  <c:v>253</c:v>
                </c:pt>
                <c:pt idx="4029">
                  <c:v>231</c:v>
                </c:pt>
                <c:pt idx="4030">
                  <c:v>313</c:v>
                </c:pt>
                <c:pt idx="4031">
                  <c:v>336</c:v>
                </c:pt>
                <c:pt idx="4032">
                  <c:v>427</c:v>
                </c:pt>
                <c:pt idx="4033">
                  <c:v>335</c:v>
                </c:pt>
                <c:pt idx="4034">
                  <c:v>338</c:v>
                </c:pt>
                <c:pt idx="4035">
                  <c:v>284</c:v>
                </c:pt>
                <c:pt idx="4036">
                  <c:v>266</c:v>
                </c:pt>
                <c:pt idx="4037">
                  <c:v>306</c:v>
                </c:pt>
                <c:pt idx="4038">
                  <c:v>340</c:v>
                </c:pt>
                <c:pt idx="4039">
                  <c:v>391</c:v>
                </c:pt>
                <c:pt idx="4040">
                  <c:v>367</c:v>
                </c:pt>
                <c:pt idx="4041">
                  <c:v>334</c:v>
                </c:pt>
                <c:pt idx="4042">
                  <c:v>320</c:v>
                </c:pt>
                <c:pt idx="4043">
                  <c:v>238</c:v>
                </c:pt>
                <c:pt idx="4044">
                  <c:v>423</c:v>
                </c:pt>
                <c:pt idx="4045">
                  <c:v>383</c:v>
                </c:pt>
                <c:pt idx="4046">
                  <c:v>355</c:v>
                </c:pt>
                <c:pt idx="4047">
                  <c:v>360</c:v>
                </c:pt>
                <c:pt idx="4048">
                  <c:v>348</c:v>
                </c:pt>
                <c:pt idx="4049">
                  <c:v>259</c:v>
                </c:pt>
                <c:pt idx="4050">
                  <c:v>287</c:v>
                </c:pt>
                <c:pt idx="4051">
                  <c:v>374</c:v>
                </c:pt>
                <c:pt idx="4052">
                  <c:v>364</c:v>
                </c:pt>
                <c:pt idx="4053">
                  <c:v>332</c:v>
                </c:pt>
                <c:pt idx="4054">
                  <c:v>342</c:v>
                </c:pt>
                <c:pt idx="4055">
                  <c:v>290</c:v>
                </c:pt>
                <c:pt idx="4056">
                  <c:v>296</c:v>
                </c:pt>
                <c:pt idx="4057">
                  <c:v>282</c:v>
                </c:pt>
                <c:pt idx="4058">
                  <c:v>351</c:v>
                </c:pt>
                <c:pt idx="4059">
                  <c:v>399</c:v>
                </c:pt>
                <c:pt idx="4060">
                  <c:v>408</c:v>
                </c:pt>
                <c:pt idx="4061">
                  <c:v>396</c:v>
                </c:pt>
                <c:pt idx="4062">
                  <c:v>403</c:v>
                </c:pt>
                <c:pt idx="4063">
                  <c:v>308</c:v>
                </c:pt>
                <c:pt idx="4064">
                  <c:v>272</c:v>
                </c:pt>
                <c:pt idx="4065">
                  <c:v>340</c:v>
                </c:pt>
                <c:pt idx="4066">
                  <c:v>423</c:v>
                </c:pt>
                <c:pt idx="4067">
                  <c:v>373</c:v>
                </c:pt>
                <c:pt idx="4068">
                  <c:v>377</c:v>
                </c:pt>
                <c:pt idx="4069">
                  <c:v>307</c:v>
                </c:pt>
                <c:pt idx="4070">
                  <c:v>236</c:v>
                </c:pt>
                <c:pt idx="4071">
                  <c:v>263</c:v>
                </c:pt>
                <c:pt idx="4072">
                  <c:v>316</c:v>
                </c:pt>
                <c:pt idx="4073">
                  <c:v>334</c:v>
                </c:pt>
                <c:pt idx="4074">
                  <c:v>376</c:v>
                </c:pt>
                <c:pt idx="4075">
                  <c:v>328</c:v>
                </c:pt>
                <c:pt idx="4076">
                  <c:v>300</c:v>
                </c:pt>
                <c:pt idx="4077">
                  <c:v>246</c:v>
                </c:pt>
                <c:pt idx="4078">
                  <c:v>271</c:v>
                </c:pt>
                <c:pt idx="4079">
                  <c:v>351</c:v>
                </c:pt>
                <c:pt idx="4080">
                  <c:v>341</c:v>
                </c:pt>
                <c:pt idx="4081">
                  <c:v>392</c:v>
                </c:pt>
                <c:pt idx="4082">
                  <c:v>362</c:v>
                </c:pt>
                <c:pt idx="4083">
                  <c:v>377</c:v>
                </c:pt>
                <c:pt idx="4084">
                  <c:v>226</c:v>
                </c:pt>
                <c:pt idx="4085">
                  <c:v>279</c:v>
                </c:pt>
                <c:pt idx="4086">
                  <c:v>326</c:v>
                </c:pt>
                <c:pt idx="4087">
                  <c:v>403</c:v>
                </c:pt>
                <c:pt idx="4088">
                  <c:v>363</c:v>
                </c:pt>
                <c:pt idx="4089">
                  <c:v>358</c:v>
                </c:pt>
                <c:pt idx="4090">
                  <c:v>387</c:v>
                </c:pt>
                <c:pt idx="4091">
                  <c:v>293</c:v>
                </c:pt>
                <c:pt idx="4092">
                  <c:v>353</c:v>
                </c:pt>
                <c:pt idx="4093">
                  <c:v>340</c:v>
                </c:pt>
                <c:pt idx="4094">
                  <c:v>338</c:v>
                </c:pt>
                <c:pt idx="4095">
                  <c:v>411</c:v>
                </c:pt>
                <c:pt idx="4096">
                  <c:v>363</c:v>
                </c:pt>
                <c:pt idx="4097">
                  <c:v>412</c:v>
                </c:pt>
                <c:pt idx="4098">
                  <c:v>284</c:v>
                </c:pt>
                <c:pt idx="4099">
                  <c:v>283</c:v>
                </c:pt>
                <c:pt idx="4100">
                  <c:v>422</c:v>
                </c:pt>
                <c:pt idx="4101">
                  <c:v>441</c:v>
                </c:pt>
                <c:pt idx="4102">
                  <c:v>373</c:v>
                </c:pt>
                <c:pt idx="4103">
                  <c:v>418</c:v>
                </c:pt>
                <c:pt idx="4104">
                  <c:v>365</c:v>
                </c:pt>
                <c:pt idx="4105">
                  <c:v>282</c:v>
                </c:pt>
                <c:pt idx="4106">
                  <c:v>352</c:v>
                </c:pt>
                <c:pt idx="4107">
                  <c:v>352</c:v>
                </c:pt>
                <c:pt idx="4108">
                  <c:v>378</c:v>
                </c:pt>
                <c:pt idx="4109">
                  <c:v>398</c:v>
                </c:pt>
                <c:pt idx="4110">
                  <c:v>421</c:v>
                </c:pt>
                <c:pt idx="4111">
                  <c:v>396</c:v>
                </c:pt>
                <c:pt idx="4112">
                  <c:v>304</c:v>
                </c:pt>
                <c:pt idx="4113">
                  <c:v>283</c:v>
                </c:pt>
                <c:pt idx="4114">
                  <c:v>378</c:v>
                </c:pt>
                <c:pt idx="4115">
                  <c:v>402</c:v>
                </c:pt>
                <c:pt idx="4116">
                  <c:v>377</c:v>
                </c:pt>
                <c:pt idx="4117">
                  <c:v>425</c:v>
                </c:pt>
                <c:pt idx="4118">
                  <c:v>429</c:v>
                </c:pt>
                <c:pt idx="4119">
                  <c:v>320</c:v>
                </c:pt>
                <c:pt idx="4120">
                  <c:v>300</c:v>
                </c:pt>
                <c:pt idx="4121">
                  <c:v>415</c:v>
                </c:pt>
                <c:pt idx="4122">
                  <c:v>490</c:v>
                </c:pt>
                <c:pt idx="4123">
                  <c:v>445</c:v>
                </c:pt>
                <c:pt idx="4124">
                  <c:v>409</c:v>
                </c:pt>
                <c:pt idx="4125">
                  <c:v>439</c:v>
                </c:pt>
                <c:pt idx="4126">
                  <c:v>254</c:v>
                </c:pt>
                <c:pt idx="4127">
                  <c:v>285</c:v>
                </c:pt>
                <c:pt idx="4128">
                  <c:v>420</c:v>
                </c:pt>
                <c:pt idx="4129">
                  <c:v>397</c:v>
                </c:pt>
                <c:pt idx="4130">
                  <c:v>442</c:v>
                </c:pt>
                <c:pt idx="4131">
                  <c:v>461</c:v>
                </c:pt>
                <c:pt idx="4132">
                  <c:v>437</c:v>
                </c:pt>
                <c:pt idx="4133">
                  <c:v>317</c:v>
                </c:pt>
                <c:pt idx="4134">
                  <c:v>329</c:v>
                </c:pt>
                <c:pt idx="4135">
                  <c:v>316</c:v>
                </c:pt>
                <c:pt idx="4136">
                  <c:v>509</c:v>
                </c:pt>
                <c:pt idx="4137">
                  <c:v>510</c:v>
                </c:pt>
                <c:pt idx="4138">
                  <c:v>460</c:v>
                </c:pt>
                <c:pt idx="4139">
                  <c:v>413</c:v>
                </c:pt>
                <c:pt idx="4140">
                  <c:v>305</c:v>
                </c:pt>
                <c:pt idx="4141">
                  <c:v>323</c:v>
                </c:pt>
                <c:pt idx="4142">
                  <c:v>385</c:v>
                </c:pt>
                <c:pt idx="4143">
                  <c:v>425</c:v>
                </c:pt>
                <c:pt idx="4144">
                  <c:v>537</c:v>
                </c:pt>
                <c:pt idx="4145">
                  <c:v>449</c:v>
                </c:pt>
                <c:pt idx="4146">
                  <c:v>465</c:v>
                </c:pt>
                <c:pt idx="4147">
                  <c:v>277</c:v>
                </c:pt>
                <c:pt idx="4148">
                  <c:v>313</c:v>
                </c:pt>
                <c:pt idx="4149">
                  <c:v>423</c:v>
                </c:pt>
                <c:pt idx="4150">
                  <c:v>466</c:v>
                </c:pt>
                <c:pt idx="4151">
                  <c:v>431</c:v>
                </c:pt>
                <c:pt idx="4152">
                  <c:v>446</c:v>
                </c:pt>
                <c:pt idx="4153">
                  <c:v>369</c:v>
                </c:pt>
                <c:pt idx="4154">
                  <c:v>347</c:v>
                </c:pt>
                <c:pt idx="4155">
                  <c:v>346</c:v>
                </c:pt>
                <c:pt idx="4156">
                  <c:v>412</c:v>
                </c:pt>
                <c:pt idx="4157">
                  <c:v>468</c:v>
                </c:pt>
                <c:pt idx="4158">
                  <c:v>453</c:v>
                </c:pt>
                <c:pt idx="4159">
                  <c:v>448</c:v>
                </c:pt>
                <c:pt idx="4160">
                  <c:v>437</c:v>
                </c:pt>
                <c:pt idx="4161">
                  <c:v>341</c:v>
                </c:pt>
                <c:pt idx="4162">
                  <c:v>325</c:v>
                </c:pt>
                <c:pt idx="4163">
                  <c:v>496</c:v>
                </c:pt>
                <c:pt idx="4164">
                  <c:v>432</c:v>
                </c:pt>
                <c:pt idx="4165">
                  <c:v>467</c:v>
                </c:pt>
                <c:pt idx="4166">
                  <c:v>459</c:v>
                </c:pt>
                <c:pt idx="4167">
                  <c:v>474</c:v>
                </c:pt>
                <c:pt idx="4168">
                  <c:v>386</c:v>
                </c:pt>
                <c:pt idx="4169">
                  <c:v>357</c:v>
                </c:pt>
                <c:pt idx="4170">
                  <c:v>448</c:v>
                </c:pt>
                <c:pt idx="4171">
                  <c:v>476</c:v>
                </c:pt>
                <c:pt idx="4172">
                  <c:v>479</c:v>
                </c:pt>
                <c:pt idx="4173">
                  <c:v>393</c:v>
                </c:pt>
                <c:pt idx="4174">
                  <c:v>422</c:v>
                </c:pt>
                <c:pt idx="4175">
                  <c:v>325</c:v>
                </c:pt>
                <c:pt idx="4176">
                  <c:v>322</c:v>
                </c:pt>
                <c:pt idx="4177">
                  <c:v>454</c:v>
                </c:pt>
                <c:pt idx="4178">
                  <c:v>510</c:v>
                </c:pt>
                <c:pt idx="4179">
                  <c:v>521</c:v>
                </c:pt>
                <c:pt idx="4180">
                  <c:v>455</c:v>
                </c:pt>
                <c:pt idx="4181">
                  <c:v>507</c:v>
                </c:pt>
                <c:pt idx="4182">
                  <c:v>404</c:v>
                </c:pt>
                <c:pt idx="4183">
                  <c:v>314</c:v>
                </c:pt>
                <c:pt idx="4184">
                  <c:v>418</c:v>
                </c:pt>
                <c:pt idx="4185">
                  <c:v>472</c:v>
                </c:pt>
                <c:pt idx="4186">
                  <c:v>494</c:v>
                </c:pt>
                <c:pt idx="4187">
                  <c:v>447</c:v>
                </c:pt>
                <c:pt idx="4188">
                  <c:v>491</c:v>
                </c:pt>
                <c:pt idx="4189">
                  <c:v>390</c:v>
                </c:pt>
                <c:pt idx="4190">
                  <c:v>352</c:v>
                </c:pt>
                <c:pt idx="4191">
                  <c:v>515</c:v>
                </c:pt>
                <c:pt idx="4192">
                  <c:v>400</c:v>
                </c:pt>
                <c:pt idx="4193">
                  <c:v>525</c:v>
                </c:pt>
                <c:pt idx="4194">
                  <c:v>549</c:v>
                </c:pt>
                <c:pt idx="4195">
                  <c:v>478</c:v>
                </c:pt>
                <c:pt idx="4196">
                  <c:v>359</c:v>
                </c:pt>
                <c:pt idx="4197">
                  <c:v>349</c:v>
                </c:pt>
                <c:pt idx="4198">
                  <c:v>514</c:v>
                </c:pt>
                <c:pt idx="4199">
                  <c:v>476</c:v>
                </c:pt>
                <c:pt idx="4200">
                  <c:v>501</c:v>
                </c:pt>
                <c:pt idx="4201">
                  <c:v>427</c:v>
                </c:pt>
                <c:pt idx="4202">
                  <c:v>519</c:v>
                </c:pt>
                <c:pt idx="4203">
                  <c:v>366</c:v>
                </c:pt>
                <c:pt idx="4204">
                  <c:v>317</c:v>
                </c:pt>
                <c:pt idx="4205">
                  <c:v>460</c:v>
                </c:pt>
                <c:pt idx="4206">
                  <c:v>449</c:v>
                </c:pt>
                <c:pt idx="4207">
                  <c:v>464</c:v>
                </c:pt>
                <c:pt idx="4208">
                  <c:v>498</c:v>
                </c:pt>
                <c:pt idx="4209">
                  <c:v>474</c:v>
                </c:pt>
                <c:pt idx="4210">
                  <c:v>331</c:v>
                </c:pt>
                <c:pt idx="4211">
                  <c:v>296</c:v>
                </c:pt>
                <c:pt idx="4212">
                  <c:v>446</c:v>
                </c:pt>
                <c:pt idx="4213">
                  <c:v>517</c:v>
                </c:pt>
                <c:pt idx="4214">
                  <c:v>500</c:v>
                </c:pt>
                <c:pt idx="4215">
                  <c:v>425</c:v>
                </c:pt>
                <c:pt idx="4216">
                  <c:v>402</c:v>
                </c:pt>
                <c:pt idx="4217">
                  <c:v>344</c:v>
                </c:pt>
                <c:pt idx="4218">
                  <c:v>353</c:v>
                </c:pt>
                <c:pt idx="4219">
                  <c:v>431</c:v>
                </c:pt>
                <c:pt idx="4220">
                  <c:v>472</c:v>
                </c:pt>
                <c:pt idx="4221">
                  <c:v>568</c:v>
                </c:pt>
                <c:pt idx="4222">
                  <c:v>631</c:v>
                </c:pt>
                <c:pt idx="4223">
                  <c:v>640</c:v>
                </c:pt>
                <c:pt idx="4224">
                  <c:v>450</c:v>
                </c:pt>
                <c:pt idx="4225">
                  <c:v>405</c:v>
                </c:pt>
                <c:pt idx="4226">
                  <c:v>553</c:v>
                </c:pt>
                <c:pt idx="4227">
                  <c:v>571</c:v>
                </c:pt>
                <c:pt idx="4228">
                  <c:v>558</c:v>
                </c:pt>
                <c:pt idx="4229">
                  <c:v>580</c:v>
                </c:pt>
                <c:pt idx="4230">
                  <c:v>596</c:v>
                </c:pt>
                <c:pt idx="4231">
                  <c:v>432</c:v>
                </c:pt>
                <c:pt idx="4232">
                  <c:v>477</c:v>
                </c:pt>
                <c:pt idx="4233">
                  <c:v>516</c:v>
                </c:pt>
                <c:pt idx="4234">
                  <c:v>600</c:v>
                </c:pt>
                <c:pt idx="4235">
                  <c:v>526</c:v>
                </c:pt>
                <c:pt idx="4236">
                  <c:v>534</c:v>
                </c:pt>
                <c:pt idx="4237">
                  <c:v>510</c:v>
                </c:pt>
                <c:pt idx="4238">
                  <c:v>366</c:v>
                </c:pt>
                <c:pt idx="4239">
                  <c:v>351</c:v>
                </c:pt>
                <c:pt idx="4240">
                  <c:v>395</c:v>
                </c:pt>
                <c:pt idx="4241">
                  <c:v>456</c:v>
                </c:pt>
                <c:pt idx="4242">
                  <c:v>397</c:v>
                </c:pt>
                <c:pt idx="4243">
                  <c:v>455</c:v>
                </c:pt>
                <c:pt idx="4244">
                  <c:v>421</c:v>
                </c:pt>
                <c:pt idx="4245">
                  <c:v>350</c:v>
                </c:pt>
                <c:pt idx="4246">
                  <c:v>366</c:v>
                </c:pt>
                <c:pt idx="4247">
                  <c:v>414</c:v>
                </c:pt>
                <c:pt idx="4248">
                  <c:v>525</c:v>
                </c:pt>
                <c:pt idx="4249">
                  <c:v>487</c:v>
                </c:pt>
                <c:pt idx="4250">
                  <c:v>561</c:v>
                </c:pt>
                <c:pt idx="4251">
                  <c:v>734</c:v>
                </c:pt>
                <c:pt idx="4252">
                  <c:v>470</c:v>
                </c:pt>
                <c:pt idx="4253">
                  <c:v>451</c:v>
                </c:pt>
                <c:pt idx="4254">
                  <c:v>626</c:v>
                </c:pt>
                <c:pt idx="4255">
                  <c:v>740</c:v>
                </c:pt>
                <c:pt idx="4256">
                  <c:v>597</c:v>
                </c:pt>
                <c:pt idx="4257">
                  <c:v>592</c:v>
                </c:pt>
                <c:pt idx="4258">
                  <c:v>605</c:v>
                </c:pt>
                <c:pt idx="4259">
                  <c:v>466</c:v>
                </c:pt>
                <c:pt idx="4260">
                  <c:v>450</c:v>
                </c:pt>
                <c:pt idx="4261">
                  <c:v>490</c:v>
                </c:pt>
                <c:pt idx="4262">
                  <c:v>438</c:v>
                </c:pt>
                <c:pt idx="4263">
                  <c:v>438</c:v>
                </c:pt>
                <c:pt idx="4264">
                  <c:v>464</c:v>
                </c:pt>
                <c:pt idx="4265">
                  <c:v>444</c:v>
                </c:pt>
                <c:pt idx="4266">
                  <c:v>358</c:v>
                </c:pt>
                <c:pt idx="4267">
                  <c:v>404</c:v>
                </c:pt>
                <c:pt idx="4268">
                  <c:v>491</c:v>
                </c:pt>
                <c:pt idx="4269">
                  <c:v>443</c:v>
                </c:pt>
                <c:pt idx="4270">
                  <c:v>482</c:v>
                </c:pt>
                <c:pt idx="4271">
                  <c:v>521</c:v>
                </c:pt>
                <c:pt idx="4272">
                  <c:v>454</c:v>
                </c:pt>
                <c:pt idx="4273">
                  <c:v>318</c:v>
                </c:pt>
                <c:pt idx="4274">
                  <c:v>359</c:v>
                </c:pt>
                <c:pt idx="4275">
                  <c:v>396</c:v>
                </c:pt>
                <c:pt idx="4276">
                  <c:v>448</c:v>
                </c:pt>
                <c:pt idx="4277">
                  <c:v>429</c:v>
                </c:pt>
                <c:pt idx="4278">
                  <c:v>470</c:v>
                </c:pt>
                <c:pt idx="4279">
                  <c:v>454</c:v>
                </c:pt>
                <c:pt idx="4280">
                  <c:v>341</c:v>
                </c:pt>
                <c:pt idx="4281">
                  <c:v>363</c:v>
                </c:pt>
                <c:pt idx="4282">
                  <c:v>472</c:v>
                </c:pt>
                <c:pt idx="4283">
                  <c:v>451</c:v>
                </c:pt>
                <c:pt idx="4284">
                  <c:v>461</c:v>
                </c:pt>
                <c:pt idx="4285">
                  <c:v>415</c:v>
                </c:pt>
                <c:pt idx="4286">
                  <c:v>456</c:v>
                </c:pt>
                <c:pt idx="4287">
                  <c:v>352</c:v>
                </c:pt>
                <c:pt idx="4288">
                  <c:v>322</c:v>
                </c:pt>
                <c:pt idx="4289">
                  <c:v>386</c:v>
                </c:pt>
                <c:pt idx="4290">
                  <c:v>405</c:v>
                </c:pt>
                <c:pt idx="4291">
                  <c:v>449</c:v>
                </c:pt>
                <c:pt idx="4292">
                  <c:v>449</c:v>
                </c:pt>
                <c:pt idx="4293">
                  <c:v>375</c:v>
                </c:pt>
                <c:pt idx="4294">
                  <c:v>352</c:v>
                </c:pt>
                <c:pt idx="4295">
                  <c:v>321</c:v>
                </c:pt>
                <c:pt idx="4296">
                  <c:v>375</c:v>
                </c:pt>
                <c:pt idx="4297">
                  <c:v>455</c:v>
                </c:pt>
                <c:pt idx="4298">
                  <c:v>446</c:v>
                </c:pt>
                <c:pt idx="4299">
                  <c:v>419</c:v>
                </c:pt>
                <c:pt idx="4300">
                  <c:v>409</c:v>
                </c:pt>
                <c:pt idx="4301">
                  <c:v>349</c:v>
                </c:pt>
                <c:pt idx="4302">
                  <c:v>289</c:v>
                </c:pt>
                <c:pt idx="4303">
                  <c:v>399</c:v>
                </c:pt>
                <c:pt idx="4304">
                  <c:v>415</c:v>
                </c:pt>
                <c:pt idx="4305">
                  <c:v>427</c:v>
                </c:pt>
                <c:pt idx="4306">
                  <c:v>418</c:v>
                </c:pt>
                <c:pt idx="4307">
                  <c:v>422</c:v>
                </c:pt>
                <c:pt idx="4308">
                  <c:v>291</c:v>
                </c:pt>
                <c:pt idx="4309">
                  <c:v>298</c:v>
                </c:pt>
                <c:pt idx="4310">
                  <c:v>409</c:v>
                </c:pt>
                <c:pt idx="4311">
                  <c:v>434</c:v>
                </c:pt>
                <c:pt idx="4312">
                  <c:v>445</c:v>
                </c:pt>
                <c:pt idx="4313">
                  <c:v>440</c:v>
                </c:pt>
                <c:pt idx="4314">
                  <c:v>399</c:v>
                </c:pt>
                <c:pt idx="4315">
                  <c:v>355</c:v>
                </c:pt>
                <c:pt idx="4316">
                  <c:v>309</c:v>
                </c:pt>
                <c:pt idx="4317">
                  <c:v>449</c:v>
                </c:pt>
                <c:pt idx="4318">
                  <c:v>453</c:v>
                </c:pt>
                <c:pt idx="4319">
                  <c:v>390</c:v>
                </c:pt>
                <c:pt idx="4320">
                  <c:v>362</c:v>
                </c:pt>
                <c:pt idx="4321">
                  <c:v>357</c:v>
                </c:pt>
                <c:pt idx="4322">
                  <c:v>336</c:v>
                </c:pt>
                <c:pt idx="4323">
                  <c:v>336</c:v>
                </c:pt>
                <c:pt idx="4324">
                  <c:v>469</c:v>
                </c:pt>
                <c:pt idx="4325">
                  <c:v>453</c:v>
                </c:pt>
                <c:pt idx="4326">
                  <c:v>431</c:v>
                </c:pt>
                <c:pt idx="4327">
                  <c:v>454</c:v>
                </c:pt>
                <c:pt idx="4328">
                  <c:v>440</c:v>
                </c:pt>
                <c:pt idx="4329">
                  <c:v>363</c:v>
                </c:pt>
                <c:pt idx="4330">
                  <c:v>472</c:v>
                </c:pt>
                <c:pt idx="4331">
                  <c:v>404</c:v>
                </c:pt>
                <c:pt idx="4332">
                  <c:v>507</c:v>
                </c:pt>
                <c:pt idx="4333">
                  <c:v>538</c:v>
                </c:pt>
                <c:pt idx="4334">
                  <c:v>442</c:v>
                </c:pt>
                <c:pt idx="4335">
                  <c:v>458</c:v>
                </c:pt>
                <c:pt idx="4336">
                  <c:v>337</c:v>
                </c:pt>
                <c:pt idx="4337">
                  <c:v>361</c:v>
                </c:pt>
                <c:pt idx="4338">
                  <c:v>514</c:v>
                </c:pt>
                <c:pt idx="4339">
                  <c:v>411</c:v>
                </c:pt>
                <c:pt idx="4340">
                  <c:v>391</c:v>
                </c:pt>
                <c:pt idx="4341">
                  <c:v>383</c:v>
                </c:pt>
                <c:pt idx="4342">
                  <c:v>394</c:v>
                </c:pt>
                <c:pt idx="4343">
                  <c:v>351</c:v>
                </c:pt>
                <c:pt idx="4344">
                  <c:v>313</c:v>
                </c:pt>
                <c:pt idx="4345">
                  <c:v>380</c:v>
                </c:pt>
                <c:pt idx="4346">
                  <c:v>313</c:v>
                </c:pt>
                <c:pt idx="4347">
                  <c:v>252</c:v>
                </c:pt>
                <c:pt idx="4348">
                  <c:v>304</c:v>
                </c:pt>
                <c:pt idx="4349">
                  <c:v>388</c:v>
                </c:pt>
                <c:pt idx="4350">
                  <c:v>331</c:v>
                </c:pt>
                <c:pt idx="4351">
                  <c:v>321</c:v>
                </c:pt>
                <c:pt idx="4352">
                  <c:v>384</c:v>
                </c:pt>
                <c:pt idx="4353">
                  <c:v>455</c:v>
                </c:pt>
                <c:pt idx="4354">
                  <c:v>381</c:v>
                </c:pt>
                <c:pt idx="4355">
                  <c:v>470</c:v>
                </c:pt>
                <c:pt idx="4356">
                  <c:v>514</c:v>
                </c:pt>
                <c:pt idx="4357">
                  <c:v>427</c:v>
                </c:pt>
                <c:pt idx="4358">
                  <c:v>435</c:v>
                </c:pt>
                <c:pt idx="4359">
                  <c:v>449</c:v>
                </c:pt>
                <c:pt idx="4360">
                  <c:v>478</c:v>
                </c:pt>
                <c:pt idx="4361">
                  <c:v>457</c:v>
                </c:pt>
                <c:pt idx="4362">
                  <c:v>507</c:v>
                </c:pt>
                <c:pt idx="4363">
                  <c:v>506</c:v>
                </c:pt>
                <c:pt idx="4364">
                  <c:v>395</c:v>
                </c:pt>
                <c:pt idx="4365">
                  <c:v>431</c:v>
                </c:pt>
                <c:pt idx="4366">
                  <c:v>454</c:v>
                </c:pt>
                <c:pt idx="4367">
                  <c:v>469</c:v>
                </c:pt>
                <c:pt idx="4368">
                  <c:v>419</c:v>
                </c:pt>
                <c:pt idx="4369">
                  <c:v>504</c:v>
                </c:pt>
                <c:pt idx="4370">
                  <c:v>465</c:v>
                </c:pt>
                <c:pt idx="4371">
                  <c:v>333</c:v>
                </c:pt>
                <c:pt idx="4372">
                  <c:v>355</c:v>
                </c:pt>
                <c:pt idx="4373">
                  <c:v>450</c:v>
                </c:pt>
                <c:pt idx="4374">
                  <c:v>497</c:v>
                </c:pt>
                <c:pt idx="4375">
                  <c:v>465</c:v>
                </c:pt>
                <c:pt idx="4376">
                  <c:v>485</c:v>
                </c:pt>
                <c:pt idx="4377">
                  <c:v>470</c:v>
                </c:pt>
                <c:pt idx="4378">
                  <c:v>336</c:v>
                </c:pt>
                <c:pt idx="4379">
                  <c:v>369</c:v>
                </c:pt>
                <c:pt idx="4380">
                  <c:v>402</c:v>
                </c:pt>
                <c:pt idx="4381">
                  <c:v>425</c:v>
                </c:pt>
                <c:pt idx="4382">
                  <c:v>435</c:v>
                </c:pt>
                <c:pt idx="4383">
                  <c:v>450</c:v>
                </c:pt>
                <c:pt idx="4384">
                  <c:v>389</c:v>
                </c:pt>
                <c:pt idx="4385">
                  <c:v>340</c:v>
                </c:pt>
                <c:pt idx="4386">
                  <c:v>328</c:v>
                </c:pt>
                <c:pt idx="4387">
                  <c:v>343</c:v>
                </c:pt>
                <c:pt idx="4388">
                  <c:v>441</c:v>
                </c:pt>
                <c:pt idx="4389">
                  <c:v>422</c:v>
                </c:pt>
                <c:pt idx="4390">
                  <c:v>430</c:v>
                </c:pt>
                <c:pt idx="4391">
                  <c:v>464</c:v>
                </c:pt>
                <c:pt idx="4392">
                  <c:v>381</c:v>
                </c:pt>
                <c:pt idx="4393">
                  <c:v>407</c:v>
                </c:pt>
                <c:pt idx="4394">
                  <c:v>463</c:v>
                </c:pt>
                <c:pt idx="4395">
                  <c:v>451</c:v>
                </c:pt>
                <c:pt idx="4396">
                  <c:v>476</c:v>
                </c:pt>
                <c:pt idx="4397">
                  <c:v>415</c:v>
                </c:pt>
                <c:pt idx="4398">
                  <c:v>447</c:v>
                </c:pt>
                <c:pt idx="4399">
                  <c:v>314</c:v>
                </c:pt>
                <c:pt idx="4400">
                  <c:v>333</c:v>
                </c:pt>
                <c:pt idx="4401">
                  <c:v>441</c:v>
                </c:pt>
                <c:pt idx="4402">
                  <c:v>458</c:v>
                </c:pt>
                <c:pt idx="4403">
                  <c:v>433</c:v>
                </c:pt>
                <c:pt idx="4404">
                  <c:v>389</c:v>
                </c:pt>
                <c:pt idx="4405">
                  <c:v>425</c:v>
                </c:pt>
                <c:pt idx="4406">
                  <c:v>338</c:v>
                </c:pt>
                <c:pt idx="4407">
                  <c:v>306</c:v>
                </c:pt>
                <c:pt idx="4408">
                  <c:v>437</c:v>
                </c:pt>
                <c:pt idx="4409">
                  <c:v>406</c:v>
                </c:pt>
                <c:pt idx="4410">
                  <c:v>372</c:v>
                </c:pt>
                <c:pt idx="4411">
                  <c:v>423</c:v>
                </c:pt>
                <c:pt idx="4412">
                  <c:v>385</c:v>
                </c:pt>
                <c:pt idx="4413">
                  <c:v>322</c:v>
                </c:pt>
                <c:pt idx="4414">
                  <c:v>339</c:v>
                </c:pt>
                <c:pt idx="4415">
                  <c:v>440</c:v>
                </c:pt>
                <c:pt idx="4416">
                  <c:v>380</c:v>
                </c:pt>
                <c:pt idx="4417">
                  <c:v>373</c:v>
                </c:pt>
                <c:pt idx="4418">
                  <c:v>417</c:v>
                </c:pt>
                <c:pt idx="4419">
                  <c:v>362</c:v>
                </c:pt>
                <c:pt idx="4420">
                  <c:v>301</c:v>
                </c:pt>
                <c:pt idx="4421">
                  <c:v>349</c:v>
                </c:pt>
                <c:pt idx="4422">
                  <c:v>390</c:v>
                </c:pt>
                <c:pt idx="4423">
                  <c:v>359</c:v>
                </c:pt>
                <c:pt idx="4424">
                  <c:v>357</c:v>
                </c:pt>
                <c:pt idx="4425">
                  <c:v>425</c:v>
                </c:pt>
                <c:pt idx="4426">
                  <c:v>359</c:v>
                </c:pt>
                <c:pt idx="4427">
                  <c:v>344</c:v>
                </c:pt>
                <c:pt idx="4428">
                  <c:v>324</c:v>
                </c:pt>
                <c:pt idx="4429">
                  <c:v>393</c:v>
                </c:pt>
                <c:pt idx="4430">
                  <c:v>384</c:v>
                </c:pt>
                <c:pt idx="4431">
                  <c:v>386</c:v>
                </c:pt>
                <c:pt idx="4432">
                  <c:v>385</c:v>
                </c:pt>
                <c:pt idx="4433">
                  <c:v>381</c:v>
                </c:pt>
                <c:pt idx="4434">
                  <c:v>343</c:v>
                </c:pt>
                <c:pt idx="4435">
                  <c:v>313</c:v>
                </c:pt>
                <c:pt idx="4436">
                  <c:v>362</c:v>
                </c:pt>
                <c:pt idx="4437">
                  <c:v>341</c:v>
                </c:pt>
                <c:pt idx="4438">
                  <c:v>380</c:v>
                </c:pt>
                <c:pt idx="4439">
                  <c:v>388</c:v>
                </c:pt>
                <c:pt idx="4440">
                  <c:v>409</c:v>
                </c:pt>
                <c:pt idx="4441">
                  <c:v>355</c:v>
                </c:pt>
                <c:pt idx="4442">
                  <c:v>306</c:v>
                </c:pt>
                <c:pt idx="4443">
                  <c:v>383</c:v>
                </c:pt>
                <c:pt idx="4444">
                  <c:v>446</c:v>
                </c:pt>
                <c:pt idx="4445">
                  <c:v>399</c:v>
                </c:pt>
                <c:pt idx="4446">
                  <c:v>431</c:v>
                </c:pt>
                <c:pt idx="4447">
                  <c:v>427</c:v>
                </c:pt>
                <c:pt idx="4448">
                  <c:v>284</c:v>
                </c:pt>
                <c:pt idx="4449">
                  <c:v>302</c:v>
                </c:pt>
                <c:pt idx="4450">
                  <c:v>340</c:v>
                </c:pt>
                <c:pt idx="4451">
                  <c:v>396</c:v>
                </c:pt>
                <c:pt idx="4452">
                  <c:v>425</c:v>
                </c:pt>
                <c:pt idx="4453">
                  <c:v>387</c:v>
                </c:pt>
                <c:pt idx="4454">
                  <c:v>390</c:v>
                </c:pt>
                <c:pt idx="4455">
                  <c:v>322</c:v>
                </c:pt>
                <c:pt idx="4456">
                  <c:v>394</c:v>
                </c:pt>
                <c:pt idx="4457">
                  <c:v>425</c:v>
                </c:pt>
                <c:pt idx="4458">
                  <c:v>421</c:v>
                </c:pt>
                <c:pt idx="4459">
                  <c:v>424</c:v>
                </c:pt>
                <c:pt idx="4460">
                  <c:v>368</c:v>
                </c:pt>
                <c:pt idx="4461">
                  <c:v>434</c:v>
                </c:pt>
                <c:pt idx="4462">
                  <c:v>327</c:v>
                </c:pt>
                <c:pt idx="4463">
                  <c:v>330</c:v>
                </c:pt>
                <c:pt idx="4464">
                  <c:v>459</c:v>
                </c:pt>
                <c:pt idx="4465">
                  <c:v>447</c:v>
                </c:pt>
                <c:pt idx="4466">
                  <c:v>621</c:v>
                </c:pt>
                <c:pt idx="4467">
                  <c:v>507</c:v>
                </c:pt>
                <c:pt idx="4468">
                  <c:v>381</c:v>
                </c:pt>
                <c:pt idx="4469">
                  <c:v>356</c:v>
                </c:pt>
                <c:pt idx="4470">
                  <c:v>334</c:v>
                </c:pt>
                <c:pt idx="4471">
                  <c:v>375</c:v>
                </c:pt>
                <c:pt idx="4472">
                  <c:v>391</c:v>
                </c:pt>
                <c:pt idx="4473">
                  <c:v>394</c:v>
                </c:pt>
                <c:pt idx="4474">
                  <c:v>450</c:v>
                </c:pt>
                <c:pt idx="4475">
                  <c:v>380</c:v>
                </c:pt>
                <c:pt idx="4476">
                  <c:v>367</c:v>
                </c:pt>
                <c:pt idx="4477">
                  <c:v>334</c:v>
                </c:pt>
                <c:pt idx="4478">
                  <c:v>417</c:v>
                </c:pt>
                <c:pt idx="4479">
                  <c:v>367</c:v>
                </c:pt>
                <c:pt idx="4480">
                  <c:v>351</c:v>
                </c:pt>
                <c:pt idx="4481">
                  <c:v>384</c:v>
                </c:pt>
                <c:pt idx="4482">
                  <c:v>381</c:v>
                </c:pt>
                <c:pt idx="4483">
                  <c:v>280</c:v>
                </c:pt>
                <c:pt idx="4484">
                  <c:v>270</c:v>
                </c:pt>
                <c:pt idx="4485">
                  <c:v>402</c:v>
                </c:pt>
                <c:pt idx="4486">
                  <c:v>356</c:v>
                </c:pt>
                <c:pt idx="4487">
                  <c:v>357</c:v>
                </c:pt>
                <c:pt idx="4488">
                  <c:v>393</c:v>
                </c:pt>
                <c:pt idx="4489">
                  <c:v>357</c:v>
                </c:pt>
                <c:pt idx="4490">
                  <c:v>343</c:v>
                </c:pt>
                <c:pt idx="4491">
                  <c:v>292</c:v>
                </c:pt>
                <c:pt idx="4492">
                  <c:v>367</c:v>
                </c:pt>
                <c:pt idx="4493">
                  <c:v>401</c:v>
                </c:pt>
                <c:pt idx="4494">
                  <c:v>368</c:v>
                </c:pt>
                <c:pt idx="4495">
                  <c:v>399</c:v>
                </c:pt>
                <c:pt idx="4496">
                  <c:v>424</c:v>
                </c:pt>
                <c:pt idx="4497">
                  <c:v>312</c:v>
                </c:pt>
                <c:pt idx="4498">
                  <c:v>305</c:v>
                </c:pt>
                <c:pt idx="4499">
                  <c:v>339</c:v>
                </c:pt>
                <c:pt idx="4500">
                  <c:v>353</c:v>
                </c:pt>
                <c:pt idx="4501">
                  <c:v>420</c:v>
                </c:pt>
                <c:pt idx="4502">
                  <c:v>412</c:v>
                </c:pt>
                <c:pt idx="4503">
                  <c:v>416</c:v>
                </c:pt>
                <c:pt idx="4504">
                  <c:v>355</c:v>
                </c:pt>
                <c:pt idx="4505">
                  <c:v>349</c:v>
                </c:pt>
                <c:pt idx="4506">
                  <c:v>378</c:v>
                </c:pt>
                <c:pt idx="4507">
                  <c:v>425</c:v>
                </c:pt>
                <c:pt idx="4508">
                  <c:v>462</c:v>
                </c:pt>
                <c:pt idx="4509">
                  <c:v>438</c:v>
                </c:pt>
                <c:pt idx="4510">
                  <c:v>502</c:v>
                </c:pt>
                <c:pt idx="4511">
                  <c:v>333</c:v>
                </c:pt>
                <c:pt idx="4512">
                  <c:v>322</c:v>
                </c:pt>
                <c:pt idx="4513">
                  <c:v>312</c:v>
                </c:pt>
                <c:pt idx="4514">
                  <c:v>386</c:v>
                </c:pt>
                <c:pt idx="4515">
                  <c:v>397</c:v>
                </c:pt>
                <c:pt idx="4516">
                  <c:v>333</c:v>
                </c:pt>
                <c:pt idx="4517">
                  <c:v>377</c:v>
                </c:pt>
                <c:pt idx="4518">
                  <c:v>314</c:v>
                </c:pt>
                <c:pt idx="4519">
                  <c:v>297</c:v>
                </c:pt>
                <c:pt idx="4520">
                  <c:v>358</c:v>
                </c:pt>
                <c:pt idx="4521">
                  <c:v>371</c:v>
                </c:pt>
                <c:pt idx="4522">
                  <c:v>346</c:v>
                </c:pt>
                <c:pt idx="4523">
                  <c:v>393</c:v>
                </c:pt>
                <c:pt idx="4524">
                  <c:v>322</c:v>
                </c:pt>
                <c:pt idx="4525">
                  <c:v>303</c:v>
                </c:pt>
                <c:pt idx="4526">
                  <c:v>335</c:v>
                </c:pt>
                <c:pt idx="4527">
                  <c:v>462</c:v>
                </c:pt>
                <c:pt idx="4528">
                  <c:v>405</c:v>
                </c:pt>
                <c:pt idx="4529">
                  <c:v>416</c:v>
                </c:pt>
                <c:pt idx="4530">
                  <c:v>491</c:v>
                </c:pt>
                <c:pt idx="4531">
                  <c:v>417</c:v>
                </c:pt>
                <c:pt idx="4532">
                  <c:v>291</c:v>
                </c:pt>
                <c:pt idx="4533">
                  <c:v>290</c:v>
                </c:pt>
                <c:pt idx="4534">
                  <c:v>379</c:v>
                </c:pt>
                <c:pt idx="4535">
                  <c:v>399</c:v>
                </c:pt>
                <c:pt idx="4536">
                  <c:v>384</c:v>
                </c:pt>
                <c:pt idx="4537">
                  <c:v>310</c:v>
                </c:pt>
                <c:pt idx="4538">
                  <c:v>321</c:v>
                </c:pt>
                <c:pt idx="4539">
                  <c:v>263</c:v>
                </c:pt>
                <c:pt idx="4540">
                  <c:v>248</c:v>
                </c:pt>
                <c:pt idx="4541">
                  <c:v>402</c:v>
                </c:pt>
                <c:pt idx="4542">
                  <c:v>361</c:v>
                </c:pt>
                <c:pt idx="4543">
                  <c:v>360</c:v>
                </c:pt>
                <c:pt idx="4544">
                  <c:v>405</c:v>
                </c:pt>
                <c:pt idx="4545">
                  <c:v>403</c:v>
                </c:pt>
                <c:pt idx="4546">
                  <c:v>344</c:v>
                </c:pt>
                <c:pt idx="4547">
                  <c:v>309</c:v>
                </c:pt>
                <c:pt idx="4548">
                  <c:v>391</c:v>
                </c:pt>
                <c:pt idx="4549">
                  <c:v>391</c:v>
                </c:pt>
                <c:pt idx="4550">
                  <c:v>373</c:v>
                </c:pt>
                <c:pt idx="4551">
                  <c:v>360</c:v>
                </c:pt>
                <c:pt idx="4552">
                  <c:v>404</c:v>
                </c:pt>
                <c:pt idx="4553">
                  <c:v>266</c:v>
                </c:pt>
                <c:pt idx="4554">
                  <c:v>307</c:v>
                </c:pt>
                <c:pt idx="4555">
                  <c:v>340</c:v>
                </c:pt>
                <c:pt idx="4556">
                  <c:v>360</c:v>
                </c:pt>
                <c:pt idx="4557">
                  <c:v>394</c:v>
                </c:pt>
                <c:pt idx="4558">
                  <c:v>379</c:v>
                </c:pt>
                <c:pt idx="4559">
                  <c:v>379</c:v>
                </c:pt>
                <c:pt idx="4560">
                  <c:v>300</c:v>
                </c:pt>
                <c:pt idx="4561">
                  <c:v>263</c:v>
                </c:pt>
                <c:pt idx="4562">
                  <c:v>380</c:v>
                </c:pt>
                <c:pt idx="4563">
                  <c:v>408</c:v>
                </c:pt>
                <c:pt idx="4564">
                  <c:v>394</c:v>
                </c:pt>
                <c:pt idx="4565">
                  <c:v>401</c:v>
                </c:pt>
                <c:pt idx="4566">
                  <c:v>376</c:v>
                </c:pt>
                <c:pt idx="4567">
                  <c:v>266</c:v>
                </c:pt>
                <c:pt idx="4568">
                  <c:v>291</c:v>
                </c:pt>
                <c:pt idx="4569">
                  <c:v>373</c:v>
                </c:pt>
                <c:pt idx="4570">
                  <c:v>447</c:v>
                </c:pt>
                <c:pt idx="4571">
                  <c:v>344</c:v>
                </c:pt>
                <c:pt idx="4572">
                  <c:v>377</c:v>
                </c:pt>
                <c:pt idx="4573">
                  <c:v>401</c:v>
                </c:pt>
                <c:pt idx="4574">
                  <c:v>315</c:v>
                </c:pt>
                <c:pt idx="4575">
                  <c:v>304</c:v>
                </c:pt>
                <c:pt idx="4576">
                  <c:v>378</c:v>
                </c:pt>
                <c:pt idx="4577">
                  <c:v>407</c:v>
                </c:pt>
                <c:pt idx="4578">
                  <c:v>377</c:v>
                </c:pt>
                <c:pt idx="4579">
                  <c:v>452</c:v>
                </c:pt>
                <c:pt idx="4580">
                  <c:v>381</c:v>
                </c:pt>
                <c:pt idx="4581">
                  <c:v>361</c:v>
                </c:pt>
                <c:pt idx="4582">
                  <c:v>352</c:v>
                </c:pt>
                <c:pt idx="4583">
                  <c:v>420</c:v>
                </c:pt>
                <c:pt idx="4584">
                  <c:v>436</c:v>
                </c:pt>
                <c:pt idx="4585">
                  <c:v>393</c:v>
                </c:pt>
                <c:pt idx="4586">
                  <c:v>392</c:v>
                </c:pt>
                <c:pt idx="4587">
                  <c:v>425</c:v>
                </c:pt>
                <c:pt idx="4588">
                  <c:v>389</c:v>
                </c:pt>
                <c:pt idx="4589">
                  <c:v>344</c:v>
                </c:pt>
                <c:pt idx="4590">
                  <c:v>416</c:v>
                </c:pt>
                <c:pt idx="4591">
                  <c:v>394</c:v>
                </c:pt>
                <c:pt idx="4592">
                  <c:v>526</c:v>
                </c:pt>
                <c:pt idx="4593">
                  <c:v>477</c:v>
                </c:pt>
                <c:pt idx="4594">
                  <c:v>401</c:v>
                </c:pt>
                <c:pt idx="4595">
                  <c:v>316</c:v>
                </c:pt>
                <c:pt idx="4596">
                  <c:v>264</c:v>
                </c:pt>
                <c:pt idx="4597">
                  <c:v>351</c:v>
                </c:pt>
                <c:pt idx="4598">
                  <c:v>415</c:v>
                </c:pt>
                <c:pt idx="4599">
                  <c:v>393</c:v>
                </c:pt>
                <c:pt idx="4600">
                  <c:v>389</c:v>
                </c:pt>
                <c:pt idx="4601">
                  <c:v>373</c:v>
                </c:pt>
                <c:pt idx="4602">
                  <c:v>304</c:v>
                </c:pt>
                <c:pt idx="4603">
                  <c:v>272</c:v>
                </c:pt>
                <c:pt idx="4604">
                  <c:v>338</c:v>
                </c:pt>
                <c:pt idx="4605">
                  <c:v>439</c:v>
                </c:pt>
                <c:pt idx="4606">
                  <c:v>444</c:v>
                </c:pt>
                <c:pt idx="4607">
                  <c:v>483</c:v>
                </c:pt>
                <c:pt idx="4608">
                  <c:v>443</c:v>
                </c:pt>
                <c:pt idx="4609">
                  <c:v>360</c:v>
                </c:pt>
                <c:pt idx="4610">
                  <c:v>386</c:v>
                </c:pt>
                <c:pt idx="4611">
                  <c:v>517</c:v>
                </c:pt>
                <c:pt idx="4612">
                  <c:v>557</c:v>
                </c:pt>
                <c:pt idx="4613">
                  <c:v>477</c:v>
                </c:pt>
                <c:pt idx="4614">
                  <c:v>432</c:v>
                </c:pt>
                <c:pt idx="4615">
                  <c:v>323</c:v>
                </c:pt>
                <c:pt idx="4616">
                  <c:v>302</c:v>
                </c:pt>
                <c:pt idx="4617">
                  <c:v>323</c:v>
                </c:pt>
                <c:pt idx="4618">
                  <c:v>406</c:v>
                </c:pt>
                <c:pt idx="4619">
                  <c:v>233</c:v>
                </c:pt>
                <c:pt idx="4620">
                  <c:v>386</c:v>
                </c:pt>
                <c:pt idx="4621">
                  <c:v>424</c:v>
                </c:pt>
                <c:pt idx="4622">
                  <c:v>320</c:v>
                </c:pt>
                <c:pt idx="4623">
                  <c:v>321</c:v>
                </c:pt>
                <c:pt idx="4624">
                  <c:v>318</c:v>
                </c:pt>
                <c:pt idx="4625">
                  <c:v>361</c:v>
                </c:pt>
                <c:pt idx="4626">
                  <c:v>395</c:v>
                </c:pt>
                <c:pt idx="4627">
                  <c:v>436</c:v>
                </c:pt>
                <c:pt idx="4628">
                  <c:v>387</c:v>
                </c:pt>
                <c:pt idx="4629">
                  <c:v>349</c:v>
                </c:pt>
                <c:pt idx="4630">
                  <c:v>237</c:v>
                </c:pt>
                <c:pt idx="4631">
                  <c:v>269</c:v>
                </c:pt>
                <c:pt idx="4632">
                  <c:v>403</c:v>
                </c:pt>
                <c:pt idx="4633">
                  <c:v>474</c:v>
                </c:pt>
                <c:pt idx="4634">
                  <c:v>458</c:v>
                </c:pt>
                <c:pt idx="4635">
                  <c:v>420</c:v>
                </c:pt>
                <c:pt idx="4636">
                  <c:v>361</c:v>
                </c:pt>
                <c:pt idx="4637">
                  <c:v>314</c:v>
                </c:pt>
                <c:pt idx="4638">
                  <c:v>290</c:v>
                </c:pt>
                <c:pt idx="4639">
                  <c:v>350</c:v>
                </c:pt>
                <c:pt idx="4640">
                  <c:v>351</c:v>
                </c:pt>
                <c:pt idx="4641">
                  <c:v>402</c:v>
                </c:pt>
                <c:pt idx="4642">
                  <c:v>391</c:v>
                </c:pt>
                <c:pt idx="4643">
                  <c:v>416</c:v>
                </c:pt>
                <c:pt idx="4644">
                  <c:v>304</c:v>
                </c:pt>
                <c:pt idx="4645">
                  <c:v>253</c:v>
                </c:pt>
                <c:pt idx="4646">
                  <c:v>221</c:v>
                </c:pt>
                <c:pt idx="4647">
                  <c:v>302</c:v>
                </c:pt>
                <c:pt idx="4648">
                  <c:v>401</c:v>
                </c:pt>
                <c:pt idx="4649">
                  <c:v>404</c:v>
                </c:pt>
                <c:pt idx="4650">
                  <c:v>427</c:v>
                </c:pt>
                <c:pt idx="4651">
                  <c:v>281</c:v>
                </c:pt>
                <c:pt idx="4652">
                  <c:v>341</c:v>
                </c:pt>
                <c:pt idx="4653">
                  <c:v>421</c:v>
                </c:pt>
                <c:pt idx="4654">
                  <c:v>420</c:v>
                </c:pt>
                <c:pt idx="4655">
                  <c:v>388</c:v>
                </c:pt>
                <c:pt idx="4656">
                  <c:v>447</c:v>
                </c:pt>
                <c:pt idx="4657">
                  <c:v>452</c:v>
                </c:pt>
                <c:pt idx="4658">
                  <c:v>325</c:v>
                </c:pt>
                <c:pt idx="4659">
                  <c:v>291</c:v>
                </c:pt>
                <c:pt idx="4660">
                  <c:v>449</c:v>
                </c:pt>
                <c:pt idx="4661">
                  <c:v>381</c:v>
                </c:pt>
                <c:pt idx="4662">
                  <c:v>306</c:v>
                </c:pt>
                <c:pt idx="4663">
                  <c:v>22</c:v>
                </c:pt>
                <c:pt idx="4664">
                  <c:v>98</c:v>
                </c:pt>
                <c:pt idx="4665">
                  <c:v>272</c:v>
                </c:pt>
                <c:pt idx="4666">
                  <c:v>255</c:v>
                </c:pt>
                <c:pt idx="4667">
                  <c:v>359</c:v>
                </c:pt>
                <c:pt idx="4668">
                  <c:v>375</c:v>
                </c:pt>
                <c:pt idx="4669">
                  <c:v>359</c:v>
                </c:pt>
                <c:pt idx="4670">
                  <c:v>413</c:v>
                </c:pt>
                <c:pt idx="4671">
                  <c:v>416</c:v>
                </c:pt>
                <c:pt idx="4672">
                  <c:v>285</c:v>
                </c:pt>
                <c:pt idx="4673">
                  <c:v>290</c:v>
                </c:pt>
                <c:pt idx="4674">
                  <c:v>391</c:v>
                </c:pt>
                <c:pt idx="4675">
                  <c:v>423</c:v>
                </c:pt>
                <c:pt idx="4676">
                  <c:v>395</c:v>
                </c:pt>
                <c:pt idx="4677">
                  <c:v>402</c:v>
                </c:pt>
                <c:pt idx="4678">
                  <c:v>392</c:v>
                </c:pt>
                <c:pt idx="4679">
                  <c:v>344</c:v>
                </c:pt>
                <c:pt idx="4680">
                  <c:v>354</c:v>
                </c:pt>
                <c:pt idx="4681">
                  <c:v>357</c:v>
                </c:pt>
                <c:pt idx="4682">
                  <c:v>359</c:v>
                </c:pt>
                <c:pt idx="4683">
                  <c:v>376</c:v>
                </c:pt>
                <c:pt idx="4684">
                  <c:v>263</c:v>
                </c:pt>
                <c:pt idx="4685">
                  <c:v>341</c:v>
                </c:pt>
                <c:pt idx="4686">
                  <c:v>313</c:v>
                </c:pt>
                <c:pt idx="4687">
                  <c:v>282</c:v>
                </c:pt>
                <c:pt idx="4688">
                  <c:v>396</c:v>
                </c:pt>
                <c:pt idx="4689">
                  <c:v>387</c:v>
                </c:pt>
                <c:pt idx="4690">
                  <c:v>427</c:v>
                </c:pt>
                <c:pt idx="4691">
                  <c:v>234</c:v>
                </c:pt>
                <c:pt idx="4692">
                  <c:v>348</c:v>
                </c:pt>
                <c:pt idx="4693">
                  <c:v>318</c:v>
                </c:pt>
                <c:pt idx="4694">
                  <c:v>301</c:v>
                </c:pt>
                <c:pt idx="4695">
                  <c:v>424</c:v>
                </c:pt>
                <c:pt idx="4696">
                  <c:v>402</c:v>
                </c:pt>
                <c:pt idx="4697">
                  <c:v>385</c:v>
                </c:pt>
                <c:pt idx="4698">
                  <c:v>418</c:v>
                </c:pt>
                <c:pt idx="4699">
                  <c:v>390</c:v>
                </c:pt>
                <c:pt idx="4700">
                  <c:v>356</c:v>
                </c:pt>
                <c:pt idx="4701">
                  <c:v>329</c:v>
                </c:pt>
                <c:pt idx="4702">
                  <c:v>352</c:v>
                </c:pt>
                <c:pt idx="4703">
                  <c:v>393</c:v>
                </c:pt>
                <c:pt idx="4704">
                  <c:v>379</c:v>
                </c:pt>
                <c:pt idx="4705">
                  <c:v>376</c:v>
                </c:pt>
                <c:pt idx="4706">
                  <c:v>395</c:v>
                </c:pt>
                <c:pt idx="4707">
                  <c:v>322</c:v>
                </c:pt>
                <c:pt idx="4708">
                  <c:v>266</c:v>
                </c:pt>
                <c:pt idx="4709">
                  <c:v>398</c:v>
                </c:pt>
                <c:pt idx="4710">
                  <c:v>384</c:v>
                </c:pt>
                <c:pt idx="4711">
                  <c:v>335</c:v>
                </c:pt>
                <c:pt idx="4712">
                  <c:v>314</c:v>
                </c:pt>
                <c:pt idx="4713">
                  <c:v>272</c:v>
                </c:pt>
                <c:pt idx="4714">
                  <c:v>236</c:v>
                </c:pt>
                <c:pt idx="4715">
                  <c:v>323</c:v>
                </c:pt>
                <c:pt idx="4716">
                  <c:v>337</c:v>
                </c:pt>
                <c:pt idx="4717">
                  <c:v>357</c:v>
                </c:pt>
                <c:pt idx="4718">
                  <c:v>324</c:v>
                </c:pt>
                <c:pt idx="4719">
                  <c:v>309</c:v>
                </c:pt>
                <c:pt idx="4720">
                  <c:v>302</c:v>
                </c:pt>
                <c:pt idx="4721">
                  <c:v>311</c:v>
                </c:pt>
                <c:pt idx="4722">
                  <c:v>347</c:v>
                </c:pt>
                <c:pt idx="4723">
                  <c:v>414</c:v>
                </c:pt>
                <c:pt idx="4724">
                  <c:v>419</c:v>
                </c:pt>
                <c:pt idx="4725">
                  <c:v>394</c:v>
                </c:pt>
                <c:pt idx="4726">
                  <c:v>377</c:v>
                </c:pt>
                <c:pt idx="4727">
                  <c:v>426</c:v>
                </c:pt>
                <c:pt idx="4728">
                  <c:v>310</c:v>
                </c:pt>
                <c:pt idx="4729">
                  <c:v>285</c:v>
                </c:pt>
                <c:pt idx="4730">
                  <c:v>418</c:v>
                </c:pt>
                <c:pt idx="4731">
                  <c:v>379</c:v>
                </c:pt>
                <c:pt idx="4732">
                  <c:v>399</c:v>
                </c:pt>
                <c:pt idx="4733">
                  <c:v>405</c:v>
                </c:pt>
                <c:pt idx="4734">
                  <c:v>341</c:v>
                </c:pt>
                <c:pt idx="4735">
                  <c:v>305</c:v>
                </c:pt>
                <c:pt idx="4736">
                  <c:v>268</c:v>
                </c:pt>
                <c:pt idx="4737">
                  <c:v>306</c:v>
                </c:pt>
                <c:pt idx="4738">
                  <c:v>371</c:v>
                </c:pt>
                <c:pt idx="4739">
                  <c:v>320</c:v>
                </c:pt>
                <c:pt idx="4740">
                  <c:v>372</c:v>
                </c:pt>
                <c:pt idx="4741">
                  <c:v>350</c:v>
                </c:pt>
                <c:pt idx="4742">
                  <c:v>294</c:v>
                </c:pt>
                <c:pt idx="4743">
                  <c:v>310</c:v>
                </c:pt>
                <c:pt idx="4744">
                  <c:v>435</c:v>
                </c:pt>
                <c:pt idx="4745">
                  <c:v>270</c:v>
                </c:pt>
                <c:pt idx="4746">
                  <c:v>204</c:v>
                </c:pt>
                <c:pt idx="4747">
                  <c:v>429</c:v>
                </c:pt>
                <c:pt idx="4748">
                  <c:v>364</c:v>
                </c:pt>
                <c:pt idx="4749">
                  <c:v>320</c:v>
                </c:pt>
                <c:pt idx="4750">
                  <c:v>323</c:v>
                </c:pt>
                <c:pt idx="4751">
                  <c:v>388</c:v>
                </c:pt>
                <c:pt idx="4752">
                  <c:v>408</c:v>
                </c:pt>
                <c:pt idx="4753">
                  <c:v>432</c:v>
                </c:pt>
                <c:pt idx="4754">
                  <c:v>348</c:v>
                </c:pt>
                <c:pt idx="4755">
                  <c:v>10</c:v>
                </c:pt>
                <c:pt idx="4756">
                  <c:v>240</c:v>
                </c:pt>
                <c:pt idx="4757">
                  <c:v>327</c:v>
                </c:pt>
                <c:pt idx="4758">
                  <c:v>310</c:v>
                </c:pt>
                <c:pt idx="4759">
                  <c:v>379</c:v>
                </c:pt>
                <c:pt idx="4760">
                  <c:v>375</c:v>
                </c:pt>
                <c:pt idx="4761">
                  <c:v>306</c:v>
                </c:pt>
                <c:pt idx="4762">
                  <c:v>311</c:v>
                </c:pt>
                <c:pt idx="4763">
                  <c:v>421</c:v>
                </c:pt>
                <c:pt idx="4764">
                  <c:v>240</c:v>
                </c:pt>
                <c:pt idx="4765">
                  <c:v>166</c:v>
                </c:pt>
                <c:pt idx="4766">
                  <c:v>501</c:v>
                </c:pt>
                <c:pt idx="4767">
                  <c:v>399</c:v>
                </c:pt>
                <c:pt idx="4768">
                  <c:v>355</c:v>
                </c:pt>
                <c:pt idx="4769">
                  <c:v>305</c:v>
                </c:pt>
                <c:pt idx="4770">
                  <c:v>384</c:v>
                </c:pt>
                <c:pt idx="4771">
                  <c:v>350</c:v>
                </c:pt>
                <c:pt idx="4772">
                  <c:v>418</c:v>
                </c:pt>
                <c:pt idx="4773">
                  <c:v>438</c:v>
                </c:pt>
                <c:pt idx="4774">
                  <c:v>408</c:v>
                </c:pt>
                <c:pt idx="4775">
                  <c:v>296</c:v>
                </c:pt>
                <c:pt idx="4776">
                  <c:v>69</c:v>
                </c:pt>
                <c:pt idx="4777">
                  <c:v>192</c:v>
                </c:pt>
                <c:pt idx="4778">
                  <c:v>417</c:v>
                </c:pt>
                <c:pt idx="4779">
                  <c:v>426</c:v>
                </c:pt>
                <c:pt idx="4780">
                  <c:v>115</c:v>
                </c:pt>
                <c:pt idx="4781">
                  <c:v>37</c:v>
                </c:pt>
                <c:pt idx="4782">
                  <c:v>211</c:v>
                </c:pt>
                <c:pt idx="4783">
                  <c:v>391</c:v>
                </c:pt>
                <c:pt idx="4784">
                  <c:v>425</c:v>
                </c:pt>
                <c:pt idx="4785">
                  <c:v>398</c:v>
                </c:pt>
                <c:pt idx="4786">
                  <c:v>360</c:v>
                </c:pt>
                <c:pt idx="4787">
                  <c:v>323</c:v>
                </c:pt>
                <c:pt idx="4788">
                  <c:v>284</c:v>
                </c:pt>
                <c:pt idx="4789">
                  <c:v>271</c:v>
                </c:pt>
                <c:pt idx="4790">
                  <c:v>434</c:v>
                </c:pt>
                <c:pt idx="4791">
                  <c:v>270</c:v>
                </c:pt>
                <c:pt idx="4792">
                  <c:v>65</c:v>
                </c:pt>
                <c:pt idx="4793">
                  <c:v>294</c:v>
                </c:pt>
                <c:pt idx="4794">
                  <c:v>389</c:v>
                </c:pt>
                <c:pt idx="4795">
                  <c:v>395</c:v>
                </c:pt>
                <c:pt idx="4796">
                  <c:v>394</c:v>
                </c:pt>
                <c:pt idx="4797">
                  <c:v>449</c:v>
                </c:pt>
                <c:pt idx="4798">
                  <c:v>369</c:v>
                </c:pt>
                <c:pt idx="4799">
                  <c:v>285</c:v>
                </c:pt>
                <c:pt idx="4800">
                  <c:v>278</c:v>
                </c:pt>
                <c:pt idx="4801">
                  <c:v>352</c:v>
                </c:pt>
                <c:pt idx="4802">
                  <c:v>350</c:v>
                </c:pt>
                <c:pt idx="4803">
                  <c:v>368</c:v>
                </c:pt>
                <c:pt idx="4804">
                  <c:v>393</c:v>
                </c:pt>
                <c:pt idx="4805">
                  <c:v>357</c:v>
                </c:pt>
                <c:pt idx="4806">
                  <c:v>311</c:v>
                </c:pt>
                <c:pt idx="4807">
                  <c:v>351</c:v>
                </c:pt>
                <c:pt idx="4808">
                  <c:v>340</c:v>
                </c:pt>
                <c:pt idx="4809">
                  <c:v>299</c:v>
                </c:pt>
                <c:pt idx="4810">
                  <c:v>285</c:v>
                </c:pt>
                <c:pt idx="4811">
                  <c:v>343</c:v>
                </c:pt>
                <c:pt idx="4812">
                  <c:v>423</c:v>
                </c:pt>
                <c:pt idx="4813">
                  <c:v>457</c:v>
                </c:pt>
                <c:pt idx="4814">
                  <c:v>607</c:v>
                </c:pt>
                <c:pt idx="4815">
                  <c:v>502</c:v>
                </c:pt>
                <c:pt idx="4816">
                  <c:v>335</c:v>
                </c:pt>
                <c:pt idx="4817">
                  <c:v>300</c:v>
                </c:pt>
                <c:pt idx="4818">
                  <c:v>323</c:v>
                </c:pt>
                <c:pt idx="4819">
                  <c:v>397</c:v>
                </c:pt>
                <c:pt idx="4820">
                  <c:v>429</c:v>
                </c:pt>
                <c:pt idx="4821">
                  <c:v>420</c:v>
                </c:pt>
                <c:pt idx="4822">
                  <c:v>370</c:v>
                </c:pt>
                <c:pt idx="4823">
                  <c:v>294</c:v>
                </c:pt>
                <c:pt idx="4824">
                  <c:v>263</c:v>
                </c:pt>
                <c:pt idx="4825">
                  <c:v>449</c:v>
                </c:pt>
                <c:pt idx="4826">
                  <c:v>436</c:v>
                </c:pt>
                <c:pt idx="4827">
                  <c:v>390</c:v>
                </c:pt>
                <c:pt idx="4828">
                  <c:v>387</c:v>
                </c:pt>
                <c:pt idx="4829">
                  <c:v>366</c:v>
                </c:pt>
                <c:pt idx="4830">
                  <c:v>314</c:v>
                </c:pt>
                <c:pt idx="4831">
                  <c:v>322</c:v>
                </c:pt>
                <c:pt idx="4832">
                  <c:v>390</c:v>
                </c:pt>
                <c:pt idx="4833">
                  <c:v>379</c:v>
                </c:pt>
                <c:pt idx="4834">
                  <c:v>406</c:v>
                </c:pt>
                <c:pt idx="4835">
                  <c:v>383</c:v>
                </c:pt>
                <c:pt idx="4836">
                  <c:v>335</c:v>
                </c:pt>
                <c:pt idx="4837">
                  <c:v>308</c:v>
                </c:pt>
                <c:pt idx="4838">
                  <c:v>299</c:v>
                </c:pt>
                <c:pt idx="4839">
                  <c:v>349</c:v>
                </c:pt>
                <c:pt idx="4840">
                  <c:v>427</c:v>
                </c:pt>
                <c:pt idx="4841">
                  <c:v>431</c:v>
                </c:pt>
                <c:pt idx="4842">
                  <c:v>459</c:v>
                </c:pt>
                <c:pt idx="4843">
                  <c:v>413</c:v>
                </c:pt>
                <c:pt idx="4844">
                  <c:v>290</c:v>
                </c:pt>
                <c:pt idx="4845">
                  <c:v>302</c:v>
                </c:pt>
                <c:pt idx="4846">
                  <c:v>353</c:v>
                </c:pt>
                <c:pt idx="4847">
                  <c:v>304</c:v>
                </c:pt>
                <c:pt idx="4848">
                  <c:v>354</c:v>
                </c:pt>
                <c:pt idx="4849">
                  <c:v>401</c:v>
                </c:pt>
                <c:pt idx="4850">
                  <c:v>327</c:v>
                </c:pt>
                <c:pt idx="4851">
                  <c:v>283</c:v>
                </c:pt>
                <c:pt idx="4852">
                  <c:v>278</c:v>
                </c:pt>
                <c:pt idx="4853">
                  <c:v>311</c:v>
                </c:pt>
                <c:pt idx="4854">
                  <c:v>404</c:v>
                </c:pt>
                <c:pt idx="4855">
                  <c:v>400</c:v>
                </c:pt>
                <c:pt idx="4856">
                  <c:v>374</c:v>
                </c:pt>
                <c:pt idx="4857">
                  <c:v>416</c:v>
                </c:pt>
                <c:pt idx="4858">
                  <c:v>313</c:v>
                </c:pt>
                <c:pt idx="4859">
                  <c:v>350</c:v>
                </c:pt>
                <c:pt idx="4860">
                  <c:v>389</c:v>
                </c:pt>
                <c:pt idx="4861">
                  <c:v>382</c:v>
                </c:pt>
                <c:pt idx="4862">
                  <c:v>389</c:v>
                </c:pt>
                <c:pt idx="4863">
                  <c:v>420</c:v>
                </c:pt>
                <c:pt idx="4864">
                  <c:v>348</c:v>
                </c:pt>
                <c:pt idx="4865">
                  <c:v>262</c:v>
                </c:pt>
                <c:pt idx="4866">
                  <c:v>320</c:v>
                </c:pt>
                <c:pt idx="4867">
                  <c:v>376</c:v>
                </c:pt>
                <c:pt idx="4868">
                  <c:v>410</c:v>
                </c:pt>
                <c:pt idx="4869">
                  <c:v>392</c:v>
                </c:pt>
                <c:pt idx="4870">
                  <c:v>416</c:v>
                </c:pt>
                <c:pt idx="4871">
                  <c:v>463</c:v>
                </c:pt>
                <c:pt idx="4872">
                  <c:v>340</c:v>
                </c:pt>
                <c:pt idx="4873">
                  <c:v>335</c:v>
                </c:pt>
                <c:pt idx="4874">
                  <c:v>387</c:v>
                </c:pt>
                <c:pt idx="4875">
                  <c:v>417</c:v>
                </c:pt>
                <c:pt idx="4876">
                  <c:v>417</c:v>
                </c:pt>
                <c:pt idx="4877">
                  <c:v>395</c:v>
                </c:pt>
                <c:pt idx="4878">
                  <c:v>425</c:v>
                </c:pt>
                <c:pt idx="4879">
                  <c:v>320</c:v>
                </c:pt>
                <c:pt idx="4880">
                  <c:v>315</c:v>
                </c:pt>
                <c:pt idx="4881">
                  <c:v>451</c:v>
                </c:pt>
                <c:pt idx="4882">
                  <c:v>416</c:v>
                </c:pt>
                <c:pt idx="4883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18912"/>
        <c:axId val="321017736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TimeSeries!$C$4</c15:sqref>
                        </c15:formulaRef>
                      </c:ext>
                    </c:extLst>
                    <c:strCache>
                      <c:ptCount val="1"/>
                      <c:pt idx="0">
                        <c:v>Daily posts count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TimeSeries!$B$5:$B$4888</c15:sqref>
                        </c15:formulaRef>
                      </c:ext>
                    </c:extLst>
                    <c:numCache>
                      <c:formatCode>m/d/yyyy</c:formatCode>
                      <c:ptCount val="4884"/>
                      <c:pt idx="0">
                        <c:v>39474</c:v>
                      </c:pt>
                      <c:pt idx="1">
                        <c:v>39476</c:v>
                      </c:pt>
                      <c:pt idx="2">
                        <c:v>39477</c:v>
                      </c:pt>
                      <c:pt idx="3">
                        <c:v>39478</c:v>
                      </c:pt>
                      <c:pt idx="4">
                        <c:v>39480</c:v>
                      </c:pt>
                      <c:pt idx="5">
                        <c:v>39482</c:v>
                      </c:pt>
                      <c:pt idx="6">
                        <c:v>39483</c:v>
                      </c:pt>
                      <c:pt idx="7">
                        <c:v>39484</c:v>
                      </c:pt>
                      <c:pt idx="8">
                        <c:v>39485</c:v>
                      </c:pt>
                      <c:pt idx="9">
                        <c:v>39486</c:v>
                      </c:pt>
                      <c:pt idx="10">
                        <c:v>39487</c:v>
                      </c:pt>
                      <c:pt idx="11">
                        <c:v>39488</c:v>
                      </c:pt>
                      <c:pt idx="12">
                        <c:v>39489</c:v>
                      </c:pt>
                      <c:pt idx="13">
                        <c:v>39490</c:v>
                      </c:pt>
                      <c:pt idx="14">
                        <c:v>39491</c:v>
                      </c:pt>
                      <c:pt idx="15">
                        <c:v>39492</c:v>
                      </c:pt>
                      <c:pt idx="16">
                        <c:v>39493</c:v>
                      </c:pt>
                      <c:pt idx="17">
                        <c:v>39494</c:v>
                      </c:pt>
                      <c:pt idx="18">
                        <c:v>39495</c:v>
                      </c:pt>
                      <c:pt idx="19">
                        <c:v>39496</c:v>
                      </c:pt>
                      <c:pt idx="20">
                        <c:v>39497</c:v>
                      </c:pt>
                      <c:pt idx="21">
                        <c:v>39498</c:v>
                      </c:pt>
                      <c:pt idx="22">
                        <c:v>39499</c:v>
                      </c:pt>
                      <c:pt idx="23">
                        <c:v>39500</c:v>
                      </c:pt>
                      <c:pt idx="24">
                        <c:v>39501</c:v>
                      </c:pt>
                      <c:pt idx="25">
                        <c:v>39502</c:v>
                      </c:pt>
                      <c:pt idx="26">
                        <c:v>39503</c:v>
                      </c:pt>
                      <c:pt idx="27">
                        <c:v>39504</c:v>
                      </c:pt>
                      <c:pt idx="28">
                        <c:v>39505</c:v>
                      </c:pt>
                      <c:pt idx="29">
                        <c:v>39506</c:v>
                      </c:pt>
                      <c:pt idx="30">
                        <c:v>39507</c:v>
                      </c:pt>
                      <c:pt idx="31">
                        <c:v>39508</c:v>
                      </c:pt>
                      <c:pt idx="32">
                        <c:v>39509</c:v>
                      </c:pt>
                      <c:pt idx="33">
                        <c:v>39510</c:v>
                      </c:pt>
                      <c:pt idx="34">
                        <c:v>39511</c:v>
                      </c:pt>
                      <c:pt idx="35">
                        <c:v>39512</c:v>
                      </c:pt>
                      <c:pt idx="36">
                        <c:v>39513</c:v>
                      </c:pt>
                      <c:pt idx="37">
                        <c:v>39514</c:v>
                      </c:pt>
                      <c:pt idx="38">
                        <c:v>39515</c:v>
                      </c:pt>
                      <c:pt idx="39">
                        <c:v>39516</c:v>
                      </c:pt>
                      <c:pt idx="40">
                        <c:v>39517</c:v>
                      </c:pt>
                      <c:pt idx="41">
                        <c:v>39518</c:v>
                      </c:pt>
                      <c:pt idx="42">
                        <c:v>39519</c:v>
                      </c:pt>
                      <c:pt idx="43">
                        <c:v>39520</c:v>
                      </c:pt>
                      <c:pt idx="44">
                        <c:v>39521</c:v>
                      </c:pt>
                      <c:pt idx="45">
                        <c:v>39522</c:v>
                      </c:pt>
                      <c:pt idx="46">
                        <c:v>39523</c:v>
                      </c:pt>
                      <c:pt idx="47">
                        <c:v>39524</c:v>
                      </c:pt>
                      <c:pt idx="48">
                        <c:v>39525</c:v>
                      </c:pt>
                      <c:pt idx="49">
                        <c:v>39526</c:v>
                      </c:pt>
                      <c:pt idx="50">
                        <c:v>39527</c:v>
                      </c:pt>
                      <c:pt idx="51">
                        <c:v>39528</c:v>
                      </c:pt>
                      <c:pt idx="52">
                        <c:v>39529</c:v>
                      </c:pt>
                      <c:pt idx="53">
                        <c:v>39530</c:v>
                      </c:pt>
                      <c:pt idx="54">
                        <c:v>39531</c:v>
                      </c:pt>
                      <c:pt idx="55">
                        <c:v>39532</c:v>
                      </c:pt>
                      <c:pt idx="56">
                        <c:v>39533</c:v>
                      </c:pt>
                      <c:pt idx="57">
                        <c:v>39534</c:v>
                      </c:pt>
                      <c:pt idx="58">
                        <c:v>39535</c:v>
                      </c:pt>
                      <c:pt idx="59">
                        <c:v>39536</c:v>
                      </c:pt>
                      <c:pt idx="60">
                        <c:v>39537</c:v>
                      </c:pt>
                      <c:pt idx="61">
                        <c:v>39538</c:v>
                      </c:pt>
                      <c:pt idx="62">
                        <c:v>39539</c:v>
                      </c:pt>
                      <c:pt idx="63">
                        <c:v>39540</c:v>
                      </c:pt>
                      <c:pt idx="64">
                        <c:v>39541</c:v>
                      </c:pt>
                      <c:pt idx="65">
                        <c:v>39542</c:v>
                      </c:pt>
                      <c:pt idx="66">
                        <c:v>39543</c:v>
                      </c:pt>
                      <c:pt idx="67">
                        <c:v>39544</c:v>
                      </c:pt>
                      <c:pt idx="68">
                        <c:v>39545</c:v>
                      </c:pt>
                      <c:pt idx="69">
                        <c:v>39546</c:v>
                      </c:pt>
                      <c:pt idx="70">
                        <c:v>39547</c:v>
                      </c:pt>
                      <c:pt idx="71">
                        <c:v>39548</c:v>
                      </c:pt>
                      <c:pt idx="72">
                        <c:v>39549</c:v>
                      </c:pt>
                      <c:pt idx="73">
                        <c:v>39550</c:v>
                      </c:pt>
                      <c:pt idx="74">
                        <c:v>39551</c:v>
                      </c:pt>
                      <c:pt idx="75">
                        <c:v>39552</c:v>
                      </c:pt>
                      <c:pt idx="76">
                        <c:v>39553</c:v>
                      </c:pt>
                      <c:pt idx="77">
                        <c:v>39554</c:v>
                      </c:pt>
                      <c:pt idx="78">
                        <c:v>39555</c:v>
                      </c:pt>
                      <c:pt idx="79">
                        <c:v>39556</c:v>
                      </c:pt>
                      <c:pt idx="80">
                        <c:v>39557</c:v>
                      </c:pt>
                      <c:pt idx="81">
                        <c:v>39558</c:v>
                      </c:pt>
                      <c:pt idx="82">
                        <c:v>39559</c:v>
                      </c:pt>
                      <c:pt idx="83">
                        <c:v>39560</c:v>
                      </c:pt>
                      <c:pt idx="84">
                        <c:v>39561</c:v>
                      </c:pt>
                      <c:pt idx="85">
                        <c:v>39562</c:v>
                      </c:pt>
                      <c:pt idx="86">
                        <c:v>39563</c:v>
                      </c:pt>
                      <c:pt idx="87">
                        <c:v>39564</c:v>
                      </c:pt>
                      <c:pt idx="88">
                        <c:v>39565</c:v>
                      </c:pt>
                      <c:pt idx="89">
                        <c:v>39566</c:v>
                      </c:pt>
                      <c:pt idx="90">
                        <c:v>39567</c:v>
                      </c:pt>
                      <c:pt idx="91">
                        <c:v>39568</c:v>
                      </c:pt>
                      <c:pt idx="92">
                        <c:v>39569</c:v>
                      </c:pt>
                      <c:pt idx="93">
                        <c:v>39570</c:v>
                      </c:pt>
                      <c:pt idx="94">
                        <c:v>39571</c:v>
                      </c:pt>
                      <c:pt idx="95">
                        <c:v>39572</c:v>
                      </c:pt>
                      <c:pt idx="96">
                        <c:v>39573</c:v>
                      </c:pt>
                      <c:pt idx="97">
                        <c:v>39574</c:v>
                      </c:pt>
                      <c:pt idx="98">
                        <c:v>39575</c:v>
                      </c:pt>
                      <c:pt idx="99">
                        <c:v>39576</c:v>
                      </c:pt>
                      <c:pt idx="100">
                        <c:v>39577</c:v>
                      </c:pt>
                      <c:pt idx="101">
                        <c:v>39578</c:v>
                      </c:pt>
                      <c:pt idx="102">
                        <c:v>39579</c:v>
                      </c:pt>
                      <c:pt idx="103">
                        <c:v>39580</c:v>
                      </c:pt>
                      <c:pt idx="104">
                        <c:v>39581</c:v>
                      </c:pt>
                      <c:pt idx="105">
                        <c:v>39582</c:v>
                      </c:pt>
                      <c:pt idx="106">
                        <c:v>39583</c:v>
                      </c:pt>
                      <c:pt idx="107">
                        <c:v>39584</c:v>
                      </c:pt>
                      <c:pt idx="108">
                        <c:v>39585</c:v>
                      </c:pt>
                      <c:pt idx="109">
                        <c:v>39586</c:v>
                      </c:pt>
                      <c:pt idx="110">
                        <c:v>39587</c:v>
                      </c:pt>
                      <c:pt idx="111">
                        <c:v>39588</c:v>
                      </c:pt>
                      <c:pt idx="112">
                        <c:v>39589</c:v>
                      </c:pt>
                      <c:pt idx="113">
                        <c:v>39590</c:v>
                      </c:pt>
                      <c:pt idx="114">
                        <c:v>39591</c:v>
                      </c:pt>
                      <c:pt idx="115">
                        <c:v>39592</c:v>
                      </c:pt>
                      <c:pt idx="116">
                        <c:v>39593</c:v>
                      </c:pt>
                      <c:pt idx="117">
                        <c:v>39594</c:v>
                      </c:pt>
                      <c:pt idx="118">
                        <c:v>39595</c:v>
                      </c:pt>
                      <c:pt idx="119">
                        <c:v>39596</c:v>
                      </c:pt>
                      <c:pt idx="120">
                        <c:v>39597</c:v>
                      </c:pt>
                      <c:pt idx="121">
                        <c:v>39598</c:v>
                      </c:pt>
                      <c:pt idx="122">
                        <c:v>39599</c:v>
                      </c:pt>
                      <c:pt idx="123">
                        <c:v>39600</c:v>
                      </c:pt>
                      <c:pt idx="124">
                        <c:v>39601</c:v>
                      </c:pt>
                      <c:pt idx="125">
                        <c:v>39602</c:v>
                      </c:pt>
                      <c:pt idx="126">
                        <c:v>39603</c:v>
                      </c:pt>
                      <c:pt idx="127">
                        <c:v>39604</c:v>
                      </c:pt>
                      <c:pt idx="128">
                        <c:v>39605</c:v>
                      </c:pt>
                      <c:pt idx="129">
                        <c:v>39606</c:v>
                      </c:pt>
                      <c:pt idx="130">
                        <c:v>39607</c:v>
                      </c:pt>
                      <c:pt idx="131">
                        <c:v>39608</c:v>
                      </c:pt>
                      <c:pt idx="132">
                        <c:v>39609</c:v>
                      </c:pt>
                      <c:pt idx="133">
                        <c:v>39610</c:v>
                      </c:pt>
                      <c:pt idx="134">
                        <c:v>39611</c:v>
                      </c:pt>
                      <c:pt idx="135">
                        <c:v>39612</c:v>
                      </c:pt>
                      <c:pt idx="136">
                        <c:v>39613</c:v>
                      </c:pt>
                      <c:pt idx="137">
                        <c:v>39614</c:v>
                      </c:pt>
                      <c:pt idx="138">
                        <c:v>39615</c:v>
                      </c:pt>
                      <c:pt idx="139">
                        <c:v>39616</c:v>
                      </c:pt>
                      <c:pt idx="140">
                        <c:v>39617</c:v>
                      </c:pt>
                      <c:pt idx="141">
                        <c:v>39618</c:v>
                      </c:pt>
                      <c:pt idx="142">
                        <c:v>39619</c:v>
                      </c:pt>
                      <c:pt idx="143">
                        <c:v>39620</c:v>
                      </c:pt>
                      <c:pt idx="144">
                        <c:v>39621</c:v>
                      </c:pt>
                      <c:pt idx="145">
                        <c:v>39622</c:v>
                      </c:pt>
                      <c:pt idx="146">
                        <c:v>39623</c:v>
                      </c:pt>
                      <c:pt idx="147">
                        <c:v>39624</c:v>
                      </c:pt>
                      <c:pt idx="148">
                        <c:v>39625</c:v>
                      </c:pt>
                      <c:pt idx="149">
                        <c:v>39626</c:v>
                      </c:pt>
                      <c:pt idx="150">
                        <c:v>39627</c:v>
                      </c:pt>
                      <c:pt idx="151">
                        <c:v>39628</c:v>
                      </c:pt>
                      <c:pt idx="152">
                        <c:v>39629</c:v>
                      </c:pt>
                      <c:pt idx="153">
                        <c:v>39630</c:v>
                      </c:pt>
                      <c:pt idx="154">
                        <c:v>39631</c:v>
                      </c:pt>
                      <c:pt idx="155">
                        <c:v>39632</c:v>
                      </c:pt>
                      <c:pt idx="156">
                        <c:v>39633</c:v>
                      </c:pt>
                      <c:pt idx="157">
                        <c:v>39634</c:v>
                      </c:pt>
                      <c:pt idx="158">
                        <c:v>39635</c:v>
                      </c:pt>
                      <c:pt idx="159">
                        <c:v>39636</c:v>
                      </c:pt>
                      <c:pt idx="160">
                        <c:v>39637</c:v>
                      </c:pt>
                      <c:pt idx="161">
                        <c:v>39638</c:v>
                      </c:pt>
                      <c:pt idx="162">
                        <c:v>39639</c:v>
                      </c:pt>
                      <c:pt idx="163">
                        <c:v>39640</c:v>
                      </c:pt>
                      <c:pt idx="164">
                        <c:v>39641</c:v>
                      </c:pt>
                      <c:pt idx="165">
                        <c:v>39642</c:v>
                      </c:pt>
                      <c:pt idx="166">
                        <c:v>39643</c:v>
                      </c:pt>
                      <c:pt idx="167">
                        <c:v>39644</c:v>
                      </c:pt>
                      <c:pt idx="168">
                        <c:v>39645</c:v>
                      </c:pt>
                      <c:pt idx="169">
                        <c:v>39646</c:v>
                      </c:pt>
                      <c:pt idx="170">
                        <c:v>39647</c:v>
                      </c:pt>
                      <c:pt idx="171">
                        <c:v>39648</c:v>
                      </c:pt>
                      <c:pt idx="172">
                        <c:v>39649</c:v>
                      </c:pt>
                      <c:pt idx="173">
                        <c:v>39650</c:v>
                      </c:pt>
                      <c:pt idx="174">
                        <c:v>39651</c:v>
                      </c:pt>
                      <c:pt idx="175">
                        <c:v>39652</c:v>
                      </c:pt>
                      <c:pt idx="176">
                        <c:v>39653</c:v>
                      </c:pt>
                      <c:pt idx="177">
                        <c:v>39654</c:v>
                      </c:pt>
                      <c:pt idx="178">
                        <c:v>39655</c:v>
                      </c:pt>
                      <c:pt idx="179">
                        <c:v>39656</c:v>
                      </c:pt>
                      <c:pt idx="180">
                        <c:v>39657</c:v>
                      </c:pt>
                      <c:pt idx="181">
                        <c:v>39658</c:v>
                      </c:pt>
                      <c:pt idx="182">
                        <c:v>39659</c:v>
                      </c:pt>
                      <c:pt idx="183">
                        <c:v>39660</c:v>
                      </c:pt>
                      <c:pt idx="184">
                        <c:v>39661</c:v>
                      </c:pt>
                      <c:pt idx="185">
                        <c:v>39662</c:v>
                      </c:pt>
                      <c:pt idx="186">
                        <c:v>39663</c:v>
                      </c:pt>
                      <c:pt idx="187">
                        <c:v>39664</c:v>
                      </c:pt>
                      <c:pt idx="188">
                        <c:v>39665</c:v>
                      </c:pt>
                      <c:pt idx="189">
                        <c:v>39666</c:v>
                      </c:pt>
                      <c:pt idx="190">
                        <c:v>39667</c:v>
                      </c:pt>
                      <c:pt idx="191">
                        <c:v>39668</c:v>
                      </c:pt>
                      <c:pt idx="192">
                        <c:v>39669</c:v>
                      </c:pt>
                      <c:pt idx="193">
                        <c:v>39670</c:v>
                      </c:pt>
                      <c:pt idx="194">
                        <c:v>39671</c:v>
                      </c:pt>
                      <c:pt idx="195">
                        <c:v>39672</c:v>
                      </c:pt>
                      <c:pt idx="196">
                        <c:v>39673</c:v>
                      </c:pt>
                      <c:pt idx="197">
                        <c:v>39674</c:v>
                      </c:pt>
                      <c:pt idx="198">
                        <c:v>39675</c:v>
                      </c:pt>
                      <c:pt idx="199">
                        <c:v>39676</c:v>
                      </c:pt>
                      <c:pt idx="200">
                        <c:v>39677</c:v>
                      </c:pt>
                      <c:pt idx="201">
                        <c:v>39678</c:v>
                      </c:pt>
                      <c:pt idx="202">
                        <c:v>39679</c:v>
                      </c:pt>
                      <c:pt idx="203">
                        <c:v>39680</c:v>
                      </c:pt>
                      <c:pt idx="204">
                        <c:v>39681</c:v>
                      </c:pt>
                      <c:pt idx="205">
                        <c:v>39682</c:v>
                      </c:pt>
                      <c:pt idx="206">
                        <c:v>39683</c:v>
                      </c:pt>
                      <c:pt idx="207">
                        <c:v>39684</c:v>
                      </c:pt>
                      <c:pt idx="208">
                        <c:v>39685</c:v>
                      </c:pt>
                      <c:pt idx="209">
                        <c:v>39686</c:v>
                      </c:pt>
                      <c:pt idx="210">
                        <c:v>39687</c:v>
                      </c:pt>
                      <c:pt idx="211">
                        <c:v>39688</c:v>
                      </c:pt>
                      <c:pt idx="212">
                        <c:v>39689</c:v>
                      </c:pt>
                      <c:pt idx="213">
                        <c:v>39690</c:v>
                      </c:pt>
                      <c:pt idx="214">
                        <c:v>39691</c:v>
                      </c:pt>
                      <c:pt idx="215">
                        <c:v>39692</c:v>
                      </c:pt>
                      <c:pt idx="216">
                        <c:v>39693</c:v>
                      </c:pt>
                      <c:pt idx="217">
                        <c:v>39694</c:v>
                      </c:pt>
                      <c:pt idx="218">
                        <c:v>39695</c:v>
                      </c:pt>
                      <c:pt idx="219">
                        <c:v>39696</c:v>
                      </c:pt>
                      <c:pt idx="220">
                        <c:v>39697</c:v>
                      </c:pt>
                      <c:pt idx="221">
                        <c:v>39698</c:v>
                      </c:pt>
                      <c:pt idx="222">
                        <c:v>39699</c:v>
                      </c:pt>
                      <c:pt idx="223">
                        <c:v>39700</c:v>
                      </c:pt>
                      <c:pt idx="224">
                        <c:v>39701</c:v>
                      </c:pt>
                      <c:pt idx="225">
                        <c:v>39702</c:v>
                      </c:pt>
                      <c:pt idx="226">
                        <c:v>39703</c:v>
                      </c:pt>
                      <c:pt idx="227">
                        <c:v>39704</c:v>
                      </c:pt>
                      <c:pt idx="228">
                        <c:v>39705</c:v>
                      </c:pt>
                      <c:pt idx="229">
                        <c:v>39706</c:v>
                      </c:pt>
                      <c:pt idx="230">
                        <c:v>39707</c:v>
                      </c:pt>
                      <c:pt idx="231">
                        <c:v>39708</c:v>
                      </c:pt>
                      <c:pt idx="232">
                        <c:v>39709</c:v>
                      </c:pt>
                      <c:pt idx="233">
                        <c:v>39710</c:v>
                      </c:pt>
                      <c:pt idx="234">
                        <c:v>39711</c:v>
                      </c:pt>
                      <c:pt idx="235">
                        <c:v>39712</c:v>
                      </c:pt>
                      <c:pt idx="236">
                        <c:v>39713</c:v>
                      </c:pt>
                      <c:pt idx="237">
                        <c:v>39714</c:v>
                      </c:pt>
                      <c:pt idx="238">
                        <c:v>39715</c:v>
                      </c:pt>
                      <c:pt idx="239">
                        <c:v>39716</c:v>
                      </c:pt>
                      <c:pt idx="240">
                        <c:v>39717</c:v>
                      </c:pt>
                      <c:pt idx="241">
                        <c:v>39718</c:v>
                      </c:pt>
                      <c:pt idx="242">
                        <c:v>39719</c:v>
                      </c:pt>
                      <c:pt idx="243">
                        <c:v>39720</c:v>
                      </c:pt>
                      <c:pt idx="244">
                        <c:v>39721</c:v>
                      </c:pt>
                      <c:pt idx="245">
                        <c:v>39722</c:v>
                      </c:pt>
                      <c:pt idx="246">
                        <c:v>39723</c:v>
                      </c:pt>
                      <c:pt idx="247">
                        <c:v>39724</c:v>
                      </c:pt>
                      <c:pt idx="248">
                        <c:v>39725</c:v>
                      </c:pt>
                      <c:pt idx="249">
                        <c:v>39726</c:v>
                      </c:pt>
                      <c:pt idx="250">
                        <c:v>39727</c:v>
                      </c:pt>
                      <c:pt idx="251">
                        <c:v>39728</c:v>
                      </c:pt>
                      <c:pt idx="252">
                        <c:v>39729</c:v>
                      </c:pt>
                      <c:pt idx="253">
                        <c:v>39730</c:v>
                      </c:pt>
                      <c:pt idx="254">
                        <c:v>39731</c:v>
                      </c:pt>
                      <c:pt idx="255">
                        <c:v>39732</c:v>
                      </c:pt>
                      <c:pt idx="256">
                        <c:v>39733</c:v>
                      </c:pt>
                      <c:pt idx="257">
                        <c:v>39734</c:v>
                      </c:pt>
                      <c:pt idx="258">
                        <c:v>39735</c:v>
                      </c:pt>
                      <c:pt idx="259">
                        <c:v>39736</c:v>
                      </c:pt>
                      <c:pt idx="260">
                        <c:v>39737</c:v>
                      </c:pt>
                      <c:pt idx="261">
                        <c:v>39738</c:v>
                      </c:pt>
                      <c:pt idx="262">
                        <c:v>39739</c:v>
                      </c:pt>
                      <c:pt idx="263">
                        <c:v>39740</c:v>
                      </c:pt>
                      <c:pt idx="264">
                        <c:v>39741</c:v>
                      </c:pt>
                      <c:pt idx="265">
                        <c:v>39742</c:v>
                      </c:pt>
                      <c:pt idx="266">
                        <c:v>39743</c:v>
                      </c:pt>
                      <c:pt idx="267">
                        <c:v>39744</c:v>
                      </c:pt>
                      <c:pt idx="268">
                        <c:v>39745</c:v>
                      </c:pt>
                      <c:pt idx="269">
                        <c:v>39746</c:v>
                      </c:pt>
                      <c:pt idx="270">
                        <c:v>39747</c:v>
                      </c:pt>
                      <c:pt idx="271">
                        <c:v>39748</c:v>
                      </c:pt>
                      <c:pt idx="272">
                        <c:v>39749</c:v>
                      </c:pt>
                      <c:pt idx="273">
                        <c:v>39750</c:v>
                      </c:pt>
                      <c:pt idx="274">
                        <c:v>39751</c:v>
                      </c:pt>
                      <c:pt idx="275">
                        <c:v>39752</c:v>
                      </c:pt>
                      <c:pt idx="276">
                        <c:v>39753</c:v>
                      </c:pt>
                      <c:pt idx="277">
                        <c:v>39754</c:v>
                      </c:pt>
                      <c:pt idx="278">
                        <c:v>39755</c:v>
                      </c:pt>
                      <c:pt idx="279">
                        <c:v>39756</c:v>
                      </c:pt>
                      <c:pt idx="280">
                        <c:v>39757</c:v>
                      </c:pt>
                      <c:pt idx="281">
                        <c:v>39758</c:v>
                      </c:pt>
                      <c:pt idx="282">
                        <c:v>39759</c:v>
                      </c:pt>
                      <c:pt idx="283">
                        <c:v>39760</c:v>
                      </c:pt>
                      <c:pt idx="284">
                        <c:v>39761</c:v>
                      </c:pt>
                      <c:pt idx="285">
                        <c:v>39762</c:v>
                      </c:pt>
                      <c:pt idx="286">
                        <c:v>39763</c:v>
                      </c:pt>
                      <c:pt idx="287">
                        <c:v>39764</c:v>
                      </c:pt>
                      <c:pt idx="288">
                        <c:v>39765</c:v>
                      </c:pt>
                      <c:pt idx="289">
                        <c:v>39766</c:v>
                      </c:pt>
                      <c:pt idx="290">
                        <c:v>39767</c:v>
                      </c:pt>
                      <c:pt idx="291">
                        <c:v>39768</c:v>
                      </c:pt>
                      <c:pt idx="292">
                        <c:v>39769</c:v>
                      </c:pt>
                      <c:pt idx="293">
                        <c:v>39770</c:v>
                      </c:pt>
                      <c:pt idx="294">
                        <c:v>39771</c:v>
                      </c:pt>
                      <c:pt idx="295">
                        <c:v>39772</c:v>
                      </c:pt>
                      <c:pt idx="296">
                        <c:v>39773</c:v>
                      </c:pt>
                      <c:pt idx="297">
                        <c:v>39774</c:v>
                      </c:pt>
                      <c:pt idx="298">
                        <c:v>39775</c:v>
                      </c:pt>
                      <c:pt idx="299">
                        <c:v>39776</c:v>
                      </c:pt>
                      <c:pt idx="300">
                        <c:v>39777</c:v>
                      </c:pt>
                      <c:pt idx="301">
                        <c:v>39778</c:v>
                      </c:pt>
                      <c:pt idx="302">
                        <c:v>39779</c:v>
                      </c:pt>
                      <c:pt idx="303">
                        <c:v>39780</c:v>
                      </c:pt>
                      <c:pt idx="304">
                        <c:v>39781</c:v>
                      </c:pt>
                      <c:pt idx="305">
                        <c:v>39782</c:v>
                      </c:pt>
                      <c:pt idx="306">
                        <c:v>39783</c:v>
                      </c:pt>
                      <c:pt idx="307">
                        <c:v>39784</c:v>
                      </c:pt>
                      <c:pt idx="308">
                        <c:v>39785</c:v>
                      </c:pt>
                      <c:pt idx="309">
                        <c:v>39786</c:v>
                      </c:pt>
                      <c:pt idx="310">
                        <c:v>39787</c:v>
                      </c:pt>
                      <c:pt idx="311">
                        <c:v>39788</c:v>
                      </c:pt>
                      <c:pt idx="312">
                        <c:v>39789</c:v>
                      </c:pt>
                      <c:pt idx="313">
                        <c:v>39790</c:v>
                      </c:pt>
                      <c:pt idx="314">
                        <c:v>39791</c:v>
                      </c:pt>
                      <c:pt idx="315">
                        <c:v>39792</c:v>
                      </c:pt>
                      <c:pt idx="316">
                        <c:v>39793</c:v>
                      </c:pt>
                      <c:pt idx="317">
                        <c:v>39794</c:v>
                      </c:pt>
                      <c:pt idx="318">
                        <c:v>39795</c:v>
                      </c:pt>
                      <c:pt idx="319">
                        <c:v>39796</c:v>
                      </c:pt>
                      <c:pt idx="320">
                        <c:v>39797</c:v>
                      </c:pt>
                      <c:pt idx="321">
                        <c:v>39798</c:v>
                      </c:pt>
                      <c:pt idx="322">
                        <c:v>39799</c:v>
                      </c:pt>
                      <c:pt idx="323">
                        <c:v>39800</c:v>
                      </c:pt>
                      <c:pt idx="324">
                        <c:v>39801</c:v>
                      </c:pt>
                      <c:pt idx="325">
                        <c:v>39802</c:v>
                      </c:pt>
                      <c:pt idx="326">
                        <c:v>39803</c:v>
                      </c:pt>
                      <c:pt idx="327">
                        <c:v>39804</c:v>
                      </c:pt>
                      <c:pt idx="328">
                        <c:v>39805</c:v>
                      </c:pt>
                      <c:pt idx="329">
                        <c:v>39806</c:v>
                      </c:pt>
                      <c:pt idx="330">
                        <c:v>39807</c:v>
                      </c:pt>
                      <c:pt idx="331">
                        <c:v>39808</c:v>
                      </c:pt>
                      <c:pt idx="332">
                        <c:v>39809</c:v>
                      </c:pt>
                      <c:pt idx="333">
                        <c:v>39810</c:v>
                      </c:pt>
                      <c:pt idx="334">
                        <c:v>39811</c:v>
                      </c:pt>
                      <c:pt idx="335">
                        <c:v>39812</c:v>
                      </c:pt>
                      <c:pt idx="336">
                        <c:v>39813</c:v>
                      </c:pt>
                      <c:pt idx="337">
                        <c:v>39814</c:v>
                      </c:pt>
                      <c:pt idx="338">
                        <c:v>39815</c:v>
                      </c:pt>
                      <c:pt idx="339">
                        <c:v>39816</c:v>
                      </c:pt>
                      <c:pt idx="340">
                        <c:v>39817</c:v>
                      </c:pt>
                      <c:pt idx="341">
                        <c:v>39818</c:v>
                      </c:pt>
                      <c:pt idx="342">
                        <c:v>39819</c:v>
                      </c:pt>
                      <c:pt idx="343">
                        <c:v>39820</c:v>
                      </c:pt>
                      <c:pt idx="344">
                        <c:v>39821</c:v>
                      </c:pt>
                      <c:pt idx="345">
                        <c:v>39822</c:v>
                      </c:pt>
                      <c:pt idx="346">
                        <c:v>39823</c:v>
                      </c:pt>
                      <c:pt idx="347">
                        <c:v>39824</c:v>
                      </c:pt>
                      <c:pt idx="348">
                        <c:v>39825</c:v>
                      </c:pt>
                      <c:pt idx="349">
                        <c:v>39826</c:v>
                      </c:pt>
                      <c:pt idx="350">
                        <c:v>39827</c:v>
                      </c:pt>
                      <c:pt idx="351">
                        <c:v>39828</c:v>
                      </c:pt>
                      <c:pt idx="352">
                        <c:v>39829</c:v>
                      </c:pt>
                      <c:pt idx="353">
                        <c:v>39830</c:v>
                      </c:pt>
                      <c:pt idx="354">
                        <c:v>39831</c:v>
                      </c:pt>
                      <c:pt idx="355">
                        <c:v>39832</c:v>
                      </c:pt>
                      <c:pt idx="356">
                        <c:v>39833</c:v>
                      </c:pt>
                      <c:pt idx="357">
                        <c:v>39834</c:v>
                      </c:pt>
                      <c:pt idx="358">
                        <c:v>39835</c:v>
                      </c:pt>
                      <c:pt idx="359">
                        <c:v>39836</c:v>
                      </c:pt>
                      <c:pt idx="360">
                        <c:v>39837</c:v>
                      </c:pt>
                      <c:pt idx="361">
                        <c:v>39838</c:v>
                      </c:pt>
                      <c:pt idx="362">
                        <c:v>39839</c:v>
                      </c:pt>
                      <c:pt idx="363">
                        <c:v>39840</c:v>
                      </c:pt>
                      <c:pt idx="364">
                        <c:v>39841</c:v>
                      </c:pt>
                      <c:pt idx="365">
                        <c:v>39842</c:v>
                      </c:pt>
                      <c:pt idx="366">
                        <c:v>39843</c:v>
                      </c:pt>
                      <c:pt idx="367">
                        <c:v>39844</c:v>
                      </c:pt>
                      <c:pt idx="368">
                        <c:v>39845</c:v>
                      </c:pt>
                      <c:pt idx="369">
                        <c:v>39846</c:v>
                      </c:pt>
                      <c:pt idx="370">
                        <c:v>39847</c:v>
                      </c:pt>
                      <c:pt idx="371">
                        <c:v>39848</c:v>
                      </c:pt>
                      <c:pt idx="372">
                        <c:v>39849</c:v>
                      </c:pt>
                      <c:pt idx="373">
                        <c:v>39850</c:v>
                      </c:pt>
                      <c:pt idx="374">
                        <c:v>39851</c:v>
                      </c:pt>
                      <c:pt idx="375">
                        <c:v>39852</c:v>
                      </c:pt>
                      <c:pt idx="376">
                        <c:v>39853</c:v>
                      </c:pt>
                      <c:pt idx="377">
                        <c:v>39854</c:v>
                      </c:pt>
                      <c:pt idx="378">
                        <c:v>39855</c:v>
                      </c:pt>
                      <c:pt idx="379">
                        <c:v>39856</c:v>
                      </c:pt>
                      <c:pt idx="380">
                        <c:v>39857</c:v>
                      </c:pt>
                      <c:pt idx="381">
                        <c:v>39858</c:v>
                      </c:pt>
                      <c:pt idx="382">
                        <c:v>39859</c:v>
                      </c:pt>
                      <c:pt idx="383">
                        <c:v>39860</c:v>
                      </c:pt>
                      <c:pt idx="384">
                        <c:v>39861</c:v>
                      </c:pt>
                      <c:pt idx="385">
                        <c:v>39862</c:v>
                      </c:pt>
                      <c:pt idx="386">
                        <c:v>39863</c:v>
                      </c:pt>
                      <c:pt idx="387">
                        <c:v>39864</c:v>
                      </c:pt>
                      <c:pt idx="388">
                        <c:v>39865</c:v>
                      </c:pt>
                      <c:pt idx="389">
                        <c:v>39866</c:v>
                      </c:pt>
                      <c:pt idx="390">
                        <c:v>39867</c:v>
                      </c:pt>
                      <c:pt idx="391">
                        <c:v>39868</c:v>
                      </c:pt>
                      <c:pt idx="392">
                        <c:v>39869</c:v>
                      </c:pt>
                      <c:pt idx="393">
                        <c:v>39870</c:v>
                      </c:pt>
                      <c:pt idx="394">
                        <c:v>39871</c:v>
                      </c:pt>
                      <c:pt idx="395">
                        <c:v>39872</c:v>
                      </c:pt>
                      <c:pt idx="396">
                        <c:v>39873</c:v>
                      </c:pt>
                      <c:pt idx="397">
                        <c:v>39874</c:v>
                      </c:pt>
                      <c:pt idx="398">
                        <c:v>39875</c:v>
                      </c:pt>
                      <c:pt idx="399">
                        <c:v>39876</c:v>
                      </c:pt>
                      <c:pt idx="400">
                        <c:v>39877</c:v>
                      </c:pt>
                      <c:pt idx="401">
                        <c:v>39878</c:v>
                      </c:pt>
                      <c:pt idx="402">
                        <c:v>39879</c:v>
                      </c:pt>
                      <c:pt idx="403">
                        <c:v>39880</c:v>
                      </c:pt>
                      <c:pt idx="404">
                        <c:v>39881</c:v>
                      </c:pt>
                      <c:pt idx="405">
                        <c:v>39882</c:v>
                      </c:pt>
                      <c:pt idx="406">
                        <c:v>39883</c:v>
                      </c:pt>
                      <c:pt idx="407">
                        <c:v>39884</c:v>
                      </c:pt>
                      <c:pt idx="408">
                        <c:v>39885</c:v>
                      </c:pt>
                      <c:pt idx="409">
                        <c:v>39886</c:v>
                      </c:pt>
                      <c:pt idx="410">
                        <c:v>39887</c:v>
                      </c:pt>
                      <c:pt idx="411">
                        <c:v>39888</c:v>
                      </c:pt>
                      <c:pt idx="412">
                        <c:v>39889</c:v>
                      </c:pt>
                      <c:pt idx="413">
                        <c:v>39890</c:v>
                      </c:pt>
                      <c:pt idx="414">
                        <c:v>39891</c:v>
                      </c:pt>
                      <c:pt idx="415">
                        <c:v>39892</c:v>
                      </c:pt>
                      <c:pt idx="416">
                        <c:v>39893</c:v>
                      </c:pt>
                      <c:pt idx="417">
                        <c:v>39894</c:v>
                      </c:pt>
                      <c:pt idx="418">
                        <c:v>39895</c:v>
                      </c:pt>
                      <c:pt idx="419">
                        <c:v>39896</c:v>
                      </c:pt>
                      <c:pt idx="420">
                        <c:v>39897</c:v>
                      </c:pt>
                      <c:pt idx="421">
                        <c:v>39898</c:v>
                      </c:pt>
                      <c:pt idx="422">
                        <c:v>39899</c:v>
                      </c:pt>
                      <c:pt idx="423">
                        <c:v>39900</c:v>
                      </c:pt>
                      <c:pt idx="424">
                        <c:v>39901</c:v>
                      </c:pt>
                      <c:pt idx="425">
                        <c:v>39902</c:v>
                      </c:pt>
                      <c:pt idx="426">
                        <c:v>39903</c:v>
                      </c:pt>
                      <c:pt idx="427">
                        <c:v>39904</c:v>
                      </c:pt>
                      <c:pt idx="428">
                        <c:v>39905</c:v>
                      </c:pt>
                      <c:pt idx="429">
                        <c:v>39906</c:v>
                      </c:pt>
                      <c:pt idx="430">
                        <c:v>39907</c:v>
                      </c:pt>
                      <c:pt idx="431">
                        <c:v>39908</c:v>
                      </c:pt>
                      <c:pt idx="432">
                        <c:v>39909</c:v>
                      </c:pt>
                      <c:pt idx="433">
                        <c:v>39910</c:v>
                      </c:pt>
                      <c:pt idx="434">
                        <c:v>39911</c:v>
                      </c:pt>
                      <c:pt idx="435">
                        <c:v>39912</c:v>
                      </c:pt>
                      <c:pt idx="436">
                        <c:v>39913</c:v>
                      </c:pt>
                      <c:pt idx="437">
                        <c:v>39914</c:v>
                      </c:pt>
                      <c:pt idx="438">
                        <c:v>39915</c:v>
                      </c:pt>
                      <c:pt idx="439">
                        <c:v>39916</c:v>
                      </c:pt>
                      <c:pt idx="440">
                        <c:v>39917</c:v>
                      </c:pt>
                      <c:pt idx="441">
                        <c:v>39918</c:v>
                      </c:pt>
                      <c:pt idx="442">
                        <c:v>39919</c:v>
                      </c:pt>
                      <c:pt idx="443">
                        <c:v>39920</c:v>
                      </c:pt>
                      <c:pt idx="444">
                        <c:v>39921</c:v>
                      </c:pt>
                      <c:pt idx="445">
                        <c:v>39922</c:v>
                      </c:pt>
                      <c:pt idx="446">
                        <c:v>39923</c:v>
                      </c:pt>
                      <c:pt idx="447">
                        <c:v>39924</c:v>
                      </c:pt>
                      <c:pt idx="448">
                        <c:v>39925</c:v>
                      </c:pt>
                      <c:pt idx="449">
                        <c:v>39926</c:v>
                      </c:pt>
                      <c:pt idx="450">
                        <c:v>39927</c:v>
                      </c:pt>
                      <c:pt idx="451">
                        <c:v>39928</c:v>
                      </c:pt>
                      <c:pt idx="452">
                        <c:v>39929</c:v>
                      </c:pt>
                      <c:pt idx="453">
                        <c:v>39930</c:v>
                      </c:pt>
                      <c:pt idx="454">
                        <c:v>39931</c:v>
                      </c:pt>
                      <c:pt idx="455">
                        <c:v>39932</c:v>
                      </c:pt>
                      <c:pt idx="456">
                        <c:v>39933</c:v>
                      </c:pt>
                      <c:pt idx="457">
                        <c:v>39934</c:v>
                      </c:pt>
                      <c:pt idx="458">
                        <c:v>39935</c:v>
                      </c:pt>
                      <c:pt idx="459">
                        <c:v>39936</c:v>
                      </c:pt>
                      <c:pt idx="460">
                        <c:v>39937</c:v>
                      </c:pt>
                      <c:pt idx="461">
                        <c:v>39938</c:v>
                      </c:pt>
                      <c:pt idx="462">
                        <c:v>39939</c:v>
                      </c:pt>
                      <c:pt idx="463">
                        <c:v>39940</c:v>
                      </c:pt>
                      <c:pt idx="464">
                        <c:v>39941</c:v>
                      </c:pt>
                      <c:pt idx="465">
                        <c:v>39942</c:v>
                      </c:pt>
                      <c:pt idx="466">
                        <c:v>39943</c:v>
                      </c:pt>
                      <c:pt idx="467">
                        <c:v>39944</c:v>
                      </c:pt>
                      <c:pt idx="468">
                        <c:v>39945</c:v>
                      </c:pt>
                      <c:pt idx="469">
                        <c:v>39946</c:v>
                      </c:pt>
                      <c:pt idx="470">
                        <c:v>39947</c:v>
                      </c:pt>
                      <c:pt idx="471">
                        <c:v>39948</c:v>
                      </c:pt>
                      <c:pt idx="472">
                        <c:v>39949</c:v>
                      </c:pt>
                      <c:pt idx="473">
                        <c:v>39950</c:v>
                      </c:pt>
                      <c:pt idx="474">
                        <c:v>39951</c:v>
                      </c:pt>
                      <c:pt idx="475">
                        <c:v>39952</c:v>
                      </c:pt>
                      <c:pt idx="476">
                        <c:v>39953</c:v>
                      </c:pt>
                      <c:pt idx="477">
                        <c:v>39954</c:v>
                      </c:pt>
                      <c:pt idx="478">
                        <c:v>39955</c:v>
                      </c:pt>
                      <c:pt idx="479">
                        <c:v>39956</c:v>
                      </c:pt>
                      <c:pt idx="480">
                        <c:v>39957</c:v>
                      </c:pt>
                      <c:pt idx="481">
                        <c:v>39958</c:v>
                      </c:pt>
                      <c:pt idx="482">
                        <c:v>39959</c:v>
                      </c:pt>
                      <c:pt idx="483">
                        <c:v>39960</c:v>
                      </c:pt>
                      <c:pt idx="484">
                        <c:v>39961</c:v>
                      </c:pt>
                      <c:pt idx="485">
                        <c:v>39962</c:v>
                      </c:pt>
                      <c:pt idx="486">
                        <c:v>39963</c:v>
                      </c:pt>
                      <c:pt idx="487">
                        <c:v>39964</c:v>
                      </c:pt>
                      <c:pt idx="488">
                        <c:v>39965</c:v>
                      </c:pt>
                      <c:pt idx="489">
                        <c:v>39966</c:v>
                      </c:pt>
                      <c:pt idx="490">
                        <c:v>39967</c:v>
                      </c:pt>
                      <c:pt idx="491">
                        <c:v>39968</c:v>
                      </c:pt>
                      <c:pt idx="492">
                        <c:v>39969</c:v>
                      </c:pt>
                      <c:pt idx="493">
                        <c:v>39970</c:v>
                      </c:pt>
                      <c:pt idx="494">
                        <c:v>39971</c:v>
                      </c:pt>
                      <c:pt idx="495">
                        <c:v>39972</c:v>
                      </c:pt>
                      <c:pt idx="496">
                        <c:v>39973</c:v>
                      </c:pt>
                      <c:pt idx="497">
                        <c:v>39974</c:v>
                      </c:pt>
                      <c:pt idx="498">
                        <c:v>39975</c:v>
                      </c:pt>
                      <c:pt idx="499">
                        <c:v>39976</c:v>
                      </c:pt>
                      <c:pt idx="500">
                        <c:v>39977</c:v>
                      </c:pt>
                      <c:pt idx="501">
                        <c:v>39978</c:v>
                      </c:pt>
                      <c:pt idx="502">
                        <c:v>39979</c:v>
                      </c:pt>
                      <c:pt idx="503">
                        <c:v>39980</c:v>
                      </c:pt>
                      <c:pt idx="504">
                        <c:v>39981</c:v>
                      </c:pt>
                      <c:pt idx="505">
                        <c:v>39982</c:v>
                      </c:pt>
                      <c:pt idx="506">
                        <c:v>39983</c:v>
                      </c:pt>
                      <c:pt idx="507">
                        <c:v>39984</c:v>
                      </c:pt>
                      <c:pt idx="508">
                        <c:v>39985</c:v>
                      </c:pt>
                      <c:pt idx="509">
                        <c:v>39986</c:v>
                      </c:pt>
                      <c:pt idx="510">
                        <c:v>39987</c:v>
                      </c:pt>
                      <c:pt idx="511">
                        <c:v>39988</c:v>
                      </c:pt>
                      <c:pt idx="512">
                        <c:v>39989</c:v>
                      </c:pt>
                      <c:pt idx="513">
                        <c:v>39990</c:v>
                      </c:pt>
                      <c:pt idx="514">
                        <c:v>39991</c:v>
                      </c:pt>
                      <c:pt idx="515">
                        <c:v>39992</c:v>
                      </c:pt>
                      <c:pt idx="516">
                        <c:v>39993</c:v>
                      </c:pt>
                      <c:pt idx="517">
                        <c:v>39994</c:v>
                      </c:pt>
                      <c:pt idx="518">
                        <c:v>39995</c:v>
                      </c:pt>
                      <c:pt idx="519">
                        <c:v>39996</c:v>
                      </c:pt>
                      <c:pt idx="520">
                        <c:v>39997</c:v>
                      </c:pt>
                      <c:pt idx="521">
                        <c:v>39998</c:v>
                      </c:pt>
                      <c:pt idx="522">
                        <c:v>39999</c:v>
                      </c:pt>
                      <c:pt idx="523">
                        <c:v>40000</c:v>
                      </c:pt>
                      <c:pt idx="524">
                        <c:v>40001</c:v>
                      </c:pt>
                      <c:pt idx="525">
                        <c:v>40002</c:v>
                      </c:pt>
                      <c:pt idx="526">
                        <c:v>40003</c:v>
                      </c:pt>
                      <c:pt idx="527">
                        <c:v>40004</c:v>
                      </c:pt>
                      <c:pt idx="528">
                        <c:v>40005</c:v>
                      </c:pt>
                      <c:pt idx="529">
                        <c:v>40006</c:v>
                      </c:pt>
                      <c:pt idx="530">
                        <c:v>40007</c:v>
                      </c:pt>
                      <c:pt idx="531">
                        <c:v>40008</c:v>
                      </c:pt>
                      <c:pt idx="532">
                        <c:v>40009</c:v>
                      </c:pt>
                      <c:pt idx="533">
                        <c:v>40010</c:v>
                      </c:pt>
                      <c:pt idx="534">
                        <c:v>40011</c:v>
                      </c:pt>
                      <c:pt idx="535">
                        <c:v>40012</c:v>
                      </c:pt>
                      <c:pt idx="536">
                        <c:v>40013</c:v>
                      </c:pt>
                      <c:pt idx="537">
                        <c:v>40014</c:v>
                      </c:pt>
                      <c:pt idx="538">
                        <c:v>40015</c:v>
                      </c:pt>
                      <c:pt idx="539">
                        <c:v>40016</c:v>
                      </c:pt>
                      <c:pt idx="540">
                        <c:v>40017</c:v>
                      </c:pt>
                      <c:pt idx="541">
                        <c:v>40018</c:v>
                      </c:pt>
                      <c:pt idx="542">
                        <c:v>40019</c:v>
                      </c:pt>
                      <c:pt idx="543">
                        <c:v>40020</c:v>
                      </c:pt>
                      <c:pt idx="544">
                        <c:v>40021</c:v>
                      </c:pt>
                      <c:pt idx="545">
                        <c:v>40022</c:v>
                      </c:pt>
                      <c:pt idx="546">
                        <c:v>40023</c:v>
                      </c:pt>
                      <c:pt idx="547">
                        <c:v>40024</c:v>
                      </c:pt>
                      <c:pt idx="548">
                        <c:v>40025</c:v>
                      </c:pt>
                      <c:pt idx="549">
                        <c:v>40026</c:v>
                      </c:pt>
                      <c:pt idx="550">
                        <c:v>40027</c:v>
                      </c:pt>
                      <c:pt idx="551">
                        <c:v>40028</c:v>
                      </c:pt>
                      <c:pt idx="552">
                        <c:v>40029</c:v>
                      </c:pt>
                      <c:pt idx="553">
                        <c:v>40030</c:v>
                      </c:pt>
                      <c:pt idx="554">
                        <c:v>40031</c:v>
                      </c:pt>
                      <c:pt idx="555">
                        <c:v>40032</c:v>
                      </c:pt>
                      <c:pt idx="556">
                        <c:v>40033</c:v>
                      </c:pt>
                      <c:pt idx="557">
                        <c:v>40034</c:v>
                      </c:pt>
                      <c:pt idx="558">
                        <c:v>40035</c:v>
                      </c:pt>
                      <c:pt idx="559">
                        <c:v>40036</c:v>
                      </c:pt>
                      <c:pt idx="560">
                        <c:v>40037</c:v>
                      </c:pt>
                      <c:pt idx="561">
                        <c:v>40038</c:v>
                      </c:pt>
                      <c:pt idx="562">
                        <c:v>40039</c:v>
                      </c:pt>
                      <c:pt idx="563">
                        <c:v>40040</c:v>
                      </c:pt>
                      <c:pt idx="564">
                        <c:v>40041</c:v>
                      </c:pt>
                      <c:pt idx="565">
                        <c:v>40042</c:v>
                      </c:pt>
                      <c:pt idx="566">
                        <c:v>40043</c:v>
                      </c:pt>
                      <c:pt idx="567">
                        <c:v>40044</c:v>
                      </c:pt>
                      <c:pt idx="568">
                        <c:v>40045</c:v>
                      </c:pt>
                      <c:pt idx="569">
                        <c:v>40046</c:v>
                      </c:pt>
                      <c:pt idx="570">
                        <c:v>40047</c:v>
                      </c:pt>
                      <c:pt idx="571">
                        <c:v>40048</c:v>
                      </c:pt>
                      <c:pt idx="572">
                        <c:v>40049</c:v>
                      </c:pt>
                      <c:pt idx="573">
                        <c:v>40050</c:v>
                      </c:pt>
                      <c:pt idx="574">
                        <c:v>40051</c:v>
                      </c:pt>
                      <c:pt idx="575">
                        <c:v>40052</c:v>
                      </c:pt>
                      <c:pt idx="576">
                        <c:v>40053</c:v>
                      </c:pt>
                      <c:pt idx="577">
                        <c:v>40054</c:v>
                      </c:pt>
                      <c:pt idx="578">
                        <c:v>40055</c:v>
                      </c:pt>
                      <c:pt idx="579">
                        <c:v>40056</c:v>
                      </c:pt>
                      <c:pt idx="580">
                        <c:v>40057</c:v>
                      </c:pt>
                      <c:pt idx="581">
                        <c:v>40058</c:v>
                      </c:pt>
                      <c:pt idx="582">
                        <c:v>40059</c:v>
                      </c:pt>
                      <c:pt idx="583">
                        <c:v>40060</c:v>
                      </c:pt>
                      <c:pt idx="584">
                        <c:v>40061</c:v>
                      </c:pt>
                      <c:pt idx="585">
                        <c:v>40062</c:v>
                      </c:pt>
                      <c:pt idx="586">
                        <c:v>40063</c:v>
                      </c:pt>
                      <c:pt idx="587">
                        <c:v>40064</c:v>
                      </c:pt>
                      <c:pt idx="588">
                        <c:v>40065</c:v>
                      </c:pt>
                      <c:pt idx="589">
                        <c:v>40066</c:v>
                      </c:pt>
                      <c:pt idx="590">
                        <c:v>40067</c:v>
                      </c:pt>
                      <c:pt idx="591">
                        <c:v>40068</c:v>
                      </c:pt>
                      <c:pt idx="592">
                        <c:v>40069</c:v>
                      </c:pt>
                      <c:pt idx="593">
                        <c:v>40070</c:v>
                      </c:pt>
                      <c:pt idx="594">
                        <c:v>40071</c:v>
                      </c:pt>
                      <c:pt idx="595">
                        <c:v>40072</c:v>
                      </c:pt>
                      <c:pt idx="596">
                        <c:v>40073</c:v>
                      </c:pt>
                      <c:pt idx="597">
                        <c:v>40074</c:v>
                      </c:pt>
                      <c:pt idx="598">
                        <c:v>40075</c:v>
                      </c:pt>
                      <c:pt idx="599">
                        <c:v>40076</c:v>
                      </c:pt>
                      <c:pt idx="600">
                        <c:v>40077</c:v>
                      </c:pt>
                      <c:pt idx="601">
                        <c:v>40078</c:v>
                      </c:pt>
                      <c:pt idx="602">
                        <c:v>40079</c:v>
                      </c:pt>
                      <c:pt idx="603">
                        <c:v>40080</c:v>
                      </c:pt>
                      <c:pt idx="604">
                        <c:v>40081</c:v>
                      </c:pt>
                      <c:pt idx="605">
                        <c:v>40082</c:v>
                      </c:pt>
                      <c:pt idx="606">
                        <c:v>40083</c:v>
                      </c:pt>
                      <c:pt idx="607">
                        <c:v>40084</c:v>
                      </c:pt>
                      <c:pt idx="608">
                        <c:v>40085</c:v>
                      </c:pt>
                      <c:pt idx="609">
                        <c:v>40086</c:v>
                      </c:pt>
                      <c:pt idx="610">
                        <c:v>40087</c:v>
                      </c:pt>
                      <c:pt idx="611">
                        <c:v>40088</c:v>
                      </c:pt>
                      <c:pt idx="612">
                        <c:v>40089</c:v>
                      </c:pt>
                      <c:pt idx="613">
                        <c:v>40090</c:v>
                      </c:pt>
                      <c:pt idx="614">
                        <c:v>40091</c:v>
                      </c:pt>
                      <c:pt idx="615">
                        <c:v>40092</c:v>
                      </c:pt>
                      <c:pt idx="616">
                        <c:v>40093</c:v>
                      </c:pt>
                      <c:pt idx="617">
                        <c:v>40094</c:v>
                      </c:pt>
                      <c:pt idx="618">
                        <c:v>40095</c:v>
                      </c:pt>
                      <c:pt idx="619">
                        <c:v>40096</c:v>
                      </c:pt>
                      <c:pt idx="620">
                        <c:v>40097</c:v>
                      </c:pt>
                      <c:pt idx="621">
                        <c:v>40098</c:v>
                      </c:pt>
                      <c:pt idx="622">
                        <c:v>40099</c:v>
                      </c:pt>
                      <c:pt idx="623">
                        <c:v>40100</c:v>
                      </c:pt>
                      <c:pt idx="624">
                        <c:v>40101</c:v>
                      </c:pt>
                      <c:pt idx="625">
                        <c:v>40102</c:v>
                      </c:pt>
                      <c:pt idx="626">
                        <c:v>40103</c:v>
                      </c:pt>
                      <c:pt idx="627">
                        <c:v>40104</c:v>
                      </c:pt>
                      <c:pt idx="628">
                        <c:v>40105</c:v>
                      </c:pt>
                      <c:pt idx="629">
                        <c:v>40106</c:v>
                      </c:pt>
                      <c:pt idx="630">
                        <c:v>40107</c:v>
                      </c:pt>
                      <c:pt idx="631">
                        <c:v>40108</c:v>
                      </c:pt>
                      <c:pt idx="632">
                        <c:v>40109</c:v>
                      </c:pt>
                      <c:pt idx="633">
                        <c:v>40110</c:v>
                      </c:pt>
                      <c:pt idx="634">
                        <c:v>40111</c:v>
                      </c:pt>
                      <c:pt idx="635">
                        <c:v>40112</c:v>
                      </c:pt>
                      <c:pt idx="636">
                        <c:v>40113</c:v>
                      </c:pt>
                      <c:pt idx="637">
                        <c:v>40114</c:v>
                      </c:pt>
                      <c:pt idx="638">
                        <c:v>40115</c:v>
                      </c:pt>
                      <c:pt idx="639">
                        <c:v>40116</c:v>
                      </c:pt>
                      <c:pt idx="640">
                        <c:v>40117</c:v>
                      </c:pt>
                      <c:pt idx="641">
                        <c:v>40118</c:v>
                      </c:pt>
                      <c:pt idx="642">
                        <c:v>40119</c:v>
                      </c:pt>
                      <c:pt idx="643">
                        <c:v>40120</c:v>
                      </c:pt>
                      <c:pt idx="644">
                        <c:v>40121</c:v>
                      </c:pt>
                      <c:pt idx="645">
                        <c:v>40122</c:v>
                      </c:pt>
                      <c:pt idx="646">
                        <c:v>40123</c:v>
                      </c:pt>
                      <c:pt idx="647">
                        <c:v>40124</c:v>
                      </c:pt>
                      <c:pt idx="648">
                        <c:v>40125</c:v>
                      </c:pt>
                      <c:pt idx="649">
                        <c:v>40126</c:v>
                      </c:pt>
                      <c:pt idx="650">
                        <c:v>40127</c:v>
                      </c:pt>
                      <c:pt idx="651">
                        <c:v>40128</c:v>
                      </c:pt>
                      <c:pt idx="652">
                        <c:v>40129</c:v>
                      </c:pt>
                      <c:pt idx="653">
                        <c:v>40130</c:v>
                      </c:pt>
                      <c:pt idx="654">
                        <c:v>40131</c:v>
                      </c:pt>
                      <c:pt idx="655">
                        <c:v>40132</c:v>
                      </c:pt>
                      <c:pt idx="656">
                        <c:v>40133</c:v>
                      </c:pt>
                      <c:pt idx="657">
                        <c:v>40134</c:v>
                      </c:pt>
                      <c:pt idx="658">
                        <c:v>40135</c:v>
                      </c:pt>
                      <c:pt idx="659">
                        <c:v>40136</c:v>
                      </c:pt>
                      <c:pt idx="660">
                        <c:v>40137</c:v>
                      </c:pt>
                      <c:pt idx="661">
                        <c:v>40138</c:v>
                      </c:pt>
                      <c:pt idx="662">
                        <c:v>40139</c:v>
                      </c:pt>
                      <c:pt idx="663">
                        <c:v>40140</c:v>
                      </c:pt>
                      <c:pt idx="664">
                        <c:v>40141</c:v>
                      </c:pt>
                      <c:pt idx="665">
                        <c:v>40142</c:v>
                      </c:pt>
                      <c:pt idx="666">
                        <c:v>40143</c:v>
                      </c:pt>
                      <c:pt idx="667">
                        <c:v>40144</c:v>
                      </c:pt>
                      <c:pt idx="668">
                        <c:v>40145</c:v>
                      </c:pt>
                      <c:pt idx="669">
                        <c:v>40146</c:v>
                      </c:pt>
                      <c:pt idx="670">
                        <c:v>40147</c:v>
                      </c:pt>
                      <c:pt idx="671">
                        <c:v>40148</c:v>
                      </c:pt>
                      <c:pt idx="672">
                        <c:v>40149</c:v>
                      </c:pt>
                      <c:pt idx="673">
                        <c:v>40150</c:v>
                      </c:pt>
                      <c:pt idx="674">
                        <c:v>40151</c:v>
                      </c:pt>
                      <c:pt idx="675">
                        <c:v>40152</c:v>
                      </c:pt>
                      <c:pt idx="676">
                        <c:v>40153</c:v>
                      </c:pt>
                      <c:pt idx="677">
                        <c:v>40154</c:v>
                      </c:pt>
                      <c:pt idx="678">
                        <c:v>40155</c:v>
                      </c:pt>
                      <c:pt idx="679">
                        <c:v>40156</c:v>
                      </c:pt>
                      <c:pt idx="680">
                        <c:v>40157</c:v>
                      </c:pt>
                      <c:pt idx="681">
                        <c:v>40158</c:v>
                      </c:pt>
                      <c:pt idx="682">
                        <c:v>40159</c:v>
                      </c:pt>
                      <c:pt idx="683">
                        <c:v>40160</c:v>
                      </c:pt>
                      <c:pt idx="684">
                        <c:v>40161</c:v>
                      </c:pt>
                      <c:pt idx="685">
                        <c:v>40162</c:v>
                      </c:pt>
                      <c:pt idx="686">
                        <c:v>40163</c:v>
                      </c:pt>
                      <c:pt idx="687">
                        <c:v>40164</c:v>
                      </c:pt>
                      <c:pt idx="688">
                        <c:v>40165</c:v>
                      </c:pt>
                      <c:pt idx="689">
                        <c:v>40166</c:v>
                      </c:pt>
                      <c:pt idx="690">
                        <c:v>40167</c:v>
                      </c:pt>
                      <c:pt idx="691">
                        <c:v>40168</c:v>
                      </c:pt>
                      <c:pt idx="692">
                        <c:v>40169</c:v>
                      </c:pt>
                      <c:pt idx="693">
                        <c:v>40170</c:v>
                      </c:pt>
                      <c:pt idx="694">
                        <c:v>40171</c:v>
                      </c:pt>
                      <c:pt idx="695">
                        <c:v>40172</c:v>
                      </c:pt>
                      <c:pt idx="696">
                        <c:v>40173</c:v>
                      </c:pt>
                      <c:pt idx="697">
                        <c:v>40174</c:v>
                      </c:pt>
                      <c:pt idx="698">
                        <c:v>40175</c:v>
                      </c:pt>
                      <c:pt idx="699">
                        <c:v>40176</c:v>
                      </c:pt>
                      <c:pt idx="700">
                        <c:v>40177</c:v>
                      </c:pt>
                      <c:pt idx="701">
                        <c:v>40178</c:v>
                      </c:pt>
                      <c:pt idx="702">
                        <c:v>40179</c:v>
                      </c:pt>
                      <c:pt idx="703">
                        <c:v>40180</c:v>
                      </c:pt>
                      <c:pt idx="704">
                        <c:v>40181</c:v>
                      </c:pt>
                      <c:pt idx="705">
                        <c:v>40182</c:v>
                      </c:pt>
                      <c:pt idx="706">
                        <c:v>40183</c:v>
                      </c:pt>
                      <c:pt idx="707">
                        <c:v>40184</c:v>
                      </c:pt>
                      <c:pt idx="708">
                        <c:v>40185</c:v>
                      </c:pt>
                      <c:pt idx="709">
                        <c:v>40186</c:v>
                      </c:pt>
                      <c:pt idx="710">
                        <c:v>40187</c:v>
                      </c:pt>
                      <c:pt idx="711">
                        <c:v>40188</c:v>
                      </c:pt>
                      <c:pt idx="712">
                        <c:v>40189</c:v>
                      </c:pt>
                      <c:pt idx="713">
                        <c:v>40190</c:v>
                      </c:pt>
                      <c:pt idx="714">
                        <c:v>40191</c:v>
                      </c:pt>
                      <c:pt idx="715">
                        <c:v>40192</c:v>
                      </c:pt>
                      <c:pt idx="716">
                        <c:v>40193</c:v>
                      </c:pt>
                      <c:pt idx="717">
                        <c:v>40194</c:v>
                      </c:pt>
                      <c:pt idx="718">
                        <c:v>40195</c:v>
                      </c:pt>
                      <c:pt idx="719">
                        <c:v>40196</c:v>
                      </c:pt>
                      <c:pt idx="720">
                        <c:v>40197</c:v>
                      </c:pt>
                      <c:pt idx="721">
                        <c:v>40198</c:v>
                      </c:pt>
                      <c:pt idx="722">
                        <c:v>40199</c:v>
                      </c:pt>
                      <c:pt idx="723">
                        <c:v>40200</c:v>
                      </c:pt>
                      <c:pt idx="724">
                        <c:v>40201</c:v>
                      </c:pt>
                      <c:pt idx="725">
                        <c:v>40202</c:v>
                      </c:pt>
                      <c:pt idx="726">
                        <c:v>40203</c:v>
                      </c:pt>
                      <c:pt idx="727">
                        <c:v>40204</c:v>
                      </c:pt>
                      <c:pt idx="728">
                        <c:v>40205</c:v>
                      </c:pt>
                      <c:pt idx="729">
                        <c:v>40206</c:v>
                      </c:pt>
                      <c:pt idx="730">
                        <c:v>40207</c:v>
                      </c:pt>
                      <c:pt idx="731">
                        <c:v>40208</c:v>
                      </c:pt>
                      <c:pt idx="732">
                        <c:v>40209</c:v>
                      </c:pt>
                      <c:pt idx="733">
                        <c:v>40210</c:v>
                      </c:pt>
                      <c:pt idx="734">
                        <c:v>40211</c:v>
                      </c:pt>
                      <c:pt idx="735">
                        <c:v>40212</c:v>
                      </c:pt>
                      <c:pt idx="736">
                        <c:v>40213</c:v>
                      </c:pt>
                      <c:pt idx="737">
                        <c:v>40214</c:v>
                      </c:pt>
                      <c:pt idx="738">
                        <c:v>40215</c:v>
                      </c:pt>
                      <c:pt idx="739">
                        <c:v>40216</c:v>
                      </c:pt>
                      <c:pt idx="740">
                        <c:v>40217</c:v>
                      </c:pt>
                      <c:pt idx="741">
                        <c:v>40218</c:v>
                      </c:pt>
                      <c:pt idx="742">
                        <c:v>40219</c:v>
                      </c:pt>
                      <c:pt idx="743">
                        <c:v>40220</c:v>
                      </c:pt>
                      <c:pt idx="744">
                        <c:v>40221</c:v>
                      </c:pt>
                      <c:pt idx="745">
                        <c:v>40222</c:v>
                      </c:pt>
                      <c:pt idx="746">
                        <c:v>40223</c:v>
                      </c:pt>
                      <c:pt idx="747">
                        <c:v>40224</c:v>
                      </c:pt>
                      <c:pt idx="748">
                        <c:v>40225</c:v>
                      </c:pt>
                      <c:pt idx="749">
                        <c:v>40226</c:v>
                      </c:pt>
                      <c:pt idx="750">
                        <c:v>40227</c:v>
                      </c:pt>
                      <c:pt idx="751">
                        <c:v>40228</c:v>
                      </c:pt>
                      <c:pt idx="752">
                        <c:v>40229</c:v>
                      </c:pt>
                      <c:pt idx="753">
                        <c:v>40230</c:v>
                      </c:pt>
                      <c:pt idx="754">
                        <c:v>40231</c:v>
                      </c:pt>
                      <c:pt idx="755">
                        <c:v>40232</c:v>
                      </c:pt>
                      <c:pt idx="756">
                        <c:v>40233</c:v>
                      </c:pt>
                      <c:pt idx="757">
                        <c:v>40234</c:v>
                      </c:pt>
                      <c:pt idx="758">
                        <c:v>40235</c:v>
                      </c:pt>
                      <c:pt idx="759">
                        <c:v>40236</c:v>
                      </c:pt>
                      <c:pt idx="760">
                        <c:v>40237</c:v>
                      </c:pt>
                      <c:pt idx="761">
                        <c:v>40238</c:v>
                      </c:pt>
                      <c:pt idx="762">
                        <c:v>40239</c:v>
                      </c:pt>
                      <c:pt idx="763">
                        <c:v>40240</c:v>
                      </c:pt>
                      <c:pt idx="764">
                        <c:v>40241</c:v>
                      </c:pt>
                      <c:pt idx="765">
                        <c:v>40242</c:v>
                      </c:pt>
                      <c:pt idx="766">
                        <c:v>40243</c:v>
                      </c:pt>
                      <c:pt idx="767">
                        <c:v>40244</c:v>
                      </c:pt>
                      <c:pt idx="768">
                        <c:v>40245</c:v>
                      </c:pt>
                      <c:pt idx="769">
                        <c:v>40246</c:v>
                      </c:pt>
                      <c:pt idx="770">
                        <c:v>40247</c:v>
                      </c:pt>
                      <c:pt idx="771">
                        <c:v>40248</c:v>
                      </c:pt>
                      <c:pt idx="772">
                        <c:v>40249</c:v>
                      </c:pt>
                      <c:pt idx="773">
                        <c:v>40250</c:v>
                      </c:pt>
                      <c:pt idx="774">
                        <c:v>40251</c:v>
                      </c:pt>
                      <c:pt idx="775">
                        <c:v>40252</c:v>
                      </c:pt>
                      <c:pt idx="776">
                        <c:v>40253</c:v>
                      </c:pt>
                      <c:pt idx="777">
                        <c:v>40254</c:v>
                      </c:pt>
                      <c:pt idx="778">
                        <c:v>40255</c:v>
                      </c:pt>
                      <c:pt idx="779">
                        <c:v>40256</c:v>
                      </c:pt>
                      <c:pt idx="780">
                        <c:v>40257</c:v>
                      </c:pt>
                      <c:pt idx="781">
                        <c:v>40258</c:v>
                      </c:pt>
                      <c:pt idx="782">
                        <c:v>40259</c:v>
                      </c:pt>
                      <c:pt idx="783">
                        <c:v>40260</c:v>
                      </c:pt>
                      <c:pt idx="784">
                        <c:v>40261</c:v>
                      </c:pt>
                      <c:pt idx="785">
                        <c:v>40262</c:v>
                      </c:pt>
                      <c:pt idx="786">
                        <c:v>40263</c:v>
                      </c:pt>
                      <c:pt idx="787">
                        <c:v>40264</c:v>
                      </c:pt>
                      <c:pt idx="788">
                        <c:v>40265</c:v>
                      </c:pt>
                      <c:pt idx="789">
                        <c:v>40266</c:v>
                      </c:pt>
                      <c:pt idx="790">
                        <c:v>40267</c:v>
                      </c:pt>
                      <c:pt idx="791">
                        <c:v>40268</c:v>
                      </c:pt>
                      <c:pt idx="792">
                        <c:v>40269</c:v>
                      </c:pt>
                      <c:pt idx="793">
                        <c:v>40270</c:v>
                      </c:pt>
                      <c:pt idx="794">
                        <c:v>40271</c:v>
                      </c:pt>
                      <c:pt idx="795">
                        <c:v>40272</c:v>
                      </c:pt>
                      <c:pt idx="796">
                        <c:v>40273</c:v>
                      </c:pt>
                      <c:pt idx="797">
                        <c:v>40274</c:v>
                      </c:pt>
                      <c:pt idx="798">
                        <c:v>40275</c:v>
                      </c:pt>
                      <c:pt idx="799">
                        <c:v>40276</c:v>
                      </c:pt>
                      <c:pt idx="800">
                        <c:v>40277</c:v>
                      </c:pt>
                      <c:pt idx="801">
                        <c:v>40278</c:v>
                      </c:pt>
                      <c:pt idx="802">
                        <c:v>40279</c:v>
                      </c:pt>
                      <c:pt idx="803">
                        <c:v>40280</c:v>
                      </c:pt>
                      <c:pt idx="804">
                        <c:v>40281</c:v>
                      </c:pt>
                      <c:pt idx="805">
                        <c:v>40282</c:v>
                      </c:pt>
                      <c:pt idx="806">
                        <c:v>40283</c:v>
                      </c:pt>
                      <c:pt idx="807">
                        <c:v>40284</c:v>
                      </c:pt>
                      <c:pt idx="808">
                        <c:v>40285</c:v>
                      </c:pt>
                      <c:pt idx="809">
                        <c:v>40286</c:v>
                      </c:pt>
                      <c:pt idx="810">
                        <c:v>40287</c:v>
                      </c:pt>
                      <c:pt idx="811">
                        <c:v>40288</c:v>
                      </c:pt>
                      <c:pt idx="812">
                        <c:v>40289</c:v>
                      </c:pt>
                      <c:pt idx="813">
                        <c:v>40290</c:v>
                      </c:pt>
                      <c:pt idx="814">
                        <c:v>40291</c:v>
                      </c:pt>
                      <c:pt idx="815">
                        <c:v>40292</c:v>
                      </c:pt>
                      <c:pt idx="816">
                        <c:v>40293</c:v>
                      </c:pt>
                      <c:pt idx="817">
                        <c:v>40294</c:v>
                      </c:pt>
                      <c:pt idx="818">
                        <c:v>40295</c:v>
                      </c:pt>
                      <c:pt idx="819">
                        <c:v>40296</c:v>
                      </c:pt>
                      <c:pt idx="820">
                        <c:v>40297</c:v>
                      </c:pt>
                      <c:pt idx="821">
                        <c:v>40298</c:v>
                      </c:pt>
                      <c:pt idx="822">
                        <c:v>40299</c:v>
                      </c:pt>
                      <c:pt idx="823">
                        <c:v>40300</c:v>
                      </c:pt>
                      <c:pt idx="824">
                        <c:v>40301</c:v>
                      </c:pt>
                      <c:pt idx="825">
                        <c:v>40302</c:v>
                      </c:pt>
                      <c:pt idx="826">
                        <c:v>40303</c:v>
                      </c:pt>
                      <c:pt idx="827">
                        <c:v>40304</c:v>
                      </c:pt>
                      <c:pt idx="828">
                        <c:v>40305</c:v>
                      </c:pt>
                      <c:pt idx="829">
                        <c:v>40306</c:v>
                      </c:pt>
                      <c:pt idx="830">
                        <c:v>40307</c:v>
                      </c:pt>
                      <c:pt idx="831">
                        <c:v>40308</c:v>
                      </c:pt>
                      <c:pt idx="832">
                        <c:v>40309</c:v>
                      </c:pt>
                      <c:pt idx="833">
                        <c:v>40310</c:v>
                      </c:pt>
                      <c:pt idx="834">
                        <c:v>40311</c:v>
                      </c:pt>
                      <c:pt idx="835">
                        <c:v>40312</c:v>
                      </c:pt>
                      <c:pt idx="836">
                        <c:v>40313</c:v>
                      </c:pt>
                      <c:pt idx="837">
                        <c:v>40314</c:v>
                      </c:pt>
                      <c:pt idx="838">
                        <c:v>40315</c:v>
                      </c:pt>
                      <c:pt idx="839">
                        <c:v>40316</c:v>
                      </c:pt>
                      <c:pt idx="840">
                        <c:v>40317</c:v>
                      </c:pt>
                      <c:pt idx="841">
                        <c:v>40318</c:v>
                      </c:pt>
                      <c:pt idx="842">
                        <c:v>40319</c:v>
                      </c:pt>
                      <c:pt idx="843">
                        <c:v>40320</c:v>
                      </c:pt>
                      <c:pt idx="844">
                        <c:v>40321</c:v>
                      </c:pt>
                      <c:pt idx="845">
                        <c:v>40322</c:v>
                      </c:pt>
                      <c:pt idx="846">
                        <c:v>40323</c:v>
                      </c:pt>
                      <c:pt idx="847">
                        <c:v>40324</c:v>
                      </c:pt>
                      <c:pt idx="848">
                        <c:v>40325</c:v>
                      </c:pt>
                      <c:pt idx="849">
                        <c:v>40326</c:v>
                      </c:pt>
                      <c:pt idx="850">
                        <c:v>40327</c:v>
                      </c:pt>
                      <c:pt idx="851">
                        <c:v>40328</c:v>
                      </c:pt>
                      <c:pt idx="852">
                        <c:v>40329</c:v>
                      </c:pt>
                      <c:pt idx="853">
                        <c:v>40330</c:v>
                      </c:pt>
                      <c:pt idx="854">
                        <c:v>40331</c:v>
                      </c:pt>
                      <c:pt idx="855">
                        <c:v>40332</c:v>
                      </c:pt>
                      <c:pt idx="856">
                        <c:v>40333</c:v>
                      </c:pt>
                      <c:pt idx="857">
                        <c:v>40334</c:v>
                      </c:pt>
                      <c:pt idx="858">
                        <c:v>40335</c:v>
                      </c:pt>
                      <c:pt idx="859">
                        <c:v>40336</c:v>
                      </c:pt>
                      <c:pt idx="860">
                        <c:v>40337</c:v>
                      </c:pt>
                      <c:pt idx="861">
                        <c:v>40338</c:v>
                      </c:pt>
                      <c:pt idx="862">
                        <c:v>40339</c:v>
                      </c:pt>
                      <c:pt idx="863">
                        <c:v>40340</c:v>
                      </c:pt>
                      <c:pt idx="864">
                        <c:v>40341</c:v>
                      </c:pt>
                      <c:pt idx="865">
                        <c:v>40342</c:v>
                      </c:pt>
                      <c:pt idx="866">
                        <c:v>40343</c:v>
                      </c:pt>
                      <c:pt idx="867">
                        <c:v>40344</c:v>
                      </c:pt>
                      <c:pt idx="868">
                        <c:v>40345</c:v>
                      </c:pt>
                      <c:pt idx="869">
                        <c:v>40346</c:v>
                      </c:pt>
                      <c:pt idx="870">
                        <c:v>40347</c:v>
                      </c:pt>
                      <c:pt idx="871">
                        <c:v>40348</c:v>
                      </c:pt>
                      <c:pt idx="872">
                        <c:v>40349</c:v>
                      </c:pt>
                      <c:pt idx="873">
                        <c:v>40350</c:v>
                      </c:pt>
                      <c:pt idx="874">
                        <c:v>40351</c:v>
                      </c:pt>
                      <c:pt idx="875">
                        <c:v>40352</c:v>
                      </c:pt>
                      <c:pt idx="876">
                        <c:v>40353</c:v>
                      </c:pt>
                      <c:pt idx="877">
                        <c:v>40354</c:v>
                      </c:pt>
                      <c:pt idx="878">
                        <c:v>40355</c:v>
                      </c:pt>
                      <c:pt idx="879">
                        <c:v>40356</c:v>
                      </c:pt>
                      <c:pt idx="880">
                        <c:v>40357</c:v>
                      </c:pt>
                      <c:pt idx="881">
                        <c:v>40358</c:v>
                      </c:pt>
                      <c:pt idx="882">
                        <c:v>40359</c:v>
                      </c:pt>
                      <c:pt idx="883">
                        <c:v>40360</c:v>
                      </c:pt>
                      <c:pt idx="884">
                        <c:v>40361</c:v>
                      </c:pt>
                      <c:pt idx="885">
                        <c:v>40362</c:v>
                      </c:pt>
                      <c:pt idx="886">
                        <c:v>40363</c:v>
                      </c:pt>
                      <c:pt idx="887">
                        <c:v>40364</c:v>
                      </c:pt>
                      <c:pt idx="888">
                        <c:v>40365</c:v>
                      </c:pt>
                      <c:pt idx="889">
                        <c:v>40366</c:v>
                      </c:pt>
                      <c:pt idx="890">
                        <c:v>40367</c:v>
                      </c:pt>
                      <c:pt idx="891">
                        <c:v>40368</c:v>
                      </c:pt>
                      <c:pt idx="892">
                        <c:v>40369</c:v>
                      </c:pt>
                      <c:pt idx="893">
                        <c:v>40370</c:v>
                      </c:pt>
                      <c:pt idx="894">
                        <c:v>40371</c:v>
                      </c:pt>
                      <c:pt idx="895">
                        <c:v>40372</c:v>
                      </c:pt>
                      <c:pt idx="896">
                        <c:v>40373</c:v>
                      </c:pt>
                      <c:pt idx="897">
                        <c:v>40374</c:v>
                      </c:pt>
                      <c:pt idx="898">
                        <c:v>40375</c:v>
                      </c:pt>
                      <c:pt idx="899">
                        <c:v>40376</c:v>
                      </c:pt>
                      <c:pt idx="900">
                        <c:v>40377</c:v>
                      </c:pt>
                      <c:pt idx="901">
                        <c:v>40378</c:v>
                      </c:pt>
                      <c:pt idx="902">
                        <c:v>40379</c:v>
                      </c:pt>
                      <c:pt idx="903">
                        <c:v>40380</c:v>
                      </c:pt>
                      <c:pt idx="904">
                        <c:v>40381</c:v>
                      </c:pt>
                      <c:pt idx="905">
                        <c:v>40382</c:v>
                      </c:pt>
                      <c:pt idx="906">
                        <c:v>40383</c:v>
                      </c:pt>
                      <c:pt idx="907">
                        <c:v>40384</c:v>
                      </c:pt>
                      <c:pt idx="908">
                        <c:v>40385</c:v>
                      </c:pt>
                      <c:pt idx="909">
                        <c:v>40386</c:v>
                      </c:pt>
                      <c:pt idx="910">
                        <c:v>40387</c:v>
                      </c:pt>
                      <c:pt idx="911">
                        <c:v>40388</c:v>
                      </c:pt>
                      <c:pt idx="912">
                        <c:v>40389</c:v>
                      </c:pt>
                      <c:pt idx="913">
                        <c:v>40390</c:v>
                      </c:pt>
                      <c:pt idx="914">
                        <c:v>40391</c:v>
                      </c:pt>
                      <c:pt idx="915">
                        <c:v>40392</c:v>
                      </c:pt>
                      <c:pt idx="916">
                        <c:v>40393</c:v>
                      </c:pt>
                      <c:pt idx="917">
                        <c:v>40394</c:v>
                      </c:pt>
                      <c:pt idx="918">
                        <c:v>40395</c:v>
                      </c:pt>
                      <c:pt idx="919">
                        <c:v>40396</c:v>
                      </c:pt>
                      <c:pt idx="920">
                        <c:v>40397</c:v>
                      </c:pt>
                      <c:pt idx="921">
                        <c:v>40398</c:v>
                      </c:pt>
                      <c:pt idx="922">
                        <c:v>40399</c:v>
                      </c:pt>
                      <c:pt idx="923">
                        <c:v>40400</c:v>
                      </c:pt>
                      <c:pt idx="924">
                        <c:v>40401</c:v>
                      </c:pt>
                      <c:pt idx="925">
                        <c:v>40402</c:v>
                      </c:pt>
                      <c:pt idx="926">
                        <c:v>40403</c:v>
                      </c:pt>
                      <c:pt idx="927">
                        <c:v>40404</c:v>
                      </c:pt>
                      <c:pt idx="928">
                        <c:v>40405</c:v>
                      </c:pt>
                      <c:pt idx="929">
                        <c:v>40406</c:v>
                      </c:pt>
                      <c:pt idx="930">
                        <c:v>40407</c:v>
                      </c:pt>
                      <c:pt idx="931">
                        <c:v>40408</c:v>
                      </c:pt>
                      <c:pt idx="932">
                        <c:v>40409</c:v>
                      </c:pt>
                      <c:pt idx="933">
                        <c:v>40410</c:v>
                      </c:pt>
                      <c:pt idx="934">
                        <c:v>40411</c:v>
                      </c:pt>
                      <c:pt idx="935">
                        <c:v>40412</c:v>
                      </c:pt>
                      <c:pt idx="936">
                        <c:v>40413</c:v>
                      </c:pt>
                      <c:pt idx="937">
                        <c:v>40414</c:v>
                      </c:pt>
                      <c:pt idx="938">
                        <c:v>40415</c:v>
                      </c:pt>
                      <c:pt idx="939">
                        <c:v>40416</c:v>
                      </c:pt>
                      <c:pt idx="940">
                        <c:v>40417</c:v>
                      </c:pt>
                      <c:pt idx="941">
                        <c:v>40418</c:v>
                      </c:pt>
                      <c:pt idx="942">
                        <c:v>40419</c:v>
                      </c:pt>
                      <c:pt idx="943">
                        <c:v>40420</c:v>
                      </c:pt>
                      <c:pt idx="944">
                        <c:v>40421</c:v>
                      </c:pt>
                      <c:pt idx="945">
                        <c:v>40422</c:v>
                      </c:pt>
                      <c:pt idx="946">
                        <c:v>40423</c:v>
                      </c:pt>
                      <c:pt idx="947">
                        <c:v>40424</c:v>
                      </c:pt>
                      <c:pt idx="948">
                        <c:v>40425</c:v>
                      </c:pt>
                      <c:pt idx="949">
                        <c:v>40426</c:v>
                      </c:pt>
                      <c:pt idx="950">
                        <c:v>40427</c:v>
                      </c:pt>
                      <c:pt idx="951">
                        <c:v>40428</c:v>
                      </c:pt>
                      <c:pt idx="952">
                        <c:v>40429</c:v>
                      </c:pt>
                      <c:pt idx="953">
                        <c:v>40430</c:v>
                      </c:pt>
                      <c:pt idx="954">
                        <c:v>40431</c:v>
                      </c:pt>
                      <c:pt idx="955">
                        <c:v>40432</c:v>
                      </c:pt>
                      <c:pt idx="956">
                        <c:v>40433</c:v>
                      </c:pt>
                      <c:pt idx="957">
                        <c:v>40434</c:v>
                      </c:pt>
                      <c:pt idx="958">
                        <c:v>40435</c:v>
                      </c:pt>
                      <c:pt idx="959">
                        <c:v>40436</c:v>
                      </c:pt>
                      <c:pt idx="960">
                        <c:v>40437</c:v>
                      </c:pt>
                      <c:pt idx="961">
                        <c:v>40438</c:v>
                      </c:pt>
                      <c:pt idx="962">
                        <c:v>40439</c:v>
                      </c:pt>
                      <c:pt idx="963">
                        <c:v>40440</c:v>
                      </c:pt>
                      <c:pt idx="964">
                        <c:v>40441</c:v>
                      </c:pt>
                      <c:pt idx="965">
                        <c:v>40442</c:v>
                      </c:pt>
                      <c:pt idx="966">
                        <c:v>40443</c:v>
                      </c:pt>
                      <c:pt idx="967">
                        <c:v>40444</c:v>
                      </c:pt>
                      <c:pt idx="968">
                        <c:v>40445</c:v>
                      </c:pt>
                      <c:pt idx="969">
                        <c:v>40446</c:v>
                      </c:pt>
                      <c:pt idx="970">
                        <c:v>40447</c:v>
                      </c:pt>
                      <c:pt idx="971">
                        <c:v>40448</c:v>
                      </c:pt>
                      <c:pt idx="972">
                        <c:v>40449</c:v>
                      </c:pt>
                      <c:pt idx="973">
                        <c:v>40450</c:v>
                      </c:pt>
                      <c:pt idx="974">
                        <c:v>40451</c:v>
                      </c:pt>
                      <c:pt idx="975">
                        <c:v>40452</c:v>
                      </c:pt>
                      <c:pt idx="976">
                        <c:v>40453</c:v>
                      </c:pt>
                      <c:pt idx="977">
                        <c:v>40454</c:v>
                      </c:pt>
                      <c:pt idx="978">
                        <c:v>40455</c:v>
                      </c:pt>
                      <c:pt idx="979">
                        <c:v>40456</c:v>
                      </c:pt>
                      <c:pt idx="980">
                        <c:v>40457</c:v>
                      </c:pt>
                      <c:pt idx="981">
                        <c:v>40458</c:v>
                      </c:pt>
                      <c:pt idx="982">
                        <c:v>40459</c:v>
                      </c:pt>
                      <c:pt idx="983">
                        <c:v>40460</c:v>
                      </c:pt>
                      <c:pt idx="984">
                        <c:v>40461</c:v>
                      </c:pt>
                      <c:pt idx="985">
                        <c:v>40462</c:v>
                      </c:pt>
                      <c:pt idx="986">
                        <c:v>40463</c:v>
                      </c:pt>
                      <c:pt idx="987">
                        <c:v>40464</c:v>
                      </c:pt>
                      <c:pt idx="988">
                        <c:v>40465</c:v>
                      </c:pt>
                      <c:pt idx="989">
                        <c:v>40466</c:v>
                      </c:pt>
                      <c:pt idx="990">
                        <c:v>40467</c:v>
                      </c:pt>
                      <c:pt idx="991">
                        <c:v>40468</c:v>
                      </c:pt>
                      <c:pt idx="992">
                        <c:v>40469</c:v>
                      </c:pt>
                      <c:pt idx="993">
                        <c:v>40470</c:v>
                      </c:pt>
                      <c:pt idx="994">
                        <c:v>40471</c:v>
                      </c:pt>
                      <c:pt idx="995">
                        <c:v>40472</c:v>
                      </c:pt>
                      <c:pt idx="996">
                        <c:v>40473</c:v>
                      </c:pt>
                      <c:pt idx="997">
                        <c:v>40474</c:v>
                      </c:pt>
                      <c:pt idx="998">
                        <c:v>40475</c:v>
                      </c:pt>
                      <c:pt idx="999">
                        <c:v>40476</c:v>
                      </c:pt>
                      <c:pt idx="1000">
                        <c:v>40477</c:v>
                      </c:pt>
                      <c:pt idx="1001">
                        <c:v>40478</c:v>
                      </c:pt>
                      <c:pt idx="1002">
                        <c:v>40479</c:v>
                      </c:pt>
                      <c:pt idx="1003">
                        <c:v>40480</c:v>
                      </c:pt>
                      <c:pt idx="1004">
                        <c:v>40481</c:v>
                      </c:pt>
                      <c:pt idx="1005">
                        <c:v>40482</c:v>
                      </c:pt>
                      <c:pt idx="1006">
                        <c:v>40483</c:v>
                      </c:pt>
                      <c:pt idx="1007">
                        <c:v>40484</c:v>
                      </c:pt>
                      <c:pt idx="1008">
                        <c:v>40485</c:v>
                      </c:pt>
                      <c:pt idx="1009">
                        <c:v>40486</c:v>
                      </c:pt>
                      <c:pt idx="1010">
                        <c:v>40487</c:v>
                      </c:pt>
                      <c:pt idx="1011">
                        <c:v>40488</c:v>
                      </c:pt>
                      <c:pt idx="1012">
                        <c:v>40489</c:v>
                      </c:pt>
                      <c:pt idx="1013">
                        <c:v>40490</c:v>
                      </c:pt>
                      <c:pt idx="1014">
                        <c:v>40491</c:v>
                      </c:pt>
                      <c:pt idx="1015">
                        <c:v>40492</c:v>
                      </c:pt>
                      <c:pt idx="1016">
                        <c:v>40493</c:v>
                      </c:pt>
                      <c:pt idx="1017">
                        <c:v>40494</c:v>
                      </c:pt>
                      <c:pt idx="1018">
                        <c:v>40495</c:v>
                      </c:pt>
                      <c:pt idx="1019">
                        <c:v>40496</c:v>
                      </c:pt>
                      <c:pt idx="1020">
                        <c:v>40497</c:v>
                      </c:pt>
                      <c:pt idx="1021">
                        <c:v>40498</c:v>
                      </c:pt>
                      <c:pt idx="1022">
                        <c:v>40499</c:v>
                      </c:pt>
                      <c:pt idx="1023">
                        <c:v>40500</c:v>
                      </c:pt>
                      <c:pt idx="1024">
                        <c:v>40501</c:v>
                      </c:pt>
                      <c:pt idx="1025">
                        <c:v>40502</c:v>
                      </c:pt>
                      <c:pt idx="1026">
                        <c:v>40503</c:v>
                      </c:pt>
                      <c:pt idx="1027">
                        <c:v>40504</c:v>
                      </c:pt>
                      <c:pt idx="1028">
                        <c:v>40505</c:v>
                      </c:pt>
                      <c:pt idx="1029">
                        <c:v>40506</c:v>
                      </c:pt>
                      <c:pt idx="1030">
                        <c:v>40507</c:v>
                      </c:pt>
                      <c:pt idx="1031">
                        <c:v>40508</c:v>
                      </c:pt>
                      <c:pt idx="1032">
                        <c:v>40509</c:v>
                      </c:pt>
                      <c:pt idx="1033">
                        <c:v>40510</c:v>
                      </c:pt>
                      <c:pt idx="1034">
                        <c:v>40511</c:v>
                      </c:pt>
                      <c:pt idx="1035">
                        <c:v>40512</c:v>
                      </c:pt>
                      <c:pt idx="1036">
                        <c:v>40513</c:v>
                      </c:pt>
                      <c:pt idx="1037">
                        <c:v>40514</c:v>
                      </c:pt>
                      <c:pt idx="1038">
                        <c:v>40515</c:v>
                      </c:pt>
                      <c:pt idx="1039">
                        <c:v>40516</c:v>
                      </c:pt>
                      <c:pt idx="1040">
                        <c:v>40517</c:v>
                      </c:pt>
                      <c:pt idx="1041">
                        <c:v>40518</c:v>
                      </c:pt>
                      <c:pt idx="1042">
                        <c:v>40519</c:v>
                      </c:pt>
                      <c:pt idx="1043">
                        <c:v>40520</c:v>
                      </c:pt>
                      <c:pt idx="1044">
                        <c:v>40521</c:v>
                      </c:pt>
                      <c:pt idx="1045">
                        <c:v>40522</c:v>
                      </c:pt>
                      <c:pt idx="1046">
                        <c:v>40523</c:v>
                      </c:pt>
                      <c:pt idx="1047">
                        <c:v>40524</c:v>
                      </c:pt>
                      <c:pt idx="1048">
                        <c:v>40525</c:v>
                      </c:pt>
                      <c:pt idx="1049">
                        <c:v>40526</c:v>
                      </c:pt>
                      <c:pt idx="1050">
                        <c:v>40527</c:v>
                      </c:pt>
                      <c:pt idx="1051">
                        <c:v>40528</c:v>
                      </c:pt>
                      <c:pt idx="1052">
                        <c:v>40529</c:v>
                      </c:pt>
                      <c:pt idx="1053">
                        <c:v>40530</c:v>
                      </c:pt>
                      <c:pt idx="1054">
                        <c:v>40531</c:v>
                      </c:pt>
                      <c:pt idx="1055">
                        <c:v>40532</c:v>
                      </c:pt>
                      <c:pt idx="1056">
                        <c:v>40533</c:v>
                      </c:pt>
                      <c:pt idx="1057">
                        <c:v>40534</c:v>
                      </c:pt>
                      <c:pt idx="1058">
                        <c:v>40535</c:v>
                      </c:pt>
                      <c:pt idx="1059">
                        <c:v>40536</c:v>
                      </c:pt>
                      <c:pt idx="1060">
                        <c:v>40537</c:v>
                      </c:pt>
                      <c:pt idx="1061">
                        <c:v>40538</c:v>
                      </c:pt>
                      <c:pt idx="1062">
                        <c:v>40539</c:v>
                      </c:pt>
                      <c:pt idx="1063">
                        <c:v>40540</c:v>
                      </c:pt>
                      <c:pt idx="1064">
                        <c:v>40541</c:v>
                      </c:pt>
                      <c:pt idx="1065">
                        <c:v>40542</c:v>
                      </c:pt>
                      <c:pt idx="1066">
                        <c:v>40543</c:v>
                      </c:pt>
                      <c:pt idx="1067">
                        <c:v>40544</c:v>
                      </c:pt>
                      <c:pt idx="1068">
                        <c:v>40545</c:v>
                      </c:pt>
                      <c:pt idx="1069">
                        <c:v>40546</c:v>
                      </c:pt>
                      <c:pt idx="1070">
                        <c:v>40547</c:v>
                      </c:pt>
                      <c:pt idx="1071">
                        <c:v>40548</c:v>
                      </c:pt>
                      <c:pt idx="1072">
                        <c:v>40549</c:v>
                      </c:pt>
                      <c:pt idx="1073">
                        <c:v>40550</c:v>
                      </c:pt>
                      <c:pt idx="1074">
                        <c:v>40551</c:v>
                      </c:pt>
                      <c:pt idx="1075">
                        <c:v>40552</c:v>
                      </c:pt>
                      <c:pt idx="1076">
                        <c:v>40553</c:v>
                      </c:pt>
                      <c:pt idx="1077">
                        <c:v>40554</c:v>
                      </c:pt>
                      <c:pt idx="1078">
                        <c:v>40555</c:v>
                      </c:pt>
                      <c:pt idx="1079">
                        <c:v>40556</c:v>
                      </c:pt>
                      <c:pt idx="1080">
                        <c:v>40557</c:v>
                      </c:pt>
                      <c:pt idx="1081">
                        <c:v>40558</c:v>
                      </c:pt>
                      <c:pt idx="1082">
                        <c:v>40559</c:v>
                      </c:pt>
                      <c:pt idx="1083">
                        <c:v>40560</c:v>
                      </c:pt>
                      <c:pt idx="1084">
                        <c:v>40561</c:v>
                      </c:pt>
                      <c:pt idx="1085">
                        <c:v>40562</c:v>
                      </c:pt>
                      <c:pt idx="1086">
                        <c:v>40563</c:v>
                      </c:pt>
                      <c:pt idx="1087">
                        <c:v>40564</c:v>
                      </c:pt>
                      <c:pt idx="1088">
                        <c:v>40565</c:v>
                      </c:pt>
                      <c:pt idx="1089">
                        <c:v>40566</c:v>
                      </c:pt>
                      <c:pt idx="1090">
                        <c:v>40567</c:v>
                      </c:pt>
                      <c:pt idx="1091">
                        <c:v>40568</c:v>
                      </c:pt>
                      <c:pt idx="1092">
                        <c:v>40569</c:v>
                      </c:pt>
                      <c:pt idx="1093">
                        <c:v>40570</c:v>
                      </c:pt>
                      <c:pt idx="1094">
                        <c:v>40571</c:v>
                      </c:pt>
                      <c:pt idx="1095">
                        <c:v>40572</c:v>
                      </c:pt>
                      <c:pt idx="1096">
                        <c:v>40573</c:v>
                      </c:pt>
                      <c:pt idx="1097">
                        <c:v>40574</c:v>
                      </c:pt>
                      <c:pt idx="1098">
                        <c:v>40575</c:v>
                      </c:pt>
                      <c:pt idx="1099">
                        <c:v>40576</c:v>
                      </c:pt>
                      <c:pt idx="1100">
                        <c:v>40577</c:v>
                      </c:pt>
                      <c:pt idx="1101">
                        <c:v>40578</c:v>
                      </c:pt>
                      <c:pt idx="1102">
                        <c:v>40579</c:v>
                      </c:pt>
                      <c:pt idx="1103">
                        <c:v>40580</c:v>
                      </c:pt>
                      <c:pt idx="1104">
                        <c:v>40581</c:v>
                      </c:pt>
                      <c:pt idx="1105">
                        <c:v>40582</c:v>
                      </c:pt>
                      <c:pt idx="1106">
                        <c:v>40583</c:v>
                      </c:pt>
                      <c:pt idx="1107">
                        <c:v>40584</c:v>
                      </c:pt>
                      <c:pt idx="1108">
                        <c:v>40585</c:v>
                      </c:pt>
                      <c:pt idx="1109">
                        <c:v>40586</c:v>
                      </c:pt>
                      <c:pt idx="1110">
                        <c:v>40587</c:v>
                      </c:pt>
                      <c:pt idx="1111">
                        <c:v>40588</c:v>
                      </c:pt>
                      <c:pt idx="1112">
                        <c:v>40589</c:v>
                      </c:pt>
                      <c:pt idx="1113">
                        <c:v>40590</c:v>
                      </c:pt>
                      <c:pt idx="1114">
                        <c:v>40591</c:v>
                      </c:pt>
                      <c:pt idx="1115">
                        <c:v>40592</c:v>
                      </c:pt>
                      <c:pt idx="1116">
                        <c:v>40593</c:v>
                      </c:pt>
                      <c:pt idx="1117">
                        <c:v>40594</c:v>
                      </c:pt>
                      <c:pt idx="1118">
                        <c:v>40595</c:v>
                      </c:pt>
                      <c:pt idx="1119">
                        <c:v>40596</c:v>
                      </c:pt>
                      <c:pt idx="1120">
                        <c:v>40597</c:v>
                      </c:pt>
                      <c:pt idx="1121">
                        <c:v>40598</c:v>
                      </c:pt>
                      <c:pt idx="1122">
                        <c:v>40599</c:v>
                      </c:pt>
                      <c:pt idx="1123">
                        <c:v>40600</c:v>
                      </c:pt>
                      <c:pt idx="1124">
                        <c:v>40601</c:v>
                      </c:pt>
                      <c:pt idx="1125">
                        <c:v>40602</c:v>
                      </c:pt>
                      <c:pt idx="1126">
                        <c:v>40603</c:v>
                      </c:pt>
                      <c:pt idx="1127">
                        <c:v>40604</c:v>
                      </c:pt>
                      <c:pt idx="1128">
                        <c:v>40605</c:v>
                      </c:pt>
                      <c:pt idx="1129">
                        <c:v>40606</c:v>
                      </c:pt>
                      <c:pt idx="1130">
                        <c:v>40607</c:v>
                      </c:pt>
                      <c:pt idx="1131">
                        <c:v>40608</c:v>
                      </c:pt>
                      <c:pt idx="1132">
                        <c:v>40609</c:v>
                      </c:pt>
                      <c:pt idx="1133">
                        <c:v>40610</c:v>
                      </c:pt>
                      <c:pt idx="1134">
                        <c:v>40611</c:v>
                      </c:pt>
                      <c:pt idx="1135">
                        <c:v>40612</c:v>
                      </c:pt>
                      <c:pt idx="1136">
                        <c:v>40613</c:v>
                      </c:pt>
                      <c:pt idx="1137">
                        <c:v>40614</c:v>
                      </c:pt>
                      <c:pt idx="1138">
                        <c:v>40615</c:v>
                      </c:pt>
                      <c:pt idx="1139">
                        <c:v>40616</c:v>
                      </c:pt>
                      <c:pt idx="1140">
                        <c:v>40617</c:v>
                      </c:pt>
                      <c:pt idx="1141">
                        <c:v>40618</c:v>
                      </c:pt>
                      <c:pt idx="1142">
                        <c:v>40619</c:v>
                      </c:pt>
                      <c:pt idx="1143">
                        <c:v>40620</c:v>
                      </c:pt>
                      <c:pt idx="1144">
                        <c:v>40621</c:v>
                      </c:pt>
                      <c:pt idx="1145">
                        <c:v>40622</c:v>
                      </c:pt>
                      <c:pt idx="1146">
                        <c:v>40623</c:v>
                      </c:pt>
                      <c:pt idx="1147">
                        <c:v>40624</c:v>
                      </c:pt>
                      <c:pt idx="1148">
                        <c:v>40625</c:v>
                      </c:pt>
                      <c:pt idx="1149">
                        <c:v>40626</c:v>
                      </c:pt>
                      <c:pt idx="1150">
                        <c:v>40627</c:v>
                      </c:pt>
                      <c:pt idx="1151">
                        <c:v>40628</c:v>
                      </c:pt>
                      <c:pt idx="1152">
                        <c:v>40629</c:v>
                      </c:pt>
                      <c:pt idx="1153">
                        <c:v>40630</c:v>
                      </c:pt>
                      <c:pt idx="1154">
                        <c:v>40631</c:v>
                      </c:pt>
                      <c:pt idx="1155">
                        <c:v>40632</c:v>
                      </c:pt>
                      <c:pt idx="1156">
                        <c:v>40633</c:v>
                      </c:pt>
                      <c:pt idx="1157">
                        <c:v>40634</c:v>
                      </c:pt>
                      <c:pt idx="1158">
                        <c:v>40635</c:v>
                      </c:pt>
                      <c:pt idx="1159">
                        <c:v>40636</c:v>
                      </c:pt>
                      <c:pt idx="1160">
                        <c:v>40637</c:v>
                      </c:pt>
                      <c:pt idx="1161">
                        <c:v>40638</c:v>
                      </c:pt>
                      <c:pt idx="1162">
                        <c:v>40639</c:v>
                      </c:pt>
                      <c:pt idx="1163">
                        <c:v>40640</c:v>
                      </c:pt>
                      <c:pt idx="1164">
                        <c:v>40641</c:v>
                      </c:pt>
                      <c:pt idx="1165">
                        <c:v>40642</c:v>
                      </c:pt>
                      <c:pt idx="1166">
                        <c:v>40643</c:v>
                      </c:pt>
                      <c:pt idx="1167">
                        <c:v>40644</c:v>
                      </c:pt>
                      <c:pt idx="1168">
                        <c:v>40645</c:v>
                      </c:pt>
                      <c:pt idx="1169">
                        <c:v>40646</c:v>
                      </c:pt>
                      <c:pt idx="1170">
                        <c:v>40647</c:v>
                      </c:pt>
                      <c:pt idx="1171">
                        <c:v>40648</c:v>
                      </c:pt>
                      <c:pt idx="1172">
                        <c:v>40649</c:v>
                      </c:pt>
                      <c:pt idx="1173">
                        <c:v>40650</c:v>
                      </c:pt>
                      <c:pt idx="1174">
                        <c:v>40651</c:v>
                      </c:pt>
                      <c:pt idx="1175">
                        <c:v>40652</c:v>
                      </c:pt>
                      <c:pt idx="1176">
                        <c:v>40653</c:v>
                      </c:pt>
                      <c:pt idx="1177">
                        <c:v>40654</c:v>
                      </c:pt>
                      <c:pt idx="1178">
                        <c:v>40655</c:v>
                      </c:pt>
                      <c:pt idx="1179">
                        <c:v>40656</c:v>
                      </c:pt>
                      <c:pt idx="1180">
                        <c:v>40657</c:v>
                      </c:pt>
                      <c:pt idx="1181">
                        <c:v>40658</c:v>
                      </c:pt>
                      <c:pt idx="1182">
                        <c:v>40659</c:v>
                      </c:pt>
                      <c:pt idx="1183">
                        <c:v>40660</c:v>
                      </c:pt>
                      <c:pt idx="1184">
                        <c:v>40661</c:v>
                      </c:pt>
                      <c:pt idx="1185">
                        <c:v>40662</c:v>
                      </c:pt>
                      <c:pt idx="1186">
                        <c:v>40663</c:v>
                      </c:pt>
                      <c:pt idx="1187">
                        <c:v>40664</c:v>
                      </c:pt>
                      <c:pt idx="1188">
                        <c:v>40665</c:v>
                      </c:pt>
                      <c:pt idx="1189">
                        <c:v>40666</c:v>
                      </c:pt>
                      <c:pt idx="1190">
                        <c:v>40667</c:v>
                      </c:pt>
                      <c:pt idx="1191">
                        <c:v>40668</c:v>
                      </c:pt>
                      <c:pt idx="1192">
                        <c:v>40669</c:v>
                      </c:pt>
                      <c:pt idx="1193">
                        <c:v>40670</c:v>
                      </c:pt>
                      <c:pt idx="1194">
                        <c:v>40671</c:v>
                      </c:pt>
                      <c:pt idx="1195">
                        <c:v>40672</c:v>
                      </c:pt>
                      <c:pt idx="1196">
                        <c:v>40673</c:v>
                      </c:pt>
                      <c:pt idx="1197">
                        <c:v>40674</c:v>
                      </c:pt>
                      <c:pt idx="1198">
                        <c:v>40675</c:v>
                      </c:pt>
                      <c:pt idx="1199">
                        <c:v>40676</c:v>
                      </c:pt>
                      <c:pt idx="1200">
                        <c:v>40677</c:v>
                      </c:pt>
                      <c:pt idx="1201">
                        <c:v>40678</c:v>
                      </c:pt>
                      <c:pt idx="1202">
                        <c:v>40679</c:v>
                      </c:pt>
                      <c:pt idx="1203">
                        <c:v>40680</c:v>
                      </c:pt>
                      <c:pt idx="1204">
                        <c:v>40681</c:v>
                      </c:pt>
                      <c:pt idx="1205">
                        <c:v>40682</c:v>
                      </c:pt>
                      <c:pt idx="1206">
                        <c:v>40683</c:v>
                      </c:pt>
                      <c:pt idx="1207">
                        <c:v>40684</c:v>
                      </c:pt>
                      <c:pt idx="1208">
                        <c:v>40685</c:v>
                      </c:pt>
                      <c:pt idx="1209">
                        <c:v>40686</c:v>
                      </c:pt>
                      <c:pt idx="1210">
                        <c:v>40687</c:v>
                      </c:pt>
                      <c:pt idx="1211">
                        <c:v>40688</c:v>
                      </c:pt>
                      <c:pt idx="1212">
                        <c:v>40689</c:v>
                      </c:pt>
                      <c:pt idx="1213">
                        <c:v>40690</c:v>
                      </c:pt>
                      <c:pt idx="1214">
                        <c:v>40691</c:v>
                      </c:pt>
                      <c:pt idx="1215">
                        <c:v>40692</c:v>
                      </c:pt>
                      <c:pt idx="1216">
                        <c:v>40693</c:v>
                      </c:pt>
                      <c:pt idx="1217">
                        <c:v>40694</c:v>
                      </c:pt>
                      <c:pt idx="1218">
                        <c:v>40695</c:v>
                      </c:pt>
                      <c:pt idx="1219">
                        <c:v>40696</c:v>
                      </c:pt>
                      <c:pt idx="1220">
                        <c:v>40697</c:v>
                      </c:pt>
                      <c:pt idx="1221">
                        <c:v>40698</c:v>
                      </c:pt>
                      <c:pt idx="1222">
                        <c:v>40699</c:v>
                      </c:pt>
                      <c:pt idx="1223">
                        <c:v>40700</c:v>
                      </c:pt>
                      <c:pt idx="1224">
                        <c:v>40701</c:v>
                      </c:pt>
                      <c:pt idx="1225">
                        <c:v>40702</c:v>
                      </c:pt>
                      <c:pt idx="1226">
                        <c:v>40703</c:v>
                      </c:pt>
                      <c:pt idx="1227">
                        <c:v>40704</c:v>
                      </c:pt>
                      <c:pt idx="1228">
                        <c:v>40705</c:v>
                      </c:pt>
                      <c:pt idx="1229">
                        <c:v>40706</c:v>
                      </c:pt>
                      <c:pt idx="1230">
                        <c:v>40707</c:v>
                      </c:pt>
                      <c:pt idx="1231">
                        <c:v>40708</c:v>
                      </c:pt>
                      <c:pt idx="1232">
                        <c:v>40709</c:v>
                      </c:pt>
                      <c:pt idx="1233">
                        <c:v>40710</c:v>
                      </c:pt>
                      <c:pt idx="1234">
                        <c:v>40711</c:v>
                      </c:pt>
                      <c:pt idx="1235">
                        <c:v>40712</c:v>
                      </c:pt>
                      <c:pt idx="1236">
                        <c:v>40713</c:v>
                      </c:pt>
                      <c:pt idx="1237">
                        <c:v>40714</c:v>
                      </c:pt>
                      <c:pt idx="1238">
                        <c:v>40715</c:v>
                      </c:pt>
                      <c:pt idx="1239">
                        <c:v>40716</c:v>
                      </c:pt>
                      <c:pt idx="1240">
                        <c:v>40717</c:v>
                      </c:pt>
                      <c:pt idx="1241">
                        <c:v>40718</c:v>
                      </c:pt>
                      <c:pt idx="1242">
                        <c:v>40719</c:v>
                      </c:pt>
                      <c:pt idx="1243">
                        <c:v>40720</c:v>
                      </c:pt>
                      <c:pt idx="1244">
                        <c:v>40721</c:v>
                      </c:pt>
                      <c:pt idx="1245">
                        <c:v>40722</c:v>
                      </c:pt>
                      <c:pt idx="1246">
                        <c:v>40723</c:v>
                      </c:pt>
                      <c:pt idx="1247">
                        <c:v>40724</c:v>
                      </c:pt>
                      <c:pt idx="1248">
                        <c:v>40725</c:v>
                      </c:pt>
                      <c:pt idx="1249">
                        <c:v>40726</c:v>
                      </c:pt>
                      <c:pt idx="1250">
                        <c:v>40727</c:v>
                      </c:pt>
                      <c:pt idx="1251">
                        <c:v>40728</c:v>
                      </c:pt>
                      <c:pt idx="1252">
                        <c:v>40729</c:v>
                      </c:pt>
                      <c:pt idx="1253">
                        <c:v>40730</c:v>
                      </c:pt>
                      <c:pt idx="1254">
                        <c:v>40731</c:v>
                      </c:pt>
                      <c:pt idx="1255">
                        <c:v>40732</c:v>
                      </c:pt>
                      <c:pt idx="1256">
                        <c:v>40733</c:v>
                      </c:pt>
                      <c:pt idx="1257">
                        <c:v>40734</c:v>
                      </c:pt>
                      <c:pt idx="1258">
                        <c:v>40735</c:v>
                      </c:pt>
                      <c:pt idx="1259">
                        <c:v>40736</c:v>
                      </c:pt>
                      <c:pt idx="1260">
                        <c:v>40737</c:v>
                      </c:pt>
                      <c:pt idx="1261">
                        <c:v>40738</c:v>
                      </c:pt>
                      <c:pt idx="1262">
                        <c:v>40739</c:v>
                      </c:pt>
                      <c:pt idx="1263">
                        <c:v>40740</c:v>
                      </c:pt>
                      <c:pt idx="1264">
                        <c:v>40741</c:v>
                      </c:pt>
                      <c:pt idx="1265">
                        <c:v>40742</c:v>
                      </c:pt>
                      <c:pt idx="1266">
                        <c:v>40743</c:v>
                      </c:pt>
                      <c:pt idx="1267">
                        <c:v>40744</c:v>
                      </c:pt>
                      <c:pt idx="1268">
                        <c:v>40745</c:v>
                      </c:pt>
                      <c:pt idx="1269">
                        <c:v>40746</c:v>
                      </c:pt>
                      <c:pt idx="1270">
                        <c:v>40747</c:v>
                      </c:pt>
                      <c:pt idx="1271">
                        <c:v>40748</c:v>
                      </c:pt>
                      <c:pt idx="1272">
                        <c:v>40749</c:v>
                      </c:pt>
                      <c:pt idx="1273">
                        <c:v>40750</c:v>
                      </c:pt>
                      <c:pt idx="1274">
                        <c:v>40751</c:v>
                      </c:pt>
                      <c:pt idx="1275">
                        <c:v>40752</c:v>
                      </c:pt>
                      <c:pt idx="1276">
                        <c:v>40753</c:v>
                      </c:pt>
                      <c:pt idx="1277">
                        <c:v>40754</c:v>
                      </c:pt>
                      <c:pt idx="1278">
                        <c:v>40755</c:v>
                      </c:pt>
                      <c:pt idx="1279">
                        <c:v>40756</c:v>
                      </c:pt>
                      <c:pt idx="1280">
                        <c:v>40757</c:v>
                      </c:pt>
                      <c:pt idx="1281">
                        <c:v>40758</c:v>
                      </c:pt>
                      <c:pt idx="1282">
                        <c:v>40759</c:v>
                      </c:pt>
                      <c:pt idx="1283">
                        <c:v>40760</c:v>
                      </c:pt>
                      <c:pt idx="1284">
                        <c:v>40761</c:v>
                      </c:pt>
                      <c:pt idx="1285">
                        <c:v>40762</c:v>
                      </c:pt>
                      <c:pt idx="1286">
                        <c:v>40763</c:v>
                      </c:pt>
                      <c:pt idx="1287">
                        <c:v>40764</c:v>
                      </c:pt>
                      <c:pt idx="1288">
                        <c:v>40765</c:v>
                      </c:pt>
                      <c:pt idx="1289">
                        <c:v>40766</c:v>
                      </c:pt>
                      <c:pt idx="1290">
                        <c:v>40767</c:v>
                      </c:pt>
                      <c:pt idx="1291">
                        <c:v>40768</c:v>
                      </c:pt>
                      <c:pt idx="1292">
                        <c:v>40769</c:v>
                      </c:pt>
                      <c:pt idx="1293">
                        <c:v>40770</c:v>
                      </c:pt>
                      <c:pt idx="1294">
                        <c:v>40771</c:v>
                      </c:pt>
                      <c:pt idx="1295">
                        <c:v>40772</c:v>
                      </c:pt>
                      <c:pt idx="1296">
                        <c:v>40773</c:v>
                      </c:pt>
                      <c:pt idx="1297">
                        <c:v>40774</c:v>
                      </c:pt>
                      <c:pt idx="1298">
                        <c:v>40775</c:v>
                      </c:pt>
                      <c:pt idx="1299">
                        <c:v>40776</c:v>
                      </c:pt>
                      <c:pt idx="1300">
                        <c:v>40777</c:v>
                      </c:pt>
                      <c:pt idx="1301">
                        <c:v>40778</c:v>
                      </c:pt>
                      <c:pt idx="1302">
                        <c:v>40779</c:v>
                      </c:pt>
                      <c:pt idx="1303">
                        <c:v>40780</c:v>
                      </c:pt>
                      <c:pt idx="1304">
                        <c:v>40781</c:v>
                      </c:pt>
                      <c:pt idx="1305">
                        <c:v>40782</c:v>
                      </c:pt>
                      <c:pt idx="1306">
                        <c:v>40783</c:v>
                      </c:pt>
                      <c:pt idx="1307">
                        <c:v>40784</c:v>
                      </c:pt>
                      <c:pt idx="1308">
                        <c:v>40785</c:v>
                      </c:pt>
                      <c:pt idx="1309">
                        <c:v>40786</c:v>
                      </c:pt>
                      <c:pt idx="1310">
                        <c:v>40787</c:v>
                      </c:pt>
                      <c:pt idx="1311">
                        <c:v>40788</c:v>
                      </c:pt>
                      <c:pt idx="1312">
                        <c:v>40789</c:v>
                      </c:pt>
                      <c:pt idx="1313">
                        <c:v>40790</c:v>
                      </c:pt>
                      <c:pt idx="1314">
                        <c:v>40791</c:v>
                      </c:pt>
                      <c:pt idx="1315">
                        <c:v>40792</c:v>
                      </c:pt>
                      <c:pt idx="1316">
                        <c:v>40793</c:v>
                      </c:pt>
                      <c:pt idx="1317">
                        <c:v>40794</c:v>
                      </c:pt>
                      <c:pt idx="1318">
                        <c:v>40795</c:v>
                      </c:pt>
                      <c:pt idx="1319">
                        <c:v>40796</c:v>
                      </c:pt>
                      <c:pt idx="1320">
                        <c:v>40797</c:v>
                      </c:pt>
                      <c:pt idx="1321">
                        <c:v>40798</c:v>
                      </c:pt>
                      <c:pt idx="1322">
                        <c:v>40799</c:v>
                      </c:pt>
                      <c:pt idx="1323">
                        <c:v>40800</c:v>
                      </c:pt>
                      <c:pt idx="1324">
                        <c:v>40801</c:v>
                      </c:pt>
                      <c:pt idx="1325">
                        <c:v>40802</c:v>
                      </c:pt>
                      <c:pt idx="1326">
                        <c:v>40803</c:v>
                      </c:pt>
                      <c:pt idx="1327">
                        <c:v>40804</c:v>
                      </c:pt>
                      <c:pt idx="1328">
                        <c:v>40805</c:v>
                      </c:pt>
                      <c:pt idx="1329">
                        <c:v>40806</c:v>
                      </c:pt>
                      <c:pt idx="1330">
                        <c:v>40807</c:v>
                      </c:pt>
                      <c:pt idx="1331">
                        <c:v>40808</c:v>
                      </c:pt>
                      <c:pt idx="1332">
                        <c:v>40809</c:v>
                      </c:pt>
                      <c:pt idx="1333">
                        <c:v>40810</c:v>
                      </c:pt>
                      <c:pt idx="1334">
                        <c:v>40811</c:v>
                      </c:pt>
                      <c:pt idx="1335">
                        <c:v>40812</c:v>
                      </c:pt>
                      <c:pt idx="1336">
                        <c:v>40813</c:v>
                      </c:pt>
                      <c:pt idx="1337">
                        <c:v>40814</c:v>
                      </c:pt>
                      <c:pt idx="1338">
                        <c:v>40815</c:v>
                      </c:pt>
                      <c:pt idx="1339">
                        <c:v>40816</c:v>
                      </c:pt>
                      <c:pt idx="1340">
                        <c:v>40817</c:v>
                      </c:pt>
                      <c:pt idx="1341">
                        <c:v>40818</c:v>
                      </c:pt>
                      <c:pt idx="1342">
                        <c:v>40819</c:v>
                      </c:pt>
                      <c:pt idx="1343">
                        <c:v>40820</c:v>
                      </c:pt>
                      <c:pt idx="1344">
                        <c:v>40821</c:v>
                      </c:pt>
                      <c:pt idx="1345">
                        <c:v>40822</c:v>
                      </c:pt>
                      <c:pt idx="1346">
                        <c:v>40823</c:v>
                      </c:pt>
                      <c:pt idx="1347">
                        <c:v>40824</c:v>
                      </c:pt>
                      <c:pt idx="1348">
                        <c:v>40825</c:v>
                      </c:pt>
                      <c:pt idx="1349">
                        <c:v>40826</c:v>
                      </c:pt>
                      <c:pt idx="1350">
                        <c:v>40827</c:v>
                      </c:pt>
                      <c:pt idx="1351">
                        <c:v>40828</c:v>
                      </c:pt>
                      <c:pt idx="1352">
                        <c:v>40829</c:v>
                      </c:pt>
                      <c:pt idx="1353">
                        <c:v>40830</c:v>
                      </c:pt>
                      <c:pt idx="1354">
                        <c:v>40831</c:v>
                      </c:pt>
                      <c:pt idx="1355">
                        <c:v>40832</c:v>
                      </c:pt>
                      <c:pt idx="1356">
                        <c:v>40833</c:v>
                      </c:pt>
                      <c:pt idx="1357">
                        <c:v>40834</c:v>
                      </c:pt>
                      <c:pt idx="1358">
                        <c:v>40835</c:v>
                      </c:pt>
                      <c:pt idx="1359">
                        <c:v>40836</c:v>
                      </c:pt>
                      <c:pt idx="1360">
                        <c:v>40837</c:v>
                      </c:pt>
                      <c:pt idx="1361">
                        <c:v>40838</c:v>
                      </c:pt>
                      <c:pt idx="1362">
                        <c:v>40839</c:v>
                      </c:pt>
                      <c:pt idx="1363">
                        <c:v>40840</c:v>
                      </c:pt>
                      <c:pt idx="1364">
                        <c:v>40841</c:v>
                      </c:pt>
                      <c:pt idx="1365">
                        <c:v>40842</c:v>
                      </c:pt>
                      <c:pt idx="1366">
                        <c:v>40843</c:v>
                      </c:pt>
                      <c:pt idx="1367">
                        <c:v>40844</c:v>
                      </c:pt>
                      <c:pt idx="1368">
                        <c:v>40845</c:v>
                      </c:pt>
                      <c:pt idx="1369">
                        <c:v>40846</c:v>
                      </c:pt>
                      <c:pt idx="1370">
                        <c:v>40847</c:v>
                      </c:pt>
                      <c:pt idx="1371">
                        <c:v>40848</c:v>
                      </c:pt>
                      <c:pt idx="1372">
                        <c:v>40849</c:v>
                      </c:pt>
                      <c:pt idx="1373">
                        <c:v>40850</c:v>
                      </c:pt>
                      <c:pt idx="1374">
                        <c:v>40851</c:v>
                      </c:pt>
                      <c:pt idx="1375">
                        <c:v>40852</c:v>
                      </c:pt>
                      <c:pt idx="1376">
                        <c:v>40853</c:v>
                      </c:pt>
                      <c:pt idx="1377">
                        <c:v>40854</c:v>
                      </c:pt>
                      <c:pt idx="1378">
                        <c:v>40855</c:v>
                      </c:pt>
                      <c:pt idx="1379">
                        <c:v>40856</c:v>
                      </c:pt>
                      <c:pt idx="1380">
                        <c:v>40857</c:v>
                      </c:pt>
                      <c:pt idx="1381">
                        <c:v>40858</c:v>
                      </c:pt>
                      <c:pt idx="1382">
                        <c:v>40859</c:v>
                      </c:pt>
                      <c:pt idx="1383">
                        <c:v>40860</c:v>
                      </c:pt>
                      <c:pt idx="1384">
                        <c:v>40861</c:v>
                      </c:pt>
                      <c:pt idx="1385">
                        <c:v>40862</c:v>
                      </c:pt>
                      <c:pt idx="1386">
                        <c:v>40863</c:v>
                      </c:pt>
                      <c:pt idx="1387">
                        <c:v>40864</c:v>
                      </c:pt>
                      <c:pt idx="1388">
                        <c:v>40865</c:v>
                      </c:pt>
                      <c:pt idx="1389">
                        <c:v>40866</c:v>
                      </c:pt>
                      <c:pt idx="1390">
                        <c:v>40867</c:v>
                      </c:pt>
                      <c:pt idx="1391">
                        <c:v>40868</c:v>
                      </c:pt>
                      <c:pt idx="1392">
                        <c:v>40869</c:v>
                      </c:pt>
                      <c:pt idx="1393">
                        <c:v>40870</c:v>
                      </c:pt>
                      <c:pt idx="1394">
                        <c:v>40871</c:v>
                      </c:pt>
                      <c:pt idx="1395">
                        <c:v>40872</c:v>
                      </c:pt>
                      <c:pt idx="1396">
                        <c:v>40873</c:v>
                      </c:pt>
                      <c:pt idx="1397">
                        <c:v>40874</c:v>
                      </c:pt>
                      <c:pt idx="1398">
                        <c:v>40875</c:v>
                      </c:pt>
                      <c:pt idx="1399">
                        <c:v>40876</c:v>
                      </c:pt>
                      <c:pt idx="1400">
                        <c:v>40877</c:v>
                      </c:pt>
                      <c:pt idx="1401">
                        <c:v>40878</c:v>
                      </c:pt>
                      <c:pt idx="1402">
                        <c:v>40879</c:v>
                      </c:pt>
                      <c:pt idx="1403">
                        <c:v>40880</c:v>
                      </c:pt>
                      <c:pt idx="1404">
                        <c:v>40881</c:v>
                      </c:pt>
                      <c:pt idx="1405">
                        <c:v>40882</c:v>
                      </c:pt>
                      <c:pt idx="1406">
                        <c:v>40883</c:v>
                      </c:pt>
                      <c:pt idx="1407">
                        <c:v>40884</c:v>
                      </c:pt>
                      <c:pt idx="1408">
                        <c:v>40885</c:v>
                      </c:pt>
                      <c:pt idx="1409">
                        <c:v>40886</c:v>
                      </c:pt>
                      <c:pt idx="1410">
                        <c:v>40887</c:v>
                      </c:pt>
                      <c:pt idx="1411">
                        <c:v>40888</c:v>
                      </c:pt>
                      <c:pt idx="1412">
                        <c:v>40889</c:v>
                      </c:pt>
                      <c:pt idx="1413">
                        <c:v>40890</c:v>
                      </c:pt>
                      <c:pt idx="1414">
                        <c:v>40891</c:v>
                      </c:pt>
                      <c:pt idx="1415">
                        <c:v>40892</c:v>
                      </c:pt>
                      <c:pt idx="1416">
                        <c:v>40893</c:v>
                      </c:pt>
                      <c:pt idx="1417">
                        <c:v>40894</c:v>
                      </c:pt>
                      <c:pt idx="1418">
                        <c:v>40895</c:v>
                      </c:pt>
                      <c:pt idx="1419">
                        <c:v>40896</c:v>
                      </c:pt>
                      <c:pt idx="1420">
                        <c:v>40897</c:v>
                      </c:pt>
                      <c:pt idx="1421">
                        <c:v>40898</c:v>
                      </c:pt>
                      <c:pt idx="1422">
                        <c:v>40899</c:v>
                      </c:pt>
                      <c:pt idx="1423">
                        <c:v>40900</c:v>
                      </c:pt>
                      <c:pt idx="1424">
                        <c:v>40901</c:v>
                      </c:pt>
                      <c:pt idx="1425">
                        <c:v>40902</c:v>
                      </c:pt>
                      <c:pt idx="1426">
                        <c:v>40903</c:v>
                      </c:pt>
                      <c:pt idx="1427">
                        <c:v>40904</c:v>
                      </c:pt>
                      <c:pt idx="1428">
                        <c:v>40905</c:v>
                      </c:pt>
                      <c:pt idx="1429">
                        <c:v>40906</c:v>
                      </c:pt>
                      <c:pt idx="1430">
                        <c:v>40907</c:v>
                      </c:pt>
                      <c:pt idx="1431">
                        <c:v>40908</c:v>
                      </c:pt>
                      <c:pt idx="1432">
                        <c:v>40909</c:v>
                      </c:pt>
                      <c:pt idx="1433">
                        <c:v>40910</c:v>
                      </c:pt>
                      <c:pt idx="1434">
                        <c:v>40911</c:v>
                      </c:pt>
                      <c:pt idx="1435">
                        <c:v>40912</c:v>
                      </c:pt>
                      <c:pt idx="1436">
                        <c:v>40913</c:v>
                      </c:pt>
                      <c:pt idx="1437">
                        <c:v>40914</c:v>
                      </c:pt>
                      <c:pt idx="1438">
                        <c:v>40915</c:v>
                      </c:pt>
                      <c:pt idx="1439">
                        <c:v>40916</c:v>
                      </c:pt>
                      <c:pt idx="1440">
                        <c:v>40917</c:v>
                      </c:pt>
                      <c:pt idx="1441">
                        <c:v>40918</c:v>
                      </c:pt>
                      <c:pt idx="1442">
                        <c:v>40919</c:v>
                      </c:pt>
                      <c:pt idx="1443">
                        <c:v>40920</c:v>
                      </c:pt>
                      <c:pt idx="1444">
                        <c:v>40921</c:v>
                      </c:pt>
                      <c:pt idx="1445">
                        <c:v>40922</c:v>
                      </c:pt>
                      <c:pt idx="1446">
                        <c:v>40923</c:v>
                      </c:pt>
                      <c:pt idx="1447">
                        <c:v>40924</c:v>
                      </c:pt>
                      <c:pt idx="1448">
                        <c:v>40925</c:v>
                      </c:pt>
                      <c:pt idx="1449">
                        <c:v>40926</c:v>
                      </c:pt>
                      <c:pt idx="1450">
                        <c:v>40927</c:v>
                      </c:pt>
                      <c:pt idx="1451">
                        <c:v>40928</c:v>
                      </c:pt>
                      <c:pt idx="1452">
                        <c:v>40929</c:v>
                      </c:pt>
                      <c:pt idx="1453">
                        <c:v>40930</c:v>
                      </c:pt>
                      <c:pt idx="1454">
                        <c:v>40931</c:v>
                      </c:pt>
                      <c:pt idx="1455">
                        <c:v>40932</c:v>
                      </c:pt>
                      <c:pt idx="1456">
                        <c:v>40933</c:v>
                      </c:pt>
                      <c:pt idx="1457">
                        <c:v>40934</c:v>
                      </c:pt>
                      <c:pt idx="1458">
                        <c:v>40935</c:v>
                      </c:pt>
                      <c:pt idx="1459">
                        <c:v>40936</c:v>
                      </c:pt>
                      <c:pt idx="1460">
                        <c:v>40937</c:v>
                      </c:pt>
                      <c:pt idx="1461">
                        <c:v>40938</c:v>
                      </c:pt>
                      <c:pt idx="1462">
                        <c:v>40939</c:v>
                      </c:pt>
                      <c:pt idx="1463">
                        <c:v>40940</c:v>
                      </c:pt>
                      <c:pt idx="1464">
                        <c:v>40941</c:v>
                      </c:pt>
                      <c:pt idx="1465">
                        <c:v>40942</c:v>
                      </c:pt>
                      <c:pt idx="1466">
                        <c:v>40943</c:v>
                      </c:pt>
                      <c:pt idx="1467">
                        <c:v>40944</c:v>
                      </c:pt>
                      <c:pt idx="1468">
                        <c:v>40945</c:v>
                      </c:pt>
                      <c:pt idx="1469">
                        <c:v>40946</c:v>
                      </c:pt>
                      <c:pt idx="1470">
                        <c:v>40947</c:v>
                      </c:pt>
                      <c:pt idx="1471">
                        <c:v>40948</c:v>
                      </c:pt>
                      <c:pt idx="1472">
                        <c:v>40949</c:v>
                      </c:pt>
                      <c:pt idx="1473">
                        <c:v>40950</c:v>
                      </c:pt>
                      <c:pt idx="1474">
                        <c:v>40951</c:v>
                      </c:pt>
                      <c:pt idx="1475">
                        <c:v>40952</c:v>
                      </c:pt>
                      <c:pt idx="1476">
                        <c:v>40953</c:v>
                      </c:pt>
                      <c:pt idx="1477">
                        <c:v>40954</c:v>
                      </c:pt>
                      <c:pt idx="1478">
                        <c:v>40955</c:v>
                      </c:pt>
                      <c:pt idx="1479">
                        <c:v>40956</c:v>
                      </c:pt>
                      <c:pt idx="1480">
                        <c:v>40957</c:v>
                      </c:pt>
                      <c:pt idx="1481">
                        <c:v>40958</c:v>
                      </c:pt>
                      <c:pt idx="1482">
                        <c:v>40959</c:v>
                      </c:pt>
                      <c:pt idx="1483">
                        <c:v>40960</c:v>
                      </c:pt>
                      <c:pt idx="1484">
                        <c:v>40961</c:v>
                      </c:pt>
                      <c:pt idx="1485">
                        <c:v>40962</c:v>
                      </c:pt>
                      <c:pt idx="1486">
                        <c:v>40963</c:v>
                      </c:pt>
                      <c:pt idx="1487">
                        <c:v>40964</c:v>
                      </c:pt>
                      <c:pt idx="1488">
                        <c:v>40965</c:v>
                      </c:pt>
                      <c:pt idx="1489">
                        <c:v>40966</c:v>
                      </c:pt>
                      <c:pt idx="1490">
                        <c:v>40967</c:v>
                      </c:pt>
                      <c:pt idx="1491">
                        <c:v>40968</c:v>
                      </c:pt>
                      <c:pt idx="1492">
                        <c:v>40969</c:v>
                      </c:pt>
                      <c:pt idx="1493">
                        <c:v>40970</c:v>
                      </c:pt>
                      <c:pt idx="1494">
                        <c:v>40971</c:v>
                      </c:pt>
                      <c:pt idx="1495">
                        <c:v>40972</c:v>
                      </c:pt>
                      <c:pt idx="1496">
                        <c:v>40973</c:v>
                      </c:pt>
                      <c:pt idx="1497">
                        <c:v>40974</c:v>
                      </c:pt>
                      <c:pt idx="1498">
                        <c:v>40975</c:v>
                      </c:pt>
                      <c:pt idx="1499">
                        <c:v>40976</c:v>
                      </c:pt>
                      <c:pt idx="1500">
                        <c:v>40977</c:v>
                      </c:pt>
                      <c:pt idx="1501">
                        <c:v>40978</c:v>
                      </c:pt>
                      <c:pt idx="1502">
                        <c:v>40979</c:v>
                      </c:pt>
                      <c:pt idx="1503">
                        <c:v>40980</c:v>
                      </c:pt>
                      <c:pt idx="1504">
                        <c:v>40981</c:v>
                      </c:pt>
                      <c:pt idx="1505">
                        <c:v>40982</c:v>
                      </c:pt>
                      <c:pt idx="1506">
                        <c:v>40983</c:v>
                      </c:pt>
                      <c:pt idx="1507">
                        <c:v>40984</c:v>
                      </c:pt>
                      <c:pt idx="1508">
                        <c:v>40985</c:v>
                      </c:pt>
                      <c:pt idx="1509">
                        <c:v>40986</c:v>
                      </c:pt>
                      <c:pt idx="1510">
                        <c:v>40987</c:v>
                      </c:pt>
                      <c:pt idx="1511">
                        <c:v>40988</c:v>
                      </c:pt>
                      <c:pt idx="1512">
                        <c:v>40989</c:v>
                      </c:pt>
                      <c:pt idx="1513">
                        <c:v>40990</c:v>
                      </c:pt>
                      <c:pt idx="1514">
                        <c:v>40991</c:v>
                      </c:pt>
                      <c:pt idx="1515">
                        <c:v>40992</c:v>
                      </c:pt>
                      <c:pt idx="1516">
                        <c:v>40993</c:v>
                      </c:pt>
                      <c:pt idx="1517">
                        <c:v>40994</c:v>
                      </c:pt>
                      <c:pt idx="1518">
                        <c:v>40995</c:v>
                      </c:pt>
                      <c:pt idx="1519">
                        <c:v>40996</c:v>
                      </c:pt>
                      <c:pt idx="1520">
                        <c:v>40997</c:v>
                      </c:pt>
                      <c:pt idx="1521">
                        <c:v>40998</c:v>
                      </c:pt>
                      <c:pt idx="1522">
                        <c:v>40999</c:v>
                      </c:pt>
                      <c:pt idx="1523">
                        <c:v>41000</c:v>
                      </c:pt>
                      <c:pt idx="1524">
                        <c:v>41001</c:v>
                      </c:pt>
                      <c:pt idx="1525">
                        <c:v>41002</c:v>
                      </c:pt>
                      <c:pt idx="1526">
                        <c:v>41003</c:v>
                      </c:pt>
                      <c:pt idx="1527">
                        <c:v>41004</c:v>
                      </c:pt>
                      <c:pt idx="1528">
                        <c:v>41005</c:v>
                      </c:pt>
                      <c:pt idx="1529">
                        <c:v>41006</c:v>
                      </c:pt>
                      <c:pt idx="1530">
                        <c:v>41007</c:v>
                      </c:pt>
                      <c:pt idx="1531">
                        <c:v>41008</c:v>
                      </c:pt>
                      <c:pt idx="1532">
                        <c:v>41009</c:v>
                      </c:pt>
                      <c:pt idx="1533">
                        <c:v>41010</c:v>
                      </c:pt>
                      <c:pt idx="1534">
                        <c:v>41011</c:v>
                      </c:pt>
                      <c:pt idx="1535">
                        <c:v>41012</c:v>
                      </c:pt>
                      <c:pt idx="1536">
                        <c:v>41013</c:v>
                      </c:pt>
                      <c:pt idx="1537">
                        <c:v>41014</c:v>
                      </c:pt>
                      <c:pt idx="1538">
                        <c:v>41015</c:v>
                      </c:pt>
                      <c:pt idx="1539">
                        <c:v>41016</c:v>
                      </c:pt>
                      <c:pt idx="1540">
                        <c:v>41017</c:v>
                      </c:pt>
                      <c:pt idx="1541">
                        <c:v>41018</c:v>
                      </c:pt>
                      <c:pt idx="1542">
                        <c:v>41019</c:v>
                      </c:pt>
                      <c:pt idx="1543">
                        <c:v>41020</c:v>
                      </c:pt>
                      <c:pt idx="1544">
                        <c:v>41021</c:v>
                      </c:pt>
                      <c:pt idx="1545">
                        <c:v>41022</c:v>
                      </c:pt>
                      <c:pt idx="1546">
                        <c:v>41023</c:v>
                      </c:pt>
                      <c:pt idx="1547">
                        <c:v>41024</c:v>
                      </c:pt>
                      <c:pt idx="1548">
                        <c:v>41025</c:v>
                      </c:pt>
                      <c:pt idx="1549">
                        <c:v>41026</c:v>
                      </c:pt>
                      <c:pt idx="1550">
                        <c:v>41027</c:v>
                      </c:pt>
                      <c:pt idx="1551">
                        <c:v>41028</c:v>
                      </c:pt>
                      <c:pt idx="1552">
                        <c:v>41029</c:v>
                      </c:pt>
                      <c:pt idx="1553">
                        <c:v>41030</c:v>
                      </c:pt>
                      <c:pt idx="1554">
                        <c:v>41031</c:v>
                      </c:pt>
                      <c:pt idx="1555">
                        <c:v>41032</c:v>
                      </c:pt>
                      <c:pt idx="1556">
                        <c:v>41033</c:v>
                      </c:pt>
                      <c:pt idx="1557">
                        <c:v>41034</c:v>
                      </c:pt>
                      <c:pt idx="1558">
                        <c:v>41035</c:v>
                      </c:pt>
                      <c:pt idx="1559">
                        <c:v>41036</c:v>
                      </c:pt>
                      <c:pt idx="1560">
                        <c:v>41037</c:v>
                      </c:pt>
                      <c:pt idx="1561">
                        <c:v>41038</c:v>
                      </c:pt>
                      <c:pt idx="1562">
                        <c:v>41039</c:v>
                      </c:pt>
                      <c:pt idx="1563">
                        <c:v>41040</c:v>
                      </c:pt>
                      <c:pt idx="1564">
                        <c:v>41041</c:v>
                      </c:pt>
                      <c:pt idx="1565">
                        <c:v>41042</c:v>
                      </c:pt>
                      <c:pt idx="1566">
                        <c:v>41043</c:v>
                      </c:pt>
                      <c:pt idx="1567">
                        <c:v>41044</c:v>
                      </c:pt>
                      <c:pt idx="1568">
                        <c:v>41045</c:v>
                      </c:pt>
                      <c:pt idx="1569">
                        <c:v>41046</c:v>
                      </c:pt>
                      <c:pt idx="1570">
                        <c:v>41047</c:v>
                      </c:pt>
                      <c:pt idx="1571">
                        <c:v>41048</c:v>
                      </c:pt>
                      <c:pt idx="1572">
                        <c:v>41049</c:v>
                      </c:pt>
                      <c:pt idx="1573">
                        <c:v>41050</c:v>
                      </c:pt>
                      <c:pt idx="1574">
                        <c:v>41051</c:v>
                      </c:pt>
                      <c:pt idx="1575">
                        <c:v>41052</c:v>
                      </c:pt>
                      <c:pt idx="1576">
                        <c:v>41053</c:v>
                      </c:pt>
                      <c:pt idx="1577">
                        <c:v>41054</c:v>
                      </c:pt>
                      <c:pt idx="1578">
                        <c:v>41055</c:v>
                      </c:pt>
                      <c:pt idx="1579">
                        <c:v>41056</c:v>
                      </c:pt>
                      <c:pt idx="1580">
                        <c:v>41057</c:v>
                      </c:pt>
                      <c:pt idx="1581">
                        <c:v>41058</c:v>
                      </c:pt>
                      <c:pt idx="1582">
                        <c:v>41059</c:v>
                      </c:pt>
                      <c:pt idx="1583">
                        <c:v>41060</c:v>
                      </c:pt>
                      <c:pt idx="1584">
                        <c:v>41061</c:v>
                      </c:pt>
                      <c:pt idx="1585">
                        <c:v>41062</c:v>
                      </c:pt>
                      <c:pt idx="1586">
                        <c:v>41063</c:v>
                      </c:pt>
                      <c:pt idx="1587">
                        <c:v>41064</c:v>
                      </c:pt>
                      <c:pt idx="1588">
                        <c:v>41065</c:v>
                      </c:pt>
                      <c:pt idx="1589">
                        <c:v>41066</c:v>
                      </c:pt>
                      <c:pt idx="1590">
                        <c:v>41067</c:v>
                      </c:pt>
                      <c:pt idx="1591">
                        <c:v>41068</c:v>
                      </c:pt>
                      <c:pt idx="1592">
                        <c:v>41069</c:v>
                      </c:pt>
                      <c:pt idx="1593">
                        <c:v>41070</c:v>
                      </c:pt>
                      <c:pt idx="1594">
                        <c:v>41071</c:v>
                      </c:pt>
                      <c:pt idx="1595">
                        <c:v>41072</c:v>
                      </c:pt>
                      <c:pt idx="1596">
                        <c:v>41073</c:v>
                      </c:pt>
                      <c:pt idx="1597">
                        <c:v>41074</c:v>
                      </c:pt>
                      <c:pt idx="1598">
                        <c:v>41075</c:v>
                      </c:pt>
                      <c:pt idx="1599">
                        <c:v>41076</c:v>
                      </c:pt>
                      <c:pt idx="1600">
                        <c:v>41077</c:v>
                      </c:pt>
                      <c:pt idx="1601">
                        <c:v>41078</c:v>
                      </c:pt>
                      <c:pt idx="1602">
                        <c:v>41079</c:v>
                      </c:pt>
                      <c:pt idx="1603">
                        <c:v>41080</c:v>
                      </c:pt>
                      <c:pt idx="1604">
                        <c:v>41081</c:v>
                      </c:pt>
                      <c:pt idx="1605">
                        <c:v>41082</c:v>
                      </c:pt>
                      <c:pt idx="1606">
                        <c:v>41083</c:v>
                      </c:pt>
                      <c:pt idx="1607">
                        <c:v>41084</c:v>
                      </c:pt>
                      <c:pt idx="1608">
                        <c:v>41085</c:v>
                      </c:pt>
                      <c:pt idx="1609">
                        <c:v>41086</c:v>
                      </c:pt>
                      <c:pt idx="1610">
                        <c:v>41087</c:v>
                      </c:pt>
                      <c:pt idx="1611">
                        <c:v>41088</c:v>
                      </c:pt>
                      <c:pt idx="1612">
                        <c:v>41089</c:v>
                      </c:pt>
                      <c:pt idx="1613">
                        <c:v>41090</c:v>
                      </c:pt>
                      <c:pt idx="1614">
                        <c:v>41091</c:v>
                      </c:pt>
                      <c:pt idx="1615">
                        <c:v>41092</c:v>
                      </c:pt>
                      <c:pt idx="1616">
                        <c:v>41093</c:v>
                      </c:pt>
                      <c:pt idx="1617">
                        <c:v>41094</c:v>
                      </c:pt>
                      <c:pt idx="1618">
                        <c:v>41095</c:v>
                      </c:pt>
                      <c:pt idx="1619">
                        <c:v>41096</c:v>
                      </c:pt>
                      <c:pt idx="1620">
                        <c:v>41097</c:v>
                      </c:pt>
                      <c:pt idx="1621">
                        <c:v>41098</c:v>
                      </c:pt>
                      <c:pt idx="1622">
                        <c:v>41099</c:v>
                      </c:pt>
                      <c:pt idx="1623">
                        <c:v>41100</c:v>
                      </c:pt>
                      <c:pt idx="1624">
                        <c:v>41101</c:v>
                      </c:pt>
                      <c:pt idx="1625">
                        <c:v>41102</c:v>
                      </c:pt>
                      <c:pt idx="1626">
                        <c:v>41103</c:v>
                      </c:pt>
                      <c:pt idx="1627">
                        <c:v>41104</c:v>
                      </c:pt>
                      <c:pt idx="1628">
                        <c:v>41105</c:v>
                      </c:pt>
                      <c:pt idx="1629">
                        <c:v>41106</c:v>
                      </c:pt>
                      <c:pt idx="1630">
                        <c:v>41107</c:v>
                      </c:pt>
                      <c:pt idx="1631">
                        <c:v>41108</c:v>
                      </c:pt>
                      <c:pt idx="1632">
                        <c:v>41109</c:v>
                      </c:pt>
                      <c:pt idx="1633">
                        <c:v>41110</c:v>
                      </c:pt>
                      <c:pt idx="1634">
                        <c:v>41111</c:v>
                      </c:pt>
                      <c:pt idx="1635">
                        <c:v>41112</c:v>
                      </c:pt>
                      <c:pt idx="1636">
                        <c:v>41113</c:v>
                      </c:pt>
                      <c:pt idx="1637">
                        <c:v>41114</c:v>
                      </c:pt>
                      <c:pt idx="1638">
                        <c:v>41115</c:v>
                      </c:pt>
                      <c:pt idx="1639">
                        <c:v>41116</c:v>
                      </c:pt>
                      <c:pt idx="1640">
                        <c:v>41117</c:v>
                      </c:pt>
                      <c:pt idx="1641">
                        <c:v>41118</c:v>
                      </c:pt>
                      <c:pt idx="1642">
                        <c:v>41119</c:v>
                      </c:pt>
                      <c:pt idx="1643">
                        <c:v>41120</c:v>
                      </c:pt>
                      <c:pt idx="1644">
                        <c:v>41121</c:v>
                      </c:pt>
                      <c:pt idx="1645">
                        <c:v>41122</c:v>
                      </c:pt>
                      <c:pt idx="1646">
                        <c:v>41123</c:v>
                      </c:pt>
                      <c:pt idx="1647">
                        <c:v>41124</c:v>
                      </c:pt>
                      <c:pt idx="1648">
                        <c:v>41125</c:v>
                      </c:pt>
                      <c:pt idx="1649">
                        <c:v>41126</c:v>
                      </c:pt>
                      <c:pt idx="1650">
                        <c:v>41127</c:v>
                      </c:pt>
                      <c:pt idx="1651">
                        <c:v>41128</c:v>
                      </c:pt>
                      <c:pt idx="1652">
                        <c:v>41129</c:v>
                      </c:pt>
                      <c:pt idx="1653">
                        <c:v>41130</c:v>
                      </c:pt>
                      <c:pt idx="1654">
                        <c:v>41131</c:v>
                      </c:pt>
                      <c:pt idx="1655">
                        <c:v>41132</c:v>
                      </c:pt>
                      <c:pt idx="1656">
                        <c:v>41133</c:v>
                      </c:pt>
                      <c:pt idx="1657">
                        <c:v>41134</c:v>
                      </c:pt>
                      <c:pt idx="1658">
                        <c:v>41135</c:v>
                      </c:pt>
                      <c:pt idx="1659">
                        <c:v>41136</c:v>
                      </c:pt>
                      <c:pt idx="1660">
                        <c:v>41137</c:v>
                      </c:pt>
                      <c:pt idx="1661">
                        <c:v>41138</c:v>
                      </c:pt>
                      <c:pt idx="1662">
                        <c:v>41139</c:v>
                      </c:pt>
                      <c:pt idx="1663">
                        <c:v>41140</c:v>
                      </c:pt>
                      <c:pt idx="1664">
                        <c:v>41141</c:v>
                      </c:pt>
                      <c:pt idx="1665">
                        <c:v>41142</c:v>
                      </c:pt>
                      <c:pt idx="1666">
                        <c:v>41143</c:v>
                      </c:pt>
                      <c:pt idx="1667">
                        <c:v>41144</c:v>
                      </c:pt>
                      <c:pt idx="1668">
                        <c:v>41145</c:v>
                      </c:pt>
                      <c:pt idx="1669">
                        <c:v>41146</c:v>
                      </c:pt>
                      <c:pt idx="1670">
                        <c:v>41147</c:v>
                      </c:pt>
                      <c:pt idx="1671">
                        <c:v>41148</c:v>
                      </c:pt>
                      <c:pt idx="1672">
                        <c:v>41149</c:v>
                      </c:pt>
                      <c:pt idx="1673">
                        <c:v>41150</c:v>
                      </c:pt>
                      <c:pt idx="1674">
                        <c:v>41151</c:v>
                      </c:pt>
                      <c:pt idx="1675">
                        <c:v>41152</c:v>
                      </c:pt>
                      <c:pt idx="1676">
                        <c:v>41153</c:v>
                      </c:pt>
                      <c:pt idx="1677">
                        <c:v>41154</c:v>
                      </c:pt>
                      <c:pt idx="1678">
                        <c:v>41155</c:v>
                      </c:pt>
                      <c:pt idx="1679">
                        <c:v>41156</c:v>
                      </c:pt>
                      <c:pt idx="1680">
                        <c:v>41157</c:v>
                      </c:pt>
                      <c:pt idx="1681">
                        <c:v>41158</c:v>
                      </c:pt>
                      <c:pt idx="1682">
                        <c:v>41159</c:v>
                      </c:pt>
                      <c:pt idx="1683">
                        <c:v>41160</c:v>
                      </c:pt>
                      <c:pt idx="1684">
                        <c:v>41161</c:v>
                      </c:pt>
                      <c:pt idx="1685">
                        <c:v>41162</c:v>
                      </c:pt>
                      <c:pt idx="1686">
                        <c:v>41163</c:v>
                      </c:pt>
                      <c:pt idx="1687">
                        <c:v>41164</c:v>
                      </c:pt>
                      <c:pt idx="1688">
                        <c:v>41165</c:v>
                      </c:pt>
                      <c:pt idx="1689">
                        <c:v>41166</c:v>
                      </c:pt>
                      <c:pt idx="1690">
                        <c:v>41167</c:v>
                      </c:pt>
                      <c:pt idx="1691">
                        <c:v>41168</c:v>
                      </c:pt>
                      <c:pt idx="1692">
                        <c:v>41169</c:v>
                      </c:pt>
                      <c:pt idx="1693">
                        <c:v>41170</c:v>
                      </c:pt>
                      <c:pt idx="1694">
                        <c:v>41171</c:v>
                      </c:pt>
                      <c:pt idx="1695">
                        <c:v>41172</c:v>
                      </c:pt>
                      <c:pt idx="1696">
                        <c:v>41173</c:v>
                      </c:pt>
                      <c:pt idx="1697">
                        <c:v>41174</c:v>
                      </c:pt>
                      <c:pt idx="1698">
                        <c:v>41175</c:v>
                      </c:pt>
                      <c:pt idx="1699">
                        <c:v>41176</c:v>
                      </c:pt>
                      <c:pt idx="1700">
                        <c:v>41177</c:v>
                      </c:pt>
                      <c:pt idx="1701">
                        <c:v>41178</c:v>
                      </c:pt>
                      <c:pt idx="1702">
                        <c:v>41179</c:v>
                      </c:pt>
                      <c:pt idx="1703">
                        <c:v>41180</c:v>
                      </c:pt>
                      <c:pt idx="1704">
                        <c:v>41181</c:v>
                      </c:pt>
                      <c:pt idx="1705">
                        <c:v>41182</c:v>
                      </c:pt>
                      <c:pt idx="1706">
                        <c:v>41183</c:v>
                      </c:pt>
                      <c:pt idx="1707">
                        <c:v>41184</c:v>
                      </c:pt>
                      <c:pt idx="1708">
                        <c:v>41185</c:v>
                      </c:pt>
                      <c:pt idx="1709">
                        <c:v>41186</c:v>
                      </c:pt>
                      <c:pt idx="1710">
                        <c:v>41187</c:v>
                      </c:pt>
                      <c:pt idx="1711">
                        <c:v>41188</c:v>
                      </c:pt>
                      <c:pt idx="1712">
                        <c:v>41189</c:v>
                      </c:pt>
                      <c:pt idx="1713">
                        <c:v>41190</c:v>
                      </c:pt>
                      <c:pt idx="1714">
                        <c:v>41191</c:v>
                      </c:pt>
                      <c:pt idx="1715">
                        <c:v>41192</c:v>
                      </c:pt>
                      <c:pt idx="1716">
                        <c:v>41193</c:v>
                      </c:pt>
                      <c:pt idx="1717">
                        <c:v>41194</c:v>
                      </c:pt>
                      <c:pt idx="1718">
                        <c:v>41195</c:v>
                      </c:pt>
                      <c:pt idx="1719">
                        <c:v>41196</c:v>
                      </c:pt>
                      <c:pt idx="1720">
                        <c:v>41197</c:v>
                      </c:pt>
                      <c:pt idx="1721">
                        <c:v>41198</c:v>
                      </c:pt>
                      <c:pt idx="1722">
                        <c:v>41199</c:v>
                      </c:pt>
                      <c:pt idx="1723">
                        <c:v>41200</c:v>
                      </c:pt>
                      <c:pt idx="1724">
                        <c:v>41201</c:v>
                      </c:pt>
                      <c:pt idx="1725">
                        <c:v>41202</c:v>
                      </c:pt>
                      <c:pt idx="1726">
                        <c:v>41203</c:v>
                      </c:pt>
                      <c:pt idx="1727">
                        <c:v>41204</c:v>
                      </c:pt>
                      <c:pt idx="1728">
                        <c:v>41205</c:v>
                      </c:pt>
                      <c:pt idx="1729">
                        <c:v>41206</c:v>
                      </c:pt>
                      <c:pt idx="1730">
                        <c:v>41207</c:v>
                      </c:pt>
                      <c:pt idx="1731">
                        <c:v>41208</c:v>
                      </c:pt>
                      <c:pt idx="1732">
                        <c:v>41209</c:v>
                      </c:pt>
                      <c:pt idx="1733">
                        <c:v>41210</c:v>
                      </c:pt>
                      <c:pt idx="1734">
                        <c:v>41211</c:v>
                      </c:pt>
                      <c:pt idx="1735">
                        <c:v>41212</c:v>
                      </c:pt>
                      <c:pt idx="1736">
                        <c:v>41213</c:v>
                      </c:pt>
                      <c:pt idx="1737">
                        <c:v>41214</c:v>
                      </c:pt>
                      <c:pt idx="1738">
                        <c:v>41215</c:v>
                      </c:pt>
                      <c:pt idx="1739">
                        <c:v>41216</c:v>
                      </c:pt>
                      <c:pt idx="1740">
                        <c:v>41217</c:v>
                      </c:pt>
                      <c:pt idx="1741">
                        <c:v>41218</c:v>
                      </c:pt>
                      <c:pt idx="1742">
                        <c:v>41219</c:v>
                      </c:pt>
                      <c:pt idx="1743">
                        <c:v>41220</c:v>
                      </c:pt>
                      <c:pt idx="1744">
                        <c:v>41221</c:v>
                      </c:pt>
                      <c:pt idx="1745">
                        <c:v>41222</c:v>
                      </c:pt>
                      <c:pt idx="1746">
                        <c:v>41223</c:v>
                      </c:pt>
                      <c:pt idx="1747">
                        <c:v>41224</c:v>
                      </c:pt>
                      <c:pt idx="1748">
                        <c:v>41225</c:v>
                      </c:pt>
                      <c:pt idx="1749">
                        <c:v>41226</c:v>
                      </c:pt>
                      <c:pt idx="1750">
                        <c:v>41227</c:v>
                      </c:pt>
                      <c:pt idx="1751">
                        <c:v>41228</c:v>
                      </c:pt>
                      <c:pt idx="1752">
                        <c:v>41229</c:v>
                      </c:pt>
                      <c:pt idx="1753">
                        <c:v>41230</c:v>
                      </c:pt>
                      <c:pt idx="1754">
                        <c:v>41231</c:v>
                      </c:pt>
                      <c:pt idx="1755">
                        <c:v>41232</c:v>
                      </c:pt>
                      <c:pt idx="1756">
                        <c:v>41233</c:v>
                      </c:pt>
                      <c:pt idx="1757">
                        <c:v>41234</c:v>
                      </c:pt>
                      <c:pt idx="1758">
                        <c:v>41235</c:v>
                      </c:pt>
                      <c:pt idx="1759">
                        <c:v>41236</c:v>
                      </c:pt>
                      <c:pt idx="1760">
                        <c:v>41237</c:v>
                      </c:pt>
                      <c:pt idx="1761">
                        <c:v>41238</c:v>
                      </c:pt>
                      <c:pt idx="1762">
                        <c:v>41239</c:v>
                      </c:pt>
                      <c:pt idx="1763">
                        <c:v>41240</c:v>
                      </c:pt>
                      <c:pt idx="1764">
                        <c:v>41241</c:v>
                      </c:pt>
                      <c:pt idx="1765">
                        <c:v>41242</c:v>
                      </c:pt>
                      <c:pt idx="1766">
                        <c:v>41243</c:v>
                      </c:pt>
                      <c:pt idx="1767">
                        <c:v>41244</c:v>
                      </c:pt>
                      <c:pt idx="1768">
                        <c:v>41245</c:v>
                      </c:pt>
                      <c:pt idx="1769">
                        <c:v>41246</c:v>
                      </c:pt>
                      <c:pt idx="1770">
                        <c:v>41247</c:v>
                      </c:pt>
                      <c:pt idx="1771">
                        <c:v>41248</c:v>
                      </c:pt>
                      <c:pt idx="1772">
                        <c:v>41249</c:v>
                      </c:pt>
                      <c:pt idx="1773">
                        <c:v>41250</c:v>
                      </c:pt>
                      <c:pt idx="1774">
                        <c:v>41251</c:v>
                      </c:pt>
                      <c:pt idx="1775">
                        <c:v>41252</c:v>
                      </c:pt>
                      <c:pt idx="1776">
                        <c:v>41253</c:v>
                      </c:pt>
                      <c:pt idx="1777">
                        <c:v>41254</c:v>
                      </c:pt>
                      <c:pt idx="1778">
                        <c:v>41255</c:v>
                      </c:pt>
                      <c:pt idx="1779">
                        <c:v>41256</c:v>
                      </c:pt>
                      <c:pt idx="1780">
                        <c:v>41257</c:v>
                      </c:pt>
                      <c:pt idx="1781">
                        <c:v>41258</c:v>
                      </c:pt>
                      <c:pt idx="1782">
                        <c:v>41259</c:v>
                      </c:pt>
                      <c:pt idx="1783">
                        <c:v>41260</c:v>
                      </c:pt>
                      <c:pt idx="1784">
                        <c:v>41261</c:v>
                      </c:pt>
                      <c:pt idx="1785">
                        <c:v>41262</c:v>
                      </c:pt>
                      <c:pt idx="1786">
                        <c:v>41263</c:v>
                      </c:pt>
                      <c:pt idx="1787">
                        <c:v>41264</c:v>
                      </c:pt>
                      <c:pt idx="1788">
                        <c:v>41265</c:v>
                      </c:pt>
                      <c:pt idx="1789">
                        <c:v>41266</c:v>
                      </c:pt>
                      <c:pt idx="1790">
                        <c:v>41267</c:v>
                      </c:pt>
                      <c:pt idx="1791">
                        <c:v>41268</c:v>
                      </c:pt>
                      <c:pt idx="1792">
                        <c:v>41269</c:v>
                      </c:pt>
                      <c:pt idx="1793">
                        <c:v>41270</c:v>
                      </c:pt>
                      <c:pt idx="1794">
                        <c:v>41271</c:v>
                      </c:pt>
                      <c:pt idx="1795">
                        <c:v>41272</c:v>
                      </c:pt>
                      <c:pt idx="1796">
                        <c:v>41273</c:v>
                      </c:pt>
                      <c:pt idx="1797">
                        <c:v>41274</c:v>
                      </c:pt>
                      <c:pt idx="1798">
                        <c:v>41275</c:v>
                      </c:pt>
                      <c:pt idx="1799">
                        <c:v>41276</c:v>
                      </c:pt>
                      <c:pt idx="1800">
                        <c:v>41277</c:v>
                      </c:pt>
                      <c:pt idx="1801">
                        <c:v>41278</c:v>
                      </c:pt>
                      <c:pt idx="1802">
                        <c:v>41279</c:v>
                      </c:pt>
                      <c:pt idx="1803">
                        <c:v>41280</c:v>
                      </c:pt>
                      <c:pt idx="1804">
                        <c:v>41281</c:v>
                      </c:pt>
                      <c:pt idx="1805">
                        <c:v>41282</c:v>
                      </c:pt>
                      <c:pt idx="1806">
                        <c:v>41283</c:v>
                      </c:pt>
                      <c:pt idx="1807">
                        <c:v>41284</c:v>
                      </c:pt>
                      <c:pt idx="1808">
                        <c:v>41285</c:v>
                      </c:pt>
                      <c:pt idx="1809">
                        <c:v>41286</c:v>
                      </c:pt>
                      <c:pt idx="1810">
                        <c:v>41287</c:v>
                      </c:pt>
                      <c:pt idx="1811">
                        <c:v>41288</c:v>
                      </c:pt>
                      <c:pt idx="1812">
                        <c:v>41289</c:v>
                      </c:pt>
                      <c:pt idx="1813">
                        <c:v>41290</c:v>
                      </c:pt>
                      <c:pt idx="1814">
                        <c:v>41291</c:v>
                      </c:pt>
                      <c:pt idx="1815">
                        <c:v>41292</c:v>
                      </c:pt>
                      <c:pt idx="1816">
                        <c:v>41293</c:v>
                      </c:pt>
                      <c:pt idx="1817">
                        <c:v>41294</c:v>
                      </c:pt>
                      <c:pt idx="1818">
                        <c:v>41295</c:v>
                      </c:pt>
                      <c:pt idx="1819">
                        <c:v>41296</c:v>
                      </c:pt>
                      <c:pt idx="1820">
                        <c:v>41297</c:v>
                      </c:pt>
                      <c:pt idx="1821">
                        <c:v>41298</c:v>
                      </c:pt>
                      <c:pt idx="1822">
                        <c:v>41299</c:v>
                      </c:pt>
                      <c:pt idx="1823">
                        <c:v>41300</c:v>
                      </c:pt>
                      <c:pt idx="1824">
                        <c:v>41301</c:v>
                      </c:pt>
                      <c:pt idx="1825">
                        <c:v>41302</c:v>
                      </c:pt>
                      <c:pt idx="1826">
                        <c:v>41303</c:v>
                      </c:pt>
                      <c:pt idx="1827">
                        <c:v>41304</c:v>
                      </c:pt>
                      <c:pt idx="1828">
                        <c:v>41305</c:v>
                      </c:pt>
                      <c:pt idx="1829">
                        <c:v>41306</c:v>
                      </c:pt>
                      <c:pt idx="1830">
                        <c:v>41307</c:v>
                      </c:pt>
                      <c:pt idx="1831">
                        <c:v>41308</c:v>
                      </c:pt>
                      <c:pt idx="1832">
                        <c:v>41309</c:v>
                      </c:pt>
                      <c:pt idx="1833">
                        <c:v>41310</c:v>
                      </c:pt>
                      <c:pt idx="1834">
                        <c:v>41311</c:v>
                      </c:pt>
                      <c:pt idx="1835">
                        <c:v>41312</c:v>
                      </c:pt>
                      <c:pt idx="1836">
                        <c:v>41313</c:v>
                      </c:pt>
                      <c:pt idx="1837">
                        <c:v>41314</c:v>
                      </c:pt>
                      <c:pt idx="1838">
                        <c:v>41315</c:v>
                      </c:pt>
                      <c:pt idx="1839">
                        <c:v>41316</c:v>
                      </c:pt>
                      <c:pt idx="1840">
                        <c:v>41317</c:v>
                      </c:pt>
                      <c:pt idx="1841">
                        <c:v>41318</c:v>
                      </c:pt>
                      <c:pt idx="1842">
                        <c:v>41319</c:v>
                      </c:pt>
                      <c:pt idx="1843">
                        <c:v>41320</c:v>
                      </c:pt>
                      <c:pt idx="1844">
                        <c:v>41321</c:v>
                      </c:pt>
                      <c:pt idx="1845">
                        <c:v>41322</c:v>
                      </c:pt>
                      <c:pt idx="1846">
                        <c:v>41323</c:v>
                      </c:pt>
                      <c:pt idx="1847">
                        <c:v>41324</c:v>
                      </c:pt>
                      <c:pt idx="1848">
                        <c:v>41325</c:v>
                      </c:pt>
                      <c:pt idx="1849">
                        <c:v>41326</c:v>
                      </c:pt>
                      <c:pt idx="1850">
                        <c:v>41327</c:v>
                      </c:pt>
                      <c:pt idx="1851">
                        <c:v>41328</c:v>
                      </c:pt>
                      <c:pt idx="1852">
                        <c:v>41329</c:v>
                      </c:pt>
                      <c:pt idx="1853">
                        <c:v>41330</c:v>
                      </c:pt>
                      <c:pt idx="1854">
                        <c:v>41331</c:v>
                      </c:pt>
                      <c:pt idx="1855">
                        <c:v>41332</c:v>
                      </c:pt>
                      <c:pt idx="1856">
                        <c:v>41333</c:v>
                      </c:pt>
                      <c:pt idx="1857">
                        <c:v>41334</c:v>
                      </c:pt>
                      <c:pt idx="1858">
                        <c:v>41335</c:v>
                      </c:pt>
                      <c:pt idx="1859">
                        <c:v>41336</c:v>
                      </c:pt>
                      <c:pt idx="1860">
                        <c:v>41337</c:v>
                      </c:pt>
                      <c:pt idx="1861">
                        <c:v>41338</c:v>
                      </c:pt>
                      <c:pt idx="1862">
                        <c:v>41339</c:v>
                      </c:pt>
                      <c:pt idx="1863">
                        <c:v>41340</c:v>
                      </c:pt>
                      <c:pt idx="1864">
                        <c:v>41341</c:v>
                      </c:pt>
                      <c:pt idx="1865">
                        <c:v>41342</c:v>
                      </c:pt>
                      <c:pt idx="1866">
                        <c:v>41343</c:v>
                      </c:pt>
                      <c:pt idx="1867">
                        <c:v>41344</c:v>
                      </c:pt>
                      <c:pt idx="1868">
                        <c:v>41345</c:v>
                      </c:pt>
                      <c:pt idx="1869">
                        <c:v>41346</c:v>
                      </c:pt>
                      <c:pt idx="1870">
                        <c:v>41347</c:v>
                      </c:pt>
                      <c:pt idx="1871">
                        <c:v>41348</c:v>
                      </c:pt>
                      <c:pt idx="1872">
                        <c:v>41349</c:v>
                      </c:pt>
                      <c:pt idx="1873">
                        <c:v>41350</c:v>
                      </c:pt>
                      <c:pt idx="1874">
                        <c:v>41351</c:v>
                      </c:pt>
                      <c:pt idx="1875">
                        <c:v>41352</c:v>
                      </c:pt>
                      <c:pt idx="1876">
                        <c:v>41353</c:v>
                      </c:pt>
                      <c:pt idx="1877">
                        <c:v>41354</c:v>
                      </c:pt>
                      <c:pt idx="1878">
                        <c:v>41355</c:v>
                      </c:pt>
                      <c:pt idx="1879">
                        <c:v>41356</c:v>
                      </c:pt>
                      <c:pt idx="1880">
                        <c:v>41357</c:v>
                      </c:pt>
                      <c:pt idx="1881">
                        <c:v>41358</c:v>
                      </c:pt>
                      <c:pt idx="1882">
                        <c:v>41359</c:v>
                      </c:pt>
                      <c:pt idx="1883">
                        <c:v>41360</c:v>
                      </c:pt>
                      <c:pt idx="1884">
                        <c:v>41361</c:v>
                      </c:pt>
                      <c:pt idx="1885">
                        <c:v>41362</c:v>
                      </c:pt>
                      <c:pt idx="1886">
                        <c:v>41363</c:v>
                      </c:pt>
                      <c:pt idx="1887">
                        <c:v>41364</c:v>
                      </c:pt>
                      <c:pt idx="1888">
                        <c:v>41365</c:v>
                      </c:pt>
                      <c:pt idx="1889">
                        <c:v>41366</c:v>
                      </c:pt>
                      <c:pt idx="1890">
                        <c:v>41367</c:v>
                      </c:pt>
                      <c:pt idx="1891">
                        <c:v>41368</c:v>
                      </c:pt>
                      <c:pt idx="1892">
                        <c:v>41369</c:v>
                      </c:pt>
                      <c:pt idx="1893">
                        <c:v>41370</c:v>
                      </c:pt>
                      <c:pt idx="1894">
                        <c:v>41371</c:v>
                      </c:pt>
                      <c:pt idx="1895">
                        <c:v>41372</c:v>
                      </c:pt>
                      <c:pt idx="1896">
                        <c:v>41373</c:v>
                      </c:pt>
                      <c:pt idx="1897">
                        <c:v>41374</c:v>
                      </c:pt>
                      <c:pt idx="1898">
                        <c:v>41375</c:v>
                      </c:pt>
                      <c:pt idx="1899">
                        <c:v>41376</c:v>
                      </c:pt>
                      <c:pt idx="1900">
                        <c:v>41377</c:v>
                      </c:pt>
                      <c:pt idx="1901">
                        <c:v>41378</c:v>
                      </c:pt>
                      <c:pt idx="1902">
                        <c:v>41379</c:v>
                      </c:pt>
                      <c:pt idx="1903">
                        <c:v>41380</c:v>
                      </c:pt>
                      <c:pt idx="1904">
                        <c:v>41381</c:v>
                      </c:pt>
                      <c:pt idx="1905">
                        <c:v>41382</c:v>
                      </c:pt>
                      <c:pt idx="1906">
                        <c:v>41383</c:v>
                      </c:pt>
                      <c:pt idx="1907">
                        <c:v>41384</c:v>
                      </c:pt>
                      <c:pt idx="1908">
                        <c:v>41385</c:v>
                      </c:pt>
                      <c:pt idx="1909">
                        <c:v>41386</c:v>
                      </c:pt>
                      <c:pt idx="1910">
                        <c:v>41387</c:v>
                      </c:pt>
                      <c:pt idx="1911">
                        <c:v>41388</c:v>
                      </c:pt>
                      <c:pt idx="1912">
                        <c:v>41389</c:v>
                      </c:pt>
                      <c:pt idx="1913">
                        <c:v>41390</c:v>
                      </c:pt>
                      <c:pt idx="1914">
                        <c:v>41391</c:v>
                      </c:pt>
                      <c:pt idx="1915">
                        <c:v>41392</c:v>
                      </c:pt>
                      <c:pt idx="1916">
                        <c:v>41393</c:v>
                      </c:pt>
                      <c:pt idx="1917">
                        <c:v>41394</c:v>
                      </c:pt>
                      <c:pt idx="1918">
                        <c:v>41395</c:v>
                      </c:pt>
                      <c:pt idx="1919">
                        <c:v>41396</c:v>
                      </c:pt>
                      <c:pt idx="1920">
                        <c:v>41397</c:v>
                      </c:pt>
                      <c:pt idx="1921">
                        <c:v>41398</c:v>
                      </c:pt>
                      <c:pt idx="1922">
                        <c:v>41399</c:v>
                      </c:pt>
                      <c:pt idx="1923">
                        <c:v>41400</c:v>
                      </c:pt>
                      <c:pt idx="1924">
                        <c:v>41401</c:v>
                      </c:pt>
                      <c:pt idx="1925">
                        <c:v>41402</c:v>
                      </c:pt>
                      <c:pt idx="1926">
                        <c:v>41403</c:v>
                      </c:pt>
                      <c:pt idx="1927">
                        <c:v>41404</c:v>
                      </c:pt>
                      <c:pt idx="1928">
                        <c:v>41405</c:v>
                      </c:pt>
                      <c:pt idx="1929">
                        <c:v>41406</c:v>
                      </c:pt>
                      <c:pt idx="1930">
                        <c:v>41407</c:v>
                      </c:pt>
                      <c:pt idx="1931">
                        <c:v>41408</c:v>
                      </c:pt>
                      <c:pt idx="1932">
                        <c:v>41409</c:v>
                      </c:pt>
                      <c:pt idx="1933">
                        <c:v>41410</c:v>
                      </c:pt>
                      <c:pt idx="1934">
                        <c:v>41411</c:v>
                      </c:pt>
                      <c:pt idx="1935">
                        <c:v>41412</c:v>
                      </c:pt>
                      <c:pt idx="1936">
                        <c:v>41413</c:v>
                      </c:pt>
                      <c:pt idx="1937">
                        <c:v>41414</c:v>
                      </c:pt>
                      <c:pt idx="1938">
                        <c:v>41415</c:v>
                      </c:pt>
                      <c:pt idx="1939">
                        <c:v>41416</c:v>
                      </c:pt>
                      <c:pt idx="1940">
                        <c:v>41417</c:v>
                      </c:pt>
                      <c:pt idx="1941">
                        <c:v>41418</c:v>
                      </c:pt>
                      <c:pt idx="1942">
                        <c:v>41419</c:v>
                      </c:pt>
                      <c:pt idx="1943">
                        <c:v>41420</c:v>
                      </c:pt>
                      <c:pt idx="1944">
                        <c:v>41421</c:v>
                      </c:pt>
                      <c:pt idx="1945">
                        <c:v>41422</c:v>
                      </c:pt>
                      <c:pt idx="1946">
                        <c:v>41423</c:v>
                      </c:pt>
                      <c:pt idx="1947">
                        <c:v>41424</c:v>
                      </c:pt>
                      <c:pt idx="1948">
                        <c:v>41425</c:v>
                      </c:pt>
                      <c:pt idx="1949">
                        <c:v>41426</c:v>
                      </c:pt>
                      <c:pt idx="1950">
                        <c:v>41427</c:v>
                      </c:pt>
                      <c:pt idx="1951">
                        <c:v>41428</c:v>
                      </c:pt>
                      <c:pt idx="1952">
                        <c:v>41429</c:v>
                      </c:pt>
                      <c:pt idx="1953">
                        <c:v>41430</c:v>
                      </c:pt>
                      <c:pt idx="1954">
                        <c:v>41431</c:v>
                      </c:pt>
                      <c:pt idx="1955">
                        <c:v>41432</c:v>
                      </c:pt>
                      <c:pt idx="1956">
                        <c:v>41433</c:v>
                      </c:pt>
                      <c:pt idx="1957">
                        <c:v>41434</c:v>
                      </c:pt>
                      <c:pt idx="1958">
                        <c:v>41435</c:v>
                      </c:pt>
                      <c:pt idx="1959">
                        <c:v>41436</c:v>
                      </c:pt>
                      <c:pt idx="1960">
                        <c:v>41437</c:v>
                      </c:pt>
                      <c:pt idx="1961">
                        <c:v>41438</c:v>
                      </c:pt>
                      <c:pt idx="1962">
                        <c:v>41439</c:v>
                      </c:pt>
                      <c:pt idx="1963">
                        <c:v>41440</c:v>
                      </c:pt>
                      <c:pt idx="1964">
                        <c:v>41441</c:v>
                      </c:pt>
                      <c:pt idx="1965">
                        <c:v>41442</c:v>
                      </c:pt>
                      <c:pt idx="1966">
                        <c:v>41443</c:v>
                      </c:pt>
                      <c:pt idx="1967">
                        <c:v>41444</c:v>
                      </c:pt>
                      <c:pt idx="1968">
                        <c:v>41445</c:v>
                      </c:pt>
                      <c:pt idx="1969">
                        <c:v>41446</c:v>
                      </c:pt>
                      <c:pt idx="1970">
                        <c:v>41447</c:v>
                      </c:pt>
                      <c:pt idx="1971">
                        <c:v>41448</c:v>
                      </c:pt>
                      <c:pt idx="1972">
                        <c:v>41449</c:v>
                      </c:pt>
                      <c:pt idx="1973">
                        <c:v>41450</c:v>
                      </c:pt>
                      <c:pt idx="1974">
                        <c:v>41451</c:v>
                      </c:pt>
                      <c:pt idx="1975">
                        <c:v>41452</c:v>
                      </c:pt>
                      <c:pt idx="1976">
                        <c:v>41453</c:v>
                      </c:pt>
                      <c:pt idx="1977">
                        <c:v>41454</c:v>
                      </c:pt>
                      <c:pt idx="1978">
                        <c:v>41455</c:v>
                      </c:pt>
                      <c:pt idx="1979">
                        <c:v>41456</c:v>
                      </c:pt>
                      <c:pt idx="1980">
                        <c:v>41457</c:v>
                      </c:pt>
                      <c:pt idx="1981">
                        <c:v>41458</c:v>
                      </c:pt>
                      <c:pt idx="1982">
                        <c:v>41459</c:v>
                      </c:pt>
                      <c:pt idx="1983">
                        <c:v>41460</c:v>
                      </c:pt>
                      <c:pt idx="1984">
                        <c:v>41461</c:v>
                      </c:pt>
                      <c:pt idx="1985">
                        <c:v>41462</c:v>
                      </c:pt>
                      <c:pt idx="1986">
                        <c:v>41463</c:v>
                      </c:pt>
                      <c:pt idx="1987">
                        <c:v>41464</c:v>
                      </c:pt>
                      <c:pt idx="1988">
                        <c:v>41465</c:v>
                      </c:pt>
                      <c:pt idx="1989">
                        <c:v>41466</c:v>
                      </c:pt>
                      <c:pt idx="1990">
                        <c:v>41467</c:v>
                      </c:pt>
                      <c:pt idx="1991">
                        <c:v>41468</c:v>
                      </c:pt>
                      <c:pt idx="1992">
                        <c:v>41469</c:v>
                      </c:pt>
                      <c:pt idx="1993">
                        <c:v>41470</c:v>
                      </c:pt>
                      <c:pt idx="1994">
                        <c:v>41471</c:v>
                      </c:pt>
                      <c:pt idx="1995">
                        <c:v>41472</c:v>
                      </c:pt>
                      <c:pt idx="1996">
                        <c:v>41473</c:v>
                      </c:pt>
                      <c:pt idx="1997">
                        <c:v>41474</c:v>
                      </c:pt>
                      <c:pt idx="1998">
                        <c:v>41475</c:v>
                      </c:pt>
                      <c:pt idx="1999">
                        <c:v>41476</c:v>
                      </c:pt>
                      <c:pt idx="2000">
                        <c:v>41477</c:v>
                      </c:pt>
                      <c:pt idx="2001">
                        <c:v>41478</c:v>
                      </c:pt>
                      <c:pt idx="2002">
                        <c:v>41479</c:v>
                      </c:pt>
                      <c:pt idx="2003">
                        <c:v>41480</c:v>
                      </c:pt>
                      <c:pt idx="2004">
                        <c:v>41481</c:v>
                      </c:pt>
                      <c:pt idx="2005">
                        <c:v>41482</c:v>
                      </c:pt>
                      <c:pt idx="2006">
                        <c:v>41483</c:v>
                      </c:pt>
                      <c:pt idx="2007">
                        <c:v>41484</c:v>
                      </c:pt>
                      <c:pt idx="2008">
                        <c:v>41485</c:v>
                      </c:pt>
                      <c:pt idx="2009">
                        <c:v>41486</c:v>
                      </c:pt>
                      <c:pt idx="2010">
                        <c:v>41487</c:v>
                      </c:pt>
                      <c:pt idx="2011">
                        <c:v>41488</c:v>
                      </c:pt>
                      <c:pt idx="2012">
                        <c:v>41489</c:v>
                      </c:pt>
                      <c:pt idx="2013">
                        <c:v>41490</c:v>
                      </c:pt>
                      <c:pt idx="2014">
                        <c:v>41491</c:v>
                      </c:pt>
                      <c:pt idx="2015">
                        <c:v>41492</c:v>
                      </c:pt>
                      <c:pt idx="2016">
                        <c:v>41493</c:v>
                      </c:pt>
                      <c:pt idx="2017">
                        <c:v>41494</c:v>
                      </c:pt>
                      <c:pt idx="2018">
                        <c:v>41495</c:v>
                      </c:pt>
                      <c:pt idx="2019">
                        <c:v>41496</c:v>
                      </c:pt>
                      <c:pt idx="2020">
                        <c:v>41497</c:v>
                      </c:pt>
                      <c:pt idx="2021">
                        <c:v>41498</c:v>
                      </c:pt>
                      <c:pt idx="2022">
                        <c:v>41499</c:v>
                      </c:pt>
                      <c:pt idx="2023">
                        <c:v>41500</c:v>
                      </c:pt>
                      <c:pt idx="2024">
                        <c:v>41501</c:v>
                      </c:pt>
                      <c:pt idx="2025">
                        <c:v>41502</c:v>
                      </c:pt>
                      <c:pt idx="2026">
                        <c:v>41503</c:v>
                      </c:pt>
                      <c:pt idx="2027">
                        <c:v>41504</c:v>
                      </c:pt>
                      <c:pt idx="2028">
                        <c:v>41505</c:v>
                      </c:pt>
                      <c:pt idx="2029">
                        <c:v>41506</c:v>
                      </c:pt>
                      <c:pt idx="2030">
                        <c:v>41507</c:v>
                      </c:pt>
                      <c:pt idx="2031">
                        <c:v>41508</c:v>
                      </c:pt>
                      <c:pt idx="2032">
                        <c:v>41509</c:v>
                      </c:pt>
                      <c:pt idx="2033">
                        <c:v>41510</c:v>
                      </c:pt>
                      <c:pt idx="2034">
                        <c:v>41511</c:v>
                      </c:pt>
                      <c:pt idx="2035">
                        <c:v>41512</c:v>
                      </c:pt>
                      <c:pt idx="2036">
                        <c:v>41513</c:v>
                      </c:pt>
                      <c:pt idx="2037">
                        <c:v>41514</c:v>
                      </c:pt>
                      <c:pt idx="2038">
                        <c:v>41515</c:v>
                      </c:pt>
                      <c:pt idx="2039">
                        <c:v>41516</c:v>
                      </c:pt>
                      <c:pt idx="2040">
                        <c:v>41517</c:v>
                      </c:pt>
                      <c:pt idx="2041">
                        <c:v>41518</c:v>
                      </c:pt>
                      <c:pt idx="2042">
                        <c:v>41519</c:v>
                      </c:pt>
                      <c:pt idx="2043">
                        <c:v>41520</c:v>
                      </c:pt>
                      <c:pt idx="2044">
                        <c:v>41521</c:v>
                      </c:pt>
                      <c:pt idx="2045">
                        <c:v>41522</c:v>
                      </c:pt>
                      <c:pt idx="2046">
                        <c:v>41523</c:v>
                      </c:pt>
                      <c:pt idx="2047">
                        <c:v>41524</c:v>
                      </c:pt>
                      <c:pt idx="2048">
                        <c:v>41525</c:v>
                      </c:pt>
                      <c:pt idx="2049">
                        <c:v>41526</c:v>
                      </c:pt>
                      <c:pt idx="2050">
                        <c:v>41527</c:v>
                      </c:pt>
                      <c:pt idx="2051">
                        <c:v>41528</c:v>
                      </c:pt>
                      <c:pt idx="2052">
                        <c:v>41529</c:v>
                      </c:pt>
                      <c:pt idx="2053">
                        <c:v>41530</c:v>
                      </c:pt>
                      <c:pt idx="2054">
                        <c:v>41531</c:v>
                      </c:pt>
                      <c:pt idx="2055">
                        <c:v>41532</c:v>
                      </c:pt>
                      <c:pt idx="2056">
                        <c:v>41533</c:v>
                      </c:pt>
                      <c:pt idx="2057">
                        <c:v>41534</c:v>
                      </c:pt>
                      <c:pt idx="2058">
                        <c:v>41535</c:v>
                      </c:pt>
                      <c:pt idx="2059">
                        <c:v>41536</c:v>
                      </c:pt>
                      <c:pt idx="2060">
                        <c:v>41537</c:v>
                      </c:pt>
                      <c:pt idx="2061">
                        <c:v>41538</c:v>
                      </c:pt>
                      <c:pt idx="2062">
                        <c:v>41539</c:v>
                      </c:pt>
                      <c:pt idx="2063">
                        <c:v>41540</c:v>
                      </c:pt>
                      <c:pt idx="2064">
                        <c:v>41541</c:v>
                      </c:pt>
                      <c:pt idx="2065">
                        <c:v>41542</c:v>
                      </c:pt>
                      <c:pt idx="2066">
                        <c:v>41543</c:v>
                      </c:pt>
                      <c:pt idx="2067">
                        <c:v>41544</c:v>
                      </c:pt>
                      <c:pt idx="2068">
                        <c:v>41545</c:v>
                      </c:pt>
                      <c:pt idx="2069">
                        <c:v>41546</c:v>
                      </c:pt>
                      <c:pt idx="2070">
                        <c:v>41547</c:v>
                      </c:pt>
                      <c:pt idx="2071">
                        <c:v>41548</c:v>
                      </c:pt>
                      <c:pt idx="2072">
                        <c:v>41549</c:v>
                      </c:pt>
                      <c:pt idx="2073">
                        <c:v>41550</c:v>
                      </c:pt>
                      <c:pt idx="2074">
                        <c:v>41551</c:v>
                      </c:pt>
                      <c:pt idx="2075">
                        <c:v>41552</c:v>
                      </c:pt>
                      <c:pt idx="2076">
                        <c:v>41553</c:v>
                      </c:pt>
                      <c:pt idx="2077">
                        <c:v>41554</c:v>
                      </c:pt>
                      <c:pt idx="2078">
                        <c:v>41555</c:v>
                      </c:pt>
                      <c:pt idx="2079">
                        <c:v>41556</c:v>
                      </c:pt>
                      <c:pt idx="2080">
                        <c:v>41557</c:v>
                      </c:pt>
                      <c:pt idx="2081">
                        <c:v>41558</c:v>
                      </c:pt>
                      <c:pt idx="2082">
                        <c:v>41559</c:v>
                      </c:pt>
                      <c:pt idx="2083">
                        <c:v>41560</c:v>
                      </c:pt>
                      <c:pt idx="2084">
                        <c:v>41561</c:v>
                      </c:pt>
                      <c:pt idx="2085">
                        <c:v>41562</c:v>
                      </c:pt>
                      <c:pt idx="2086">
                        <c:v>41563</c:v>
                      </c:pt>
                      <c:pt idx="2087">
                        <c:v>41564</c:v>
                      </c:pt>
                      <c:pt idx="2088">
                        <c:v>41565</c:v>
                      </c:pt>
                      <c:pt idx="2089">
                        <c:v>41566</c:v>
                      </c:pt>
                      <c:pt idx="2090">
                        <c:v>41567</c:v>
                      </c:pt>
                      <c:pt idx="2091">
                        <c:v>41568</c:v>
                      </c:pt>
                      <c:pt idx="2092">
                        <c:v>41569</c:v>
                      </c:pt>
                      <c:pt idx="2093">
                        <c:v>41570</c:v>
                      </c:pt>
                      <c:pt idx="2094">
                        <c:v>41571</c:v>
                      </c:pt>
                      <c:pt idx="2095">
                        <c:v>41572</c:v>
                      </c:pt>
                      <c:pt idx="2096">
                        <c:v>41573</c:v>
                      </c:pt>
                      <c:pt idx="2097">
                        <c:v>41574</c:v>
                      </c:pt>
                      <c:pt idx="2098">
                        <c:v>41575</c:v>
                      </c:pt>
                      <c:pt idx="2099">
                        <c:v>41576</c:v>
                      </c:pt>
                      <c:pt idx="2100">
                        <c:v>41577</c:v>
                      </c:pt>
                      <c:pt idx="2101">
                        <c:v>41578</c:v>
                      </c:pt>
                      <c:pt idx="2102">
                        <c:v>41579</c:v>
                      </c:pt>
                      <c:pt idx="2103">
                        <c:v>41580</c:v>
                      </c:pt>
                      <c:pt idx="2104">
                        <c:v>41581</c:v>
                      </c:pt>
                      <c:pt idx="2105">
                        <c:v>41582</c:v>
                      </c:pt>
                      <c:pt idx="2106">
                        <c:v>41583</c:v>
                      </c:pt>
                      <c:pt idx="2107">
                        <c:v>41584</c:v>
                      </c:pt>
                      <c:pt idx="2108">
                        <c:v>41585</c:v>
                      </c:pt>
                      <c:pt idx="2109">
                        <c:v>41586</c:v>
                      </c:pt>
                      <c:pt idx="2110">
                        <c:v>41587</c:v>
                      </c:pt>
                      <c:pt idx="2111">
                        <c:v>41588</c:v>
                      </c:pt>
                      <c:pt idx="2112">
                        <c:v>41589</c:v>
                      </c:pt>
                      <c:pt idx="2113">
                        <c:v>41590</c:v>
                      </c:pt>
                      <c:pt idx="2114">
                        <c:v>41591</c:v>
                      </c:pt>
                      <c:pt idx="2115">
                        <c:v>41592</c:v>
                      </c:pt>
                      <c:pt idx="2116">
                        <c:v>41593</c:v>
                      </c:pt>
                      <c:pt idx="2117">
                        <c:v>41594</c:v>
                      </c:pt>
                      <c:pt idx="2118">
                        <c:v>41595</c:v>
                      </c:pt>
                      <c:pt idx="2119">
                        <c:v>41596</c:v>
                      </c:pt>
                      <c:pt idx="2120">
                        <c:v>41597</c:v>
                      </c:pt>
                      <c:pt idx="2121">
                        <c:v>41598</c:v>
                      </c:pt>
                      <c:pt idx="2122">
                        <c:v>41599</c:v>
                      </c:pt>
                      <c:pt idx="2123">
                        <c:v>41600</c:v>
                      </c:pt>
                      <c:pt idx="2124">
                        <c:v>41601</c:v>
                      </c:pt>
                      <c:pt idx="2125">
                        <c:v>41602</c:v>
                      </c:pt>
                      <c:pt idx="2126">
                        <c:v>41603</c:v>
                      </c:pt>
                      <c:pt idx="2127">
                        <c:v>41604</c:v>
                      </c:pt>
                      <c:pt idx="2128">
                        <c:v>41605</c:v>
                      </c:pt>
                      <c:pt idx="2129">
                        <c:v>41606</c:v>
                      </c:pt>
                      <c:pt idx="2130">
                        <c:v>41607</c:v>
                      </c:pt>
                      <c:pt idx="2131">
                        <c:v>41608</c:v>
                      </c:pt>
                      <c:pt idx="2132">
                        <c:v>41609</c:v>
                      </c:pt>
                      <c:pt idx="2133">
                        <c:v>41610</c:v>
                      </c:pt>
                      <c:pt idx="2134">
                        <c:v>41611</c:v>
                      </c:pt>
                      <c:pt idx="2135">
                        <c:v>41612</c:v>
                      </c:pt>
                      <c:pt idx="2136">
                        <c:v>41613</c:v>
                      </c:pt>
                      <c:pt idx="2137">
                        <c:v>41614</c:v>
                      </c:pt>
                      <c:pt idx="2138">
                        <c:v>41615</c:v>
                      </c:pt>
                      <c:pt idx="2139">
                        <c:v>41616</c:v>
                      </c:pt>
                      <c:pt idx="2140">
                        <c:v>41617</c:v>
                      </c:pt>
                      <c:pt idx="2141">
                        <c:v>41618</c:v>
                      </c:pt>
                      <c:pt idx="2142">
                        <c:v>41619</c:v>
                      </c:pt>
                      <c:pt idx="2143">
                        <c:v>41620</c:v>
                      </c:pt>
                      <c:pt idx="2144">
                        <c:v>41621</c:v>
                      </c:pt>
                      <c:pt idx="2145">
                        <c:v>41622</c:v>
                      </c:pt>
                      <c:pt idx="2146">
                        <c:v>41623</c:v>
                      </c:pt>
                      <c:pt idx="2147">
                        <c:v>41624</c:v>
                      </c:pt>
                      <c:pt idx="2148">
                        <c:v>41625</c:v>
                      </c:pt>
                      <c:pt idx="2149">
                        <c:v>41626</c:v>
                      </c:pt>
                      <c:pt idx="2150">
                        <c:v>41627</c:v>
                      </c:pt>
                      <c:pt idx="2151">
                        <c:v>41628</c:v>
                      </c:pt>
                      <c:pt idx="2152">
                        <c:v>41629</c:v>
                      </c:pt>
                      <c:pt idx="2153">
                        <c:v>41630</c:v>
                      </c:pt>
                      <c:pt idx="2154">
                        <c:v>41631</c:v>
                      </c:pt>
                      <c:pt idx="2155">
                        <c:v>41632</c:v>
                      </c:pt>
                      <c:pt idx="2156">
                        <c:v>41633</c:v>
                      </c:pt>
                      <c:pt idx="2157">
                        <c:v>41634</c:v>
                      </c:pt>
                      <c:pt idx="2158">
                        <c:v>41635</c:v>
                      </c:pt>
                      <c:pt idx="2159">
                        <c:v>41636</c:v>
                      </c:pt>
                      <c:pt idx="2160">
                        <c:v>41637</c:v>
                      </c:pt>
                      <c:pt idx="2161">
                        <c:v>41638</c:v>
                      </c:pt>
                      <c:pt idx="2162">
                        <c:v>41639</c:v>
                      </c:pt>
                      <c:pt idx="2163">
                        <c:v>41640</c:v>
                      </c:pt>
                      <c:pt idx="2164">
                        <c:v>41641</c:v>
                      </c:pt>
                      <c:pt idx="2165">
                        <c:v>41642</c:v>
                      </c:pt>
                      <c:pt idx="2166">
                        <c:v>41643</c:v>
                      </c:pt>
                      <c:pt idx="2167">
                        <c:v>41644</c:v>
                      </c:pt>
                      <c:pt idx="2168">
                        <c:v>41645</c:v>
                      </c:pt>
                      <c:pt idx="2169">
                        <c:v>41646</c:v>
                      </c:pt>
                      <c:pt idx="2170">
                        <c:v>41647</c:v>
                      </c:pt>
                      <c:pt idx="2171">
                        <c:v>41648</c:v>
                      </c:pt>
                      <c:pt idx="2172">
                        <c:v>41649</c:v>
                      </c:pt>
                      <c:pt idx="2173">
                        <c:v>41650</c:v>
                      </c:pt>
                      <c:pt idx="2174">
                        <c:v>41651</c:v>
                      </c:pt>
                      <c:pt idx="2175">
                        <c:v>41652</c:v>
                      </c:pt>
                      <c:pt idx="2176">
                        <c:v>41653</c:v>
                      </c:pt>
                      <c:pt idx="2177">
                        <c:v>41654</c:v>
                      </c:pt>
                      <c:pt idx="2178">
                        <c:v>41655</c:v>
                      </c:pt>
                      <c:pt idx="2179">
                        <c:v>41656</c:v>
                      </c:pt>
                      <c:pt idx="2180">
                        <c:v>41657</c:v>
                      </c:pt>
                      <c:pt idx="2181">
                        <c:v>41658</c:v>
                      </c:pt>
                      <c:pt idx="2182">
                        <c:v>41659</c:v>
                      </c:pt>
                      <c:pt idx="2183">
                        <c:v>41660</c:v>
                      </c:pt>
                      <c:pt idx="2184">
                        <c:v>41661</c:v>
                      </c:pt>
                      <c:pt idx="2185">
                        <c:v>41662</c:v>
                      </c:pt>
                      <c:pt idx="2186">
                        <c:v>41663</c:v>
                      </c:pt>
                      <c:pt idx="2187">
                        <c:v>41664</c:v>
                      </c:pt>
                      <c:pt idx="2188">
                        <c:v>41665</c:v>
                      </c:pt>
                      <c:pt idx="2189">
                        <c:v>41666</c:v>
                      </c:pt>
                      <c:pt idx="2190">
                        <c:v>41667</c:v>
                      </c:pt>
                      <c:pt idx="2191">
                        <c:v>41668</c:v>
                      </c:pt>
                      <c:pt idx="2192">
                        <c:v>41669</c:v>
                      </c:pt>
                      <c:pt idx="2193">
                        <c:v>41670</c:v>
                      </c:pt>
                      <c:pt idx="2194">
                        <c:v>41671</c:v>
                      </c:pt>
                      <c:pt idx="2195">
                        <c:v>41672</c:v>
                      </c:pt>
                      <c:pt idx="2196">
                        <c:v>41673</c:v>
                      </c:pt>
                      <c:pt idx="2197">
                        <c:v>41674</c:v>
                      </c:pt>
                      <c:pt idx="2198">
                        <c:v>41675</c:v>
                      </c:pt>
                      <c:pt idx="2199">
                        <c:v>41676</c:v>
                      </c:pt>
                      <c:pt idx="2200">
                        <c:v>41677</c:v>
                      </c:pt>
                      <c:pt idx="2201">
                        <c:v>41678</c:v>
                      </c:pt>
                      <c:pt idx="2202">
                        <c:v>41679</c:v>
                      </c:pt>
                      <c:pt idx="2203">
                        <c:v>41680</c:v>
                      </c:pt>
                      <c:pt idx="2204">
                        <c:v>41681</c:v>
                      </c:pt>
                      <c:pt idx="2205">
                        <c:v>41682</c:v>
                      </c:pt>
                      <c:pt idx="2206">
                        <c:v>41683</c:v>
                      </c:pt>
                      <c:pt idx="2207">
                        <c:v>41684</c:v>
                      </c:pt>
                      <c:pt idx="2208">
                        <c:v>41685</c:v>
                      </c:pt>
                      <c:pt idx="2209">
                        <c:v>41686</c:v>
                      </c:pt>
                      <c:pt idx="2210">
                        <c:v>41687</c:v>
                      </c:pt>
                      <c:pt idx="2211">
                        <c:v>41688</c:v>
                      </c:pt>
                      <c:pt idx="2212">
                        <c:v>41689</c:v>
                      </c:pt>
                      <c:pt idx="2213">
                        <c:v>41690</c:v>
                      </c:pt>
                      <c:pt idx="2214">
                        <c:v>41691</c:v>
                      </c:pt>
                      <c:pt idx="2215">
                        <c:v>41692</c:v>
                      </c:pt>
                      <c:pt idx="2216">
                        <c:v>41693</c:v>
                      </c:pt>
                      <c:pt idx="2217">
                        <c:v>41694</c:v>
                      </c:pt>
                      <c:pt idx="2218">
                        <c:v>41695</c:v>
                      </c:pt>
                      <c:pt idx="2219">
                        <c:v>41696</c:v>
                      </c:pt>
                      <c:pt idx="2220">
                        <c:v>41697</c:v>
                      </c:pt>
                      <c:pt idx="2221">
                        <c:v>41698</c:v>
                      </c:pt>
                      <c:pt idx="2222">
                        <c:v>41699</c:v>
                      </c:pt>
                      <c:pt idx="2223">
                        <c:v>41700</c:v>
                      </c:pt>
                      <c:pt idx="2224">
                        <c:v>41701</c:v>
                      </c:pt>
                      <c:pt idx="2225">
                        <c:v>41702</c:v>
                      </c:pt>
                      <c:pt idx="2226">
                        <c:v>41703</c:v>
                      </c:pt>
                      <c:pt idx="2227">
                        <c:v>41704</c:v>
                      </c:pt>
                      <c:pt idx="2228">
                        <c:v>41705</c:v>
                      </c:pt>
                      <c:pt idx="2229">
                        <c:v>41706</c:v>
                      </c:pt>
                      <c:pt idx="2230">
                        <c:v>41707</c:v>
                      </c:pt>
                      <c:pt idx="2231">
                        <c:v>41708</c:v>
                      </c:pt>
                      <c:pt idx="2232">
                        <c:v>41709</c:v>
                      </c:pt>
                      <c:pt idx="2233">
                        <c:v>41710</c:v>
                      </c:pt>
                      <c:pt idx="2234">
                        <c:v>41711</c:v>
                      </c:pt>
                      <c:pt idx="2235">
                        <c:v>41712</c:v>
                      </c:pt>
                      <c:pt idx="2236">
                        <c:v>41713</c:v>
                      </c:pt>
                      <c:pt idx="2237">
                        <c:v>41714</c:v>
                      </c:pt>
                      <c:pt idx="2238">
                        <c:v>41715</c:v>
                      </c:pt>
                      <c:pt idx="2239">
                        <c:v>41716</c:v>
                      </c:pt>
                      <c:pt idx="2240">
                        <c:v>41717</c:v>
                      </c:pt>
                      <c:pt idx="2241">
                        <c:v>41718</c:v>
                      </c:pt>
                      <c:pt idx="2242">
                        <c:v>41719</c:v>
                      </c:pt>
                      <c:pt idx="2243">
                        <c:v>41720</c:v>
                      </c:pt>
                      <c:pt idx="2244">
                        <c:v>41721</c:v>
                      </c:pt>
                      <c:pt idx="2245">
                        <c:v>41722</c:v>
                      </c:pt>
                      <c:pt idx="2246">
                        <c:v>41723</c:v>
                      </c:pt>
                      <c:pt idx="2247">
                        <c:v>41724</c:v>
                      </c:pt>
                      <c:pt idx="2248">
                        <c:v>41725</c:v>
                      </c:pt>
                      <c:pt idx="2249">
                        <c:v>41726</c:v>
                      </c:pt>
                      <c:pt idx="2250">
                        <c:v>41727</c:v>
                      </c:pt>
                      <c:pt idx="2251">
                        <c:v>41728</c:v>
                      </c:pt>
                      <c:pt idx="2252">
                        <c:v>41729</c:v>
                      </c:pt>
                      <c:pt idx="2253">
                        <c:v>41730</c:v>
                      </c:pt>
                      <c:pt idx="2254">
                        <c:v>41731</c:v>
                      </c:pt>
                      <c:pt idx="2255">
                        <c:v>41732</c:v>
                      </c:pt>
                      <c:pt idx="2256">
                        <c:v>41733</c:v>
                      </c:pt>
                      <c:pt idx="2257">
                        <c:v>41734</c:v>
                      </c:pt>
                      <c:pt idx="2258">
                        <c:v>41735</c:v>
                      </c:pt>
                      <c:pt idx="2259">
                        <c:v>41736</c:v>
                      </c:pt>
                      <c:pt idx="2260">
                        <c:v>41737</c:v>
                      </c:pt>
                      <c:pt idx="2261">
                        <c:v>41738</c:v>
                      </c:pt>
                      <c:pt idx="2262">
                        <c:v>41739</c:v>
                      </c:pt>
                      <c:pt idx="2263">
                        <c:v>41740</c:v>
                      </c:pt>
                      <c:pt idx="2264">
                        <c:v>41741</c:v>
                      </c:pt>
                      <c:pt idx="2265">
                        <c:v>41742</c:v>
                      </c:pt>
                      <c:pt idx="2266">
                        <c:v>41743</c:v>
                      </c:pt>
                      <c:pt idx="2267">
                        <c:v>41744</c:v>
                      </c:pt>
                      <c:pt idx="2268">
                        <c:v>41745</c:v>
                      </c:pt>
                      <c:pt idx="2269">
                        <c:v>41746</c:v>
                      </c:pt>
                      <c:pt idx="2270">
                        <c:v>41747</c:v>
                      </c:pt>
                      <c:pt idx="2271">
                        <c:v>41748</c:v>
                      </c:pt>
                      <c:pt idx="2272">
                        <c:v>41749</c:v>
                      </c:pt>
                      <c:pt idx="2273">
                        <c:v>41750</c:v>
                      </c:pt>
                      <c:pt idx="2274">
                        <c:v>41751</c:v>
                      </c:pt>
                      <c:pt idx="2275">
                        <c:v>41752</c:v>
                      </c:pt>
                      <c:pt idx="2276">
                        <c:v>41753</c:v>
                      </c:pt>
                      <c:pt idx="2277">
                        <c:v>41754</c:v>
                      </c:pt>
                      <c:pt idx="2278">
                        <c:v>41755</c:v>
                      </c:pt>
                      <c:pt idx="2279">
                        <c:v>41756</c:v>
                      </c:pt>
                      <c:pt idx="2280">
                        <c:v>41757</c:v>
                      </c:pt>
                      <c:pt idx="2281">
                        <c:v>41758</c:v>
                      </c:pt>
                      <c:pt idx="2282">
                        <c:v>41759</c:v>
                      </c:pt>
                      <c:pt idx="2283">
                        <c:v>41760</c:v>
                      </c:pt>
                      <c:pt idx="2284">
                        <c:v>41761</c:v>
                      </c:pt>
                      <c:pt idx="2285">
                        <c:v>41762</c:v>
                      </c:pt>
                      <c:pt idx="2286">
                        <c:v>41763</c:v>
                      </c:pt>
                      <c:pt idx="2287">
                        <c:v>41764</c:v>
                      </c:pt>
                      <c:pt idx="2288">
                        <c:v>41765</c:v>
                      </c:pt>
                      <c:pt idx="2289">
                        <c:v>41766</c:v>
                      </c:pt>
                      <c:pt idx="2290">
                        <c:v>41767</c:v>
                      </c:pt>
                      <c:pt idx="2291">
                        <c:v>41768</c:v>
                      </c:pt>
                      <c:pt idx="2292">
                        <c:v>41769</c:v>
                      </c:pt>
                      <c:pt idx="2293">
                        <c:v>41770</c:v>
                      </c:pt>
                      <c:pt idx="2294">
                        <c:v>41771</c:v>
                      </c:pt>
                      <c:pt idx="2295">
                        <c:v>41772</c:v>
                      </c:pt>
                      <c:pt idx="2296">
                        <c:v>41773</c:v>
                      </c:pt>
                      <c:pt idx="2297">
                        <c:v>41774</c:v>
                      </c:pt>
                      <c:pt idx="2298">
                        <c:v>41775</c:v>
                      </c:pt>
                      <c:pt idx="2299">
                        <c:v>41776</c:v>
                      </c:pt>
                      <c:pt idx="2300">
                        <c:v>41777</c:v>
                      </c:pt>
                      <c:pt idx="2301">
                        <c:v>41778</c:v>
                      </c:pt>
                      <c:pt idx="2302">
                        <c:v>41779</c:v>
                      </c:pt>
                      <c:pt idx="2303">
                        <c:v>41780</c:v>
                      </c:pt>
                      <c:pt idx="2304">
                        <c:v>41781</c:v>
                      </c:pt>
                      <c:pt idx="2305">
                        <c:v>41782</c:v>
                      </c:pt>
                      <c:pt idx="2306">
                        <c:v>41783</c:v>
                      </c:pt>
                      <c:pt idx="2307">
                        <c:v>41784</c:v>
                      </c:pt>
                      <c:pt idx="2308">
                        <c:v>41785</c:v>
                      </c:pt>
                      <c:pt idx="2309">
                        <c:v>41786</c:v>
                      </c:pt>
                      <c:pt idx="2310">
                        <c:v>41787</c:v>
                      </c:pt>
                      <c:pt idx="2311">
                        <c:v>41788</c:v>
                      </c:pt>
                      <c:pt idx="2312">
                        <c:v>41789</c:v>
                      </c:pt>
                      <c:pt idx="2313">
                        <c:v>41790</c:v>
                      </c:pt>
                      <c:pt idx="2314">
                        <c:v>41791</c:v>
                      </c:pt>
                      <c:pt idx="2315">
                        <c:v>41792</c:v>
                      </c:pt>
                      <c:pt idx="2316">
                        <c:v>41793</c:v>
                      </c:pt>
                      <c:pt idx="2317">
                        <c:v>41794</c:v>
                      </c:pt>
                      <c:pt idx="2318">
                        <c:v>41795</c:v>
                      </c:pt>
                      <c:pt idx="2319">
                        <c:v>41796</c:v>
                      </c:pt>
                      <c:pt idx="2320">
                        <c:v>41797</c:v>
                      </c:pt>
                      <c:pt idx="2321">
                        <c:v>41798</c:v>
                      </c:pt>
                      <c:pt idx="2322">
                        <c:v>41799</c:v>
                      </c:pt>
                      <c:pt idx="2323">
                        <c:v>41800</c:v>
                      </c:pt>
                      <c:pt idx="2324">
                        <c:v>41801</c:v>
                      </c:pt>
                      <c:pt idx="2325">
                        <c:v>41802</c:v>
                      </c:pt>
                      <c:pt idx="2326">
                        <c:v>41803</c:v>
                      </c:pt>
                      <c:pt idx="2327">
                        <c:v>41804</c:v>
                      </c:pt>
                      <c:pt idx="2328">
                        <c:v>41805</c:v>
                      </c:pt>
                      <c:pt idx="2329">
                        <c:v>41806</c:v>
                      </c:pt>
                      <c:pt idx="2330">
                        <c:v>41807</c:v>
                      </c:pt>
                      <c:pt idx="2331">
                        <c:v>41808</c:v>
                      </c:pt>
                      <c:pt idx="2332">
                        <c:v>41809</c:v>
                      </c:pt>
                      <c:pt idx="2333">
                        <c:v>41810</c:v>
                      </c:pt>
                      <c:pt idx="2334">
                        <c:v>41811</c:v>
                      </c:pt>
                      <c:pt idx="2335">
                        <c:v>41812</c:v>
                      </c:pt>
                      <c:pt idx="2336">
                        <c:v>41813</c:v>
                      </c:pt>
                      <c:pt idx="2337">
                        <c:v>41814</c:v>
                      </c:pt>
                      <c:pt idx="2338">
                        <c:v>41815</c:v>
                      </c:pt>
                      <c:pt idx="2339">
                        <c:v>41816</c:v>
                      </c:pt>
                      <c:pt idx="2340">
                        <c:v>41817</c:v>
                      </c:pt>
                      <c:pt idx="2341">
                        <c:v>41818</c:v>
                      </c:pt>
                      <c:pt idx="2342">
                        <c:v>41819</c:v>
                      </c:pt>
                      <c:pt idx="2343">
                        <c:v>41820</c:v>
                      </c:pt>
                      <c:pt idx="2344">
                        <c:v>41821</c:v>
                      </c:pt>
                      <c:pt idx="2345">
                        <c:v>41822</c:v>
                      </c:pt>
                      <c:pt idx="2346">
                        <c:v>41823</c:v>
                      </c:pt>
                      <c:pt idx="2347">
                        <c:v>41824</c:v>
                      </c:pt>
                      <c:pt idx="2348">
                        <c:v>41825</c:v>
                      </c:pt>
                      <c:pt idx="2349">
                        <c:v>41826</c:v>
                      </c:pt>
                      <c:pt idx="2350">
                        <c:v>41827</c:v>
                      </c:pt>
                      <c:pt idx="2351">
                        <c:v>41828</c:v>
                      </c:pt>
                      <c:pt idx="2352">
                        <c:v>41829</c:v>
                      </c:pt>
                      <c:pt idx="2353">
                        <c:v>41830</c:v>
                      </c:pt>
                      <c:pt idx="2354">
                        <c:v>41831</c:v>
                      </c:pt>
                      <c:pt idx="2355">
                        <c:v>41832</c:v>
                      </c:pt>
                      <c:pt idx="2356">
                        <c:v>41833</c:v>
                      </c:pt>
                      <c:pt idx="2357">
                        <c:v>41834</c:v>
                      </c:pt>
                      <c:pt idx="2358">
                        <c:v>41835</c:v>
                      </c:pt>
                      <c:pt idx="2359">
                        <c:v>41836</c:v>
                      </c:pt>
                      <c:pt idx="2360">
                        <c:v>41837</c:v>
                      </c:pt>
                      <c:pt idx="2361">
                        <c:v>41838</c:v>
                      </c:pt>
                      <c:pt idx="2362">
                        <c:v>41839</c:v>
                      </c:pt>
                      <c:pt idx="2363">
                        <c:v>41840</c:v>
                      </c:pt>
                      <c:pt idx="2364">
                        <c:v>41841</c:v>
                      </c:pt>
                      <c:pt idx="2365">
                        <c:v>41842</c:v>
                      </c:pt>
                      <c:pt idx="2366">
                        <c:v>41843</c:v>
                      </c:pt>
                      <c:pt idx="2367">
                        <c:v>41844</c:v>
                      </c:pt>
                      <c:pt idx="2368">
                        <c:v>41845</c:v>
                      </c:pt>
                      <c:pt idx="2369">
                        <c:v>41846</c:v>
                      </c:pt>
                      <c:pt idx="2370">
                        <c:v>41847</c:v>
                      </c:pt>
                      <c:pt idx="2371">
                        <c:v>41848</c:v>
                      </c:pt>
                      <c:pt idx="2372">
                        <c:v>41849</c:v>
                      </c:pt>
                      <c:pt idx="2373">
                        <c:v>41850</c:v>
                      </c:pt>
                      <c:pt idx="2374">
                        <c:v>41851</c:v>
                      </c:pt>
                      <c:pt idx="2375">
                        <c:v>41852</c:v>
                      </c:pt>
                      <c:pt idx="2376">
                        <c:v>41853</c:v>
                      </c:pt>
                      <c:pt idx="2377">
                        <c:v>41854</c:v>
                      </c:pt>
                      <c:pt idx="2378">
                        <c:v>41855</c:v>
                      </c:pt>
                      <c:pt idx="2379">
                        <c:v>41856</c:v>
                      </c:pt>
                      <c:pt idx="2380">
                        <c:v>41857</c:v>
                      </c:pt>
                      <c:pt idx="2381">
                        <c:v>41858</c:v>
                      </c:pt>
                      <c:pt idx="2382">
                        <c:v>41859</c:v>
                      </c:pt>
                      <c:pt idx="2383">
                        <c:v>41860</c:v>
                      </c:pt>
                      <c:pt idx="2384">
                        <c:v>41861</c:v>
                      </c:pt>
                      <c:pt idx="2385">
                        <c:v>41862</c:v>
                      </c:pt>
                      <c:pt idx="2386">
                        <c:v>41863</c:v>
                      </c:pt>
                      <c:pt idx="2387">
                        <c:v>41864</c:v>
                      </c:pt>
                      <c:pt idx="2388">
                        <c:v>41865</c:v>
                      </c:pt>
                      <c:pt idx="2389">
                        <c:v>41866</c:v>
                      </c:pt>
                      <c:pt idx="2390">
                        <c:v>41867</c:v>
                      </c:pt>
                      <c:pt idx="2391">
                        <c:v>41868</c:v>
                      </c:pt>
                      <c:pt idx="2392">
                        <c:v>41869</c:v>
                      </c:pt>
                      <c:pt idx="2393">
                        <c:v>41870</c:v>
                      </c:pt>
                      <c:pt idx="2394">
                        <c:v>41871</c:v>
                      </c:pt>
                      <c:pt idx="2395">
                        <c:v>41872</c:v>
                      </c:pt>
                      <c:pt idx="2396">
                        <c:v>41873</c:v>
                      </c:pt>
                      <c:pt idx="2397">
                        <c:v>41874</c:v>
                      </c:pt>
                      <c:pt idx="2398">
                        <c:v>41875</c:v>
                      </c:pt>
                      <c:pt idx="2399">
                        <c:v>41876</c:v>
                      </c:pt>
                      <c:pt idx="2400">
                        <c:v>41877</c:v>
                      </c:pt>
                      <c:pt idx="2401">
                        <c:v>41878</c:v>
                      </c:pt>
                      <c:pt idx="2402">
                        <c:v>41879</c:v>
                      </c:pt>
                      <c:pt idx="2403">
                        <c:v>41880</c:v>
                      </c:pt>
                      <c:pt idx="2404">
                        <c:v>41881</c:v>
                      </c:pt>
                      <c:pt idx="2405">
                        <c:v>41882</c:v>
                      </c:pt>
                      <c:pt idx="2406">
                        <c:v>41883</c:v>
                      </c:pt>
                      <c:pt idx="2407">
                        <c:v>41884</c:v>
                      </c:pt>
                      <c:pt idx="2408">
                        <c:v>41885</c:v>
                      </c:pt>
                      <c:pt idx="2409">
                        <c:v>41886</c:v>
                      </c:pt>
                      <c:pt idx="2410">
                        <c:v>41887</c:v>
                      </c:pt>
                      <c:pt idx="2411">
                        <c:v>41888</c:v>
                      </c:pt>
                      <c:pt idx="2412">
                        <c:v>41889</c:v>
                      </c:pt>
                      <c:pt idx="2413">
                        <c:v>41890</c:v>
                      </c:pt>
                      <c:pt idx="2414">
                        <c:v>41891</c:v>
                      </c:pt>
                      <c:pt idx="2415">
                        <c:v>41892</c:v>
                      </c:pt>
                      <c:pt idx="2416">
                        <c:v>41893</c:v>
                      </c:pt>
                      <c:pt idx="2417">
                        <c:v>41894</c:v>
                      </c:pt>
                      <c:pt idx="2418">
                        <c:v>41895</c:v>
                      </c:pt>
                      <c:pt idx="2419">
                        <c:v>41896</c:v>
                      </c:pt>
                      <c:pt idx="2420">
                        <c:v>41897</c:v>
                      </c:pt>
                      <c:pt idx="2421">
                        <c:v>41898</c:v>
                      </c:pt>
                      <c:pt idx="2422">
                        <c:v>41899</c:v>
                      </c:pt>
                      <c:pt idx="2423">
                        <c:v>41900</c:v>
                      </c:pt>
                      <c:pt idx="2424">
                        <c:v>41901</c:v>
                      </c:pt>
                      <c:pt idx="2425">
                        <c:v>41902</c:v>
                      </c:pt>
                      <c:pt idx="2426">
                        <c:v>41903</c:v>
                      </c:pt>
                      <c:pt idx="2427">
                        <c:v>41904</c:v>
                      </c:pt>
                      <c:pt idx="2428">
                        <c:v>41905</c:v>
                      </c:pt>
                      <c:pt idx="2429">
                        <c:v>41906</c:v>
                      </c:pt>
                      <c:pt idx="2430">
                        <c:v>41907</c:v>
                      </c:pt>
                      <c:pt idx="2431">
                        <c:v>41908</c:v>
                      </c:pt>
                      <c:pt idx="2432">
                        <c:v>41909</c:v>
                      </c:pt>
                      <c:pt idx="2433">
                        <c:v>41910</c:v>
                      </c:pt>
                      <c:pt idx="2434">
                        <c:v>41911</c:v>
                      </c:pt>
                      <c:pt idx="2435">
                        <c:v>41912</c:v>
                      </c:pt>
                      <c:pt idx="2436">
                        <c:v>41913</c:v>
                      </c:pt>
                      <c:pt idx="2437">
                        <c:v>41914</c:v>
                      </c:pt>
                      <c:pt idx="2438">
                        <c:v>41915</c:v>
                      </c:pt>
                      <c:pt idx="2439">
                        <c:v>41916</c:v>
                      </c:pt>
                      <c:pt idx="2440">
                        <c:v>41917</c:v>
                      </c:pt>
                      <c:pt idx="2441">
                        <c:v>41918</c:v>
                      </c:pt>
                      <c:pt idx="2442">
                        <c:v>41919</c:v>
                      </c:pt>
                      <c:pt idx="2443">
                        <c:v>41920</c:v>
                      </c:pt>
                      <c:pt idx="2444">
                        <c:v>41921</c:v>
                      </c:pt>
                      <c:pt idx="2445">
                        <c:v>41922</c:v>
                      </c:pt>
                      <c:pt idx="2446">
                        <c:v>41923</c:v>
                      </c:pt>
                      <c:pt idx="2447">
                        <c:v>41924</c:v>
                      </c:pt>
                      <c:pt idx="2448">
                        <c:v>41925</c:v>
                      </c:pt>
                      <c:pt idx="2449">
                        <c:v>41926</c:v>
                      </c:pt>
                      <c:pt idx="2450">
                        <c:v>41927</c:v>
                      </c:pt>
                      <c:pt idx="2451">
                        <c:v>41928</c:v>
                      </c:pt>
                      <c:pt idx="2452">
                        <c:v>41929</c:v>
                      </c:pt>
                      <c:pt idx="2453">
                        <c:v>41930</c:v>
                      </c:pt>
                      <c:pt idx="2454">
                        <c:v>41931</c:v>
                      </c:pt>
                      <c:pt idx="2455">
                        <c:v>41932</c:v>
                      </c:pt>
                      <c:pt idx="2456">
                        <c:v>41933</c:v>
                      </c:pt>
                      <c:pt idx="2457">
                        <c:v>41934</c:v>
                      </c:pt>
                      <c:pt idx="2458">
                        <c:v>41935</c:v>
                      </c:pt>
                      <c:pt idx="2459">
                        <c:v>41936</c:v>
                      </c:pt>
                      <c:pt idx="2460">
                        <c:v>41937</c:v>
                      </c:pt>
                      <c:pt idx="2461">
                        <c:v>41938</c:v>
                      </c:pt>
                      <c:pt idx="2462">
                        <c:v>41939</c:v>
                      </c:pt>
                      <c:pt idx="2463">
                        <c:v>41940</c:v>
                      </c:pt>
                      <c:pt idx="2464">
                        <c:v>41941</c:v>
                      </c:pt>
                      <c:pt idx="2465">
                        <c:v>41942</c:v>
                      </c:pt>
                      <c:pt idx="2466">
                        <c:v>41943</c:v>
                      </c:pt>
                      <c:pt idx="2467">
                        <c:v>41944</c:v>
                      </c:pt>
                      <c:pt idx="2468">
                        <c:v>41945</c:v>
                      </c:pt>
                      <c:pt idx="2469">
                        <c:v>41946</c:v>
                      </c:pt>
                      <c:pt idx="2470">
                        <c:v>41947</c:v>
                      </c:pt>
                      <c:pt idx="2471">
                        <c:v>41948</c:v>
                      </c:pt>
                      <c:pt idx="2472">
                        <c:v>41949</c:v>
                      </c:pt>
                      <c:pt idx="2473">
                        <c:v>41950</c:v>
                      </c:pt>
                      <c:pt idx="2474">
                        <c:v>41951</c:v>
                      </c:pt>
                      <c:pt idx="2475">
                        <c:v>41952</c:v>
                      </c:pt>
                      <c:pt idx="2476">
                        <c:v>41953</c:v>
                      </c:pt>
                      <c:pt idx="2477">
                        <c:v>41954</c:v>
                      </c:pt>
                      <c:pt idx="2478">
                        <c:v>41955</c:v>
                      </c:pt>
                      <c:pt idx="2479">
                        <c:v>41956</c:v>
                      </c:pt>
                      <c:pt idx="2480">
                        <c:v>41957</c:v>
                      </c:pt>
                      <c:pt idx="2481">
                        <c:v>41958</c:v>
                      </c:pt>
                      <c:pt idx="2482">
                        <c:v>41959</c:v>
                      </c:pt>
                      <c:pt idx="2483">
                        <c:v>41960</c:v>
                      </c:pt>
                      <c:pt idx="2484">
                        <c:v>41961</c:v>
                      </c:pt>
                      <c:pt idx="2485">
                        <c:v>41962</c:v>
                      </c:pt>
                      <c:pt idx="2486">
                        <c:v>41963</c:v>
                      </c:pt>
                      <c:pt idx="2487">
                        <c:v>41964</c:v>
                      </c:pt>
                      <c:pt idx="2488">
                        <c:v>41965</c:v>
                      </c:pt>
                      <c:pt idx="2489">
                        <c:v>41966</c:v>
                      </c:pt>
                      <c:pt idx="2490">
                        <c:v>41967</c:v>
                      </c:pt>
                      <c:pt idx="2491">
                        <c:v>41968</c:v>
                      </c:pt>
                      <c:pt idx="2492">
                        <c:v>41969</c:v>
                      </c:pt>
                      <c:pt idx="2493">
                        <c:v>41970</c:v>
                      </c:pt>
                      <c:pt idx="2494">
                        <c:v>41971</c:v>
                      </c:pt>
                      <c:pt idx="2495">
                        <c:v>41972</c:v>
                      </c:pt>
                      <c:pt idx="2496">
                        <c:v>41973</c:v>
                      </c:pt>
                      <c:pt idx="2497">
                        <c:v>41974</c:v>
                      </c:pt>
                      <c:pt idx="2498">
                        <c:v>41975</c:v>
                      </c:pt>
                      <c:pt idx="2499">
                        <c:v>41976</c:v>
                      </c:pt>
                      <c:pt idx="2500">
                        <c:v>41977</c:v>
                      </c:pt>
                      <c:pt idx="2501">
                        <c:v>41978</c:v>
                      </c:pt>
                      <c:pt idx="2502">
                        <c:v>41979</c:v>
                      </c:pt>
                      <c:pt idx="2503">
                        <c:v>41980</c:v>
                      </c:pt>
                      <c:pt idx="2504">
                        <c:v>41981</c:v>
                      </c:pt>
                      <c:pt idx="2505">
                        <c:v>41982</c:v>
                      </c:pt>
                      <c:pt idx="2506">
                        <c:v>41983</c:v>
                      </c:pt>
                      <c:pt idx="2507">
                        <c:v>41984</c:v>
                      </c:pt>
                      <c:pt idx="2508">
                        <c:v>41985</c:v>
                      </c:pt>
                      <c:pt idx="2509">
                        <c:v>41986</c:v>
                      </c:pt>
                      <c:pt idx="2510">
                        <c:v>41987</c:v>
                      </c:pt>
                      <c:pt idx="2511">
                        <c:v>41988</c:v>
                      </c:pt>
                      <c:pt idx="2512">
                        <c:v>41989</c:v>
                      </c:pt>
                      <c:pt idx="2513">
                        <c:v>41990</c:v>
                      </c:pt>
                      <c:pt idx="2514">
                        <c:v>41991</c:v>
                      </c:pt>
                      <c:pt idx="2515">
                        <c:v>41992</c:v>
                      </c:pt>
                      <c:pt idx="2516">
                        <c:v>41993</c:v>
                      </c:pt>
                      <c:pt idx="2517">
                        <c:v>41994</c:v>
                      </c:pt>
                      <c:pt idx="2518">
                        <c:v>41995</c:v>
                      </c:pt>
                      <c:pt idx="2519">
                        <c:v>41996</c:v>
                      </c:pt>
                      <c:pt idx="2520">
                        <c:v>41997</c:v>
                      </c:pt>
                      <c:pt idx="2521">
                        <c:v>41998</c:v>
                      </c:pt>
                      <c:pt idx="2522">
                        <c:v>41999</c:v>
                      </c:pt>
                      <c:pt idx="2523">
                        <c:v>42000</c:v>
                      </c:pt>
                      <c:pt idx="2524">
                        <c:v>42001</c:v>
                      </c:pt>
                      <c:pt idx="2525">
                        <c:v>42002</c:v>
                      </c:pt>
                      <c:pt idx="2526">
                        <c:v>42003</c:v>
                      </c:pt>
                      <c:pt idx="2527">
                        <c:v>42004</c:v>
                      </c:pt>
                      <c:pt idx="2528">
                        <c:v>42005</c:v>
                      </c:pt>
                      <c:pt idx="2529">
                        <c:v>42006</c:v>
                      </c:pt>
                      <c:pt idx="2530">
                        <c:v>42007</c:v>
                      </c:pt>
                      <c:pt idx="2531">
                        <c:v>42008</c:v>
                      </c:pt>
                      <c:pt idx="2532">
                        <c:v>42009</c:v>
                      </c:pt>
                      <c:pt idx="2533">
                        <c:v>42010</c:v>
                      </c:pt>
                      <c:pt idx="2534">
                        <c:v>42011</c:v>
                      </c:pt>
                      <c:pt idx="2535">
                        <c:v>42012</c:v>
                      </c:pt>
                      <c:pt idx="2536">
                        <c:v>42013</c:v>
                      </c:pt>
                      <c:pt idx="2537">
                        <c:v>42014</c:v>
                      </c:pt>
                      <c:pt idx="2538">
                        <c:v>42015</c:v>
                      </c:pt>
                      <c:pt idx="2539">
                        <c:v>42016</c:v>
                      </c:pt>
                      <c:pt idx="2540">
                        <c:v>42017</c:v>
                      </c:pt>
                      <c:pt idx="2541">
                        <c:v>42018</c:v>
                      </c:pt>
                      <c:pt idx="2542">
                        <c:v>42019</c:v>
                      </c:pt>
                      <c:pt idx="2543">
                        <c:v>42020</c:v>
                      </c:pt>
                      <c:pt idx="2544">
                        <c:v>42021</c:v>
                      </c:pt>
                      <c:pt idx="2545">
                        <c:v>42022</c:v>
                      </c:pt>
                      <c:pt idx="2546">
                        <c:v>42023</c:v>
                      </c:pt>
                      <c:pt idx="2547">
                        <c:v>42024</c:v>
                      </c:pt>
                      <c:pt idx="2548">
                        <c:v>42025</c:v>
                      </c:pt>
                      <c:pt idx="2549">
                        <c:v>42026</c:v>
                      </c:pt>
                      <c:pt idx="2550">
                        <c:v>42027</c:v>
                      </c:pt>
                      <c:pt idx="2551">
                        <c:v>42028</c:v>
                      </c:pt>
                      <c:pt idx="2552">
                        <c:v>42029</c:v>
                      </c:pt>
                      <c:pt idx="2553">
                        <c:v>42030</c:v>
                      </c:pt>
                      <c:pt idx="2554">
                        <c:v>42031</c:v>
                      </c:pt>
                      <c:pt idx="2555">
                        <c:v>42032</c:v>
                      </c:pt>
                      <c:pt idx="2556">
                        <c:v>42033</c:v>
                      </c:pt>
                      <c:pt idx="2557">
                        <c:v>42034</c:v>
                      </c:pt>
                      <c:pt idx="2558">
                        <c:v>42035</c:v>
                      </c:pt>
                      <c:pt idx="2559">
                        <c:v>42036</c:v>
                      </c:pt>
                      <c:pt idx="2560">
                        <c:v>42037</c:v>
                      </c:pt>
                      <c:pt idx="2561">
                        <c:v>42038</c:v>
                      </c:pt>
                      <c:pt idx="2562">
                        <c:v>42039</c:v>
                      </c:pt>
                      <c:pt idx="2563">
                        <c:v>42040</c:v>
                      </c:pt>
                      <c:pt idx="2564">
                        <c:v>42041</c:v>
                      </c:pt>
                      <c:pt idx="2565">
                        <c:v>42042</c:v>
                      </c:pt>
                      <c:pt idx="2566">
                        <c:v>42043</c:v>
                      </c:pt>
                      <c:pt idx="2567">
                        <c:v>42044</c:v>
                      </c:pt>
                      <c:pt idx="2568">
                        <c:v>42045</c:v>
                      </c:pt>
                      <c:pt idx="2569">
                        <c:v>42046</c:v>
                      </c:pt>
                      <c:pt idx="2570">
                        <c:v>42047</c:v>
                      </c:pt>
                      <c:pt idx="2571">
                        <c:v>42048</c:v>
                      </c:pt>
                      <c:pt idx="2572">
                        <c:v>42049</c:v>
                      </c:pt>
                      <c:pt idx="2573">
                        <c:v>42050</c:v>
                      </c:pt>
                      <c:pt idx="2574">
                        <c:v>42051</c:v>
                      </c:pt>
                      <c:pt idx="2575">
                        <c:v>42052</c:v>
                      </c:pt>
                      <c:pt idx="2576">
                        <c:v>42053</c:v>
                      </c:pt>
                      <c:pt idx="2577">
                        <c:v>42054</c:v>
                      </c:pt>
                      <c:pt idx="2578">
                        <c:v>42055</c:v>
                      </c:pt>
                      <c:pt idx="2579">
                        <c:v>42056</c:v>
                      </c:pt>
                      <c:pt idx="2580">
                        <c:v>42057</c:v>
                      </c:pt>
                      <c:pt idx="2581">
                        <c:v>42058</c:v>
                      </c:pt>
                      <c:pt idx="2582">
                        <c:v>42059</c:v>
                      </c:pt>
                      <c:pt idx="2583">
                        <c:v>42060</c:v>
                      </c:pt>
                      <c:pt idx="2584">
                        <c:v>42061</c:v>
                      </c:pt>
                      <c:pt idx="2585">
                        <c:v>42062</c:v>
                      </c:pt>
                      <c:pt idx="2586">
                        <c:v>42063</c:v>
                      </c:pt>
                      <c:pt idx="2587">
                        <c:v>42064</c:v>
                      </c:pt>
                      <c:pt idx="2588">
                        <c:v>42065</c:v>
                      </c:pt>
                      <c:pt idx="2589">
                        <c:v>42066</c:v>
                      </c:pt>
                      <c:pt idx="2590">
                        <c:v>42067</c:v>
                      </c:pt>
                      <c:pt idx="2591">
                        <c:v>42068</c:v>
                      </c:pt>
                      <c:pt idx="2592">
                        <c:v>42069</c:v>
                      </c:pt>
                      <c:pt idx="2593">
                        <c:v>42070</c:v>
                      </c:pt>
                      <c:pt idx="2594">
                        <c:v>42071</c:v>
                      </c:pt>
                      <c:pt idx="2595">
                        <c:v>42072</c:v>
                      </c:pt>
                      <c:pt idx="2596">
                        <c:v>42073</c:v>
                      </c:pt>
                      <c:pt idx="2597">
                        <c:v>42074</c:v>
                      </c:pt>
                      <c:pt idx="2598">
                        <c:v>42075</c:v>
                      </c:pt>
                      <c:pt idx="2599">
                        <c:v>42076</c:v>
                      </c:pt>
                      <c:pt idx="2600">
                        <c:v>42077</c:v>
                      </c:pt>
                      <c:pt idx="2601">
                        <c:v>42078</c:v>
                      </c:pt>
                      <c:pt idx="2602">
                        <c:v>42079</c:v>
                      </c:pt>
                      <c:pt idx="2603">
                        <c:v>42080</c:v>
                      </c:pt>
                      <c:pt idx="2604">
                        <c:v>42081</c:v>
                      </c:pt>
                      <c:pt idx="2605">
                        <c:v>42082</c:v>
                      </c:pt>
                      <c:pt idx="2606">
                        <c:v>42083</c:v>
                      </c:pt>
                      <c:pt idx="2607">
                        <c:v>42084</c:v>
                      </c:pt>
                      <c:pt idx="2608">
                        <c:v>42085</c:v>
                      </c:pt>
                      <c:pt idx="2609">
                        <c:v>42086</c:v>
                      </c:pt>
                      <c:pt idx="2610">
                        <c:v>42087</c:v>
                      </c:pt>
                      <c:pt idx="2611">
                        <c:v>42088</c:v>
                      </c:pt>
                      <c:pt idx="2612">
                        <c:v>42089</c:v>
                      </c:pt>
                      <c:pt idx="2613">
                        <c:v>42090</c:v>
                      </c:pt>
                      <c:pt idx="2614">
                        <c:v>42091</c:v>
                      </c:pt>
                      <c:pt idx="2615">
                        <c:v>42092</c:v>
                      </c:pt>
                      <c:pt idx="2616">
                        <c:v>42093</c:v>
                      </c:pt>
                      <c:pt idx="2617">
                        <c:v>42094</c:v>
                      </c:pt>
                      <c:pt idx="2618">
                        <c:v>42095</c:v>
                      </c:pt>
                      <c:pt idx="2619">
                        <c:v>42096</c:v>
                      </c:pt>
                      <c:pt idx="2620">
                        <c:v>42097</c:v>
                      </c:pt>
                      <c:pt idx="2621">
                        <c:v>42098</c:v>
                      </c:pt>
                      <c:pt idx="2622">
                        <c:v>42099</c:v>
                      </c:pt>
                      <c:pt idx="2623">
                        <c:v>42100</c:v>
                      </c:pt>
                      <c:pt idx="2624">
                        <c:v>42101</c:v>
                      </c:pt>
                      <c:pt idx="2625">
                        <c:v>42102</c:v>
                      </c:pt>
                      <c:pt idx="2626">
                        <c:v>42103</c:v>
                      </c:pt>
                      <c:pt idx="2627">
                        <c:v>42104</c:v>
                      </c:pt>
                      <c:pt idx="2628">
                        <c:v>42105</c:v>
                      </c:pt>
                      <c:pt idx="2629">
                        <c:v>42106</c:v>
                      </c:pt>
                      <c:pt idx="2630">
                        <c:v>42107</c:v>
                      </c:pt>
                      <c:pt idx="2631">
                        <c:v>42108</c:v>
                      </c:pt>
                      <c:pt idx="2632">
                        <c:v>42109</c:v>
                      </c:pt>
                      <c:pt idx="2633">
                        <c:v>42110</c:v>
                      </c:pt>
                      <c:pt idx="2634">
                        <c:v>42111</c:v>
                      </c:pt>
                      <c:pt idx="2635">
                        <c:v>42112</c:v>
                      </c:pt>
                      <c:pt idx="2636">
                        <c:v>42113</c:v>
                      </c:pt>
                      <c:pt idx="2637">
                        <c:v>42114</c:v>
                      </c:pt>
                      <c:pt idx="2638">
                        <c:v>42115</c:v>
                      </c:pt>
                      <c:pt idx="2639">
                        <c:v>42116</c:v>
                      </c:pt>
                      <c:pt idx="2640">
                        <c:v>42117</c:v>
                      </c:pt>
                      <c:pt idx="2641">
                        <c:v>42118</c:v>
                      </c:pt>
                      <c:pt idx="2642">
                        <c:v>42119</c:v>
                      </c:pt>
                      <c:pt idx="2643">
                        <c:v>42120</c:v>
                      </c:pt>
                      <c:pt idx="2644">
                        <c:v>42121</c:v>
                      </c:pt>
                      <c:pt idx="2645">
                        <c:v>42122</c:v>
                      </c:pt>
                      <c:pt idx="2646">
                        <c:v>42123</c:v>
                      </c:pt>
                      <c:pt idx="2647">
                        <c:v>42124</c:v>
                      </c:pt>
                      <c:pt idx="2648">
                        <c:v>42125</c:v>
                      </c:pt>
                      <c:pt idx="2649">
                        <c:v>42126</c:v>
                      </c:pt>
                      <c:pt idx="2650">
                        <c:v>42127</c:v>
                      </c:pt>
                      <c:pt idx="2651">
                        <c:v>42128</c:v>
                      </c:pt>
                      <c:pt idx="2652">
                        <c:v>42129</c:v>
                      </c:pt>
                      <c:pt idx="2653">
                        <c:v>42130</c:v>
                      </c:pt>
                      <c:pt idx="2654">
                        <c:v>42131</c:v>
                      </c:pt>
                      <c:pt idx="2655">
                        <c:v>42132</c:v>
                      </c:pt>
                      <c:pt idx="2656">
                        <c:v>42133</c:v>
                      </c:pt>
                      <c:pt idx="2657">
                        <c:v>42134</c:v>
                      </c:pt>
                      <c:pt idx="2658">
                        <c:v>42135</c:v>
                      </c:pt>
                      <c:pt idx="2659">
                        <c:v>42136</c:v>
                      </c:pt>
                      <c:pt idx="2660">
                        <c:v>42137</c:v>
                      </c:pt>
                      <c:pt idx="2661">
                        <c:v>42138</c:v>
                      </c:pt>
                      <c:pt idx="2662">
                        <c:v>42139</c:v>
                      </c:pt>
                      <c:pt idx="2663">
                        <c:v>42140</c:v>
                      </c:pt>
                      <c:pt idx="2664">
                        <c:v>42141</c:v>
                      </c:pt>
                      <c:pt idx="2665">
                        <c:v>42142</c:v>
                      </c:pt>
                      <c:pt idx="2666">
                        <c:v>42143</c:v>
                      </c:pt>
                      <c:pt idx="2667">
                        <c:v>42144</c:v>
                      </c:pt>
                      <c:pt idx="2668">
                        <c:v>42145</c:v>
                      </c:pt>
                      <c:pt idx="2669">
                        <c:v>42146</c:v>
                      </c:pt>
                      <c:pt idx="2670">
                        <c:v>42147</c:v>
                      </c:pt>
                      <c:pt idx="2671">
                        <c:v>42148</c:v>
                      </c:pt>
                      <c:pt idx="2672">
                        <c:v>42149</c:v>
                      </c:pt>
                      <c:pt idx="2673">
                        <c:v>42150</c:v>
                      </c:pt>
                      <c:pt idx="2674">
                        <c:v>42151</c:v>
                      </c:pt>
                      <c:pt idx="2675">
                        <c:v>42152</c:v>
                      </c:pt>
                      <c:pt idx="2676">
                        <c:v>42153</c:v>
                      </c:pt>
                      <c:pt idx="2677">
                        <c:v>42154</c:v>
                      </c:pt>
                      <c:pt idx="2678">
                        <c:v>42155</c:v>
                      </c:pt>
                      <c:pt idx="2679">
                        <c:v>42156</c:v>
                      </c:pt>
                      <c:pt idx="2680">
                        <c:v>42157</c:v>
                      </c:pt>
                      <c:pt idx="2681">
                        <c:v>42158</c:v>
                      </c:pt>
                      <c:pt idx="2682">
                        <c:v>42159</c:v>
                      </c:pt>
                      <c:pt idx="2683">
                        <c:v>42160</c:v>
                      </c:pt>
                      <c:pt idx="2684">
                        <c:v>42161</c:v>
                      </c:pt>
                      <c:pt idx="2685">
                        <c:v>42162</c:v>
                      </c:pt>
                      <c:pt idx="2686">
                        <c:v>42163</c:v>
                      </c:pt>
                      <c:pt idx="2687">
                        <c:v>42164</c:v>
                      </c:pt>
                      <c:pt idx="2688">
                        <c:v>42165</c:v>
                      </c:pt>
                      <c:pt idx="2689">
                        <c:v>42166</c:v>
                      </c:pt>
                      <c:pt idx="2690">
                        <c:v>42167</c:v>
                      </c:pt>
                      <c:pt idx="2691">
                        <c:v>42168</c:v>
                      </c:pt>
                      <c:pt idx="2692">
                        <c:v>42169</c:v>
                      </c:pt>
                      <c:pt idx="2693">
                        <c:v>42170</c:v>
                      </c:pt>
                      <c:pt idx="2694">
                        <c:v>42171</c:v>
                      </c:pt>
                      <c:pt idx="2695">
                        <c:v>42172</c:v>
                      </c:pt>
                      <c:pt idx="2696">
                        <c:v>42173</c:v>
                      </c:pt>
                      <c:pt idx="2697">
                        <c:v>42174</c:v>
                      </c:pt>
                      <c:pt idx="2698">
                        <c:v>42175</c:v>
                      </c:pt>
                      <c:pt idx="2699">
                        <c:v>42176</c:v>
                      </c:pt>
                      <c:pt idx="2700">
                        <c:v>42177</c:v>
                      </c:pt>
                      <c:pt idx="2701">
                        <c:v>42178</c:v>
                      </c:pt>
                      <c:pt idx="2702">
                        <c:v>42179</c:v>
                      </c:pt>
                      <c:pt idx="2703">
                        <c:v>42180</c:v>
                      </c:pt>
                      <c:pt idx="2704">
                        <c:v>42181</c:v>
                      </c:pt>
                      <c:pt idx="2705">
                        <c:v>42182</c:v>
                      </c:pt>
                      <c:pt idx="2706">
                        <c:v>42183</c:v>
                      </c:pt>
                      <c:pt idx="2707">
                        <c:v>42184</c:v>
                      </c:pt>
                      <c:pt idx="2708">
                        <c:v>42185</c:v>
                      </c:pt>
                      <c:pt idx="2709">
                        <c:v>42186</c:v>
                      </c:pt>
                      <c:pt idx="2710">
                        <c:v>42187</c:v>
                      </c:pt>
                      <c:pt idx="2711">
                        <c:v>42188</c:v>
                      </c:pt>
                      <c:pt idx="2712">
                        <c:v>42189</c:v>
                      </c:pt>
                      <c:pt idx="2713">
                        <c:v>42190</c:v>
                      </c:pt>
                      <c:pt idx="2714">
                        <c:v>42191</c:v>
                      </c:pt>
                      <c:pt idx="2715">
                        <c:v>42192</c:v>
                      </c:pt>
                      <c:pt idx="2716">
                        <c:v>42193</c:v>
                      </c:pt>
                      <c:pt idx="2717">
                        <c:v>42194</c:v>
                      </c:pt>
                      <c:pt idx="2718">
                        <c:v>42195</c:v>
                      </c:pt>
                      <c:pt idx="2719">
                        <c:v>42196</c:v>
                      </c:pt>
                      <c:pt idx="2720">
                        <c:v>42197</c:v>
                      </c:pt>
                      <c:pt idx="2721">
                        <c:v>42198</c:v>
                      </c:pt>
                      <c:pt idx="2722">
                        <c:v>42199</c:v>
                      </c:pt>
                      <c:pt idx="2723">
                        <c:v>42200</c:v>
                      </c:pt>
                      <c:pt idx="2724">
                        <c:v>42201</c:v>
                      </c:pt>
                      <c:pt idx="2725">
                        <c:v>42202</c:v>
                      </c:pt>
                      <c:pt idx="2726">
                        <c:v>42203</c:v>
                      </c:pt>
                      <c:pt idx="2727">
                        <c:v>42204</c:v>
                      </c:pt>
                      <c:pt idx="2728">
                        <c:v>42205</c:v>
                      </c:pt>
                      <c:pt idx="2729">
                        <c:v>42206</c:v>
                      </c:pt>
                      <c:pt idx="2730">
                        <c:v>42207</c:v>
                      </c:pt>
                      <c:pt idx="2731">
                        <c:v>42208</c:v>
                      </c:pt>
                      <c:pt idx="2732">
                        <c:v>42209</c:v>
                      </c:pt>
                      <c:pt idx="2733">
                        <c:v>42210</c:v>
                      </c:pt>
                      <c:pt idx="2734">
                        <c:v>42211</c:v>
                      </c:pt>
                      <c:pt idx="2735">
                        <c:v>42212</c:v>
                      </c:pt>
                      <c:pt idx="2736">
                        <c:v>42213</c:v>
                      </c:pt>
                      <c:pt idx="2737">
                        <c:v>42214</c:v>
                      </c:pt>
                      <c:pt idx="2738">
                        <c:v>42215</c:v>
                      </c:pt>
                      <c:pt idx="2739">
                        <c:v>42216</c:v>
                      </c:pt>
                      <c:pt idx="2740">
                        <c:v>42217</c:v>
                      </c:pt>
                      <c:pt idx="2741">
                        <c:v>42218</c:v>
                      </c:pt>
                      <c:pt idx="2742">
                        <c:v>42219</c:v>
                      </c:pt>
                      <c:pt idx="2743">
                        <c:v>42220</c:v>
                      </c:pt>
                      <c:pt idx="2744">
                        <c:v>42221</c:v>
                      </c:pt>
                      <c:pt idx="2745">
                        <c:v>42222</c:v>
                      </c:pt>
                      <c:pt idx="2746">
                        <c:v>42223</c:v>
                      </c:pt>
                      <c:pt idx="2747">
                        <c:v>42224</c:v>
                      </c:pt>
                      <c:pt idx="2748">
                        <c:v>42225</c:v>
                      </c:pt>
                      <c:pt idx="2749">
                        <c:v>42226</c:v>
                      </c:pt>
                      <c:pt idx="2750">
                        <c:v>42227</c:v>
                      </c:pt>
                      <c:pt idx="2751">
                        <c:v>42228</c:v>
                      </c:pt>
                      <c:pt idx="2752">
                        <c:v>42229</c:v>
                      </c:pt>
                      <c:pt idx="2753">
                        <c:v>42230</c:v>
                      </c:pt>
                      <c:pt idx="2754">
                        <c:v>42231</c:v>
                      </c:pt>
                      <c:pt idx="2755">
                        <c:v>42232</c:v>
                      </c:pt>
                      <c:pt idx="2756">
                        <c:v>42233</c:v>
                      </c:pt>
                      <c:pt idx="2757">
                        <c:v>42234</c:v>
                      </c:pt>
                      <c:pt idx="2758">
                        <c:v>42235</c:v>
                      </c:pt>
                      <c:pt idx="2759">
                        <c:v>42236</c:v>
                      </c:pt>
                      <c:pt idx="2760">
                        <c:v>42237</c:v>
                      </c:pt>
                      <c:pt idx="2761">
                        <c:v>42238</c:v>
                      </c:pt>
                      <c:pt idx="2762">
                        <c:v>42239</c:v>
                      </c:pt>
                      <c:pt idx="2763">
                        <c:v>42240</c:v>
                      </c:pt>
                      <c:pt idx="2764">
                        <c:v>42241</c:v>
                      </c:pt>
                      <c:pt idx="2765">
                        <c:v>42242</c:v>
                      </c:pt>
                      <c:pt idx="2766">
                        <c:v>42243</c:v>
                      </c:pt>
                      <c:pt idx="2767">
                        <c:v>42244</c:v>
                      </c:pt>
                      <c:pt idx="2768">
                        <c:v>42245</c:v>
                      </c:pt>
                      <c:pt idx="2769">
                        <c:v>42246</c:v>
                      </c:pt>
                      <c:pt idx="2770">
                        <c:v>42247</c:v>
                      </c:pt>
                      <c:pt idx="2771">
                        <c:v>42248</c:v>
                      </c:pt>
                      <c:pt idx="2772">
                        <c:v>42249</c:v>
                      </c:pt>
                      <c:pt idx="2773">
                        <c:v>42250</c:v>
                      </c:pt>
                      <c:pt idx="2774">
                        <c:v>42251</c:v>
                      </c:pt>
                      <c:pt idx="2775">
                        <c:v>42252</c:v>
                      </c:pt>
                      <c:pt idx="2776">
                        <c:v>42253</c:v>
                      </c:pt>
                      <c:pt idx="2777">
                        <c:v>42254</c:v>
                      </c:pt>
                      <c:pt idx="2778">
                        <c:v>42255</c:v>
                      </c:pt>
                      <c:pt idx="2779">
                        <c:v>42256</c:v>
                      </c:pt>
                      <c:pt idx="2780">
                        <c:v>42257</c:v>
                      </c:pt>
                      <c:pt idx="2781">
                        <c:v>42258</c:v>
                      </c:pt>
                      <c:pt idx="2782">
                        <c:v>42259</c:v>
                      </c:pt>
                      <c:pt idx="2783">
                        <c:v>42260</c:v>
                      </c:pt>
                      <c:pt idx="2784">
                        <c:v>42261</c:v>
                      </c:pt>
                      <c:pt idx="2785">
                        <c:v>42262</c:v>
                      </c:pt>
                      <c:pt idx="2786">
                        <c:v>42263</c:v>
                      </c:pt>
                      <c:pt idx="2787">
                        <c:v>42264</c:v>
                      </c:pt>
                      <c:pt idx="2788">
                        <c:v>42265</c:v>
                      </c:pt>
                      <c:pt idx="2789">
                        <c:v>42266</c:v>
                      </c:pt>
                      <c:pt idx="2790">
                        <c:v>42267</c:v>
                      </c:pt>
                      <c:pt idx="2791">
                        <c:v>42268</c:v>
                      </c:pt>
                      <c:pt idx="2792">
                        <c:v>42269</c:v>
                      </c:pt>
                      <c:pt idx="2793">
                        <c:v>42270</c:v>
                      </c:pt>
                      <c:pt idx="2794">
                        <c:v>42271</c:v>
                      </c:pt>
                      <c:pt idx="2795">
                        <c:v>42272</c:v>
                      </c:pt>
                      <c:pt idx="2796">
                        <c:v>42273</c:v>
                      </c:pt>
                      <c:pt idx="2797">
                        <c:v>42274</c:v>
                      </c:pt>
                      <c:pt idx="2798">
                        <c:v>42275</c:v>
                      </c:pt>
                      <c:pt idx="2799">
                        <c:v>42276</c:v>
                      </c:pt>
                      <c:pt idx="2800">
                        <c:v>42277</c:v>
                      </c:pt>
                      <c:pt idx="2801">
                        <c:v>42278</c:v>
                      </c:pt>
                      <c:pt idx="2802">
                        <c:v>42279</c:v>
                      </c:pt>
                      <c:pt idx="2803">
                        <c:v>42280</c:v>
                      </c:pt>
                      <c:pt idx="2804">
                        <c:v>42281</c:v>
                      </c:pt>
                      <c:pt idx="2805">
                        <c:v>42282</c:v>
                      </c:pt>
                      <c:pt idx="2806">
                        <c:v>42283</c:v>
                      </c:pt>
                      <c:pt idx="2807">
                        <c:v>42284</c:v>
                      </c:pt>
                      <c:pt idx="2808">
                        <c:v>42285</c:v>
                      </c:pt>
                      <c:pt idx="2809">
                        <c:v>42286</c:v>
                      </c:pt>
                      <c:pt idx="2810">
                        <c:v>42287</c:v>
                      </c:pt>
                      <c:pt idx="2811">
                        <c:v>42288</c:v>
                      </c:pt>
                      <c:pt idx="2812">
                        <c:v>42289</c:v>
                      </c:pt>
                      <c:pt idx="2813">
                        <c:v>42290</c:v>
                      </c:pt>
                      <c:pt idx="2814">
                        <c:v>42291</c:v>
                      </c:pt>
                      <c:pt idx="2815">
                        <c:v>42292</c:v>
                      </c:pt>
                      <c:pt idx="2816">
                        <c:v>42293</c:v>
                      </c:pt>
                      <c:pt idx="2817">
                        <c:v>42294</c:v>
                      </c:pt>
                      <c:pt idx="2818">
                        <c:v>42295</c:v>
                      </c:pt>
                      <c:pt idx="2819">
                        <c:v>42296</c:v>
                      </c:pt>
                      <c:pt idx="2820">
                        <c:v>42297</c:v>
                      </c:pt>
                      <c:pt idx="2821">
                        <c:v>42298</c:v>
                      </c:pt>
                      <c:pt idx="2822">
                        <c:v>42299</c:v>
                      </c:pt>
                      <c:pt idx="2823">
                        <c:v>42300</c:v>
                      </c:pt>
                      <c:pt idx="2824">
                        <c:v>42301</c:v>
                      </c:pt>
                      <c:pt idx="2825">
                        <c:v>42302</c:v>
                      </c:pt>
                      <c:pt idx="2826">
                        <c:v>42303</c:v>
                      </c:pt>
                      <c:pt idx="2827">
                        <c:v>42304</c:v>
                      </c:pt>
                      <c:pt idx="2828">
                        <c:v>42305</c:v>
                      </c:pt>
                      <c:pt idx="2829">
                        <c:v>42306</c:v>
                      </c:pt>
                      <c:pt idx="2830">
                        <c:v>42307</c:v>
                      </c:pt>
                      <c:pt idx="2831">
                        <c:v>42308</c:v>
                      </c:pt>
                      <c:pt idx="2832">
                        <c:v>42309</c:v>
                      </c:pt>
                      <c:pt idx="2833">
                        <c:v>42310</c:v>
                      </c:pt>
                      <c:pt idx="2834">
                        <c:v>42311</c:v>
                      </c:pt>
                      <c:pt idx="2835">
                        <c:v>42312</c:v>
                      </c:pt>
                      <c:pt idx="2836">
                        <c:v>42313</c:v>
                      </c:pt>
                      <c:pt idx="2837">
                        <c:v>42314</c:v>
                      </c:pt>
                      <c:pt idx="2838">
                        <c:v>42315</c:v>
                      </c:pt>
                      <c:pt idx="2839">
                        <c:v>42316</c:v>
                      </c:pt>
                      <c:pt idx="2840">
                        <c:v>42317</c:v>
                      </c:pt>
                      <c:pt idx="2841">
                        <c:v>42318</c:v>
                      </c:pt>
                      <c:pt idx="2842">
                        <c:v>42319</c:v>
                      </c:pt>
                      <c:pt idx="2843">
                        <c:v>42320</c:v>
                      </c:pt>
                      <c:pt idx="2844">
                        <c:v>42321</c:v>
                      </c:pt>
                      <c:pt idx="2845">
                        <c:v>42322</c:v>
                      </c:pt>
                      <c:pt idx="2846">
                        <c:v>42323</c:v>
                      </c:pt>
                      <c:pt idx="2847">
                        <c:v>42324</c:v>
                      </c:pt>
                      <c:pt idx="2848">
                        <c:v>42325</c:v>
                      </c:pt>
                      <c:pt idx="2849">
                        <c:v>42326</c:v>
                      </c:pt>
                      <c:pt idx="2850">
                        <c:v>42327</c:v>
                      </c:pt>
                      <c:pt idx="2851">
                        <c:v>42328</c:v>
                      </c:pt>
                      <c:pt idx="2852">
                        <c:v>42329</c:v>
                      </c:pt>
                      <c:pt idx="2853">
                        <c:v>42330</c:v>
                      </c:pt>
                      <c:pt idx="2854">
                        <c:v>42331</c:v>
                      </c:pt>
                      <c:pt idx="2855">
                        <c:v>42332</c:v>
                      </c:pt>
                      <c:pt idx="2856">
                        <c:v>42333</c:v>
                      </c:pt>
                      <c:pt idx="2857">
                        <c:v>42334</c:v>
                      </c:pt>
                      <c:pt idx="2858">
                        <c:v>42335</c:v>
                      </c:pt>
                      <c:pt idx="2859">
                        <c:v>42336</c:v>
                      </c:pt>
                      <c:pt idx="2860">
                        <c:v>42337</c:v>
                      </c:pt>
                      <c:pt idx="2861">
                        <c:v>42338</c:v>
                      </c:pt>
                      <c:pt idx="2862">
                        <c:v>42339</c:v>
                      </c:pt>
                      <c:pt idx="2863">
                        <c:v>42340</c:v>
                      </c:pt>
                      <c:pt idx="2864">
                        <c:v>42341</c:v>
                      </c:pt>
                      <c:pt idx="2865">
                        <c:v>42342</c:v>
                      </c:pt>
                      <c:pt idx="2866">
                        <c:v>42343</c:v>
                      </c:pt>
                      <c:pt idx="2867">
                        <c:v>42344</c:v>
                      </c:pt>
                      <c:pt idx="2868">
                        <c:v>42345</c:v>
                      </c:pt>
                      <c:pt idx="2869">
                        <c:v>42346</c:v>
                      </c:pt>
                      <c:pt idx="2870">
                        <c:v>42347</c:v>
                      </c:pt>
                      <c:pt idx="2871">
                        <c:v>42348</c:v>
                      </c:pt>
                      <c:pt idx="2872">
                        <c:v>42349</c:v>
                      </c:pt>
                      <c:pt idx="2873">
                        <c:v>42350</c:v>
                      </c:pt>
                      <c:pt idx="2874">
                        <c:v>42351</c:v>
                      </c:pt>
                      <c:pt idx="2875">
                        <c:v>42352</c:v>
                      </c:pt>
                      <c:pt idx="2876">
                        <c:v>42353</c:v>
                      </c:pt>
                      <c:pt idx="2877">
                        <c:v>42354</c:v>
                      </c:pt>
                      <c:pt idx="2878">
                        <c:v>42355</c:v>
                      </c:pt>
                      <c:pt idx="2879">
                        <c:v>42356</c:v>
                      </c:pt>
                      <c:pt idx="2880">
                        <c:v>42357</c:v>
                      </c:pt>
                      <c:pt idx="2881">
                        <c:v>42358</c:v>
                      </c:pt>
                      <c:pt idx="2882">
                        <c:v>42359</c:v>
                      </c:pt>
                      <c:pt idx="2883">
                        <c:v>42360</c:v>
                      </c:pt>
                      <c:pt idx="2884">
                        <c:v>42361</c:v>
                      </c:pt>
                      <c:pt idx="2885">
                        <c:v>42362</c:v>
                      </c:pt>
                      <c:pt idx="2886">
                        <c:v>42363</c:v>
                      </c:pt>
                      <c:pt idx="2887">
                        <c:v>42364</c:v>
                      </c:pt>
                      <c:pt idx="2888">
                        <c:v>42365</c:v>
                      </c:pt>
                      <c:pt idx="2889">
                        <c:v>42366</c:v>
                      </c:pt>
                      <c:pt idx="2890">
                        <c:v>42367</c:v>
                      </c:pt>
                      <c:pt idx="2891">
                        <c:v>42368</c:v>
                      </c:pt>
                      <c:pt idx="2892">
                        <c:v>42369</c:v>
                      </c:pt>
                      <c:pt idx="2893">
                        <c:v>42370</c:v>
                      </c:pt>
                      <c:pt idx="2894">
                        <c:v>42371</c:v>
                      </c:pt>
                      <c:pt idx="2895">
                        <c:v>42372</c:v>
                      </c:pt>
                      <c:pt idx="2896">
                        <c:v>42373</c:v>
                      </c:pt>
                      <c:pt idx="2897">
                        <c:v>42374</c:v>
                      </c:pt>
                      <c:pt idx="2898">
                        <c:v>42375</c:v>
                      </c:pt>
                      <c:pt idx="2899">
                        <c:v>42376</c:v>
                      </c:pt>
                      <c:pt idx="2900">
                        <c:v>42377</c:v>
                      </c:pt>
                      <c:pt idx="2901">
                        <c:v>42378</c:v>
                      </c:pt>
                      <c:pt idx="2902">
                        <c:v>42379</c:v>
                      </c:pt>
                      <c:pt idx="2903">
                        <c:v>42380</c:v>
                      </c:pt>
                      <c:pt idx="2904">
                        <c:v>42381</c:v>
                      </c:pt>
                      <c:pt idx="2905">
                        <c:v>42382</c:v>
                      </c:pt>
                      <c:pt idx="2906">
                        <c:v>42383</c:v>
                      </c:pt>
                      <c:pt idx="2907">
                        <c:v>42384</c:v>
                      </c:pt>
                      <c:pt idx="2908">
                        <c:v>42385</c:v>
                      </c:pt>
                      <c:pt idx="2909">
                        <c:v>42386</c:v>
                      </c:pt>
                      <c:pt idx="2910">
                        <c:v>42387</c:v>
                      </c:pt>
                      <c:pt idx="2911">
                        <c:v>42388</c:v>
                      </c:pt>
                      <c:pt idx="2912">
                        <c:v>42389</c:v>
                      </c:pt>
                      <c:pt idx="2913">
                        <c:v>42390</c:v>
                      </c:pt>
                      <c:pt idx="2914">
                        <c:v>42391</c:v>
                      </c:pt>
                      <c:pt idx="2915">
                        <c:v>42392</c:v>
                      </c:pt>
                      <c:pt idx="2916">
                        <c:v>42393</c:v>
                      </c:pt>
                      <c:pt idx="2917">
                        <c:v>42394</c:v>
                      </c:pt>
                      <c:pt idx="2918">
                        <c:v>42395</c:v>
                      </c:pt>
                      <c:pt idx="2919">
                        <c:v>42396</c:v>
                      </c:pt>
                      <c:pt idx="2920">
                        <c:v>42397</c:v>
                      </c:pt>
                      <c:pt idx="2921">
                        <c:v>42398</c:v>
                      </c:pt>
                      <c:pt idx="2922">
                        <c:v>42399</c:v>
                      </c:pt>
                      <c:pt idx="2923">
                        <c:v>42400</c:v>
                      </c:pt>
                      <c:pt idx="2924">
                        <c:v>42401</c:v>
                      </c:pt>
                      <c:pt idx="2925">
                        <c:v>42402</c:v>
                      </c:pt>
                      <c:pt idx="2926">
                        <c:v>42403</c:v>
                      </c:pt>
                      <c:pt idx="2927">
                        <c:v>42404</c:v>
                      </c:pt>
                      <c:pt idx="2928">
                        <c:v>42405</c:v>
                      </c:pt>
                      <c:pt idx="2929">
                        <c:v>42406</c:v>
                      </c:pt>
                      <c:pt idx="2930">
                        <c:v>42407</c:v>
                      </c:pt>
                      <c:pt idx="2931">
                        <c:v>42408</c:v>
                      </c:pt>
                      <c:pt idx="2932">
                        <c:v>42409</c:v>
                      </c:pt>
                      <c:pt idx="2933">
                        <c:v>42410</c:v>
                      </c:pt>
                      <c:pt idx="2934">
                        <c:v>42411</c:v>
                      </c:pt>
                      <c:pt idx="2935">
                        <c:v>42412</c:v>
                      </c:pt>
                      <c:pt idx="2936">
                        <c:v>42413</c:v>
                      </c:pt>
                      <c:pt idx="2937">
                        <c:v>42414</c:v>
                      </c:pt>
                      <c:pt idx="2938">
                        <c:v>42415</c:v>
                      </c:pt>
                      <c:pt idx="2939">
                        <c:v>42416</c:v>
                      </c:pt>
                      <c:pt idx="2940">
                        <c:v>42417</c:v>
                      </c:pt>
                      <c:pt idx="2941">
                        <c:v>42418</c:v>
                      </c:pt>
                      <c:pt idx="2942">
                        <c:v>42419</c:v>
                      </c:pt>
                      <c:pt idx="2943">
                        <c:v>42420</c:v>
                      </c:pt>
                      <c:pt idx="2944">
                        <c:v>42421</c:v>
                      </c:pt>
                      <c:pt idx="2945">
                        <c:v>42422</c:v>
                      </c:pt>
                      <c:pt idx="2946">
                        <c:v>42423</c:v>
                      </c:pt>
                      <c:pt idx="2947">
                        <c:v>42424</c:v>
                      </c:pt>
                      <c:pt idx="2948">
                        <c:v>42425</c:v>
                      </c:pt>
                      <c:pt idx="2949">
                        <c:v>42426</c:v>
                      </c:pt>
                      <c:pt idx="2950">
                        <c:v>42427</c:v>
                      </c:pt>
                      <c:pt idx="2951">
                        <c:v>42428</c:v>
                      </c:pt>
                      <c:pt idx="2952">
                        <c:v>42429</c:v>
                      </c:pt>
                      <c:pt idx="2953">
                        <c:v>42430</c:v>
                      </c:pt>
                      <c:pt idx="2954">
                        <c:v>42431</c:v>
                      </c:pt>
                      <c:pt idx="2955">
                        <c:v>42432</c:v>
                      </c:pt>
                      <c:pt idx="2956">
                        <c:v>42433</c:v>
                      </c:pt>
                      <c:pt idx="2957">
                        <c:v>42434</c:v>
                      </c:pt>
                      <c:pt idx="2958">
                        <c:v>42435</c:v>
                      </c:pt>
                      <c:pt idx="2959">
                        <c:v>42436</c:v>
                      </c:pt>
                      <c:pt idx="2960">
                        <c:v>42437</c:v>
                      </c:pt>
                      <c:pt idx="2961">
                        <c:v>42438</c:v>
                      </c:pt>
                      <c:pt idx="2962">
                        <c:v>42439</c:v>
                      </c:pt>
                      <c:pt idx="2963">
                        <c:v>42440</c:v>
                      </c:pt>
                      <c:pt idx="2964">
                        <c:v>42441</c:v>
                      </c:pt>
                      <c:pt idx="2965">
                        <c:v>42442</c:v>
                      </c:pt>
                      <c:pt idx="2966">
                        <c:v>42443</c:v>
                      </c:pt>
                      <c:pt idx="2967">
                        <c:v>42444</c:v>
                      </c:pt>
                      <c:pt idx="2968">
                        <c:v>42445</c:v>
                      </c:pt>
                      <c:pt idx="2969">
                        <c:v>42446</c:v>
                      </c:pt>
                      <c:pt idx="2970">
                        <c:v>42447</c:v>
                      </c:pt>
                      <c:pt idx="2971">
                        <c:v>42448</c:v>
                      </c:pt>
                      <c:pt idx="2972">
                        <c:v>42449</c:v>
                      </c:pt>
                      <c:pt idx="2973">
                        <c:v>42450</c:v>
                      </c:pt>
                      <c:pt idx="2974">
                        <c:v>42451</c:v>
                      </c:pt>
                      <c:pt idx="2975">
                        <c:v>42452</c:v>
                      </c:pt>
                      <c:pt idx="2976">
                        <c:v>42453</c:v>
                      </c:pt>
                      <c:pt idx="2977">
                        <c:v>42454</c:v>
                      </c:pt>
                      <c:pt idx="2978">
                        <c:v>42455</c:v>
                      </c:pt>
                      <c:pt idx="2979">
                        <c:v>42456</c:v>
                      </c:pt>
                      <c:pt idx="2980">
                        <c:v>42457</c:v>
                      </c:pt>
                      <c:pt idx="2981">
                        <c:v>42458</c:v>
                      </c:pt>
                      <c:pt idx="2982">
                        <c:v>42459</c:v>
                      </c:pt>
                      <c:pt idx="2983">
                        <c:v>42460</c:v>
                      </c:pt>
                      <c:pt idx="2984">
                        <c:v>42461</c:v>
                      </c:pt>
                      <c:pt idx="2985">
                        <c:v>42462</c:v>
                      </c:pt>
                      <c:pt idx="2986">
                        <c:v>42463</c:v>
                      </c:pt>
                      <c:pt idx="2987">
                        <c:v>42464</c:v>
                      </c:pt>
                      <c:pt idx="2988">
                        <c:v>42465</c:v>
                      </c:pt>
                      <c:pt idx="2989">
                        <c:v>42466</c:v>
                      </c:pt>
                      <c:pt idx="2990">
                        <c:v>42467</c:v>
                      </c:pt>
                      <c:pt idx="2991">
                        <c:v>42468</c:v>
                      </c:pt>
                      <c:pt idx="2992">
                        <c:v>42469</c:v>
                      </c:pt>
                      <c:pt idx="2993">
                        <c:v>42470</c:v>
                      </c:pt>
                      <c:pt idx="2994">
                        <c:v>42471</c:v>
                      </c:pt>
                      <c:pt idx="2995">
                        <c:v>42472</c:v>
                      </c:pt>
                      <c:pt idx="2996">
                        <c:v>42473</c:v>
                      </c:pt>
                      <c:pt idx="2997">
                        <c:v>42474</c:v>
                      </c:pt>
                      <c:pt idx="2998">
                        <c:v>42475</c:v>
                      </c:pt>
                      <c:pt idx="2999">
                        <c:v>42476</c:v>
                      </c:pt>
                      <c:pt idx="3000">
                        <c:v>42477</c:v>
                      </c:pt>
                      <c:pt idx="3001">
                        <c:v>42478</c:v>
                      </c:pt>
                      <c:pt idx="3002">
                        <c:v>42479</c:v>
                      </c:pt>
                      <c:pt idx="3003">
                        <c:v>42480</c:v>
                      </c:pt>
                      <c:pt idx="3004">
                        <c:v>42481</c:v>
                      </c:pt>
                      <c:pt idx="3005">
                        <c:v>42482</c:v>
                      </c:pt>
                      <c:pt idx="3006">
                        <c:v>42483</c:v>
                      </c:pt>
                      <c:pt idx="3007">
                        <c:v>42484</c:v>
                      </c:pt>
                      <c:pt idx="3008">
                        <c:v>42485</c:v>
                      </c:pt>
                      <c:pt idx="3009">
                        <c:v>42486</c:v>
                      </c:pt>
                      <c:pt idx="3010">
                        <c:v>42487</c:v>
                      </c:pt>
                      <c:pt idx="3011">
                        <c:v>42488</c:v>
                      </c:pt>
                      <c:pt idx="3012">
                        <c:v>42489</c:v>
                      </c:pt>
                      <c:pt idx="3013">
                        <c:v>42490</c:v>
                      </c:pt>
                      <c:pt idx="3014">
                        <c:v>42491</c:v>
                      </c:pt>
                      <c:pt idx="3015">
                        <c:v>42492</c:v>
                      </c:pt>
                      <c:pt idx="3016">
                        <c:v>42493</c:v>
                      </c:pt>
                      <c:pt idx="3017">
                        <c:v>42494</c:v>
                      </c:pt>
                      <c:pt idx="3018">
                        <c:v>42495</c:v>
                      </c:pt>
                      <c:pt idx="3019">
                        <c:v>42496</c:v>
                      </c:pt>
                      <c:pt idx="3020">
                        <c:v>42497</c:v>
                      </c:pt>
                      <c:pt idx="3021">
                        <c:v>42498</c:v>
                      </c:pt>
                      <c:pt idx="3022">
                        <c:v>42499</c:v>
                      </c:pt>
                      <c:pt idx="3023">
                        <c:v>42500</c:v>
                      </c:pt>
                      <c:pt idx="3024">
                        <c:v>42501</c:v>
                      </c:pt>
                      <c:pt idx="3025">
                        <c:v>42502</c:v>
                      </c:pt>
                      <c:pt idx="3026">
                        <c:v>42503</c:v>
                      </c:pt>
                      <c:pt idx="3027">
                        <c:v>42504</c:v>
                      </c:pt>
                      <c:pt idx="3028">
                        <c:v>42505</c:v>
                      </c:pt>
                      <c:pt idx="3029">
                        <c:v>42506</c:v>
                      </c:pt>
                      <c:pt idx="3030">
                        <c:v>42507</c:v>
                      </c:pt>
                      <c:pt idx="3031">
                        <c:v>42508</c:v>
                      </c:pt>
                      <c:pt idx="3032">
                        <c:v>42509</c:v>
                      </c:pt>
                      <c:pt idx="3033">
                        <c:v>42510</c:v>
                      </c:pt>
                      <c:pt idx="3034">
                        <c:v>42511</c:v>
                      </c:pt>
                      <c:pt idx="3035">
                        <c:v>42512</c:v>
                      </c:pt>
                      <c:pt idx="3036">
                        <c:v>42513</c:v>
                      </c:pt>
                      <c:pt idx="3037">
                        <c:v>42514</c:v>
                      </c:pt>
                      <c:pt idx="3038">
                        <c:v>42515</c:v>
                      </c:pt>
                      <c:pt idx="3039">
                        <c:v>42516</c:v>
                      </c:pt>
                      <c:pt idx="3040">
                        <c:v>42517</c:v>
                      </c:pt>
                      <c:pt idx="3041">
                        <c:v>42518</c:v>
                      </c:pt>
                      <c:pt idx="3042">
                        <c:v>42519</c:v>
                      </c:pt>
                      <c:pt idx="3043">
                        <c:v>42520</c:v>
                      </c:pt>
                      <c:pt idx="3044">
                        <c:v>42521</c:v>
                      </c:pt>
                      <c:pt idx="3045">
                        <c:v>42522</c:v>
                      </c:pt>
                      <c:pt idx="3046">
                        <c:v>42523</c:v>
                      </c:pt>
                      <c:pt idx="3047">
                        <c:v>42524</c:v>
                      </c:pt>
                      <c:pt idx="3048">
                        <c:v>42525</c:v>
                      </c:pt>
                      <c:pt idx="3049">
                        <c:v>42526</c:v>
                      </c:pt>
                      <c:pt idx="3050">
                        <c:v>42527</c:v>
                      </c:pt>
                      <c:pt idx="3051">
                        <c:v>42528</c:v>
                      </c:pt>
                      <c:pt idx="3052">
                        <c:v>42529</c:v>
                      </c:pt>
                      <c:pt idx="3053">
                        <c:v>42530</c:v>
                      </c:pt>
                      <c:pt idx="3054">
                        <c:v>42531</c:v>
                      </c:pt>
                      <c:pt idx="3055">
                        <c:v>42532</c:v>
                      </c:pt>
                      <c:pt idx="3056">
                        <c:v>42533</c:v>
                      </c:pt>
                      <c:pt idx="3057">
                        <c:v>42534</c:v>
                      </c:pt>
                      <c:pt idx="3058">
                        <c:v>42535</c:v>
                      </c:pt>
                      <c:pt idx="3059">
                        <c:v>42536</c:v>
                      </c:pt>
                      <c:pt idx="3060">
                        <c:v>42537</c:v>
                      </c:pt>
                      <c:pt idx="3061">
                        <c:v>42538</c:v>
                      </c:pt>
                      <c:pt idx="3062">
                        <c:v>42539</c:v>
                      </c:pt>
                      <c:pt idx="3063">
                        <c:v>42540</c:v>
                      </c:pt>
                      <c:pt idx="3064">
                        <c:v>42541</c:v>
                      </c:pt>
                      <c:pt idx="3065">
                        <c:v>42542</c:v>
                      </c:pt>
                      <c:pt idx="3066">
                        <c:v>42543</c:v>
                      </c:pt>
                      <c:pt idx="3067">
                        <c:v>42544</c:v>
                      </c:pt>
                      <c:pt idx="3068">
                        <c:v>42545</c:v>
                      </c:pt>
                      <c:pt idx="3069">
                        <c:v>42546</c:v>
                      </c:pt>
                      <c:pt idx="3070">
                        <c:v>42547</c:v>
                      </c:pt>
                      <c:pt idx="3071">
                        <c:v>42548</c:v>
                      </c:pt>
                      <c:pt idx="3072">
                        <c:v>42549</c:v>
                      </c:pt>
                      <c:pt idx="3073">
                        <c:v>42550</c:v>
                      </c:pt>
                      <c:pt idx="3074">
                        <c:v>42551</c:v>
                      </c:pt>
                      <c:pt idx="3075">
                        <c:v>42552</c:v>
                      </c:pt>
                      <c:pt idx="3076">
                        <c:v>42553</c:v>
                      </c:pt>
                      <c:pt idx="3077">
                        <c:v>42554</c:v>
                      </c:pt>
                      <c:pt idx="3078">
                        <c:v>42555</c:v>
                      </c:pt>
                      <c:pt idx="3079">
                        <c:v>42556</c:v>
                      </c:pt>
                      <c:pt idx="3080">
                        <c:v>42557</c:v>
                      </c:pt>
                      <c:pt idx="3081">
                        <c:v>42558</c:v>
                      </c:pt>
                      <c:pt idx="3082">
                        <c:v>42559</c:v>
                      </c:pt>
                      <c:pt idx="3083">
                        <c:v>42560</c:v>
                      </c:pt>
                      <c:pt idx="3084">
                        <c:v>42561</c:v>
                      </c:pt>
                      <c:pt idx="3085">
                        <c:v>42562</c:v>
                      </c:pt>
                      <c:pt idx="3086">
                        <c:v>42563</c:v>
                      </c:pt>
                      <c:pt idx="3087">
                        <c:v>42564</c:v>
                      </c:pt>
                      <c:pt idx="3088">
                        <c:v>42565</c:v>
                      </c:pt>
                      <c:pt idx="3089">
                        <c:v>42566</c:v>
                      </c:pt>
                      <c:pt idx="3090">
                        <c:v>42567</c:v>
                      </c:pt>
                      <c:pt idx="3091">
                        <c:v>42568</c:v>
                      </c:pt>
                      <c:pt idx="3092">
                        <c:v>42569</c:v>
                      </c:pt>
                      <c:pt idx="3093">
                        <c:v>42570</c:v>
                      </c:pt>
                      <c:pt idx="3094">
                        <c:v>42571</c:v>
                      </c:pt>
                      <c:pt idx="3095">
                        <c:v>42572</c:v>
                      </c:pt>
                      <c:pt idx="3096">
                        <c:v>42573</c:v>
                      </c:pt>
                      <c:pt idx="3097">
                        <c:v>42574</c:v>
                      </c:pt>
                      <c:pt idx="3098">
                        <c:v>42575</c:v>
                      </c:pt>
                      <c:pt idx="3099">
                        <c:v>42576</c:v>
                      </c:pt>
                      <c:pt idx="3100">
                        <c:v>42577</c:v>
                      </c:pt>
                      <c:pt idx="3101">
                        <c:v>42578</c:v>
                      </c:pt>
                      <c:pt idx="3102">
                        <c:v>42579</c:v>
                      </c:pt>
                      <c:pt idx="3103">
                        <c:v>42580</c:v>
                      </c:pt>
                      <c:pt idx="3104">
                        <c:v>42581</c:v>
                      </c:pt>
                      <c:pt idx="3105">
                        <c:v>42582</c:v>
                      </c:pt>
                      <c:pt idx="3106">
                        <c:v>42583</c:v>
                      </c:pt>
                      <c:pt idx="3107">
                        <c:v>42584</c:v>
                      </c:pt>
                      <c:pt idx="3108">
                        <c:v>42585</c:v>
                      </c:pt>
                      <c:pt idx="3109">
                        <c:v>42586</c:v>
                      </c:pt>
                      <c:pt idx="3110">
                        <c:v>42587</c:v>
                      </c:pt>
                      <c:pt idx="3111">
                        <c:v>42588</c:v>
                      </c:pt>
                      <c:pt idx="3112">
                        <c:v>42589</c:v>
                      </c:pt>
                      <c:pt idx="3113">
                        <c:v>42590</c:v>
                      </c:pt>
                      <c:pt idx="3114">
                        <c:v>42591</c:v>
                      </c:pt>
                      <c:pt idx="3115">
                        <c:v>42592</c:v>
                      </c:pt>
                      <c:pt idx="3116">
                        <c:v>42593</c:v>
                      </c:pt>
                      <c:pt idx="3117">
                        <c:v>42594</c:v>
                      </c:pt>
                      <c:pt idx="3118">
                        <c:v>42595</c:v>
                      </c:pt>
                      <c:pt idx="3119">
                        <c:v>42596</c:v>
                      </c:pt>
                      <c:pt idx="3120">
                        <c:v>42597</c:v>
                      </c:pt>
                      <c:pt idx="3121">
                        <c:v>42598</c:v>
                      </c:pt>
                      <c:pt idx="3122">
                        <c:v>42599</c:v>
                      </c:pt>
                      <c:pt idx="3123">
                        <c:v>42600</c:v>
                      </c:pt>
                      <c:pt idx="3124">
                        <c:v>42601</c:v>
                      </c:pt>
                      <c:pt idx="3125">
                        <c:v>42602</c:v>
                      </c:pt>
                      <c:pt idx="3126">
                        <c:v>42603</c:v>
                      </c:pt>
                      <c:pt idx="3127">
                        <c:v>42604</c:v>
                      </c:pt>
                      <c:pt idx="3128">
                        <c:v>42605</c:v>
                      </c:pt>
                      <c:pt idx="3129">
                        <c:v>42606</c:v>
                      </c:pt>
                      <c:pt idx="3130">
                        <c:v>42607</c:v>
                      </c:pt>
                      <c:pt idx="3131">
                        <c:v>42608</c:v>
                      </c:pt>
                      <c:pt idx="3132">
                        <c:v>42609</c:v>
                      </c:pt>
                      <c:pt idx="3133">
                        <c:v>42610</c:v>
                      </c:pt>
                      <c:pt idx="3134">
                        <c:v>42611</c:v>
                      </c:pt>
                      <c:pt idx="3135">
                        <c:v>42612</c:v>
                      </c:pt>
                      <c:pt idx="3136">
                        <c:v>42613</c:v>
                      </c:pt>
                      <c:pt idx="3137">
                        <c:v>42614</c:v>
                      </c:pt>
                      <c:pt idx="3138">
                        <c:v>42615</c:v>
                      </c:pt>
                      <c:pt idx="3139">
                        <c:v>42616</c:v>
                      </c:pt>
                      <c:pt idx="3140">
                        <c:v>42617</c:v>
                      </c:pt>
                      <c:pt idx="3141">
                        <c:v>42618</c:v>
                      </c:pt>
                      <c:pt idx="3142">
                        <c:v>42619</c:v>
                      </c:pt>
                      <c:pt idx="3143">
                        <c:v>42620</c:v>
                      </c:pt>
                      <c:pt idx="3144">
                        <c:v>42621</c:v>
                      </c:pt>
                      <c:pt idx="3145">
                        <c:v>42622</c:v>
                      </c:pt>
                      <c:pt idx="3146">
                        <c:v>42623</c:v>
                      </c:pt>
                      <c:pt idx="3147">
                        <c:v>42624</c:v>
                      </c:pt>
                      <c:pt idx="3148">
                        <c:v>42625</c:v>
                      </c:pt>
                      <c:pt idx="3149">
                        <c:v>42626</c:v>
                      </c:pt>
                      <c:pt idx="3150">
                        <c:v>42627</c:v>
                      </c:pt>
                      <c:pt idx="3151">
                        <c:v>42628</c:v>
                      </c:pt>
                      <c:pt idx="3152">
                        <c:v>42629</c:v>
                      </c:pt>
                      <c:pt idx="3153">
                        <c:v>42630</c:v>
                      </c:pt>
                      <c:pt idx="3154">
                        <c:v>42631</c:v>
                      </c:pt>
                      <c:pt idx="3155">
                        <c:v>42632</c:v>
                      </c:pt>
                      <c:pt idx="3156">
                        <c:v>42633</c:v>
                      </c:pt>
                      <c:pt idx="3157">
                        <c:v>42634</c:v>
                      </c:pt>
                      <c:pt idx="3158">
                        <c:v>42635</c:v>
                      </c:pt>
                      <c:pt idx="3159">
                        <c:v>42636</c:v>
                      </c:pt>
                      <c:pt idx="3160">
                        <c:v>42637</c:v>
                      </c:pt>
                      <c:pt idx="3161">
                        <c:v>42638</c:v>
                      </c:pt>
                      <c:pt idx="3162">
                        <c:v>42639</c:v>
                      </c:pt>
                      <c:pt idx="3163">
                        <c:v>42640</c:v>
                      </c:pt>
                      <c:pt idx="3164">
                        <c:v>42641</c:v>
                      </c:pt>
                      <c:pt idx="3165">
                        <c:v>42642</c:v>
                      </c:pt>
                      <c:pt idx="3166">
                        <c:v>42643</c:v>
                      </c:pt>
                      <c:pt idx="3167">
                        <c:v>42644</c:v>
                      </c:pt>
                      <c:pt idx="3168">
                        <c:v>42645</c:v>
                      </c:pt>
                      <c:pt idx="3169">
                        <c:v>42646</c:v>
                      </c:pt>
                      <c:pt idx="3170">
                        <c:v>42647</c:v>
                      </c:pt>
                      <c:pt idx="3171">
                        <c:v>42648</c:v>
                      </c:pt>
                      <c:pt idx="3172">
                        <c:v>42649</c:v>
                      </c:pt>
                      <c:pt idx="3173">
                        <c:v>42650</c:v>
                      </c:pt>
                      <c:pt idx="3174">
                        <c:v>42651</c:v>
                      </c:pt>
                      <c:pt idx="3175">
                        <c:v>42652</c:v>
                      </c:pt>
                      <c:pt idx="3176">
                        <c:v>42653</c:v>
                      </c:pt>
                      <c:pt idx="3177">
                        <c:v>42654</c:v>
                      </c:pt>
                      <c:pt idx="3178">
                        <c:v>42655</c:v>
                      </c:pt>
                      <c:pt idx="3179">
                        <c:v>42656</c:v>
                      </c:pt>
                      <c:pt idx="3180">
                        <c:v>42657</c:v>
                      </c:pt>
                      <c:pt idx="3181">
                        <c:v>42658</c:v>
                      </c:pt>
                      <c:pt idx="3182">
                        <c:v>42659</c:v>
                      </c:pt>
                      <c:pt idx="3183">
                        <c:v>42660</c:v>
                      </c:pt>
                      <c:pt idx="3184">
                        <c:v>42661</c:v>
                      </c:pt>
                      <c:pt idx="3185">
                        <c:v>42662</c:v>
                      </c:pt>
                      <c:pt idx="3186">
                        <c:v>42663</c:v>
                      </c:pt>
                      <c:pt idx="3187">
                        <c:v>42664</c:v>
                      </c:pt>
                      <c:pt idx="3188">
                        <c:v>42665</c:v>
                      </c:pt>
                      <c:pt idx="3189">
                        <c:v>42666</c:v>
                      </c:pt>
                      <c:pt idx="3190">
                        <c:v>42667</c:v>
                      </c:pt>
                      <c:pt idx="3191">
                        <c:v>42668</c:v>
                      </c:pt>
                      <c:pt idx="3192">
                        <c:v>42669</c:v>
                      </c:pt>
                      <c:pt idx="3193">
                        <c:v>42670</c:v>
                      </c:pt>
                      <c:pt idx="3194">
                        <c:v>42671</c:v>
                      </c:pt>
                      <c:pt idx="3195">
                        <c:v>42672</c:v>
                      </c:pt>
                      <c:pt idx="3196">
                        <c:v>42673</c:v>
                      </c:pt>
                      <c:pt idx="3197">
                        <c:v>42674</c:v>
                      </c:pt>
                      <c:pt idx="3198">
                        <c:v>42675</c:v>
                      </c:pt>
                      <c:pt idx="3199">
                        <c:v>42676</c:v>
                      </c:pt>
                      <c:pt idx="3200">
                        <c:v>42677</c:v>
                      </c:pt>
                      <c:pt idx="3201">
                        <c:v>42678</c:v>
                      </c:pt>
                      <c:pt idx="3202">
                        <c:v>42679</c:v>
                      </c:pt>
                      <c:pt idx="3203">
                        <c:v>42680</c:v>
                      </c:pt>
                      <c:pt idx="3204">
                        <c:v>42681</c:v>
                      </c:pt>
                      <c:pt idx="3205">
                        <c:v>42682</c:v>
                      </c:pt>
                      <c:pt idx="3206">
                        <c:v>42683</c:v>
                      </c:pt>
                      <c:pt idx="3207">
                        <c:v>42684</c:v>
                      </c:pt>
                      <c:pt idx="3208">
                        <c:v>42685</c:v>
                      </c:pt>
                      <c:pt idx="3209">
                        <c:v>42686</c:v>
                      </c:pt>
                      <c:pt idx="3210">
                        <c:v>42687</c:v>
                      </c:pt>
                      <c:pt idx="3211">
                        <c:v>42688</c:v>
                      </c:pt>
                      <c:pt idx="3212">
                        <c:v>42689</c:v>
                      </c:pt>
                      <c:pt idx="3213">
                        <c:v>42690</c:v>
                      </c:pt>
                      <c:pt idx="3214">
                        <c:v>42691</c:v>
                      </c:pt>
                      <c:pt idx="3215">
                        <c:v>42692</c:v>
                      </c:pt>
                      <c:pt idx="3216">
                        <c:v>42693</c:v>
                      </c:pt>
                      <c:pt idx="3217">
                        <c:v>42694</c:v>
                      </c:pt>
                      <c:pt idx="3218">
                        <c:v>42695</c:v>
                      </c:pt>
                      <c:pt idx="3219">
                        <c:v>42696</c:v>
                      </c:pt>
                      <c:pt idx="3220">
                        <c:v>42697</c:v>
                      </c:pt>
                      <c:pt idx="3221">
                        <c:v>42698</c:v>
                      </c:pt>
                      <c:pt idx="3222">
                        <c:v>42699</c:v>
                      </c:pt>
                      <c:pt idx="3223">
                        <c:v>42700</c:v>
                      </c:pt>
                      <c:pt idx="3224">
                        <c:v>42701</c:v>
                      </c:pt>
                      <c:pt idx="3225">
                        <c:v>42702</c:v>
                      </c:pt>
                      <c:pt idx="3226">
                        <c:v>42703</c:v>
                      </c:pt>
                      <c:pt idx="3227">
                        <c:v>42704</c:v>
                      </c:pt>
                      <c:pt idx="3228">
                        <c:v>42705</c:v>
                      </c:pt>
                      <c:pt idx="3229">
                        <c:v>42706</c:v>
                      </c:pt>
                      <c:pt idx="3230">
                        <c:v>42707</c:v>
                      </c:pt>
                      <c:pt idx="3231">
                        <c:v>42708</c:v>
                      </c:pt>
                      <c:pt idx="3232">
                        <c:v>42709</c:v>
                      </c:pt>
                      <c:pt idx="3233">
                        <c:v>42710</c:v>
                      </c:pt>
                      <c:pt idx="3234">
                        <c:v>42711</c:v>
                      </c:pt>
                      <c:pt idx="3235">
                        <c:v>42712</c:v>
                      </c:pt>
                      <c:pt idx="3236">
                        <c:v>42713</c:v>
                      </c:pt>
                      <c:pt idx="3237">
                        <c:v>42714</c:v>
                      </c:pt>
                      <c:pt idx="3238">
                        <c:v>42715</c:v>
                      </c:pt>
                      <c:pt idx="3239">
                        <c:v>42716</c:v>
                      </c:pt>
                      <c:pt idx="3240">
                        <c:v>42717</c:v>
                      </c:pt>
                      <c:pt idx="3241">
                        <c:v>42718</c:v>
                      </c:pt>
                      <c:pt idx="3242">
                        <c:v>42719</c:v>
                      </c:pt>
                      <c:pt idx="3243">
                        <c:v>42720</c:v>
                      </c:pt>
                      <c:pt idx="3244">
                        <c:v>42721</c:v>
                      </c:pt>
                      <c:pt idx="3245">
                        <c:v>42722</c:v>
                      </c:pt>
                      <c:pt idx="3246">
                        <c:v>42723</c:v>
                      </c:pt>
                      <c:pt idx="3247">
                        <c:v>42724</c:v>
                      </c:pt>
                      <c:pt idx="3248">
                        <c:v>42725</c:v>
                      </c:pt>
                      <c:pt idx="3249">
                        <c:v>42726</c:v>
                      </c:pt>
                      <c:pt idx="3250">
                        <c:v>42727</c:v>
                      </c:pt>
                      <c:pt idx="3251">
                        <c:v>42728</c:v>
                      </c:pt>
                      <c:pt idx="3252">
                        <c:v>42729</c:v>
                      </c:pt>
                      <c:pt idx="3253">
                        <c:v>42730</c:v>
                      </c:pt>
                      <c:pt idx="3254">
                        <c:v>42731</c:v>
                      </c:pt>
                      <c:pt idx="3255">
                        <c:v>42732</c:v>
                      </c:pt>
                      <c:pt idx="3256">
                        <c:v>42733</c:v>
                      </c:pt>
                      <c:pt idx="3257">
                        <c:v>42734</c:v>
                      </c:pt>
                      <c:pt idx="3258">
                        <c:v>42735</c:v>
                      </c:pt>
                      <c:pt idx="3259">
                        <c:v>42736</c:v>
                      </c:pt>
                      <c:pt idx="3260">
                        <c:v>42737</c:v>
                      </c:pt>
                      <c:pt idx="3261">
                        <c:v>42738</c:v>
                      </c:pt>
                      <c:pt idx="3262">
                        <c:v>42739</c:v>
                      </c:pt>
                      <c:pt idx="3263">
                        <c:v>42740</c:v>
                      </c:pt>
                      <c:pt idx="3264">
                        <c:v>42741</c:v>
                      </c:pt>
                      <c:pt idx="3265">
                        <c:v>42742</c:v>
                      </c:pt>
                      <c:pt idx="3266">
                        <c:v>42743</c:v>
                      </c:pt>
                      <c:pt idx="3267">
                        <c:v>42744</c:v>
                      </c:pt>
                      <c:pt idx="3268">
                        <c:v>42745</c:v>
                      </c:pt>
                      <c:pt idx="3269">
                        <c:v>42746</c:v>
                      </c:pt>
                      <c:pt idx="3270">
                        <c:v>42747</c:v>
                      </c:pt>
                      <c:pt idx="3271">
                        <c:v>42748</c:v>
                      </c:pt>
                      <c:pt idx="3272">
                        <c:v>42749</c:v>
                      </c:pt>
                      <c:pt idx="3273">
                        <c:v>42750</c:v>
                      </c:pt>
                      <c:pt idx="3274">
                        <c:v>42751</c:v>
                      </c:pt>
                      <c:pt idx="3275">
                        <c:v>42752</c:v>
                      </c:pt>
                      <c:pt idx="3276">
                        <c:v>42753</c:v>
                      </c:pt>
                      <c:pt idx="3277">
                        <c:v>42754</c:v>
                      </c:pt>
                      <c:pt idx="3278">
                        <c:v>42755</c:v>
                      </c:pt>
                      <c:pt idx="3279">
                        <c:v>42756</c:v>
                      </c:pt>
                      <c:pt idx="3280">
                        <c:v>42757</c:v>
                      </c:pt>
                      <c:pt idx="3281">
                        <c:v>42758</c:v>
                      </c:pt>
                      <c:pt idx="3282">
                        <c:v>42759</c:v>
                      </c:pt>
                      <c:pt idx="3283">
                        <c:v>42760</c:v>
                      </c:pt>
                      <c:pt idx="3284">
                        <c:v>42761</c:v>
                      </c:pt>
                      <c:pt idx="3285">
                        <c:v>42762</c:v>
                      </c:pt>
                      <c:pt idx="3286">
                        <c:v>42763</c:v>
                      </c:pt>
                      <c:pt idx="3287">
                        <c:v>42764</c:v>
                      </c:pt>
                      <c:pt idx="3288">
                        <c:v>42765</c:v>
                      </c:pt>
                      <c:pt idx="3289">
                        <c:v>42766</c:v>
                      </c:pt>
                      <c:pt idx="3290">
                        <c:v>42767</c:v>
                      </c:pt>
                      <c:pt idx="3291">
                        <c:v>42768</c:v>
                      </c:pt>
                      <c:pt idx="3292">
                        <c:v>42769</c:v>
                      </c:pt>
                      <c:pt idx="3293">
                        <c:v>42770</c:v>
                      </c:pt>
                      <c:pt idx="3294">
                        <c:v>42771</c:v>
                      </c:pt>
                      <c:pt idx="3295">
                        <c:v>42772</c:v>
                      </c:pt>
                      <c:pt idx="3296">
                        <c:v>42773</c:v>
                      </c:pt>
                      <c:pt idx="3297">
                        <c:v>42774</c:v>
                      </c:pt>
                      <c:pt idx="3298">
                        <c:v>42775</c:v>
                      </c:pt>
                      <c:pt idx="3299">
                        <c:v>42776</c:v>
                      </c:pt>
                      <c:pt idx="3300">
                        <c:v>42777</c:v>
                      </c:pt>
                      <c:pt idx="3301">
                        <c:v>42778</c:v>
                      </c:pt>
                      <c:pt idx="3302">
                        <c:v>42779</c:v>
                      </c:pt>
                      <c:pt idx="3303">
                        <c:v>42780</c:v>
                      </c:pt>
                      <c:pt idx="3304">
                        <c:v>42781</c:v>
                      </c:pt>
                      <c:pt idx="3305">
                        <c:v>42782</c:v>
                      </c:pt>
                      <c:pt idx="3306">
                        <c:v>42783</c:v>
                      </c:pt>
                      <c:pt idx="3307">
                        <c:v>42784</c:v>
                      </c:pt>
                      <c:pt idx="3308">
                        <c:v>42785</c:v>
                      </c:pt>
                      <c:pt idx="3309">
                        <c:v>42786</c:v>
                      </c:pt>
                      <c:pt idx="3310">
                        <c:v>42787</c:v>
                      </c:pt>
                      <c:pt idx="3311">
                        <c:v>42788</c:v>
                      </c:pt>
                      <c:pt idx="3312">
                        <c:v>42789</c:v>
                      </c:pt>
                      <c:pt idx="3313">
                        <c:v>42790</c:v>
                      </c:pt>
                      <c:pt idx="3314">
                        <c:v>42791</c:v>
                      </c:pt>
                      <c:pt idx="3315">
                        <c:v>42792</c:v>
                      </c:pt>
                      <c:pt idx="3316">
                        <c:v>42793</c:v>
                      </c:pt>
                      <c:pt idx="3317">
                        <c:v>42794</c:v>
                      </c:pt>
                      <c:pt idx="3318">
                        <c:v>42795</c:v>
                      </c:pt>
                      <c:pt idx="3319">
                        <c:v>42796</c:v>
                      </c:pt>
                      <c:pt idx="3320">
                        <c:v>42797</c:v>
                      </c:pt>
                      <c:pt idx="3321">
                        <c:v>42798</c:v>
                      </c:pt>
                      <c:pt idx="3322">
                        <c:v>42799</c:v>
                      </c:pt>
                      <c:pt idx="3323">
                        <c:v>42800</c:v>
                      </c:pt>
                      <c:pt idx="3324">
                        <c:v>42801</c:v>
                      </c:pt>
                      <c:pt idx="3325">
                        <c:v>42802</c:v>
                      </c:pt>
                      <c:pt idx="3326">
                        <c:v>42803</c:v>
                      </c:pt>
                      <c:pt idx="3327">
                        <c:v>42804</c:v>
                      </c:pt>
                      <c:pt idx="3328">
                        <c:v>42805</c:v>
                      </c:pt>
                      <c:pt idx="3329">
                        <c:v>42806</c:v>
                      </c:pt>
                      <c:pt idx="3330">
                        <c:v>42807</c:v>
                      </c:pt>
                      <c:pt idx="3331">
                        <c:v>42808</c:v>
                      </c:pt>
                      <c:pt idx="3332">
                        <c:v>42809</c:v>
                      </c:pt>
                      <c:pt idx="3333">
                        <c:v>42810</c:v>
                      </c:pt>
                      <c:pt idx="3334">
                        <c:v>42811</c:v>
                      </c:pt>
                      <c:pt idx="3335">
                        <c:v>42812</c:v>
                      </c:pt>
                      <c:pt idx="3336">
                        <c:v>42813</c:v>
                      </c:pt>
                      <c:pt idx="3337">
                        <c:v>42814</c:v>
                      </c:pt>
                      <c:pt idx="3338">
                        <c:v>42815</c:v>
                      </c:pt>
                      <c:pt idx="3339">
                        <c:v>42816</c:v>
                      </c:pt>
                      <c:pt idx="3340">
                        <c:v>42817</c:v>
                      </c:pt>
                      <c:pt idx="3341">
                        <c:v>42818</c:v>
                      </c:pt>
                      <c:pt idx="3342">
                        <c:v>42819</c:v>
                      </c:pt>
                      <c:pt idx="3343">
                        <c:v>42820</c:v>
                      </c:pt>
                      <c:pt idx="3344">
                        <c:v>42821</c:v>
                      </c:pt>
                      <c:pt idx="3345">
                        <c:v>42822</c:v>
                      </c:pt>
                      <c:pt idx="3346">
                        <c:v>42823</c:v>
                      </c:pt>
                      <c:pt idx="3347">
                        <c:v>42824</c:v>
                      </c:pt>
                      <c:pt idx="3348">
                        <c:v>42825</c:v>
                      </c:pt>
                      <c:pt idx="3349">
                        <c:v>42826</c:v>
                      </c:pt>
                      <c:pt idx="3350">
                        <c:v>42827</c:v>
                      </c:pt>
                      <c:pt idx="3351">
                        <c:v>42828</c:v>
                      </c:pt>
                      <c:pt idx="3352">
                        <c:v>42829</c:v>
                      </c:pt>
                      <c:pt idx="3353">
                        <c:v>42830</c:v>
                      </c:pt>
                      <c:pt idx="3354">
                        <c:v>42831</c:v>
                      </c:pt>
                      <c:pt idx="3355">
                        <c:v>42832</c:v>
                      </c:pt>
                      <c:pt idx="3356">
                        <c:v>42833</c:v>
                      </c:pt>
                      <c:pt idx="3357">
                        <c:v>42834</c:v>
                      </c:pt>
                      <c:pt idx="3358">
                        <c:v>42835</c:v>
                      </c:pt>
                      <c:pt idx="3359">
                        <c:v>42836</c:v>
                      </c:pt>
                      <c:pt idx="3360">
                        <c:v>42837</c:v>
                      </c:pt>
                      <c:pt idx="3361">
                        <c:v>42838</c:v>
                      </c:pt>
                      <c:pt idx="3362">
                        <c:v>42839</c:v>
                      </c:pt>
                      <c:pt idx="3363">
                        <c:v>42840</c:v>
                      </c:pt>
                      <c:pt idx="3364">
                        <c:v>42841</c:v>
                      </c:pt>
                      <c:pt idx="3365">
                        <c:v>42842</c:v>
                      </c:pt>
                      <c:pt idx="3366">
                        <c:v>42843</c:v>
                      </c:pt>
                      <c:pt idx="3367">
                        <c:v>42844</c:v>
                      </c:pt>
                      <c:pt idx="3368">
                        <c:v>42845</c:v>
                      </c:pt>
                      <c:pt idx="3369">
                        <c:v>42846</c:v>
                      </c:pt>
                      <c:pt idx="3370">
                        <c:v>42847</c:v>
                      </c:pt>
                      <c:pt idx="3371">
                        <c:v>42848</c:v>
                      </c:pt>
                      <c:pt idx="3372">
                        <c:v>42849</c:v>
                      </c:pt>
                      <c:pt idx="3373">
                        <c:v>42850</c:v>
                      </c:pt>
                      <c:pt idx="3374">
                        <c:v>42851</c:v>
                      </c:pt>
                      <c:pt idx="3375">
                        <c:v>42852</c:v>
                      </c:pt>
                      <c:pt idx="3376">
                        <c:v>42853</c:v>
                      </c:pt>
                      <c:pt idx="3377">
                        <c:v>42854</c:v>
                      </c:pt>
                      <c:pt idx="3378">
                        <c:v>42855</c:v>
                      </c:pt>
                      <c:pt idx="3379">
                        <c:v>42856</c:v>
                      </c:pt>
                      <c:pt idx="3380">
                        <c:v>42857</c:v>
                      </c:pt>
                      <c:pt idx="3381">
                        <c:v>42858</c:v>
                      </c:pt>
                      <c:pt idx="3382">
                        <c:v>42859</c:v>
                      </c:pt>
                      <c:pt idx="3383">
                        <c:v>42860</c:v>
                      </c:pt>
                      <c:pt idx="3384">
                        <c:v>42861</c:v>
                      </c:pt>
                      <c:pt idx="3385">
                        <c:v>42862</c:v>
                      </c:pt>
                      <c:pt idx="3386">
                        <c:v>42863</c:v>
                      </c:pt>
                      <c:pt idx="3387">
                        <c:v>42864</c:v>
                      </c:pt>
                      <c:pt idx="3388">
                        <c:v>42865</c:v>
                      </c:pt>
                      <c:pt idx="3389">
                        <c:v>42866</c:v>
                      </c:pt>
                      <c:pt idx="3390">
                        <c:v>42867</c:v>
                      </c:pt>
                      <c:pt idx="3391">
                        <c:v>42868</c:v>
                      </c:pt>
                      <c:pt idx="3392">
                        <c:v>42869</c:v>
                      </c:pt>
                      <c:pt idx="3393">
                        <c:v>42870</c:v>
                      </c:pt>
                      <c:pt idx="3394">
                        <c:v>42871</c:v>
                      </c:pt>
                      <c:pt idx="3395">
                        <c:v>42872</c:v>
                      </c:pt>
                      <c:pt idx="3396">
                        <c:v>42873</c:v>
                      </c:pt>
                      <c:pt idx="3397">
                        <c:v>42874</c:v>
                      </c:pt>
                      <c:pt idx="3398">
                        <c:v>42875</c:v>
                      </c:pt>
                      <c:pt idx="3399">
                        <c:v>42876</c:v>
                      </c:pt>
                      <c:pt idx="3400">
                        <c:v>42877</c:v>
                      </c:pt>
                      <c:pt idx="3401">
                        <c:v>42878</c:v>
                      </c:pt>
                      <c:pt idx="3402">
                        <c:v>42879</c:v>
                      </c:pt>
                      <c:pt idx="3403">
                        <c:v>42880</c:v>
                      </c:pt>
                      <c:pt idx="3404">
                        <c:v>42881</c:v>
                      </c:pt>
                      <c:pt idx="3405">
                        <c:v>42882</c:v>
                      </c:pt>
                      <c:pt idx="3406">
                        <c:v>42883</c:v>
                      </c:pt>
                      <c:pt idx="3407">
                        <c:v>42884</c:v>
                      </c:pt>
                      <c:pt idx="3408">
                        <c:v>42885</c:v>
                      </c:pt>
                      <c:pt idx="3409">
                        <c:v>42886</c:v>
                      </c:pt>
                      <c:pt idx="3410">
                        <c:v>42887</c:v>
                      </c:pt>
                      <c:pt idx="3411">
                        <c:v>42888</c:v>
                      </c:pt>
                      <c:pt idx="3412">
                        <c:v>42889</c:v>
                      </c:pt>
                      <c:pt idx="3413">
                        <c:v>42890</c:v>
                      </c:pt>
                      <c:pt idx="3414">
                        <c:v>42891</c:v>
                      </c:pt>
                      <c:pt idx="3415">
                        <c:v>42892</c:v>
                      </c:pt>
                      <c:pt idx="3416">
                        <c:v>42893</c:v>
                      </c:pt>
                      <c:pt idx="3417">
                        <c:v>42894</c:v>
                      </c:pt>
                      <c:pt idx="3418">
                        <c:v>42895</c:v>
                      </c:pt>
                      <c:pt idx="3419">
                        <c:v>42896</c:v>
                      </c:pt>
                      <c:pt idx="3420">
                        <c:v>42897</c:v>
                      </c:pt>
                      <c:pt idx="3421">
                        <c:v>42898</c:v>
                      </c:pt>
                      <c:pt idx="3422">
                        <c:v>42899</c:v>
                      </c:pt>
                      <c:pt idx="3423">
                        <c:v>42900</c:v>
                      </c:pt>
                      <c:pt idx="3424">
                        <c:v>42901</c:v>
                      </c:pt>
                      <c:pt idx="3425">
                        <c:v>42902</c:v>
                      </c:pt>
                      <c:pt idx="3426">
                        <c:v>42903</c:v>
                      </c:pt>
                      <c:pt idx="3427">
                        <c:v>42904</c:v>
                      </c:pt>
                      <c:pt idx="3428">
                        <c:v>42905</c:v>
                      </c:pt>
                      <c:pt idx="3429">
                        <c:v>42906</c:v>
                      </c:pt>
                      <c:pt idx="3430">
                        <c:v>42907</c:v>
                      </c:pt>
                      <c:pt idx="3431">
                        <c:v>42908</c:v>
                      </c:pt>
                      <c:pt idx="3432">
                        <c:v>42909</c:v>
                      </c:pt>
                      <c:pt idx="3433">
                        <c:v>42910</c:v>
                      </c:pt>
                      <c:pt idx="3434">
                        <c:v>42911</c:v>
                      </c:pt>
                      <c:pt idx="3435">
                        <c:v>42912</c:v>
                      </c:pt>
                      <c:pt idx="3436">
                        <c:v>42913</c:v>
                      </c:pt>
                      <c:pt idx="3437">
                        <c:v>42914</c:v>
                      </c:pt>
                      <c:pt idx="3438">
                        <c:v>42915</c:v>
                      </c:pt>
                      <c:pt idx="3439">
                        <c:v>42916</c:v>
                      </c:pt>
                      <c:pt idx="3440">
                        <c:v>42917</c:v>
                      </c:pt>
                      <c:pt idx="3441">
                        <c:v>42918</c:v>
                      </c:pt>
                      <c:pt idx="3442">
                        <c:v>42919</c:v>
                      </c:pt>
                      <c:pt idx="3443">
                        <c:v>42920</c:v>
                      </c:pt>
                      <c:pt idx="3444">
                        <c:v>42921</c:v>
                      </c:pt>
                      <c:pt idx="3445">
                        <c:v>42922</c:v>
                      </c:pt>
                      <c:pt idx="3446">
                        <c:v>42923</c:v>
                      </c:pt>
                      <c:pt idx="3447">
                        <c:v>42924</c:v>
                      </c:pt>
                      <c:pt idx="3448">
                        <c:v>42925</c:v>
                      </c:pt>
                      <c:pt idx="3449">
                        <c:v>42926</c:v>
                      </c:pt>
                      <c:pt idx="3450">
                        <c:v>42927</c:v>
                      </c:pt>
                      <c:pt idx="3451">
                        <c:v>42928</c:v>
                      </c:pt>
                      <c:pt idx="3452">
                        <c:v>42929</c:v>
                      </c:pt>
                      <c:pt idx="3453">
                        <c:v>42930</c:v>
                      </c:pt>
                      <c:pt idx="3454">
                        <c:v>42931</c:v>
                      </c:pt>
                      <c:pt idx="3455">
                        <c:v>42932</c:v>
                      </c:pt>
                      <c:pt idx="3456">
                        <c:v>42933</c:v>
                      </c:pt>
                      <c:pt idx="3457">
                        <c:v>42934</c:v>
                      </c:pt>
                      <c:pt idx="3458">
                        <c:v>42935</c:v>
                      </c:pt>
                      <c:pt idx="3459">
                        <c:v>42936</c:v>
                      </c:pt>
                      <c:pt idx="3460">
                        <c:v>42937</c:v>
                      </c:pt>
                      <c:pt idx="3461">
                        <c:v>42938</c:v>
                      </c:pt>
                      <c:pt idx="3462">
                        <c:v>42939</c:v>
                      </c:pt>
                      <c:pt idx="3463">
                        <c:v>42940</c:v>
                      </c:pt>
                      <c:pt idx="3464">
                        <c:v>42941</c:v>
                      </c:pt>
                      <c:pt idx="3465">
                        <c:v>42942</c:v>
                      </c:pt>
                      <c:pt idx="3466">
                        <c:v>42943</c:v>
                      </c:pt>
                      <c:pt idx="3467">
                        <c:v>42944</c:v>
                      </c:pt>
                      <c:pt idx="3468">
                        <c:v>42945</c:v>
                      </c:pt>
                      <c:pt idx="3469">
                        <c:v>42946</c:v>
                      </c:pt>
                      <c:pt idx="3470">
                        <c:v>42947</c:v>
                      </c:pt>
                      <c:pt idx="3471">
                        <c:v>42948</c:v>
                      </c:pt>
                      <c:pt idx="3472">
                        <c:v>42949</c:v>
                      </c:pt>
                      <c:pt idx="3473">
                        <c:v>42950</c:v>
                      </c:pt>
                      <c:pt idx="3474">
                        <c:v>42951</c:v>
                      </c:pt>
                      <c:pt idx="3475">
                        <c:v>42952</c:v>
                      </c:pt>
                      <c:pt idx="3476">
                        <c:v>42953</c:v>
                      </c:pt>
                      <c:pt idx="3477">
                        <c:v>42954</c:v>
                      </c:pt>
                      <c:pt idx="3478">
                        <c:v>42955</c:v>
                      </c:pt>
                      <c:pt idx="3479">
                        <c:v>42956</c:v>
                      </c:pt>
                      <c:pt idx="3480">
                        <c:v>42957</c:v>
                      </c:pt>
                      <c:pt idx="3481">
                        <c:v>42958</c:v>
                      </c:pt>
                      <c:pt idx="3482">
                        <c:v>42959</c:v>
                      </c:pt>
                      <c:pt idx="3483">
                        <c:v>42960</c:v>
                      </c:pt>
                      <c:pt idx="3484">
                        <c:v>42961</c:v>
                      </c:pt>
                      <c:pt idx="3485">
                        <c:v>42962</c:v>
                      </c:pt>
                      <c:pt idx="3486">
                        <c:v>42963</c:v>
                      </c:pt>
                      <c:pt idx="3487">
                        <c:v>42964</c:v>
                      </c:pt>
                      <c:pt idx="3488">
                        <c:v>42965</c:v>
                      </c:pt>
                      <c:pt idx="3489">
                        <c:v>42966</c:v>
                      </c:pt>
                      <c:pt idx="3490">
                        <c:v>42967</c:v>
                      </c:pt>
                      <c:pt idx="3491">
                        <c:v>42968</c:v>
                      </c:pt>
                      <c:pt idx="3492">
                        <c:v>42969</c:v>
                      </c:pt>
                      <c:pt idx="3493">
                        <c:v>42970</c:v>
                      </c:pt>
                      <c:pt idx="3494">
                        <c:v>42971</c:v>
                      </c:pt>
                      <c:pt idx="3495">
                        <c:v>42972</c:v>
                      </c:pt>
                      <c:pt idx="3496">
                        <c:v>42973</c:v>
                      </c:pt>
                      <c:pt idx="3497">
                        <c:v>42974</c:v>
                      </c:pt>
                      <c:pt idx="3498">
                        <c:v>42975</c:v>
                      </c:pt>
                      <c:pt idx="3499">
                        <c:v>42976</c:v>
                      </c:pt>
                      <c:pt idx="3500">
                        <c:v>42977</c:v>
                      </c:pt>
                      <c:pt idx="3501">
                        <c:v>42978</c:v>
                      </c:pt>
                      <c:pt idx="3502">
                        <c:v>42979</c:v>
                      </c:pt>
                      <c:pt idx="3503">
                        <c:v>42980</c:v>
                      </c:pt>
                      <c:pt idx="3504">
                        <c:v>42981</c:v>
                      </c:pt>
                      <c:pt idx="3505">
                        <c:v>42982</c:v>
                      </c:pt>
                      <c:pt idx="3506">
                        <c:v>42983</c:v>
                      </c:pt>
                      <c:pt idx="3507">
                        <c:v>42984</c:v>
                      </c:pt>
                      <c:pt idx="3508">
                        <c:v>42985</c:v>
                      </c:pt>
                      <c:pt idx="3509">
                        <c:v>42986</c:v>
                      </c:pt>
                      <c:pt idx="3510">
                        <c:v>42987</c:v>
                      </c:pt>
                      <c:pt idx="3511">
                        <c:v>42988</c:v>
                      </c:pt>
                      <c:pt idx="3512">
                        <c:v>42989</c:v>
                      </c:pt>
                      <c:pt idx="3513">
                        <c:v>42990</c:v>
                      </c:pt>
                      <c:pt idx="3514">
                        <c:v>42991</c:v>
                      </c:pt>
                      <c:pt idx="3515">
                        <c:v>42992</c:v>
                      </c:pt>
                      <c:pt idx="3516">
                        <c:v>42993</c:v>
                      </c:pt>
                      <c:pt idx="3517">
                        <c:v>42994</c:v>
                      </c:pt>
                      <c:pt idx="3518">
                        <c:v>42995</c:v>
                      </c:pt>
                      <c:pt idx="3519">
                        <c:v>42996</c:v>
                      </c:pt>
                      <c:pt idx="3520">
                        <c:v>42997</c:v>
                      </c:pt>
                      <c:pt idx="3521">
                        <c:v>42998</c:v>
                      </c:pt>
                      <c:pt idx="3522">
                        <c:v>42999</c:v>
                      </c:pt>
                      <c:pt idx="3523">
                        <c:v>43000</c:v>
                      </c:pt>
                      <c:pt idx="3524">
                        <c:v>43001</c:v>
                      </c:pt>
                      <c:pt idx="3525">
                        <c:v>43002</c:v>
                      </c:pt>
                      <c:pt idx="3526">
                        <c:v>43003</c:v>
                      </c:pt>
                      <c:pt idx="3527">
                        <c:v>43004</c:v>
                      </c:pt>
                      <c:pt idx="3528">
                        <c:v>43005</c:v>
                      </c:pt>
                      <c:pt idx="3529">
                        <c:v>43006</c:v>
                      </c:pt>
                      <c:pt idx="3530">
                        <c:v>43007</c:v>
                      </c:pt>
                      <c:pt idx="3531">
                        <c:v>43008</c:v>
                      </c:pt>
                      <c:pt idx="3532">
                        <c:v>43009</c:v>
                      </c:pt>
                      <c:pt idx="3533">
                        <c:v>43010</c:v>
                      </c:pt>
                      <c:pt idx="3534">
                        <c:v>43011</c:v>
                      </c:pt>
                      <c:pt idx="3535">
                        <c:v>43012</c:v>
                      </c:pt>
                      <c:pt idx="3536">
                        <c:v>43013</c:v>
                      </c:pt>
                      <c:pt idx="3537">
                        <c:v>43014</c:v>
                      </c:pt>
                      <c:pt idx="3538">
                        <c:v>43015</c:v>
                      </c:pt>
                      <c:pt idx="3539">
                        <c:v>43016</c:v>
                      </c:pt>
                      <c:pt idx="3540">
                        <c:v>43017</c:v>
                      </c:pt>
                      <c:pt idx="3541">
                        <c:v>43018</c:v>
                      </c:pt>
                      <c:pt idx="3542">
                        <c:v>43019</c:v>
                      </c:pt>
                      <c:pt idx="3543">
                        <c:v>43020</c:v>
                      </c:pt>
                      <c:pt idx="3544">
                        <c:v>43021</c:v>
                      </c:pt>
                      <c:pt idx="3545">
                        <c:v>43022</c:v>
                      </c:pt>
                      <c:pt idx="3546">
                        <c:v>43023</c:v>
                      </c:pt>
                      <c:pt idx="3547">
                        <c:v>43024</c:v>
                      </c:pt>
                      <c:pt idx="3548">
                        <c:v>43025</c:v>
                      </c:pt>
                      <c:pt idx="3549">
                        <c:v>43026</c:v>
                      </c:pt>
                      <c:pt idx="3550">
                        <c:v>43027</c:v>
                      </c:pt>
                      <c:pt idx="3551">
                        <c:v>43028</c:v>
                      </c:pt>
                      <c:pt idx="3552">
                        <c:v>43029</c:v>
                      </c:pt>
                      <c:pt idx="3553">
                        <c:v>43030</c:v>
                      </c:pt>
                      <c:pt idx="3554">
                        <c:v>43031</c:v>
                      </c:pt>
                      <c:pt idx="3555">
                        <c:v>43032</c:v>
                      </c:pt>
                      <c:pt idx="3556">
                        <c:v>43033</c:v>
                      </c:pt>
                      <c:pt idx="3557">
                        <c:v>43034</c:v>
                      </c:pt>
                      <c:pt idx="3558">
                        <c:v>43035</c:v>
                      </c:pt>
                      <c:pt idx="3559">
                        <c:v>43036</c:v>
                      </c:pt>
                      <c:pt idx="3560">
                        <c:v>43037</c:v>
                      </c:pt>
                      <c:pt idx="3561">
                        <c:v>43038</c:v>
                      </c:pt>
                      <c:pt idx="3562">
                        <c:v>43039</c:v>
                      </c:pt>
                      <c:pt idx="3563">
                        <c:v>43040</c:v>
                      </c:pt>
                      <c:pt idx="3564">
                        <c:v>43041</c:v>
                      </c:pt>
                      <c:pt idx="3565">
                        <c:v>43042</c:v>
                      </c:pt>
                      <c:pt idx="3566">
                        <c:v>43043</c:v>
                      </c:pt>
                      <c:pt idx="3567">
                        <c:v>43044</c:v>
                      </c:pt>
                      <c:pt idx="3568">
                        <c:v>43045</c:v>
                      </c:pt>
                      <c:pt idx="3569">
                        <c:v>43046</c:v>
                      </c:pt>
                      <c:pt idx="3570">
                        <c:v>43047</c:v>
                      </c:pt>
                      <c:pt idx="3571">
                        <c:v>43048</c:v>
                      </c:pt>
                      <c:pt idx="3572">
                        <c:v>43049</c:v>
                      </c:pt>
                      <c:pt idx="3573">
                        <c:v>43050</c:v>
                      </c:pt>
                      <c:pt idx="3574">
                        <c:v>43051</c:v>
                      </c:pt>
                      <c:pt idx="3575">
                        <c:v>43052</c:v>
                      </c:pt>
                      <c:pt idx="3576">
                        <c:v>43053</c:v>
                      </c:pt>
                      <c:pt idx="3577">
                        <c:v>43054</c:v>
                      </c:pt>
                      <c:pt idx="3578">
                        <c:v>43055</c:v>
                      </c:pt>
                      <c:pt idx="3579">
                        <c:v>43056</c:v>
                      </c:pt>
                      <c:pt idx="3580">
                        <c:v>43057</c:v>
                      </c:pt>
                      <c:pt idx="3581">
                        <c:v>43058</c:v>
                      </c:pt>
                      <c:pt idx="3582">
                        <c:v>43059</c:v>
                      </c:pt>
                      <c:pt idx="3583">
                        <c:v>43060</c:v>
                      </c:pt>
                      <c:pt idx="3584">
                        <c:v>43061</c:v>
                      </c:pt>
                      <c:pt idx="3585">
                        <c:v>43062</c:v>
                      </c:pt>
                      <c:pt idx="3586">
                        <c:v>43063</c:v>
                      </c:pt>
                      <c:pt idx="3587">
                        <c:v>43064</c:v>
                      </c:pt>
                      <c:pt idx="3588">
                        <c:v>43065</c:v>
                      </c:pt>
                      <c:pt idx="3589">
                        <c:v>43066</c:v>
                      </c:pt>
                      <c:pt idx="3590">
                        <c:v>43067</c:v>
                      </c:pt>
                      <c:pt idx="3591">
                        <c:v>43068</c:v>
                      </c:pt>
                      <c:pt idx="3592">
                        <c:v>43069</c:v>
                      </c:pt>
                      <c:pt idx="3593">
                        <c:v>43070</c:v>
                      </c:pt>
                      <c:pt idx="3594">
                        <c:v>43071</c:v>
                      </c:pt>
                      <c:pt idx="3595">
                        <c:v>43072</c:v>
                      </c:pt>
                      <c:pt idx="3596">
                        <c:v>43073</c:v>
                      </c:pt>
                      <c:pt idx="3597">
                        <c:v>43074</c:v>
                      </c:pt>
                      <c:pt idx="3598">
                        <c:v>43075</c:v>
                      </c:pt>
                      <c:pt idx="3599">
                        <c:v>43076</c:v>
                      </c:pt>
                      <c:pt idx="3600">
                        <c:v>43077</c:v>
                      </c:pt>
                      <c:pt idx="3601">
                        <c:v>43078</c:v>
                      </c:pt>
                      <c:pt idx="3602">
                        <c:v>43079</c:v>
                      </c:pt>
                      <c:pt idx="3603">
                        <c:v>43080</c:v>
                      </c:pt>
                      <c:pt idx="3604">
                        <c:v>43081</c:v>
                      </c:pt>
                      <c:pt idx="3605">
                        <c:v>43082</c:v>
                      </c:pt>
                      <c:pt idx="3606">
                        <c:v>43083</c:v>
                      </c:pt>
                      <c:pt idx="3607">
                        <c:v>43084</c:v>
                      </c:pt>
                      <c:pt idx="3608">
                        <c:v>43085</c:v>
                      </c:pt>
                      <c:pt idx="3609">
                        <c:v>43086</c:v>
                      </c:pt>
                      <c:pt idx="3610">
                        <c:v>43087</c:v>
                      </c:pt>
                      <c:pt idx="3611">
                        <c:v>43088</c:v>
                      </c:pt>
                      <c:pt idx="3612">
                        <c:v>43089</c:v>
                      </c:pt>
                      <c:pt idx="3613">
                        <c:v>43090</c:v>
                      </c:pt>
                      <c:pt idx="3614">
                        <c:v>43091</c:v>
                      </c:pt>
                      <c:pt idx="3615">
                        <c:v>43092</c:v>
                      </c:pt>
                      <c:pt idx="3616">
                        <c:v>43093</c:v>
                      </c:pt>
                      <c:pt idx="3617">
                        <c:v>43094</c:v>
                      </c:pt>
                      <c:pt idx="3618">
                        <c:v>43095</c:v>
                      </c:pt>
                      <c:pt idx="3619">
                        <c:v>43096</c:v>
                      </c:pt>
                      <c:pt idx="3620">
                        <c:v>43097</c:v>
                      </c:pt>
                      <c:pt idx="3621">
                        <c:v>43098</c:v>
                      </c:pt>
                      <c:pt idx="3622">
                        <c:v>43099</c:v>
                      </c:pt>
                      <c:pt idx="3623">
                        <c:v>43100</c:v>
                      </c:pt>
                      <c:pt idx="3624">
                        <c:v>43101</c:v>
                      </c:pt>
                      <c:pt idx="3625">
                        <c:v>43102</c:v>
                      </c:pt>
                      <c:pt idx="3626">
                        <c:v>43103</c:v>
                      </c:pt>
                      <c:pt idx="3627">
                        <c:v>43104</c:v>
                      </c:pt>
                      <c:pt idx="3628">
                        <c:v>43105</c:v>
                      </c:pt>
                      <c:pt idx="3629">
                        <c:v>43106</c:v>
                      </c:pt>
                      <c:pt idx="3630">
                        <c:v>43107</c:v>
                      </c:pt>
                      <c:pt idx="3631">
                        <c:v>43108</c:v>
                      </c:pt>
                      <c:pt idx="3632">
                        <c:v>43109</c:v>
                      </c:pt>
                      <c:pt idx="3633">
                        <c:v>43110</c:v>
                      </c:pt>
                      <c:pt idx="3634">
                        <c:v>43111</c:v>
                      </c:pt>
                      <c:pt idx="3635">
                        <c:v>43112</c:v>
                      </c:pt>
                      <c:pt idx="3636">
                        <c:v>43113</c:v>
                      </c:pt>
                      <c:pt idx="3637">
                        <c:v>43114</c:v>
                      </c:pt>
                      <c:pt idx="3638">
                        <c:v>43115</c:v>
                      </c:pt>
                      <c:pt idx="3639">
                        <c:v>43116</c:v>
                      </c:pt>
                      <c:pt idx="3640">
                        <c:v>43117</c:v>
                      </c:pt>
                      <c:pt idx="3641">
                        <c:v>43118</c:v>
                      </c:pt>
                      <c:pt idx="3642">
                        <c:v>43119</c:v>
                      </c:pt>
                      <c:pt idx="3643">
                        <c:v>43120</c:v>
                      </c:pt>
                      <c:pt idx="3644">
                        <c:v>43121</c:v>
                      </c:pt>
                      <c:pt idx="3645">
                        <c:v>43122</c:v>
                      </c:pt>
                      <c:pt idx="3646">
                        <c:v>43123</c:v>
                      </c:pt>
                      <c:pt idx="3647">
                        <c:v>43124</c:v>
                      </c:pt>
                      <c:pt idx="3648">
                        <c:v>43125</c:v>
                      </c:pt>
                      <c:pt idx="3649">
                        <c:v>43126</c:v>
                      </c:pt>
                      <c:pt idx="3650">
                        <c:v>43127</c:v>
                      </c:pt>
                      <c:pt idx="3651">
                        <c:v>43128</c:v>
                      </c:pt>
                      <c:pt idx="3652">
                        <c:v>43129</c:v>
                      </c:pt>
                      <c:pt idx="3653">
                        <c:v>43130</c:v>
                      </c:pt>
                      <c:pt idx="3654">
                        <c:v>43131</c:v>
                      </c:pt>
                      <c:pt idx="3655">
                        <c:v>43132</c:v>
                      </c:pt>
                      <c:pt idx="3656">
                        <c:v>43133</c:v>
                      </c:pt>
                      <c:pt idx="3657">
                        <c:v>43134</c:v>
                      </c:pt>
                      <c:pt idx="3658">
                        <c:v>43135</c:v>
                      </c:pt>
                      <c:pt idx="3659">
                        <c:v>43136</c:v>
                      </c:pt>
                      <c:pt idx="3660">
                        <c:v>43137</c:v>
                      </c:pt>
                      <c:pt idx="3661">
                        <c:v>43138</c:v>
                      </c:pt>
                      <c:pt idx="3662">
                        <c:v>43139</c:v>
                      </c:pt>
                      <c:pt idx="3663">
                        <c:v>43140</c:v>
                      </c:pt>
                      <c:pt idx="3664">
                        <c:v>43141</c:v>
                      </c:pt>
                      <c:pt idx="3665">
                        <c:v>43142</c:v>
                      </c:pt>
                      <c:pt idx="3666">
                        <c:v>43143</c:v>
                      </c:pt>
                      <c:pt idx="3667">
                        <c:v>43144</c:v>
                      </c:pt>
                      <c:pt idx="3668">
                        <c:v>43145</c:v>
                      </c:pt>
                      <c:pt idx="3669">
                        <c:v>43146</c:v>
                      </c:pt>
                      <c:pt idx="3670">
                        <c:v>43147</c:v>
                      </c:pt>
                      <c:pt idx="3671">
                        <c:v>43148</c:v>
                      </c:pt>
                      <c:pt idx="3672">
                        <c:v>43149</c:v>
                      </c:pt>
                      <c:pt idx="3673">
                        <c:v>43150</c:v>
                      </c:pt>
                      <c:pt idx="3674">
                        <c:v>43151</c:v>
                      </c:pt>
                      <c:pt idx="3675">
                        <c:v>43152</c:v>
                      </c:pt>
                      <c:pt idx="3676">
                        <c:v>43153</c:v>
                      </c:pt>
                      <c:pt idx="3677">
                        <c:v>43154</c:v>
                      </c:pt>
                      <c:pt idx="3678">
                        <c:v>43155</c:v>
                      </c:pt>
                      <c:pt idx="3679">
                        <c:v>43156</c:v>
                      </c:pt>
                      <c:pt idx="3680">
                        <c:v>43157</c:v>
                      </c:pt>
                      <c:pt idx="3681">
                        <c:v>43158</c:v>
                      </c:pt>
                      <c:pt idx="3682">
                        <c:v>43159</c:v>
                      </c:pt>
                      <c:pt idx="3683">
                        <c:v>43160</c:v>
                      </c:pt>
                      <c:pt idx="3684">
                        <c:v>43161</c:v>
                      </c:pt>
                      <c:pt idx="3685">
                        <c:v>43162</c:v>
                      </c:pt>
                      <c:pt idx="3686">
                        <c:v>43163</c:v>
                      </c:pt>
                      <c:pt idx="3687">
                        <c:v>43164</c:v>
                      </c:pt>
                      <c:pt idx="3688">
                        <c:v>43165</c:v>
                      </c:pt>
                      <c:pt idx="3689">
                        <c:v>43166</c:v>
                      </c:pt>
                      <c:pt idx="3690">
                        <c:v>43167</c:v>
                      </c:pt>
                      <c:pt idx="3691">
                        <c:v>43168</c:v>
                      </c:pt>
                      <c:pt idx="3692">
                        <c:v>43169</c:v>
                      </c:pt>
                      <c:pt idx="3693">
                        <c:v>43170</c:v>
                      </c:pt>
                      <c:pt idx="3694">
                        <c:v>43171</c:v>
                      </c:pt>
                      <c:pt idx="3695">
                        <c:v>43172</c:v>
                      </c:pt>
                      <c:pt idx="3696">
                        <c:v>43173</c:v>
                      </c:pt>
                      <c:pt idx="3697">
                        <c:v>43174</c:v>
                      </c:pt>
                      <c:pt idx="3698">
                        <c:v>43175</c:v>
                      </c:pt>
                      <c:pt idx="3699">
                        <c:v>43176</c:v>
                      </c:pt>
                      <c:pt idx="3700">
                        <c:v>43177</c:v>
                      </c:pt>
                      <c:pt idx="3701">
                        <c:v>43178</c:v>
                      </c:pt>
                      <c:pt idx="3702">
                        <c:v>43179</c:v>
                      </c:pt>
                      <c:pt idx="3703">
                        <c:v>43180</c:v>
                      </c:pt>
                      <c:pt idx="3704">
                        <c:v>43181</c:v>
                      </c:pt>
                      <c:pt idx="3705">
                        <c:v>43182</c:v>
                      </c:pt>
                      <c:pt idx="3706">
                        <c:v>43183</c:v>
                      </c:pt>
                      <c:pt idx="3707">
                        <c:v>43184</c:v>
                      </c:pt>
                      <c:pt idx="3708">
                        <c:v>43185</c:v>
                      </c:pt>
                      <c:pt idx="3709">
                        <c:v>43186</c:v>
                      </c:pt>
                      <c:pt idx="3710">
                        <c:v>43187</c:v>
                      </c:pt>
                      <c:pt idx="3711">
                        <c:v>43188</c:v>
                      </c:pt>
                      <c:pt idx="3712">
                        <c:v>43189</c:v>
                      </c:pt>
                      <c:pt idx="3713">
                        <c:v>43190</c:v>
                      </c:pt>
                      <c:pt idx="3714">
                        <c:v>43191</c:v>
                      </c:pt>
                      <c:pt idx="3715">
                        <c:v>43192</c:v>
                      </c:pt>
                      <c:pt idx="3716">
                        <c:v>43193</c:v>
                      </c:pt>
                      <c:pt idx="3717">
                        <c:v>43194</c:v>
                      </c:pt>
                      <c:pt idx="3718">
                        <c:v>43195</c:v>
                      </c:pt>
                      <c:pt idx="3719">
                        <c:v>43196</c:v>
                      </c:pt>
                      <c:pt idx="3720">
                        <c:v>43197</c:v>
                      </c:pt>
                      <c:pt idx="3721">
                        <c:v>43198</c:v>
                      </c:pt>
                      <c:pt idx="3722">
                        <c:v>43199</c:v>
                      </c:pt>
                      <c:pt idx="3723">
                        <c:v>43200</c:v>
                      </c:pt>
                      <c:pt idx="3724">
                        <c:v>43201</c:v>
                      </c:pt>
                      <c:pt idx="3725">
                        <c:v>43202</c:v>
                      </c:pt>
                      <c:pt idx="3726">
                        <c:v>43203</c:v>
                      </c:pt>
                      <c:pt idx="3727">
                        <c:v>43204</c:v>
                      </c:pt>
                      <c:pt idx="3728">
                        <c:v>43205</c:v>
                      </c:pt>
                      <c:pt idx="3729">
                        <c:v>43206</c:v>
                      </c:pt>
                      <c:pt idx="3730">
                        <c:v>43207</c:v>
                      </c:pt>
                      <c:pt idx="3731">
                        <c:v>43208</c:v>
                      </c:pt>
                      <c:pt idx="3732">
                        <c:v>43209</c:v>
                      </c:pt>
                      <c:pt idx="3733">
                        <c:v>43210</c:v>
                      </c:pt>
                      <c:pt idx="3734">
                        <c:v>43211</c:v>
                      </c:pt>
                      <c:pt idx="3735">
                        <c:v>43212</c:v>
                      </c:pt>
                      <c:pt idx="3736">
                        <c:v>43213</c:v>
                      </c:pt>
                      <c:pt idx="3737">
                        <c:v>43214</c:v>
                      </c:pt>
                      <c:pt idx="3738">
                        <c:v>43215</c:v>
                      </c:pt>
                      <c:pt idx="3739">
                        <c:v>43216</c:v>
                      </c:pt>
                      <c:pt idx="3740">
                        <c:v>43217</c:v>
                      </c:pt>
                      <c:pt idx="3741">
                        <c:v>43218</c:v>
                      </c:pt>
                      <c:pt idx="3742">
                        <c:v>43219</c:v>
                      </c:pt>
                      <c:pt idx="3743">
                        <c:v>43220</c:v>
                      </c:pt>
                      <c:pt idx="3744">
                        <c:v>43221</c:v>
                      </c:pt>
                      <c:pt idx="3745">
                        <c:v>43222</c:v>
                      </c:pt>
                      <c:pt idx="3746">
                        <c:v>43223</c:v>
                      </c:pt>
                      <c:pt idx="3747">
                        <c:v>43224</c:v>
                      </c:pt>
                      <c:pt idx="3748">
                        <c:v>43225</c:v>
                      </c:pt>
                      <c:pt idx="3749">
                        <c:v>43226</c:v>
                      </c:pt>
                      <c:pt idx="3750">
                        <c:v>43227</c:v>
                      </c:pt>
                      <c:pt idx="3751">
                        <c:v>43228</c:v>
                      </c:pt>
                      <c:pt idx="3752">
                        <c:v>43229</c:v>
                      </c:pt>
                      <c:pt idx="3753">
                        <c:v>43230</c:v>
                      </c:pt>
                      <c:pt idx="3754">
                        <c:v>43231</c:v>
                      </c:pt>
                      <c:pt idx="3755">
                        <c:v>43232</c:v>
                      </c:pt>
                      <c:pt idx="3756">
                        <c:v>43233</c:v>
                      </c:pt>
                      <c:pt idx="3757">
                        <c:v>43234</c:v>
                      </c:pt>
                      <c:pt idx="3758">
                        <c:v>43235</c:v>
                      </c:pt>
                      <c:pt idx="3759">
                        <c:v>43236</c:v>
                      </c:pt>
                      <c:pt idx="3760">
                        <c:v>43237</c:v>
                      </c:pt>
                      <c:pt idx="3761">
                        <c:v>43238</c:v>
                      </c:pt>
                      <c:pt idx="3762">
                        <c:v>43239</c:v>
                      </c:pt>
                      <c:pt idx="3763">
                        <c:v>43240</c:v>
                      </c:pt>
                      <c:pt idx="3764">
                        <c:v>43241</c:v>
                      </c:pt>
                      <c:pt idx="3765">
                        <c:v>43242</c:v>
                      </c:pt>
                      <c:pt idx="3766">
                        <c:v>43243</c:v>
                      </c:pt>
                      <c:pt idx="3767">
                        <c:v>43244</c:v>
                      </c:pt>
                      <c:pt idx="3768">
                        <c:v>43245</c:v>
                      </c:pt>
                      <c:pt idx="3769">
                        <c:v>43246</c:v>
                      </c:pt>
                      <c:pt idx="3770">
                        <c:v>43247</c:v>
                      </c:pt>
                      <c:pt idx="3771">
                        <c:v>43248</c:v>
                      </c:pt>
                      <c:pt idx="3772">
                        <c:v>43249</c:v>
                      </c:pt>
                      <c:pt idx="3773">
                        <c:v>43250</c:v>
                      </c:pt>
                      <c:pt idx="3774">
                        <c:v>43251</c:v>
                      </c:pt>
                      <c:pt idx="3775">
                        <c:v>43252</c:v>
                      </c:pt>
                      <c:pt idx="3776">
                        <c:v>43253</c:v>
                      </c:pt>
                      <c:pt idx="3777">
                        <c:v>43254</c:v>
                      </c:pt>
                      <c:pt idx="3778">
                        <c:v>43255</c:v>
                      </c:pt>
                      <c:pt idx="3779">
                        <c:v>43256</c:v>
                      </c:pt>
                      <c:pt idx="3780">
                        <c:v>43257</c:v>
                      </c:pt>
                      <c:pt idx="3781">
                        <c:v>43258</c:v>
                      </c:pt>
                      <c:pt idx="3782">
                        <c:v>43259</c:v>
                      </c:pt>
                      <c:pt idx="3783">
                        <c:v>43260</c:v>
                      </c:pt>
                      <c:pt idx="3784">
                        <c:v>43261</c:v>
                      </c:pt>
                      <c:pt idx="3785">
                        <c:v>43262</c:v>
                      </c:pt>
                      <c:pt idx="3786">
                        <c:v>43263</c:v>
                      </c:pt>
                      <c:pt idx="3787">
                        <c:v>43264</c:v>
                      </c:pt>
                      <c:pt idx="3788">
                        <c:v>43265</c:v>
                      </c:pt>
                      <c:pt idx="3789">
                        <c:v>43266</c:v>
                      </c:pt>
                      <c:pt idx="3790">
                        <c:v>43267</c:v>
                      </c:pt>
                      <c:pt idx="3791">
                        <c:v>43268</c:v>
                      </c:pt>
                      <c:pt idx="3792">
                        <c:v>43269</c:v>
                      </c:pt>
                      <c:pt idx="3793">
                        <c:v>43270</c:v>
                      </c:pt>
                      <c:pt idx="3794">
                        <c:v>43271</c:v>
                      </c:pt>
                      <c:pt idx="3795">
                        <c:v>43272</c:v>
                      </c:pt>
                      <c:pt idx="3796">
                        <c:v>43273</c:v>
                      </c:pt>
                      <c:pt idx="3797">
                        <c:v>43274</c:v>
                      </c:pt>
                      <c:pt idx="3798">
                        <c:v>43275</c:v>
                      </c:pt>
                      <c:pt idx="3799">
                        <c:v>43276</c:v>
                      </c:pt>
                      <c:pt idx="3800">
                        <c:v>43277</c:v>
                      </c:pt>
                      <c:pt idx="3801">
                        <c:v>43278</c:v>
                      </c:pt>
                      <c:pt idx="3802">
                        <c:v>43279</c:v>
                      </c:pt>
                      <c:pt idx="3803">
                        <c:v>43280</c:v>
                      </c:pt>
                      <c:pt idx="3804">
                        <c:v>43281</c:v>
                      </c:pt>
                      <c:pt idx="3805">
                        <c:v>43282</c:v>
                      </c:pt>
                      <c:pt idx="3806">
                        <c:v>43283</c:v>
                      </c:pt>
                      <c:pt idx="3807">
                        <c:v>43284</c:v>
                      </c:pt>
                      <c:pt idx="3808">
                        <c:v>43285</c:v>
                      </c:pt>
                      <c:pt idx="3809">
                        <c:v>43286</c:v>
                      </c:pt>
                      <c:pt idx="3810">
                        <c:v>43287</c:v>
                      </c:pt>
                      <c:pt idx="3811">
                        <c:v>43288</c:v>
                      </c:pt>
                      <c:pt idx="3812">
                        <c:v>43289</c:v>
                      </c:pt>
                      <c:pt idx="3813">
                        <c:v>43290</c:v>
                      </c:pt>
                      <c:pt idx="3814">
                        <c:v>43291</c:v>
                      </c:pt>
                      <c:pt idx="3815">
                        <c:v>43292</c:v>
                      </c:pt>
                      <c:pt idx="3816">
                        <c:v>43293</c:v>
                      </c:pt>
                      <c:pt idx="3817">
                        <c:v>43294</c:v>
                      </c:pt>
                      <c:pt idx="3818">
                        <c:v>43295</c:v>
                      </c:pt>
                      <c:pt idx="3819">
                        <c:v>43296</c:v>
                      </c:pt>
                      <c:pt idx="3820">
                        <c:v>43297</c:v>
                      </c:pt>
                      <c:pt idx="3821">
                        <c:v>43298</c:v>
                      </c:pt>
                      <c:pt idx="3822">
                        <c:v>43299</c:v>
                      </c:pt>
                      <c:pt idx="3823">
                        <c:v>43300</c:v>
                      </c:pt>
                      <c:pt idx="3824">
                        <c:v>43301</c:v>
                      </c:pt>
                      <c:pt idx="3825">
                        <c:v>43302</c:v>
                      </c:pt>
                      <c:pt idx="3826">
                        <c:v>43303</c:v>
                      </c:pt>
                      <c:pt idx="3827">
                        <c:v>43304</c:v>
                      </c:pt>
                      <c:pt idx="3828">
                        <c:v>43305</c:v>
                      </c:pt>
                      <c:pt idx="3829">
                        <c:v>43306</c:v>
                      </c:pt>
                      <c:pt idx="3830">
                        <c:v>43307</c:v>
                      </c:pt>
                      <c:pt idx="3831">
                        <c:v>43308</c:v>
                      </c:pt>
                      <c:pt idx="3832">
                        <c:v>43309</c:v>
                      </c:pt>
                      <c:pt idx="3833">
                        <c:v>43310</c:v>
                      </c:pt>
                      <c:pt idx="3834">
                        <c:v>43311</c:v>
                      </c:pt>
                      <c:pt idx="3835">
                        <c:v>43312</c:v>
                      </c:pt>
                      <c:pt idx="3836">
                        <c:v>43313</c:v>
                      </c:pt>
                      <c:pt idx="3837">
                        <c:v>43314</c:v>
                      </c:pt>
                      <c:pt idx="3838">
                        <c:v>43315</c:v>
                      </c:pt>
                      <c:pt idx="3839">
                        <c:v>43316</c:v>
                      </c:pt>
                      <c:pt idx="3840">
                        <c:v>43317</c:v>
                      </c:pt>
                      <c:pt idx="3841">
                        <c:v>43318</c:v>
                      </c:pt>
                      <c:pt idx="3842">
                        <c:v>43319</c:v>
                      </c:pt>
                      <c:pt idx="3843">
                        <c:v>43320</c:v>
                      </c:pt>
                      <c:pt idx="3844">
                        <c:v>43321</c:v>
                      </c:pt>
                      <c:pt idx="3845">
                        <c:v>43322</c:v>
                      </c:pt>
                      <c:pt idx="3846">
                        <c:v>43323</c:v>
                      </c:pt>
                      <c:pt idx="3847">
                        <c:v>43324</c:v>
                      </c:pt>
                      <c:pt idx="3848">
                        <c:v>43325</c:v>
                      </c:pt>
                      <c:pt idx="3849">
                        <c:v>43326</c:v>
                      </c:pt>
                      <c:pt idx="3850">
                        <c:v>43327</c:v>
                      </c:pt>
                      <c:pt idx="3851">
                        <c:v>43328</c:v>
                      </c:pt>
                      <c:pt idx="3852">
                        <c:v>43329</c:v>
                      </c:pt>
                      <c:pt idx="3853">
                        <c:v>43330</c:v>
                      </c:pt>
                      <c:pt idx="3854">
                        <c:v>43331</c:v>
                      </c:pt>
                      <c:pt idx="3855">
                        <c:v>43332</c:v>
                      </c:pt>
                      <c:pt idx="3856">
                        <c:v>43333</c:v>
                      </c:pt>
                      <c:pt idx="3857">
                        <c:v>43334</c:v>
                      </c:pt>
                      <c:pt idx="3858">
                        <c:v>43335</c:v>
                      </c:pt>
                      <c:pt idx="3859">
                        <c:v>43336</c:v>
                      </c:pt>
                      <c:pt idx="3860">
                        <c:v>43337</c:v>
                      </c:pt>
                      <c:pt idx="3861">
                        <c:v>43338</c:v>
                      </c:pt>
                      <c:pt idx="3862">
                        <c:v>43339</c:v>
                      </c:pt>
                      <c:pt idx="3863">
                        <c:v>43340</c:v>
                      </c:pt>
                      <c:pt idx="3864">
                        <c:v>43341</c:v>
                      </c:pt>
                      <c:pt idx="3865">
                        <c:v>43342</c:v>
                      </c:pt>
                      <c:pt idx="3866">
                        <c:v>43343</c:v>
                      </c:pt>
                      <c:pt idx="3867">
                        <c:v>43344</c:v>
                      </c:pt>
                      <c:pt idx="3868">
                        <c:v>43345</c:v>
                      </c:pt>
                      <c:pt idx="3869">
                        <c:v>43346</c:v>
                      </c:pt>
                      <c:pt idx="3870">
                        <c:v>43347</c:v>
                      </c:pt>
                      <c:pt idx="3871">
                        <c:v>43348</c:v>
                      </c:pt>
                      <c:pt idx="3872">
                        <c:v>43349</c:v>
                      </c:pt>
                      <c:pt idx="3873">
                        <c:v>43350</c:v>
                      </c:pt>
                      <c:pt idx="3874">
                        <c:v>43351</c:v>
                      </c:pt>
                      <c:pt idx="3875">
                        <c:v>43352</c:v>
                      </c:pt>
                      <c:pt idx="3876">
                        <c:v>43353</c:v>
                      </c:pt>
                      <c:pt idx="3877">
                        <c:v>43354</c:v>
                      </c:pt>
                      <c:pt idx="3878">
                        <c:v>43355</c:v>
                      </c:pt>
                      <c:pt idx="3879">
                        <c:v>43356</c:v>
                      </c:pt>
                      <c:pt idx="3880">
                        <c:v>43357</c:v>
                      </c:pt>
                      <c:pt idx="3881">
                        <c:v>43358</c:v>
                      </c:pt>
                      <c:pt idx="3882">
                        <c:v>43359</c:v>
                      </c:pt>
                      <c:pt idx="3883">
                        <c:v>43360</c:v>
                      </c:pt>
                      <c:pt idx="3884">
                        <c:v>43361</c:v>
                      </c:pt>
                      <c:pt idx="3885">
                        <c:v>43362</c:v>
                      </c:pt>
                      <c:pt idx="3886">
                        <c:v>43363</c:v>
                      </c:pt>
                      <c:pt idx="3887">
                        <c:v>43364</c:v>
                      </c:pt>
                      <c:pt idx="3888">
                        <c:v>43365</c:v>
                      </c:pt>
                      <c:pt idx="3889">
                        <c:v>43366</c:v>
                      </c:pt>
                      <c:pt idx="3890">
                        <c:v>43367</c:v>
                      </c:pt>
                      <c:pt idx="3891">
                        <c:v>43368</c:v>
                      </c:pt>
                      <c:pt idx="3892">
                        <c:v>43369</c:v>
                      </c:pt>
                      <c:pt idx="3893">
                        <c:v>43370</c:v>
                      </c:pt>
                      <c:pt idx="3894">
                        <c:v>43371</c:v>
                      </c:pt>
                      <c:pt idx="3895">
                        <c:v>43372</c:v>
                      </c:pt>
                      <c:pt idx="3896">
                        <c:v>43373</c:v>
                      </c:pt>
                      <c:pt idx="3897">
                        <c:v>43374</c:v>
                      </c:pt>
                      <c:pt idx="3898">
                        <c:v>43375</c:v>
                      </c:pt>
                      <c:pt idx="3899">
                        <c:v>43376</c:v>
                      </c:pt>
                      <c:pt idx="3900">
                        <c:v>43377</c:v>
                      </c:pt>
                      <c:pt idx="3901">
                        <c:v>43378</c:v>
                      </c:pt>
                      <c:pt idx="3902">
                        <c:v>43379</c:v>
                      </c:pt>
                      <c:pt idx="3903">
                        <c:v>43380</c:v>
                      </c:pt>
                      <c:pt idx="3904">
                        <c:v>43381</c:v>
                      </c:pt>
                      <c:pt idx="3905">
                        <c:v>43382</c:v>
                      </c:pt>
                      <c:pt idx="3906">
                        <c:v>43383</c:v>
                      </c:pt>
                      <c:pt idx="3907">
                        <c:v>43384</c:v>
                      </c:pt>
                      <c:pt idx="3908">
                        <c:v>43385</c:v>
                      </c:pt>
                      <c:pt idx="3909">
                        <c:v>43386</c:v>
                      </c:pt>
                      <c:pt idx="3910">
                        <c:v>43387</c:v>
                      </c:pt>
                      <c:pt idx="3911">
                        <c:v>43388</c:v>
                      </c:pt>
                      <c:pt idx="3912">
                        <c:v>43389</c:v>
                      </c:pt>
                      <c:pt idx="3913">
                        <c:v>43390</c:v>
                      </c:pt>
                      <c:pt idx="3914">
                        <c:v>43391</c:v>
                      </c:pt>
                      <c:pt idx="3915">
                        <c:v>43392</c:v>
                      </c:pt>
                      <c:pt idx="3916">
                        <c:v>43393</c:v>
                      </c:pt>
                      <c:pt idx="3917">
                        <c:v>43394</c:v>
                      </c:pt>
                      <c:pt idx="3918">
                        <c:v>43395</c:v>
                      </c:pt>
                      <c:pt idx="3919">
                        <c:v>43396</c:v>
                      </c:pt>
                      <c:pt idx="3920">
                        <c:v>43397</c:v>
                      </c:pt>
                      <c:pt idx="3921">
                        <c:v>43398</c:v>
                      </c:pt>
                      <c:pt idx="3922">
                        <c:v>43399</c:v>
                      </c:pt>
                      <c:pt idx="3923">
                        <c:v>43400</c:v>
                      </c:pt>
                      <c:pt idx="3924">
                        <c:v>43401</c:v>
                      </c:pt>
                      <c:pt idx="3925">
                        <c:v>43402</c:v>
                      </c:pt>
                      <c:pt idx="3926">
                        <c:v>43403</c:v>
                      </c:pt>
                      <c:pt idx="3927">
                        <c:v>43404</c:v>
                      </c:pt>
                      <c:pt idx="3928">
                        <c:v>43405</c:v>
                      </c:pt>
                      <c:pt idx="3929">
                        <c:v>43406</c:v>
                      </c:pt>
                      <c:pt idx="3930">
                        <c:v>43407</c:v>
                      </c:pt>
                      <c:pt idx="3931">
                        <c:v>43408</c:v>
                      </c:pt>
                      <c:pt idx="3932">
                        <c:v>43409</c:v>
                      </c:pt>
                      <c:pt idx="3933">
                        <c:v>43410</c:v>
                      </c:pt>
                      <c:pt idx="3934">
                        <c:v>43411</c:v>
                      </c:pt>
                      <c:pt idx="3935">
                        <c:v>43412</c:v>
                      </c:pt>
                      <c:pt idx="3936">
                        <c:v>43413</c:v>
                      </c:pt>
                      <c:pt idx="3937">
                        <c:v>43414</c:v>
                      </c:pt>
                      <c:pt idx="3938">
                        <c:v>43415</c:v>
                      </c:pt>
                      <c:pt idx="3939">
                        <c:v>43416</c:v>
                      </c:pt>
                      <c:pt idx="3940">
                        <c:v>43417</c:v>
                      </c:pt>
                      <c:pt idx="3941">
                        <c:v>43418</c:v>
                      </c:pt>
                      <c:pt idx="3942">
                        <c:v>43419</c:v>
                      </c:pt>
                      <c:pt idx="3943">
                        <c:v>43420</c:v>
                      </c:pt>
                      <c:pt idx="3944">
                        <c:v>43421</c:v>
                      </c:pt>
                      <c:pt idx="3945">
                        <c:v>43422</c:v>
                      </c:pt>
                      <c:pt idx="3946">
                        <c:v>43423</c:v>
                      </c:pt>
                      <c:pt idx="3947">
                        <c:v>43424</c:v>
                      </c:pt>
                      <c:pt idx="3948">
                        <c:v>43425</c:v>
                      </c:pt>
                      <c:pt idx="3949">
                        <c:v>43426</c:v>
                      </c:pt>
                      <c:pt idx="3950">
                        <c:v>43427</c:v>
                      </c:pt>
                      <c:pt idx="3951">
                        <c:v>43428</c:v>
                      </c:pt>
                      <c:pt idx="3952">
                        <c:v>43429</c:v>
                      </c:pt>
                      <c:pt idx="3953">
                        <c:v>43430</c:v>
                      </c:pt>
                      <c:pt idx="3954">
                        <c:v>43431</c:v>
                      </c:pt>
                      <c:pt idx="3955">
                        <c:v>43432</c:v>
                      </c:pt>
                      <c:pt idx="3956">
                        <c:v>43433</c:v>
                      </c:pt>
                      <c:pt idx="3957">
                        <c:v>43434</c:v>
                      </c:pt>
                      <c:pt idx="3958">
                        <c:v>43435</c:v>
                      </c:pt>
                      <c:pt idx="3959">
                        <c:v>43436</c:v>
                      </c:pt>
                      <c:pt idx="3960">
                        <c:v>43437</c:v>
                      </c:pt>
                      <c:pt idx="3961">
                        <c:v>43438</c:v>
                      </c:pt>
                      <c:pt idx="3962">
                        <c:v>43439</c:v>
                      </c:pt>
                      <c:pt idx="3963">
                        <c:v>43440</c:v>
                      </c:pt>
                      <c:pt idx="3964">
                        <c:v>43441</c:v>
                      </c:pt>
                      <c:pt idx="3965">
                        <c:v>43442</c:v>
                      </c:pt>
                      <c:pt idx="3966">
                        <c:v>43443</c:v>
                      </c:pt>
                      <c:pt idx="3967">
                        <c:v>43444</c:v>
                      </c:pt>
                      <c:pt idx="3968">
                        <c:v>43445</c:v>
                      </c:pt>
                      <c:pt idx="3969">
                        <c:v>43446</c:v>
                      </c:pt>
                      <c:pt idx="3970">
                        <c:v>43447</c:v>
                      </c:pt>
                      <c:pt idx="3971">
                        <c:v>43448</c:v>
                      </c:pt>
                      <c:pt idx="3972">
                        <c:v>43449</c:v>
                      </c:pt>
                      <c:pt idx="3973">
                        <c:v>43450</c:v>
                      </c:pt>
                      <c:pt idx="3974">
                        <c:v>43451</c:v>
                      </c:pt>
                      <c:pt idx="3975">
                        <c:v>43452</c:v>
                      </c:pt>
                      <c:pt idx="3976">
                        <c:v>43453</c:v>
                      </c:pt>
                      <c:pt idx="3977">
                        <c:v>43454</c:v>
                      </c:pt>
                      <c:pt idx="3978">
                        <c:v>43455</c:v>
                      </c:pt>
                      <c:pt idx="3979">
                        <c:v>43456</c:v>
                      </c:pt>
                      <c:pt idx="3980">
                        <c:v>43457</c:v>
                      </c:pt>
                      <c:pt idx="3981">
                        <c:v>43458</c:v>
                      </c:pt>
                      <c:pt idx="3982">
                        <c:v>43459</c:v>
                      </c:pt>
                      <c:pt idx="3983">
                        <c:v>43460</c:v>
                      </c:pt>
                      <c:pt idx="3984">
                        <c:v>43461</c:v>
                      </c:pt>
                      <c:pt idx="3985">
                        <c:v>43462</c:v>
                      </c:pt>
                      <c:pt idx="3986">
                        <c:v>43463</c:v>
                      </c:pt>
                      <c:pt idx="3987">
                        <c:v>43464</c:v>
                      </c:pt>
                      <c:pt idx="3988">
                        <c:v>43465</c:v>
                      </c:pt>
                      <c:pt idx="3989">
                        <c:v>43466</c:v>
                      </c:pt>
                      <c:pt idx="3990">
                        <c:v>43467</c:v>
                      </c:pt>
                      <c:pt idx="3991">
                        <c:v>43468</c:v>
                      </c:pt>
                      <c:pt idx="3992">
                        <c:v>43469</c:v>
                      </c:pt>
                      <c:pt idx="3993">
                        <c:v>43470</c:v>
                      </c:pt>
                      <c:pt idx="3994">
                        <c:v>43471</c:v>
                      </c:pt>
                      <c:pt idx="3995">
                        <c:v>43472</c:v>
                      </c:pt>
                      <c:pt idx="3996">
                        <c:v>43473</c:v>
                      </c:pt>
                      <c:pt idx="3997">
                        <c:v>43474</c:v>
                      </c:pt>
                      <c:pt idx="3998">
                        <c:v>43475</c:v>
                      </c:pt>
                      <c:pt idx="3999">
                        <c:v>43476</c:v>
                      </c:pt>
                      <c:pt idx="4000">
                        <c:v>43477</c:v>
                      </c:pt>
                      <c:pt idx="4001">
                        <c:v>43478</c:v>
                      </c:pt>
                      <c:pt idx="4002">
                        <c:v>43479</c:v>
                      </c:pt>
                      <c:pt idx="4003">
                        <c:v>43480</c:v>
                      </c:pt>
                      <c:pt idx="4004">
                        <c:v>43481</c:v>
                      </c:pt>
                      <c:pt idx="4005">
                        <c:v>43482</c:v>
                      </c:pt>
                      <c:pt idx="4006">
                        <c:v>43483</c:v>
                      </c:pt>
                      <c:pt idx="4007">
                        <c:v>43484</c:v>
                      </c:pt>
                      <c:pt idx="4008">
                        <c:v>43485</c:v>
                      </c:pt>
                      <c:pt idx="4009">
                        <c:v>43486</c:v>
                      </c:pt>
                      <c:pt idx="4010">
                        <c:v>43487</c:v>
                      </c:pt>
                      <c:pt idx="4011">
                        <c:v>43488</c:v>
                      </c:pt>
                      <c:pt idx="4012">
                        <c:v>43489</c:v>
                      </c:pt>
                      <c:pt idx="4013">
                        <c:v>43490</c:v>
                      </c:pt>
                      <c:pt idx="4014">
                        <c:v>43491</c:v>
                      </c:pt>
                      <c:pt idx="4015">
                        <c:v>43492</c:v>
                      </c:pt>
                      <c:pt idx="4016">
                        <c:v>43493</c:v>
                      </c:pt>
                      <c:pt idx="4017">
                        <c:v>43494</c:v>
                      </c:pt>
                      <c:pt idx="4018">
                        <c:v>43495</c:v>
                      </c:pt>
                      <c:pt idx="4019">
                        <c:v>43496</c:v>
                      </c:pt>
                      <c:pt idx="4020">
                        <c:v>43497</c:v>
                      </c:pt>
                      <c:pt idx="4021">
                        <c:v>43498</c:v>
                      </c:pt>
                      <c:pt idx="4022">
                        <c:v>43499</c:v>
                      </c:pt>
                      <c:pt idx="4023">
                        <c:v>43500</c:v>
                      </c:pt>
                      <c:pt idx="4024">
                        <c:v>43501</c:v>
                      </c:pt>
                      <c:pt idx="4025">
                        <c:v>43502</c:v>
                      </c:pt>
                      <c:pt idx="4026">
                        <c:v>43503</c:v>
                      </c:pt>
                      <c:pt idx="4027">
                        <c:v>43504</c:v>
                      </c:pt>
                      <c:pt idx="4028">
                        <c:v>43505</c:v>
                      </c:pt>
                      <c:pt idx="4029">
                        <c:v>43506</c:v>
                      </c:pt>
                      <c:pt idx="4030">
                        <c:v>43507</c:v>
                      </c:pt>
                      <c:pt idx="4031">
                        <c:v>43508</c:v>
                      </c:pt>
                      <c:pt idx="4032">
                        <c:v>43509</c:v>
                      </c:pt>
                      <c:pt idx="4033">
                        <c:v>43510</c:v>
                      </c:pt>
                      <c:pt idx="4034">
                        <c:v>43511</c:v>
                      </c:pt>
                      <c:pt idx="4035">
                        <c:v>43512</c:v>
                      </c:pt>
                      <c:pt idx="4036">
                        <c:v>43513</c:v>
                      </c:pt>
                      <c:pt idx="4037">
                        <c:v>43514</c:v>
                      </c:pt>
                      <c:pt idx="4038">
                        <c:v>43515</c:v>
                      </c:pt>
                      <c:pt idx="4039">
                        <c:v>43516</c:v>
                      </c:pt>
                      <c:pt idx="4040">
                        <c:v>43517</c:v>
                      </c:pt>
                      <c:pt idx="4041">
                        <c:v>43518</c:v>
                      </c:pt>
                      <c:pt idx="4042">
                        <c:v>43519</c:v>
                      </c:pt>
                      <c:pt idx="4043">
                        <c:v>43520</c:v>
                      </c:pt>
                      <c:pt idx="4044">
                        <c:v>43521</c:v>
                      </c:pt>
                      <c:pt idx="4045">
                        <c:v>43522</c:v>
                      </c:pt>
                      <c:pt idx="4046">
                        <c:v>43523</c:v>
                      </c:pt>
                      <c:pt idx="4047">
                        <c:v>43524</c:v>
                      </c:pt>
                      <c:pt idx="4048">
                        <c:v>43525</c:v>
                      </c:pt>
                      <c:pt idx="4049">
                        <c:v>43526</c:v>
                      </c:pt>
                      <c:pt idx="4050">
                        <c:v>43527</c:v>
                      </c:pt>
                      <c:pt idx="4051">
                        <c:v>43528</c:v>
                      </c:pt>
                      <c:pt idx="4052">
                        <c:v>43529</c:v>
                      </c:pt>
                      <c:pt idx="4053">
                        <c:v>43530</c:v>
                      </c:pt>
                      <c:pt idx="4054">
                        <c:v>43531</c:v>
                      </c:pt>
                      <c:pt idx="4055">
                        <c:v>43532</c:v>
                      </c:pt>
                      <c:pt idx="4056">
                        <c:v>43533</c:v>
                      </c:pt>
                      <c:pt idx="4057">
                        <c:v>43534</c:v>
                      </c:pt>
                      <c:pt idx="4058">
                        <c:v>43535</c:v>
                      </c:pt>
                      <c:pt idx="4059">
                        <c:v>43536</c:v>
                      </c:pt>
                      <c:pt idx="4060">
                        <c:v>43537</c:v>
                      </c:pt>
                      <c:pt idx="4061">
                        <c:v>43538</c:v>
                      </c:pt>
                      <c:pt idx="4062">
                        <c:v>43539</c:v>
                      </c:pt>
                      <c:pt idx="4063">
                        <c:v>43540</c:v>
                      </c:pt>
                      <c:pt idx="4064">
                        <c:v>43541</c:v>
                      </c:pt>
                      <c:pt idx="4065">
                        <c:v>43542</c:v>
                      </c:pt>
                      <c:pt idx="4066">
                        <c:v>43543</c:v>
                      </c:pt>
                      <c:pt idx="4067">
                        <c:v>43544</c:v>
                      </c:pt>
                      <c:pt idx="4068">
                        <c:v>43545</c:v>
                      </c:pt>
                      <c:pt idx="4069">
                        <c:v>43546</c:v>
                      </c:pt>
                      <c:pt idx="4070">
                        <c:v>43547</c:v>
                      </c:pt>
                      <c:pt idx="4071">
                        <c:v>43548</c:v>
                      </c:pt>
                      <c:pt idx="4072">
                        <c:v>43549</c:v>
                      </c:pt>
                      <c:pt idx="4073">
                        <c:v>43550</c:v>
                      </c:pt>
                      <c:pt idx="4074">
                        <c:v>43551</c:v>
                      </c:pt>
                      <c:pt idx="4075">
                        <c:v>43552</c:v>
                      </c:pt>
                      <c:pt idx="4076">
                        <c:v>43553</c:v>
                      </c:pt>
                      <c:pt idx="4077">
                        <c:v>43554</c:v>
                      </c:pt>
                      <c:pt idx="4078">
                        <c:v>43555</c:v>
                      </c:pt>
                      <c:pt idx="4079">
                        <c:v>43556</c:v>
                      </c:pt>
                      <c:pt idx="4080">
                        <c:v>43557</c:v>
                      </c:pt>
                      <c:pt idx="4081">
                        <c:v>43558</c:v>
                      </c:pt>
                      <c:pt idx="4082">
                        <c:v>43559</c:v>
                      </c:pt>
                      <c:pt idx="4083">
                        <c:v>43560</c:v>
                      </c:pt>
                      <c:pt idx="4084">
                        <c:v>43561</c:v>
                      </c:pt>
                      <c:pt idx="4085">
                        <c:v>43562</c:v>
                      </c:pt>
                      <c:pt idx="4086">
                        <c:v>43563</c:v>
                      </c:pt>
                      <c:pt idx="4087">
                        <c:v>43564</c:v>
                      </c:pt>
                      <c:pt idx="4088">
                        <c:v>43565</c:v>
                      </c:pt>
                      <c:pt idx="4089">
                        <c:v>43566</c:v>
                      </c:pt>
                      <c:pt idx="4090">
                        <c:v>43567</c:v>
                      </c:pt>
                      <c:pt idx="4091">
                        <c:v>43568</c:v>
                      </c:pt>
                      <c:pt idx="4092">
                        <c:v>43569</c:v>
                      </c:pt>
                      <c:pt idx="4093">
                        <c:v>43570</c:v>
                      </c:pt>
                      <c:pt idx="4094">
                        <c:v>43571</c:v>
                      </c:pt>
                      <c:pt idx="4095">
                        <c:v>43572</c:v>
                      </c:pt>
                      <c:pt idx="4096">
                        <c:v>43573</c:v>
                      </c:pt>
                      <c:pt idx="4097">
                        <c:v>43574</c:v>
                      </c:pt>
                      <c:pt idx="4098">
                        <c:v>43575</c:v>
                      </c:pt>
                      <c:pt idx="4099">
                        <c:v>43576</c:v>
                      </c:pt>
                      <c:pt idx="4100">
                        <c:v>43577</c:v>
                      </c:pt>
                      <c:pt idx="4101">
                        <c:v>43578</c:v>
                      </c:pt>
                      <c:pt idx="4102">
                        <c:v>43579</c:v>
                      </c:pt>
                      <c:pt idx="4103">
                        <c:v>43580</c:v>
                      </c:pt>
                      <c:pt idx="4104">
                        <c:v>43581</c:v>
                      </c:pt>
                      <c:pt idx="4105">
                        <c:v>43582</c:v>
                      </c:pt>
                      <c:pt idx="4106">
                        <c:v>43583</c:v>
                      </c:pt>
                      <c:pt idx="4107">
                        <c:v>43584</c:v>
                      </c:pt>
                      <c:pt idx="4108">
                        <c:v>43585</c:v>
                      </c:pt>
                      <c:pt idx="4109">
                        <c:v>43586</c:v>
                      </c:pt>
                      <c:pt idx="4110">
                        <c:v>43587</c:v>
                      </c:pt>
                      <c:pt idx="4111">
                        <c:v>43588</c:v>
                      </c:pt>
                      <c:pt idx="4112">
                        <c:v>43589</c:v>
                      </c:pt>
                      <c:pt idx="4113">
                        <c:v>43590</c:v>
                      </c:pt>
                      <c:pt idx="4114">
                        <c:v>43591</c:v>
                      </c:pt>
                      <c:pt idx="4115">
                        <c:v>43592</c:v>
                      </c:pt>
                      <c:pt idx="4116">
                        <c:v>43593</c:v>
                      </c:pt>
                      <c:pt idx="4117">
                        <c:v>43594</c:v>
                      </c:pt>
                      <c:pt idx="4118">
                        <c:v>43595</c:v>
                      </c:pt>
                      <c:pt idx="4119">
                        <c:v>43596</c:v>
                      </c:pt>
                      <c:pt idx="4120">
                        <c:v>43597</c:v>
                      </c:pt>
                      <c:pt idx="4121">
                        <c:v>43598</c:v>
                      </c:pt>
                      <c:pt idx="4122">
                        <c:v>43599</c:v>
                      </c:pt>
                      <c:pt idx="4123">
                        <c:v>43600</c:v>
                      </c:pt>
                      <c:pt idx="4124">
                        <c:v>43601</c:v>
                      </c:pt>
                      <c:pt idx="4125">
                        <c:v>43602</c:v>
                      </c:pt>
                      <c:pt idx="4126">
                        <c:v>43603</c:v>
                      </c:pt>
                      <c:pt idx="4127">
                        <c:v>43604</c:v>
                      </c:pt>
                      <c:pt idx="4128">
                        <c:v>43605</c:v>
                      </c:pt>
                      <c:pt idx="4129">
                        <c:v>43606</c:v>
                      </c:pt>
                      <c:pt idx="4130">
                        <c:v>43607</c:v>
                      </c:pt>
                      <c:pt idx="4131">
                        <c:v>43608</c:v>
                      </c:pt>
                      <c:pt idx="4132">
                        <c:v>43609</c:v>
                      </c:pt>
                      <c:pt idx="4133">
                        <c:v>43610</c:v>
                      </c:pt>
                      <c:pt idx="4134">
                        <c:v>43611</c:v>
                      </c:pt>
                      <c:pt idx="4135">
                        <c:v>43612</c:v>
                      </c:pt>
                      <c:pt idx="4136">
                        <c:v>43613</c:v>
                      </c:pt>
                      <c:pt idx="4137">
                        <c:v>43614</c:v>
                      </c:pt>
                      <c:pt idx="4138">
                        <c:v>43615</c:v>
                      </c:pt>
                      <c:pt idx="4139">
                        <c:v>43616</c:v>
                      </c:pt>
                      <c:pt idx="4140">
                        <c:v>43617</c:v>
                      </c:pt>
                      <c:pt idx="4141">
                        <c:v>43618</c:v>
                      </c:pt>
                      <c:pt idx="4142">
                        <c:v>43619</c:v>
                      </c:pt>
                      <c:pt idx="4143">
                        <c:v>43620</c:v>
                      </c:pt>
                      <c:pt idx="4144">
                        <c:v>43621</c:v>
                      </c:pt>
                      <c:pt idx="4145">
                        <c:v>43622</c:v>
                      </c:pt>
                      <c:pt idx="4146">
                        <c:v>43623</c:v>
                      </c:pt>
                      <c:pt idx="4147">
                        <c:v>43624</c:v>
                      </c:pt>
                      <c:pt idx="4148">
                        <c:v>43625</c:v>
                      </c:pt>
                      <c:pt idx="4149">
                        <c:v>43626</c:v>
                      </c:pt>
                      <c:pt idx="4150">
                        <c:v>43627</c:v>
                      </c:pt>
                      <c:pt idx="4151">
                        <c:v>43628</c:v>
                      </c:pt>
                      <c:pt idx="4152">
                        <c:v>43629</c:v>
                      </c:pt>
                      <c:pt idx="4153">
                        <c:v>43630</c:v>
                      </c:pt>
                      <c:pt idx="4154">
                        <c:v>43631</c:v>
                      </c:pt>
                      <c:pt idx="4155">
                        <c:v>43632</c:v>
                      </c:pt>
                      <c:pt idx="4156">
                        <c:v>43633</c:v>
                      </c:pt>
                      <c:pt idx="4157">
                        <c:v>43634</c:v>
                      </c:pt>
                      <c:pt idx="4158">
                        <c:v>43635</c:v>
                      </c:pt>
                      <c:pt idx="4159">
                        <c:v>43636</c:v>
                      </c:pt>
                      <c:pt idx="4160">
                        <c:v>43637</c:v>
                      </c:pt>
                      <c:pt idx="4161">
                        <c:v>43638</c:v>
                      </c:pt>
                      <c:pt idx="4162">
                        <c:v>43639</c:v>
                      </c:pt>
                      <c:pt idx="4163">
                        <c:v>43640</c:v>
                      </c:pt>
                      <c:pt idx="4164">
                        <c:v>43641</c:v>
                      </c:pt>
                      <c:pt idx="4165">
                        <c:v>43642</c:v>
                      </c:pt>
                      <c:pt idx="4166">
                        <c:v>43643</c:v>
                      </c:pt>
                      <c:pt idx="4167">
                        <c:v>43644</c:v>
                      </c:pt>
                      <c:pt idx="4168">
                        <c:v>43645</c:v>
                      </c:pt>
                      <c:pt idx="4169">
                        <c:v>43646</c:v>
                      </c:pt>
                      <c:pt idx="4170">
                        <c:v>43647</c:v>
                      </c:pt>
                      <c:pt idx="4171">
                        <c:v>43648</c:v>
                      </c:pt>
                      <c:pt idx="4172">
                        <c:v>43649</c:v>
                      </c:pt>
                      <c:pt idx="4173">
                        <c:v>43650</c:v>
                      </c:pt>
                      <c:pt idx="4174">
                        <c:v>43651</c:v>
                      </c:pt>
                      <c:pt idx="4175">
                        <c:v>43652</c:v>
                      </c:pt>
                      <c:pt idx="4176">
                        <c:v>43653</c:v>
                      </c:pt>
                      <c:pt idx="4177">
                        <c:v>43654</c:v>
                      </c:pt>
                      <c:pt idx="4178">
                        <c:v>43655</c:v>
                      </c:pt>
                      <c:pt idx="4179">
                        <c:v>43656</c:v>
                      </c:pt>
                      <c:pt idx="4180">
                        <c:v>43657</c:v>
                      </c:pt>
                      <c:pt idx="4181">
                        <c:v>43658</c:v>
                      </c:pt>
                      <c:pt idx="4182">
                        <c:v>43659</c:v>
                      </c:pt>
                      <c:pt idx="4183">
                        <c:v>43660</c:v>
                      </c:pt>
                      <c:pt idx="4184">
                        <c:v>43661</c:v>
                      </c:pt>
                      <c:pt idx="4185">
                        <c:v>43662</c:v>
                      </c:pt>
                      <c:pt idx="4186">
                        <c:v>43663</c:v>
                      </c:pt>
                      <c:pt idx="4187">
                        <c:v>43664</c:v>
                      </c:pt>
                      <c:pt idx="4188">
                        <c:v>43665</c:v>
                      </c:pt>
                      <c:pt idx="4189">
                        <c:v>43666</c:v>
                      </c:pt>
                      <c:pt idx="4190">
                        <c:v>43667</c:v>
                      </c:pt>
                      <c:pt idx="4191">
                        <c:v>43668</c:v>
                      </c:pt>
                      <c:pt idx="4192">
                        <c:v>43669</c:v>
                      </c:pt>
                      <c:pt idx="4193">
                        <c:v>43670</c:v>
                      </c:pt>
                      <c:pt idx="4194">
                        <c:v>43671</c:v>
                      </c:pt>
                      <c:pt idx="4195">
                        <c:v>43672</c:v>
                      </c:pt>
                      <c:pt idx="4196">
                        <c:v>43673</c:v>
                      </c:pt>
                      <c:pt idx="4197">
                        <c:v>43674</c:v>
                      </c:pt>
                      <c:pt idx="4198">
                        <c:v>43675</c:v>
                      </c:pt>
                      <c:pt idx="4199">
                        <c:v>43676</c:v>
                      </c:pt>
                      <c:pt idx="4200">
                        <c:v>43677</c:v>
                      </c:pt>
                      <c:pt idx="4201">
                        <c:v>43678</c:v>
                      </c:pt>
                      <c:pt idx="4202">
                        <c:v>43679</c:v>
                      </c:pt>
                      <c:pt idx="4203">
                        <c:v>43680</c:v>
                      </c:pt>
                      <c:pt idx="4204">
                        <c:v>43681</c:v>
                      </c:pt>
                      <c:pt idx="4205">
                        <c:v>43682</c:v>
                      </c:pt>
                      <c:pt idx="4206">
                        <c:v>43683</c:v>
                      </c:pt>
                      <c:pt idx="4207">
                        <c:v>43684</c:v>
                      </c:pt>
                      <c:pt idx="4208">
                        <c:v>43685</c:v>
                      </c:pt>
                      <c:pt idx="4209">
                        <c:v>43686</c:v>
                      </c:pt>
                      <c:pt idx="4210">
                        <c:v>43687</c:v>
                      </c:pt>
                      <c:pt idx="4211">
                        <c:v>43688</c:v>
                      </c:pt>
                      <c:pt idx="4212">
                        <c:v>43689</c:v>
                      </c:pt>
                      <c:pt idx="4213">
                        <c:v>43690</c:v>
                      </c:pt>
                      <c:pt idx="4214">
                        <c:v>43691</c:v>
                      </c:pt>
                      <c:pt idx="4215">
                        <c:v>43692</c:v>
                      </c:pt>
                      <c:pt idx="4216">
                        <c:v>43693</c:v>
                      </c:pt>
                      <c:pt idx="4217">
                        <c:v>43694</c:v>
                      </c:pt>
                      <c:pt idx="4218">
                        <c:v>43695</c:v>
                      </c:pt>
                      <c:pt idx="4219">
                        <c:v>43696</c:v>
                      </c:pt>
                      <c:pt idx="4220">
                        <c:v>43697</c:v>
                      </c:pt>
                      <c:pt idx="4221">
                        <c:v>43698</c:v>
                      </c:pt>
                      <c:pt idx="4222">
                        <c:v>43699</c:v>
                      </c:pt>
                      <c:pt idx="4223">
                        <c:v>43700</c:v>
                      </c:pt>
                      <c:pt idx="4224">
                        <c:v>43701</c:v>
                      </c:pt>
                      <c:pt idx="4225">
                        <c:v>43702</c:v>
                      </c:pt>
                      <c:pt idx="4226">
                        <c:v>43703</c:v>
                      </c:pt>
                      <c:pt idx="4227">
                        <c:v>43704</c:v>
                      </c:pt>
                      <c:pt idx="4228">
                        <c:v>43705</c:v>
                      </c:pt>
                      <c:pt idx="4229">
                        <c:v>43706</c:v>
                      </c:pt>
                      <c:pt idx="4230">
                        <c:v>43707</c:v>
                      </c:pt>
                      <c:pt idx="4231">
                        <c:v>43708</c:v>
                      </c:pt>
                      <c:pt idx="4232">
                        <c:v>43709</c:v>
                      </c:pt>
                      <c:pt idx="4233">
                        <c:v>43710</c:v>
                      </c:pt>
                      <c:pt idx="4234">
                        <c:v>43711</c:v>
                      </c:pt>
                      <c:pt idx="4235">
                        <c:v>43712</c:v>
                      </c:pt>
                      <c:pt idx="4236">
                        <c:v>43713</c:v>
                      </c:pt>
                      <c:pt idx="4237">
                        <c:v>43714</c:v>
                      </c:pt>
                      <c:pt idx="4238">
                        <c:v>43715</c:v>
                      </c:pt>
                      <c:pt idx="4239">
                        <c:v>43716</c:v>
                      </c:pt>
                      <c:pt idx="4240">
                        <c:v>43717</c:v>
                      </c:pt>
                      <c:pt idx="4241">
                        <c:v>43718</c:v>
                      </c:pt>
                      <c:pt idx="4242">
                        <c:v>43719</c:v>
                      </c:pt>
                      <c:pt idx="4243">
                        <c:v>43720</c:v>
                      </c:pt>
                      <c:pt idx="4244">
                        <c:v>43721</c:v>
                      </c:pt>
                      <c:pt idx="4245">
                        <c:v>43722</c:v>
                      </c:pt>
                      <c:pt idx="4246">
                        <c:v>43723</c:v>
                      </c:pt>
                      <c:pt idx="4247">
                        <c:v>43724</c:v>
                      </c:pt>
                      <c:pt idx="4248">
                        <c:v>43725</c:v>
                      </c:pt>
                      <c:pt idx="4249">
                        <c:v>43726</c:v>
                      </c:pt>
                      <c:pt idx="4250">
                        <c:v>43727</c:v>
                      </c:pt>
                      <c:pt idx="4251">
                        <c:v>43728</c:v>
                      </c:pt>
                      <c:pt idx="4252">
                        <c:v>43729</c:v>
                      </c:pt>
                      <c:pt idx="4253">
                        <c:v>43730</c:v>
                      </c:pt>
                      <c:pt idx="4254">
                        <c:v>43731</c:v>
                      </c:pt>
                      <c:pt idx="4255">
                        <c:v>43732</c:v>
                      </c:pt>
                      <c:pt idx="4256">
                        <c:v>43733</c:v>
                      </c:pt>
                      <c:pt idx="4257">
                        <c:v>43734</c:v>
                      </c:pt>
                      <c:pt idx="4258">
                        <c:v>43735</c:v>
                      </c:pt>
                      <c:pt idx="4259">
                        <c:v>43736</c:v>
                      </c:pt>
                      <c:pt idx="4260">
                        <c:v>43737</c:v>
                      </c:pt>
                      <c:pt idx="4261">
                        <c:v>43738</c:v>
                      </c:pt>
                      <c:pt idx="4262">
                        <c:v>43739</c:v>
                      </c:pt>
                      <c:pt idx="4263">
                        <c:v>43740</c:v>
                      </c:pt>
                      <c:pt idx="4264">
                        <c:v>43741</c:v>
                      </c:pt>
                      <c:pt idx="4265">
                        <c:v>43742</c:v>
                      </c:pt>
                      <c:pt idx="4266">
                        <c:v>43743</c:v>
                      </c:pt>
                      <c:pt idx="4267">
                        <c:v>43744</c:v>
                      </c:pt>
                      <c:pt idx="4268">
                        <c:v>43745</c:v>
                      </c:pt>
                      <c:pt idx="4269">
                        <c:v>43746</c:v>
                      </c:pt>
                      <c:pt idx="4270">
                        <c:v>43747</c:v>
                      </c:pt>
                      <c:pt idx="4271">
                        <c:v>43748</c:v>
                      </c:pt>
                      <c:pt idx="4272">
                        <c:v>43749</c:v>
                      </c:pt>
                      <c:pt idx="4273">
                        <c:v>43750</c:v>
                      </c:pt>
                      <c:pt idx="4274">
                        <c:v>43751</c:v>
                      </c:pt>
                      <c:pt idx="4275">
                        <c:v>43752</c:v>
                      </c:pt>
                      <c:pt idx="4276">
                        <c:v>43753</c:v>
                      </c:pt>
                      <c:pt idx="4277">
                        <c:v>43754</c:v>
                      </c:pt>
                      <c:pt idx="4278">
                        <c:v>43755</c:v>
                      </c:pt>
                      <c:pt idx="4279">
                        <c:v>43756</c:v>
                      </c:pt>
                      <c:pt idx="4280">
                        <c:v>43757</c:v>
                      </c:pt>
                      <c:pt idx="4281">
                        <c:v>43758</c:v>
                      </c:pt>
                      <c:pt idx="4282">
                        <c:v>43759</c:v>
                      </c:pt>
                      <c:pt idx="4283">
                        <c:v>43760</c:v>
                      </c:pt>
                      <c:pt idx="4284">
                        <c:v>43761</c:v>
                      </c:pt>
                      <c:pt idx="4285">
                        <c:v>43762</c:v>
                      </c:pt>
                      <c:pt idx="4286">
                        <c:v>43763</c:v>
                      </c:pt>
                      <c:pt idx="4287">
                        <c:v>43764</c:v>
                      </c:pt>
                      <c:pt idx="4288">
                        <c:v>43765</c:v>
                      </c:pt>
                      <c:pt idx="4289">
                        <c:v>43766</c:v>
                      </c:pt>
                      <c:pt idx="4290">
                        <c:v>43767</c:v>
                      </c:pt>
                      <c:pt idx="4291">
                        <c:v>43768</c:v>
                      </c:pt>
                      <c:pt idx="4292">
                        <c:v>43769</c:v>
                      </c:pt>
                      <c:pt idx="4293">
                        <c:v>43770</c:v>
                      </c:pt>
                      <c:pt idx="4294">
                        <c:v>43771</c:v>
                      </c:pt>
                      <c:pt idx="4295">
                        <c:v>43772</c:v>
                      </c:pt>
                      <c:pt idx="4296">
                        <c:v>43773</c:v>
                      </c:pt>
                      <c:pt idx="4297">
                        <c:v>43774</c:v>
                      </c:pt>
                      <c:pt idx="4298">
                        <c:v>43775</c:v>
                      </c:pt>
                      <c:pt idx="4299">
                        <c:v>43776</c:v>
                      </c:pt>
                      <c:pt idx="4300">
                        <c:v>43777</c:v>
                      </c:pt>
                      <c:pt idx="4301">
                        <c:v>43778</c:v>
                      </c:pt>
                      <c:pt idx="4302">
                        <c:v>43779</c:v>
                      </c:pt>
                      <c:pt idx="4303">
                        <c:v>43780</c:v>
                      </c:pt>
                      <c:pt idx="4304">
                        <c:v>43781</c:v>
                      </c:pt>
                      <c:pt idx="4305">
                        <c:v>43782</c:v>
                      </c:pt>
                      <c:pt idx="4306">
                        <c:v>43783</c:v>
                      </c:pt>
                      <c:pt idx="4307">
                        <c:v>43784</c:v>
                      </c:pt>
                      <c:pt idx="4308">
                        <c:v>43785</c:v>
                      </c:pt>
                      <c:pt idx="4309">
                        <c:v>43786</c:v>
                      </c:pt>
                      <c:pt idx="4310">
                        <c:v>43787</c:v>
                      </c:pt>
                      <c:pt idx="4311">
                        <c:v>43788</c:v>
                      </c:pt>
                      <c:pt idx="4312">
                        <c:v>43789</c:v>
                      </c:pt>
                      <c:pt idx="4313">
                        <c:v>43790</c:v>
                      </c:pt>
                      <c:pt idx="4314">
                        <c:v>43791</c:v>
                      </c:pt>
                      <c:pt idx="4315">
                        <c:v>43792</c:v>
                      </c:pt>
                      <c:pt idx="4316">
                        <c:v>43793</c:v>
                      </c:pt>
                      <c:pt idx="4317">
                        <c:v>43794</c:v>
                      </c:pt>
                      <c:pt idx="4318">
                        <c:v>43795</c:v>
                      </c:pt>
                      <c:pt idx="4319">
                        <c:v>43796</c:v>
                      </c:pt>
                      <c:pt idx="4320">
                        <c:v>43797</c:v>
                      </c:pt>
                      <c:pt idx="4321">
                        <c:v>43798</c:v>
                      </c:pt>
                      <c:pt idx="4322">
                        <c:v>43799</c:v>
                      </c:pt>
                      <c:pt idx="4323">
                        <c:v>43800</c:v>
                      </c:pt>
                      <c:pt idx="4324">
                        <c:v>43801</c:v>
                      </c:pt>
                      <c:pt idx="4325">
                        <c:v>43802</c:v>
                      </c:pt>
                      <c:pt idx="4326">
                        <c:v>43803</c:v>
                      </c:pt>
                      <c:pt idx="4327">
                        <c:v>43804</c:v>
                      </c:pt>
                      <c:pt idx="4328">
                        <c:v>43805</c:v>
                      </c:pt>
                      <c:pt idx="4329">
                        <c:v>43806</c:v>
                      </c:pt>
                      <c:pt idx="4330">
                        <c:v>43807</c:v>
                      </c:pt>
                      <c:pt idx="4331">
                        <c:v>43808</c:v>
                      </c:pt>
                      <c:pt idx="4332">
                        <c:v>43809</c:v>
                      </c:pt>
                      <c:pt idx="4333">
                        <c:v>43810</c:v>
                      </c:pt>
                      <c:pt idx="4334">
                        <c:v>43811</c:v>
                      </c:pt>
                      <c:pt idx="4335">
                        <c:v>43812</c:v>
                      </c:pt>
                      <c:pt idx="4336">
                        <c:v>43813</c:v>
                      </c:pt>
                      <c:pt idx="4337">
                        <c:v>43814</c:v>
                      </c:pt>
                      <c:pt idx="4338">
                        <c:v>43815</c:v>
                      </c:pt>
                      <c:pt idx="4339">
                        <c:v>43816</c:v>
                      </c:pt>
                      <c:pt idx="4340">
                        <c:v>43817</c:v>
                      </c:pt>
                      <c:pt idx="4341">
                        <c:v>43818</c:v>
                      </c:pt>
                      <c:pt idx="4342">
                        <c:v>43819</c:v>
                      </c:pt>
                      <c:pt idx="4343">
                        <c:v>43820</c:v>
                      </c:pt>
                      <c:pt idx="4344">
                        <c:v>43821</c:v>
                      </c:pt>
                      <c:pt idx="4345">
                        <c:v>43822</c:v>
                      </c:pt>
                      <c:pt idx="4346">
                        <c:v>43823</c:v>
                      </c:pt>
                      <c:pt idx="4347">
                        <c:v>43824</c:v>
                      </c:pt>
                      <c:pt idx="4348">
                        <c:v>43825</c:v>
                      </c:pt>
                      <c:pt idx="4349">
                        <c:v>43826</c:v>
                      </c:pt>
                      <c:pt idx="4350">
                        <c:v>43827</c:v>
                      </c:pt>
                      <c:pt idx="4351">
                        <c:v>43828</c:v>
                      </c:pt>
                      <c:pt idx="4352">
                        <c:v>43829</c:v>
                      </c:pt>
                      <c:pt idx="4353">
                        <c:v>43830</c:v>
                      </c:pt>
                      <c:pt idx="4354">
                        <c:v>43831</c:v>
                      </c:pt>
                      <c:pt idx="4355">
                        <c:v>43832</c:v>
                      </c:pt>
                      <c:pt idx="4356">
                        <c:v>43833</c:v>
                      </c:pt>
                      <c:pt idx="4357">
                        <c:v>43834</c:v>
                      </c:pt>
                      <c:pt idx="4358">
                        <c:v>43835</c:v>
                      </c:pt>
                      <c:pt idx="4359">
                        <c:v>43836</c:v>
                      </c:pt>
                      <c:pt idx="4360">
                        <c:v>43837</c:v>
                      </c:pt>
                      <c:pt idx="4361">
                        <c:v>43838</c:v>
                      </c:pt>
                      <c:pt idx="4362">
                        <c:v>43839</c:v>
                      </c:pt>
                      <c:pt idx="4363">
                        <c:v>43840</c:v>
                      </c:pt>
                      <c:pt idx="4364">
                        <c:v>43841</c:v>
                      </c:pt>
                      <c:pt idx="4365">
                        <c:v>43842</c:v>
                      </c:pt>
                      <c:pt idx="4366">
                        <c:v>43843</c:v>
                      </c:pt>
                      <c:pt idx="4367">
                        <c:v>43844</c:v>
                      </c:pt>
                      <c:pt idx="4368">
                        <c:v>43845</c:v>
                      </c:pt>
                      <c:pt idx="4369">
                        <c:v>43846</c:v>
                      </c:pt>
                      <c:pt idx="4370">
                        <c:v>43847</c:v>
                      </c:pt>
                      <c:pt idx="4371">
                        <c:v>43848</c:v>
                      </c:pt>
                      <c:pt idx="4372">
                        <c:v>43849</c:v>
                      </c:pt>
                      <c:pt idx="4373">
                        <c:v>43850</c:v>
                      </c:pt>
                      <c:pt idx="4374">
                        <c:v>43851</c:v>
                      </c:pt>
                      <c:pt idx="4375">
                        <c:v>43852</c:v>
                      </c:pt>
                      <c:pt idx="4376">
                        <c:v>43853</c:v>
                      </c:pt>
                      <c:pt idx="4377">
                        <c:v>43854</c:v>
                      </c:pt>
                      <c:pt idx="4378">
                        <c:v>43855</c:v>
                      </c:pt>
                      <c:pt idx="4379">
                        <c:v>43856</c:v>
                      </c:pt>
                      <c:pt idx="4380">
                        <c:v>43857</c:v>
                      </c:pt>
                      <c:pt idx="4381">
                        <c:v>43858</c:v>
                      </c:pt>
                      <c:pt idx="4382">
                        <c:v>43859</c:v>
                      </c:pt>
                      <c:pt idx="4383">
                        <c:v>43860</c:v>
                      </c:pt>
                      <c:pt idx="4384">
                        <c:v>43861</c:v>
                      </c:pt>
                      <c:pt idx="4385">
                        <c:v>43862</c:v>
                      </c:pt>
                      <c:pt idx="4386">
                        <c:v>43863</c:v>
                      </c:pt>
                      <c:pt idx="4387">
                        <c:v>43864</c:v>
                      </c:pt>
                      <c:pt idx="4388">
                        <c:v>43865</c:v>
                      </c:pt>
                      <c:pt idx="4389">
                        <c:v>43866</c:v>
                      </c:pt>
                      <c:pt idx="4390">
                        <c:v>43867</c:v>
                      </c:pt>
                      <c:pt idx="4391">
                        <c:v>43868</c:v>
                      </c:pt>
                      <c:pt idx="4392">
                        <c:v>43869</c:v>
                      </c:pt>
                      <c:pt idx="4393">
                        <c:v>43870</c:v>
                      </c:pt>
                      <c:pt idx="4394">
                        <c:v>43871</c:v>
                      </c:pt>
                      <c:pt idx="4395">
                        <c:v>43872</c:v>
                      </c:pt>
                      <c:pt idx="4396">
                        <c:v>43873</c:v>
                      </c:pt>
                      <c:pt idx="4397">
                        <c:v>43874</c:v>
                      </c:pt>
                      <c:pt idx="4398">
                        <c:v>43875</c:v>
                      </c:pt>
                      <c:pt idx="4399">
                        <c:v>43876</c:v>
                      </c:pt>
                      <c:pt idx="4400">
                        <c:v>43877</c:v>
                      </c:pt>
                      <c:pt idx="4401">
                        <c:v>43878</c:v>
                      </c:pt>
                      <c:pt idx="4402">
                        <c:v>43879</c:v>
                      </c:pt>
                      <c:pt idx="4403">
                        <c:v>43880</c:v>
                      </c:pt>
                      <c:pt idx="4404">
                        <c:v>43881</c:v>
                      </c:pt>
                      <c:pt idx="4405">
                        <c:v>43882</c:v>
                      </c:pt>
                      <c:pt idx="4406">
                        <c:v>43883</c:v>
                      </c:pt>
                      <c:pt idx="4407">
                        <c:v>43884</c:v>
                      </c:pt>
                      <c:pt idx="4408">
                        <c:v>43885</c:v>
                      </c:pt>
                      <c:pt idx="4409">
                        <c:v>43886</c:v>
                      </c:pt>
                      <c:pt idx="4410">
                        <c:v>43887</c:v>
                      </c:pt>
                      <c:pt idx="4411">
                        <c:v>43888</c:v>
                      </c:pt>
                      <c:pt idx="4412">
                        <c:v>43889</c:v>
                      </c:pt>
                      <c:pt idx="4413">
                        <c:v>43890</c:v>
                      </c:pt>
                      <c:pt idx="4414">
                        <c:v>43891</c:v>
                      </c:pt>
                      <c:pt idx="4415">
                        <c:v>43892</c:v>
                      </c:pt>
                      <c:pt idx="4416">
                        <c:v>43893</c:v>
                      </c:pt>
                      <c:pt idx="4417">
                        <c:v>43894</c:v>
                      </c:pt>
                      <c:pt idx="4418">
                        <c:v>43895</c:v>
                      </c:pt>
                      <c:pt idx="4419">
                        <c:v>43896</c:v>
                      </c:pt>
                      <c:pt idx="4420">
                        <c:v>43897</c:v>
                      </c:pt>
                      <c:pt idx="4421">
                        <c:v>43898</c:v>
                      </c:pt>
                      <c:pt idx="4422">
                        <c:v>43899</c:v>
                      </c:pt>
                      <c:pt idx="4423">
                        <c:v>43900</c:v>
                      </c:pt>
                      <c:pt idx="4424">
                        <c:v>43901</c:v>
                      </c:pt>
                      <c:pt idx="4425">
                        <c:v>43902</c:v>
                      </c:pt>
                      <c:pt idx="4426">
                        <c:v>43903</c:v>
                      </c:pt>
                      <c:pt idx="4427">
                        <c:v>43904</c:v>
                      </c:pt>
                      <c:pt idx="4428">
                        <c:v>43905</c:v>
                      </c:pt>
                      <c:pt idx="4429">
                        <c:v>43906</c:v>
                      </c:pt>
                      <c:pt idx="4430">
                        <c:v>43907</c:v>
                      </c:pt>
                      <c:pt idx="4431">
                        <c:v>43908</c:v>
                      </c:pt>
                      <c:pt idx="4432">
                        <c:v>43909</c:v>
                      </c:pt>
                      <c:pt idx="4433">
                        <c:v>43910</c:v>
                      </c:pt>
                      <c:pt idx="4434">
                        <c:v>43911</c:v>
                      </c:pt>
                      <c:pt idx="4435">
                        <c:v>43912</c:v>
                      </c:pt>
                      <c:pt idx="4436">
                        <c:v>43913</c:v>
                      </c:pt>
                      <c:pt idx="4437">
                        <c:v>43914</c:v>
                      </c:pt>
                      <c:pt idx="4438">
                        <c:v>43915</c:v>
                      </c:pt>
                      <c:pt idx="4439">
                        <c:v>43916</c:v>
                      </c:pt>
                      <c:pt idx="4440">
                        <c:v>43917</c:v>
                      </c:pt>
                      <c:pt idx="4441">
                        <c:v>43918</c:v>
                      </c:pt>
                      <c:pt idx="4442">
                        <c:v>43919</c:v>
                      </c:pt>
                      <c:pt idx="4443">
                        <c:v>43920</c:v>
                      </c:pt>
                      <c:pt idx="4444">
                        <c:v>43921</c:v>
                      </c:pt>
                      <c:pt idx="4445">
                        <c:v>43922</c:v>
                      </c:pt>
                      <c:pt idx="4446">
                        <c:v>43923</c:v>
                      </c:pt>
                      <c:pt idx="4447">
                        <c:v>43924</c:v>
                      </c:pt>
                      <c:pt idx="4448">
                        <c:v>43925</c:v>
                      </c:pt>
                      <c:pt idx="4449">
                        <c:v>43926</c:v>
                      </c:pt>
                      <c:pt idx="4450">
                        <c:v>43927</c:v>
                      </c:pt>
                      <c:pt idx="4451">
                        <c:v>43928</c:v>
                      </c:pt>
                      <c:pt idx="4452">
                        <c:v>43929</c:v>
                      </c:pt>
                      <c:pt idx="4453">
                        <c:v>43930</c:v>
                      </c:pt>
                      <c:pt idx="4454">
                        <c:v>43931</c:v>
                      </c:pt>
                      <c:pt idx="4455">
                        <c:v>43932</c:v>
                      </c:pt>
                      <c:pt idx="4456">
                        <c:v>43933</c:v>
                      </c:pt>
                      <c:pt idx="4457">
                        <c:v>43934</c:v>
                      </c:pt>
                      <c:pt idx="4458">
                        <c:v>43935</c:v>
                      </c:pt>
                      <c:pt idx="4459">
                        <c:v>43936</c:v>
                      </c:pt>
                      <c:pt idx="4460">
                        <c:v>43937</c:v>
                      </c:pt>
                      <c:pt idx="4461">
                        <c:v>43938</c:v>
                      </c:pt>
                      <c:pt idx="4462">
                        <c:v>43939</c:v>
                      </c:pt>
                      <c:pt idx="4463">
                        <c:v>43940</c:v>
                      </c:pt>
                      <c:pt idx="4464">
                        <c:v>43941</c:v>
                      </c:pt>
                      <c:pt idx="4465">
                        <c:v>43942</c:v>
                      </c:pt>
                      <c:pt idx="4466">
                        <c:v>43943</c:v>
                      </c:pt>
                      <c:pt idx="4467">
                        <c:v>43944</c:v>
                      </c:pt>
                      <c:pt idx="4468">
                        <c:v>43945</c:v>
                      </c:pt>
                      <c:pt idx="4469">
                        <c:v>43946</c:v>
                      </c:pt>
                      <c:pt idx="4470">
                        <c:v>43947</c:v>
                      </c:pt>
                      <c:pt idx="4471">
                        <c:v>43948</c:v>
                      </c:pt>
                      <c:pt idx="4472">
                        <c:v>43949</c:v>
                      </c:pt>
                      <c:pt idx="4473">
                        <c:v>43950</c:v>
                      </c:pt>
                      <c:pt idx="4474">
                        <c:v>43951</c:v>
                      </c:pt>
                      <c:pt idx="4475">
                        <c:v>43952</c:v>
                      </c:pt>
                      <c:pt idx="4476">
                        <c:v>43953</c:v>
                      </c:pt>
                      <c:pt idx="4477">
                        <c:v>43954</c:v>
                      </c:pt>
                      <c:pt idx="4478">
                        <c:v>43955</c:v>
                      </c:pt>
                      <c:pt idx="4479">
                        <c:v>43956</c:v>
                      </c:pt>
                      <c:pt idx="4480">
                        <c:v>43957</c:v>
                      </c:pt>
                      <c:pt idx="4481">
                        <c:v>43958</c:v>
                      </c:pt>
                      <c:pt idx="4482">
                        <c:v>43959</c:v>
                      </c:pt>
                      <c:pt idx="4483">
                        <c:v>43960</c:v>
                      </c:pt>
                      <c:pt idx="4484">
                        <c:v>43961</c:v>
                      </c:pt>
                      <c:pt idx="4485">
                        <c:v>43962</c:v>
                      </c:pt>
                      <c:pt idx="4486">
                        <c:v>43963</c:v>
                      </c:pt>
                      <c:pt idx="4487">
                        <c:v>43964</c:v>
                      </c:pt>
                      <c:pt idx="4488">
                        <c:v>43965</c:v>
                      </c:pt>
                      <c:pt idx="4489">
                        <c:v>43966</c:v>
                      </c:pt>
                      <c:pt idx="4490">
                        <c:v>43967</c:v>
                      </c:pt>
                      <c:pt idx="4491">
                        <c:v>43968</c:v>
                      </c:pt>
                      <c:pt idx="4492">
                        <c:v>43969</c:v>
                      </c:pt>
                      <c:pt idx="4493">
                        <c:v>43970</c:v>
                      </c:pt>
                      <c:pt idx="4494">
                        <c:v>43971</c:v>
                      </c:pt>
                      <c:pt idx="4495">
                        <c:v>43972</c:v>
                      </c:pt>
                      <c:pt idx="4496">
                        <c:v>43973</c:v>
                      </c:pt>
                      <c:pt idx="4497">
                        <c:v>43974</c:v>
                      </c:pt>
                      <c:pt idx="4498">
                        <c:v>43975</c:v>
                      </c:pt>
                      <c:pt idx="4499">
                        <c:v>43976</c:v>
                      </c:pt>
                      <c:pt idx="4500">
                        <c:v>43977</c:v>
                      </c:pt>
                      <c:pt idx="4501">
                        <c:v>43978</c:v>
                      </c:pt>
                      <c:pt idx="4502">
                        <c:v>43979</c:v>
                      </c:pt>
                      <c:pt idx="4503">
                        <c:v>43980</c:v>
                      </c:pt>
                      <c:pt idx="4504">
                        <c:v>43981</c:v>
                      </c:pt>
                      <c:pt idx="4505">
                        <c:v>43982</c:v>
                      </c:pt>
                      <c:pt idx="4506">
                        <c:v>43983</c:v>
                      </c:pt>
                      <c:pt idx="4507">
                        <c:v>43984</c:v>
                      </c:pt>
                      <c:pt idx="4508">
                        <c:v>43985</c:v>
                      </c:pt>
                      <c:pt idx="4509">
                        <c:v>43986</c:v>
                      </c:pt>
                      <c:pt idx="4510">
                        <c:v>43987</c:v>
                      </c:pt>
                      <c:pt idx="4511">
                        <c:v>43988</c:v>
                      </c:pt>
                      <c:pt idx="4512">
                        <c:v>43989</c:v>
                      </c:pt>
                      <c:pt idx="4513">
                        <c:v>43990</c:v>
                      </c:pt>
                      <c:pt idx="4514">
                        <c:v>43991</c:v>
                      </c:pt>
                      <c:pt idx="4515">
                        <c:v>43992</c:v>
                      </c:pt>
                      <c:pt idx="4516">
                        <c:v>43993</c:v>
                      </c:pt>
                      <c:pt idx="4517">
                        <c:v>43994</c:v>
                      </c:pt>
                      <c:pt idx="4518">
                        <c:v>43995</c:v>
                      </c:pt>
                      <c:pt idx="4519">
                        <c:v>43996</c:v>
                      </c:pt>
                      <c:pt idx="4520">
                        <c:v>43997</c:v>
                      </c:pt>
                      <c:pt idx="4521">
                        <c:v>43998</c:v>
                      </c:pt>
                      <c:pt idx="4522">
                        <c:v>43999</c:v>
                      </c:pt>
                      <c:pt idx="4523">
                        <c:v>44000</c:v>
                      </c:pt>
                      <c:pt idx="4524">
                        <c:v>44001</c:v>
                      </c:pt>
                      <c:pt idx="4525">
                        <c:v>44002</c:v>
                      </c:pt>
                      <c:pt idx="4526">
                        <c:v>44003</c:v>
                      </c:pt>
                      <c:pt idx="4527">
                        <c:v>44004</c:v>
                      </c:pt>
                      <c:pt idx="4528">
                        <c:v>44005</c:v>
                      </c:pt>
                      <c:pt idx="4529">
                        <c:v>44006</c:v>
                      </c:pt>
                      <c:pt idx="4530">
                        <c:v>44007</c:v>
                      </c:pt>
                      <c:pt idx="4531">
                        <c:v>44008</c:v>
                      </c:pt>
                      <c:pt idx="4532">
                        <c:v>44009</c:v>
                      </c:pt>
                      <c:pt idx="4533">
                        <c:v>44010</c:v>
                      </c:pt>
                      <c:pt idx="4534">
                        <c:v>44011</c:v>
                      </c:pt>
                      <c:pt idx="4535">
                        <c:v>44012</c:v>
                      </c:pt>
                      <c:pt idx="4536">
                        <c:v>44013</c:v>
                      </c:pt>
                      <c:pt idx="4537">
                        <c:v>44014</c:v>
                      </c:pt>
                      <c:pt idx="4538">
                        <c:v>44015</c:v>
                      </c:pt>
                      <c:pt idx="4539">
                        <c:v>44016</c:v>
                      </c:pt>
                      <c:pt idx="4540">
                        <c:v>44017</c:v>
                      </c:pt>
                      <c:pt idx="4541">
                        <c:v>44018</c:v>
                      </c:pt>
                      <c:pt idx="4542">
                        <c:v>44019</c:v>
                      </c:pt>
                      <c:pt idx="4543">
                        <c:v>44020</c:v>
                      </c:pt>
                      <c:pt idx="4544">
                        <c:v>44021</c:v>
                      </c:pt>
                      <c:pt idx="4545">
                        <c:v>44022</c:v>
                      </c:pt>
                      <c:pt idx="4546">
                        <c:v>44023</c:v>
                      </c:pt>
                      <c:pt idx="4547">
                        <c:v>44024</c:v>
                      </c:pt>
                      <c:pt idx="4548">
                        <c:v>44025</c:v>
                      </c:pt>
                      <c:pt idx="4549">
                        <c:v>44026</c:v>
                      </c:pt>
                      <c:pt idx="4550">
                        <c:v>44027</c:v>
                      </c:pt>
                      <c:pt idx="4551">
                        <c:v>44028</c:v>
                      </c:pt>
                      <c:pt idx="4552">
                        <c:v>44029</c:v>
                      </c:pt>
                      <c:pt idx="4553">
                        <c:v>44030</c:v>
                      </c:pt>
                      <c:pt idx="4554">
                        <c:v>44031</c:v>
                      </c:pt>
                      <c:pt idx="4555">
                        <c:v>44032</c:v>
                      </c:pt>
                      <c:pt idx="4556">
                        <c:v>44033</c:v>
                      </c:pt>
                      <c:pt idx="4557">
                        <c:v>44034</c:v>
                      </c:pt>
                      <c:pt idx="4558">
                        <c:v>44035</c:v>
                      </c:pt>
                      <c:pt idx="4559">
                        <c:v>44036</c:v>
                      </c:pt>
                      <c:pt idx="4560">
                        <c:v>44037</c:v>
                      </c:pt>
                      <c:pt idx="4561">
                        <c:v>44038</c:v>
                      </c:pt>
                      <c:pt idx="4562">
                        <c:v>44039</c:v>
                      </c:pt>
                      <c:pt idx="4563">
                        <c:v>44040</c:v>
                      </c:pt>
                      <c:pt idx="4564">
                        <c:v>44041</c:v>
                      </c:pt>
                      <c:pt idx="4565">
                        <c:v>44042</c:v>
                      </c:pt>
                      <c:pt idx="4566">
                        <c:v>44043</c:v>
                      </c:pt>
                      <c:pt idx="4567">
                        <c:v>44044</c:v>
                      </c:pt>
                      <c:pt idx="4568">
                        <c:v>44045</c:v>
                      </c:pt>
                      <c:pt idx="4569">
                        <c:v>44046</c:v>
                      </c:pt>
                      <c:pt idx="4570">
                        <c:v>44047</c:v>
                      </c:pt>
                      <c:pt idx="4571">
                        <c:v>44048</c:v>
                      </c:pt>
                      <c:pt idx="4572">
                        <c:v>44049</c:v>
                      </c:pt>
                      <c:pt idx="4573">
                        <c:v>44050</c:v>
                      </c:pt>
                      <c:pt idx="4574">
                        <c:v>44051</c:v>
                      </c:pt>
                      <c:pt idx="4575">
                        <c:v>44052</c:v>
                      </c:pt>
                      <c:pt idx="4576">
                        <c:v>44053</c:v>
                      </c:pt>
                      <c:pt idx="4577">
                        <c:v>44054</c:v>
                      </c:pt>
                      <c:pt idx="4578">
                        <c:v>44055</c:v>
                      </c:pt>
                      <c:pt idx="4579">
                        <c:v>44056</c:v>
                      </c:pt>
                      <c:pt idx="4580">
                        <c:v>44057</c:v>
                      </c:pt>
                      <c:pt idx="4581">
                        <c:v>44058</c:v>
                      </c:pt>
                      <c:pt idx="4582">
                        <c:v>44059</c:v>
                      </c:pt>
                      <c:pt idx="4583">
                        <c:v>44060</c:v>
                      </c:pt>
                      <c:pt idx="4584">
                        <c:v>44061</c:v>
                      </c:pt>
                      <c:pt idx="4585">
                        <c:v>44062</c:v>
                      </c:pt>
                      <c:pt idx="4586">
                        <c:v>44063</c:v>
                      </c:pt>
                      <c:pt idx="4587">
                        <c:v>44064</c:v>
                      </c:pt>
                      <c:pt idx="4588">
                        <c:v>44065</c:v>
                      </c:pt>
                      <c:pt idx="4589">
                        <c:v>44066</c:v>
                      </c:pt>
                      <c:pt idx="4590">
                        <c:v>44067</c:v>
                      </c:pt>
                      <c:pt idx="4591">
                        <c:v>44068</c:v>
                      </c:pt>
                      <c:pt idx="4592">
                        <c:v>44069</c:v>
                      </c:pt>
                      <c:pt idx="4593">
                        <c:v>44070</c:v>
                      </c:pt>
                      <c:pt idx="4594">
                        <c:v>44071</c:v>
                      </c:pt>
                      <c:pt idx="4595">
                        <c:v>44072</c:v>
                      </c:pt>
                      <c:pt idx="4596">
                        <c:v>44073</c:v>
                      </c:pt>
                      <c:pt idx="4597">
                        <c:v>44074</c:v>
                      </c:pt>
                      <c:pt idx="4598">
                        <c:v>44075</c:v>
                      </c:pt>
                      <c:pt idx="4599">
                        <c:v>44076</c:v>
                      </c:pt>
                      <c:pt idx="4600">
                        <c:v>44077</c:v>
                      </c:pt>
                      <c:pt idx="4601">
                        <c:v>44078</c:v>
                      </c:pt>
                      <c:pt idx="4602">
                        <c:v>44079</c:v>
                      </c:pt>
                      <c:pt idx="4603">
                        <c:v>44080</c:v>
                      </c:pt>
                      <c:pt idx="4604">
                        <c:v>44081</c:v>
                      </c:pt>
                      <c:pt idx="4605">
                        <c:v>44082</c:v>
                      </c:pt>
                      <c:pt idx="4606">
                        <c:v>44083</c:v>
                      </c:pt>
                      <c:pt idx="4607">
                        <c:v>44084</c:v>
                      </c:pt>
                      <c:pt idx="4608">
                        <c:v>44085</c:v>
                      </c:pt>
                      <c:pt idx="4609">
                        <c:v>44086</c:v>
                      </c:pt>
                      <c:pt idx="4610">
                        <c:v>44087</c:v>
                      </c:pt>
                      <c:pt idx="4611">
                        <c:v>44088</c:v>
                      </c:pt>
                      <c:pt idx="4612">
                        <c:v>44089</c:v>
                      </c:pt>
                      <c:pt idx="4613">
                        <c:v>44090</c:v>
                      </c:pt>
                      <c:pt idx="4614">
                        <c:v>44091</c:v>
                      </c:pt>
                      <c:pt idx="4615">
                        <c:v>44092</c:v>
                      </c:pt>
                      <c:pt idx="4616">
                        <c:v>44093</c:v>
                      </c:pt>
                      <c:pt idx="4617">
                        <c:v>44094</c:v>
                      </c:pt>
                      <c:pt idx="4618">
                        <c:v>44095</c:v>
                      </c:pt>
                      <c:pt idx="4619">
                        <c:v>44096</c:v>
                      </c:pt>
                      <c:pt idx="4620">
                        <c:v>44097</c:v>
                      </c:pt>
                      <c:pt idx="4621">
                        <c:v>44098</c:v>
                      </c:pt>
                      <c:pt idx="4622">
                        <c:v>44099</c:v>
                      </c:pt>
                      <c:pt idx="4623">
                        <c:v>44100</c:v>
                      </c:pt>
                      <c:pt idx="4624">
                        <c:v>44101</c:v>
                      </c:pt>
                      <c:pt idx="4625">
                        <c:v>44102</c:v>
                      </c:pt>
                      <c:pt idx="4626">
                        <c:v>44103</c:v>
                      </c:pt>
                      <c:pt idx="4627">
                        <c:v>44104</c:v>
                      </c:pt>
                      <c:pt idx="4628">
                        <c:v>44105</c:v>
                      </c:pt>
                      <c:pt idx="4629">
                        <c:v>44106</c:v>
                      </c:pt>
                      <c:pt idx="4630">
                        <c:v>44107</c:v>
                      </c:pt>
                      <c:pt idx="4631">
                        <c:v>44108</c:v>
                      </c:pt>
                      <c:pt idx="4632">
                        <c:v>44109</c:v>
                      </c:pt>
                      <c:pt idx="4633">
                        <c:v>44110</c:v>
                      </c:pt>
                      <c:pt idx="4634">
                        <c:v>44111</c:v>
                      </c:pt>
                      <c:pt idx="4635">
                        <c:v>44112</c:v>
                      </c:pt>
                      <c:pt idx="4636">
                        <c:v>44113</c:v>
                      </c:pt>
                      <c:pt idx="4637">
                        <c:v>44114</c:v>
                      </c:pt>
                      <c:pt idx="4638">
                        <c:v>44115</c:v>
                      </c:pt>
                      <c:pt idx="4639">
                        <c:v>44116</c:v>
                      </c:pt>
                      <c:pt idx="4640">
                        <c:v>44117</c:v>
                      </c:pt>
                      <c:pt idx="4641">
                        <c:v>44118</c:v>
                      </c:pt>
                      <c:pt idx="4642">
                        <c:v>44119</c:v>
                      </c:pt>
                      <c:pt idx="4643">
                        <c:v>44120</c:v>
                      </c:pt>
                      <c:pt idx="4644">
                        <c:v>44121</c:v>
                      </c:pt>
                      <c:pt idx="4645">
                        <c:v>44122</c:v>
                      </c:pt>
                      <c:pt idx="4646">
                        <c:v>44123</c:v>
                      </c:pt>
                      <c:pt idx="4647">
                        <c:v>44124</c:v>
                      </c:pt>
                      <c:pt idx="4648">
                        <c:v>44125</c:v>
                      </c:pt>
                      <c:pt idx="4649">
                        <c:v>44126</c:v>
                      </c:pt>
                      <c:pt idx="4650">
                        <c:v>44127</c:v>
                      </c:pt>
                      <c:pt idx="4651">
                        <c:v>44128</c:v>
                      </c:pt>
                      <c:pt idx="4652">
                        <c:v>44129</c:v>
                      </c:pt>
                      <c:pt idx="4653">
                        <c:v>44130</c:v>
                      </c:pt>
                      <c:pt idx="4654">
                        <c:v>44131</c:v>
                      </c:pt>
                      <c:pt idx="4655">
                        <c:v>44132</c:v>
                      </c:pt>
                      <c:pt idx="4656">
                        <c:v>44133</c:v>
                      </c:pt>
                      <c:pt idx="4657">
                        <c:v>44134</c:v>
                      </c:pt>
                      <c:pt idx="4658">
                        <c:v>44135</c:v>
                      </c:pt>
                      <c:pt idx="4659">
                        <c:v>44136</c:v>
                      </c:pt>
                      <c:pt idx="4660">
                        <c:v>44137</c:v>
                      </c:pt>
                      <c:pt idx="4661">
                        <c:v>44138</c:v>
                      </c:pt>
                      <c:pt idx="4662">
                        <c:v>44139</c:v>
                      </c:pt>
                      <c:pt idx="4663">
                        <c:v>44140</c:v>
                      </c:pt>
                      <c:pt idx="4664">
                        <c:v>44141</c:v>
                      </c:pt>
                      <c:pt idx="4665">
                        <c:v>44142</c:v>
                      </c:pt>
                      <c:pt idx="4666">
                        <c:v>44143</c:v>
                      </c:pt>
                      <c:pt idx="4667">
                        <c:v>44144</c:v>
                      </c:pt>
                      <c:pt idx="4668">
                        <c:v>44145</c:v>
                      </c:pt>
                      <c:pt idx="4669">
                        <c:v>44146</c:v>
                      </c:pt>
                      <c:pt idx="4670">
                        <c:v>44147</c:v>
                      </c:pt>
                      <c:pt idx="4671">
                        <c:v>44148</c:v>
                      </c:pt>
                      <c:pt idx="4672">
                        <c:v>44149</c:v>
                      </c:pt>
                      <c:pt idx="4673">
                        <c:v>44150</c:v>
                      </c:pt>
                      <c:pt idx="4674">
                        <c:v>44151</c:v>
                      </c:pt>
                      <c:pt idx="4675">
                        <c:v>44152</c:v>
                      </c:pt>
                      <c:pt idx="4676">
                        <c:v>44153</c:v>
                      </c:pt>
                      <c:pt idx="4677">
                        <c:v>44154</c:v>
                      </c:pt>
                      <c:pt idx="4678">
                        <c:v>44155</c:v>
                      </c:pt>
                      <c:pt idx="4679">
                        <c:v>44156</c:v>
                      </c:pt>
                      <c:pt idx="4680">
                        <c:v>44157</c:v>
                      </c:pt>
                      <c:pt idx="4681">
                        <c:v>44158</c:v>
                      </c:pt>
                      <c:pt idx="4682">
                        <c:v>44159</c:v>
                      </c:pt>
                      <c:pt idx="4683">
                        <c:v>44160</c:v>
                      </c:pt>
                      <c:pt idx="4684">
                        <c:v>44161</c:v>
                      </c:pt>
                      <c:pt idx="4685">
                        <c:v>44162</c:v>
                      </c:pt>
                      <c:pt idx="4686">
                        <c:v>44163</c:v>
                      </c:pt>
                      <c:pt idx="4687">
                        <c:v>44164</c:v>
                      </c:pt>
                      <c:pt idx="4688">
                        <c:v>44165</c:v>
                      </c:pt>
                      <c:pt idx="4689">
                        <c:v>44166</c:v>
                      </c:pt>
                      <c:pt idx="4690">
                        <c:v>44167</c:v>
                      </c:pt>
                      <c:pt idx="4691">
                        <c:v>44168</c:v>
                      </c:pt>
                      <c:pt idx="4692">
                        <c:v>44169</c:v>
                      </c:pt>
                      <c:pt idx="4693">
                        <c:v>44170</c:v>
                      </c:pt>
                      <c:pt idx="4694">
                        <c:v>44171</c:v>
                      </c:pt>
                      <c:pt idx="4695">
                        <c:v>44172</c:v>
                      </c:pt>
                      <c:pt idx="4696">
                        <c:v>44173</c:v>
                      </c:pt>
                      <c:pt idx="4697">
                        <c:v>44174</c:v>
                      </c:pt>
                      <c:pt idx="4698">
                        <c:v>44175</c:v>
                      </c:pt>
                      <c:pt idx="4699">
                        <c:v>44176</c:v>
                      </c:pt>
                      <c:pt idx="4700">
                        <c:v>44177</c:v>
                      </c:pt>
                      <c:pt idx="4701">
                        <c:v>44178</c:v>
                      </c:pt>
                      <c:pt idx="4702">
                        <c:v>44179</c:v>
                      </c:pt>
                      <c:pt idx="4703">
                        <c:v>44180</c:v>
                      </c:pt>
                      <c:pt idx="4704">
                        <c:v>44181</c:v>
                      </c:pt>
                      <c:pt idx="4705">
                        <c:v>44182</c:v>
                      </c:pt>
                      <c:pt idx="4706">
                        <c:v>44183</c:v>
                      </c:pt>
                      <c:pt idx="4707">
                        <c:v>44184</c:v>
                      </c:pt>
                      <c:pt idx="4708">
                        <c:v>44185</c:v>
                      </c:pt>
                      <c:pt idx="4709">
                        <c:v>44186</c:v>
                      </c:pt>
                      <c:pt idx="4710">
                        <c:v>44187</c:v>
                      </c:pt>
                      <c:pt idx="4711">
                        <c:v>44188</c:v>
                      </c:pt>
                      <c:pt idx="4712">
                        <c:v>44189</c:v>
                      </c:pt>
                      <c:pt idx="4713">
                        <c:v>44190</c:v>
                      </c:pt>
                      <c:pt idx="4714">
                        <c:v>44191</c:v>
                      </c:pt>
                      <c:pt idx="4715">
                        <c:v>44192</c:v>
                      </c:pt>
                      <c:pt idx="4716">
                        <c:v>44193</c:v>
                      </c:pt>
                      <c:pt idx="4717">
                        <c:v>44194</c:v>
                      </c:pt>
                      <c:pt idx="4718">
                        <c:v>44195</c:v>
                      </c:pt>
                      <c:pt idx="4719">
                        <c:v>44196</c:v>
                      </c:pt>
                      <c:pt idx="4720">
                        <c:v>44197</c:v>
                      </c:pt>
                      <c:pt idx="4721">
                        <c:v>44198</c:v>
                      </c:pt>
                      <c:pt idx="4722">
                        <c:v>44199</c:v>
                      </c:pt>
                      <c:pt idx="4723">
                        <c:v>44200</c:v>
                      </c:pt>
                      <c:pt idx="4724">
                        <c:v>44201</c:v>
                      </c:pt>
                      <c:pt idx="4725">
                        <c:v>44202</c:v>
                      </c:pt>
                      <c:pt idx="4726">
                        <c:v>44203</c:v>
                      </c:pt>
                      <c:pt idx="4727">
                        <c:v>44204</c:v>
                      </c:pt>
                      <c:pt idx="4728">
                        <c:v>44205</c:v>
                      </c:pt>
                      <c:pt idx="4729">
                        <c:v>44206</c:v>
                      </c:pt>
                      <c:pt idx="4730">
                        <c:v>44207</c:v>
                      </c:pt>
                      <c:pt idx="4731">
                        <c:v>44208</c:v>
                      </c:pt>
                      <c:pt idx="4732">
                        <c:v>44209</c:v>
                      </c:pt>
                      <c:pt idx="4733">
                        <c:v>44210</c:v>
                      </c:pt>
                      <c:pt idx="4734">
                        <c:v>44211</c:v>
                      </c:pt>
                      <c:pt idx="4735">
                        <c:v>44212</c:v>
                      </c:pt>
                      <c:pt idx="4736">
                        <c:v>44213</c:v>
                      </c:pt>
                      <c:pt idx="4737">
                        <c:v>44214</c:v>
                      </c:pt>
                      <c:pt idx="4738">
                        <c:v>44215</c:v>
                      </c:pt>
                      <c:pt idx="4739">
                        <c:v>44216</c:v>
                      </c:pt>
                      <c:pt idx="4740">
                        <c:v>44217</c:v>
                      </c:pt>
                      <c:pt idx="4741">
                        <c:v>44218</c:v>
                      </c:pt>
                      <c:pt idx="4742">
                        <c:v>44219</c:v>
                      </c:pt>
                      <c:pt idx="4743">
                        <c:v>44220</c:v>
                      </c:pt>
                      <c:pt idx="4744">
                        <c:v>44221</c:v>
                      </c:pt>
                      <c:pt idx="4745">
                        <c:v>44222</c:v>
                      </c:pt>
                      <c:pt idx="4746">
                        <c:v>44223</c:v>
                      </c:pt>
                      <c:pt idx="4747">
                        <c:v>44224</c:v>
                      </c:pt>
                      <c:pt idx="4748">
                        <c:v>44225</c:v>
                      </c:pt>
                      <c:pt idx="4749">
                        <c:v>44226</c:v>
                      </c:pt>
                      <c:pt idx="4750">
                        <c:v>44227</c:v>
                      </c:pt>
                      <c:pt idx="4751">
                        <c:v>44228</c:v>
                      </c:pt>
                      <c:pt idx="4752">
                        <c:v>44229</c:v>
                      </c:pt>
                      <c:pt idx="4753">
                        <c:v>44230</c:v>
                      </c:pt>
                      <c:pt idx="4754">
                        <c:v>44231</c:v>
                      </c:pt>
                      <c:pt idx="4755">
                        <c:v>44234</c:v>
                      </c:pt>
                      <c:pt idx="4756">
                        <c:v>44235</c:v>
                      </c:pt>
                      <c:pt idx="4757">
                        <c:v>44236</c:v>
                      </c:pt>
                      <c:pt idx="4758">
                        <c:v>44237</c:v>
                      </c:pt>
                      <c:pt idx="4759">
                        <c:v>44238</c:v>
                      </c:pt>
                      <c:pt idx="4760">
                        <c:v>44239</c:v>
                      </c:pt>
                      <c:pt idx="4761">
                        <c:v>44240</c:v>
                      </c:pt>
                      <c:pt idx="4762">
                        <c:v>44241</c:v>
                      </c:pt>
                      <c:pt idx="4763">
                        <c:v>44242</c:v>
                      </c:pt>
                      <c:pt idx="4764">
                        <c:v>44243</c:v>
                      </c:pt>
                      <c:pt idx="4765">
                        <c:v>44244</c:v>
                      </c:pt>
                      <c:pt idx="4766">
                        <c:v>44245</c:v>
                      </c:pt>
                      <c:pt idx="4767">
                        <c:v>44246</c:v>
                      </c:pt>
                      <c:pt idx="4768">
                        <c:v>44247</c:v>
                      </c:pt>
                      <c:pt idx="4769">
                        <c:v>44248</c:v>
                      </c:pt>
                      <c:pt idx="4770">
                        <c:v>44249</c:v>
                      </c:pt>
                      <c:pt idx="4771">
                        <c:v>44250</c:v>
                      </c:pt>
                      <c:pt idx="4772">
                        <c:v>44251</c:v>
                      </c:pt>
                      <c:pt idx="4773">
                        <c:v>44252</c:v>
                      </c:pt>
                      <c:pt idx="4774">
                        <c:v>44253</c:v>
                      </c:pt>
                      <c:pt idx="4775">
                        <c:v>44254</c:v>
                      </c:pt>
                      <c:pt idx="4776">
                        <c:v>44255</c:v>
                      </c:pt>
                      <c:pt idx="4777">
                        <c:v>44257</c:v>
                      </c:pt>
                      <c:pt idx="4778">
                        <c:v>44258</c:v>
                      </c:pt>
                      <c:pt idx="4779">
                        <c:v>44259</c:v>
                      </c:pt>
                      <c:pt idx="4780">
                        <c:v>44260</c:v>
                      </c:pt>
                      <c:pt idx="4781">
                        <c:v>44262</c:v>
                      </c:pt>
                      <c:pt idx="4782">
                        <c:v>44263</c:v>
                      </c:pt>
                      <c:pt idx="4783">
                        <c:v>44264</c:v>
                      </c:pt>
                      <c:pt idx="4784">
                        <c:v>44265</c:v>
                      </c:pt>
                      <c:pt idx="4785">
                        <c:v>44266</c:v>
                      </c:pt>
                      <c:pt idx="4786">
                        <c:v>44267</c:v>
                      </c:pt>
                      <c:pt idx="4787">
                        <c:v>44268</c:v>
                      </c:pt>
                      <c:pt idx="4788">
                        <c:v>44269</c:v>
                      </c:pt>
                      <c:pt idx="4789">
                        <c:v>44270</c:v>
                      </c:pt>
                      <c:pt idx="4790">
                        <c:v>44271</c:v>
                      </c:pt>
                      <c:pt idx="4791">
                        <c:v>44272</c:v>
                      </c:pt>
                      <c:pt idx="4792">
                        <c:v>44282</c:v>
                      </c:pt>
                      <c:pt idx="4793">
                        <c:v>44283</c:v>
                      </c:pt>
                      <c:pt idx="4794">
                        <c:v>44284</c:v>
                      </c:pt>
                      <c:pt idx="4795">
                        <c:v>44285</c:v>
                      </c:pt>
                      <c:pt idx="4796">
                        <c:v>44286</c:v>
                      </c:pt>
                      <c:pt idx="4797">
                        <c:v>44287</c:v>
                      </c:pt>
                      <c:pt idx="4798">
                        <c:v>44288</c:v>
                      </c:pt>
                      <c:pt idx="4799">
                        <c:v>44289</c:v>
                      </c:pt>
                      <c:pt idx="4800">
                        <c:v>44290</c:v>
                      </c:pt>
                      <c:pt idx="4801">
                        <c:v>44291</c:v>
                      </c:pt>
                      <c:pt idx="4802">
                        <c:v>44292</c:v>
                      </c:pt>
                      <c:pt idx="4803">
                        <c:v>44293</c:v>
                      </c:pt>
                      <c:pt idx="4804">
                        <c:v>44294</c:v>
                      </c:pt>
                      <c:pt idx="4805">
                        <c:v>44295</c:v>
                      </c:pt>
                      <c:pt idx="4806">
                        <c:v>44300</c:v>
                      </c:pt>
                      <c:pt idx="4807">
                        <c:v>44301</c:v>
                      </c:pt>
                      <c:pt idx="4808">
                        <c:v>44302</c:v>
                      </c:pt>
                      <c:pt idx="4809">
                        <c:v>44303</c:v>
                      </c:pt>
                      <c:pt idx="4810">
                        <c:v>44304</c:v>
                      </c:pt>
                      <c:pt idx="4811">
                        <c:v>44305</c:v>
                      </c:pt>
                      <c:pt idx="4812">
                        <c:v>44306</c:v>
                      </c:pt>
                      <c:pt idx="4813">
                        <c:v>44307</c:v>
                      </c:pt>
                      <c:pt idx="4814">
                        <c:v>44308</c:v>
                      </c:pt>
                      <c:pt idx="4815">
                        <c:v>44309</c:v>
                      </c:pt>
                      <c:pt idx="4816">
                        <c:v>44310</c:v>
                      </c:pt>
                      <c:pt idx="4817">
                        <c:v>44311</c:v>
                      </c:pt>
                      <c:pt idx="4818">
                        <c:v>44312</c:v>
                      </c:pt>
                      <c:pt idx="4819">
                        <c:v>44313</c:v>
                      </c:pt>
                      <c:pt idx="4820">
                        <c:v>44314</c:v>
                      </c:pt>
                      <c:pt idx="4821">
                        <c:v>44315</c:v>
                      </c:pt>
                      <c:pt idx="4822">
                        <c:v>44316</c:v>
                      </c:pt>
                      <c:pt idx="4823">
                        <c:v>44317</c:v>
                      </c:pt>
                      <c:pt idx="4824">
                        <c:v>44318</c:v>
                      </c:pt>
                      <c:pt idx="4825">
                        <c:v>44319</c:v>
                      </c:pt>
                      <c:pt idx="4826">
                        <c:v>44320</c:v>
                      </c:pt>
                      <c:pt idx="4827">
                        <c:v>44321</c:v>
                      </c:pt>
                      <c:pt idx="4828">
                        <c:v>44322</c:v>
                      </c:pt>
                      <c:pt idx="4829">
                        <c:v>44323</c:v>
                      </c:pt>
                      <c:pt idx="4830">
                        <c:v>44324</c:v>
                      </c:pt>
                      <c:pt idx="4831">
                        <c:v>44325</c:v>
                      </c:pt>
                      <c:pt idx="4832">
                        <c:v>44326</c:v>
                      </c:pt>
                      <c:pt idx="4833">
                        <c:v>44327</c:v>
                      </c:pt>
                      <c:pt idx="4834">
                        <c:v>44328</c:v>
                      </c:pt>
                      <c:pt idx="4835">
                        <c:v>44329</c:v>
                      </c:pt>
                      <c:pt idx="4836">
                        <c:v>44330</c:v>
                      </c:pt>
                      <c:pt idx="4837">
                        <c:v>44331</c:v>
                      </c:pt>
                      <c:pt idx="4838">
                        <c:v>44332</c:v>
                      </c:pt>
                      <c:pt idx="4839">
                        <c:v>44333</c:v>
                      </c:pt>
                      <c:pt idx="4840">
                        <c:v>44334</c:v>
                      </c:pt>
                      <c:pt idx="4841">
                        <c:v>44335</c:v>
                      </c:pt>
                      <c:pt idx="4842">
                        <c:v>44336</c:v>
                      </c:pt>
                      <c:pt idx="4843">
                        <c:v>44337</c:v>
                      </c:pt>
                      <c:pt idx="4844">
                        <c:v>44338</c:v>
                      </c:pt>
                      <c:pt idx="4845">
                        <c:v>44339</c:v>
                      </c:pt>
                      <c:pt idx="4846">
                        <c:v>44340</c:v>
                      </c:pt>
                      <c:pt idx="4847">
                        <c:v>44341</c:v>
                      </c:pt>
                      <c:pt idx="4848">
                        <c:v>44342</c:v>
                      </c:pt>
                      <c:pt idx="4849">
                        <c:v>44343</c:v>
                      </c:pt>
                      <c:pt idx="4850">
                        <c:v>44344</c:v>
                      </c:pt>
                      <c:pt idx="4851">
                        <c:v>44345</c:v>
                      </c:pt>
                      <c:pt idx="4852">
                        <c:v>44346</c:v>
                      </c:pt>
                      <c:pt idx="4853">
                        <c:v>44347</c:v>
                      </c:pt>
                      <c:pt idx="4854">
                        <c:v>44348</c:v>
                      </c:pt>
                      <c:pt idx="4855">
                        <c:v>44349</c:v>
                      </c:pt>
                      <c:pt idx="4856">
                        <c:v>44350</c:v>
                      </c:pt>
                      <c:pt idx="4857">
                        <c:v>44351</c:v>
                      </c:pt>
                      <c:pt idx="4858">
                        <c:v>44352</c:v>
                      </c:pt>
                      <c:pt idx="4859">
                        <c:v>44353</c:v>
                      </c:pt>
                      <c:pt idx="4860">
                        <c:v>44354</c:v>
                      </c:pt>
                      <c:pt idx="4861">
                        <c:v>44355</c:v>
                      </c:pt>
                      <c:pt idx="4862">
                        <c:v>44356</c:v>
                      </c:pt>
                      <c:pt idx="4863">
                        <c:v>44357</c:v>
                      </c:pt>
                      <c:pt idx="4864">
                        <c:v>44358</c:v>
                      </c:pt>
                      <c:pt idx="4865">
                        <c:v>44359</c:v>
                      </c:pt>
                      <c:pt idx="4866">
                        <c:v>44360</c:v>
                      </c:pt>
                      <c:pt idx="4867">
                        <c:v>44361</c:v>
                      </c:pt>
                      <c:pt idx="4868">
                        <c:v>44362</c:v>
                      </c:pt>
                      <c:pt idx="4869">
                        <c:v>44363</c:v>
                      </c:pt>
                      <c:pt idx="4870">
                        <c:v>44364</c:v>
                      </c:pt>
                      <c:pt idx="4871">
                        <c:v>44365</c:v>
                      </c:pt>
                      <c:pt idx="4872">
                        <c:v>44366</c:v>
                      </c:pt>
                      <c:pt idx="4873">
                        <c:v>44367</c:v>
                      </c:pt>
                      <c:pt idx="4874">
                        <c:v>44368</c:v>
                      </c:pt>
                      <c:pt idx="4875">
                        <c:v>44369</c:v>
                      </c:pt>
                      <c:pt idx="4876">
                        <c:v>44370</c:v>
                      </c:pt>
                      <c:pt idx="4877">
                        <c:v>44371</c:v>
                      </c:pt>
                      <c:pt idx="4878">
                        <c:v>44372</c:v>
                      </c:pt>
                      <c:pt idx="4879">
                        <c:v>44373</c:v>
                      </c:pt>
                      <c:pt idx="4880">
                        <c:v>44374</c:v>
                      </c:pt>
                      <c:pt idx="4881">
                        <c:v>44375</c:v>
                      </c:pt>
                      <c:pt idx="4882">
                        <c:v>44376</c:v>
                      </c:pt>
                      <c:pt idx="4883">
                        <c:v>44377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TimeSeries!$C$5:$C$4888</c15:sqref>
                        </c15:formulaRef>
                      </c:ext>
                    </c:extLst>
                    <c:numCache>
                      <c:formatCode>General</c:formatCode>
                      <c:ptCount val="4884"/>
                      <c:pt idx="0">
                        <c:v>2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8</c:v>
                      </c:pt>
                      <c:pt idx="8">
                        <c:v>26</c:v>
                      </c:pt>
                      <c:pt idx="9">
                        <c:v>24</c:v>
                      </c:pt>
                      <c:pt idx="10">
                        <c:v>8</c:v>
                      </c:pt>
                      <c:pt idx="11">
                        <c:v>18</c:v>
                      </c:pt>
                      <c:pt idx="12">
                        <c:v>11</c:v>
                      </c:pt>
                      <c:pt idx="13">
                        <c:v>8</c:v>
                      </c:pt>
                      <c:pt idx="14">
                        <c:v>6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6</c:v>
                      </c:pt>
                      <c:pt idx="18">
                        <c:v>16</c:v>
                      </c:pt>
                      <c:pt idx="19">
                        <c:v>16</c:v>
                      </c:pt>
                      <c:pt idx="20">
                        <c:v>39</c:v>
                      </c:pt>
                      <c:pt idx="21">
                        <c:v>37</c:v>
                      </c:pt>
                      <c:pt idx="22">
                        <c:v>35</c:v>
                      </c:pt>
                      <c:pt idx="23">
                        <c:v>36</c:v>
                      </c:pt>
                      <c:pt idx="24">
                        <c:v>18</c:v>
                      </c:pt>
                      <c:pt idx="25">
                        <c:v>22</c:v>
                      </c:pt>
                      <c:pt idx="26">
                        <c:v>33</c:v>
                      </c:pt>
                      <c:pt idx="27">
                        <c:v>46</c:v>
                      </c:pt>
                      <c:pt idx="28">
                        <c:v>52</c:v>
                      </c:pt>
                      <c:pt idx="29">
                        <c:v>44</c:v>
                      </c:pt>
                      <c:pt idx="30">
                        <c:v>41</c:v>
                      </c:pt>
                      <c:pt idx="31">
                        <c:v>30</c:v>
                      </c:pt>
                      <c:pt idx="32">
                        <c:v>28</c:v>
                      </c:pt>
                      <c:pt idx="33">
                        <c:v>41</c:v>
                      </c:pt>
                      <c:pt idx="34">
                        <c:v>43</c:v>
                      </c:pt>
                      <c:pt idx="35">
                        <c:v>36</c:v>
                      </c:pt>
                      <c:pt idx="36">
                        <c:v>30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44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55</c:v>
                      </c:pt>
                      <c:pt idx="43">
                        <c:v>39</c:v>
                      </c:pt>
                      <c:pt idx="44">
                        <c:v>58</c:v>
                      </c:pt>
                      <c:pt idx="45">
                        <c:v>15</c:v>
                      </c:pt>
                      <c:pt idx="46">
                        <c:v>34</c:v>
                      </c:pt>
                      <c:pt idx="47">
                        <c:v>27</c:v>
                      </c:pt>
                      <c:pt idx="48">
                        <c:v>23</c:v>
                      </c:pt>
                      <c:pt idx="49">
                        <c:v>42</c:v>
                      </c:pt>
                      <c:pt idx="50">
                        <c:v>29</c:v>
                      </c:pt>
                      <c:pt idx="51">
                        <c:v>29</c:v>
                      </c:pt>
                      <c:pt idx="52">
                        <c:v>25</c:v>
                      </c:pt>
                      <c:pt idx="53">
                        <c:v>13</c:v>
                      </c:pt>
                      <c:pt idx="54">
                        <c:v>29</c:v>
                      </c:pt>
                      <c:pt idx="55">
                        <c:v>39</c:v>
                      </c:pt>
                      <c:pt idx="56">
                        <c:v>33</c:v>
                      </c:pt>
                      <c:pt idx="57">
                        <c:v>47</c:v>
                      </c:pt>
                      <c:pt idx="58">
                        <c:v>41</c:v>
                      </c:pt>
                      <c:pt idx="59">
                        <c:v>33</c:v>
                      </c:pt>
                      <c:pt idx="60">
                        <c:v>15</c:v>
                      </c:pt>
                      <c:pt idx="61">
                        <c:v>34</c:v>
                      </c:pt>
                      <c:pt idx="62">
                        <c:v>37</c:v>
                      </c:pt>
                      <c:pt idx="63">
                        <c:v>35</c:v>
                      </c:pt>
                      <c:pt idx="64">
                        <c:v>32</c:v>
                      </c:pt>
                      <c:pt idx="65">
                        <c:v>23</c:v>
                      </c:pt>
                      <c:pt idx="66">
                        <c:v>8</c:v>
                      </c:pt>
                      <c:pt idx="67">
                        <c:v>14</c:v>
                      </c:pt>
                      <c:pt idx="68">
                        <c:v>43</c:v>
                      </c:pt>
                      <c:pt idx="69">
                        <c:v>34</c:v>
                      </c:pt>
                      <c:pt idx="70">
                        <c:v>27</c:v>
                      </c:pt>
                      <c:pt idx="71">
                        <c:v>37</c:v>
                      </c:pt>
                      <c:pt idx="72">
                        <c:v>24</c:v>
                      </c:pt>
                      <c:pt idx="73">
                        <c:v>37</c:v>
                      </c:pt>
                      <c:pt idx="74">
                        <c:v>27</c:v>
                      </c:pt>
                      <c:pt idx="75">
                        <c:v>38</c:v>
                      </c:pt>
                      <c:pt idx="76">
                        <c:v>48</c:v>
                      </c:pt>
                      <c:pt idx="77">
                        <c:v>31</c:v>
                      </c:pt>
                      <c:pt idx="78">
                        <c:v>40</c:v>
                      </c:pt>
                      <c:pt idx="79">
                        <c:v>38</c:v>
                      </c:pt>
                      <c:pt idx="80">
                        <c:v>41</c:v>
                      </c:pt>
                      <c:pt idx="81">
                        <c:v>21</c:v>
                      </c:pt>
                      <c:pt idx="82">
                        <c:v>42</c:v>
                      </c:pt>
                      <c:pt idx="83">
                        <c:v>64</c:v>
                      </c:pt>
                      <c:pt idx="84">
                        <c:v>38</c:v>
                      </c:pt>
                      <c:pt idx="85">
                        <c:v>47</c:v>
                      </c:pt>
                      <c:pt idx="86">
                        <c:v>44</c:v>
                      </c:pt>
                      <c:pt idx="87">
                        <c:v>28</c:v>
                      </c:pt>
                      <c:pt idx="88">
                        <c:v>42</c:v>
                      </c:pt>
                      <c:pt idx="89">
                        <c:v>45</c:v>
                      </c:pt>
                      <c:pt idx="90">
                        <c:v>49</c:v>
                      </c:pt>
                      <c:pt idx="91">
                        <c:v>69</c:v>
                      </c:pt>
                      <c:pt idx="92">
                        <c:v>79</c:v>
                      </c:pt>
                      <c:pt idx="93">
                        <c:v>56</c:v>
                      </c:pt>
                      <c:pt idx="94">
                        <c:v>33</c:v>
                      </c:pt>
                      <c:pt idx="95">
                        <c:v>35</c:v>
                      </c:pt>
                      <c:pt idx="96">
                        <c:v>54</c:v>
                      </c:pt>
                      <c:pt idx="97">
                        <c:v>65</c:v>
                      </c:pt>
                      <c:pt idx="98">
                        <c:v>56</c:v>
                      </c:pt>
                      <c:pt idx="99">
                        <c:v>63</c:v>
                      </c:pt>
                      <c:pt idx="100">
                        <c:v>57</c:v>
                      </c:pt>
                      <c:pt idx="101">
                        <c:v>37</c:v>
                      </c:pt>
                      <c:pt idx="102">
                        <c:v>24</c:v>
                      </c:pt>
                      <c:pt idx="103">
                        <c:v>40</c:v>
                      </c:pt>
                      <c:pt idx="104">
                        <c:v>48</c:v>
                      </c:pt>
                      <c:pt idx="105">
                        <c:v>58</c:v>
                      </c:pt>
                      <c:pt idx="106">
                        <c:v>52</c:v>
                      </c:pt>
                      <c:pt idx="107">
                        <c:v>40</c:v>
                      </c:pt>
                      <c:pt idx="108">
                        <c:v>32</c:v>
                      </c:pt>
                      <c:pt idx="109">
                        <c:v>27</c:v>
                      </c:pt>
                      <c:pt idx="110">
                        <c:v>42</c:v>
                      </c:pt>
                      <c:pt idx="111">
                        <c:v>48</c:v>
                      </c:pt>
                      <c:pt idx="112">
                        <c:v>50</c:v>
                      </c:pt>
                      <c:pt idx="113">
                        <c:v>65</c:v>
                      </c:pt>
                      <c:pt idx="114">
                        <c:v>41</c:v>
                      </c:pt>
                      <c:pt idx="115">
                        <c:v>43</c:v>
                      </c:pt>
                      <c:pt idx="116">
                        <c:v>38</c:v>
                      </c:pt>
                      <c:pt idx="117">
                        <c:v>30</c:v>
                      </c:pt>
                      <c:pt idx="118">
                        <c:v>72</c:v>
                      </c:pt>
                      <c:pt idx="119">
                        <c:v>57</c:v>
                      </c:pt>
                      <c:pt idx="120">
                        <c:v>50</c:v>
                      </c:pt>
                      <c:pt idx="121">
                        <c:v>64</c:v>
                      </c:pt>
                      <c:pt idx="122">
                        <c:v>30</c:v>
                      </c:pt>
                      <c:pt idx="123">
                        <c:v>47</c:v>
                      </c:pt>
                      <c:pt idx="124">
                        <c:v>90</c:v>
                      </c:pt>
                      <c:pt idx="125">
                        <c:v>81</c:v>
                      </c:pt>
                      <c:pt idx="126">
                        <c:v>93</c:v>
                      </c:pt>
                      <c:pt idx="127">
                        <c:v>79</c:v>
                      </c:pt>
                      <c:pt idx="128">
                        <c:v>104</c:v>
                      </c:pt>
                      <c:pt idx="129">
                        <c:v>67</c:v>
                      </c:pt>
                      <c:pt idx="130">
                        <c:v>48</c:v>
                      </c:pt>
                      <c:pt idx="131">
                        <c:v>83</c:v>
                      </c:pt>
                      <c:pt idx="132">
                        <c:v>83</c:v>
                      </c:pt>
                      <c:pt idx="133">
                        <c:v>102</c:v>
                      </c:pt>
                      <c:pt idx="134">
                        <c:v>125</c:v>
                      </c:pt>
                      <c:pt idx="135">
                        <c:v>130</c:v>
                      </c:pt>
                      <c:pt idx="136">
                        <c:v>59</c:v>
                      </c:pt>
                      <c:pt idx="137">
                        <c:v>69</c:v>
                      </c:pt>
                      <c:pt idx="138">
                        <c:v>109</c:v>
                      </c:pt>
                      <c:pt idx="139">
                        <c:v>96</c:v>
                      </c:pt>
                      <c:pt idx="140">
                        <c:v>92</c:v>
                      </c:pt>
                      <c:pt idx="141">
                        <c:v>129</c:v>
                      </c:pt>
                      <c:pt idx="142">
                        <c:v>99</c:v>
                      </c:pt>
                      <c:pt idx="143">
                        <c:v>57</c:v>
                      </c:pt>
                      <c:pt idx="144">
                        <c:v>75</c:v>
                      </c:pt>
                      <c:pt idx="145">
                        <c:v>89</c:v>
                      </c:pt>
                      <c:pt idx="146">
                        <c:v>112</c:v>
                      </c:pt>
                      <c:pt idx="147">
                        <c:v>113</c:v>
                      </c:pt>
                      <c:pt idx="148">
                        <c:v>136</c:v>
                      </c:pt>
                      <c:pt idx="149">
                        <c:v>108</c:v>
                      </c:pt>
                      <c:pt idx="150">
                        <c:v>82</c:v>
                      </c:pt>
                      <c:pt idx="151">
                        <c:v>67</c:v>
                      </c:pt>
                      <c:pt idx="152">
                        <c:v>124</c:v>
                      </c:pt>
                      <c:pt idx="153">
                        <c:v>105</c:v>
                      </c:pt>
                      <c:pt idx="154">
                        <c:v>128</c:v>
                      </c:pt>
                      <c:pt idx="155">
                        <c:v>71</c:v>
                      </c:pt>
                      <c:pt idx="156">
                        <c:v>90</c:v>
                      </c:pt>
                      <c:pt idx="157">
                        <c:v>64</c:v>
                      </c:pt>
                      <c:pt idx="158">
                        <c:v>54</c:v>
                      </c:pt>
                      <c:pt idx="159">
                        <c:v>112</c:v>
                      </c:pt>
                      <c:pt idx="160">
                        <c:v>127</c:v>
                      </c:pt>
                      <c:pt idx="161">
                        <c:v>123</c:v>
                      </c:pt>
                      <c:pt idx="162">
                        <c:v>165</c:v>
                      </c:pt>
                      <c:pt idx="163">
                        <c:v>102</c:v>
                      </c:pt>
                      <c:pt idx="164">
                        <c:v>35</c:v>
                      </c:pt>
                      <c:pt idx="165">
                        <c:v>48</c:v>
                      </c:pt>
                      <c:pt idx="166">
                        <c:v>139</c:v>
                      </c:pt>
                      <c:pt idx="167">
                        <c:v>133</c:v>
                      </c:pt>
                      <c:pt idx="168">
                        <c:v>115</c:v>
                      </c:pt>
                      <c:pt idx="169">
                        <c:v>137</c:v>
                      </c:pt>
                      <c:pt idx="170">
                        <c:v>148</c:v>
                      </c:pt>
                      <c:pt idx="171">
                        <c:v>80</c:v>
                      </c:pt>
                      <c:pt idx="172">
                        <c:v>105</c:v>
                      </c:pt>
                      <c:pt idx="173">
                        <c:v>183</c:v>
                      </c:pt>
                      <c:pt idx="174">
                        <c:v>156</c:v>
                      </c:pt>
                      <c:pt idx="175">
                        <c:v>130</c:v>
                      </c:pt>
                      <c:pt idx="176">
                        <c:v>174</c:v>
                      </c:pt>
                      <c:pt idx="177">
                        <c:v>99</c:v>
                      </c:pt>
                      <c:pt idx="178">
                        <c:v>56</c:v>
                      </c:pt>
                      <c:pt idx="179">
                        <c:v>73</c:v>
                      </c:pt>
                      <c:pt idx="180">
                        <c:v>134</c:v>
                      </c:pt>
                      <c:pt idx="181">
                        <c:v>114</c:v>
                      </c:pt>
                      <c:pt idx="182">
                        <c:v>151</c:v>
                      </c:pt>
                      <c:pt idx="183">
                        <c:v>146</c:v>
                      </c:pt>
                      <c:pt idx="184">
                        <c:v>162</c:v>
                      </c:pt>
                      <c:pt idx="185">
                        <c:v>65</c:v>
                      </c:pt>
                      <c:pt idx="186">
                        <c:v>69</c:v>
                      </c:pt>
                      <c:pt idx="187">
                        <c:v>177</c:v>
                      </c:pt>
                      <c:pt idx="188">
                        <c:v>126</c:v>
                      </c:pt>
                      <c:pt idx="189">
                        <c:v>126</c:v>
                      </c:pt>
                      <c:pt idx="190">
                        <c:v>131</c:v>
                      </c:pt>
                      <c:pt idx="191">
                        <c:v>126</c:v>
                      </c:pt>
                      <c:pt idx="192">
                        <c:v>83</c:v>
                      </c:pt>
                      <c:pt idx="193">
                        <c:v>51</c:v>
                      </c:pt>
                      <c:pt idx="194">
                        <c:v>122</c:v>
                      </c:pt>
                      <c:pt idx="195">
                        <c:v>120</c:v>
                      </c:pt>
                      <c:pt idx="196">
                        <c:v>114</c:v>
                      </c:pt>
                      <c:pt idx="197">
                        <c:v>106</c:v>
                      </c:pt>
                      <c:pt idx="198">
                        <c:v>105</c:v>
                      </c:pt>
                      <c:pt idx="199">
                        <c:v>73</c:v>
                      </c:pt>
                      <c:pt idx="200">
                        <c:v>56</c:v>
                      </c:pt>
                      <c:pt idx="201">
                        <c:v>115</c:v>
                      </c:pt>
                      <c:pt idx="202">
                        <c:v>120</c:v>
                      </c:pt>
                      <c:pt idx="203">
                        <c:v>191</c:v>
                      </c:pt>
                      <c:pt idx="204">
                        <c:v>124</c:v>
                      </c:pt>
                      <c:pt idx="205">
                        <c:v>102</c:v>
                      </c:pt>
                      <c:pt idx="206">
                        <c:v>56</c:v>
                      </c:pt>
                      <c:pt idx="207">
                        <c:v>82</c:v>
                      </c:pt>
                      <c:pt idx="208">
                        <c:v>108</c:v>
                      </c:pt>
                      <c:pt idx="209">
                        <c:v>120</c:v>
                      </c:pt>
                      <c:pt idx="210">
                        <c:v>146</c:v>
                      </c:pt>
                      <c:pt idx="211">
                        <c:v>172</c:v>
                      </c:pt>
                      <c:pt idx="212">
                        <c:v>107</c:v>
                      </c:pt>
                      <c:pt idx="213">
                        <c:v>72</c:v>
                      </c:pt>
                      <c:pt idx="214">
                        <c:v>78</c:v>
                      </c:pt>
                      <c:pt idx="215">
                        <c:v>90</c:v>
                      </c:pt>
                      <c:pt idx="216">
                        <c:v>100</c:v>
                      </c:pt>
                      <c:pt idx="217">
                        <c:v>132</c:v>
                      </c:pt>
                      <c:pt idx="218">
                        <c:v>148</c:v>
                      </c:pt>
                      <c:pt idx="219">
                        <c:v>134</c:v>
                      </c:pt>
                      <c:pt idx="220">
                        <c:v>79</c:v>
                      </c:pt>
                      <c:pt idx="221">
                        <c:v>54</c:v>
                      </c:pt>
                      <c:pt idx="222">
                        <c:v>104</c:v>
                      </c:pt>
                      <c:pt idx="223">
                        <c:v>113</c:v>
                      </c:pt>
                      <c:pt idx="224">
                        <c:v>78</c:v>
                      </c:pt>
                      <c:pt idx="225">
                        <c:v>104</c:v>
                      </c:pt>
                      <c:pt idx="226">
                        <c:v>88</c:v>
                      </c:pt>
                      <c:pt idx="227">
                        <c:v>62</c:v>
                      </c:pt>
                      <c:pt idx="228">
                        <c:v>30</c:v>
                      </c:pt>
                      <c:pt idx="229">
                        <c:v>78</c:v>
                      </c:pt>
                      <c:pt idx="230">
                        <c:v>110</c:v>
                      </c:pt>
                      <c:pt idx="231">
                        <c:v>103</c:v>
                      </c:pt>
                      <c:pt idx="232">
                        <c:v>107</c:v>
                      </c:pt>
                      <c:pt idx="233">
                        <c:v>120</c:v>
                      </c:pt>
                      <c:pt idx="234">
                        <c:v>72</c:v>
                      </c:pt>
                      <c:pt idx="235">
                        <c:v>55</c:v>
                      </c:pt>
                      <c:pt idx="236">
                        <c:v>117</c:v>
                      </c:pt>
                      <c:pt idx="237">
                        <c:v>133</c:v>
                      </c:pt>
                      <c:pt idx="238">
                        <c:v>99</c:v>
                      </c:pt>
                      <c:pt idx="239">
                        <c:v>93</c:v>
                      </c:pt>
                      <c:pt idx="240">
                        <c:v>117</c:v>
                      </c:pt>
                      <c:pt idx="241">
                        <c:v>65</c:v>
                      </c:pt>
                      <c:pt idx="242">
                        <c:v>22</c:v>
                      </c:pt>
                      <c:pt idx="243">
                        <c:v>112</c:v>
                      </c:pt>
                      <c:pt idx="244">
                        <c:v>109</c:v>
                      </c:pt>
                      <c:pt idx="245">
                        <c:v>114</c:v>
                      </c:pt>
                      <c:pt idx="246">
                        <c:v>86</c:v>
                      </c:pt>
                      <c:pt idx="247">
                        <c:v>82</c:v>
                      </c:pt>
                      <c:pt idx="248">
                        <c:v>37</c:v>
                      </c:pt>
                      <c:pt idx="249">
                        <c:v>61</c:v>
                      </c:pt>
                      <c:pt idx="250">
                        <c:v>101</c:v>
                      </c:pt>
                      <c:pt idx="251">
                        <c:v>93</c:v>
                      </c:pt>
                      <c:pt idx="252">
                        <c:v>90</c:v>
                      </c:pt>
                      <c:pt idx="253">
                        <c:v>82</c:v>
                      </c:pt>
                      <c:pt idx="254">
                        <c:v>97</c:v>
                      </c:pt>
                      <c:pt idx="255">
                        <c:v>57</c:v>
                      </c:pt>
                      <c:pt idx="256">
                        <c:v>44</c:v>
                      </c:pt>
                      <c:pt idx="257">
                        <c:v>100</c:v>
                      </c:pt>
                      <c:pt idx="258">
                        <c:v>71</c:v>
                      </c:pt>
                      <c:pt idx="259">
                        <c:v>74</c:v>
                      </c:pt>
                      <c:pt idx="260">
                        <c:v>106</c:v>
                      </c:pt>
                      <c:pt idx="261">
                        <c:v>88</c:v>
                      </c:pt>
                      <c:pt idx="262">
                        <c:v>55</c:v>
                      </c:pt>
                      <c:pt idx="263">
                        <c:v>57</c:v>
                      </c:pt>
                      <c:pt idx="264">
                        <c:v>109</c:v>
                      </c:pt>
                      <c:pt idx="265">
                        <c:v>112</c:v>
                      </c:pt>
                      <c:pt idx="266">
                        <c:v>86</c:v>
                      </c:pt>
                      <c:pt idx="267">
                        <c:v>96</c:v>
                      </c:pt>
                      <c:pt idx="268">
                        <c:v>108</c:v>
                      </c:pt>
                      <c:pt idx="269">
                        <c:v>68</c:v>
                      </c:pt>
                      <c:pt idx="270">
                        <c:v>32</c:v>
                      </c:pt>
                      <c:pt idx="271">
                        <c:v>96</c:v>
                      </c:pt>
                      <c:pt idx="272">
                        <c:v>106</c:v>
                      </c:pt>
                      <c:pt idx="273">
                        <c:v>97</c:v>
                      </c:pt>
                      <c:pt idx="274">
                        <c:v>90</c:v>
                      </c:pt>
                      <c:pt idx="275">
                        <c:v>86</c:v>
                      </c:pt>
                      <c:pt idx="276">
                        <c:v>60</c:v>
                      </c:pt>
                      <c:pt idx="277">
                        <c:v>55</c:v>
                      </c:pt>
                      <c:pt idx="278">
                        <c:v>90</c:v>
                      </c:pt>
                      <c:pt idx="279">
                        <c:v>72</c:v>
                      </c:pt>
                      <c:pt idx="280">
                        <c:v>75</c:v>
                      </c:pt>
                      <c:pt idx="281">
                        <c:v>95</c:v>
                      </c:pt>
                      <c:pt idx="282">
                        <c:v>115</c:v>
                      </c:pt>
                      <c:pt idx="283">
                        <c:v>57</c:v>
                      </c:pt>
                      <c:pt idx="284">
                        <c:v>59</c:v>
                      </c:pt>
                      <c:pt idx="285">
                        <c:v>137</c:v>
                      </c:pt>
                      <c:pt idx="286">
                        <c:v>76</c:v>
                      </c:pt>
                      <c:pt idx="287">
                        <c:v>118</c:v>
                      </c:pt>
                      <c:pt idx="288">
                        <c:v>119</c:v>
                      </c:pt>
                      <c:pt idx="289">
                        <c:v>96</c:v>
                      </c:pt>
                      <c:pt idx="290">
                        <c:v>85</c:v>
                      </c:pt>
                      <c:pt idx="291">
                        <c:v>66</c:v>
                      </c:pt>
                      <c:pt idx="292">
                        <c:v>101</c:v>
                      </c:pt>
                      <c:pt idx="293">
                        <c:v>126</c:v>
                      </c:pt>
                      <c:pt idx="294">
                        <c:v>122</c:v>
                      </c:pt>
                      <c:pt idx="295">
                        <c:v>94</c:v>
                      </c:pt>
                      <c:pt idx="296">
                        <c:v>117</c:v>
                      </c:pt>
                      <c:pt idx="297">
                        <c:v>69</c:v>
                      </c:pt>
                      <c:pt idx="298">
                        <c:v>37</c:v>
                      </c:pt>
                      <c:pt idx="299">
                        <c:v>104</c:v>
                      </c:pt>
                      <c:pt idx="300">
                        <c:v>87</c:v>
                      </c:pt>
                      <c:pt idx="301">
                        <c:v>105</c:v>
                      </c:pt>
                      <c:pt idx="302">
                        <c:v>52</c:v>
                      </c:pt>
                      <c:pt idx="303">
                        <c:v>71</c:v>
                      </c:pt>
                      <c:pt idx="304">
                        <c:v>49</c:v>
                      </c:pt>
                      <c:pt idx="305">
                        <c:v>65</c:v>
                      </c:pt>
                      <c:pt idx="306">
                        <c:v>100</c:v>
                      </c:pt>
                      <c:pt idx="307">
                        <c:v>89</c:v>
                      </c:pt>
                      <c:pt idx="308">
                        <c:v>110</c:v>
                      </c:pt>
                      <c:pt idx="309">
                        <c:v>96</c:v>
                      </c:pt>
                      <c:pt idx="310">
                        <c:v>86</c:v>
                      </c:pt>
                      <c:pt idx="311">
                        <c:v>52</c:v>
                      </c:pt>
                      <c:pt idx="312">
                        <c:v>35</c:v>
                      </c:pt>
                      <c:pt idx="313">
                        <c:v>98</c:v>
                      </c:pt>
                      <c:pt idx="314">
                        <c:v>84</c:v>
                      </c:pt>
                      <c:pt idx="315">
                        <c:v>106</c:v>
                      </c:pt>
                      <c:pt idx="316">
                        <c:v>109</c:v>
                      </c:pt>
                      <c:pt idx="317">
                        <c:v>102</c:v>
                      </c:pt>
                      <c:pt idx="318">
                        <c:v>45</c:v>
                      </c:pt>
                      <c:pt idx="319">
                        <c:v>49</c:v>
                      </c:pt>
                      <c:pt idx="320">
                        <c:v>108</c:v>
                      </c:pt>
                      <c:pt idx="321">
                        <c:v>91</c:v>
                      </c:pt>
                      <c:pt idx="322">
                        <c:v>86</c:v>
                      </c:pt>
                      <c:pt idx="323">
                        <c:v>66</c:v>
                      </c:pt>
                      <c:pt idx="324">
                        <c:v>82</c:v>
                      </c:pt>
                      <c:pt idx="325">
                        <c:v>50</c:v>
                      </c:pt>
                      <c:pt idx="326">
                        <c:v>63</c:v>
                      </c:pt>
                      <c:pt idx="327">
                        <c:v>91</c:v>
                      </c:pt>
                      <c:pt idx="328">
                        <c:v>90</c:v>
                      </c:pt>
                      <c:pt idx="329">
                        <c:v>49</c:v>
                      </c:pt>
                      <c:pt idx="330">
                        <c:v>23</c:v>
                      </c:pt>
                      <c:pt idx="331">
                        <c:v>51</c:v>
                      </c:pt>
                      <c:pt idx="332">
                        <c:v>47</c:v>
                      </c:pt>
                      <c:pt idx="333">
                        <c:v>50</c:v>
                      </c:pt>
                      <c:pt idx="334">
                        <c:v>82</c:v>
                      </c:pt>
                      <c:pt idx="335">
                        <c:v>77</c:v>
                      </c:pt>
                      <c:pt idx="336">
                        <c:v>57</c:v>
                      </c:pt>
                      <c:pt idx="337">
                        <c:v>52</c:v>
                      </c:pt>
                      <c:pt idx="338">
                        <c:v>68</c:v>
                      </c:pt>
                      <c:pt idx="339">
                        <c:v>55</c:v>
                      </c:pt>
                      <c:pt idx="340">
                        <c:v>62</c:v>
                      </c:pt>
                      <c:pt idx="341">
                        <c:v>84</c:v>
                      </c:pt>
                      <c:pt idx="342">
                        <c:v>89</c:v>
                      </c:pt>
                      <c:pt idx="343">
                        <c:v>97</c:v>
                      </c:pt>
                      <c:pt idx="344">
                        <c:v>106</c:v>
                      </c:pt>
                      <c:pt idx="345">
                        <c:v>102</c:v>
                      </c:pt>
                      <c:pt idx="346">
                        <c:v>47</c:v>
                      </c:pt>
                      <c:pt idx="347">
                        <c:v>42</c:v>
                      </c:pt>
                      <c:pt idx="348">
                        <c:v>95</c:v>
                      </c:pt>
                      <c:pt idx="349">
                        <c:v>107</c:v>
                      </c:pt>
                      <c:pt idx="350">
                        <c:v>97</c:v>
                      </c:pt>
                      <c:pt idx="351">
                        <c:v>92</c:v>
                      </c:pt>
                      <c:pt idx="352">
                        <c:v>88</c:v>
                      </c:pt>
                      <c:pt idx="353">
                        <c:v>48</c:v>
                      </c:pt>
                      <c:pt idx="354">
                        <c:v>71</c:v>
                      </c:pt>
                      <c:pt idx="355">
                        <c:v>80</c:v>
                      </c:pt>
                      <c:pt idx="356">
                        <c:v>56</c:v>
                      </c:pt>
                      <c:pt idx="357">
                        <c:v>83</c:v>
                      </c:pt>
                      <c:pt idx="358">
                        <c:v>117</c:v>
                      </c:pt>
                      <c:pt idx="359">
                        <c:v>96</c:v>
                      </c:pt>
                      <c:pt idx="360">
                        <c:v>58</c:v>
                      </c:pt>
                      <c:pt idx="361">
                        <c:v>53</c:v>
                      </c:pt>
                      <c:pt idx="362">
                        <c:v>112</c:v>
                      </c:pt>
                      <c:pt idx="363">
                        <c:v>99</c:v>
                      </c:pt>
                      <c:pt idx="364">
                        <c:v>106</c:v>
                      </c:pt>
                      <c:pt idx="365">
                        <c:v>114</c:v>
                      </c:pt>
                      <c:pt idx="366">
                        <c:v>98</c:v>
                      </c:pt>
                      <c:pt idx="367">
                        <c:v>57</c:v>
                      </c:pt>
                      <c:pt idx="368">
                        <c:v>61</c:v>
                      </c:pt>
                      <c:pt idx="369">
                        <c:v>111</c:v>
                      </c:pt>
                      <c:pt idx="370">
                        <c:v>93</c:v>
                      </c:pt>
                      <c:pt idx="371">
                        <c:v>112</c:v>
                      </c:pt>
                      <c:pt idx="372">
                        <c:v>94</c:v>
                      </c:pt>
                      <c:pt idx="373">
                        <c:v>82</c:v>
                      </c:pt>
                      <c:pt idx="374">
                        <c:v>50</c:v>
                      </c:pt>
                      <c:pt idx="375">
                        <c:v>47</c:v>
                      </c:pt>
                      <c:pt idx="376">
                        <c:v>82</c:v>
                      </c:pt>
                      <c:pt idx="377">
                        <c:v>93</c:v>
                      </c:pt>
                      <c:pt idx="378">
                        <c:v>101</c:v>
                      </c:pt>
                      <c:pt idx="379">
                        <c:v>111</c:v>
                      </c:pt>
                      <c:pt idx="380">
                        <c:v>55</c:v>
                      </c:pt>
                      <c:pt idx="381">
                        <c:v>75</c:v>
                      </c:pt>
                      <c:pt idx="382">
                        <c:v>76</c:v>
                      </c:pt>
                      <c:pt idx="383">
                        <c:v>72</c:v>
                      </c:pt>
                      <c:pt idx="384">
                        <c:v>93</c:v>
                      </c:pt>
                      <c:pt idx="385">
                        <c:v>98</c:v>
                      </c:pt>
                      <c:pt idx="386">
                        <c:v>114</c:v>
                      </c:pt>
                      <c:pt idx="387">
                        <c:v>81</c:v>
                      </c:pt>
                      <c:pt idx="388">
                        <c:v>62</c:v>
                      </c:pt>
                      <c:pt idx="389">
                        <c:v>55</c:v>
                      </c:pt>
                      <c:pt idx="390">
                        <c:v>95</c:v>
                      </c:pt>
                      <c:pt idx="391">
                        <c:v>106</c:v>
                      </c:pt>
                      <c:pt idx="392">
                        <c:v>92</c:v>
                      </c:pt>
                      <c:pt idx="393">
                        <c:v>120</c:v>
                      </c:pt>
                      <c:pt idx="394">
                        <c:v>107</c:v>
                      </c:pt>
                      <c:pt idx="395">
                        <c:v>98</c:v>
                      </c:pt>
                      <c:pt idx="396">
                        <c:v>80</c:v>
                      </c:pt>
                      <c:pt idx="397">
                        <c:v>110</c:v>
                      </c:pt>
                      <c:pt idx="398">
                        <c:v>102</c:v>
                      </c:pt>
                      <c:pt idx="399">
                        <c:v>116</c:v>
                      </c:pt>
                      <c:pt idx="400">
                        <c:v>107</c:v>
                      </c:pt>
                      <c:pt idx="401">
                        <c:v>91</c:v>
                      </c:pt>
                      <c:pt idx="402">
                        <c:v>48</c:v>
                      </c:pt>
                      <c:pt idx="403">
                        <c:v>62</c:v>
                      </c:pt>
                      <c:pt idx="404">
                        <c:v>97</c:v>
                      </c:pt>
                      <c:pt idx="405">
                        <c:v>140</c:v>
                      </c:pt>
                      <c:pt idx="406">
                        <c:v>116</c:v>
                      </c:pt>
                      <c:pt idx="407">
                        <c:v>92</c:v>
                      </c:pt>
                      <c:pt idx="408">
                        <c:v>104</c:v>
                      </c:pt>
                      <c:pt idx="409">
                        <c:v>51</c:v>
                      </c:pt>
                      <c:pt idx="410">
                        <c:v>64</c:v>
                      </c:pt>
                      <c:pt idx="411">
                        <c:v>113</c:v>
                      </c:pt>
                      <c:pt idx="412">
                        <c:v>131</c:v>
                      </c:pt>
                      <c:pt idx="413">
                        <c:v>120</c:v>
                      </c:pt>
                      <c:pt idx="414">
                        <c:v>121</c:v>
                      </c:pt>
                      <c:pt idx="415">
                        <c:v>107</c:v>
                      </c:pt>
                      <c:pt idx="416">
                        <c:v>67</c:v>
                      </c:pt>
                      <c:pt idx="417">
                        <c:v>84</c:v>
                      </c:pt>
                      <c:pt idx="418">
                        <c:v>87</c:v>
                      </c:pt>
                      <c:pt idx="419">
                        <c:v>102</c:v>
                      </c:pt>
                      <c:pt idx="420">
                        <c:v>111</c:v>
                      </c:pt>
                      <c:pt idx="421">
                        <c:v>101</c:v>
                      </c:pt>
                      <c:pt idx="422">
                        <c:v>92</c:v>
                      </c:pt>
                      <c:pt idx="423">
                        <c:v>62</c:v>
                      </c:pt>
                      <c:pt idx="424">
                        <c:v>85</c:v>
                      </c:pt>
                      <c:pt idx="425">
                        <c:v>90</c:v>
                      </c:pt>
                      <c:pt idx="426">
                        <c:v>77</c:v>
                      </c:pt>
                      <c:pt idx="427">
                        <c:v>104</c:v>
                      </c:pt>
                      <c:pt idx="428">
                        <c:v>98</c:v>
                      </c:pt>
                      <c:pt idx="429">
                        <c:v>78</c:v>
                      </c:pt>
                      <c:pt idx="430">
                        <c:v>53</c:v>
                      </c:pt>
                      <c:pt idx="431">
                        <c:v>61</c:v>
                      </c:pt>
                      <c:pt idx="432">
                        <c:v>90</c:v>
                      </c:pt>
                      <c:pt idx="433">
                        <c:v>102</c:v>
                      </c:pt>
                      <c:pt idx="434">
                        <c:v>100</c:v>
                      </c:pt>
                      <c:pt idx="435">
                        <c:v>89</c:v>
                      </c:pt>
                      <c:pt idx="436">
                        <c:v>86</c:v>
                      </c:pt>
                      <c:pt idx="437">
                        <c:v>37</c:v>
                      </c:pt>
                      <c:pt idx="438">
                        <c:v>54</c:v>
                      </c:pt>
                      <c:pt idx="439">
                        <c:v>107</c:v>
                      </c:pt>
                      <c:pt idx="440">
                        <c:v>83</c:v>
                      </c:pt>
                      <c:pt idx="441">
                        <c:v>101</c:v>
                      </c:pt>
                      <c:pt idx="442">
                        <c:v>88</c:v>
                      </c:pt>
                      <c:pt idx="443">
                        <c:v>100</c:v>
                      </c:pt>
                      <c:pt idx="444">
                        <c:v>58</c:v>
                      </c:pt>
                      <c:pt idx="445">
                        <c:v>54</c:v>
                      </c:pt>
                      <c:pt idx="446">
                        <c:v>83</c:v>
                      </c:pt>
                      <c:pt idx="447">
                        <c:v>109</c:v>
                      </c:pt>
                      <c:pt idx="448">
                        <c:v>160</c:v>
                      </c:pt>
                      <c:pt idx="449">
                        <c:v>115</c:v>
                      </c:pt>
                      <c:pt idx="450">
                        <c:v>80</c:v>
                      </c:pt>
                      <c:pt idx="451">
                        <c:v>56</c:v>
                      </c:pt>
                      <c:pt idx="452">
                        <c:v>49</c:v>
                      </c:pt>
                      <c:pt idx="453">
                        <c:v>100</c:v>
                      </c:pt>
                      <c:pt idx="454">
                        <c:v>83</c:v>
                      </c:pt>
                      <c:pt idx="455">
                        <c:v>96</c:v>
                      </c:pt>
                      <c:pt idx="456">
                        <c:v>80</c:v>
                      </c:pt>
                      <c:pt idx="457">
                        <c:v>62</c:v>
                      </c:pt>
                      <c:pt idx="458">
                        <c:v>41</c:v>
                      </c:pt>
                      <c:pt idx="459">
                        <c:v>49</c:v>
                      </c:pt>
                      <c:pt idx="460">
                        <c:v>73</c:v>
                      </c:pt>
                      <c:pt idx="461">
                        <c:v>90</c:v>
                      </c:pt>
                      <c:pt idx="462">
                        <c:v>87</c:v>
                      </c:pt>
                      <c:pt idx="463">
                        <c:v>102</c:v>
                      </c:pt>
                      <c:pt idx="464">
                        <c:v>103</c:v>
                      </c:pt>
                      <c:pt idx="465">
                        <c:v>39</c:v>
                      </c:pt>
                      <c:pt idx="466">
                        <c:v>50</c:v>
                      </c:pt>
                      <c:pt idx="467">
                        <c:v>88</c:v>
                      </c:pt>
                      <c:pt idx="468">
                        <c:v>93</c:v>
                      </c:pt>
                      <c:pt idx="469">
                        <c:v>92</c:v>
                      </c:pt>
                      <c:pt idx="470">
                        <c:v>92</c:v>
                      </c:pt>
                      <c:pt idx="471">
                        <c:v>157</c:v>
                      </c:pt>
                      <c:pt idx="472">
                        <c:v>71</c:v>
                      </c:pt>
                      <c:pt idx="473">
                        <c:v>73</c:v>
                      </c:pt>
                      <c:pt idx="474">
                        <c:v>110</c:v>
                      </c:pt>
                      <c:pt idx="475">
                        <c:v>121</c:v>
                      </c:pt>
                      <c:pt idx="476">
                        <c:v>137</c:v>
                      </c:pt>
                      <c:pt idx="477">
                        <c:v>107</c:v>
                      </c:pt>
                      <c:pt idx="478">
                        <c:v>118</c:v>
                      </c:pt>
                      <c:pt idx="479">
                        <c:v>108</c:v>
                      </c:pt>
                      <c:pt idx="480">
                        <c:v>43</c:v>
                      </c:pt>
                      <c:pt idx="481">
                        <c:v>121</c:v>
                      </c:pt>
                      <c:pt idx="482">
                        <c:v>119</c:v>
                      </c:pt>
                      <c:pt idx="483">
                        <c:v>111</c:v>
                      </c:pt>
                      <c:pt idx="484">
                        <c:v>95</c:v>
                      </c:pt>
                      <c:pt idx="485">
                        <c:v>111</c:v>
                      </c:pt>
                      <c:pt idx="486">
                        <c:v>76</c:v>
                      </c:pt>
                      <c:pt idx="487">
                        <c:v>67</c:v>
                      </c:pt>
                      <c:pt idx="488">
                        <c:v>106</c:v>
                      </c:pt>
                      <c:pt idx="489">
                        <c:v>73</c:v>
                      </c:pt>
                      <c:pt idx="490">
                        <c:v>95</c:v>
                      </c:pt>
                      <c:pt idx="491">
                        <c:v>85</c:v>
                      </c:pt>
                      <c:pt idx="492">
                        <c:v>104</c:v>
                      </c:pt>
                      <c:pt idx="493">
                        <c:v>80</c:v>
                      </c:pt>
                      <c:pt idx="494">
                        <c:v>77</c:v>
                      </c:pt>
                      <c:pt idx="495">
                        <c:v>130</c:v>
                      </c:pt>
                      <c:pt idx="496">
                        <c:v>132</c:v>
                      </c:pt>
                      <c:pt idx="497">
                        <c:v>157</c:v>
                      </c:pt>
                      <c:pt idx="498">
                        <c:v>121</c:v>
                      </c:pt>
                      <c:pt idx="499">
                        <c:v>101</c:v>
                      </c:pt>
                      <c:pt idx="500">
                        <c:v>77</c:v>
                      </c:pt>
                      <c:pt idx="501">
                        <c:v>70</c:v>
                      </c:pt>
                      <c:pt idx="502">
                        <c:v>107</c:v>
                      </c:pt>
                      <c:pt idx="503">
                        <c:v>113</c:v>
                      </c:pt>
                      <c:pt idx="504">
                        <c:v>122</c:v>
                      </c:pt>
                      <c:pt idx="505">
                        <c:v>120</c:v>
                      </c:pt>
                      <c:pt idx="506">
                        <c:v>116</c:v>
                      </c:pt>
                      <c:pt idx="507">
                        <c:v>58</c:v>
                      </c:pt>
                      <c:pt idx="508">
                        <c:v>70</c:v>
                      </c:pt>
                      <c:pt idx="509">
                        <c:v>110</c:v>
                      </c:pt>
                      <c:pt idx="510">
                        <c:v>110</c:v>
                      </c:pt>
                      <c:pt idx="511">
                        <c:v>128</c:v>
                      </c:pt>
                      <c:pt idx="512">
                        <c:v>119</c:v>
                      </c:pt>
                      <c:pt idx="513">
                        <c:v>121</c:v>
                      </c:pt>
                      <c:pt idx="514">
                        <c:v>96</c:v>
                      </c:pt>
                      <c:pt idx="515">
                        <c:v>77</c:v>
                      </c:pt>
                      <c:pt idx="516">
                        <c:v>134</c:v>
                      </c:pt>
                      <c:pt idx="517">
                        <c:v>129</c:v>
                      </c:pt>
                      <c:pt idx="518">
                        <c:v>137</c:v>
                      </c:pt>
                      <c:pt idx="519">
                        <c:v>121</c:v>
                      </c:pt>
                      <c:pt idx="520">
                        <c:v>96</c:v>
                      </c:pt>
                      <c:pt idx="521">
                        <c:v>51</c:v>
                      </c:pt>
                      <c:pt idx="522">
                        <c:v>54</c:v>
                      </c:pt>
                      <c:pt idx="523">
                        <c:v>123</c:v>
                      </c:pt>
                      <c:pt idx="524">
                        <c:v>142</c:v>
                      </c:pt>
                      <c:pt idx="525">
                        <c:v>141</c:v>
                      </c:pt>
                      <c:pt idx="526">
                        <c:v>127</c:v>
                      </c:pt>
                      <c:pt idx="527">
                        <c:v>88</c:v>
                      </c:pt>
                      <c:pt idx="528">
                        <c:v>85</c:v>
                      </c:pt>
                      <c:pt idx="529">
                        <c:v>78</c:v>
                      </c:pt>
                      <c:pt idx="530">
                        <c:v>133</c:v>
                      </c:pt>
                      <c:pt idx="531">
                        <c:v>164</c:v>
                      </c:pt>
                      <c:pt idx="532">
                        <c:v>147</c:v>
                      </c:pt>
                      <c:pt idx="533">
                        <c:v>137</c:v>
                      </c:pt>
                      <c:pt idx="534">
                        <c:v>112</c:v>
                      </c:pt>
                      <c:pt idx="535">
                        <c:v>68</c:v>
                      </c:pt>
                      <c:pt idx="536">
                        <c:v>76</c:v>
                      </c:pt>
                      <c:pt idx="537">
                        <c:v>144</c:v>
                      </c:pt>
                      <c:pt idx="538">
                        <c:v>139</c:v>
                      </c:pt>
                      <c:pt idx="539">
                        <c:v>121</c:v>
                      </c:pt>
                      <c:pt idx="540">
                        <c:v>134</c:v>
                      </c:pt>
                      <c:pt idx="541">
                        <c:v>110</c:v>
                      </c:pt>
                      <c:pt idx="542">
                        <c:v>79</c:v>
                      </c:pt>
                      <c:pt idx="543">
                        <c:v>63</c:v>
                      </c:pt>
                      <c:pt idx="544">
                        <c:v>105</c:v>
                      </c:pt>
                      <c:pt idx="545">
                        <c:v>119</c:v>
                      </c:pt>
                      <c:pt idx="546">
                        <c:v>122</c:v>
                      </c:pt>
                      <c:pt idx="547">
                        <c:v>111</c:v>
                      </c:pt>
                      <c:pt idx="548">
                        <c:v>91</c:v>
                      </c:pt>
                      <c:pt idx="549">
                        <c:v>64</c:v>
                      </c:pt>
                      <c:pt idx="550">
                        <c:v>50</c:v>
                      </c:pt>
                      <c:pt idx="551">
                        <c:v>82</c:v>
                      </c:pt>
                      <c:pt idx="552">
                        <c:v>107</c:v>
                      </c:pt>
                      <c:pt idx="553">
                        <c:v>130</c:v>
                      </c:pt>
                      <c:pt idx="554">
                        <c:v>137</c:v>
                      </c:pt>
                      <c:pt idx="555">
                        <c:v>128</c:v>
                      </c:pt>
                      <c:pt idx="556">
                        <c:v>88</c:v>
                      </c:pt>
                      <c:pt idx="557">
                        <c:v>90</c:v>
                      </c:pt>
                      <c:pt idx="558">
                        <c:v>146</c:v>
                      </c:pt>
                      <c:pt idx="559">
                        <c:v>132</c:v>
                      </c:pt>
                      <c:pt idx="560">
                        <c:v>130</c:v>
                      </c:pt>
                      <c:pt idx="561">
                        <c:v>140</c:v>
                      </c:pt>
                      <c:pt idx="562">
                        <c:v>114</c:v>
                      </c:pt>
                      <c:pt idx="563">
                        <c:v>99</c:v>
                      </c:pt>
                      <c:pt idx="564">
                        <c:v>81</c:v>
                      </c:pt>
                      <c:pt idx="565">
                        <c:v>133</c:v>
                      </c:pt>
                      <c:pt idx="566">
                        <c:v>144</c:v>
                      </c:pt>
                      <c:pt idx="567">
                        <c:v>143</c:v>
                      </c:pt>
                      <c:pt idx="568">
                        <c:v>161</c:v>
                      </c:pt>
                      <c:pt idx="569">
                        <c:v>138</c:v>
                      </c:pt>
                      <c:pt idx="570">
                        <c:v>114</c:v>
                      </c:pt>
                      <c:pt idx="571">
                        <c:v>97</c:v>
                      </c:pt>
                      <c:pt idx="572">
                        <c:v>132</c:v>
                      </c:pt>
                      <c:pt idx="573">
                        <c:v>150</c:v>
                      </c:pt>
                      <c:pt idx="574">
                        <c:v>129</c:v>
                      </c:pt>
                      <c:pt idx="575">
                        <c:v>156</c:v>
                      </c:pt>
                      <c:pt idx="576">
                        <c:v>143</c:v>
                      </c:pt>
                      <c:pt idx="577">
                        <c:v>93</c:v>
                      </c:pt>
                      <c:pt idx="578">
                        <c:v>78</c:v>
                      </c:pt>
                      <c:pt idx="579">
                        <c:v>104</c:v>
                      </c:pt>
                      <c:pt idx="580">
                        <c:v>143</c:v>
                      </c:pt>
                      <c:pt idx="581">
                        <c:v>144</c:v>
                      </c:pt>
                      <c:pt idx="582">
                        <c:v>173</c:v>
                      </c:pt>
                      <c:pt idx="583">
                        <c:v>132</c:v>
                      </c:pt>
                      <c:pt idx="584">
                        <c:v>75</c:v>
                      </c:pt>
                      <c:pt idx="585">
                        <c:v>90</c:v>
                      </c:pt>
                      <c:pt idx="586">
                        <c:v>103</c:v>
                      </c:pt>
                      <c:pt idx="587">
                        <c:v>108</c:v>
                      </c:pt>
                      <c:pt idx="588">
                        <c:v>120</c:v>
                      </c:pt>
                      <c:pt idx="589">
                        <c:v>129</c:v>
                      </c:pt>
                      <c:pt idx="590">
                        <c:v>170</c:v>
                      </c:pt>
                      <c:pt idx="591">
                        <c:v>90</c:v>
                      </c:pt>
                      <c:pt idx="592">
                        <c:v>99</c:v>
                      </c:pt>
                      <c:pt idx="593">
                        <c:v>129</c:v>
                      </c:pt>
                      <c:pt idx="594">
                        <c:v>140</c:v>
                      </c:pt>
                      <c:pt idx="595">
                        <c:v>146</c:v>
                      </c:pt>
                      <c:pt idx="596">
                        <c:v>135</c:v>
                      </c:pt>
                      <c:pt idx="597">
                        <c:v>105</c:v>
                      </c:pt>
                      <c:pt idx="598">
                        <c:v>60</c:v>
                      </c:pt>
                      <c:pt idx="599">
                        <c:v>58</c:v>
                      </c:pt>
                      <c:pt idx="600">
                        <c:v>104</c:v>
                      </c:pt>
                      <c:pt idx="601">
                        <c:v>139</c:v>
                      </c:pt>
                      <c:pt idx="602">
                        <c:v>121</c:v>
                      </c:pt>
                      <c:pt idx="603">
                        <c:v>115</c:v>
                      </c:pt>
                      <c:pt idx="604">
                        <c:v>114</c:v>
                      </c:pt>
                      <c:pt idx="605">
                        <c:v>59</c:v>
                      </c:pt>
                      <c:pt idx="606">
                        <c:v>89</c:v>
                      </c:pt>
                      <c:pt idx="607">
                        <c:v>111</c:v>
                      </c:pt>
                      <c:pt idx="608">
                        <c:v>141</c:v>
                      </c:pt>
                      <c:pt idx="609">
                        <c:v>126</c:v>
                      </c:pt>
                      <c:pt idx="610">
                        <c:v>135</c:v>
                      </c:pt>
                      <c:pt idx="611">
                        <c:v>113</c:v>
                      </c:pt>
                      <c:pt idx="612">
                        <c:v>87</c:v>
                      </c:pt>
                      <c:pt idx="613">
                        <c:v>82</c:v>
                      </c:pt>
                      <c:pt idx="614">
                        <c:v>117</c:v>
                      </c:pt>
                      <c:pt idx="615">
                        <c:v>133</c:v>
                      </c:pt>
                      <c:pt idx="616">
                        <c:v>114</c:v>
                      </c:pt>
                      <c:pt idx="617">
                        <c:v>109</c:v>
                      </c:pt>
                      <c:pt idx="618">
                        <c:v>105</c:v>
                      </c:pt>
                      <c:pt idx="619">
                        <c:v>91</c:v>
                      </c:pt>
                      <c:pt idx="620">
                        <c:v>60</c:v>
                      </c:pt>
                      <c:pt idx="621">
                        <c:v>105</c:v>
                      </c:pt>
                      <c:pt idx="622">
                        <c:v>115</c:v>
                      </c:pt>
                      <c:pt idx="623">
                        <c:v>138</c:v>
                      </c:pt>
                      <c:pt idx="624">
                        <c:v>181</c:v>
                      </c:pt>
                      <c:pt idx="625">
                        <c:v>140</c:v>
                      </c:pt>
                      <c:pt idx="626">
                        <c:v>91</c:v>
                      </c:pt>
                      <c:pt idx="627">
                        <c:v>95</c:v>
                      </c:pt>
                      <c:pt idx="628">
                        <c:v>149</c:v>
                      </c:pt>
                      <c:pt idx="629">
                        <c:v>191</c:v>
                      </c:pt>
                      <c:pt idx="630">
                        <c:v>166</c:v>
                      </c:pt>
                      <c:pt idx="631">
                        <c:v>179</c:v>
                      </c:pt>
                      <c:pt idx="632">
                        <c:v>160</c:v>
                      </c:pt>
                      <c:pt idx="633">
                        <c:v>94</c:v>
                      </c:pt>
                      <c:pt idx="634">
                        <c:v>94</c:v>
                      </c:pt>
                      <c:pt idx="635">
                        <c:v>144</c:v>
                      </c:pt>
                      <c:pt idx="636">
                        <c:v>156</c:v>
                      </c:pt>
                      <c:pt idx="637">
                        <c:v>152</c:v>
                      </c:pt>
                      <c:pt idx="638">
                        <c:v>135</c:v>
                      </c:pt>
                      <c:pt idx="639">
                        <c:v>114</c:v>
                      </c:pt>
                      <c:pt idx="640">
                        <c:v>92</c:v>
                      </c:pt>
                      <c:pt idx="641">
                        <c:v>73</c:v>
                      </c:pt>
                      <c:pt idx="642">
                        <c:v>152</c:v>
                      </c:pt>
                      <c:pt idx="643">
                        <c:v>148</c:v>
                      </c:pt>
                      <c:pt idx="644">
                        <c:v>143</c:v>
                      </c:pt>
                      <c:pt idx="645">
                        <c:v>165</c:v>
                      </c:pt>
                      <c:pt idx="646">
                        <c:v>137</c:v>
                      </c:pt>
                      <c:pt idx="647">
                        <c:v>87</c:v>
                      </c:pt>
                      <c:pt idx="648">
                        <c:v>69</c:v>
                      </c:pt>
                      <c:pt idx="649">
                        <c:v>140</c:v>
                      </c:pt>
                      <c:pt idx="650">
                        <c:v>151</c:v>
                      </c:pt>
                      <c:pt idx="651">
                        <c:v>141</c:v>
                      </c:pt>
                      <c:pt idx="652">
                        <c:v>115</c:v>
                      </c:pt>
                      <c:pt idx="653">
                        <c:v>120</c:v>
                      </c:pt>
                      <c:pt idx="654">
                        <c:v>90</c:v>
                      </c:pt>
                      <c:pt idx="655">
                        <c:v>86</c:v>
                      </c:pt>
                      <c:pt idx="656">
                        <c:v>163</c:v>
                      </c:pt>
                      <c:pt idx="657">
                        <c:v>140</c:v>
                      </c:pt>
                      <c:pt idx="658">
                        <c:v>148</c:v>
                      </c:pt>
                      <c:pt idx="659">
                        <c:v>163</c:v>
                      </c:pt>
                      <c:pt idx="660">
                        <c:v>123</c:v>
                      </c:pt>
                      <c:pt idx="661">
                        <c:v>96</c:v>
                      </c:pt>
                      <c:pt idx="662">
                        <c:v>105</c:v>
                      </c:pt>
                      <c:pt idx="663">
                        <c:v>169</c:v>
                      </c:pt>
                      <c:pt idx="664">
                        <c:v>181</c:v>
                      </c:pt>
                      <c:pt idx="665">
                        <c:v>153</c:v>
                      </c:pt>
                      <c:pt idx="666">
                        <c:v>144</c:v>
                      </c:pt>
                      <c:pt idx="667">
                        <c:v>104</c:v>
                      </c:pt>
                      <c:pt idx="668">
                        <c:v>104</c:v>
                      </c:pt>
                      <c:pt idx="669">
                        <c:v>126</c:v>
                      </c:pt>
                      <c:pt idx="670">
                        <c:v>143</c:v>
                      </c:pt>
                      <c:pt idx="671">
                        <c:v>189</c:v>
                      </c:pt>
                      <c:pt idx="672">
                        <c:v>209</c:v>
                      </c:pt>
                      <c:pt idx="673">
                        <c:v>217</c:v>
                      </c:pt>
                      <c:pt idx="674">
                        <c:v>204</c:v>
                      </c:pt>
                      <c:pt idx="675">
                        <c:v>151</c:v>
                      </c:pt>
                      <c:pt idx="676">
                        <c:v>185</c:v>
                      </c:pt>
                      <c:pt idx="677">
                        <c:v>231</c:v>
                      </c:pt>
                      <c:pt idx="678">
                        <c:v>266</c:v>
                      </c:pt>
                      <c:pt idx="679">
                        <c:v>215</c:v>
                      </c:pt>
                      <c:pt idx="680">
                        <c:v>207</c:v>
                      </c:pt>
                      <c:pt idx="681">
                        <c:v>225</c:v>
                      </c:pt>
                      <c:pt idx="682">
                        <c:v>132</c:v>
                      </c:pt>
                      <c:pt idx="683">
                        <c:v>132</c:v>
                      </c:pt>
                      <c:pt idx="684">
                        <c:v>211</c:v>
                      </c:pt>
                      <c:pt idx="685">
                        <c:v>189</c:v>
                      </c:pt>
                      <c:pt idx="686">
                        <c:v>213</c:v>
                      </c:pt>
                      <c:pt idx="687">
                        <c:v>228</c:v>
                      </c:pt>
                      <c:pt idx="688">
                        <c:v>223</c:v>
                      </c:pt>
                      <c:pt idx="689">
                        <c:v>163</c:v>
                      </c:pt>
                      <c:pt idx="690">
                        <c:v>125</c:v>
                      </c:pt>
                      <c:pt idx="691">
                        <c:v>150</c:v>
                      </c:pt>
                      <c:pt idx="692">
                        <c:v>149</c:v>
                      </c:pt>
                      <c:pt idx="693">
                        <c:v>139</c:v>
                      </c:pt>
                      <c:pt idx="694">
                        <c:v>105</c:v>
                      </c:pt>
                      <c:pt idx="695">
                        <c:v>52</c:v>
                      </c:pt>
                      <c:pt idx="696">
                        <c:v>61</c:v>
                      </c:pt>
                      <c:pt idx="697">
                        <c:v>55</c:v>
                      </c:pt>
                      <c:pt idx="698">
                        <c:v>100</c:v>
                      </c:pt>
                      <c:pt idx="699">
                        <c:v>119</c:v>
                      </c:pt>
                      <c:pt idx="700">
                        <c:v>94</c:v>
                      </c:pt>
                      <c:pt idx="701">
                        <c:v>96</c:v>
                      </c:pt>
                      <c:pt idx="702">
                        <c:v>72</c:v>
                      </c:pt>
                      <c:pt idx="703">
                        <c:v>65</c:v>
                      </c:pt>
                      <c:pt idx="704">
                        <c:v>112</c:v>
                      </c:pt>
                      <c:pt idx="705">
                        <c:v>142</c:v>
                      </c:pt>
                      <c:pt idx="706">
                        <c:v>155</c:v>
                      </c:pt>
                      <c:pt idx="707">
                        <c:v>184</c:v>
                      </c:pt>
                      <c:pt idx="708">
                        <c:v>115</c:v>
                      </c:pt>
                      <c:pt idx="709">
                        <c:v>179</c:v>
                      </c:pt>
                      <c:pt idx="710">
                        <c:v>100</c:v>
                      </c:pt>
                      <c:pt idx="711">
                        <c:v>101</c:v>
                      </c:pt>
                      <c:pt idx="712">
                        <c:v>138</c:v>
                      </c:pt>
                      <c:pt idx="713">
                        <c:v>145</c:v>
                      </c:pt>
                      <c:pt idx="714">
                        <c:v>159</c:v>
                      </c:pt>
                      <c:pt idx="715">
                        <c:v>136</c:v>
                      </c:pt>
                      <c:pt idx="716">
                        <c:v>107</c:v>
                      </c:pt>
                      <c:pt idx="717">
                        <c:v>94</c:v>
                      </c:pt>
                      <c:pt idx="718">
                        <c:v>87</c:v>
                      </c:pt>
                      <c:pt idx="719">
                        <c:v>104</c:v>
                      </c:pt>
                      <c:pt idx="720">
                        <c:v>135</c:v>
                      </c:pt>
                      <c:pt idx="721">
                        <c:v>116</c:v>
                      </c:pt>
                      <c:pt idx="722">
                        <c:v>149</c:v>
                      </c:pt>
                      <c:pt idx="723">
                        <c:v>132</c:v>
                      </c:pt>
                      <c:pt idx="724">
                        <c:v>62</c:v>
                      </c:pt>
                      <c:pt idx="725">
                        <c:v>100</c:v>
                      </c:pt>
                      <c:pt idx="726">
                        <c:v>118</c:v>
                      </c:pt>
                      <c:pt idx="727">
                        <c:v>172</c:v>
                      </c:pt>
                      <c:pt idx="728">
                        <c:v>116</c:v>
                      </c:pt>
                      <c:pt idx="729">
                        <c:v>117</c:v>
                      </c:pt>
                      <c:pt idx="730">
                        <c:v>140</c:v>
                      </c:pt>
                      <c:pt idx="731">
                        <c:v>88</c:v>
                      </c:pt>
                      <c:pt idx="732">
                        <c:v>118</c:v>
                      </c:pt>
                      <c:pt idx="733">
                        <c:v>128</c:v>
                      </c:pt>
                      <c:pt idx="734">
                        <c:v>142</c:v>
                      </c:pt>
                      <c:pt idx="735">
                        <c:v>135</c:v>
                      </c:pt>
                      <c:pt idx="736">
                        <c:v>184</c:v>
                      </c:pt>
                      <c:pt idx="737">
                        <c:v>145</c:v>
                      </c:pt>
                      <c:pt idx="738">
                        <c:v>105</c:v>
                      </c:pt>
                      <c:pt idx="739">
                        <c:v>120</c:v>
                      </c:pt>
                      <c:pt idx="740">
                        <c:v>145</c:v>
                      </c:pt>
                      <c:pt idx="741">
                        <c:v>127</c:v>
                      </c:pt>
                      <c:pt idx="742">
                        <c:v>151</c:v>
                      </c:pt>
                      <c:pt idx="743">
                        <c:v>136</c:v>
                      </c:pt>
                      <c:pt idx="744">
                        <c:v>148</c:v>
                      </c:pt>
                      <c:pt idx="745">
                        <c:v>104</c:v>
                      </c:pt>
                      <c:pt idx="746">
                        <c:v>80</c:v>
                      </c:pt>
                      <c:pt idx="747">
                        <c:v>182</c:v>
                      </c:pt>
                      <c:pt idx="748">
                        <c:v>158</c:v>
                      </c:pt>
                      <c:pt idx="749">
                        <c:v>126</c:v>
                      </c:pt>
                      <c:pt idx="750">
                        <c:v>166</c:v>
                      </c:pt>
                      <c:pt idx="751">
                        <c:v>135</c:v>
                      </c:pt>
                      <c:pt idx="752">
                        <c:v>88</c:v>
                      </c:pt>
                      <c:pt idx="753">
                        <c:v>88</c:v>
                      </c:pt>
                      <c:pt idx="754">
                        <c:v>153</c:v>
                      </c:pt>
                      <c:pt idx="755">
                        <c:v>155</c:v>
                      </c:pt>
                      <c:pt idx="756">
                        <c:v>114</c:v>
                      </c:pt>
                      <c:pt idx="757">
                        <c:v>139</c:v>
                      </c:pt>
                      <c:pt idx="758">
                        <c:v>142</c:v>
                      </c:pt>
                      <c:pt idx="759">
                        <c:v>79</c:v>
                      </c:pt>
                      <c:pt idx="760">
                        <c:v>92</c:v>
                      </c:pt>
                      <c:pt idx="761">
                        <c:v>126</c:v>
                      </c:pt>
                      <c:pt idx="762">
                        <c:v>171</c:v>
                      </c:pt>
                      <c:pt idx="763">
                        <c:v>144</c:v>
                      </c:pt>
                      <c:pt idx="764">
                        <c:v>143</c:v>
                      </c:pt>
                      <c:pt idx="765">
                        <c:v>129</c:v>
                      </c:pt>
                      <c:pt idx="766">
                        <c:v>98</c:v>
                      </c:pt>
                      <c:pt idx="767">
                        <c:v>87</c:v>
                      </c:pt>
                      <c:pt idx="768">
                        <c:v>135</c:v>
                      </c:pt>
                      <c:pt idx="769">
                        <c:v>167</c:v>
                      </c:pt>
                      <c:pt idx="770">
                        <c:v>132</c:v>
                      </c:pt>
                      <c:pt idx="771">
                        <c:v>115</c:v>
                      </c:pt>
                      <c:pt idx="772">
                        <c:v>141</c:v>
                      </c:pt>
                      <c:pt idx="773">
                        <c:v>94</c:v>
                      </c:pt>
                      <c:pt idx="774">
                        <c:v>110</c:v>
                      </c:pt>
                      <c:pt idx="775">
                        <c:v>111</c:v>
                      </c:pt>
                      <c:pt idx="776">
                        <c:v>149</c:v>
                      </c:pt>
                      <c:pt idx="777">
                        <c:v>133</c:v>
                      </c:pt>
                      <c:pt idx="778">
                        <c:v>115</c:v>
                      </c:pt>
                      <c:pt idx="779">
                        <c:v>138</c:v>
                      </c:pt>
                      <c:pt idx="780">
                        <c:v>101</c:v>
                      </c:pt>
                      <c:pt idx="781">
                        <c:v>95</c:v>
                      </c:pt>
                      <c:pt idx="782">
                        <c:v>136</c:v>
                      </c:pt>
                      <c:pt idx="783">
                        <c:v>140</c:v>
                      </c:pt>
                      <c:pt idx="784">
                        <c:v>136</c:v>
                      </c:pt>
                      <c:pt idx="785">
                        <c:v>148</c:v>
                      </c:pt>
                      <c:pt idx="786">
                        <c:v>138</c:v>
                      </c:pt>
                      <c:pt idx="787">
                        <c:v>86</c:v>
                      </c:pt>
                      <c:pt idx="788">
                        <c:v>83</c:v>
                      </c:pt>
                      <c:pt idx="789">
                        <c:v>105</c:v>
                      </c:pt>
                      <c:pt idx="790">
                        <c:v>127</c:v>
                      </c:pt>
                      <c:pt idx="791">
                        <c:v>124</c:v>
                      </c:pt>
                      <c:pt idx="792">
                        <c:v>129</c:v>
                      </c:pt>
                      <c:pt idx="793">
                        <c:v>99</c:v>
                      </c:pt>
                      <c:pt idx="794">
                        <c:v>65</c:v>
                      </c:pt>
                      <c:pt idx="795">
                        <c:v>74</c:v>
                      </c:pt>
                      <c:pt idx="796">
                        <c:v>106</c:v>
                      </c:pt>
                      <c:pt idx="797">
                        <c:v>114</c:v>
                      </c:pt>
                      <c:pt idx="798">
                        <c:v>133</c:v>
                      </c:pt>
                      <c:pt idx="799">
                        <c:v>155</c:v>
                      </c:pt>
                      <c:pt idx="800">
                        <c:v>110</c:v>
                      </c:pt>
                      <c:pt idx="801">
                        <c:v>62</c:v>
                      </c:pt>
                      <c:pt idx="802">
                        <c:v>75</c:v>
                      </c:pt>
                      <c:pt idx="803">
                        <c:v>126</c:v>
                      </c:pt>
                      <c:pt idx="804">
                        <c:v>145</c:v>
                      </c:pt>
                      <c:pt idx="805">
                        <c:v>132</c:v>
                      </c:pt>
                      <c:pt idx="806">
                        <c:v>153</c:v>
                      </c:pt>
                      <c:pt idx="807">
                        <c:v>123</c:v>
                      </c:pt>
                      <c:pt idx="808">
                        <c:v>82</c:v>
                      </c:pt>
                      <c:pt idx="809">
                        <c:v>83</c:v>
                      </c:pt>
                      <c:pt idx="810">
                        <c:v>125</c:v>
                      </c:pt>
                      <c:pt idx="811">
                        <c:v>153</c:v>
                      </c:pt>
                      <c:pt idx="812">
                        <c:v>165</c:v>
                      </c:pt>
                      <c:pt idx="813">
                        <c:v>183</c:v>
                      </c:pt>
                      <c:pt idx="814">
                        <c:v>154</c:v>
                      </c:pt>
                      <c:pt idx="815">
                        <c:v>82</c:v>
                      </c:pt>
                      <c:pt idx="816">
                        <c:v>93</c:v>
                      </c:pt>
                      <c:pt idx="817">
                        <c:v>131</c:v>
                      </c:pt>
                      <c:pt idx="818">
                        <c:v>138</c:v>
                      </c:pt>
                      <c:pt idx="819">
                        <c:v>188</c:v>
                      </c:pt>
                      <c:pt idx="820">
                        <c:v>196</c:v>
                      </c:pt>
                      <c:pt idx="821">
                        <c:v>158</c:v>
                      </c:pt>
                      <c:pt idx="822">
                        <c:v>109</c:v>
                      </c:pt>
                      <c:pt idx="823">
                        <c:v>136</c:v>
                      </c:pt>
                      <c:pt idx="824">
                        <c:v>194</c:v>
                      </c:pt>
                      <c:pt idx="825">
                        <c:v>177</c:v>
                      </c:pt>
                      <c:pt idx="826">
                        <c:v>104</c:v>
                      </c:pt>
                      <c:pt idx="827">
                        <c:v>116</c:v>
                      </c:pt>
                      <c:pt idx="828">
                        <c:v>164</c:v>
                      </c:pt>
                      <c:pt idx="829">
                        <c:v>109</c:v>
                      </c:pt>
                      <c:pt idx="830">
                        <c:v>97</c:v>
                      </c:pt>
                      <c:pt idx="831">
                        <c:v>142</c:v>
                      </c:pt>
                      <c:pt idx="832">
                        <c:v>156</c:v>
                      </c:pt>
                      <c:pt idx="833">
                        <c:v>170</c:v>
                      </c:pt>
                      <c:pt idx="834">
                        <c:v>146</c:v>
                      </c:pt>
                      <c:pt idx="835">
                        <c:v>193</c:v>
                      </c:pt>
                      <c:pt idx="836">
                        <c:v>107</c:v>
                      </c:pt>
                      <c:pt idx="837">
                        <c:v>98</c:v>
                      </c:pt>
                      <c:pt idx="838">
                        <c:v>138</c:v>
                      </c:pt>
                      <c:pt idx="839">
                        <c:v>164</c:v>
                      </c:pt>
                      <c:pt idx="840">
                        <c:v>151</c:v>
                      </c:pt>
                      <c:pt idx="841">
                        <c:v>191</c:v>
                      </c:pt>
                      <c:pt idx="842">
                        <c:v>160</c:v>
                      </c:pt>
                      <c:pt idx="843">
                        <c:v>108</c:v>
                      </c:pt>
                      <c:pt idx="844">
                        <c:v>96</c:v>
                      </c:pt>
                      <c:pt idx="845">
                        <c:v>188</c:v>
                      </c:pt>
                      <c:pt idx="846">
                        <c:v>166</c:v>
                      </c:pt>
                      <c:pt idx="847">
                        <c:v>166</c:v>
                      </c:pt>
                      <c:pt idx="848">
                        <c:v>168</c:v>
                      </c:pt>
                      <c:pt idx="849">
                        <c:v>181</c:v>
                      </c:pt>
                      <c:pt idx="850">
                        <c:v>75</c:v>
                      </c:pt>
                      <c:pt idx="851">
                        <c:v>113</c:v>
                      </c:pt>
                      <c:pt idx="852">
                        <c:v>99</c:v>
                      </c:pt>
                      <c:pt idx="853">
                        <c:v>159</c:v>
                      </c:pt>
                      <c:pt idx="854">
                        <c:v>151</c:v>
                      </c:pt>
                      <c:pt idx="855">
                        <c:v>200</c:v>
                      </c:pt>
                      <c:pt idx="856">
                        <c:v>181</c:v>
                      </c:pt>
                      <c:pt idx="857">
                        <c:v>89</c:v>
                      </c:pt>
                      <c:pt idx="858">
                        <c:v>81</c:v>
                      </c:pt>
                      <c:pt idx="859">
                        <c:v>156</c:v>
                      </c:pt>
                      <c:pt idx="860">
                        <c:v>169</c:v>
                      </c:pt>
                      <c:pt idx="861">
                        <c:v>168</c:v>
                      </c:pt>
                      <c:pt idx="862">
                        <c:v>156</c:v>
                      </c:pt>
                      <c:pt idx="863">
                        <c:v>183</c:v>
                      </c:pt>
                      <c:pt idx="864">
                        <c:v>139</c:v>
                      </c:pt>
                      <c:pt idx="865">
                        <c:v>115</c:v>
                      </c:pt>
                      <c:pt idx="866">
                        <c:v>132</c:v>
                      </c:pt>
                      <c:pt idx="867">
                        <c:v>163</c:v>
                      </c:pt>
                      <c:pt idx="868">
                        <c:v>169</c:v>
                      </c:pt>
                      <c:pt idx="869">
                        <c:v>158</c:v>
                      </c:pt>
                      <c:pt idx="870">
                        <c:v>149</c:v>
                      </c:pt>
                      <c:pt idx="871">
                        <c:v>93</c:v>
                      </c:pt>
                      <c:pt idx="872">
                        <c:v>138</c:v>
                      </c:pt>
                      <c:pt idx="873">
                        <c:v>150</c:v>
                      </c:pt>
                      <c:pt idx="874">
                        <c:v>183</c:v>
                      </c:pt>
                      <c:pt idx="875">
                        <c:v>204</c:v>
                      </c:pt>
                      <c:pt idx="876">
                        <c:v>195</c:v>
                      </c:pt>
                      <c:pt idx="877">
                        <c:v>158</c:v>
                      </c:pt>
                      <c:pt idx="878">
                        <c:v>111</c:v>
                      </c:pt>
                      <c:pt idx="879">
                        <c:v>96</c:v>
                      </c:pt>
                      <c:pt idx="880">
                        <c:v>114</c:v>
                      </c:pt>
                      <c:pt idx="881">
                        <c:v>173</c:v>
                      </c:pt>
                      <c:pt idx="882">
                        <c:v>172</c:v>
                      </c:pt>
                      <c:pt idx="883">
                        <c:v>152</c:v>
                      </c:pt>
                      <c:pt idx="884">
                        <c:v>169</c:v>
                      </c:pt>
                      <c:pt idx="885">
                        <c:v>79</c:v>
                      </c:pt>
                      <c:pt idx="886">
                        <c:v>132</c:v>
                      </c:pt>
                      <c:pt idx="887">
                        <c:v>131</c:v>
                      </c:pt>
                      <c:pt idx="888">
                        <c:v>141</c:v>
                      </c:pt>
                      <c:pt idx="889">
                        <c:v>171</c:v>
                      </c:pt>
                      <c:pt idx="890">
                        <c:v>160</c:v>
                      </c:pt>
                      <c:pt idx="891">
                        <c:v>157</c:v>
                      </c:pt>
                      <c:pt idx="892">
                        <c:v>76</c:v>
                      </c:pt>
                      <c:pt idx="893">
                        <c:v>83</c:v>
                      </c:pt>
                      <c:pt idx="894">
                        <c:v>152</c:v>
                      </c:pt>
                      <c:pt idx="895">
                        <c:v>164</c:v>
                      </c:pt>
                      <c:pt idx="896">
                        <c:v>165</c:v>
                      </c:pt>
                      <c:pt idx="897">
                        <c:v>171</c:v>
                      </c:pt>
                      <c:pt idx="898">
                        <c:v>196</c:v>
                      </c:pt>
                      <c:pt idx="899">
                        <c:v>99</c:v>
                      </c:pt>
                      <c:pt idx="900">
                        <c:v>107</c:v>
                      </c:pt>
                      <c:pt idx="901">
                        <c:v>199</c:v>
                      </c:pt>
                      <c:pt idx="902">
                        <c:v>179</c:v>
                      </c:pt>
                      <c:pt idx="903">
                        <c:v>198</c:v>
                      </c:pt>
                      <c:pt idx="904">
                        <c:v>162</c:v>
                      </c:pt>
                      <c:pt idx="905">
                        <c:v>189</c:v>
                      </c:pt>
                      <c:pt idx="906">
                        <c:v>116</c:v>
                      </c:pt>
                      <c:pt idx="907">
                        <c:v>100</c:v>
                      </c:pt>
                      <c:pt idx="908">
                        <c:v>150</c:v>
                      </c:pt>
                      <c:pt idx="909">
                        <c:v>178</c:v>
                      </c:pt>
                      <c:pt idx="910">
                        <c:v>191</c:v>
                      </c:pt>
                      <c:pt idx="911">
                        <c:v>171</c:v>
                      </c:pt>
                      <c:pt idx="912">
                        <c:v>135</c:v>
                      </c:pt>
                      <c:pt idx="913">
                        <c:v>115</c:v>
                      </c:pt>
                      <c:pt idx="914">
                        <c:v>96</c:v>
                      </c:pt>
                      <c:pt idx="915">
                        <c:v>133</c:v>
                      </c:pt>
                      <c:pt idx="916">
                        <c:v>156</c:v>
                      </c:pt>
                      <c:pt idx="917">
                        <c:v>188</c:v>
                      </c:pt>
                      <c:pt idx="918">
                        <c:v>169</c:v>
                      </c:pt>
                      <c:pt idx="919">
                        <c:v>161</c:v>
                      </c:pt>
                      <c:pt idx="920">
                        <c:v>98</c:v>
                      </c:pt>
                      <c:pt idx="921">
                        <c:v>103</c:v>
                      </c:pt>
                      <c:pt idx="922">
                        <c:v>138</c:v>
                      </c:pt>
                      <c:pt idx="923">
                        <c:v>187</c:v>
                      </c:pt>
                      <c:pt idx="924">
                        <c:v>167</c:v>
                      </c:pt>
                      <c:pt idx="925">
                        <c:v>172</c:v>
                      </c:pt>
                      <c:pt idx="926">
                        <c:v>165</c:v>
                      </c:pt>
                      <c:pt idx="927">
                        <c:v>103</c:v>
                      </c:pt>
                      <c:pt idx="928">
                        <c:v>80</c:v>
                      </c:pt>
                      <c:pt idx="929">
                        <c:v>149</c:v>
                      </c:pt>
                      <c:pt idx="930">
                        <c:v>167</c:v>
                      </c:pt>
                      <c:pt idx="931">
                        <c:v>176</c:v>
                      </c:pt>
                      <c:pt idx="932">
                        <c:v>133</c:v>
                      </c:pt>
                      <c:pt idx="933">
                        <c:v>163</c:v>
                      </c:pt>
                      <c:pt idx="934">
                        <c:v>76</c:v>
                      </c:pt>
                      <c:pt idx="935">
                        <c:v>83</c:v>
                      </c:pt>
                      <c:pt idx="936">
                        <c:v>143</c:v>
                      </c:pt>
                      <c:pt idx="937">
                        <c:v>145</c:v>
                      </c:pt>
                      <c:pt idx="938">
                        <c:v>150</c:v>
                      </c:pt>
                      <c:pt idx="939">
                        <c:v>170</c:v>
                      </c:pt>
                      <c:pt idx="940">
                        <c:v>177</c:v>
                      </c:pt>
                      <c:pt idx="941">
                        <c:v>103</c:v>
                      </c:pt>
                      <c:pt idx="942">
                        <c:v>82</c:v>
                      </c:pt>
                      <c:pt idx="943">
                        <c:v>166</c:v>
                      </c:pt>
                      <c:pt idx="944">
                        <c:v>192</c:v>
                      </c:pt>
                      <c:pt idx="945">
                        <c:v>185</c:v>
                      </c:pt>
                      <c:pt idx="946">
                        <c:v>225</c:v>
                      </c:pt>
                      <c:pt idx="947">
                        <c:v>149</c:v>
                      </c:pt>
                      <c:pt idx="948">
                        <c:v>92</c:v>
                      </c:pt>
                      <c:pt idx="949">
                        <c:v>106</c:v>
                      </c:pt>
                      <c:pt idx="950">
                        <c:v>110</c:v>
                      </c:pt>
                      <c:pt idx="951">
                        <c:v>171</c:v>
                      </c:pt>
                      <c:pt idx="952">
                        <c:v>210</c:v>
                      </c:pt>
                      <c:pt idx="953">
                        <c:v>165</c:v>
                      </c:pt>
                      <c:pt idx="954">
                        <c:v>161</c:v>
                      </c:pt>
                      <c:pt idx="955">
                        <c:v>73</c:v>
                      </c:pt>
                      <c:pt idx="956">
                        <c:v>97</c:v>
                      </c:pt>
                      <c:pt idx="957">
                        <c:v>169</c:v>
                      </c:pt>
                      <c:pt idx="958">
                        <c:v>164</c:v>
                      </c:pt>
                      <c:pt idx="959">
                        <c:v>155</c:v>
                      </c:pt>
                      <c:pt idx="960">
                        <c:v>149</c:v>
                      </c:pt>
                      <c:pt idx="961">
                        <c:v>142</c:v>
                      </c:pt>
                      <c:pt idx="962">
                        <c:v>72</c:v>
                      </c:pt>
                      <c:pt idx="963">
                        <c:v>80</c:v>
                      </c:pt>
                      <c:pt idx="964">
                        <c:v>148</c:v>
                      </c:pt>
                      <c:pt idx="965">
                        <c:v>147</c:v>
                      </c:pt>
                      <c:pt idx="966">
                        <c:v>165</c:v>
                      </c:pt>
                      <c:pt idx="967">
                        <c:v>160</c:v>
                      </c:pt>
                      <c:pt idx="968">
                        <c:v>130</c:v>
                      </c:pt>
                      <c:pt idx="969">
                        <c:v>84</c:v>
                      </c:pt>
                      <c:pt idx="970">
                        <c:v>93</c:v>
                      </c:pt>
                      <c:pt idx="971">
                        <c:v>129</c:v>
                      </c:pt>
                      <c:pt idx="972">
                        <c:v>186</c:v>
                      </c:pt>
                      <c:pt idx="973">
                        <c:v>161</c:v>
                      </c:pt>
                      <c:pt idx="974">
                        <c:v>133</c:v>
                      </c:pt>
                      <c:pt idx="975">
                        <c:v>129</c:v>
                      </c:pt>
                      <c:pt idx="976">
                        <c:v>82</c:v>
                      </c:pt>
                      <c:pt idx="977">
                        <c:v>77</c:v>
                      </c:pt>
                      <c:pt idx="978">
                        <c:v>111</c:v>
                      </c:pt>
                      <c:pt idx="979">
                        <c:v>171</c:v>
                      </c:pt>
                      <c:pt idx="980">
                        <c:v>182</c:v>
                      </c:pt>
                      <c:pt idx="981">
                        <c:v>152</c:v>
                      </c:pt>
                      <c:pt idx="982">
                        <c:v>153</c:v>
                      </c:pt>
                      <c:pt idx="983">
                        <c:v>83</c:v>
                      </c:pt>
                      <c:pt idx="984">
                        <c:v>102</c:v>
                      </c:pt>
                      <c:pt idx="985">
                        <c:v>135</c:v>
                      </c:pt>
                      <c:pt idx="986">
                        <c:v>151</c:v>
                      </c:pt>
                      <c:pt idx="987">
                        <c:v>139</c:v>
                      </c:pt>
                      <c:pt idx="988">
                        <c:v>168</c:v>
                      </c:pt>
                      <c:pt idx="989">
                        <c:v>148</c:v>
                      </c:pt>
                      <c:pt idx="990">
                        <c:v>116</c:v>
                      </c:pt>
                      <c:pt idx="991">
                        <c:v>86</c:v>
                      </c:pt>
                      <c:pt idx="992">
                        <c:v>156</c:v>
                      </c:pt>
                      <c:pt idx="993">
                        <c:v>139</c:v>
                      </c:pt>
                      <c:pt idx="994">
                        <c:v>145</c:v>
                      </c:pt>
                      <c:pt idx="995">
                        <c:v>122</c:v>
                      </c:pt>
                      <c:pt idx="996">
                        <c:v>120</c:v>
                      </c:pt>
                      <c:pt idx="997">
                        <c:v>95</c:v>
                      </c:pt>
                      <c:pt idx="998">
                        <c:v>103</c:v>
                      </c:pt>
                      <c:pt idx="999">
                        <c:v>159</c:v>
                      </c:pt>
                      <c:pt idx="1000">
                        <c:v>173</c:v>
                      </c:pt>
                      <c:pt idx="1001">
                        <c:v>183</c:v>
                      </c:pt>
                      <c:pt idx="1002">
                        <c:v>155</c:v>
                      </c:pt>
                      <c:pt idx="1003">
                        <c:v>157</c:v>
                      </c:pt>
                      <c:pt idx="1004">
                        <c:v>85</c:v>
                      </c:pt>
                      <c:pt idx="1005">
                        <c:v>96</c:v>
                      </c:pt>
                      <c:pt idx="1006">
                        <c:v>121</c:v>
                      </c:pt>
                      <c:pt idx="1007">
                        <c:v>138</c:v>
                      </c:pt>
                      <c:pt idx="1008">
                        <c:v>141</c:v>
                      </c:pt>
                      <c:pt idx="1009">
                        <c:v>136</c:v>
                      </c:pt>
                      <c:pt idx="1010">
                        <c:v>143</c:v>
                      </c:pt>
                      <c:pt idx="1011">
                        <c:v>85</c:v>
                      </c:pt>
                      <c:pt idx="1012">
                        <c:v>71</c:v>
                      </c:pt>
                      <c:pt idx="1013">
                        <c:v>145</c:v>
                      </c:pt>
                      <c:pt idx="1014">
                        <c:v>192</c:v>
                      </c:pt>
                      <c:pt idx="1015">
                        <c:v>177</c:v>
                      </c:pt>
                      <c:pt idx="1016">
                        <c:v>142</c:v>
                      </c:pt>
                      <c:pt idx="1017">
                        <c:v>135</c:v>
                      </c:pt>
                      <c:pt idx="1018">
                        <c:v>84</c:v>
                      </c:pt>
                      <c:pt idx="1019">
                        <c:v>89</c:v>
                      </c:pt>
                      <c:pt idx="1020">
                        <c:v>152</c:v>
                      </c:pt>
                      <c:pt idx="1021">
                        <c:v>164</c:v>
                      </c:pt>
                      <c:pt idx="1022">
                        <c:v>174</c:v>
                      </c:pt>
                      <c:pt idx="1023">
                        <c:v>185</c:v>
                      </c:pt>
                      <c:pt idx="1024">
                        <c:v>165</c:v>
                      </c:pt>
                      <c:pt idx="1025">
                        <c:v>108</c:v>
                      </c:pt>
                      <c:pt idx="1026">
                        <c:v>92</c:v>
                      </c:pt>
                      <c:pt idx="1027">
                        <c:v>161</c:v>
                      </c:pt>
                      <c:pt idx="1028">
                        <c:v>186</c:v>
                      </c:pt>
                      <c:pt idx="1029">
                        <c:v>167</c:v>
                      </c:pt>
                      <c:pt idx="1030">
                        <c:v>112</c:v>
                      </c:pt>
                      <c:pt idx="1031">
                        <c:v>124</c:v>
                      </c:pt>
                      <c:pt idx="1032">
                        <c:v>95</c:v>
                      </c:pt>
                      <c:pt idx="1033">
                        <c:v>96</c:v>
                      </c:pt>
                      <c:pt idx="1034">
                        <c:v>167</c:v>
                      </c:pt>
                      <c:pt idx="1035">
                        <c:v>182</c:v>
                      </c:pt>
                      <c:pt idx="1036">
                        <c:v>172</c:v>
                      </c:pt>
                      <c:pt idx="1037">
                        <c:v>132</c:v>
                      </c:pt>
                      <c:pt idx="1038">
                        <c:v>165</c:v>
                      </c:pt>
                      <c:pt idx="1039">
                        <c:v>109</c:v>
                      </c:pt>
                      <c:pt idx="1040">
                        <c:v>107</c:v>
                      </c:pt>
                      <c:pt idx="1041">
                        <c:v>158</c:v>
                      </c:pt>
                      <c:pt idx="1042">
                        <c:v>183</c:v>
                      </c:pt>
                      <c:pt idx="1043">
                        <c:v>202</c:v>
                      </c:pt>
                      <c:pt idx="1044">
                        <c:v>170</c:v>
                      </c:pt>
                      <c:pt idx="1045">
                        <c:v>175</c:v>
                      </c:pt>
                      <c:pt idx="1046">
                        <c:v>98</c:v>
                      </c:pt>
                      <c:pt idx="1047">
                        <c:v>100</c:v>
                      </c:pt>
                      <c:pt idx="1048">
                        <c:v>128</c:v>
                      </c:pt>
                      <c:pt idx="1049">
                        <c:v>159</c:v>
                      </c:pt>
                      <c:pt idx="1050">
                        <c:v>179</c:v>
                      </c:pt>
                      <c:pt idx="1051">
                        <c:v>169</c:v>
                      </c:pt>
                      <c:pt idx="1052">
                        <c:v>149</c:v>
                      </c:pt>
                      <c:pt idx="1053">
                        <c:v>76</c:v>
                      </c:pt>
                      <c:pt idx="1054">
                        <c:v>98</c:v>
                      </c:pt>
                      <c:pt idx="1055">
                        <c:v>137</c:v>
                      </c:pt>
                      <c:pt idx="1056">
                        <c:v>144</c:v>
                      </c:pt>
                      <c:pt idx="1057">
                        <c:v>144</c:v>
                      </c:pt>
                      <c:pt idx="1058">
                        <c:v>143</c:v>
                      </c:pt>
                      <c:pt idx="1059">
                        <c:v>92</c:v>
                      </c:pt>
                      <c:pt idx="1060">
                        <c:v>60</c:v>
                      </c:pt>
                      <c:pt idx="1061">
                        <c:v>79</c:v>
                      </c:pt>
                      <c:pt idx="1062">
                        <c:v>112</c:v>
                      </c:pt>
                      <c:pt idx="1063">
                        <c:v>130</c:v>
                      </c:pt>
                      <c:pt idx="1064">
                        <c:v>157</c:v>
                      </c:pt>
                      <c:pt idx="1065">
                        <c:v>132</c:v>
                      </c:pt>
                      <c:pt idx="1066">
                        <c:v>125</c:v>
                      </c:pt>
                      <c:pt idx="1067">
                        <c:v>64</c:v>
                      </c:pt>
                      <c:pt idx="1068">
                        <c:v>98</c:v>
                      </c:pt>
                      <c:pt idx="1069">
                        <c:v>144</c:v>
                      </c:pt>
                      <c:pt idx="1070">
                        <c:v>182</c:v>
                      </c:pt>
                      <c:pt idx="1071">
                        <c:v>176</c:v>
                      </c:pt>
                      <c:pt idx="1072">
                        <c:v>220</c:v>
                      </c:pt>
                      <c:pt idx="1073">
                        <c:v>192</c:v>
                      </c:pt>
                      <c:pt idx="1074">
                        <c:v>120</c:v>
                      </c:pt>
                      <c:pt idx="1075">
                        <c:v>104</c:v>
                      </c:pt>
                      <c:pt idx="1076">
                        <c:v>154</c:v>
                      </c:pt>
                      <c:pt idx="1077">
                        <c:v>159</c:v>
                      </c:pt>
                      <c:pt idx="1078">
                        <c:v>159</c:v>
                      </c:pt>
                      <c:pt idx="1079">
                        <c:v>198</c:v>
                      </c:pt>
                      <c:pt idx="1080">
                        <c:v>146</c:v>
                      </c:pt>
                      <c:pt idx="1081">
                        <c:v>135</c:v>
                      </c:pt>
                      <c:pt idx="1082">
                        <c:v>92</c:v>
                      </c:pt>
                      <c:pt idx="1083">
                        <c:v>130</c:v>
                      </c:pt>
                      <c:pt idx="1084">
                        <c:v>178</c:v>
                      </c:pt>
                      <c:pt idx="1085">
                        <c:v>166</c:v>
                      </c:pt>
                      <c:pt idx="1086">
                        <c:v>192</c:v>
                      </c:pt>
                      <c:pt idx="1087">
                        <c:v>155</c:v>
                      </c:pt>
                      <c:pt idx="1088">
                        <c:v>95</c:v>
                      </c:pt>
                      <c:pt idx="1089">
                        <c:v>89</c:v>
                      </c:pt>
                      <c:pt idx="1090">
                        <c:v>142</c:v>
                      </c:pt>
                      <c:pt idx="1091">
                        <c:v>123</c:v>
                      </c:pt>
                      <c:pt idx="1092">
                        <c:v>167</c:v>
                      </c:pt>
                      <c:pt idx="1093">
                        <c:v>169</c:v>
                      </c:pt>
                      <c:pt idx="1094">
                        <c:v>172</c:v>
                      </c:pt>
                      <c:pt idx="1095">
                        <c:v>97</c:v>
                      </c:pt>
                      <c:pt idx="1096">
                        <c:v>89</c:v>
                      </c:pt>
                      <c:pt idx="1097">
                        <c:v>173</c:v>
                      </c:pt>
                      <c:pt idx="1098">
                        <c:v>173</c:v>
                      </c:pt>
                      <c:pt idx="1099">
                        <c:v>190</c:v>
                      </c:pt>
                      <c:pt idx="1100">
                        <c:v>167</c:v>
                      </c:pt>
                      <c:pt idx="1101">
                        <c:v>148</c:v>
                      </c:pt>
                      <c:pt idx="1102">
                        <c:v>114</c:v>
                      </c:pt>
                      <c:pt idx="1103">
                        <c:v>93</c:v>
                      </c:pt>
                      <c:pt idx="1104">
                        <c:v>143</c:v>
                      </c:pt>
                      <c:pt idx="1105">
                        <c:v>154</c:v>
                      </c:pt>
                      <c:pt idx="1106">
                        <c:v>135</c:v>
                      </c:pt>
                      <c:pt idx="1107">
                        <c:v>129</c:v>
                      </c:pt>
                      <c:pt idx="1108">
                        <c:v>125</c:v>
                      </c:pt>
                      <c:pt idx="1109">
                        <c:v>80</c:v>
                      </c:pt>
                      <c:pt idx="1110">
                        <c:v>77</c:v>
                      </c:pt>
                      <c:pt idx="1111">
                        <c:v>131</c:v>
                      </c:pt>
                      <c:pt idx="1112">
                        <c:v>151</c:v>
                      </c:pt>
                      <c:pt idx="1113">
                        <c:v>121</c:v>
                      </c:pt>
                      <c:pt idx="1114">
                        <c:v>149</c:v>
                      </c:pt>
                      <c:pt idx="1115">
                        <c:v>173</c:v>
                      </c:pt>
                      <c:pt idx="1116">
                        <c:v>98</c:v>
                      </c:pt>
                      <c:pt idx="1117">
                        <c:v>90</c:v>
                      </c:pt>
                      <c:pt idx="1118">
                        <c:v>155</c:v>
                      </c:pt>
                      <c:pt idx="1119">
                        <c:v>157</c:v>
                      </c:pt>
                      <c:pt idx="1120">
                        <c:v>142</c:v>
                      </c:pt>
                      <c:pt idx="1121">
                        <c:v>163</c:v>
                      </c:pt>
                      <c:pt idx="1122">
                        <c:v>154</c:v>
                      </c:pt>
                      <c:pt idx="1123">
                        <c:v>103</c:v>
                      </c:pt>
                      <c:pt idx="1124">
                        <c:v>104</c:v>
                      </c:pt>
                      <c:pt idx="1125">
                        <c:v>143</c:v>
                      </c:pt>
                      <c:pt idx="1126">
                        <c:v>191</c:v>
                      </c:pt>
                      <c:pt idx="1127">
                        <c:v>156</c:v>
                      </c:pt>
                      <c:pt idx="1128">
                        <c:v>155</c:v>
                      </c:pt>
                      <c:pt idx="1129">
                        <c:v>151</c:v>
                      </c:pt>
                      <c:pt idx="1130">
                        <c:v>91</c:v>
                      </c:pt>
                      <c:pt idx="1131">
                        <c:v>110</c:v>
                      </c:pt>
                      <c:pt idx="1132">
                        <c:v>126</c:v>
                      </c:pt>
                      <c:pt idx="1133">
                        <c:v>163</c:v>
                      </c:pt>
                      <c:pt idx="1134">
                        <c:v>171</c:v>
                      </c:pt>
                      <c:pt idx="1135">
                        <c:v>153</c:v>
                      </c:pt>
                      <c:pt idx="1136">
                        <c:v>176</c:v>
                      </c:pt>
                      <c:pt idx="1137">
                        <c:v>134</c:v>
                      </c:pt>
                      <c:pt idx="1138">
                        <c:v>118</c:v>
                      </c:pt>
                      <c:pt idx="1139">
                        <c:v>183</c:v>
                      </c:pt>
                      <c:pt idx="1140">
                        <c:v>193</c:v>
                      </c:pt>
                      <c:pt idx="1141">
                        <c:v>204</c:v>
                      </c:pt>
                      <c:pt idx="1142">
                        <c:v>165</c:v>
                      </c:pt>
                      <c:pt idx="1143">
                        <c:v>173</c:v>
                      </c:pt>
                      <c:pt idx="1144">
                        <c:v>146</c:v>
                      </c:pt>
                      <c:pt idx="1145">
                        <c:v>149</c:v>
                      </c:pt>
                      <c:pt idx="1146">
                        <c:v>176</c:v>
                      </c:pt>
                      <c:pt idx="1147">
                        <c:v>215</c:v>
                      </c:pt>
                      <c:pt idx="1148">
                        <c:v>177</c:v>
                      </c:pt>
                      <c:pt idx="1149">
                        <c:v>212</c:v>
                      </c:pt>
                      <c:pt idx="1150">
                        <c:v>182</c:v>
                      </c:pt>
                      <c:pt idx="1151">
                        <c:v>130</c:v>
                      </c:pt>
                      <c:pt idx="1152">
                        <c:v>92</c:v>
                      </c:pt>
                      <c:pt idx="1153">
                        <c:v>187</c:v>
                      </c:pt>
                      <c:pt idx="1154">
                        <c:v>210</c:v>
                      </c:pt>
                      <c:pt idx="1155">
                        <c:v>203</c:v>
                      </c:pt>
                      <c:pt idx="1156">
                        <c:v>180</c:v>
                      </c:pt>
                      <c:pt idx="1157">
                        <c:v>128</c:v>
                      </c:pt>
                      <c:pt idx="1158">
                        <c:v>136</c:v>
                      </c:pt>
                      <c:pt idx="1159">
                        <c:v>120</c:v>
                      </c:pt>
                      <c:pt idx="1160">
                        <c:v>180</c:v>
                      </c:pt>
                      <c:pt idx="1161">
                        <c:v>178</c:v>
                      </c:pt>
                      <c:pt idx="1162">
                        <c:v>185</c:v>
                      </c:pt>
                      <c:pt idx="1163">
                        <c:v>157</c:v>
                      </c:pt>
                      <c:pt idx="1164">
                        <c:v>164</c:v>
                      </c:pt>
                      <c:pt idx="1165">
                        <c:v>113</c:v>
                      </c:pt>
                      <c:pt idx="1166">
                        <c:v>99</c:v>
                      </c:pt>
                      <c:pt idx="1167">
                        <c:v>189</c:v>
                      </c:pt>
                      <c:pt idx="1168">
                        <c:v>141</c:v>
                      </c:pt>
                      <c:pt idx="1169">
                        <c:v>186</c:v>
                      </c:pt>
                      <c:pt idx="1170">
                        <c:v>172</c:v>
                      </c:pt>
                      <c:pt idx="1171">
                        <c:v>156</c:v>
                      </c:pt>
                      <c:pt idx="1172">
                        <c:v>118</c:v>
                      </c:pt>
                      <c:pt idx="1173">
                        <c:v>113</c:v>
                      </c:pt>
                      <c:pt idx="1174">
                        <c:v>184</c:v>
                      </c:pt>
                      <c:pt idx="1175">
                        <c:v>194</c:v>
                      </c:pt>
                      <c:pt idx="1176">
                        <c:v>203</c:v>
                      </c:pt>
                      <c:pt idx="1177">
                        <c:v>59</c:v>
                      </c:pt>
                      <c:pt idx="1178">
                        <c:v>85</c:v>
                      </c:pt>
                      <c:pt idx="1179">
                        <c:v>164</c:v>
                      </c:pt>
                      <c:pt idx="1180">
                        <c:v>77</c:v>
                      </c:pt>
                      <c:pt idx="1181">
                        <c:v>151</c:v>
                      </c:pt>
                      <c:pt idx="1182">
                        <c:v>172</c:v>
                      </c:pt>
                      <c:pt idx="1183">
                        <c:v>136</c:v>
                      </c:pt>
                      <c:pt idx="1184">
                        <c:v>204</c:v>
                      </c:pt>
                      <c:pt idx="1185">
                        <c:v>150</c:v>
                      </c:pt>
                      <c:pt idx="1186">
                        <c:v>94</c:v>
                      </c:pt>
                      <c:pt idx="1187">
                        <c:v>87</c:v>
                      </c:pt>
                      <c:pt idx="1188">
                        <c:v>141</c:v>
                      </c:pt>
                      <c:pt idx="1189">
                        <c:v>146</c:v>
                      </c:pt>
                      <c:pt idx="1190">
                        <c:v>178</c:v>
                      </c:pt>
                      <c:pt idx="1191">
                        <c:v>141</c:v>
                      </c:pt>
                      <c:pt idx="1192">
                        <c:v>101</c:v>
                      </c:pt>
                      <c:pt idx="1193">
                        <c:v>98</c:v>
                      </c:pt>
                      <c:pt idx="1194">
                        <c:v>95</c:v>
                      </c:pt>
                      <c:pt idx="1195">
                        <c:v>142</c:v>
                      </c:pt>
                      <c:pt idx="1196">
                        <c:v>157</c:v>
                      </c:pt>
                      <c:pt idx="1197">
                        <c:v>142</c:v>
                      </c:pt>
                      <c:pt idx="1198">
                        <c:v>142</c:v>
                      </c:pt>
                      <c:pt idx="1199">
                        <c:v>136</c:v>
                      </c:pt>
                      <c:pt idx="1200">
                        <c:v>79</c:v>
                      </c:pt>
                      <c:pt idx="1201">
                        <c:v>80</c:v>
                      </c:pt>
                      <c:pt idx="1202">
                        <c:v>132</c:v>
                      </c:pt>
                      <c:pt idx="1203">
                        <c:v>172</c:v>
                      </c:pt>
                      <c:pt idx="1204">
                        <c:v>163</c:v>
                      </c:pt>
                      <c:pt idx="1205">
                        <c:v>159</c:v>
                      </c:pt>
                      <c:pt idx="1206">
                        <c:v>131</c:v>
                      </c:pt>
                      <c:pt idx="1207">
                        <c:v>110</c:v>
                      </c:pt>
                      <c:pt idx="1208">
                        <c:v>75</c:v>
                      </c:pt>
                      <c:pt idx="1209">
                        <c:v>142</c:v>
                      </c:pt>
                      <c:pt idx="1210">
                        <c:v>187</c:v>
                      </c:pt>
                      <c:pt idx="1211">
                        <c:v>210</c:v>
                      </c:pt>
                      <c:pt idx="1212">
                        <c:v>186</c:v>
                      </c:pt>
                      <c:pt idx="1213">
                        <c:v>144</c:v>
                      </c:pt>
                      <c:pt idx="1214">
                        <c:v>89</c:v>
                      </c:pt>
                      <c:pt idx="1215">
                        <c:v>85</c:v>
                      </c:pt>
                      <c:pt idx="1216">
                        <c:v>104</c:v>
                      </c:pt>
                      <c:pt idx="1217">
                        <c:v>146</c:v>
                      </c:pt>
                      <c:pt idx="1218">
                        <c:v>180</c:v>
                      </c:pt>
                      <c:pt idx="1219">
                        <c:v>173</c:v>
                      </c:pt>
                      <c:pt idx="1220">
                        <c:v>176</c:v>
                      </c:pt>
                      <c:pt idx="1221">
                        <c:v>91</c:v>
                      </c:pt>
                      <c:pt idx="1222">
                        <c:v>94</c:v>
                      </c:pt>
                      <c:pt idx="1223">
                        <c:v>171</c:v>
                      </c:pt>
                      <c:pt idx="1224">
                        <c:v>175</c:v>
                      </c:pt>
                      <c:pt idx="1225">
                        <c:v>188</c:v>
                      </c:pt>
                      <c:pt idx="1226">
                        <c:v>202</c:v>
                      </c:pt>
                      <c:pt idx="1227">
                        <c:v>169</c:v>
                      </c:pt>
                      <c:pt idx="1228">
                        <c:v>104</c:v>
                      </c:pt>
                      <c:pt idx="1229">
                        <c:v>82</c:v>
                      </c:pt>
                      <c:pt idx="1230">
                        <c:v>144</c:v>
                      </c:pt>
                      <c:pt idx="1231">
                        <c:v>171</c:v>
                      </c:pt>
                      <c:pt idx="1232">
                        <c:v>181</c:v>
                      </c:pt>
                      <c:pt idx="1233">
                        <c:v>126</c:v>
                      </c:pt>
                      <c:pt idx="1234">
                        <c:v>139</c:v>
                      </c:pt>
                      <c:pt idx="1235">
                        <c:v>104</c:v>
                      </c:pt>
                      <c:pt idx="1236">
                        <c:v>90</c:v>
                      </c:pt>
                      <c:pt idx="1237">
                        <c:v>133</c:v>
                      </c:pt>
                      <c:pt idx="1238">
                        <c:v>165</c:v>
                      </c:pt>
                      <c:pt idx="1239">
                        <c:v>184</c:v>
                      </c:pt>
                      <c:pt idx="1240">
                        <c:v>174</c:v>
                      </c:pt>
                      <c:pt idx="1241">
                        <c:v>131</c:v>
                      </c:pt>
                      <c:pt idx="1242">
                        <c:v>93</c:v>
                      </c:pt>
                      <c:pt idx="1243">
                        <c:v>97</c:v>
                      </c:pt>
                      <c:pt idx="1244">
                        <c:v>145</c:v>
                      </c:pt>
                      <c:pt idx="1245">
                        <c:v>190</c:v>
                      </c:pt>
                      <c:pt idx="1246">
                        <c:v>138</c:v>
                      </c:pt>
                      <c:pt idx="1247">
                        <c:v>201</c:v>
                      </c:pt>
                      <c:pt idx="1248">
                        <c:v>164</c:v>
                      </c:pt>
                      <c:pt idx="1249">
                        <c:v>93</c:v>
                      </c:pt>
                      <c:pt idx="1250">
                        <c:v>125</c:v>
                      </c:pt>
                      <c:pt idx="1251">
                        <c:v>123</c:v>
                      </c:pt>
                      <c:pt idx="1252">
                        <c:v>161</c:v>
                      </c:pt>
                      <c:pt idx="1253">
                        <c:v>169</c:v>
                      </c:pt>
                      <c:pt idx="1254">
                        <c:v>163</c:v>
                      </c:pt>
                      <c:pt idx="1255">
                        <c:v>210</c:v>
                      </c:pt>
                      <c:pt idx="1256">
                        <c:v>125</c:v>
                      </c:pt>
                      <c:pt idx="1257">
                        <c:v>120</c:v>
                      </c:pt>
                      <c:pt idx="1258">
                        <c:v>193</c:v>
                      </c:pt>
                      <c:pt idx="1259">
                        <c:v>218</c:v>
                      </c:pt>
                      <c:pt idx="1260">
                        <c:v>239</c:v>
                      </c:pt>
                      <c:pt idx="1261">
                        <c:v>232</c:v>
                      </c:pt>
                      <c:pt idx="1262">
                        <c:v>216</c:v>
                      </c:pt>
                      <c:pt idx="1263">
                        <c:v>158</c:v>
                      </c:pt>
                      <c:pt idx="1264">
                        <c:v>82</c:v>
                      </c:pt>
                      <c:pt idx="1265">
                        <c:v>188</c:v>
                      </c:pt>
                      <c:pt idx="1266">
                        <c:v>226</c:v>
                      </c:pt>
                      <c:pt idx="1267">
                        <c:v>239</c:v>
                      </c:pt>
                      <c:pt idx="1268">
                        <c:v>213</c:v>
                      </c:pt>
                      <c:pt idx="1269">
                        <c:v>212</c:v>
                      </c:pt>
                      <c:pt idx="1270">
                        <c:v>97</c:v>
                      </c:pt>
                      <c:pt idx="1271">
                        <c:v>93</c:v>
                      </c:pt>
                      <c:pt idx="1272">
                        <c:v>133</c:v>
                      </c:pt>
                      <c:pt idx="1273">
                        <c:v>154</c:v>
                      </c:pt>
                      <c:pt idx="1274">
                        <c:v>135</c:v>
                      </c:pt>
                      <c:pt idx="1275">
                        <c:v>147</c:v>
                      </c:pt>
                      <c:pt idx="1276">
                        <c:v>161</c:v>
                      </c:pt>
                      <c:pt idx="1277">
                        <c:v>91</c:v>
                      </c:pt>
                      <c:pt idx="1278">
                        <c:v>82</c:v>
                      </c:pt>
                      <c:pt idx="1279">
                        <c:v>128</c:v>
                      </c:pt>
                      <c:pt idx="1280">
                        <c:v>150</c:v>
                      </c:pt>
                      <c:pt idx="1281">
                        <c:v>157</c:v>
                      </c:pt>
                      <c:pt idx="1282">
                        <c:v>143</c:v>
                      </c:pt>
                      <c:pt idx="1283">
                        <c:v>160</c:v>
                      </c:pt>
                      <c:pt idx="1284">
                        <c:v>98</c:v>
                      </c:pt>
                      <c:pt idx="1285">
                        <c:v>137</c:v>
                      </c:pt>
                      <c:pt idx="1286">
                        <c:v>196</c:v>
                      </c:pt>
                      <c:pt idx="1287">
                        <c:v>132</c:v>
                      </c:pt>
                      <c:pt idx="1288">
                        <c:v>177</c:v>
                      </c:pt>
                      <c:pt idx="1289">
                        <c:v>145</c:v>
                      </c:pt>
                      <c:pt idx="1290">
                        <c:v>139</c:v>
                      </c:pt>
                      <c:pt idx="1291">
                        <c:v>82</c:v>
                      </c:pt>
                      <c:pt idx="1292">
                        <c:v>83</c:v>
                      </c:pt>
                      <c:pt idx="1293">
                        <c:v>159</c:v>
                      </c:pt>
                      <c:pt idx="1294">
                        <c:v>154</c:v>
                      </c:pt>
                      <c:pt idx="1295">
                        <c:v>167</c:v>
                      </c:pt>
                      <c:pt idx="1296">
                        <c:v>170</c:v>
                      </c:pt>
                      <c:pt idx="1297">
                        <c:v>130</c:v>
                      </c:pt>
                      <c:pt idx="1298">
                        <c:v>123</c:v>
                      </c:pt>
                      <c:pt idx="1299">
                        <c:v>88</c:v>
                      </c:pt>
                      <c:pt idx="1300">
                        <c:v>121</c:v>
                      </c:pt>
                      <c:pt idx="1301">
                        <c:v>126</c:v>
                      </c:pt>
                      <c:pt idx="1302">
                        <c:v>160</c:v>
                      </c:pt>
                      <c:pt idx="1303">
                        <c:v>163</c:v>
                      </c:pt>
                      <c:pt idx="1304">
                        <c:v>179</c:v>
                      </c:pt>
                      <c:pt idx="1305">
                        <c:v>94</c:v>
                      </c:pt>
                      <c:pt idx="1306">
                        <c:v>69</c:v>
                      </c:pt>
                      <c:pt idx="1307">
                        <c:v>181</c:v>
                      </c:pt>
                      <c:pt idx="1308">
                        <c:v>156</c:v>
                      </c:pt>
                      <c:pt idx="1309">
                        <c:v>183</c:v>
                      </c:pt>
                      <c:pt idx="1310">
                        <c:v>133</c:v>
                      </c:pt>
                      <c:pt idx="1311">
                        <c:v>167</c:v>
                      </c:pt>
                      <c:pt idx="1312">
                        <c:v>99</c:v>
                      </c:pt>
                      <c:pt idx="1313">
                        <c:v>87</c:v>
                      </c:pt>
                      <c:pt idx="1314">
                        <c:v>123</c:v>
                      </c:pt>
                      <c:pt idx="1315">
                        <c:v>125</c:v>
                      </c:pt>
                      <c:pt idx="1316">
                        <c:v>173</c:v>
                      </c:pt>
                      <c:pt idx="1317">
                        <c:v>169</c:v>
                      </c:pt>
                      <c:pt idx="1318">
                        <c:v>172</c:v>
                      </c:pt>
                      <c:pt idx="1319">
                        <c:v>81</c:v>
                      </c:pt>
                      <c:pt idx="1320">
                        <c:v>54</c:v>
                      </c:pt>
                      <c:pt idx="1321">
                        <c:v>140</c:v>
                      </c:pt>
                      <c:pt idx="1322">
                        <c:v>139</c:v>
                      </c:pt>
                      <c:pt idx="1323">
                        <c:v>145</c:v>
                      </c:pt>
                      <c:pt idx="1324">
                        <c:v>162</c:v>
                      </c:pt>
                      <c:pt idx="1325">
                        <c:v>126</c:v>
                      </c:pt>
                      <c:pt idx="1326">
                        <c:v>100</c:v>
                      </c:pt>
                      <c:pt idx="1327">
                        <c:v>101</c:v>
                      </c:pt>
                      <c:pt idx="1328">
                        <c:v>120</c:v>
                      </c:pt>
                      <c:pt idx="1329">
                        <c:v>143</c:v>
                      </c:pt>
                      <c:pt idx="1330">
                        <c:v>136</c:v>
                      </c:pt>
                      <c:pt idx="1331">
                        <c:v>130</c:v>
                      </c:pt>
                      <c:pt idx="1332">
                        <c:v>146</c:v>
                      </c:pt>
                      <c:pt idx="1333">
                        <c:v>87</c:v>
                      </c:pt>
                      <c:pt idx="1334">
                        <c:v>80</c:v>
                      </c:pt>
                      <c:pt idx="1335">
                        <c:v>156</c:v>
                      </c:pt>
                      <c:pt idx="1336">
                        <c:v>144</c:v>
                      </c:pt>
                      <c:pt idx="1337">
                        <c:v>142</c:v>
                      </c:pt>
                      <c:pt idx="1338">
                        <c:v>144</c:v>
                      </c:pt>
                      <c:pt idx="1339">
                        <c:v>142</c:v>
                      </c:pt>
                      <c:pt idx="1340">
                        <c:v>74</c:v>
                      </c:pt>
                      <c:pt idx="1341">
                        <c:v>56</c:v>
                      </c:pt>
                      <c:pt idx="1342">
                        <c:v>132</c:v>
                      </c:pt>
                      <c:pt idx="1343">
                        <c:v>115</c:v>
                      </c:pt>
                      <c:pt idx="1344">
                        <c:v>149</c:v>
                      </c:pt>
                      <c:pt idx="1345">
                        <c:v>123</c:v>
                      </c:pt>
                      <c:pt idx="1346">
                        <c:v>132</c:v>
                      </c:pt>
                      <c:pt idx="1347">
                        <c:v>83</c:v>
                      </c:pt>
                      <c:pt idx="1348">
                        <c:v>69</c:v>
                      </c:pt>
                      <c:pt idx="1349">
                        <c:v>93</c:v>
                      </c:pt>
                      <c:pt idx="1350">
                        <c:v>119</c:v>
                      </c:pt>
                      <c:pt idx="1351">
                        <c:v>139</c:v>
                      </c:pt>
                      <c:pt idx="1352">
                        <c:v>137</c:v>
                      </c:pt>
                      <c:pt idx="1353">
                        <c:v>136</c:v>
                      </c:pt>
                      <c:pt idx="1354">
                        <c:v>75</c:v>
                      </c:pt>
                      <c:pt idx="1355">
                        <c:v>70</c:v>
                      </c:pt>
                      <c:pt idx="1356">
                        <c:v>142</c:v>
                      </c:pt>
                      <c:pt idx="1357">
                        <c:v>140</c:v>
                      </c:pt>
                      <c:pt idx="1358">
                        <c:v>132</c:v>
                      </c:pt>
                      <c:pt idx="1359">
                        <c:v>148</c:v>
                      </c:pt>
                      <c:pt idx="1360">
                        <c:v>144</c:v>
                      </c:pt>
                      <c:pt idx="1361">
                        <c:v>89</c:v>
                      </c:pt>
                      <c:pt idx="1362">
                        <c:v>102</c:v>
                      </c:pt>
                      <c:pt idx="1363">
                        <c:v>143</c:v>
                      </c:pt>
                      <c:pt idx="1364">
                        <c:v>162</c:v>
                      </c:pt>
                      <c:pt idx="1365">
                        <c:v>175</c:v>
                      </c:pt>
                      <c:pt idx="1366">
                        <c:v>124</c:v>
                      </c:pt>
                      <c:pt idx="1367">
                        <c:v>176</c:v>
                      </c:pt>
                      <c:pt idx="1368">
                        <c:v>101</c:v>
                      </c:pt>
                      <c:pt idx="1369">
                        <c:v>100</c:v>
                      </c:pt>
                      <c:pt idx="1370">
                        <c:v>160</c:v>
                      </c:pt>
                      <c:pt idx="1371">
                        <c:v>142</c:v>
                      </c:pt>
                      <c:pt idx="1372">
                        <c:v>151</c:v>
                      </c:pt>
                      <c:pt idx="1373">
                        <c:v>143</c:v>
                      </c:pt>
                      <c:pt idx="1374">
                        <c:v>157</c:v>
                      </c:pt>
                      <c:pt idx="1375">
                        <c:v>97</c:v>
                      </c:pt>
                      <c:pt idx="1376">
                        <c:v>106</c:v>
                      </c:pt>
                      <c:pt idx="1377">
                        <c:v>180</c:v>
                      </c:pt>
                      <c:pt idx="1378">
                        <c:v>152</c:v>
                      </c:pt>
                      <c:pt idx="1379">
                        <c:v>151</c:v>
                      </c:pt>
                      <c:pt idx="1380">
                        <c:v>172</c:v>
                      </c:pt>
                      <c:pt idx="1381">
                        <c:v>131</c:v>
                      </c:pt>
                      <c:pt idx="1382">
                        <c:v>92</c:v>
                      </c:pt>
                      <c:pt idx="1383">
                        <c:v>90</c:v>
                      </c:pt>
                      <c:pt idx="1384">
                        <c:v>125</c:v>
                      </c:pt>
                      <c:pt idx="1385">
                        <c:v>143</c:v>
                      </c:pt>
                      <c:pt idx="1386">
                        <c:v>158</c:v>
                      </c:pt>
                      <c:pt idx="1387">
                        <c:v>135</c:v>
                      </c:pt>
                      <c:pt idx="1388">
                        <c:v>156</c:v>
                      </c:pt>
                      <c:pt idx="1389">
                        <c:v>88</c:v>
                      </c:pt>
                      <c:pt idx="1390">
                        <c:v>97</c:v>
                      </c:pt>
                      <c:pt idx="1391">
                        <c:v>143</c:v>
                      </c:pt>
                      <c:pt idx="1392">
                        <c:v>137</c:v>
                      </c:pt>
                      <c:pt idx="1393">
                        <c:v>151</c:v>
                      </c:pt>
                      <c:pt idx="1394">
                        <c:v>104</c:v>
                      </c:pt>
                      <c:pt idx="1395">
                        <c:v>113</c:v>
                      </c:pt>
                      <c:pt idx="1396">
                        <c:v>108</c:v>
                      </c:pt>
                      <c:pt idx="1397">
                        <c:v>103</c:v>
                      </c:pt>
                      <c:pt idx="1398">
                        <c:v>166</c:v>
                      </c:pt>
                      <c:pt idx="1399">
                        <c:v>152</c:v>
                      </c:pt>
                      <c:pt idx="1400">
                        <c:v>178</c:v>
                      </c:pt>
                      <c:pt idx="1401">
                        <c:v>143</c:v>
                      </c:pt>
                      <c:pt idx="1402">
                        <c:v>145</c:v>
                      </c:pt>
                      <c:pt idx="1403">
                        <c:v>77</c:v>
                      </c:pt>
                      <c:pt idx="1404">
                        <c:v>92</c:v>
                      </c:pt>
                      <c:pt idx="1405">
                        <c:v>154</c:v>
                      </c:pt>
                      <c:pt idx="1406">
                        <c:v>170</c:v>
                      </c:pt>
                      <c:pt idx="1407">
                        <c:v>89</c:v>
                      </c:pt>
                      <c:pt idx="1408">
                        <c:v>185</c:v>
                      </c:pt>
                      <c:pt idx="1409">
                        <c:v>162</c:v>
                      </c:pt>
                      <c:pt idx="1410">
                        <c:v>100</c:v>
                      </c:pt>
                      <c:pt idx="1411">
                        <c:v>95</c:v>
                      </c:pt>
                      <c:pt idx="1412">
                        <c:v>146</c:v>
                      </c:pt>
                      <c:pt idx="1413">
                        <c:v>165</c:v>
                      </c:pt>
                      <c:pt idx="1414">
                        <c:v>155</c:v>
                      </c:pt>
                      <c:pt idx="1415">
                        <c:v>152</c:v>
                      </c:pt>
                      <c:pt idx="1416">
                        <c:v>139</c:v>
                      </c:pt>
                      <c:pt idx="1417">
                        <c:v>96</c:v>
                      </c:pt>
                      <c:pt idx="1418">
                        <c:v>89</c:v>
                      </c:pt>
                      <c:pt idx="1419">
                        <c:v>124</c:v>
                      </c:pt>
                      <c:pt idx="1420">
                        <c:v>120</c:v>
                      </c:pt>
                      <c:pt idx="1421">
                        <c:v>144</c:v>
                      </c:pt>
                      <c:pt idx="1422">
                        <c:v>145</c:v>
                      </c:pt>
                      <c:pt idx="1423">
                        <c:v>98</c:v>
                      </c:pt>
                      <c:pt idx="1424">
                        <c:v>64</c:v>
                      </c:pt>
                      <c:pt idx="1425">
                        <c:v>39</c:v>
                      </c:pt>
                      <c:pt idx="1426">
                        <c:v>83</c:v>
                      </c:pt>
                      <c:pt idx="1427">
                        <c:v>113</c:v>
                      </c:pt>
                      <c:pt idx="1428">
                        <c:v>118</c:v>
                      </c:pt>
                      <c:pt idx="1429">
                        <c:v>124</c:v>
                      </c:pt>
                      <c:pt idx="1430">
                        <c:v>141</c:v>
                      </c:pt>
                      <c:pt idx="1431">
                        <c:v>90</c:v>
                      </c:pt>
                      <c:pt idx="1432">
                        <c:v>74</c:v>
                      </c:pt>
                      <c:pt idx="1433">
                        <c:v>127</c:v>
                      </c:pt>
                      <c:pt idx="1434">
                        <c:v>142</c:v>
                      </c:pt>
                      <c:pt idx="1435">
                        <c:v>132</c:v>
                      </c:pt>
                      <c:pt idx="1436">
                        <c:v>152</c:v>
                      </c:pt>
                      <c:pt idx="1437">
                        <c:v>140</c:v>
                      </c:pt>
                      <c:pt idx="1438">
                        <c:v>117</c:v>
                      </c:pt>
                      <c:pt idx="1439">
                        <c:v>85</c:v>
                      </c:pt>
                      <c:pt idx="1440">
                        <c:v>127</c:v>
                      </c:pt>
                      <c:pt idx="1441">
                        <c:v>161</c:v>
                      </c:pt>
                      <c:pt idx="1442">
                        <c:v>183</c:v>
                      </c:pt>
                      <c:pt idx="1443">
                        <c:v>147</c:v>
                      </c:pt>
                      <c:pt idx="1444">
                        <c:v>143</c:v>
                      </c:pt>
                      <c:pt idx="1445">
                        <c:v>93</c:v>
                      </c:pt>
                      <c:pt idx="1446">
                        <c:v>111</c:v>
                      </c:pt>
                      <c:pt idx="1447">
                        <c:v>137</c:v>
                      </c:pt>
                      <c:pt idx="1448">
                        <c:v>157</c:v>
                      </c:pt>
                      <c:pt idx="1449">
                        <c:v>57</c:v>
                      </c:pt>
                      <c:pt idx="1450">
                        <c:v>192</c:v>
                      </c:pt>
                      <c:pt idx="1451">
                        <c:v>166</c:v>
                      </c:pt>
                      <c:pt idx="1452">
                        <c:v>104</c:v>
                      </c:pt>
                      <c:pt idx="1453">
                        <c:v>77</c:v>
                      </c:pt>
                      <c:pt idx="1454">
                        <c:v>156</c:v>
                      </c:pt>
                      <c:pt idx="1455">
                        <c:v>155</c:v>
                      </c:pt>
                      <c:pt idx="1456">
                        <c:v>166</c:v>
                      </c:pt>
                      <c:pt idx="1457">
                        <c:v>167</c:v>
                      </c:pt>
                      <c:pt idx="1458">
                        <c:v>158</c:v>
                      </c:pt>
                      <c:pt idx="1459">
                        <c:v>124</c:v>
                      </c:pt>
                      <c:pt idx="1460">
                        <c:v>87</c:v>
                      </c:pt>
                      <c:pt idx="1461">
                        <c:v>155</c:v>
                      </c:pt>
                      <c:pt idx="1462">
                        <c:v>174</c:v>
                      </c:pt>
                      <c:pt idx="1463">
                        <c:v>176</c:v>
                      </c:pt>
                      <c:pt idx="1464">
                        <c:v>191</c:v>
                      </c:pt>
                      <c:pt idx="1465">
                        <c:v>161</c:v>
                      </c:pt>
                      <c:pt idx="1466">
                        <c:v>95</c:v>
                      </c:pt>
                      <c:pt idx="1467">
                        <c:v>88</c:v>
                      </c:pt>
                      <c:pt idx="1468">
                        <c:v>143</c:v>
                      </c:pt>
                      <c:pt idx="1469">
                        <c:v>168</c:v>
                      </c:pt>
                      <c:pt idx="1470">
                        <c:v>182</c:v>
                      </c:pt>
                      <c:pt idx="1471">
                        <c:v>165</c:v>
                      </c:pt>
                      <c:pt idx="1472">
                        <c:v>168</c:v>
                      </c:pt>
                      <c:pt idx="1473">
                        <c:v>81</c:v>
                      </c:pt>
                      <c:pt idx="1474">
                        <c:v>73</c:v>
                      </c:pt>
                      <c:pt idx="1475">
                        <c:v>138</c:v>
                      </c:pt>
                      <c:pt idx="1476">
                        <c:v>171</c:v>
                      </c:pt>
                      <c:pt idx="1477">
                        <c:v>176</c:v>
                      </c:pt>
                      <c:pt idx="1478">
                        <c:v>166</c:v>
                      </c:pt>
                      <c:pt idx="1479">
                        <c:v>189</c:v>
                      </c:pt>
                      <c:pt idx="1480">
                        <c:v>113</c:v>
                      </c:pt>
                      <c:pt idx="1481">
                        <c:v>109</c:v>
                      </c:pt>
                      <c:pt idx="1482">
                        <c:v>136</c:v>
                      </c:pt>
                      <c:pt idx="1483">
                        <c:v>192</c:v>
                      </c:pt>
                      <c:pt idx="1484">
                        <c:v>179</c:v>
                      </c:pt>
                      <c:pt idx="1485">
                        <c:v>175</c:v>
                      </c:pt>
                      <c:pt idx="1486">
                        <c:v>177</c:v>
                      </c:pt>
                      <c:pt idx="1487">
                        <c:v>128</c:v>
                      </c:pt>
                      <c:pt idx="1488">
                        <c:v>99</c:v>
                      </c:pt>
                      <c:pt idx="1489">
                        <c:v>188</c:v>
                      </c:pt>
                      <c:pt idx="1490">
                        <c:v>172</c:v>
                      </c:pt>
                      <c:pt idx="1491">
                        <c:v>183</c:v>
                      </c:pt>
                      <c:pt idx="1492">
                        <c:v>221</c:v>
                      </c:pt>
                      <c:pt idx="1493">
                        <c:v>193</c:v>
                      </c:pt>
                      <c:pt idx="1494">
                        <c:v>142</c:v>
                      </c:pt>
                      <c:pt idx="1495">
                        <c:v>105</c:v>
                      </c:pt>
                      <c:pt idx="1496">
                        <c:v>149</c:v>
                      </c:pt>
                      <c:pt idx="1497">
                        <c:v>152</c:v>
                      </c:pt>
                      <c:pt idx="1498">
                        <c:v>138</c:v>
                      </c:pt>
                      <c:pt idx="1499">
                        <c:v>170</c:v>
                      </c:pt>
                      <c:pt idx="1500">
                        <c:v>168</c:v>
                      </c:pt>
                      <c:pt idx="1501">
                        <c:v>119</c:v>
                      </c:pt>
                      <c:pt idx="1502">
                        <c:v>112</c:v>
                      </c:pt>
                      <c:pt idx="1503">
                        <c:v>165</c:v>
                      </c:pt>
                      <c:pt idx="1504">
                        <c:v>205</c:v>
                      </c:pt>
                      <c:pt idx="1505">
                        <c:v>169</c:v>
                      </c:pt>
                      <c:pt idx="1506">
                        <c:v>127</c:v>
                      </c:pt>
                      <c:pt idx="1507">
                        <c:v>155</c:v>
                      </c:pt>
                      <c:pt idx="1508">
                        <c:v>104</c:v>
                      </c:pt>
                      <c:pt idx="1509">
                        <c:v>106</c:v>
                      </c:pt>
                      <c:pt idx="1510">
                        <c:v>136</c:v>
                      </c:pt>
                      <c:pt idx="1511">
                        <c:v>193</c:v>
                      </c:pt>
                      <c:pt idx="1512">
                        <c:v>192</c:v>
                      </c:pt>
                      <c:pt idx="1513">
                        <c:v>192</c:v>
                      </c:pt>
                      <c:pt idx="1514">
                        <c:v>149</c:v>
                      </c:pt>
                      <c:pt idx="1515">
                        <c:v>121</c:v>
                      </c:pt>
                      <c:pt idx="1516">
                        <c:v>101</c:v>
                      </c:pt>
                      <c:pt idx="1517">
                        <c:v>192</c:v>
                      </c:pt>
                      <c:pt idx="1518">
                        <c:v>179</c:v>
                      </c:pt>
                      <c:pt idx="1519">
                        <c:v>186</c:v>
                      </c:pt>
                      <c:pt idx="1520">
                        <c:v>183</c:v>
                      </c:pt>
                      <c:pt idx="1521">
                        <c:v>173</c:v>
                      </c:pt>
                      <c:pt idx="1522">
                        <c:v>136</c:v>
                      </c:pt>
                      <c:pt idx="1523">
                        <c:v>79</c:v>
                      </c:pt>
                      <c:pt idx="1524">
                        <c:v>144</c:v>
                      </c:pt>
                      <c:pt idx="1525">
                        <c:v>158</c:v>
                      </c:pt>
                      <c:pt idx="1526">
                        <c:v>196</c:v>
                      </c:pt>
                      <c:pt idx="1527">
                        <c:v>186</c:v>
                      </c:pt>
                      <c:pt idx="1528">
                        <c:v>162</c:v>
                      </c:pt>
                      <c:pt idx="1529">
                        <c:v>117</c:v>
                      </c:pt>
                      <c:pt idx="1530">
                        <c:v>78</c:v>
                      </c:pt>
                      <c:pt idx="1531">
                        <c:v>189</c:v>
                      </c:pt>
                      <c:pt idx="1532">
                        <c:v>205</c:v>
                      </c:pt>
                      <c:pt idx="1533">
                        <c:v>197</c:v>
                      </c:pt>
                      <c:pt idx="1534">
                        <c:v>230</c:v>
                      </c:pt>
                      <c:pt idx="1535">
                        <c:v>192</c:v>
                      </c:pt>
                      <c:pt idx="1536">
                        <c:v>162</c:v>
                      </c:pt>
                      <c:pt idx="1537">
                        <c:v>162</c:v>
                      </c:pt>
                      <c:pt idx="1538">
                        <c:v>155</c:v>
                      </c:pt>
                      <c:pt idx="1539">
                        <c:v>197</c:v>
                      </c:pt>
                      <c:pt idx="1540">
                        <c:v>204</c:v>
                      </c:pt>
                      <c:pt idx="1541">
                        <c:v>190</c:v>
                      </c:pt>
                      <c:pt idx="1542">
                        <c:v>197</c:v>
                      </c:pt>
                      <c:pt idx="1543">
                        <c:v>125</c:v>
                      </c:pt>
                      <c:pt idx="1544">
                        <c:v>175</c:v>
                      </c:pt>
                      <c:pt idx="1545">
                        <c:v>202</c:v>
                      </c:pt>
                      <c:pt idx="1546">
                        <c:v>192</c:v>
                      </c:pt>
                      <c:pt idx="1547">
                        <c:v>188</c:v>
                      </c:pt>
                      <c:pt idx="1548">
                        <c:v>218</c:v>
                      </c:pt>
                      <c:pt idx="1549">
                        <c:v>178</c:v>
                      </c:pt>
                      <c:pt idx="1550">
                        <c:v>124</c:v>
                      </c:pt>
                      <c:pt idx="1551">
                        <c:v>100</c:v>
                      </c:pt>
                      <c:pt idx="1552">
                        <c:v>171</c:v>
                      </c:pt>
                      <c:pt idx="1553">
                        <c:v>154</c:v>
                      </c:pt>
                      <c:pt idx="1554">
                        <c:v>188</c:v>
                      </c:pt>
                      <c:pt idx="1555">
                        <c:v>155</c:v>
                      </c:pt>
                      <c:pt idx="1556">
                        <c:v>182</c:v>
                      </c:pt>
                      <c:pt idx="1557">
                        <c:v>137</c:v>
                      </c:pt>
                      <c:pt idx="1558">
                        <c:v>83</c:v>
                      </c:pt>
                      <c:pt idx="1559">
                        <c:v>151</c:v>
                      </c:pt>
                      <c:pt idx="1560">
                        <c:v>170</c:v>
                      </c:pt>
                      <c:pt idx="1561">
                        <c:v>186</c:v>
                      </c:pt>
                      <c:pt idx="1562">
                        <c:v>179</c:v>
                      </c:pt>
                      <c:pt idx="1563">
                        <c:v>159</c:v>
                      </c:pt>
                      <c:pt idx="1564">
                        <c:v>102</c:v>
                      </c:pt>
                      <c:pt idx="1565">
                        <c:v>116</c:v>
                      </c:pt>
                      <c:pt idx="1566">
                        <c:v>157</c:v>
                      </c:pt>
                      <c:pt idx="1567">
                        <c:v>197</c:v>
                      </c:pt>
                      <c:pt idx="1568">
                        <c:v>170</c:v>
                      </c:pt>
                      <c:pt idx="1569">
                        <c:v>178</c:v>
                      </c:pt>
                      <c:pt idx="1570">
                        <c:v>190</c:v>
                      </c:pt>
                      <c:pt idx="1571">
                        <c:v>100</c:v>
                      </c:pt>
                      <c:pt idx="1572">
                        <c:v>105</c:v>
                      </c:pt>
                      <c:pt idx="1573">
                        <c:v>177</c:v>
                      </c:pt>
                      <c:pt idx="1574">
                        <c:v>159</c:v>
                      </c:pt>
                      <c:pt idx="1575">
                        <c:v>188</c:v>
                      </c:pt>
                      <c:pt idx="1576">
                        <c:v>198</c:v>
                      </c:pt>
                      <c:pt idx="1577">
                        <c:v>171</c:v>
                      </c:pt>
                      <c:pt idx="1578">
                        <c:v>111</c:v>
                      </c:pt>
                      <c:pt idx="1579">
                        <c:v>126</c:v>
                      </c:pt>
                      <c:pt idx="1580">
                        <c:v>110</c:v>
                      </c:pt>
                      <c:pt idx="1581">
                        <c:v>191</c:v>
                      </c:pt>
                      <c:pt idx="1582">
                        <c:v>175</c:v>
                      </c:pt>
                      <c:pt idx="1583">
                        <c:v>160</c:v>
                      </c:pt>
                      <c:pt idx="1584">
                        <c:v>145</c:v>
                      </c:pt>
                      <c:pt idx="1585">
                        <c:v>105</c:v>
                      </c:pt>
                      <c:pt idx="1586">
                        <c:v>84</c:v>
                      </c:pt>
                      <c:pt idx="1587">
                        <c:v>162</c:v>
                      </c:pt>
                      <c:pt idx="1588">
                        <c:v>164</c:v>
                      </c:pt>
                      <c:pt idx="1589">
                        <c:v>152</c:v>
                      </c:pt>
                      <c:pt idx="1590">
                        <c:v>199</c:v>
                      </c:pt>
                      <c:pt idx="1591">
                        <c:v>178</c:v>
                      </c:pt>
                      <c:pt idx="1592">
                        <c:v>73</c:v>
                      </c:pt>
                      <c:pt idx="1593">
                        <c:v>99</c:v>
                      </c:pt>
                      <c:pt idx="1594">
                        <c:v>159</c:v>
                      </c:pt>
                      <c:pt idx="1595">
                        <c:v>188</c:v>
                      </c:pt>
                      <c:pt idx="1596">
                        <c:v>177</c:v>
                      </c:pt>
                      <c:pt idx="1597">
                        <c:v>195</c:v>
                      </c:pt>
                      <c:pt idx="1598">
                        <c:v>150</c:v>
                      </c:pt>
                      <c:pt idx="1599">
                        <c:v>92</c:v>
                      </c:pt>
                      <c:pt idx="1600">
                        <c:v>111</c:v>
                      </c:pt>
                      <c:pt idx="1601">
                        <c:v>165</c:v>
                      </c:pt>
                      <c:pt idx="1602">
                        <c:v>167</c:v>
                      </c:pt>
                      <c:pt idx="1603">
                        <c:v>193</c:v>
                      </c:pt>
                      <c:pt idx="1604">
                        <c:v>206</c:v>
                      </c:pt>
                      <c:pt idx="1605">
                        <c:v>179</c:v>
                      </c:pt>
                      <c:pt idx="1606">
                        <c:v>118</c:v>
                      </c:pt>
                      <c:pt idx="1607">
                        <c:v>103</c:v>
                      </c:pt>
                      <c:pt idx="1608">
                        <c:v>183</c:v>
                      </c:pt>
                      <c:pt idx="1609">
                        <c:v>188</c:v>
                      </c:pt>
                      <c:pt idx="1610">
                        <c:v>207</c:v>
                      </c:pt>
                      <c:pt idx="1611">
                        <c:v>159</c:v>
                      </c:pt>
                      <c:pt idx="1612">
                        <c:v>166</c:v>
                      </c:pt>
                      <c:pt idx="1613">
                        <c:v>109</c:v>
                      </c:pt>
                      <c:pt idx="1614">
                        <c:v>102</c:v>
                      </c:pt>
                      <c:pt idx="1615">
                        <c:v>150</c:v>
                      </c:pt>
                      <c:pt idx="1616">
                        <c:v>156</c:v>
                      </c:pt>
                      <c:pt idx="1617">
                        <c:v>114</c:v>
                      </c:pt>
                      <c:pt idx="1618">
                        <c:v>153</c:v>
                      </c:pt>
                      <c:pt idx="1619">
                        <c:v>179</c:v>
                      </c:pt>
                      <c:pt idx="1620">
                        <c:v>119</c:v>
                      </c:pt>
                      <c:pt idx="1621">
                        <c:v>107</c:v>
                      </c:pt>
                      <c:pt idx="1622">
                        <c:v>178</c:v>
                      </c:pt>
                      <c:pt idx="1623">
                        <c:v>182</c:v>
                      </c:pt>
                      <c:pt idx="1624">
                        <c:v>180</c:v>
                      </c:pt>
                      <c:pt idx="1625">
                        <c:v>147</c:v>
                      </c:pt>
                      <c:pt idx="1626">
                        <c:v>154</c:v>
                      </c:pt>
                      <c:pt idx="1627">
                        <c:v>107</c:v>
                      </c:pt>
                      <c:pt idx="1628">
                        <c:v>123</c:v>
                      </c:pt>
                      <c:pt idx="1629">
                        <c:v>207</c:v>
                      </c:pt>
                      <c:pt idx="1630">
                        <c:v>195</c:v>
                      </c:pt>
                      <c:pt idx="1631">
                        <c:v>174</c:v>
                      </c:pt>
                      <c:pt idx="1632">
                        <c:v>185</c:v>
                      </c:pt>
                      <c:pt idx="1633">
                        <c:v>181</c:v>
                      </c:pt>
                      <c:pt idx="1634">
                        <c:v>107</c:v>
                      </c:pt>
                      <c:pt idx="1635">
                        <c:v>101</c:v>
                      </c:pt>
                      <c:pt idx="1636">
                        <c:v>133</c:v>
                      </c:pt>
                      <c:pt idx="1637">
                        <c:v>182</c:v>
                      </c:pt>
                      <c:pt idx="1638">
                        <c:v>201</c:v>
                      </c:pt>
                      <c:pt idx="1639">
                        <c:v>186</c:v>
                      </c:pt>
                      <c:pt idx="1640">
                        <c:v>162</c:v>
                      </c:pt>
                      <c:pt idx="1641">
                        <c:v>107</c:v>
                      </c:pt>
                      <c:pt idx="1642">
                        <c:v>120</c:v>
                      </c:pt>
                      <c:pt idx="1643">
                        <c:v>143</c:v>
                      </c:pt>
                      <c:pt idx="1644">
                        <c:v>161</c:v>
                      </c:pt>
                      <c:pt idx="1645">
                        <c:v>159</c:v>
                      </c:pt>
                      <c:pt idx="1646">
                        <c:v>199</c:v>
                      </c:pt>
                      <c:pt idx="1647">
                        <c:v>159</c:v>
                      </c:pt>
                      <c:pt idx="1648">
                        <c:v>106</c:v>
                      </c:pt>
                      <c:pt idx="1649">
                        <c:v>111</c:v>
                      </c:pt>
                      <c:pt idx="1650">
                        <c:v>130</c:v>
                      </c:pt>
                      <c:pt idx="1651">
                        <c:v>176</c:v>
                      </c:pt>
                      <c:pt idx="1652">
                        <c:v>211</c:v>
                      </c:pt>
                      <c:pt idx="1653">
                        <c:v>175</c:v>
                      </c:pt>
                      <c:pt idx="1654">
                        <c:v>154</c:v>
                      </c:pt>
                      <c:pt idx="1655">
                        <c:v>107</c:v>
                      </c:pt>
                      <c:pt idx="1656">
                        <c:v>103</c:v>
                      </c:pt>
                      <c:pt idx="1657">
                        <c:v>145</c:v>
                      </c:pt>
                      <c:pt idx="1658">
                        <c:v>144</c:v>
                      </c:pt>
                      <c:pt idx="1659">
                        <c:v>173</c:v>
                      </c:pt>
                      <c:pt idx="1660">
                        <c:v>183</c:v>
                      </c:pt>
                      <c:pt idx="1661">
                        <c:v>165</c:v>
                      </c:pt>
                      <c:pt idx="1662">
                        <c:v>94</c:v>
                      </c:pt>
                      <c:pt idx="1663">
                        <c:v>87</c:v>
                      </c:pt>
                      <c:pt idx="1664">
                        <c:v>142</c:v>
                      </c:pt>
                      <c:pt idx="1665">
                        <c:v>189</c:v>
                      </c:pt>
                      <c:pt idx="1666">
                        <c:v>166</c:v>
                      </c:pt>
                      <c:pt idx="1667">
                        <c:v>164</c:v>
                      </c:pt>
                      <c:pt idx="1668">
                        <c:v>169</c:v>
                      </c:pt>
                      <c:pt idx="1669">
                        <c:v>103</c:v>
                      </c:pt>
                      <c:pt idx="1670">
                        <c:v>142</c:v>
                      </c:pt>
                      <c:pt idx="1671">
                        <c:v>179</c:v>
                      </c:pt>
                      <c:pt idx="1672">
                        <c:v>216</c:v>
                      </c:pt>
                      <c:pt idx="1673">
                        <c:v>177</c:v>
                      </c:pt>
                      <c:pt idx="1674">
                        <c:v>169</c:v>
                      </c:pt>
                      <c:pt idx="1675">
                        <c:v>159</c:v>
                      </c:pt>
                      <c:pt idx="1676">
                        <c:v>92</c:v>
                      </c:pt>
                      <c:pt idx="1677">
                        <c:v>101</c:v>
                      </c:pt>
                      <c:pt idx="1678">
                        <c:v>133</c:v>
                      </c:pt>
                      <c:pt idx="1679">
                        <c:v>187</c:v>
                      </c:pt>
                      <c:pt idx="1680">
                        <c:v>195</c:v>
                      </c:pt>
                      <c:pt idx="1681">
                        <c:v>157</c:v>
                      </c:pt>
                      <c:pt idx="1682">
                        <c:v>166</c:v>
                      </c:pt>
                      <c:pt idx="1683">
                        <c:v>133</c:v>
                      </c:pt>
                      <c:pt idx="1684">
                        <c:v>92</c:v>
                      </c:pt>
                      <c:pt idx="1685">
                        <c:v>163</c:v>
                      </c:pt>
                      <c:pt idx="1686">
                        <c:v>168</c:v>
                      </c:pt>
                      <c:pt idx="1687">
                        <c:v>169</c:v>
                      </c:pt>
                      <c:pt idx="1688">
                        <c:v>175</c:v>
                      </c:pt>
                      <c:pt idx="1689">
                        <c:v>195</c:v>
                      </c:pt>
                      <c:pt idx="1690">
                        <c:v>125</c:v>
                      </c:pt>
                      <c:pt idx="1691">
                        <c:v>88</c:v>
                      </c:pt>
                      <c:pt idx="1692">
                        <c:v>192</c:v>
                      </c:pt>
                      <c:pt idx="1693">
                        <c:v>165</c:v>
                      </c:pt>
                      <c:pt idx="1694">
                        <c:v>189</c:v>
                      </c:pt>
                      <c:pt idx="1695">
                        <c:v>159</c:v>
                      </c:pt>
                      <c:pt idx="1696">
                        <c:v>170</c:v>
                      </c:pt>
                      <c:pt idx="1697">
                        <c:v>86</c:v>
                      </c:pt>
                      <c:pt idx="1698">
                        <c:v>96</c:v>
                      </c:pt>
                      <c:pt idx="1699">
                        <c:v>175</c:v>
                      </c:pt>
                      <c:pt idx="1700">
                        <c:v>199</c:v>
                      </c:pt>
                      <c:pt idx="1701">
                        <c:v>167</c:v>
                      </c:pt>
                      <c:pt idx="1702">
                        <c:v>187</c:v>
                      </c:pt>
                      <c:pt idx="1703">
                        <c:v>147</c:v>
                      </c:pt>
                      <c:pt idx="1704">
                        <c:v>100</c:v>
                      </c:pt>
                      <c:pt idx="1705">
                        <c:v>101</c:v>
                      </c:pt>
                      <c:pt idx="1706">
                        <c:v>169</c:v>
                      </c:pt>
                      <c:pt idx="1707">
                        <c:v>163</c:v>
                      </c:pt>
                      <c:pt idx="1708">
                        <c:v>203</c:v>
                      </c:pt>
                      <c:pt idx="1709">
                        <c:v>152</c:v>
                      </c:pt>
                      <c:pt idx="1710">
                        <c:v>150</c:v>
                      </c:pt>
                      <c:pt idx="1711">
                        <c:v>97</c:v>
                      </c:pt>
                      <c:pt idx="1712">
                        <c:v>88</c:v>
                      </c:pt>
                      <c:pt idx="1713">
                        <c:v>159</c:v>
                      </c:pt>
                      <c:pt idx="1714">
                        <c:v>166</c:v>
                      </c:pt>
                      <c:pt idx="1715">
                        <c:v>153</c:v>
                      </c:pt>
                      <c:pt idx="1716">
                        <c:v>175</c:v>
                      </c:pt>
                      <c:pt idx="1717">
                        <c:v>152</c:v>
                      </c:pt>
                      <c:pt idx="1718">
                        <c:v>93</c:v>
                      </c:pt>
                      <c:pt idx="1719">
                        <c:v>95</c:v>
                      </c:pt>
                      <c:pt idx="1720">
                        <c:v>166</c:v>
                      </c:pt>
                      <c:pt idx="1721">
                        <c:v>153</c:v>
                      </c:pt>
                      <c:pt idx="1722">
                        <c:v>159</c:v>
                      </c:pt>
                      <c:pt idx="1723">
                        <c:v>193</c:v>
                      </c:pt>
                      <c:pt idx="1724">
                        <c:v>179</c:v>
                      </c:pt>
                      <c:pt idx="1725">
                        <c:v>86</c:v>
                      </c:pt>
                      <c:pt idx="1726">
                        <c:v>101</c:v>
                      </c:pt>
                      <c:pt idx="1727">
                        <c:v>137</c:v>
                      </c:pt>
                      <c:pt idx="1728">
                        <c:v>177</c:v>
                      </c:pt>
                      <c:pt idx="1729">
                        <c:v>181</c:v>
                      </c:pt>
                      <c:pt idx="1730">
                        <c:v>179</c:v>
                      </c:pt>
                      <c:pt idx="1731">
                        <c:v>179</c:v>
                      </c:pt>
                      <c:pt idx="1732">
                        <c:v>123</c:v>
                      </c:pt>
                      <c:pt idx="1733">
                        <c:v>156</c:v>
                      </c:pt>
                      <c:pt idx="1734">
                        <c:v>257</c:v>
                      </c:pt>
                      <c:pt idx="1735">
                        <c:v>217</c:v>
                      </c:pt>
                      <c:pt idx="1736">
                        <c:v>185</c:v>
                      </c:pt>
                      <c:pt idx="1737">
                        <c:v>185</c:v>
                      </c:pt>
                      <c:pt idx="1738">
                        <c:v>160</c:v>
                      </c:pt>
                      <c:pt idx="1739">
                        <c:v>115</c:v>
                      </c:pt>
                      <c:pt idx="1740">
                        <c:v>102</c:v>
                      </c:pt>
                      <c:pt idx="1741">
                        <c:v>157</c:v>
                      </c:pt>
                      <c:pt idx="1742">
                        <c:v>125</c:v>
                      </c:pt>
                      <c:pt idx="1743">
                        <c:v>133</c:v>
                      </c:pt>
                      <c:pt idx="1744">
                        <c:v>145</c:v>
                      </c:pt>
                      <c:pt idx="1745">
                        <c:v>158</c:v>
                      </c:pt>
                      <c:pt idx="1746">
                        <c:v>87</c:v>
                      </c:pt>
                      <c:pt idx="1747">
                        <c:v>77</c:v>
                      </c:pt>
                      <c:pt idx="1748">
                        <c:v>145</c:v>
                      </c:pt>
                      <c:pt idx="1749">
                        <c:v>166</c:v>
                      </c:pt>
                      <c:pt idx="1750">
                        <c:v>163</c:v>
                      </c:pt>
                      <c:pt idx="1751">
                        <c:v>190</c:v>
                      </c:pt>
                      <c:pt idx="1752">
                        <c:v>177</c:v>
                      </c:pt>
                      <c:pt idx="1753">
                        <c:v>112</c:v>
                      </c:pt>
                      <c:pt idx="1754">
                        <c:v>107</c:v>
                      </c:pt>
                      <c:pt idx="1755">
                        <c:v>173</c:v>
                      </c:pt>
                      <c:pt idx="1756">
                        <c:v>191</c:v>
                      </c:pt>
                      <c:pt idx="1757">
                        <c:v>126</c:v>
                      </c:pt>
                      <c:pt idx="1758">
                        <c:v>122</c:v>
                      </c:pt>
                      <c:pt idx="1759">
                        <c:v>86</c:v>
                      </c:pt>
                      <c:pt idx="1760">
                        <c:v>86</c:v>
                      </c:pt>
                      <c:pt idx="1761">
                        <c:v>104</c:v>
                      </c:pt>
                      <c:pt idx="1762">
                        <c:v>160</c:v>
                      </c:pt>
                      <c:pt idx="1763">
                        <c:v>157</c:v>
                      </c:pt>
                      <c:pt idx="1764">
                        <c:v>214</c:v>
                      </c:pt>
                      <c:pt idx="1765">
                        <c:v>185</c:v>
                      </c:pt>
                      <c:pt idx="1766">
                        <c:v>164</c:v>
                      </c:pt>
                      <c:pt idx="1767">
                        <c:v>107</c:v>
                      </c:pt>
                      <c:pt idx="1768">
                        <c:v>98</c:v>
                      </c:pt>
                      <c:pt idx="1769">
                        <c:v>207</c:v>
                      </c:pt>
                      <c:pt idx="1770">
                        <c:v>195</c:v>
                      </c:pt>
                      <c:pt idx="1771">
                        <c:v>201</c:v>
                      </c:pt>
                      <c:pt idx="1772">
                        <c:v>153</c:v>
                      </c:pt>
                      <c:pt idx="1773">
                        <c:v>153</c:v>
                      </c:pt>
                      <c:pt idx="1774">
                        <c:v>96</c:v>
                      </c:pt>
                      <c:pt idx="1775">
                        <c:v>132</c:v>
                      </c:pt>
                      <c:pt idx="1776">
                        <c:v>154</c:v>
                      </c:pt>
                      <c:pt idx="1777">
                        <c:v>160</c:v>
                      </c:pt>
                      <c:pt idx="1778">
                        <c:v>143</c:v>
                      </c:pt>
                      <c:pt idx="1779">
                        <c:v>146</c:v>
                      </c:pt>
                      <c:pt idx="1780">
                        <c:v>133</c:v>
                      </c:pt>
                      <c:pt idx="1781">
                        <c:v>86</c:v>
                      </c:pt>
                      <c:pt idx="1782">
                        <c:v>85</c:v>
                      </c:pt>
                      <c:pt idx="1783">
                        <c:v>126</c:v>
                      </c:pt>
                      <c:pt idx="1784">
                        <c:v>137</c:v>
                      </c:pt>
                      <c:pt idx="1785">
                        <c:v>152</c:v>
                      </c:pt>
                      <c:pt idx="1786">
                        <c:v>149</c:v>
                      </c:pt>
                      <c:pt idx="1787">
                        <c:v>106</c:v>
                      </c:pt>
                      <c:pt idx="1788">
                        <c:v>90</c:v>
                      </c:pt>
                      <c:pt idx="1789">
                        <c:v>77</c:v>
                      </c:pt>
                      <c:pt idx="1790">
                        <c:v>91</c:v>
                      </c:pt>
                      <c:pt idx="1791">
                        <c:v>81</c:v>
                      </c:pt>
                      <c:pt idx="1792">
                        <c:v>71</c:v>
                      </c:pt>
                      <c:pt idx="1793">
                        <c:v>123</c:v>
                      </c:pt>
                      <c:pt idx="1794">
                        <c:v>108</c:v>
                      </c:pt>
                      <c:pt idx="1795">
                        <c:v>83</c:v>
                      </c:pt>
                      <c:pt idx="1796">
                        <c:v>72</c:v>
                      </c:pt>
                      <c:pt idx="1797">
                        <c:v>84</c:v>
                      </c:pt>
                      <c:pt idx="1798">
                        <c:v>69</c:v>
                      </c:pt>
                      <c:pt idx="1799">
                        <c:v>153</c:v>
                      </c:pt>
                      <c:pt idx="1800">
                        <c:v>179</c:v>
                      </c:pt>
                      <c:pt idx="1801">
                        <c:v>149</c:v>
                      </c:pt>
                      <c:pt idx="1802">
                        <c:v>104</c:v>
                      </c:pt>
                      <c:pt idx="1803">
                        <c:v>120</c:v>
                      </c:pt>
                      <c:pt idx="1804">
                        <c:v>155</c:v>
                      </c:pt>
                      <c:pt idx="1805">
                        <c:v>184</c:v>
                      </c:pt>
                      <c:pt idx="1806">
                        <c:v>174</c:v>
                      </c:pt>
                      <c:pt idx="1807">
                        <c:v>179</c:v>
                      </c:pt>
                      <c:pt idx="1808">
                        <c:v>177</c:v>
                      </c:pt>
                      <c:pt idx="1809">
                        <c:v>121</c:v>
                      </c:pt>
                      <c:pt idx="1810">
                        <c:v>104</c:v>
                      </c:pt>
                      <c:pt idx="1811">
                        <c:v>173</c:v>
                      </c:pt>
                      <c:pt idx="1812">
                        <c:v>159</c:v>
                      </c:pt>
                      <c:pt idx="1813">
                        <c:v>182</c:v>
                      </c:pt>
                      <c:pt idx="1814">
                        <c:v>155</c:v>
                      </c:pt>
                      <c:pt idx="1815">
                        <c:v>217</c:v>
                      </c:pt>
                      <c:pt idx="1816">
                        <c:v>126</c:v>
                      </c:pt>
                      <c:pt idx="1817">
                        <c:v>113</c:v>
                      </c:pt>
                      <c:pt idx="1818">
                        <c:v>171</c:v>
                      </c:pt>
                      <c:pt idx="1819">
                        <c:v>177</c:v>
                      </c:pt>
                      <c:pt idx="1820">
                        <c:v>226</c:v>
                      </c:pt>
                      <c:pt idx="1821">
                        <c:v>194</c:v>
                      </c:pt>
                      <c:pt idx="1822">
                        <c:v>183</c:v>
                      </c:pt>
                      <c:pt idx="1823">
                        <c:v>120</c:v>
                      </c:pt>
                      <c:pt idx="1824">
                        <c:v>153</c:v>
                      </c:pt>
                      <c:pt idx="1825">
                        <c:v>206</c:v>
                      </c:pt>
                      <c:pt idx="1826">
                        <c:v>187</c:v>
                      </c:pt>
                      <c:pt idx="1827">
                        <c:v>195</c:v>
                      </c:pt>
                      <c:pt idx="1828">
                        <c:v>203</c:v>
                      </c:pt>
                      <c:pt idx="1829">
                        <c:v>153</c:v>
                      </c:pt>
                      <c:pt idx="1830">
                        <c:v>108</c:v>
                      </c:pt>
                      <c:pt idx="1831">
                        <c:v>118</c:v>
                      </c:pt>
                      <c:pt idx="1832">
                        <c:v>167</c:v>
                      </c:pt>
                      <c:pt idx="1833">
                        <c:v>162</c:v>
                      </c:pt>
                      <c:pt idx="1834">
                        <c:v>161</c:v>
                      </c:pt>
                      <c:pt idx="1835">
                        <c:v>199</c:v>
                      </c:pt>
                      <c:pt idx="1836">
                        <c:v>195</c:v>
                      </c:pt>
                      <c:pt idx="1837">
                        <c:v>153</c:v>
                      </c:pt>
                      <c:pt idx="1838">
                        <c:v>113</c:v>
                      </c:pt>
                      <c:pt idx="1839">
                        <c:v>225</c:v>
                      </c:pt>
                      <c:pt idx="1840">
                        <c:v>199</c:v>
                      </c:pt>
                      <c:pt idx="1841">
                        <c:v>170</c:v>
                      </c:pt>
                      <c:pt idx="1842">
                        <c:v>183</c:v>
                      </c:pt>
                      <c:pt idx="1843">
                        <c:v>151</c:v>
                      </c:pt>
                      <c:pt idx="1844">
                        <c:v>84</c:v>
                      </c:pt>
                      <c:pt idx="1845">
                        <c:v>105</c:v>
                      </c:pt>
                      <c:pt idx="1846">
                        <c:v>147</c:v>
                      </c:pt>
                      <c:pt idx="1847">
                        <c:v>184</c:v>
                      </c:pt>
                      <c:pt idx="1848">
                        <c:v>197</c:v>
                      </c:pt>
                      <c:pt idx="1849">
                        <c:v>216</c:v>
                      </c:pt>
                      <c:pt idx="1850">
                        <c:v>204</c:v>
                      </c:pt>
                      <c:pt idx="1851">
                        <c:v>106</c:v>
                      </c:pt>
                      <c:pt idx="1852">
                        <c:v>122</c:v>
                      </c:pt>
                      <c:pt idx="1853">
                        <c:v>158</c:v>
                      </c:pt>
                      <c:pt idx="1854">
                        <c:v>220</c:v>
                      </c:pt>
                      <c:pt idx="1855">
                        <c:v>183</c:v>
                      </c:pt>
                      <c:pt idx="1856">
                        <c:v>192</c:v>
                      </c:pt>
                      <c:pt idx="1857">
                        <c:v>171</c:v>
                      </c:pt>
                      <c:pt idx="1858">
                        <c:v>112</c:v>
                      </c:pt>
                      <c:pt idx="1859">
                        <c:v>102</c:v>
                      </c:pt>
                      <c:pt idx="1860">
                        <c:v>175</c:v>
                      </c:pt>
                      <c:pt idx="1861">
                        <c:v>173</c:v>
                      </c:pt>
                      <c:pt idx="1862">
                        <c:v>173</c:v>
                      </c:pt>
                      <c:pt idx="1863">
                        <c:v>207</c:v>
                      </c:pt>
                      <c:pt idx="1864">
                        <c:v>175</c:v>
                      </c:pt>
                      <c:pt idx="1865">
                        <c:v>126</c:v>
                      </c:pt>
                      <c:pt idx="1866">
                        <c:v>109</c:v>
                      </c:pt>
                      <c:pt idx="1867">
                        <c:v>154</c:v>
                      </c:pt>
                      <c:pt idx="1868">
                        <c:v>188</c:v>
                      </c:pt>
                      <c:pt idx="1869">
                        <c:v>182</c:v>
                      </c:pt>
                      <c:pt idx="1870">
                        <c:v>170</c:v>
                      </c:pt>
                      <c:pt idx="1871">
                        <c:v>186</c:v>
                      </c:pt>
                      <c:pt idx="1872">
                        <c:v>137</c:v>
                      </c:pt>
                      <c:pt idx="1873">
                        <c:v>114</c:v>
                      </c:pt>
                      <c:pt idx="1874">
                        <c:v>146</c:v>
                      </c:pt>
                      <c:pt idx="1875">
                        <c:v>201</c:v>
                      </c:pt>
                      <c:pt idx="1876">
                        <c:v>214</c:v>
                      </c:pt>
                      <c:pt idx="1877">
                        <c:v>180</c:v>
                      </c:pt>
                      <c:pt idx="1878">
                        <c:v>215</c:v>
                      </c:pt>
                      <c:pt idx="1879">
                        <c:v>127</c:v>
                      </c:pt>
                      <c:pt idx="1880">
                        <c:v>85</c:v>
                      </c:pt>
                      <c:pt idx="1881">
                        <c:v>167</c:v>
                      </c:pt>
                      <c:pt idx="1882">
                        <c:v>179</c:v>
                      </c:pt>
                      <c:pt idx="1883">
                        <c:v>172</c:v>
                      </c:pt>
                      <c:pt idx="1884">
                        <c:v>199</c:v>
                      </c:pt>
                      <c:pt idx="1885">
                        <c:v>185</c:v>
                      </c:pt>
                      <c:pt idx="1886">
                        <c:v>153</c:v>
                      </c:pt>
                      <c:pt idx="1887">
                        <c:v>115</c:v>
                      </c:pt>
                      <c:pt idx="1888">
                        <c:v>169</c:v>
                      </c:pt>
                      <c:pt idx="1889">
                        <c:v>215</c:v>
                      </c:pt>
                      <c:pt idx="1890">
                        <c:v>223</c:v>
                      </c:pt>
                      <c:pt idx="1891">
                        <c:v>185</c:v>
                      </c:pt>
                      <c:pt idx="1892">
                        <c:v>192</c:v>
                      </c:pt>
                      <c:pt idx="1893">
                        <c:v>136</c:v>
                      </c:pt>
                      <c:pt idx="1894">
                        <c:v>130</c:v>
                      </c:pt>
                      <c:pt idx="1895">
                        <c:v>202</c:v>
                      </c:pt>
                      <c:pt idx="1896">
                        <c:v>214</c:v>
                      </c:pt>
                      <c:pt idx="1897">
                        <c:v>184</c:v>
                      </c:pt>
                      <c:pt idx="1898">
                        <c:v>198</c:v>
                      </c:pt>
                      <c:pt idx="1899">
                        <c:v>167</c:v>
                      </c:pt>
                      <c:pt idx="1900">
                        <c:v>113</c:v>
                      </c:pt>
                      <c:pt idx="1901">
                        <c:v>109</c:v>
                      </c:pt>
                      <c:pt idx="1902">
                        <c:v>192</c:v>
                      </c:pt>
                      <c:pt idx="1903">
                        <c:v>170</c:v>
                      </c:pt>
                      <c:pt idx="1904">
                        <c:v>174</c:v>
                      </c:pt>
                      <c:pt idx="1905">
                        <c:v>187</c:v>
                      </c:pt>
                      <c:pt idx="1906">
                        <c:v>169</c:v>
                      </c:pt>
                      <c:pt idx="1907">
                        <c:v>122</c:v>
                      </c:pt>
                      <c:pt idx="1908">
                        <c:v>103</c:v>
                      </c:pt>
                      <c:pt idx="1909">
                        <c:v>234</c:v>
                      </c:pt>
                      <c:pt idx="1910">
                        <c:v>185</c:v>
                      </c:pt>
                      <c:pt idx="1911">
                        <c:v>218</c:v>
                      </c:pt>
                      <c:pt idx="1912">
                        <c:v>198</c:v>
                      </c:pt>
                      <c:pt idx="1913">
                        <c:v>173</c:v>
                      </c:pt>
                      <c:pt idx="1914">
                        <c:v>119</c:v>
                      </c:pt>
                      <c:pt idx="1915">
                        <c:v>99</c:v>
                      </c:pt>
                      <c:pt idx="1916">
                        <c:v>174</c:v>
                      </c:pt>
                      <c:pt idx="1917">
                        <c:v>179</c:v>
                      </c:pt>
                      <c:pt idx="1918">
                        <c:v>154</c:v>
                      </c:pt>
                      <c:pt idx="1919">
                        <c:v>172</c:v>
                      </c:pt>
                      <c:pt idx="1920">
                        <c:v>155</c:v>
                      </c:pt>
                      <c:pt idx="1921">
                        <c:v>90</c:v>
                      </c:pt>
                      <c:pt idx="1922">
                        <c:v>122</c:v>
                      </c:pt>
                      <c:pt idx="1923">
                        <c:v>183</c:v>
                      </c:pt>
                      <c:pt idx="1924">
                        <c:v>166</c:v>
                      </c:pt>
                      <c:pt idx="1925">
                        <c:v>173</c:v>
                      </c:pt>
                      <c:pt idx="1926">
                        <c:v>196</c:v>
                      </c:pt>
                      <c:pt idx="1927">
                        <c:v>163</c:v>
                      </c:pt>
                      <c:pt idx="1928">
                        <c:v>140</c:v>
                      </c:pt>
                      <c:pt idx="1929">
                        <c:v>97</c:v>
                      </c:pt>
                      <c:pt idx="1930">
                        <c:v>155</c:v>
                      </c:pt>
                      <c:pt idx="1931">
                        <c:v>195</c:v>
                      </c:pt>
                      <c:pt idx="1932">
                        <c:v>199</c:v>
                      </c:pt>
                      <c:pt idx="1933">
                        <c:v>205</c:v>
                      </c:pt>
                      <c:pt idx="1934">
                        <c:v>177</c:v>
                      </c:pt>
                      <c:pt idx="1935">
                        <c:v>100</c:v>
                      </c:pt>
                      <c:pt idx="1936">
                        <c:v>106</c:v>
                      </c:pt>
                      <c:pt idx="1937">
                        <c:v>190</c:v>
                      </c:pt>
                      <c:pt idx="1938">
                        <c:v>187</c:v>
                      </c:pt>
                      <c:pt idx="1939">
                        <c:v>182</c:v>
                      </c:pt>
                      <c:pt idx="1940">
                        <c:v>174</c:v>
                      </c:pt>
                      <c:pt idx="1941">
                        <c:v>149</c:v>
                      </c:pt>
                      <c:pt idx="1942">
                        <c:v>126</c:v>
                      </c:pt>
                      <c:pt idx="1943">
                        <c:v>108</c:v>
                      </c:pt>
                      <c:pt idx="1944">
                        <c:v>108</c:v>
                      </c:pt>
                      <c:pt idx="1945">
                        <c:v>178</c:v>
                      </c:pt>
                      <c:pt idx="1946">
                        <c:v>174</c:v>
                      </c:pt>
                      <c:pt idx="1947">
                        <c:v>169</c:v>
                      </c:pt>
                      <c:pt idx="1948">
                        <c:v>182</c:v>
                      </c:pt>
                      <c:pt idx="1949">
                        <c:v>125</c:v>
                      </c:pt>
                      <c:pt idx="1950">
                        <c:v>118</c:v>
                      </c:pt>
                      <c:pt idx="1951">
                        <c:v>150</c:v>
                      </c:pt>
                      <c:pt idx="1952">
                        <c:v>175</c:v>
                      </c:pt>
                      <c:pt idx="1953">
                        <c:v>186</c:v>
                      </c:pt>
                      <c:pt idx="1954">
                        <c:v>141</c:v>
                      </c:pt>
                      <c:pt idx="1955">
                        <c:v>164</c:v>
                      </c:pt>
                      <c:pt idx="1956">
                        <c:v>92</c:v>
                      </c:pt>
                      <c:pt idx="1957">
                        <c:v>120</c:v>
                      </c:pt>
                      <c:pt idx="1958">
                        <c:v>147</c:v>
                      </c:pt>
                      <c:pt idx="1959">
                        <c:v>168</c:v>
                      </c:pt>
                      <c:pt idx="1960">
                        <c:v>181</c:v>
                      </c:pt>
                      <c:pt idx="1961">
                        <c:v>221</c:v>
                      </c:pt>
                      <c:pt idx="1962">
                        <c:v>172</c:v>
                      </c:pt>
                      <c:pt idx="1963">
                        <c:v>103</c:v>
                      </c:pt>
                      <c:pt idx="1964">
                        <c:v>87</c:v>
                      </c:pt>
                      <c:pt idx="1965">
                        <c:v>182</c:v>
                      </c:pt>
                      <c:pt idx="1966">
                        <c:v>180</c:v>
                      </c:pt>
                      <c:pt idx="1967">
                        <c:v>180</c:v>
                      </c:pt>
                      <c:pt idx="1968">
                        <c:v>193</c:v>
                      </c:pt>
                      <c:pt idx="1969">
                        <c:v>175</c:v>
                      </c:pt>
                      <c:pt idx="1970">
                        <c:v>129</c:v>
                      </c:pt>
                      <c:pt idx="1971">
                        <c:v>106</c:v>
                      </c:pt>
                      <c:pt idx="1972">
                        <c:v>188</c:v>
                      </c:pt>
                      <c:pt idx="1973">
                        <c:v>178</c:v>
                      </c:pt>
                      <c:pt idx="1974">
                        <c:v>173</c:v>
                      </c:pt>
                      <c:pt idx="1975">
                        <c:v>210</c:v>
                      </c:pt>
                      <c:pt idx="1976">
                        <c:v>203</c:v>
                      </c:pt>
                      <c:pt idx="1977">
                        <c:v>102</c:v>
                      </c:pt>
                      <c:pt idx="1978">
                        <c:v>99</c:v>
                      </c:pt>
                      <c:pt idx="1979">
                        <c:v>150</c:v>
                      </c:pt>
                      <c:pt idx="1980">
                        <c:v>195</c:v>
                      </c:pt>
                      <c:pt idx="1981">
                        <c:v>179</c:v>
                      </c:pt>
                      <c:pt idx="1982">
                        <c:v>126</c:v>
                      </c:pt>
                      <c:pt idx="1983">
                        <c:v>153</c:v>
                      </c:pt>
                      <c:pt idx="1984">
                        <c:v>109</c:v>
                      </c:pt>
                      <c:pt idx="1985">
                        <c:v>94</c:v>
                      </c:pt>
                      <c:pt idx="1986">
                        <c:v>170</c:v>
                      </c:pt>
                      <c:pt idx="1987">
                        <c:v>185</c:v>
                      </c:pt>
                      <c:pt idx="1988">
                        <c:v>215</c:v>
                      </c:pt>
                      <c:pt idx="1989">
                        <c:v>213</c:v>
                      </c:pt>
                      <c:pt idx="1990">
                        <c:v>196</c:v>
                      </c:pt>
                      <c:pt idx="1991">
                        <c:v>115</c:v>
                      </c:pt>
                      <c:pt idx="1992">
                        <c:v>100</c:v>
                      </c:pt>
                      <c:pt idx="1993">
                        <c:v>168</c:v>
                      </c:pt>
                      <c:pt idx="1994">
                        <c:v>176</c:v>
                      </c:pt>
                      <c:pt idx="1995">
                        <c:v>147</c:v>
                      </c:pt>
                      <c:pt idx="1996">
                        <c:v>168</c:v>
                      </c:pt>
                      <c:pt idx="1997">
                        <c:v>155</c:v>
                      </c:pt>
                      <c:pt idx="1998">
                        <c:v>103</c:v>
                      </c:pt>
                      <c:pt idx="1999">
                        <c:v>102</c:v>
                      </c:pt>
                      <c:pt idx="2000">
                        <c:v>161</c:v>
                      </c:pt>
                      <c:pt idx="2001">
                        <c:v>175</c:v>
                      </c:pt>
                      <c:pt idx="2002">
                        <c:v>180</c:v>
                      </c:pt>
                      <c:pt idx="2003">
                        <c:v>204</c:v>
                      </c:pt>
                      <c:pt idx="2004">
                        <c:v>169</c:v>
                      </c:pt>
                      <c:pt idx="2005">
                        <c:v>114</c:v>
                      </c:pt>
                      <c:pt idx="2006">
                        <c:v>98</c:v>
                      </c:pt>
                      <c:pt idx="2007">
                        <c:v>180</c:v>
                      </c:pt>
                      <c:pt idx="2008">
                        <c:v>195</c:v>
                      </c:pt>
                      <c:pt idx="2009">
                        <c:v>173</c:v>
                      </c:pt>
                      <c:pt idx="2010">
                        <c:v>207</c:v>
                      </c:pt>
                      <c:pt idx="2011">
                        <c:v>180</c:v>
                      </c:pt>
                      <c:pt idx="2012">
                        <c:v>123</c:v>
                      </c:pt>
                      <c:pt idx="2013">
                        <c:v>99</c:v>
                      </c:pt>
                      <c:pt idx="2014">
                        <c:v>153</c:v>
                      </c:pt>
                      <c:pt idx="2015">
                        <c:v>186</c:v>
                      </c:pt>
                      <c:pt idx="2016">
                        <c:v>205</c:v>
                      </c:pt>
                      <c:pt idx="2017">
                        <c:v>165</c:v>
                      </c:pt>
                      <c:pt idx="2018">
                        <c:v>137</c:v>
                      </c:pt>
                      <c:pt idx="2019">
                        <c:v>99</c:v>
                      </c:pt>
                      <c:pt idx="2020">
                        <c:v>106</c:v>
                      </c:pt>
                      <c:pt idx="2021">
                        <c:v>167</c:v>
                      </c:pt>
                      <c:pt idx="2022">
                        <c:v>173</c:v>
                      </c:pt>
                      <c:pt idx="2023">
                        <c:v>170</c:v>
                      </c:pt>
                      <c:pt idx="2024">
                        <c:v>163</c:v>
                      </c:pt>
                      <c:pt idx="2025">
                        <c:v>155</c:v>
                      </c:pt>
                      <c:pt idx="2026">
                        <c:v>108</c:v>
                      </c:pt>
                      <c:pt idx="2027">
                        <c:v>81</c:v>
                      </c:pt>
                      <c:pt idx="2028">
                        <c:v>156</c:v>
                      </c:pt>
                      <c:pt idx="2029">
                        <c:v>177</c:v>
                      </c:pt>
                      <c:pt idx="2030">
                        <c:v>185</c:v>
                      </c:pt>
                      <c:pt idx="2031">
                        <c:v>166</c:v>
                      </c:pt>
                      <c:pt idx="2032">
                        <c:v>188</c:v>
                      </c:pt>
                      <c:pt idx="2033">
                        <c:v>104</c:v>
                      </c:pt>
                      <c:pt idx="2034">
                        <c:v>107</c:v>
                      </c:pt>
                      <c:pt idx="2035">
                        <c:v>182</c:v>
                      </c:pt>
                      <c:pt idx="2036">
                        <c:v>179</c:v>
                      </c:pt>
                      <c:pt idx="2037">
                        <c:v>181</c:v>
                      </c:pt>
                      <c:pt idx="2038">
                        <c:v>152</c:v>
                      </c:pt>
                      <c:pt idx="2039">
                        <c:v>144</c:v>
                      </c:pt>
                      <c:pt idx="2040">
                        <c:v>88</c:v>
                      </c:pt>
                      <c:pt idx="2041">
                        <c:v>96</c:v>
                      </c:pt>
                      <c:pt idx="2042">
                        <c:v>114</c:v>
                      </c:pt>
                      <c:pt idx="2043">
                        <c:v>179</c:v>
                      </c:pt>
                      <c:pt idx="2044">
                        <c:v>160</c:v>
                      </c:pt>
                      <c:pt idx="2045">
                        <c:v>169</c:v>
                      </c:pt>
                      <c:pt idx="2046">
                        <c:v>158</c:v>
                      </c:pt>
                      <c:pt idx="2047">
                        <c:v>101</c:v>
                      </c:pt>
                      <c:pt idx="2048">
                        <c:v>108</c:v>
                      </c:pt>
                      <c:pt idx="2049">
                        <c:v>176</c:v>
                      </c:pt>
                      <c:pt idx="2050">
                        <c:v>185</c:v>
                      </c:pt>
                      <c:pt idx="2051">
                        <c:v>177</c:v>
                      </c:pt>
                      <c:pt idx="2052">
                        <c:v>182</c:v>
                      </c:pt>
                      <c:pt idx="2053">
                        <c:v>143</c:v>
                      </c:pt>
                      <c:pt idx="2054">
                        <c:v>139</c:v>
                      </c:pt>
                      <c:pt idx="2055">
                        <c:v>131</c:v>
                      </c:pt>
                      <c:pt idx="2056">
                        <c:v>213</c:v>
                      </c:pt>
                      <c:pt idx="2057">
                        <c:v>182</c:v>
                      </c:pt>
                      <c:pt idx="2058">
                        <c:v>198</c:v>
                      </c:pt>
                      <c:pt idx="2059">
                        <c:v>211</c:v>
                      </c:pt>
                      <c:pt idx="2060">
                        <c:v>192</c:v>
                      </c:pt>
                      <c:pt idx="2061">
                        <c:v>108</c:v>
                      </c:pt>
                      <c:pt idx="2062">
                        <c:v>96</c:v>
                      </c:pt>
                      <c:pt idx="2063">
                        <c:v>159</c:v>
                      </c:pt>
                      <c:pt idx="2064">
                        <c:v>190</c:v>
                      </c:pt>
                      <c:pt idx="2065">
                        <c:v>210</c:v>
                      </c:pt>
                      <c:pt idx="2066">
                        <c:v>183</c:v>
                      </c:pt>
                      <c:pt idx="2067">
                        <c:v>204</c:v>
                      </c:pt>
                      <c:pt idx="2068">
                        <c:v>107</c:v>
                      </c:pt>
                      <c:pt idx="2069">
                        <c:v>78</c:v>
                      </c:pt>
                      <c:pt idx="2070">
                        <c:v>177</c:v>
                      </c:pt>
                      <c:pt idx="2071">
                        <c:v>154</c:v>
                      </c:pt>
                      <c:pt idx="2072">
                        <c:v>154</c:v>
                      </c:pt>
                      <c:pt idx="2073">
                        <c:v>194</c:v>
                      </c:pt>
                      <c:pt idx="2074">
                        <c:v>156</c:v>
                      </c:pt>
                      <c:pt idx="2075">
                        <c:v>107</c:v>
                      </c:pt>
                      <c:pt idx="2076">
                        <c:v>96</c:v>
                      </c:pt>
                      <c:pt idx="2077">
                        <c:v>200</c:v>
                      </c:pt>
                      <c:pt idx="2078">
                        <c:v>182</c:v>
                      </c:pt>
                      <c:pt idx="2079">
                        <c:v>184</c:v>
                      </c:pt>
                      <c:pt idx="2080">
                        <c:v>191</c:v>
                      </c:pt>
                      <c:pt idx="2081">
                        <c:v>157</c:v>
                      </c:pt>
                      <c:pt idx="2082">
                        <c:v>82</c:v>
                      </c:pt>
                      <c:pt idx="2083">
                        <c:v>86</c:v>
                      </c:pt>
                      <c:pt idx="2084">
                        <c:v>166</c:v>
                      </c:pt>
                      <c:pt idx="2085">
                        <c:v>171</c:v>
                      </c:pt>
                      <c:pt idx="2086">
                        <c:v>182</c:v>
                      </c:pt>
                      <c:pt idx="2087">
                        <c:v>158</c:v>
                      </c:pt>
                      <c:pt idx="2088">
                        <c:v>170</c:v>
                      </c:pt>
                      <c:pt idx="2089">
                        <c:v>101</c:v>
                      </c:pt>
                      <c:pt idx="2090">
                        <c:v>95</c:v>
                      </c:pt>
                      <c:pt idx="2091">
                        <c:v>187</c:v>
                      </c:pt>
                      <c:pt idx="2092">
                        <c:v>188</c:v>
                      </c:pt>
                      <c:pt idx="2093">
                        <c:v>184</c:v>
                      </c:pt>
                      <c:pt idx="2094">
                        <c:v>176</c:v>
                      </c:pt>
                      <c:pt idx="2095">
                        <c:v>184</c:v>
                      </c:pt>
                      <c:pt idx="2096">
                        <c:v>120</c:v>
                      </c:pt>
                      <c:pt idx="2097">
                        <c:v>88</c:v>
                      </c:pt>
                      <c:pt idx="2098">
                        <c:v>168</c:v>
                      </c:pt>
                      <c:pt idx="2099">
                        <c:v>178</c:v>
                      </c:pt>
                      <c:pt idx="2100">
                        <c:v>139</c:v>
                      </c:pt>
                      <c:pt idx="2101">
                        <c:v>150</c:v>
                      </c:pt>
                      <c:pt idx="2102">
                        <c:v>145</c:v>
                      </c:pt>
                      <c:pt idx="2103">
                        <c:v>94</c:v>
                      </c:pt>
                      <c:pt idx="2104">
                        <c:v>115</c:v>
                      </c:pt>
                      <c:pt idx="2105">
                        <c:v>163</c:v>
                      </c:pt>
                      <c:pt idx="2106">
                        <c:v>204</c:v>
                      </c:pt>
                      <c:pt idx="2107">
                        <c:v>197</c:v>
                      </c:pt>
                      <c:pt idx="2108">
                        <c:v>208</c:v>
                      </c:pt>
                      <c:pt idx="2109">
                        <c:v>196</c:v>
                      </c:pt>
                      <c:pt idx="2110">
                        <c:v>100</c:v>
                      </c:pt>
                      <c:pt idx="2111">
                        <c:v>126</c:v>
                      </c:pt>
                      <c:pt idx="2112">
                        <c:v>173</c:v>
                      </c:pt>
                      <c:pt idx="2113">
                        <c:v>223</c:v>
                      </c:pt>
                      <c:pt idx="2114">
                        <c:v>189</c:v>
                      </c:pt>
                      <c:pt idx="2115">
                        <c:v>212</c:v>
                      </c:pt>
                      <c:pt idx="2116">
                        <c:v>210</c:v>
                      </c:pt>
                      <c:pt idx="2117">
                        <c:v>172</c:v>
                      </c:pt>
                      <c:pt idx="2118">
                        <c:v>131</c:v>
                      </c:pt>
                      <c:pt idx="2119">
                        <c:v>164</c:v>
                      </c:pt>
                      <c:pt idx="2120">
                        <c:v>177</c:v>
                      </c:pt>
                      <c:pt idx="2121">
                        <c:v>202</c:v>
                      </c:pt>
                      <c:pt idx="2122">
                        <c:v>185</c:v>
                      </c:pt>
                      <c:pt idx="2123">
                        <c:v>206</c:v>
                      </c:pt>
                      <c:pt idx="2124">
                        <c:v>111</c:v>
                      </c:pt>
                      <c:pt idx="2125">
                        <c:v>129</c:v>
                      </c:pt>
                      <c:pt idx="2126">
                        <c:v>171</c:v>
                      </c:pt>
                      <c:pt idx="2127">
                        <c:v>186</c:v>
                      </c:pt>
                      <c:pt idx="2128">
                        <c:v>182</c:v>
                      </c:pt>
                      <c:pt idx="2129">
                        <c:v>111</c:v>
                      </c:pt>
                      <c:pt idx="2130">
                        <c:v>104</c:v>
                      </c:pt>
                      <c:pt idx="2131">
                        <c:v>119</c:v>
                      </c:pt>
                      <c:pt idx="2132">
                        <c:v>69</c:v>
                      </c:pt>
                      <c:pt idx="2133">
                        <c:v>150</c:v>
                      </c:pt>
                      <c:pt idx="2134">
                        <c:v>185</c:v>
                      </c:pt>
                      <c:pt idx="2135">
                        <c:v>172</c:v>
                      </c:pt>
                      <c:pt idx="2136">
                        <c:v>197</c:v>
                      </c:pt>
                      <c:pt idx="2137">
                        <c:v>220</c:v>
                      </c:pt>
                      <c:pt idx="2138">
                        <c:v>134</c:v>
                      </c:pt>
                      <c:pt idx="2139">
                        <c:v>107</c:v>
                      </c:pt>
                      <c:pt idx="2140">
                        <c:v>204</c:v>
                      </c:pt>
                      <c:pt idx="2141">
                        <c:v>217</c:v>
                      </c:pt>
                      <c:pt idx="2142">
                        <c:v>194</c:v>
                      </c:pt>
                      <c:pt idx="2143">
                        <c:v>185</c:v>
                      </c:pt>
                      <c:pt idx="2144">
                        <c:v>188</c:v>
                      </c:pt>
                      <c:pt idx="2145">
                        <c:v>123</c:v>
                      </c:pt>
                      <c:pt idx="2146">
                        <c:v>117</c:v>
                      </c:pt>
                      <c:pt idx="2147">
                        <c:v>180</c:v>
                      </c:pt>
                      <c:pt idx="2148">
                        <c:v>192</c:v>
                      </c:pt>
                      <c:pt idx="2149">
                        <c:v>212</c:v>
                      </c:pt>
                      <c:pt idx="2150">
                        <c:v>185</c:v>
                      </c:pt>
                      <c:pt idx="2151">
                        <c:v>187</c:v>
                      </c:pt>
                      <c:pt idx="2152">
                        <c:v>109</c:v>
                      </c:pt>
                      <c:pt idx="2153">
                        <c:v>122</c:v>
                      </c:pt>
                      <c:pt idx="2154">
                        <c:v>154</c:v>
                      </c:pt>
                      <c:pt idx="2155">
                        <c:v>126</c:v>
                      </c:pt>
                      <c:pt idx="2156">
                        <c:v>82</c:v>
                      </c:pt>
                      <c:pt idx="2157">
                        <c:v>99</c:v>
                      </c:pt>
                      <c:pt idx="2158">
                        <c:v>124</c:v>
                      </c:pt>
                      <c:pt idx="2159">
                        <c:v>94</c:v>
                      </c:pt>
                      <c:pt idx="2160">
                        <c:v>108</c:v>
                      </c:pt>
                      <c:pt idx="2161">
                        <c:v>140</c:v>
                      </c:pt>
                      <c:pt idx="2162">
                        <c:v>155</c:v>
                      </c:pt>
                      <c:pt idx="2163">
                        <c:v>95</c:v>
                      </c:pt>
                      <c:pt idx="2164">
                        <c:v>159</c:v>
                      </c:pt>
                      <c:pt idx="2165">
                        <c:v>182</c:v>
                      </c:pt>
                      <c:pt idx="2166">
                        <c:v>171</c:v>
                      </c:pt>
                      <c:pt idx="2167">
                        <c:v>142</c:v>
                      </c:pt>
                      <c:pt idx="2168">
                        <c:v>234</c:v>
                      </c:pt>
                      <c:pt idx="2169">
                        <c:v>262</c:v>
                      </c:pt>
                      <c:pt idx="2170">
                        <c:v>229</c:v>
                      </c:pt>
                      <c:pt idx="2171">
                        <c:v>193</c:v>
                      </c:pt>
                      <c:pt idx="2172">
                        <c:v>224</c:v>
                      </c:pt>
                      <c:pt idx="2173">
                        <c:v>126</c:v>
                      </c:pt>
                      <c:pt idx="2174">
                        <c:v>162</c:v>
                      </c:pt>
                      <c:pt idx="2175">
                        <c:v>222</c:v>
                      </c:pt>
                      <c:pt idx="2176">
                        <c:v>228</c:v>
                      </c:pt>
                      <c:pt idx="2177">
                        <c:v>265</c:v>
                      </c:pt>
                      <c:pt idx="2178">
                        <c:v>212</c:v>
                      </c:pt>
                      <c:pt idx="2179">
                        <c:v>228</c:v>
                      </c:pt>
                      <c:pt idx="2180">
                        <c:v>164</c:v>
                      </c:pt>
                      <c:pt idx="2181">
                        <c:v>130</c:v>
                      </c:pt>
                      <c:pt idx="2182">
                        <c:v>166</c:v>
                      </c:pt>
                      <c:pt idx="2183">
                        <c:v>200</c:v>
                      </c:pt>
                      <c:pt idx="2184">
                        <c:v>236</c:v>
                      </c:pt>
                      <c:pt idx="2185">
                        <c:v>212</c:v>
                      </c:pt>
                      <c:pt idx="2186">
                        <c:v>216</c:v>
                      </c:pt>
                      <c:pt idx="2187">
                        <c:v>140</c:v>
                      </c:pt>
                      <c:pt idx="2188">
                        <c:v>139</c:v>
                      </c:pt>
                      <c:pt idx="2189">
                        <c:v>203</c:v>
                      </c:pt>
                      <c:pt idx="2190">
                        <c:v>225</c:v>
                      </c:pt>
                      <c:pt idx="2191">
                        <c:v>250</c:v>
                      </c:pt>
                      <c:pt idx="2192">
                        <c:v>267</c:v>
                      </c:pt>
                      <c:pt idx="2193">
                        <c:v>244</c:v>
                      </c:pt>
                      <c:pt idx="2194">
                        <c:v>166</c:v>
                      </c:pt>
                      <c:pt idx="2195">
                        <c:v>143</c:v>
                      </c:pt>
                      <c:pt idx="2196">
                        <c:v>197</c:v>
                      </c:pt>
                      <c:pt idx="2197">
                        <c:v>208</c:v>
                      </c:pt>
                      <c:pt idx="2198">
                        <c:v>215</c:v>
                      </c:pt>
                      <c:pt idx="2199">
                        <c:v>204</c:v>
                      </c:pt>
                      <c:pt idx="2200">
                        <c:v>191</c:v>
                      </c:pt>
                      <c:pt idx="2201">
                        <c:v>116</c:v>
                      </c:pt>
                      <c:pt idx="2202">
                        <c:v>112</c:v>
                      </c:pt>
                      <c:pt idx="2203">
                        <c:v>172</c:v>
                      </c:pt>
                      <c:pt idx="2204">
                        <c:v>226</c:v>
                      </c:pt>
                      <c:pt idx="2205">
                        <c:v>263</c:v>
                      </c:pt>
                      <c:pt idx="2206">
                        <c:v>241</c:v>
                      </c:pt>
                      <c:pt idx="2207">
                        <c:v>221</c:v>
                      </c:pt>
                      <c:pt idx="2208">
                        <c:v>156</c:v>
                      </c:pt>
                      <c:pt idx="2209">
                        <c:v>150</c:v>
                      </c:pt>
                      <c:pt idx="2210">
                        <c:v>176</c:v>
                      </c:pt>
                      <c:pt idx="2211">
                        <c:v>215</c:v>
                      </c:pt>
                      <c:pt idx="2212">
                        <c:v>212</c:v>
                      </c:pt>
                      <c:pt idx="2213">
                        <c:v>236</c:v>
                      </c:pt>
                      <c:pt idx="2214">
                        <c:v>185</c:v>
                      </c:pt>
                      <c:pt idx="2215">
                        <c:v>131</c:v>
                      </c:pt>
                      <c:pt idx="2216">
                        <c:v>117</c:v>
                      </c:pt>
                      <c:pt idx="2217">
                        <c:v>223</c:v>
                      </c:pt>
                      <c:pt idx="2218">
                        <c:v>217</c:v>
                      </c:pt>
                      <c:pt idx="2219">
                        <c:v>247</c:v>
                      </c:pt>
                      <c:pt idx="2220">
                        <c:v>237</c:v>
                      </c:pt>
                      <c:pt idx="2221">
                        <c:v>210</c:v>
                      </c:pt>
                      <c:pt idx="2222">
                        <c:v>139</c:v>
                      </c:pt>
                      <c:pt idx="2223">
                        <c:v>106</c:v>
                      </c:pt>
                      <c:pt idx="2224">
                        <c:v>202</c:v>
                      </c:pt>
                      <c:pt idx="2225">
                        <c:v>211</c:v>
                      </c:pt>
                      <c:pt idx="2226">
                        <c:v>235</c:v>
                      </c:pt>
                      <c:pt idx="2227">
                        <c:v>219</c:v>
                      </c:pt>
                      <c:pt idx="2228">
                        <c:v>167</c:v>
                      </c:pt>
                      <c:pt idx="2229">
                        <c:v>107</c:v>
                      </c:pt>
                      <c:pt idx="2230">
                        <c:v>113</c:v>
                      </c:pt>
                      <c:pt idx="2231">
                        <c:v>179</c:v>
                      </c:pt>
                      <c:pt idx="2232">
                        <c:v>190</c:v>
                      </c:pt>
                      <c:pt idx="2233">
                        <c:v>181</c:v>
                      </c:pt>
                      <c:pt idx="2234">
                        <c:v>187</c:v>
                      </c:pt>
                      <c:pt idx="2235">
                        <c:v>202</c:v>
                      </c:pt>
                      <c:pt idx="2236">
                        <c:v>111</c:v>
                      </c:pt>
                      <c:pt idx="2237">
                        <c:v>121</c:v>
                      </c:pt>
                      <c:pt idx="2238">
                        <c:v>166</c:v>
                      </c:pt>
                      <c:pt idx="2239">
                        <c:v>208</c:v>
                      </c:pt>
                      <c:pt idx="2240">
                        <c:v>185</c:v>
                      </c:pt>
                      <c:pt idx="2241">
                        <c:v>179</c:v>
                      </c:pt>
                      <c:pt idx="2242">
                        <c:v>152</c:v>
                      </c:pt>
                      <c:pt idx="2243">
                        <c:v>102</c:v>
                      </c:pt>
                      <c:pt idx="2244">
                        <c:v>116</c:v>
                      </c:pt>
                      <c:pt idx="2245">
                        <c:v>185</c:v>
                      </c:pt>
                      <c:pt idx="2246">
                        <c:v>222</c:v>
                      </c:pt>
                      <c:pt idx="2247">
                        <c:v>239</c:v>
                      </c:pt>
                      <c:pt idx="2248">
                        <c:v>186</c:v>
                      </c:pt>
                      <c:pt idx="2249">
                        <c:v>165</c:v>
                      </c:pt>
                      <c:pt idx="2250">
                        <c:v>134</c:v>
                      </c:pt>
                      <c:pt idx="2251">
                        <c:v>136</c:v>
                      </c:pt>
                      <c:pt idx="2252">
                        <c:v>210</c:v>
                      </c:pt>
                      <c:pt idx="2253">
                        <c:v>205</c:v>
                      </c:pt>
                      <c:pt idx="2254">
                        <c:v>188</c:v>
                      </c:pt>
                      <c:pt idx="2255">
                        <c:v>188</c:v>
                      </c:pt>
                      <c:pt idx="2256">
                        <c:v>186</c:v>
                      </c:pt>
                      <c:pt idx="2257">
                        <c:v>88</c:v>
                      </c:pt>
                      <c:pt idx="2258">
                        <c:v>95</c:v>
                      </c:pt>
                      <c:pt idx="2259">
                        <c:v>177</c:v>
                      </c:pt>
                      <c:pt idx="2260">
                        <c:v>232</c:v>
                      </c:pt>
                      <c:pt idx="2261">
                        <c:v>198</c:v>
                      </c:pt>
                      <c:pt idx="2262">
                        <c:v>197</c:v>
                      </c:pt>
                      <c:pt idx="2263">
                        <c:v>170</c:v>
                      </c:pt>
                      <c:pt idx="2264">
                        <c:v>112</c:v>
                      </c:pt>
                      <c:pt idx="2265">
                        <c:v>140</c:v>
                      </c:pt>
                      <c:pt idx="2266">
                        <c:v>183</c:v>
                      </c:pt>
                      <c:pt idx="2267">
                        <c:v>229</c:v>
                      </c:pt>
                      <c:pt idx="2268">
                        <c:v>191</c:v>
                      </c:pt>
                      <c:pt idx="2269">
                        <c:v>188</c:v>
                      </c:pt>
                      <c:pt idx="2270">
                        <c:v>152</c:v>
                      </c:pt>
                      <c:pt idx="2271">
                        <c:v>109</c:v>
                      </c:pt>
                      <c:pt idx="2272">
                        <c:v>97</c:v>
                      </c:pt>
                      <c:pt idx="2273">
                        <c:v>167</c:v>
                      </c:pt>
                      <c:pt idx="2274">
                        <c:v>284</c:v>
                      </c:pt>
                      <c:pt idx="2275">
                        <c:v>204</c:v>
                      </c:pt>
                      <c:pt idx="2276">
                        <c:v>195</c:v>
                      </c:pt>
                      <c:pt idx="2277">
                        <c:v>166</c:v>
                      </c:pt>
                      <c:pt idx="2278">
                        <c:v>127</c:v>
                      </c:pt>
                      <c:pt idx="2279">
                        <c:v>101</c:v>
                      </c:pt>
                      <c:pt idx="2280">
                        <c:v>190</c:v>
                      </c:pt>
                      <c:pt idx="2281">
                        <c:v>188</c:v>
                      </c:pt>
                      <c:pt idx="2282">
                        <c:v>198</c:v>
                      </c:pt>
                      <c:pt idx="2283">
                        <c:v>207</c:v>
                      </c:pt>
                      <c:pt idx="2284">
                        <c:v>198</c:v>
                      </c:pt>
                      <c:pt idx="2285">
                        <c:v>115</c:v>
                      </c:pt>
                      <c:pt idx="2286">
                        <c:v>107</c:v>
                      </c:pt>
                      <c:pt idx="2287">
                        <c:v>155</c:v>
                      </c:pt>
                      <c:pt idx="2288">
                        <c:v>217</c:v>
                      </c:pt>
                      <c:pt idx="2289">
                        <c:v>227</c:v>
                      </c:pt>
                      <c:pt idx="2290">
                        <c:v>188</c:v>
                      </c:pt>
                      <c:pt idx="2291">
                        <c:v>177</c:v>
                      </c:pt>
                      <c:pt idx="2292">
                        <c:v>104</c:v>
                      </c:pt>
                      <c:pt idx="2293">
                        <c:v>129</c:v>
                      </c:pt>
                      <c:pt idx="2294">
                        <c:v>241</c:v>
                      </c:pt>
                      <c:pt idx="2295">
                        <c:v>247</c:v>
                      </c:pt>
                      <c:pt idx="2296">
                        <c:v>229</c:v>
                      </c:pt>
                      <c:pt idx="2297">
                        <c:v>219</c:v>
                      </c:pt>
                      <c:pt idx="2298">
                        <c:v>229</c:v>
                      </c:pt>
                      <c:pt idx="2299">
                        <c:v>132</c:v>
                      </c:pt>
                      <c:pt idx="2300">
                        <c:v>135</c:v>
                      </c:pt>
                      <c:pt idx="2301">
                        <c:v>249</c:v>
                      </c:pt>
                      <c:pt idx="2302">
                        <c:v>225</c:v>
                      </c:pt>
                      <c:pt idx="2303">
                        <c:v>256</c:v>
                      </c:pt>
                      <c:pt idx="2304">
                        <c:v>230</c:v>
                      </c:pt>
                      <c:pt idx="2305">
                        <c:v>211</c:v>
                      </c:pt>
                      <c:pt idx="2306">
                        <c:v>108</c:v>
                      </c:pt>
                      <c:pt idx="2307">
                        <c:v>121</c:v>
                      </c:pt>
                      <c:pt idx="2308">
                        <c:v>94</c:v>
                      </c:pt>
                      <c:pt idx="2309">
                        <c:v>207</c:v>
                      </c:pt>
                      <c:pt idx="2310">
                        <c:v>234</c:v>
                      </c:pt>
                      <c:pt idx="2311">
                        <c:v>214</c:v>
                      </c:pt>
                      <c:pt idx="2312">
                        <c:v>190</c:v>
                      </c:pt>
                      <c:pt idx="2313">
                        <c:v>85</c:v>
                      </c:pt>
                      <c:pt idx="2314">
                        <c:v>119</c:v>
                      </c:pt>
                      <c:pt idx="2315">
                        <c:v>209</c:v>
                      </c:pt>
                      <c:pt idx="2316">
                        <c:v>215</c:v>
                      </c:pt>
                      <c:pt idx="2317">
                        <c:v>236</c:v>
                      </c:pt>
                      <c:pt idx="2318">
                        <c:v>180</c:v>
                      </c:pt>
                      <c:pt idx="2319">
                        <c:v>151</c:v>
                      </c:pt>
                      <c:pt idx="2320">
                        <c:v>112</c:v>
                      </c:pt>
                      <c:pt idx="2321">
                        <c:v>117</c:v>
                      </c:pt>
                      <c:pt idx="2322">
                        <c:v>211</c:v>
                      </c:pt>
                      <c:pt idx="2323">
                        <c:v>201</c:v>
                      </c:pt>
                      <c:pt idx="2324">
                        <c:v>167</c:v>
                      </c:pt>
                      <c:pt idx="2325">
                        <c:v>155</c:v>
                      </c:pt>
                      <c:pt idx="2326">
                        <c:v>161</c:v>
                      </c:pt>
                      <c:pt idx="2327">
                        <c:v>122</c:v>
                      </c:pt>
                      <c:pt idx="2328">
                        <c:v>107</c:v>
                      </c:pt>
                      <c:pt idx="2329">
                        <c:v>162</c:v>
                      </c:pt>
                      <c:pt idx="2330">
                        <c:v>194</c:v>
                      </c:pt>
                      <c:pt idx="2331">
                        <c:v>227</c:v>
                      </c:pt>
                      <c:pt idx="2332">
                        <c:v>186</c:v>
                      </c:pt>
                      <c:pt idx="2333">
                        <c:v>175</c:v>
                      </c:pt>
                      <c:pt idx="2334">
                        <c:v>108</c:v>
                      </c:pt>
                      <c:pt idx="2335">
                        <c:v>116</c:v>
                      </c:pt>
                      <c:pt idx="2336">
                        <c:v>189</c:v>
                      </c:pt>
                      <c:pt idx="2337">
                        <c:v>214</c:v>
                      </c:pt>
                      <c:pt idx="2338">
                        <c:v>199</c:v>
                      </c:pt>
                      <c:pt idx="2339">
                        <c:v>187</c:v>
                      </c:pt>
                      <c:pt idx="2340">
                        <c:v>167</c:v>
                      </c:pt>
                      <c:pt idx="2341">
                        <c:v>91</c:v>
                      </c:pt>
                      <c:pt idx="2342">
                        <c:v>109</c:v>
                      </c:pt>
                      <c:pt idx="2343">
                        <c:v>160</c:v>
                      </c:pt>
                      <c:pt idx="2344">
                        <c:v>200</c:v>
                      </c:pt>
                      <c:pt idx="2345">
                        <c:v>190</c:v>
                      </c:pt>
                      <c:pt idx="2346">
                        <c:v>205</c:v>
                      </c:pt>
                      <c:pt idx="2347">
                        <c:v>167</c:v>
                      </c:pt>
                      <c:pt idx="2348">
                        <c:v>106</c:v>
                      </c:pt>
                      <c:pt idx="2349">
                        <c:v>122</c:v>
                      </c:pt>
                      <c:pt idx="2350">
                        <c:v>169</c:v>
                      </c:pt>
                      <c:pt idx="2351">
                        <c:v>188</c:v>
                      </c:pt>
                      <c:pt idx="2352">
                        <c:v>202</c:v>
                      </c:pt>
                      <c:pt idx="2353">
                        <c:v>189</c:v>
                      </c:pt>
                      <c:pt idx="2354">
                        <c:v>168</c:v>
                      </c:pt>
                      <c:pt idx="2355">
                        <c:v>95</c:v>
                      </c:pt>
                      <c:pt idx="2356">
                        <c:v>107</c:v>
                      </c:pt>
                      <c:pt idx="2357">
                        <c:v>162</c:v>
                      </c:pt>
                      <c:pt idx="2358">
                        <c:v>169</c:v>
                      </c:pt>
                      <c:pt idx="2359">
                        <c:v>186</c:v>
                      </c:pt>
                      <c:pt idx="2360">
                        <c:v>181</c:v>
                      </c:pt>
                      <c:pt idx="2361">
                        <c:v>162</c:v>
                      </c:pt>
                      <c:pt idx="2362">
                        <c:v>116</c:v>
                      </c:pt>
                      <c:pt idx="2363">
                        <c:v>98</c:v>
                      </c:pt>
                      <c:pt idx="2364">
                        <c:v>174</c:v>
                      </c:pt>
                      <c:pt idx="2365">
                        <c:v>210</c:v>
                      </c:pt>
                      <c:pt idx="2366">
                        <c:v>182</c:v>
                      </c:pt>
                      <c:pt idx="2367">
                        <c:v>183</c:v>
                      </c:pt>
                      <c:pt idx="2368">
                        <c:v>165</c:v>
                      </c:pt>
                      <c:pt idx="2369">
                        <c:v>114</c:v>
                      </c:pt>
                      <c:pt idx="2370">
                        <c:v>114</c:v>
                      </c:pt>
                      <c:pt idx="2371">
                        <c:v>203</c:v>
                      </c:pt>
                      <c:pt idx="2372">
                        <c:v>182</c:v>
                      </c:pt>
                      <c:pt idx="2373">
                        <c:v>199</c:v>
                      </c:pt>
                      <c:pt idx="2374">
                        <c:v>177</c:v>
                      </c:pt>
                      <c:pt idx="2375">
                        <c:v>184</c:v>
                      </c:pt>
                      <c:pt idx="2376">
                        <c:v>107</c:v>
                      </c:pt>
                      <c:pt idx="2377">
                        <c:v>102</c:v>
                      </c:pt>
                      <c:pt idx="2378">
                        <c:v>195</c:v>
                      </c:pt>
                      <c:pt idx="2379">
                        <c:v>177</c:v>
                      </c:pt>
                      <c:pt idx="2380">
                        <c:v>206</c:v>
                      </c:pt>
                      <c:pt idx="2381">
                        <c:v>201</c:v>
                      </c:pt>
                      <c:pt idx="2382">
                        <c:v>168</c:v>
                      </c:pt>
                      <c:pt idx="2383">
                        <c:v>121</c:v>
                      </c:pt>
                      <c:pt idx="2384">
                        <c:v>111</c:v>
                      </c:pt>
                      <c:pt idx="2385">
                        <c:v>185</c:v>
                      </c:pt>
                      <c:pt idx="2386">
                        <c:v>196</c:v>
                      </c:pt>
                      <c:pt idx="2387">
                        <c:v>172</c:v>
                      </c:pt>
                      <c:pt idx="2388">
                        <c:v>220</c:v>
                      </c:pt>
                      <c:pt idx="2389">
                        <c:v>184</c:v>
                      </c:pt>
                      <c:pt idx="2390">
                        <c:v>134</c:v>
                      </c:pt>
                      <c:pt idx="2391">
                        <c:v>123</c:v>
                      </c:pt>
                      <c:pt idx="2392">
                        <c:v>208</c:v>
                      </c:pt>
                      <c:pt idx="2393">
                        <c:v>241</c:v>
                      </c:pt>
                      <c:pt idx="2394">
                        <c:v>267</c:v>
                      </c:pt>
                      <c:pt idx="2395">
                        <c:v>218</c:v>
                      </c:pt>
                      <c:pt idx="2396">
                        <c:v>213</c:v>
                      </c:pt>
                      <c:pt idx="2397">
                        <c:v>128</c:v>
                      </c:pt>
                      <c:pt idx="2398">
                        <c:v>128</c:v>
                      </c:pt>
                      <c:pt idx="2399">
                        <c:v>195</c:v>
                      </c:pt>
                      <c:pt idx="2400">
                        <c:v>232</c:v>
                      </c:pt>
                      <c:pt idx="2401">
                        <c:v>206</c:v>
                      </c:pt>
                      <c:pt idx="2402">
                        <c:v>183</c:v>
                      </c:pt>
                      <c:pt idx="2403">
                        <c:v>180</c:v>
                      </c:pt>
                      <c:pt idx="2404">
                        <c:v>153</c:v>
                      </c:pt>
                      <c:pt idx="2405">
                        <c:v>135</c:v>
                      </c:pt>
                      <c:pt idx="2406">
                        <c:v>149</c:v>
                      </c:pt>
                      <c:pt idx="2407">
                        <c:v>209</c:v>
                      </c:pt>
                      <c:pt idx="2408">
                        <c:v>224</c:v>
                      </c:pt>
                      <c:pt idx="2409">
                        <c:v>232</c:v>
                      </c:pt>
                      <c:pt idx="2410">
                        <c:v>189</c:v>
                      </c:pt>
                      <c:pt idx="2411">
                        <c:v>149</c:v>
                      </c:pt>
                      <c:pt idx="2412">
                        <c:v>134</c:v>
                      </c:pt>
                      <c:pt idx="2413">
                        <c:v>237</c:v>
                      </c:pt>
                      <c:pt idx="2414">
                        <c:v>237</c:v>
                      </c:pt>
                      <c:pt idx="2415">
                        <c:v>180</c:v>
                      </c:pt>
                      <c:pt idx="2416">
                        <c:v>229</c:v>
                      </c:pt>
                      <c:pt idx="2417">
                        <c:v>241</c:v>
                      </c:pt>
                      <c:pt idx="2418">
                        <c:v>135</c:v>
                      </c:pt>
                      <c:pt idx="2419">
                        <c:v>116</c:v>
                      </c:pt>
                      <c:pt idx="2420">
                        <c:v>237</c:v>
                      </c:pt>
                      <c:pt idx="2421">
                        <c:v>212</c:v>
                      </c:pt>
                      <c:pt idx="2422">
                        <c:v>202</c:v>
                      </c:pt>
                      <c:pt idx="2423">
                        <c:v>189</c:v>
                      </c:pt>
                      <c:pt idx="2424">
                        <c:v>188</c:v>
                      </c:pt>
                      <c:pt idx="2425">
                        <c:v>154</c:v>
                      </c:pt>
                      <c:pt idx="2426">
                        <c:v>159</c:v>
                      </c:pt>
                      <c:pt idx="2427">
                        <c:v>260</c:v>
                      </c:pt>
                      <c:pt idx="2428">
                        <c:v>270</c:v>
                      </c:pt>
                      <c:pt idx="2429">
                        <c:v>224</c:v>
                      </c:pt>
                      <c:pt idx="2430">
                        <c:v>188</c:v>
                      </c:pt>
                      <c:pt idx="2431">
                        <c:v>189</c:v>
                      </c:pt>
                      <c:pt idx="2432">
                        <c:v>114</c:v>
                      </c:pt>
                      <c:pt idx="2433">
                        <c:v>100</c:v>
                      </c:pt>
                      <c:pt idx="2434">
                        <c:v>197</c:v>
                      </c:pt>
                      <c:pt idx="2435">
                        <c:v>240</c:v>
                      </c:pt>
                      <c:pt idx="2436">
                        <c:v>217</c:v>
                      </c:pt>
                      <c:pt idx="2437">
                        <c:v>202</c:v>
                      </c:pt>
                      <c:pt idx="2438">
                        <c:v>156</c:v>
                      </c:pt>
                      <c:pt idx="2439">
                        <c:v>111</c:v>
                      </c:pt>
                      <c:pt idx="2440">
                        <c:v>106</c:v>
                      </c:pt>
                      <c:pt idx="2441">
                        <c:v>165</c:v>
                      </c:pt>
                      <c:pt idx="2442">
                        <c:v>176</c:v>
                      </c:pt>
                      <c:pt idx="2443">
                        <c:v>188</c:v>
                      </c:pt>
                      <c:pt idx="2444">
                        <c:v>197</c:v>
                      </c:pt>
                      <c:pt idx="2445">
                        <c:v>166</c:v>
                      </c:pt>
                      <c:pt idx="2446">
                        <c:v>121</c:v>
                      </c:pt>
                      <c:pt idx="2447">
                        <c:v>98</c:v>
                      </c:pt>
                      <c:pt idx="2448">
                        <c:v>171</c:v>
                      </c:pt>
                      <c:pt idx="2449">
                        <c:v>200</c:v>
                      </c:pt>
                      <c:pt idx="2450">
                        <c:v>210</c:v>
                      </c:pt>
                      <c:pt idx="2451">
                        <c:v>169</c:v>
                      </c:pt>
                      <c:pt idx="2452">
                        <c:v>157</c:v>
                      </c:pt>
                      <c:pt idx="2453">
                        <c:v>96</c:v>
                      </c:pt>
                      <c:pt idx="2454">
                        <c:v>98</c:v>
                      </c:pt>
                      <c:pt idx="2455">
                        <c:v>156</c:v>
                      </c:pt>
                      <c:pt idx="2456">
                        <c:v>195</c:v>
                      </c:pt>
                      <c:pt idx="2457">
                        <c:v>172</c:v>
                      </c:pt>
                      <c:pt idx="2458">
                        <c:v>192</c:v>
                      </c:pt>
                      <c:pt idx="2459">
                        <c:v>135</c:v>
                      </c:pt>
                      <c:pt idx="2460">
                        <c:v>83</c:v>
                      </c:pt>
                      <c:pt idx="2461">
                        <c:v>98</c:v>
                      </c:pt>
                      <c:pt idx="2462">
                        <c:v>164</c:v>
                      </c:pt>
                      <c:pt idx="2463">
                        <c:v>178</c:v>
                      </c:pt>
                      <c:pt idx="2464">
                        <c:v>225</c:v>
                      </c:pt>
                      <c:pt idx="2465">
                        <c:v>182</c:v>
                      </c:pt>
                      <c:pt idx="2466">
                        <c:v>140</c:v>
                      </c:pt>
                      <c:pt idx="2467">
                        <c:v>87</c:v>
                      </c:pt>
                      <c:pt idx="2468">
                        <c:v>111</c:v>
                      </c:pt>
                      <c:pt idx="2469">
                        <c:v>151</c:v>
                      </c:pt>
                      <c:pt idx="2470">
                        <c:v>184</c:v>
                      </c:pt>
                      <c:pt idx="2471">
                        <c:v>167</c:v>
                      </c:pt>
                      <c:pt idx="2472">
                        <c:v>179</c:v>
                      </c:pt>
                      <c:pt idx="2473">
                        <c:v>191</c:v>
                      </c:pt>
                      <c:pt idx="2474">
                        <c:v>128</c:v>
                      </c:pt>
                      <c:pt idx="2475">
                        <c:v>102</c:v>
                      </c:pt>
                      <c:pt idx="2476">
                        <c:v>167</c:v>
                      </c:pt>
                      <c:pt idx="2477">
                        <c:v>171</c:v>
                      </c:pt>
                      <c:pt idx="2478">
                        <c:v>214</c:v>
                      </c:pt>
                      <c:pt idx="2479">
                        <c:v>203</c:v>
                      </c:pt>
                      <c:pt idx="2480">
                        <c:v>187</c:v>
                      </c:pt>
                      <c:pt idx="2481">
                        <c:v>124</c:v>
                      </c:pt>
                      <c:pt idx="2482">
                        <c:v>117</c:v>
                      </c:pt>
                      <c:pt idx="2483">
                        <c:v>196</c:v>
                      </c:pt>
                      <c:pt idx="2484">
                        <c:v>246</c:v>
                      </c:pt>
                      <c:pt idx="2485">
                        <c:v>207</c:v>
                      </c:pt>
                      <c:pt idx="2486">
                        <c:v>202</c:v>
                      </c:pt>
                      <c:pt idx="2487">
                        <c:v>154</c:v>
                      </c:pt>
                      <c:pt idx="2488">
                        <c:v>111</c:v>
                      </c:pt>
                      <c:pt idx="2489">
                        <c:v>106</c:v>
                      </c:pt>
                      <c:pt idx="2490">
                        <c:v>163</c:v>
                      </c:pt>
                      <c:pt idx="2491">
                        <c:v>193</c:v>
                      </c:pt>
                      <c:pt idx="2492">
                        <c:v>151</c:v>
                      </c:pt>
                      <c:pt idx="2493">
                        <c:v>128</c:v>
                      </c:pt>
                      <c:pt idx="2494">
                        <c:v>122</c:v>
                      </c:pt>
                      <c:pt idx="2495">
                        <c:v>95</c:v>
                      </c:pt>
                      <c:pt idx="2496">
                        <c:v>117</c:v>
                      </c:pt>
                      <c:pt idx="2497">
                        <c:v>173</c:v>
                      </c:pt>
                      <c:pt idx="2498">
                        <c:v>201</c:v>
                      </c:pt>
                      <c:pt idx="2499">
                        <c:v>188</c:v>
                      </c:pt>
                      <c:pt idx="2500">
                        <c:v>196</c:v>
                      </c:pt>
                      <c:pt idx="2501">
                        <c:v>163</c:v>
                      </c:pt>
                      <c:pt idx="2502">
                        <c:v>97</c:v>
                      </c:pt>
                      <c:pt idx="2503">
                        <c:v>132</c:v>
                      </c:pt>
                      <c:pt idx="2504">
                        <c:v>189</c:v>
                      </c:pt>
                      <c:pt idx="2505">
                        <c:v>207</c:v>
                      </c:pt>
                      <c:pt idx="2506">
                        <c:v>205</c:v>
                      </c:pt>
                      <c:pt idx="2507">
                        <c:v>206</c:v>
                      </c:pt>
                      <c:pt idx="2508">
                        <c:v>180</c:v>
                      </c:pt>
                      <c:pt idx="2509">
                        <c:v>123</c:v>
                      </c:pt>
                      <c:pt idx="2510">
                        <c:v>127</c:v>
                      </c:pt>
                      <c:pt idx="2511">
                        <c:v>197</c:v>
                      </c:pt>
                      <c:pt idx="2512">
                        <c:v>212</c:v>
                      </c:pt>
                      <c:pt idx="2513">
                        <c:v>238</c:v>
                      </c:pt>
                      <c:pt idx="2514">
                        <c:v>204</c:v>
                      </c:pt>
                      <c:pt idx="2515">
                        <c:v>176</c:v>
                      </c:pt>
                      <c:pt idx="2516">
                        <c:v>108</c:v>
                      </c:pt>
                      <c:pt idx="2517">
                        <c:v>107</c:v>
                      </c:pt>
                      <c:pt idx="2518">
                        <c:v>139</c:v>
                      </c:pt>
                      <c:pt idx="2519">
                        <c:v>171</c:v>
                      </c:pt>
                      <c:pt idx="2520">
                        <c:v>122</c:v>
                      </c:pt>
                      <c:pt idx="2521">
                        <c:v>80</c:v>
                      </c:pt>
                      <c:pt idx="2522">
                        <c:v>90</c:v>
                      </c:pt>
                      <c:pt idx="2523">
                        <c:v>69</c:v>
                      </c:pt>
                      <c:pt idx="2524">
                        <c:v>74</c:v>
                      </c:pt>
                      <c:pt idx="2525">
                        <c:v>135</c:v>
                      </c:pt>
                      <c:pt idx="2526">
                        <c:v>132</c:v>
                      </c:pt>
                      <c:pt idx="2527">
                        <c:v>116</c:v>
                      </c:pt>
                      <c:pt idx="2528">
                        <c:v>80</c:v>
                      </c:pt>
                      <c:pt idx="2529">
                        <c:v>121</c:v>
                      </c:pt>
                      <c:pt idx="2530">
                        <c:v>118</c:v>
                      </c:pt>
                      <c:pt idx="2531">
                        <c:v>123</c:v>
                      </c:pt>
                      <c:pt idx="2532">
                        <c:v>204</c:v>
                      </c:pt>
                      <c:pt idx="2533">
                        <c:v>199</c:v>
                      </c:pt>
                      <c:pt idx="2534">
                        <c:v>198</c:v>
                      </c:pt>
                      <c:pt idx="2535">
                        <c:v>179</c:v>
                      </c:pt>
                      <c:pt idx="2536">
                        <c:v>161</c:v>
                      </c:pt>
                      <c:pt idx="2537">
                        <c:v>98</c:v>
                      </c:pt>
                      <c:pt idx="2538">
                        <c:v>90</c:v>
                      </c:pt>
                      <c:pt idx="2539">
                        <c:v>186</c:v>
                      </c:pt>
                      <c:pt idx="2540">
                        <c:v>180</c:v>
                      </c:pt>
                      <c:pt idx="2541">
                        <c:v>226</c:v>
                      </c:pt>
                      <c:pt idx="2542">
                        <c:v>214</c:v>
                      </c:pt>
                      <c:pt idx="2543">
                        <c:v>187</c:v>
                      </c:pt>
                      <c:pt idx="2544">
                        <c:v>126</c:v>
                      </c:pt>
                      <c:pt idx="2545">
                        <c:v>99</c:v>
                      </c:pt>
                      <c:pt idx="2546">
                        <c:v>159</c:v>
                      </c:pt>
                      <c:pt idx="2547">
                        <c:v>196</c:v>
                      </c:pt>
                      <c:pt idx="2548">
                        <c:v>211</c:v>
                      </c:pt>
                      <c:pt idx="2549">
                        <c:v>212</c:v>
                      </c:pt>
                      <c:pt idx="2550">
                        <c:v>185</c:v>
                      </c:pt>
                      <c:pt idx="2551">
                        <c:v>119</c:v>
                      </c:pt>
                      <c:pt idx="2552">
                        <c:v>134</c:v>
                      </c:pt>
                      <c:pt idx="2553">
                        <c:v>238</c:v>
                      </c:pt>
                      <c:pt idx="2554">
                        <c:v>219</c:v>
                      </c:pt>
                      <c:pt idx="2555">
                        <c:v>238</c:v>
                      </c:pt>
                      <c:pt idx="2556">
                        <c:v>194</c:v>
                      </c:pt>
                      <c:pt idx="2557">
                        <c:v>182</c:v>
                      </c:pt>
                      <c:pt idx="2558">
                        <c:v>109</c:v>
                      </c:pt>
                      <c:pt idx="2559">
                        <c:v>108</c:v>
                      </c:pt>
                      <c:pt idx="2560">
                        <c:v>183</c:v>
                      </c:pt>
                      <c:pt idx="2561">
                        <c:v>197</c:v>
                      </c:pt>
                      <c:pt idx="2562">
                        <c:v>192</c:v>
                      </c:pt>
                      <c:pt idx="2563">
                        <c:v>193</c:v>
                      </c:pt>
                      <c:pt idx="2564">
                        <c:v>194</c:v>
                      </c:pt>
                      <c:pt idx="2565">
                        <c:v>124</c:v>
                      </c:pt>
                      <c:pt idx="2566">
                        <c:v>120</c:v>
                      </c:pt>
                      <c:pt idx="2567">
                        <c:v>229</c:v>
                      </c:pt>
                      <c:pt idx="2568">
                        <c:v>208</c:v>
                      </c:pt>
                      <c:pt idx="2569">
                        <c:v>239</c:v>
                      </c:pt>
                      <c:pt idx="2570">
                        <c:v>238</c:v>
                      </c:pt>
                      <c:pt idx="2571">
                        <c:v>208</c:v>
                      </c:pt>
                      <c:pt idx="2572">
                        <c:v>124</c:v>
                      </c:pt>
                      <c:pt idx="2573">
                        <c:v>127</c:v>
                      </c:pt>
                      <c:pt idx="2574">
                        <c:v>165</c:v>
                      </c:pt>
                      <c:pt idx="2575">
                        <c:v>176</c:v>
                      </c:pt>
                      <c:pt idx="2576">
                        <c:v>214</c:v>
                      </c:pt>
                      <c:pt idx="2577">
                        <c:v>237</c:v>
                      </c:pt>
                      <c:pt idx="2578">
                        <c:v>169</c:v>
                      </c:pt>
                      <c:pt idx="2579">
                        <c:v>133</c:v>
                      </c:pt>
                      <c:pt idx="2580">
                        <c:v>147</c:v>
                      </c:pt>
                      <c:pt idx="2581">
                        <c:v>173</c:v>
                      </c:pt>
                      <c:pt idx="2582">
                        <c:v>230</c:v>
                      </c:pt>
                      <c:pt idx="2583">
                        <c:v>199</c:v>
                      </c:pt>
                      <c:pt idx="2584">
                        <c:v>222</c:v>
                      </c:pt>
                      <c:pt idx="2585">
                        <c:v>193</c:v>
                      </c:pt>
                      <c:pt idx="2586">
                        <c:v>124</c:v>
                      </c:pt>
                      <c:pt idx="2587">
                        <c:v>146</c:v>
                      </c:pt>
                      <c:pt idx="2588">
                        <c:v>182</c:v>
                      </c:pt>
                      <c:pt idx="2589">
                        <c:v>221</c:v>
                      </c:pt>
                      <c:pt idx="2590">
                        <c:v>216</c:v>
                      </c:pt>
                      <c:pt idx="2591">
                        <c:v>263</c:v>
                      </c:pt>
                      <c:pt idx="2592">
                        <c:v>207</c:v>
                      </c:pt>
                      <c:pt idx="2593">
                        <c:v>141</c:v>
                      </c:pt>
                      <c:pt idx="2594">
                        <c:v>111</c:v>
                      </c:pt>
                      <c:pt idx="2595">
                        <c:v>195</c:v>
                      </c:pt>
                      <c:pt idx="2596">
                        <c:v>218</c:v>
                      </c:pt>
                      <c:pt idx="2597">
                        <c:v>214</c:v>
                      </c:pt>
                      <c:pt idx="2598">
                        <c:v>217</c:v>
                      </c:pt>
                      <c:pt idx="2599">
                        <c:v>225</c:v>
                      </c:pt>
                      <c:pt idx="2600">
                        <c:v>130</c:v>
                      </c:pt>
                      <c:pt idx="2601">
                        <c:v>98</c:v>
                      </c:pt>
                      <c:pt idx="2602">
                        <c:v>214</c:v>
                      </c:pt>
                      <c:pt idx="2603">
                        <c:v>214</c:v>
                      </c:pt>
                      <c:pt idx="2604">
                        <c:v>193</c:v>
                      </c:pt>
                      <c:pt idx="2605">
                        <c:v>199</c:v>
                      </c:pt>
                      <c:pt idx="2606">
                        <c:v>223</c:v>
                      </c:pt>
                      <c:pt idx="2607">
                        <c:v>140</c:v>
                      </c:pt>
                      <c:pt idx="2608">
                        <c:v>128</c:v>
                      </c:pt>
                      <c:pt idx="2609">
                        <c:v>234</c:v>
                      </c:pt>
                      <c:pt idx="2610">
                        <c:v>228</c:v>
                      </c:pt>
                      <c:pt idx="2611">
                        <c:v>224</c:v>
                      </c:pt>
                      <c:pt idx="2612">
                        <c:v>221</c:v>
                      </c:pt>
                      <c:pt idx="2613">
                        <c:v>222</c:v>
                      </c:pt>
                      <c:pt idx="2614">
                        <c:v>123</c:v>
                      </c:pt>
                      <c:pt idx="2615">
                        <c:v>124</c:v>
                      </c:pt>
                      <c:pt idx="2616">
                        <c:v>232</c:v>
                      </c:pt>
                      <c:pt idx="2617">
                        <c:v>193</c:v>
                      </c:pt>
                      <c:pt idx="2618">
                        <c:v>230</c:v>
                      </c:pt>
                      <c:pt idx="2619">
                        <c:v>191</c:v>
                      </c:pt>
                      <c:pt idx="2620">
                        <c:v>190</c:v>
                      </c:pt>
                      <c:pt idx="2621">
                        <c:v>105</c:v>
                      </c:pt>
                      <c:pt idx="2622">
                        <c:v>86</c:v>
                      </c:pt>
                      <c:pt idx="2623">
                        <c:v>183</c:v>
                      </c:pt>
                      <c:pt idx="2624">
                        <c:v>209</c:v>
                      </c:pt>
                      <c:pt idx="2625">
                        <c:v>246</c:v>
                      </c:pt>
                      <c:pt idx="2626">
                        <c:v>240</c:v>
                      </c:pt>
                      <c:pt idx="2627">
                        <c:v>222</c:v>
                      </c:pt>
                      <c:pt idx="2628">
                        <c:v>128</c:v>
                      </c:pt>
                      <c:pt idx="2629">
                        <c:v>105</c:v>
                      </c:pt>
                      <c:pt idx="2630">
                        <c:v>189</c:v>
                      </c:pt>
                      <c:pt idx="2631">
                        <c:v>213</c:v>
                      </c:pt>
                      <c:pt idx="2632">
                        <c:v>205</c:v>
                      </c:pt>
                      <c:pt idx="2633">
                        <c:v>197</c:v>
                      </c:pt>
                      <c:pt idx="2634">
                        <c:v>194</c:v>
                      </c:pt>
                      <c:pt idx="2635">
                        <c:v>137</c:v>
                      </c:pt>
                      <c:pt idx="2636">
                        <c:v>154</c:v>
                      </c:pt>
                      <c:pt idx="2637">
                        <c:v>206</c:v>
                      </c:pt>
                      <c:pt idx="2638">
                        <c:v>209</c:v>
                      </c:pt>
                      <c:pt idx="2639">
                        <c:v>301</c:v>
                      </c:pt>
                      <c:pt idx="2640">
                        <c:v>218</c:v>
                      </c:pt>
                      <c:pt idx="2641">
                        <c:v>193</c:v>
                      </c:pt>
                      <c:pt idx="2642">
                        <c:v>155</c:v>
                      </c:pt>
                      <c:pt idx="2643">
                        <c:v>119</c:v>
                      </c:pt>
                      <c:pt idx="2644">
                        <c:v>230</c:v>
                      </c:pt>
                      <c:pt idx="2645">
                        <c:v>223</c:v>
                      </c:pt>
                      <c:pt idx="2646">
                        <c:v>257</c:v>
                      </c:pt>
                      <c:pt idx="2647">
                        <c:v>202</c:v>
                      </c:pt>
                      <c:pt idx="2648">
                        <c:v>213</c:v>
                      </c:pt>
                      <c:pt idx="2649">
                        <c:v>138</c:v>
                      </c:pt>
                      <c:pt idx="2650">
                        <c:v>133</c:v>
                      </c:pt>
                      <c:pt idx="2651">
                        <c:v>212</c:v>
                      </c:pt>
                      <c:pt idx="2652">
                        <c:v>204</c:v>
                      </c:pt>
                      <c:pt idx="2653">
                        <c:v>261</c:v>
                      </c:pt>
                      <c:pt idx="2654">
                        <c:v>246</c:v>
                      </c:pt>
                      <c:pt idx="2655">
                        <c:v>202</c:v>
                      </c:pt>
                      <c:pt idx="2656">
                        <c:v>143</c:v>
                      </c:pt>
                      <c:pt idx="2657">
                        <c:v>131</c:v>
                      </c:pt>
                      <c:pt idx="2658">
                        <c:v>229</c:v>
                      </c:pt>
                      <c:pt idx="2659">
                        <c:v>216</c:v>
                      </c:pt>
                      <c:pt idx="2660">
                        <c:v>234</c:v>
                      </c:pt>
                      <c:pt idx="2661">
                        <c:v>215</c:v>
                      </c:pt>
                      <c:pt idx="2662">
                        <c:v>194</c:v>
                      </c:pt>
                      <c:pt idx="2663">
                        <c:v>179</c:v>
                      </c:pt>
                      <c:pt idx="2664">
                        <c:v>113</c:v>
                      </c:pt>
                      <c:pt idx="2665">
                        <c:v>209</c:v>
                      </c:pt>
                      <c:pt idx="2666">
                        <c:v>255</c:v>
                      </c:pt>
                      <c:pt idx="2667">
                        <c:v>243</c:v>
                      </c:pt>
                      <c:pt idx="2668">
                        <c:v>242</c:v>
                      </c:pt>
                      <c:pt idx="2669">
                        <c:v>214</c:v>
                      </c:pt>
                      <c:pt idx="2670">
                        <c:v>140</c:v>
                      </c:pt>
                      <c:pt idx="2671">
                        <c:v>112</c:v>
                      </c:pt>
                      <c:pt idx="2672">
                        <c:v>171</c:v>
                      </c:pt>
                      <c:pt idx="2673">
                        <c:v>229</c:v>
                      </c:pt>
                      <c:pt idx="2674">
                        <c:v>254</c:v>
                      </c:pt>
                      <c:pt idx="2675">
                        <c:v>243</c:v>
                      </c:pt>
                      <c:pt idx="2676">
                        <c:v>224</c:v>
                      </c:pt>
                      <c:pt idx="2677">
                        <c:v>127</c:v>
                      </c:pt>
                      <c:pt idx="2678">
                        <c:v>117</c:v>
                      </c:pt>
                      <c:pt idx="2679">
                        <c:v>202</c:v>
                      </c:pt>
                      <c:pt idx="2680">
                        <c:v>234</c:v>
                      </c:pt>
                      <c:pt idx="2681">
                        <c:v>218</c:v>
                      </c:pt>
                      <c:pt idx="2682">
                        <c:v>229</c:v>
                      </c:pt>
                      <c:pt idx="2683">
                        <c:v>217</c:v>
                      </c:pt>
                      <c:pt idx="2684">
                        <c:v>142</c:v>
                      </c:pt>
                      <c:pt idx="2685">
                        <c:v>117</c:v>
                      </c:pt>
                      <c:pt idx="2686">
                        <c:v>218</c:v>
                      </c:pt>
                      <c:pt idx="2687">
                        <c:v>262</c:v>
                      </c:pt>
                      <c:pt idx="2688">
                        <c:v>229</c:v>
                      </c:pt>
                      <c:pt idx="2689">
                        <c:v>229</c:v>
                      </c:pt>
                      <c:pt idx="2690">
                        <c:v>207</c:v>
                      </c:pt>
                      <c:pt idx="2691">
                        <c:v>120</c:v>
                      </c:pt>
                      <c:pt idx="2692">
                        <c:v>102</c:v>
                      </c:pt>
                      <c:pt idx="2693">
                        <c:v>233</c:v>
                      </c:pt>
                      <c:pt idx="2694">
                        <c:v>219</c:v>
                      </c:pt>
                      <c:pt idx="2695">
                        <c:v>249</c:v>
                      </c:pt>
                      <c:pt idx="2696">
                        <c:v>233</c:v>
                      </c:pt>
                      <c:pt idx="2697">
                        <c:v>201</c:v>
                      </c:pt>
                      <c:pt idx="2698">
                        <c:v>167</c:v>
                      </c:pt>
                      <c:pt idx="2699">
                        <c:v>121</c:v>
                      </c:pt>
                      <c:pt idx="2700">
                        <c:v>198</c:v>
                      </c:pt>
                      <c:pt idx="2701">
                        <c:v>239</c:v>
                      </c:pt>
                      <c:pt idx="2702">
                        <c:v>270</c:v>
                      </c:pt>
                      <c:pt idx="2703">
                        <c:v>286</c:v>
                      </c:pt>
                      <c:pt idx="2704">
                        <c:v>196</c:v>
                      </c:pt>
                      <c:pt idx="2705">
                        <c:v>147</c:v>
                      </c:pt>
                      <c:pt idx="2706">
                        <c:v>142</c:v>
                      </c:pt>
                      <c:pt idx="2707">
                        <c:v>222</c:v>
                      </c:pt>
                      <c:pt idx="2708">
                        <c:v>191</c:v>
                      </c:pt>
                      <c:pt idx="2709">
                        <c:v>211</c:v>
                      </c:pt>
                      <c:pt idx="2710">
                        <c:v>193</c:v>
                      </c:pt>
                      <c:pt idx="2711">
                        <c:v>167</c:v>
                      </c:pt>
                      <c:pt idx="2712">
                        <c:v>116</c:v>
                      </c:pt>
                      <c:pt idx="2713">
                        <c:v>140</c:v>
                      </c:pt>
                      <c:pt idx="2714">
                        <c:v>185</c:v>
                      </c:pt>
                      <c:pt idx="2715">
                        <c:v>187</c:v>
                      </c:pt>
                      <c:pt idx="2716">
                        <c:v>217</c:v>
                      </c:pt>
                      <c:pt idx="2717">
                        <c:v>218</c:v>
                      </c:pt>
                      <c:pt idx="2718">
                        <c:v>214</c:v>
                      </c:pt>
                      <c:pt idx="2719">
                        <c:v>155</c:v>
                      </c:pt>
                      <c:pt idx="2720">
                        <c:v>155</c:v>
                      </c:pt>
                      <c:pt idx="2721">
                        <c:v>243</c:v>
                      </c:pt>
                      <c:pt idx="2722">
                        <c:v>234</c:v>
                      </c:pt>
                      <c:pt idx="2723">
                        <c:v>205</c:v>
                      </c:pt>
                      <c:pt idx="2724">
                        <c:v>223</c:v>
                      </c:pt>
                      <c:pt idx="2725">
                        <c:v>231</c:v>
                      </c:pt>
                      <c:pt idx="2726">
                        <c:v>160</c:v>
                      </c:pt>
                      <c:pt idx="2727">
                        <c:v>151</c:v>
                      </c:pt>
                      <c:pt idx="2728">
                        <c:v>224</c:v>
                      </c:pt>
                      <c:pt idx="2729">
                        <c:v>222</c:v>
                      </c:pt>
                      <c:pt idx="2730">
                        <c:v>233</c:v>
                      </c:pt>
                      <c:pt idx="2731">
                        <c:v>211</c:v>
                      </c:pt>
                      <c:pt idx="2732">
                        <c:v>167</c:v>
                      </c:pt>
                      <c:pt idx="2733">
                        <c:v>149</c:v>
                      </c:pt>
                      <c:pt idx="2734">
                        <c:v>118</c:v>
                      </c:pt>
                      <c:pt idx="2735">
                        <c:v>214</c:v>
                      </c:pt>
                      <c:pt idx="2736">
                        <c:v>211</c:v>
                      </c:pt>
                      <c:pt idx="2737">
                        <c:v>229</c:v>
                      </c:pt>
                      <c:pt idx="2738">
                        <c:v>200</c:v>
                      </c:pt>
                      <c:pt idx="2739">
                        <c:v>214</c:v>
                      </c:pt>
                      <c:pt idx="2740">
                        <c:v>118</c:v>
                      </c:pt>
                      <c:pt idx="2741">
                        <c:v>134</c:v>
                      </c:pt>
                      <c:pt idx="2742">
                        <c:v>203</c:v>
                      </c:pt>
                      <c:pt idx="2743">
                        <c:v>214</c:v>
                      </c:pt>
                      <c:pt idx="2744">
                        <c:v>216</c:v>
                      </c:pt>
                      <c:pt idx="2745">
                        <c:v>203</c:v>
                      </c:pt>
                      <c:pt idx="2746">
                        <c:v>184</c:v>
                      </c:pt>
                      <c:pt idx="2747">
                        <c:v>142</c:v>
                      </c:pt>
                      <c:pt idx="2748">
                        <c:v>134</c:v>
                      </c:pt>
                      <c:pt idx="2749">
                        <c:v>203</c:v>
                      </c:pt>
                      <c:pt idx="2750">
                        <c:v>235</c:v>
                      </c:pt>
                      <c:pt idx="2751">
                        <c:v>232</c:v>
                      </c:pt>
                      <c:pt idx="2752">
                        <c:v>224</c:v>
                      </c:pt>
                      <c:pt idx="2753">
                        <c:v>244</c:v>
                      </c:pt>
                      <c:pt idx="2754">
                        <c:v>119</c:v>
                      </c:pt>
                      <c:pt idx="2755">
                        <c:v>100</c:v>
                      </c:pt>
                      <c:pt idx="2756">
                        <c:v>208</c:v>
                      </c:pt>
                      <c:pt idx="2757">
                        <c:v>231</c:v>
                      </c:pt>
                      <c:pt idx="2758">
                        <c:v>206</c:v>
                      </c:pt>
                      <c:pt idx="2759">
                        <c:v>235</c:v>
                      </c:pt>
                      <c:pt idx="2760">
                        <c:v>262</c:v>
                      </c:pt>
                      <c:pt idx="2761">
                        <c:v>139</c:v>
                      </c:pt>
                      <c:pt idx="2762">
                        <c:v>134</c:v>
                      </c:pt>
                      <c:pt idx="2763">
                        <c:v>193</c:v>
                      </c:pt>
                      <c:pt idx="2764">
                        <c:v>268</c:v>
                      </c:pt>
                      <c:pt idx="2765">
                        <c:v>198</c:v>
                      </c:pt>
                      <c:pt idx="2766">
                        <c:v>223</c:v>
                      </c:pt>
                      <c:pt idx="2767">
                        <c:v>200</c:v>
                      </c:pt>
                      <c:pt idx="2768">
                        <c:v>117</c:v>
                      </c:pt>
                      <c:pt idx="2769">
                        <c:v>136</c:v>
                      </c:pt>
                      <c:pt idx="2770">
                        <c:v>210</c:v>
                      </c:pt>
                      <c:pt idx="2771">
                        <c:v>224</c:v>
                      </c:pt>
                      <c:pt idx="2772">
                        <c:v>227</c:v>
                      </c:pt>
                      <c:pt idx="2773">
                        <c:v>236</c:v>
                      </c:pt>
                      <c:pt idx="2774">
                        <c:v>189</c:v>
                      </c:pt>
                      <c:pt idx="2775">
                        <c:v>122</c:v>
                      </c:pt>
                      <c:pt idx="2776">
                        <c:v>116</c:v>
                      </c:pt>
                      <c:pt idx="2777">
                        <c:v>138</c:v>
                      </c:pt>
                      <c:pt idx="2778">
                        <c:v>190</c:v>
                      </c:pt>
                      <c:pt idx="2779">
                        <c:v>235</c:v>
                      </c:pt>
                      <c:pt idx="2780">
                        <c:v>210</c:v>
                      </c:pt>
                      <c:pt idx="2781">
                        <c:v>187</c:v>
                      </c:pt>
                      <c:pt idx="2782">
                        <c:v>120</c:v>
                      </c:pt>
                      <c:pt idx="2783">
                        <c:v>119</c:v>
                      </c:pt>
                      <c:pt idx="2784">
                        <c:v>226</c:v>
                      </c:pt>
                      <c:pt idx="2785">
                        <c:v>252</c:v>
                      </c:pt>
                      <c:pt idx="2786">
                        <c:v>248</c:v>
                      </c:pt>
                      <c:pt idx="2787">
                        <c:v>241</c:v>
                      </c:pt>
                      <c:pt idx="2788">
                        <c:v>231</c:v>
                      </c:pt>
                      <c:pt idx="2789">
                        <c:v>133</c:v>
                      </c:pt>
                      <c:pt idx="2790">
                        <c:v>99</c:v>
                      </c:pt>
                      <c:pt idx="2791">
                        <c:v>186</c:v>
                      </c:pt>
                      <c:pt idx="2792">
                        <c:v>242</c:v>
                      </c:pt>
                      <c:pt idx="2793">
                        <c:v>199</c:v>
                      </c:pt>
                      <c:pt idx="2794">
                        <c:v>200</c:v>
                      </c:pt>
                      <c:pt idx="2795">
                        <c:v>191</c:v>
                      </c:pt>
                      <c:pt idx="2796">
                        <c:v>124</c:v>
                      </c:pt>
                      <c:pt idx="2797">
                        <c:v>157</c:v>
                      </c:pt>
                      <c:pt idx="2798">
                        <c:v>212</c:v>
                      </c:pt>
                      <c:pt idx="2799">
                        <c:v>277</c:v>
                      </c:pt>
                      <c:pt idx="2800">
                        <c:v>229</c:v>
                      </c:pt>
                      <c:pt idx="2801">
                        <c:v>205</c:v>
                      </c:pt>
                      <c:pt idx="2802">
                        <c:v>204</c:v>
                      </c:pt>
                      <c:pt idx="2803">
                        <c:v>118</c:v>
                      </c:pt>
                      <c:pt idx="2804">
                        <c:v>114</c:v>
                      </c:pt>
                      <c:pt idx="2805">
                        <c:v>221</c:v>
                      </c:pt>
                      <c:pt idx="2806">
                        <c:v>216</c:v>
                      </c:pt>
                      <c:pt idx="2807">
                        <c:v>244</c:v>
                      </c:pt>
                      <c:pt idx="2808">
                        <c:v>204</c:v>
                      </c:pt>
                      <c:pt idx="2809">
                        <c:v>224</c:v>
                      </c:pt>
                      <c:pt idx="2810">
                        <c:v>128</c:v>
                      </c:pt>
                      <c:pt idx="2811">
                        <c:v>115</c:v>
                      </c:pt>
                      <c:pt idx="2812">
                        <c:v>185</c:v>
                      </c:pt>
                      <c:pt idx="2813">
                        <c:v>236</c:v>
                      </c:pt>
                      <c:pt idx="2814">
                        <c:v>232</c:v>
                      </c:pt>
                      <c:pt idx="2815">
                        <c:v>223</c:v>
                      </c:pt>
                      <c:pt idx="2816">
                        <c:v>213</c:v>
                      </c:pt>
                      <c:pt idx="2817">
                        <c:v>130</c:v>
                      </c:pt>
                      <c:pt idx="2818">
                        <c:v>113</c:v>
                      </c:pt>
                      <c:pt idx="2819">
                        <c:v>240</c:v>
                      </c:pt>
                      <c:pt idx="2820">
                        <c:v>236</c:v>
                      </c:pt>
                      <c:pt idx="2821">
                        <c:v>257</c:v>
                      </c:pt>
                      <c:pt idx="2822">
                        <c:v>221</c:v>
                      </c:pt>
                      <c:pt idx="2823">
                        <c:v>226</c:v>
                      </c:pt>
                      <c:pt idx="2824">
                        <c:v>136</c:v>
                      </c:pt>
                      <c:pt idx="2825">
                        <c:v>142</c:v>
                      </c:pt>
                      <c:pt idx="2826">
                        <c:v>212</c:v>
                      </c:pt>
                      <c:pt idx="2827">
                        <c:v>222</c:v>
                      </c:pt>
                      <c:pt idx="2828">
                        <c:v>255</c:v>
                      </c:pt>
                      <c:pt idx="2829">
                        <c:v>215</c:v>
                      </c:pt>
                      <c:pt idx="2830">
                        <c:v>236</c:v>
                      </c:pt>
                      <c:pt idx="2831">
                        <c:v>120</c:v>
                      </c:pt>
                      <c:pt idx="2832">
                        <c:v>153</c:v>
                      </c:pt>
                      <c:pt idx="2833">
                        <c:v>236</c:v>
                      </c:pt>
                      <c:pt idx="2834">
                        <c:v>247</c:v>
                      </c:pt>
                      <c:pt idx="2835">
                        <c:v>287</c:v>
                      </c:pt>
                      <c:pt idx="2836">
                        <c:v>223</c:v>
                      </c:pt>
                      <c:pt idx="2837">
                        <c:v>249</c:v>
                      </c:pt>
                      <c:pt idx="2838">
                        <c:v>130</c:v>
                      </c:pt>
                      <c:pt idx="2839">
                        <c:v>134</c:v>
                      </c:pt>
                      <c:pt idx="2840">
                        <c:v>240</c:v>
                      </c:pt>
                      <c:pt idx="2841">
                        <c:v>191</c:v>
                      </c:pt>
                      <c:pt idx="2842">
                        <c:v>206</c:v>
                      </c:pt>
                      <c:pt idx="2843">
                        <c:v>224</c:v>
                      </c:pt>
                      <c:pt idx="2844">
                        <c:v>204</c:v>
                      </c:pt>
                      <c:pt idx="2845">
                        <c:v>94</c:v>
                      </c:pt>
                      <c:pt idx="2846">
                        <c:v>148</c:v>
                      </c:pt>
                      <c:pt idx="2847">
                        <c:v>228</c:v>
                      </c:pt>
                      <c:pt idx="2848">
                        <c:v>246</c:v>
                      </c:pt>
                      <c:pt idx="2849">
                        <c:v>235</c:v>
                      </c:pt>
                      <c:pt idx="2850">
                        <c:v>209</c:v>
                      </c:pt>
                      <c:pt idx="2851">
                        <c:v>186</c:v>
                      </c:pt>
                      <c:pt idx="2852">
                        <c:v>140</c:v>
                      </c:pt>
                      <c:pt idx="2853">
                        <c:v>132</c:v>
                      </c:pt>
                      <c:pt idx="2854">
                        <c:v>187</c:v>
                      </c:pt>
                      <c:pt idx="2855">
                        <c:v>236</c:v>
                      </c:pt>
                      <c:pt idx="2856">
                        <c:v>222</c:v>
                      </c:pt>
                      <c:pt idx="2857">
                        <c:v>190</c:v>
                      </c:pt>
                      <c:pt idx="2858">
                        <c:v>187</c:v>
                      </c:pt>
                      <c:pt idx="2859">
                        <c:v>180</c:v>
                      </c:pt>
                      <c:pt idx="2860">
                        <c:v>188</c:v>
                      </c:pt>
                      <c:pt idx="2861">
                        <c:v>323</c:v>
                      </c:pt>
                      <c:pt idx="2862">
                        <c:v>304</c:v>
                      </c:pt>
                      <c:pt idx="2863">
                        <c:v>285</c:v>
                      </c:pt>
                      <c:pt idx="2864">
                        <c:v>281</c:v>
                      </c:pt>
                      <c:pt idx="2865">
                        <c:v>221</c:v>
                      </c:pt>
                      <c:pt idx="2866">
                        <c:v>160</c:v>
                      </c:pt>
                      <c:pt idx="2867">
                        <c:v>116</c:v>
                      </c:pt>
                      <c:pt idx="2868">
                        <c:v>236</c:v>
                      </c:pt>
                      <c:pt idx="2869">
                        <c:v>245</c:v>
                      </c:pt>
                      <c:pt idx="2870">
                        <c:v>265</c:v>
                      </c:pt>
                      <c:pt idx="2871">
                        <c:v>302</c:v>
                      </c:pt>
                      <c:pt idx="2872">
                        <c:v>244</c:v>
                      </c:pt>
                      <c:pt idx="2873">
                        <c:v>192</c:v>
                      </c:pt>
                      <c:pt idx="2874">
                        <c:v>151</c:v>
                      </c:pt>
                      <c:pt idx="2875">
                        <c:v>235</c:v>
                      </c:pt>
                      <c:pt idx="2876">
                        <c:v>255</c:v>
                      </c:pt>
                      <c:pt idx="2877">
                        <c:v>249</c:v>
                      </c:pt>
                      <c:pt idx="2878">
                        <c:v>242</c:v>
                      </c:pt>
                      <c:pt idx="2879">
                        <c:v>226</c:v>
                      </c:pt>
                      <c:pt idx="2880">
                        <c:v>162</c:v>
                      </c:pt>
                      <c:pt idx="2881">
                        <c:v>146</c:v>
                      </c:pt>
                      <c:pt idx="2882">
                        <c:v>206</c:v>
                      </c:pt>
                      <c:pt idx="2883">
                        <c:v>203</c:v>
                      </c:pt>
                      <c:pt idx="2884">
                        <c:v>188</c:v>
                      </c:pt>
                      <c:pt idx="2885">
                        <c:v>158</c:v>
                      </c:pt>
                      <c:pt idx="2886">
                        <c:v>115</c:v>
                      </c:pt>
                      <c:pt idx="2887">
                        <c:v>122</c:v>
                      </c:pt>
                      <c:pt idx="2888">
                        <c:v>154</c:v>
                      </c:pt>
                      <c:pt idx="2889">
                        <c:v>186</c:v>
                      </c:pt>
                      <c:pt idx="2890">
                        <c:v>190</c:v>
                      </c:pt>
                      <c:pt idx="2891">
                        <c:v>203</c:v>
                      </c:pt>
                      <c:pt idx="2892">
                        <c:v>142</c:v>
                      </c:pt>
                      <c:pt idx="2893">
                        <c:v>114</c:v>
                      </c:pt>
                      <c:pt idx="2894">
                        <c:v>105</c:v>
                      </c:pt>
                      <c:pt idx="2895">
                        <c:v>139</c:v>
                      </c:pt>
                      <c:pt idx="2896">
                        <c:v>190</c:v>
                      </c:pt>
                      <c:pt idx="2897">
                        <c:v>195</c:v>
                      </c:pt>
                      <c:pt idx="2898">
                        <c:v>253</c:v>
                      </c:pt>
                      <c:pt idx="2899">
                        <c:v>257</c:v>
                      </c:pt>
                      <c:pt idx="2900">
                        <c:v>211</c:v>
                      </c:pt>
                      <c:pt idx="2901">
                        <c:v>132</c:v>
                      </c:pt>
                      <c:pt idx="2902">
                        <c:v>128</c:v>
                      </c:pt>
                      <c:pt idx="2903">
                        <c:v>225</c:v>
                      </c:pt>
                      <c:pt idx="2904">
                        <c:v>202</c:v>
                      </c:pt>
                      <c:pt idx="2905">
                        <c:v>250</c:v>
                      </c:pt>
                      <c:pt idx="2906">
                        <c:v>242</c:v>
                      </c:pt>
                      <c:pt idx="2907">
                        <c:v>254</c:v>
                      </c:pt>
                      <c:pt idx="2908">
                        <c:v>114</c:v>
                      </c:pt>
                      <c:pt idx="2909">
                        <c:v>128</c:v>
                      </c:pt>
                      <c:pt idx="2910">
                        <c:v>236</c:v>
                      </c:pt>
                      <c:pt idx="2911">
                        <c:v>242</c:v>
                      </c:pt>
                      <c:pt idx="2912">
                        <c:v>294</c:v>
                      </c:pt>
                      <c:pt idx="2913">
                        <c:v>294</c:v>
                      </c:pt>
                      <c:pt idx="2914">
                        <c:v>257</c:v>
                      </c:pt>
                      <c:pt idx="2915">
                        <c:v>195</c:v>
                      </c:pt>
                      <c:pt idx="2916">
                        <c:v>150</c:v>
                      </c:pt>
                      <c:pt idx="2917">
                        <c:v>237</c:v>
                      </c:pt>
                      <c:pt idx="2918">
                        <c:v>270</c:v>
                      </c:pt>
                      <c:pt idx="2919">
                        <c:v>211</c:v>
                      </c:pt>
                      <c:pt idx="2920">
                        <c:v>227</c:v>
                      </c:pt>
                      <c:pt idx="2921">
                        <c:v>221</c:v>
                      </c:pt>
                      <c:pt idx="2922">
                        <c:v>163</c:v>
                      </c:pt>
                      <c:pt idx="2923">
                        <c:v>180</c:v>
                      </c:pt>
                      <c:pt idx="2924">
                        <c:v>221</c:v>
                      </c:pt>
                      <c:pt idx="2925">
                        <c:v>243</c:v>
                      </c:pt>
                      <c:pt idx="2926">
                        <c:v>226</c:v>
                      </c:pt>
                      <c:pt idx="2927">
                        <c:v>239</c:v>
                      </c:pt>
                      <c:pt idx="2928">
                        <c:v>226</c:v>
                      </c:pt>
                      <c:pt idx="2929">
                        <c:v>139</c:v>
                      </c:pt>
                      <c:pt idx="2930">
                        <c:v>128</c:v>
                      </c:pt>
                      <c:pt idx="2931">
                        <c:v>230</c:v>
                      </c:pt>
                      <c:pt idx="2932">
                        <c:v>237</c:v>
                      </c:pt>
                      <c:pt idx="2933">
                        <c:v>233</c:v>
                      </c:pt>
                      <c:pt idx="2934">
                        <c:v>218</c:v>
                      </c:pt>
                      <c:pt idx="2935">
                        <c:v>248</c:v>
                      </c:pt>
                      <c:pt idx="2936">
                        <c:v>178</c:v>
                      </c:pt>
                      <c:pt idx="2937">
                        <c:v>193</c:v>
                      </c:pt>
                      <c:pt idx="2938">
                        <c:v>235</c:v>
                      </c:pt>
                      <c:pt idx="2939">
                        <c:v>231</c:v>
                      </c:pt>
                      <c:pt idx="2940">
                        <c:v>275</c:v>
                      </c:pt>
                      <c:pt idx="2941">
                        <c:v>215</c:v>
                      </c:pt>
                      <c:pt idx="2942">
                        <c:v>216</c:v>
                      </c:pt>
                      <c:pt idx="2943">
                        <c:v>133</c:v>
                      </c:pt>
                      <c:pt idx="2944">
                        <c:v>123</c:v>
                      </c:pt>
                      <c:pt idx="2945">
                        <c:v>215</c:v>
                      </c:pt>
                      <c:pt idx="2946">
                        <c:v>282</c:v>
                      </c:pt>
                      <c:pt idx="2947">
                        <c:v>289</c:v>
                      </c:pt>
                      <c:pt idx="2948">
                        <c:v>280</c:v>
                      </c:pt>
                      <c:pt idx="2949">
                        <c:v>241</c:v>
                      </c:pt>
                      <c:pt idx="2950">
                        <c:v>251</c:v>
                      </c:pt>
                      <c:pt idx="2951">
                        <c:v>291</c:v>
                      </c:pt>
                      <c:pt idx="2952">
                        <c:v>223</c:v>
                      </c:pt>
                      <c:pt idx="2953">
                        <c:v>239</c:v>
                      </c:pt>
                      <c:pt idx="2954">
                        <c:v>234</c:v>
                      </c:pt>
                      <c:pt idx="2955">
                        <c:v>261</c:v>
                      </c:pt>
                      <c:pt idx="2956">
                        <c:v>206</c:v>
                      </c:pt>
                      <c:pt idx="2957">
                        <c:v>145</c:v>
                      </c:pt>
                      <c:pt idx="2958">
                        <c:v>137</c:v>
                      </c:pt>
                      <c:pt idx="2959">
                        <c:v>199</c:v>
                      </c:pt>
                      <c:pt idx="2960">
                        <c:v>237</c:v>
                      </c:pt>
                      <c:pt idx="2961">
                        <c:v>226</c:v>
                      </c:pt>
                      <c:pt idx="2962">
                        <c:v>235</c:v>
                      </c:pt>
                      <c:pt idx="2963">
                        <c:v>203</c:v>
                      </c:pt>
                      <c:pt idx="2964">
                        <c:v>127</c:v>
                      </c:pt>
                      <c:pt idx="2965">
                        <c:v>121</c:v>
                      </c:pt>
                      <c:pt idx="2966">
                        <c:v>211</c:v>
                      </c:pt>
                      <c:pt idx="2967">
                        <c:v>212</c:v>
                      </c:pt>
                      <c:pt idx="2968">
                        <c:v>256</c:v>
                      </c:pt>
                      <c:pt idx="2969">
                        <c:v>259</c:v>
                      </c:pt>
                      <c:pt idx="2970">
                        <c:v>203</c:v>
                      </c:pt>
                      <c:pt idx="2971">
                        <c:v>171</c:v>
                      </c:pt>
                      <c:pt idx="2972">
                        <c:v>119</c:v>
                      </c:pt>
                      <c:pt idx="2973">
                        <c:v>253</c:v>
                      </c:pt>
                      <c:pt idx="2974">
                        <c:v>213</c:v>
                      </c:pt>
                      <c:pt idx="2975">
                        <c:v>238</c:v>
                      </c:pt>
                      <c:pt idx="2976">
                        <c:v>202</c:v>
                      </c:pt>
                      <c:pt idx="2977">
                        <c:v>176</c:v>
                      </c:pt>
                      <c:pt idx="2978">
                        <c:v>119</c:v>
                      </c:pt>
                      <c:pt idx="2979">
                        <c:v>103</c:v>
                      </c:pt>
                      <c:pt idx="2980">
                        <c:v>161</c:v>
                      </c:pt>
                      <c:pt idx="2981">
                        <c:v>192</c:v>
                      </c:pt>
                      <c:pt idx="2982">
                        <c:v>244</c:v>
                      </c:pt>
                      <c:pt idx="2983">
                        <c:v>270</c:v>
                      </c:pt>
                      <c:pt idx="2984">
                        <c:v>208</c:v>
                      </c:pt>
                      <c:pt idx="2985">
                        <c:v>138</c:v>
                      </c:pt>
                      <c:pt idx="2986">
                        <c:v>133</c:v>
                      </c:pt>
                      <c:pt idx="2987">
                        <c:v>188</c:v>
                      </c:pt>
                      <c:pt idx="2988">
                        <c:v>194</c:v>
                      </c:pt>
                      <c:pt idx="2989">
                        <c:v>216</c:v>
                      </c:pt>
                      <c:pt idx="2990">
                        <c:v>208</c:v>
                      </c:pt>
                      <c:pt idx="2991">
                        <c:v>207</c:v>
                      </c:pt>
                      <c:pt idx="2992">
                        <c:v>154</c:v>
                      </c:pt>
                      <c:pt idx="2993">
                        <c:v>124</c:v>
                      </c:pt>
                      <c:pt idx="2994">
                        <c:v>227</c:v>
                      </c:pt>
                      <c:pt idx="2995">
                        <c:v>234</c:v>
                      </c:pt>
                      <c:pt idx="2996">
                        <c:v>276</c:v>
                      </c:pt>
                      <c:pt idx="2997">
                        <c:v>235</c:v>
                      </c:pt>
                      <c:pt idx="2998">
                        <c:v>203</c:v>
                      </c:pt>
                      <c:pt idx="2999">
                        <c:v>140</c:v>
                      </c:pt>
                      <c:pt idx="3000">
                        <c:v>126</c:v>
                      </c:pt>
                      <c:pt idx="3001">
                        <c:v>220</c:v>
                      </c:pt>
                      <c:pt idx="3002">
                        <c:v>228</c:v>
                      </c:pt>
                      <c:pt idx="3003">
                        <c:v>251</c:v>
                      </c:pt>
                      <c:pt idx="3004">
                        <c:v>228</c:v>
                      </c:pt>
                      <c:pt idx="3005">
                        <c:v>248</c:v>
                      </c:pt>
                      <c:pt idx="3006">
                        <c:v>141</c:v>
                      </c:pt>
                      <c:pt idx="3007">
                        <c:v>159</c:v>
                      </c:pt>
                      <c:pt idx="3008">
                        <c:v>225</c:v>
                      </c:pt>
                      <c:pt idx="3009">
                        <c:v>224</c:v>
                      </c:pt>
                      <c:pt idx="3010">
                        <c:v>238</c:v>
                      </c:pt>
                      <c:pt idx="3011">
                        <c:v>259</c:v>
                      </c:pt>
                      <c:pt idx="3012">
                        <c:v>208</c:v>
                      </c:pt>
                      <c:pt idx="3013">
                        <c:v>149</c:v>
                      </c:pt>
                      <c:pt idx="3014">
                        <c:v>134</c:v>
                      </c:pt>
                      <c:pt idx="3015">
                        <c:v>220</c:v>
                      </c:pt>
                      <c:pt idx="3016">
                        <c:v>219</c:v>
                      </c:pt>
                      <c:pt idx="3017">
                        <c:v>227</c:v>
                      </c:pt>
                      <c:pt idx="3018">
                        <c:v>213</c:v>
                      </c:pt>
                      <c:pt idx="3019">
                        <c:v>216</c:v>
                      </c:pt>
                      <c:pt idx="3020">
                        <c:v>128</c:v>
                      </c:pt>
                      <c:pt idx="3021">
                        <c:v>145</c:v>
                      </c:pt>
                      <c:pt idx="3022">
                        <c:v>230</c:v>
                      </c:pt>
                      <c:pt idx="3023">
                        <c:v>279</c:v>
                      </c:pt>
                      <c:pt idx="3024">
                        <c:v>222</c:v>
                      </c:pt>
                      <c:pt idx="3025">
                        <c:v>214</c:v>
                      </c:pt>
                      <c:pt idx="3026">
                        <c:v>210</c:v>
                      </c:pt>
                      <c:pt idx="3027">
                        <c:v>153</c:v>
                      </c:pt>
                      <c:pt idx="3028">
                        <c:v>153</c:v>
                      </c:pt>
                      <c:pt idx="3029">
                        <c:v>231</c:v>
                      </c:pt>
                      <c:pt idx="3030">
                        <c:v>221</c:v>
                      </c:pt>
                      <c:pt idx="3031">
                        <c:v>215</c:v>
                      </c:pt>
                      <c:pt idx="3032">
                        <c:v>248</c:v>
                      </c:pt>
                      <c:pt idx="3033">
                        <c:v>223</c:v>
                      </c:pt>
                      <c:pt idx="3034">
                        <c:v>143</c:v>
                      </c:pt>
                      <c:pt idx="3035">
                        <c:v>116</c:v>
                      </c:pt>
                      <c:pt idx="3036">
                        <c:v>210</c:v>
                      </c:pt>
                      <c:pt idx="3037">
                        <c:v>254</c:v>
                      </c:pt>
                      <c:pt idx="3038">
                        <c:v>249</c:v>
                      </c:pt>
                      <c:pt idx="3039">
                        <c:v>266</c:v>
                      </c:pt>
                      <c:pt idx="3040">
                        <c:v>229</c:v>
                      </c:pt>
                      <c:pt idx="3041">
                        <c:v>124</c:v>
                      </c:pt>
                      <c:pt idx="3042">
                        <c:v>124</c:v>
                      </c:pt>
                      <c:pt idx="3043">
                        <c:v>162</c:v>
                      </c:pt>
                      <c:pt idx="3044">
                        <c:v>202</c:v>
                      </c:pt>
                      <c:pt idx="3045">
                        <c:v>260</c:v>
                      </c:pt>
                      <c:pt idx="3046">
                        <c:v>224</c:v>
                      </c:pt>
                      <c:pt idx="3047">
                        <c:v>205</c:v>
                      </c:pt>
                      <c:pt idx="3048">
                        <c:v>150</c:v>
                      </c:pt>
                      <c:pt idx="3049">
                        <c:v>132</c:v>
                      </c:pt>
                      <c:pt idx="3050">
                        <c:v>208</c:v>
                      </c:pt>
                      <c:pt idx="3051">
                        <c:v>209</c:v>
                      </c:pt>
                      <c:pt idx="3052">
                        <c:v>228</c:v>
                      </c:pt>
                      <c:pt idx="3053">
                        <c:v>223</c:v>
                      </c:pt>
                      <c:pt idx="3054">
                        <c:v>195</c:v>
                      </c:pt>
                      <c:pt idx="3055">
                        <c:v>136</c:v>
                      </c:pt>
                      <c:pt idx="3056">
                        <c:v>127</c:v>
                      </c:pt>
                      <c:pt idx="3057">
                        <c:v>186</c:v>
                      </c:pt>
                      <c:pt idx="3058">
                        <c:v>198</c:v>
                      </c:pt>
                      <c:pt idx="3059">
                        <c:v>236</c:v>
                      </c:pt>
                      <c:pt idx="3060">
                        <c:v>202</c:v>
                      </c:pt>
                      <c:pt idx="3061">
                        <c:v>226</c:v>
                      </c:pt>
                      <c:pt idx="3062">
                        <c:v>122</c:v>
                      </c:pt>
                      <c:pt idx="3063">
                        <c:v>135</c:v>
                      </c:pt>
                      <c:pt idx="3064">
                        <c:v>218</c:v>
                      </c:pt>
                      <c:pt idx="3065">
                        <c:v>229</c:v>
                      </c:pt>
                      <c:pt idx="3066">
                        <c:v>216</c:v>
                      </c:pt>
                      <c:pt idx="3067">
                        <c:v>227</c:v>
                      </c:pt>
                      <c:pt idx="3068">
                        <c:v>197</c:v>
                      </c:pt>
                      <c:pt idx="3069">
                        <c:v>147</c:v>
                      </c:pt>
                      <c:pt idx="3070">
                        <c:v>112</c:v>
                      </c:pt>
                      <c:pt idx="3071">
                        <c:v>191</c:v>
                      </c:pt>
                      <c:pt idx="3072">
                        <c:v>207</c:v>
                      </c:pt>
                      <c:pt idx="3073">
                        <c:v>197</c:v>
                      </c:pt>
                      <c:pt idx="3074">
                        <c:v>207</c:v>
                      </c:pt>
                      <c:pt idx="3075">
                        <c:v>209</c:v>
                      </c:pt>
                      <c:pt idx="3076">
                        <c:v>121</c:v>
                      </c:pt>
                      <c:pt idx="3077">
                        <c:v>138</c:v>
                      </c:pt>
                      <c:pt idx="3078">
                        <c:v>156</c:v>
                      </c:pt>
                      <c:pt idx="3079">
                        <c:v>207</c:v>
                      </c:pt>
                      <c:pt idx="3080">
                        <c:v>240</c:v>
                      </c:pt>
                      <c:pt idx="3081">
                        <c:v>212</c:v>
                      </c:pt>
                      <c:pt idx="3082">
                        <c:v>169</c:v>
                      </c:pt>
                      <c:pt idx="3083">
                        <c:v>115</c:v>
                      </c:pt>
                      <c:pt idx="3084">
                        <c:v>101</c:v>
                      </c:pt>
                      <c:pt idx="3085">
                        <c:v>206</c:v>
                      </c:pt>
                      <c:pt idx="3086">
                        <c:v>195</c:v>
                      </c:pt>
                      <c:pt idx="3087">
                        <c:v>214</c:v>
                      </c:pt>
                      <c:pt idx="3088">
                        <c:v>210</c:v>
                      </c:pt>
                      <c:pt idx="3089">
                        <c:v>188</c:v>
                      </c:pt>
                      <c:pt idx="3090">
                        <c:v>136</c:v>
                      </c:pt>
                      <c:pt idx="3091">
                        <c:v>93</c:v>
                      </c:pt>
                      <c:pt idx="3092">
                        <c:v>172</c:v>
                      </c:pt>
                      <c:pt idx="3093">
                        <c:v>229</c:v>
                      </c:pt>
                      <c:pt idx="3094">
                        <c:v>258</c:v>
                      </c:pt>
                      <c:pt idx="3095">
                        <c:v>224</c:v>
                      </c:pt>
                      <c:pt idx="3096">
                        <c:v>186</c:v>
                      </c:pt>
                      <c:pt idx="3097">
                        <c:v>116</c:v>
                      </c:pt>
                      <c:pt idx="3098">
                        <c:v>153</c:v>
                      </c:pt>
                      <c:pt idx="3099">
                        <c:v>224</c:v>
                      </c:pt>
                      <c:pt idx="3100">
                        <c:v>203</c:v>
                      </c:pt>
                      <c:pt idx="3101">
                        <c:v>261</c:v>
                      </c:pt>
                      <c:pt idx="3102">
                        <c:v>213</c:v>
                      </c:pt>
                      <c:pt idx="3103">
                        <c:v>248</c:v>
                      </c:pt>
                      <c:pt idx="3104">
                        <c:v>177</c:v>
                      </c:pt>
                      <c:pt idx="3105">
                        <c:v>129</c:v>
                      </c:pt>
                      <c:pt idx="3106">
                        <c:v>229</c:v>
                      </c:pt>
                      <c:pt idx="3107">
                        <c:v>192</c:v>
                      </c:pt>
                      <c:pt idx="3108">
                        <c:v>235</c:v>
                      </c:pt>
                      <c:pt idx="3109">
                        <c:v>197</c:v>
                      </c:pt>
                      <c:pt idx="3110">
                        <c:v>198</c:v>
                      </c:pt>
                      <c:pt idx="3111">
                        <c:v>146</c:v>
                      </c:pt>
                      <c:pt idx="3112">
                        <c:v>134</c:v>
                      </c:pt>
                      <c:pt idx="3113">
                        <c:v>234</c:v>
                      </c:pt>
                      <c:pt idx="3114">
                        <c:v>205</c:v>
                      </c:pt>
                      <c:pt idx="3115">
                        <c:v>239</c:v>
                      </c:pt>
                      <c:pt idx="3116">
                        <c:v>206</c:v>
                      </c:pt>
                      <c:pt idx="3117">
                        <c:v>190</c:v>
                      </c:pt>
                      <c:pt idx="3118">
                        <c:v>153</c:v>
                      </c:pt>
                      <c:pt idx="3119">
                        <c:v>139</c:v>
                      </c:pt>
                      <c:pt idx="3120">
                        <c:v>178</c:v>
                      </c:pt>
                      <c:pt idx="3121">
                        <c:v>257</c:v>
                      </c:pt>
                      <c:pt idx="3122">
                        <c:v>257</c:v>
                      </c:pt>
                      <c:pt idx="3123">
                        <c:v>232</c:v>
                      </c:pt>
                      <c:pt idx="3124">
                        <c:v>199</c:v>
                      </c:pt>
                      <c:pt idx="3125">
                        <c:v>132</c:v>
                      </c:pt>
                      <c:pt idx="3126">
                        <c:v>154</c:v>
                      </c:pt>
                      <c:pt idx="3127">
                        <c:v>208</c:v>
                      </c:pt>
                      <c:pt idx="3128">
                        <c:v>252</c:v>
                      </c:pt>
                      <c:pt idx="3129">
                        <c:v>247</c:v>
                      </c:pt>
                      <c:pt idx="3130">
                        <c:v>264</c:v>
                      </c:pt>
                      <c:pt idx="3131">
                        <c:v>235</c:v>
                      </c:pt>
                      <c:pt idx="3132">
                        <c:v>165</c:v>
                      </c:pt>
                      <c:pt idx="3133">
                        <c:v>155</c:v>
                      </c:pt>
                      <c:pt idx="3134">
                        <c:v>248</c:v>
                      </c:pt>
                      <c:pt idx="3135">
                        <c:v>217</c:v>
                      </c:pt>
                      <c:pt idx="3136">
                        <c:v>229</c:v>
                      </c:pt>
                      <c:pt idx="3137">
                        <c:v>248</c:v>
                      </c:pt>
                      <c:pt idx="3138">
                        <c:v>235</c:v>
                      </c:pt>
                      <c:pt idx="3139">
                        <c:v>161</c:v>
                      </c:pt>
                      <c:pt idx="3140">
                        <c:v>153</c:v>
                      </c:pt>
                      <c:pt idx="3141">
                        <c:v>179</c:v>
                      </c:pt>
                      <c:pt idx="3142">
                        <c:v>217</c:v>
                      </c:pt>
                      <c:pt idx="3143">
                        <c:v>240</c:v>
                      </c:pt>
                      <c:pt idx="3144">
                        <c:v>214</c:v>
                      </c:pt>
                      <c:pt idx="3145">
                        <c:v>194</c:v>
                      </c:pt>
                      <c:pt idx="3146">
                        <c:v>131</c:v>
                      </c:pt>
                      <c:pt idx="3147">
                        <c:v>116</c:v>
                      </c:pt>
                      <c:pt idx="3148">
                        <c:v>184</c:v>
                      </c:pt>
                      <c:pt idx="3149">
                        <c:v>217</c:v>
                      </c:pt>
                      <c:pt idx="3150">
                        <c:v>261</c:v>
                      </c:pt>
                      <c:pt idx="3151">
                        <c:v>253</c:v>
                      </c:pt>
                      <c:pt idx="3152">
                        <c:v>184</c:v>
                      </c:pt>
                      <c:pt idx="3153">
                        <c:v>116</c:v>
                      </c:pt>
                      <c:pt idx="3154">
                        <c:v>122</c:v>
                      </c:pt>
                      <c:pt idx="3155">
                        <c:v>219</c:v>
                      </c:pt>
                      <c:pt idx="3156">
                        <c:v>215</c:v>
                      </c:pt>
                      <c:pt idx="3157">
                        <c:v>255</c:v>
                      </c:pt>
                      <c:pt idx="3158">
                        <c:v>188</c:v>
                      </c:pt>
                      <c:pt idx="3159">
                        <c:v>197</c:v>
                      </c:pt>
                      <c:pt idx="3160">
                        <c:v>123</c:v>
                      </c:pt>
                      <c:pt idx="3161">
                        <c:v>109</c:v>
                      </c:pt>
                      <c:pt idx="3162">
                        <c:v>228</c:v>
                      </c:pt>
                      <c:pt idx="3163">
                        <c:v>184</c:v>
                      </c:pt>
                      <c:pt idx="3164">
                        <c:v>238</c:v>
                      </c:pt>
                      <c:pt idx="3165">
                        <c:v>234</c:v>
                      </c:pt>
                      <c:pt idx="3166">
                        <c:v>210</c:v>
                      </c:pt>
                      <c:pt idx="3167">
                        <c:v>158</c:v>
                      </c:pt>
                      <c:pt idx="3168">
                        <c:v>156</c:v>
                      </c:pt>
                      <c:pt idx="3169">
                        <c:v>207</c:v>
                      </c:pt>
                      <c:pt idx="3170">
                        <c:v>235</c:v>
                      </c:pt>
                      <c:pt idx="3171">
                        <c:v>254</c:v>
                      </c:pt>
                      <c:pt idx="3172">
                        <c:v>338</c:v>
                      </c:pt>
                      <c:pt idx="3173">
                        <c:v>315</c:v>
                      </c:pt>
                      <c:pt idx="3174">
                        <c:v>175</c:v>
                      </c:pt>
                      <c:pt idx="3175">
                        <c:v>160</c:v>
                      </c:pt>
                      <c:pt idx="3176">
                        <c:v>205</c:v>
                      </c:pt>
                      <c:pt idx="3177">
                        <c:v>237</c:v>
                      </c:pt>
                      <c:pt idx="3178">
                        <c:v>240</c:v>
                      </c:pt>
                      <c:pt idx="3179">
                        <c:v>205</c:v>
                      </c:pt>
                      <c:pt idx="3180">
                        <c:v>228</c:v>
                      </c:pt>
                      <c:pt idx="3181">
                        <c:v>158</c:v>
                      </c:pt>
                      <c:pt idx="3182">
                        <c:v>149</c:v>
                      </c:pt>
                      <c:pt idx="3183">
                        <c:v>216</c:v>
                      </c:pt>
                      <c:pt idx="3184">
                        <c:v>245</c:v>
                      </c:pt>
                      <c:pt idx="3185">
                        <c:v>227</c:v>
                      </c:pt>
                      <c:pt idx="3186">
                        <c:v>198</c:v>
                      </c:pt>
                      <c:pt idx="3187">
                        <c:v>195</c:v>
                      </c:pt>
                      <c:pt idx="3188">
                        <c:v>136</c:v>
                      </c:pt>
                      <c:pt idx="3189">
                        <c:v>130</c:v>
                      </c:pt>
                      <c:pt idx="3190">
                        <c:v>206</c:v>
                      </c:pt>
                      <c:pt idx="3191">
                        <c:v>212</c:v>
                      </c:pt>
                      <c:pt idx="3192">
                        <c:v>233</c:v>
                      </c:pt>
                      <c:pt idx="3193">
                        <c:v>219</c:v>
                      </c:pt>
                      <c:pt idx="3194">
                        <c:v>218</c:v>
                      </c:pt>
                      <c:pt idx="3195">
                        <c:v>152</c:v>
                      </c:pt>
                      <c:pt idx="3196">
                        <c:v>142</c:v>
                      </c:pt>
                      <c:pt idx="3197">
                        <c:v>198</c:v>
                      </c:pt>
                      <c:pt idx="3198">
                        <c:v>202</c:v>
                      </c:pt>
                      <c:pt idx="3199">
                        <c:v>223</c:v>
                      </c:pt>
                      <c:pt idx="3200">
                        <c:v>224</c:v>
                      </c:pt>
                      <c:pt idx="3201">
                        <c:v>212</c:v>
                      </c:pt>
                      <c:pt idx="3202">
                        <c:v>171</c:v>
                      </c:pt>
                      <c:pt idx="3203">
                        <c:v>141</c:v>
                      </c:pt>
                      <c:pt idx="3204">
                        <c:v>202</c:v>
                      </c:pt>
                      <c:pt idx="3205">
                        <c:v>217</c:v>
                      </c:pt>
                      <c:pt idx="3206">
                        <c:v>222</c:v>
                      </c:pt>
                      <c:pt idx="3207">
                        <c:v>279</c:v>
                      </c:pt>
                      <c:pt idx="3208">
                        <c:v>299</c:v>
                      </c:pt>
                      <c:pt idx="3209">
                        <c:v>174</c:v>
                      </c:pt>
                      <c:pt idx="3210">
                        <c:v>158</c:v>
                      </c:pt>
                      <c:pt idx="3211">
                        <c:v>251</c:v>
                      </c:pt>
                      <c:pt idx="3212">
                        <c:v>291</c:v>
                      </c:pt>
                      <c:pt idx="3213">
                        <c:v>245</c:v>
                      </c:pt>
                      <c:pt idx="3214">
                        <c:v>262</c:v>
                      </c:pt>
                      <c:pt idx="3215">
                        <c:v>243</c:v>
                      </c:pt>
                      <c:pt idx="3216">
                        <c:v>188</c:v>
                      </c:pt>
                      <c:pt idx="3217">
                        <c:v>140</c:v>
                      </c:pt>
                      <c:pt idx="3218">
                        <c:v>252</c:v>
                      </c:pt>
                      <c:pt idx="3219">
                        <c:v>246</c:v>
                      </c:pt>
                      <c:pt idx="3220">
                        <c:v>250</c:v>
                      </c:pt>
                      <c:pt idx="3221">
                        <c:v>220</c:v>
                      </c:pt>
                      <c:pt idx="3222">
                        <c:v>197</c:v>
                      </c:pt>
                      <c:pt idx="3223">
                        <c:v>142</c:v>
                      </c:pt>
                      <c:pt idx="3224">
                        <c:v>137</c:v>
                      </c:pt>
                      <c:pt idx="3225">
                        <c:v>227</c:v>
                      </c:pt>
                      <c:pt idx="3226">
                        <c:v>275</c:v>
                      </c:pt>
                      <c:pt idx="3227">
                        <c:v>264</c:v>
                      </c:pt>
                      <c:pt idx="3228">
                        <c:v>271</c:v>
                      </c:pt>
                      <c:pt idx="3229">
                        <c:v>254</c:v>
                      </c:pt>
                      <c:pt idx="3230">
                        <c:v>189</c:v>
                      </c:pt>
                      <c:pt idx="3231">
                        <c:v>182</c:v>
                      </c:pt>
                      <c:pt idx="3232">
                        <c:v>271</c:v>
                      </c:pt>
                      <c:pt idx="3233">
                        <c:v>242</c:v>
                      </c:pt>
                      <c:pt idx="3234">
                        <c:v>282</c:v>
                      </c:pt>
                      <c:pt idx="3235">
                        <c:v>256</c:v>
                      </c:pt>
                      <c:pt idx="3236">
                        <c:v>243</c:v>
                      </c:pt>
                      <c:pt idx="3237">
                        <c:v>164</c:v>
                      </c:pt>
                      <c:pt idx="3238">
                        <c:v>155</c:v>
                      </c:pt>
                      <c:pt idx="3239">
                        <c:v>251</c:v>
                      </c:pt>
                      <c:pt idx="3240">
                        <c:v>303</c:v>
                      </c:pt>
                      <c:pt idx="3241">
                        <c:v>248</c:v>
                      </c:pt>
                      <c:pt idx="3242">
                        <c:v>255</c:v>
                      </c:pt>
                      <c:pt idx="3243">
                        <c:v>235</c:v>
                      </c:pt>
                      <c:pt idx="3244">
                        <c:v>160</c:v>
                      </c:pt>
                      <c:pt idx="3245">
                        <c:v>138</c:v>
                      </c:pt>
                      <c:pt idx="3246">
                        <c:v>233</c:v>
                      </c:pt>
                      <c:pt idx="3247">
                        <c:v>210</c:v>
                      </c:pt>
                      <c:pt idx="3248">
                        <c:v>199</c:v>
                      </c:pt>
                      <c:pt idx="3249">
                        <c:v>183</c:v>
                      </c:pt>
                      <c:pt idx="3250">
                        <c:v>174</c:v>
                      </c:pt>
                      <c:pt idx="3251">
                        <c:v>123</c:v>
                      </c:pt>
                      <c:pt idx="3252">
                        <c:v>104</c:v>
                      </c:pt>
                      <c:pt idx="3253">
                        <c:v>133</c:v>
                      </c:pt>
                      <c:pt idx="3254">
                        <c:v>152</c:v>
                      </c:pt>
                      <c:pt idx="3255">
                        <c:v>185</c:v>
                      </c:pt>
                      <c:pt idx="3256">
                        <c:v>182</c:v>
                      </c:pt>
                      <c:pt idx="3257">
                        <c:v>156</c:v>
                      </c:pt>
                      <c:pt idx="3258">
                        <c:v>115</c:v>
                      </c:pt>
                      <c:pt idx="3259">
                        <c:v>86</c:v>
                      </c:pt>
                      <c:pt idx="3260">
                        <c:v>152</c:v>
                      </c:pt>
                      <c:pt idx="3261">
                        <c:v>265</c:v>
                      </c:pt>
                      <c:pt idx="3262">
                        <c:v>271</c:v>
                      </c:pt>
                      <c:pt idx="3263">
                        <c:v>645</c:v>
                      </c:pt>
                      <c:pt idx="3264">
                        <c:v>561</c:v>
                      </c:pt>
                      <c:pt idx="3265">
                        <c:v>466</c:v>
                      </c:pt>
                      <c:pt idx="3266">
                        <c:v>361</c:v>
                      </c:pt>
                      <c:pt idx="3267">
                        <c:v>631</c:v>
                      </c:pt>
                      <c:pt idx="3268">
                        <c:v>712</c:v>
                      </c:pt>
                      <c:pt idx="3269">
                        <c:v>643</c:v>
                      </c:pt>
                      <c:pt idx="3270">
                        <c:v>555</c:v>
                      </c:pt>
                      <c:pt idx="3271">
                        <c:v>562</c:v>
                      </c:pt>
                      <c:pt idx="3272">
                        <c:v>362</c:v>
                      </c:pt>
                      <c:pt idx="3273">
                        <c:v>292</c:v>
                      </c:pt>
                      <c:pt idx="3274">
                        <c:v>427</c:v>
                      </c:pt>
                      <c:pt idx="3275">
                        <c:v>476</c:v>
                      </c:pt>
                      <c:pt idx="3276">
                        <c:v>836</c:v>
                      </c:pt>
                      <c:pt idx="3277">
                        <c:v>532</c:v>
                      </c:pt>
                      <c:pt idx="3278">
                        <c:v>444</c:v>
                      </c:pt>
                      <c:pt idx="3279">
                        <c:v>313</c:v>
                      </c:pt>
                      <c:pt idx="3280">
                        <c:v>282</c:v>
                      </c:pt>
                      <c:pt idx="3281">
                        <c:v>428</c:v>
                      </c:pt>
                      <c:pt idx="3282">
                        <c:v>855</c:v>
                      </c:pt>
                      <c:pt idx="3283">
                        <c:v>658</c:v>
                      </c:pt>
                      <c:pt idx="3284">
                        <c:v>658</c:v>
                      </c:pt>
                      <c:pt idx="3285">
                        <c:v>415</c:v>
                      </c:pt>
                      <c:pt idx="3286">
                        <c:v>354</c:v>
                      </c:pt>
                      <c:pt idx="3287">
                        <c:v>354</c:v>
                      </c:pt>
                      <c:pt idx="3288">
                        <c:v>494</c:v>
                      </c:pt>
                      <c:pt idx="3289">
                        <c:v>479</c:v>
                      </c:pt>
                      <c:pt idx="3290">
                        <c:v>631</c:v>
                      </c:pt>
                      <c:pt idx="3291">
                        <c:v>598</c:v>
                      </c:pt>
                      <c:pt idx="3292">
                        <c:v>513</c:v>
                      </c:pt>
                      <c:pt idx="3293">
                        <c:v>295</c:v>
                      </c:pt>
                      <c:pt idx="3294">
                        <c:v>347</c:v>
                      </c:pt>
                      <c:pt idx="3295">
                        <c:v>533</c:v>
                      </c:pt>
                      <c:pt idx="3296">
                        <c:v>457</c:v>
                      </c:pt>
                      <c:pt idx="3297">
                        <c:v>596</c:v>
                      </c:pt>
                      <c:pt idx="3298">
                        <c:v>585</c:v>
                      </c:pt>
                      <c:pt idx="3299">
                        <c:v>549</c:v>
                      </c:pt>
                      <c:pt idx="3300">
                        <c:v>350</c:v>
                      </c:pt>
                      <c:pt idx="3301">
                        <c:v>313</c:v>
                      </c:pt>
                      <c:pt idx="3302">
                        <c:v>527</c:v>
                      </c:pt>
                      <c:pt idx="3303">
                        <c:v>547</c:v>
                      </c:pt>
                      <c:pt idx="3304">
                        <c:v>533</c:v>
                      </c:pt>
                      <c:pt idx="3305">
                        <c:v>478</c:v>
                      </c:pt>
                      <c:pt idx="3306">
                        <c:v>445</c:v>
                      </c:pt>
                      <c:pt idx="3307">
                        <c:v>297</c:v>
                      </c:pt>
                      <c:pt idx="3308">
                        <c:v>408</c:v>
                      </c:pt>
                      <c:pt idx="3309">
                        <c:v>512</c:v>
                      </c:pt>
                      <c:pt idx="3310">
                        <c:v>659</c:v>
                      </c:pt>
                      <c:pt idx="3311">
                        <c:v>668</c:v>
                      </c:pt>
                      <c:pt idx="3312">
                        <c:v>745</c:v>
                      </c:pt>
                      <c:pt idx="3313">
                        <c:v>690</c:v>
                      </c:pt>
                      <c:pt idx="3314">
                        <c:v>451</c:v>
                      </c:pt>
                      <c:pt idx="3315">
                        <c:v>357</c:v>
                      </c:pt>
                      <c:pt idx="3316">
                        <c:v>563</c:v>
                      </c:pt>
                      <c:pt idx="3317">
                        <c:v>688</c:v>
                      </c:pt>
                      <c:pt idx="3318">
                        <c:v>714</c:v>
                      </c:pt>
                      <c:pt idx="3319">
                        <c:v>684</c:v>
                      </c:pt>
                      <c:pt idx="3320">
                        <c:v>675</c:v>
                      </c:pt>
                      <c:pt idx="3321">
                        <c:v>420</c:v>
                      </c:pt>
                      <c:pt idx="3322">
                        <c:v>325</c:v>
                      </c:pt>
                      <c:pt idx="3323">
                        <c:v>663</c:v>
                      </c:pt>
                      <c:pt idx="3324">
                        <c:v>619</c:v>
                      </c:pt>
                      <c:pt idx="3325">
                        <c:v>586</c:v>
                      </c:pt>
                      <c:pt idx="3326">
                        <c:v>615</c:v>
                      </c:pt>
                      <c:pt idx="3327">
                        <c:v>670</c:v>
                      </c:pt>
                      <c:pt idx="3328">
                        <c:v>376</c:v>
                      </c:pt>
                      <c:pt idx="3329">
                        <c:v>405</c:v>
                      </c:pt>
                      <c:pt idx="3330">
                        <c:v>582</c:v>
                      </c:pt>
                      <c:pt idx="3331">
                        <c:v>767</c:v>
                      </c:pt>
                      <c:pt idx="3332">
                        <c:v>807</c:v>
                      </c:pt>
                      <c:pt idx="3333">
                        <c:v>649</c:v>
                      </c:pt>
                      <c:pt idx="3334">
                        <c:v>682</c:v>
                      </c:pt>
                      <c:pt idx="3335">
                        <c:v>341</c:v>
                      </c:pt>
                      <c:pt idx="3336">
                        <c:v>269</c:v>
                      </c:pt>
                      <c:pt idx="3337">
                        <c:v>629</c:v>
                      </c:pt>
                      <c:pt idx="3338">
                        <c:v>688</c:v>
                      </c:pt>
                      <c:pt idx="3339">
                        <c:v>772</c:v>
                      </c:pt>
                      <c:pt idx="3340">
                        <c:v>711</c:v>
                      </c:pt>
                      <c:pt idx="3341">
                        <c:v>632</c:v>
                      </c:pt>
                      <c:pt idx="3342">
                        <c:v>349</c:v>
                      </c:pt>
                      <c:pt idx="3343">
                        <c:v>393</c:v>
                      </c:pt>
                      <c:pt idx="3344">
                        <c:v>672</c:v>
                      </c:pt>
                      <c:pt idx="3345">
                        <c:v>863</c:v>
                      </c:pt>
                      <c:pt idx="3346">
                        <c:v>895</c:v>
                      </c:pt>
                      <c:pt idx="3347">
                        <c:v>797</c:v>
                      </c:pt>
                      <c:pt idx="3348">
                        <c:v>660</c:v>
                      </c:pt>
                      <c:pt idx="3349">
                        <c:v>393</c:v>
                      </c:pt>
                      <c:pt idx="3350">
                        <c:v>329</c:v>
                      </c:pt>
                      <c:pt idx="3351">
                        <c:v>559</c:v>
                      </c:pt>
                      <c:pt idx="3352">
                        <c:v>555</c:v>
                      </c:pt>
                      <c:pt idx="3353">
                        <c:v>655</c:v>
                      </c:pt>
                      <c:pt idx="3354">
                        <c:v>518</c:v>
                      </c:pt>
                      <c:pt idx="3355">
                        <c:v>690</c:v>
                      </c:pt>
                      <c:pt idx="3356">
                        <c:v>314</c:v>
                      </c:pt>
                      <c:pt idx="3357">
                        <c:v>338</c:v>
                      </c:pt>
                      <c:pt idx="3358">
                        <c:v>621</c:v>
                      </c:pt>
                      <c:pt idx="3359">
                        <c:v>661</c:v>
                      </c:pt>
                      <c:pt idx="3360">
                        <c:v>666</c:v>
                      </c:pt>
                      <c:pt idx="3361">
                        <c:v>663</c:v>
                      </c:pt>
                      <c:pt idx="3362">
                        <c:v>479</c:v>
                      </c:pt>
                      <c:pt idx="3363">
                        <c:v>280</c:v>
                      </c:pt>
                      <c:pt idx="3364">
                        <c:v>237</c:v>
                      </c:pt>
                      <c:pt idx="3365">
                        <c:v>571</c:v>
                      </c:pt>
                      <c:pt idx="3366">
                        <c:v>579</c:v>
                      </c:pt>
                      <c:pt idx="3367">
                        <c:v>618</c:v>
                      </c:pt>
                      <c:pt idx="3368">
                        <c:v>645</c:v>
                      </c:pt>
                      <c:pt idx="3369">
                        <c:v>613</c:v>
                      </c:pt>
                      <c:pt idx="3370">
                        <c:v>399</c:v>
                      </c:pt>
                      <c:pt idx="3371">
                        <c:v>366</c:v>
                      </c:pt>
                      <c:pt idx="3372">
                        <c:v>583</c:v>
                      </c:pt>
                      <c:pt idx="3373">
                        <c:v>813</c:v>
                      </c:pt>
                      <c:pt idx="3374">
                        <c:v>659</c:v>
                      </c:pt>
                      <c:pt idx="3375">
                        <c:v>643</c:v>
                      </c:pt>
                      <c:pt idx="3376">
                        <c:v>732</c:v>
                      </c:pt>
                      <c:pt idx="3377">
                        <c:v>474</c:v>
                      </c:pt>
                      <c:pt idx="3378">
                        <c:v>370</c:v>
                      </c:pt>
                      <c:pt idx="3379">
                        <c:v>577</c:v>
                      </c:pt>
                      <c:pt idx="3380">
                        <c:v>646</c:v>
                      </c:pt>
                      <c:pt idx="3381">
                        <c:v>647</c:v>
                      </c:pt>
                      <c:pt idx="3382">
                        <c:v>463</c:v>
                      </c:pt>
                      <c:pt idx="3383">
                        <c:v>600</c:v>
                      </c:pt>
                      <c:pt idx="3384">
                        <c:v>266</c:v>
                      </c:pt>
                      <c:pt idx="3385">
                        <c:v>348</c:v>
                      </c:pt>
                      <c:pt idx="3386">
                        <c:v>574</c:v>
                      </c:pt>
                      <c:pt idx="3387">
                        <c:v>638</c:v>
                      </c:pt>
                      <c:pt idx="3388">
                        <c:v>778</c:v>
                      </c:pt>
                      <c:pt idx="3389">
                        <c:v>675</c:v>
                      </c:pt>
                      <c:pt idx="3390">
                        <c:v>675</c:v>
                      </c:pt>
                      <c:pt idx="3391">
                        <c:v>264</c:v>
                      </c:pt>
                      <c:pt idx="3392">
                        <c:v>241</c:v>
                      </c:pt>
                      <c:pt idx="3393">
                        <c:v>646</c:v>
                      </c:pt>
                      <c:pt idx="3394">
                        <c:v>629</c:v>
                      </c:pt>
                      <c:pt idx="3395">
                        <c:v>663</c:v>
                      </c:pt>
                      <c:pt idx="3396">
                        <c:v>720</c:v>
                      </c:pt>
                      <c:pt idx="3397">
                        <c:v>632</c:v>
                      </c:pt>
                      <c:pt idx="3398">
                        <c:v>358</c:v>
                      </c:pt>
                      <c:pt idx="3399">
                        <c:v>336</c:v>
                      </c:pt>
                      <c:pt idx="3400">
                        <c:v>600</c:v>
                      </c:pt>
                      <c:pt idx="3401">
                        <c:v>676</c:v>
                      </c:pt>
                      <c:pt idx="3402">
                        <c:v>654</c:v>
                      </c:pt>
                      <c:pt idx="3403">
                        <c:v>727</c:v>
                      </c:pt>
                      <c:pt idx="3404">
                        <c:v>642</c:v>
                      </c:pt>
                      <c:pt idx="3405">
                        <c:v>368</c:v>
                      </c:pt>
                      <c:pt idx="3406">
                        <c:v>295</c:v>
                      </c:pt>
                      <c:pt idx="3407">
                        <c:v>510</c:v>
                      </c:pt>
                      <c:pt idx="3408">
                        <c:v>651</c:v>
                      </c:pt>
                      <c:pt idx="3409">
                        <c:v>956</c:v>
                      </c:pt>
                      <c:pt idx="3410">
                        <c:v>1124</c:v>
                      </c:pt>
                      <c:pt idx="3411">
                        <c:v>1224</c:v>
                      </c:pt>
                      <c:pt idx="3412">
                        <c:v>545</c:v>
                      </c:pt>
                      <c:pt idx="3413">
                        <c:v>407</c:v>
                      </c:pt>
                      <c:pt idx="3414">
                        <c:v>736</c:v>
                      </c:pt>
                      <c:pt idx="3415">
                        <c:v>763</c:v>
                      </c:pt>
                      <c:pt idx="3416">
                        <c:v>813</c:v>
                      </c:pt>
                      <c:pt idx="3417">
                        <c:v>735</c:v>
                      </c:pt>
                      <c:pt idx="3418">
                        <c:v>674</c:v>
                      </c:pt>
                      <c:pt idx="3419">
                        <c:v>309</c:v>
                      </c:pt>
                      <c:pt idx="3420">
                        <c:v>326</c:v>
                      </c:pt>
                      <c:pt idx="3421">
                        <c:v>385</c:v>
                      </c:pt>
                      <c:pt idx="3422">
                        <c:v>689</c:v>
                      </c:pt>
                      <c:pt idx="3423">
                        <c:v>699</c:v>
                      </c:pt>
                      <c:pt idx="3424">
                        <c:v>717</c:v>
                      </c:pt>
                      <c:pt idx="3425">
                        <c:v>684</c:v>
                      </c:pt>
                      <c:pt idx="3426">
                        <c:v>626</c:v>
                      </c:pt>
                      <c:pt idx="3427">
                        <c:v>537</c:v>
                      </c:pt>
                      <c:pt idx="3428">
                        <c:v>598</c:v>
                      </c:pt>
                      <c:pt idx="3429">
                        <c:v>759</c:v>
                      </c:pt>
                      <c:pt idx="3430">
                        <c:v>738</c:v>
                      </c:pt>
                      <c:pt idx="3431">
                        <c:v>691</c:v>
                      </c:pt>
                      <c:pt idx="3432">
                        <c:v>696</c:v>
                      </c:pt>
                      <c:pt idx="3433">
                        <c:v>621</c:v>
                      </c:pt>
                      <c:pt idx="3434">
                        <c:v>319</c:v>
                      </c:pt>
                      <c:pt idx="3435">
                        <c:v>583</c:v>
                      </c:pt>
                      <c:pt idx="3436">
                        <c:v>534</c:v>
                      </c:pt>
                      <c:pt idx="3437">
                        <c:v>443</c:v>
                      </c:pt>
                      <c:pt idx="3438">
                        <c:v>562</c:v>
                      </c:pt>
                      <c:pt idx="3439">
                        <c:v>674</c:v>
                      </c:pt>
                      <c:pt idx="3440">
                        <c:v>459</c:v>
                      </c:pt>
                      <c:pt idx="3441">
                        <c:v>441</c:v>
                      </c:pt>
                      <c:pt idx="3442">
                        <c:v>665</c:v>
                      </c:pt>
                      <c:pt idx="3443">
                        <c:v>681</c:v>
                      </c:pt>
                      <c:pt idx="3444">
                        <c:v>694</c:v>
                      </c:pt>
                      <c:pt idx="3445">
                        <c:v>716</c:v>
                      </c:pt>
                      <c:pt idx="3446">
                        <c:v>669</c:v>
                      </c:pt>
                      <c:pt idx="3447">
                        <c:v>639</c:v>
                      </c:pt>
                      <c:pt idx="3448">
                        <c:v>618</c:v>
                      </c:pt>
                      <c:pt idx="3449">
                        <c:v>706</c:v>
                      </c:pt>
                      <c:pt idx="3450">
                        <c:v>725</c:v>
                      </c:pt>
                      <c:pt idx="3451">
                        <c:v>744</c:v>
                      </c:pt>
                      <c:pt idx="3452">
                        <c:v>751</c:v>
                      </c:pt>
                      <c:pt idx="3453">
                        <c:v>692</c:v>
                      </c:pt>
                      <c:pt idx="3454">
                        <c:v>665</c:v>
                      </c:pt>
                      <c:pt idx="3455">
                        <c:v>608</c:v>
                      </c:pt>
                      <c:pt idx="3456">
                        <c:v>700</c:v>
                      </c:pt>
                      <c:pt idx="3457">
                        <c:v>726</c:v>
                      </c:pt>
                      <c:pt idx="3458">
                        <c:v>733</c:v>
                      </c:pt>
                      <c:pt idx="3459">
                        <c:v>717</c:v>
                      </c:pt>
                      <c:pt idx="3460">
                        <c:v>702</c:v>
                      </c:pt>
                      <c:pt idx="3461">
                        <c:v>643</c:v>
                      </c:pt>
                      <c:pt idx="3462">
                        <c:v>624</c:v>
                      </c:pt>
                      <c:pt idx="3463">
                        <c:v>704</c:v>
                      </c:pt>
                      <c:pt idx="3464">
                        <c:v>673</c:v>
                      </c:pt>
                      <c:pt idx="3465">
                        <c:v>715</c:v>
                      </c:pt>
                      <c:pt idx="3466">
                        <c:v>628</c:v>
                      </c:pt>
                      <c:pt idx="3467">
                        <c:v>618</c:v>
                      </c:pt>
                      <c:pt idx="3468">
                        <c:v>625</c:v>
                      </c:pt>
                      <c:pt idx="3469">
                        <c:v>625</c:v>
                      </c:pt>
                      <c:pt idx="3470">
                        <c:v>733</c:v>
                      </c:pt>
                      <c:pt idx="3471">
                        <c:v>712</c:v>
                      </c:pt>
                      <c:pt idx="3472">
                        <c:v>709</c:v>
                      </c:pt>
                      <c:pt idx="3473">
                        <c:v>724</c:v>
                      </c:pt>
                      <c:pt idx="3474">
                        <c:v>719</c:v>
                      </c:pt>
                      <c:pt idx="3475">
                        <c:v>611</c:v>
                      </c:pt>
                      <c:pt idx="3476">
                        <c:v>639</c:v>
                      </c:pt>
                      <c:pt idx="3477">
                        <c:v>701</c:v>
                      </c:pt>
                      <c:pt idx="3478">
                        <c:v>718</c:v>
                      </c:pt>
                      <c:pt idx="3479">
                        <c:v>707</c:v>
                      </c:pt>
                      <c:pt idx="3480">
                        <c:v>711</c:v>
                      </c:pt>
                      <c:pt idx="3481">
                        <c:v>610</c:v>
                      </c:pt>
                      <c:pt idx="3482">
                        <c:v>411</c:v>
                      </c:pt>
                      <c:pt idx="3483">
                        <c:v>342</c:v>
                      </c:pt>
                      <c:pt idx="3484">
                        <c:v>510</c:v>
                      </c:pt>
                      <c:pt idx="3485">
                        <c:v>521</c:v>
                      </c:pt>
                      <c:pt idx="3486">
                        <c:v>526</c:v>
                      </c:pt>
                      <c:pt idx="3487">
                        <c:v>419</c:v>
                      </c:pt>
                      <c:pt idx="3488">
                        <c:v>383</c:v>
                      </c:pt>
                      <c:pt idx="3489">
                        <c:v>310</c:v>
                      </c:pt>
                      <c:pt idx="3490">
                        <c:v>414</c:v>
                      </c:pt>
                      <c:pt idx="3491">
                        <c:v>771</c:v>
                      </c:pt>
                      <c:pt idx="3492">
                        <c:v>804</c:v>
                      </c:pt>
                      <c:pt idx="3493">
                        <c:v>791</c:v>
                      </c:pt>
                      <c:pt idx="3494">
                        <c:v>938</c:v>
                      </c:pt>
                      <c:pt idx="3495">
                        <c:v>787</c:v>
                      </c:pt>
                      <c:pt idx="3496">
                        <c:v>597</c:v>
                      </c:pt>
                      <c:pt idx="3497">
                        <c:v>483</c:v>
                      </c:pt>
                      <c:pt idx="3498">
                        <c:v>769</c:v>
                      </c:pt>
                      <c:pt idx="3499">
                        <c:v>877</c:v>
                      </c:pt>
                      <c:pt idx="3500">
                        <c:v>860</c:v>
                      </c:pt>
                      <c:pt idx="3501">
                        <c:v>855</c:v>
                      </c:pt>
                      <c:pt idx="3502">
                        <c:v>696</c:v>
                      </c:pt>
                      <c:pt idx="3503">
                        <c:v>479</c:v>
                      </c:pt>
                      <c:pt idx="3504">
                        <c:v>476</c:v>
                      </c:pt>
                      <c:pt idx="3505">
                        <c:v>606</c:v>
                      </c:pt>
                      <c:pt idx="3506">
                        <c:v>928</c:v>
                      </c:pt>
                      <c:pt idx="3507">
                        <c:v>1117</c:v>
                      </c:pt>
                      <c:pt idx="3508">
                        <c:v>1099</c:v>
                      </c:pt>
                      <c:pt idx="3509">
                        <c:v>1280</c:v>
                      </c:pt>
                      <c:pt idx="3510">
                        <c:v>1315</c:v>
                      </c:pt>
                      <c:pt idx="3511">
                        <c:v>1268</c:v>
                      </c:pt>
                      <c:pt idx="3512">
                        <c:v>1311</c:v>
                      </c:pt>
                      <c:pt idx="3513">
                        <c:v>1045</c:v>
                      </c:pt>
                      <c:pt idx="3514">
                        <c:v>964</c:v>
                      </c:pt>
                      <c:pt idx="3515">
                        <c:v>875</c:v>
                      </c:pt>
                      <c:pt idx="3516">
                        <c:v>795</c:v>
                      </c:pt>
                      <c:pt idx="3517">
                        <c:v>659</c:v>
                      </c:pt>
                      <c:pt idx="3518">
                        <c:v>617</c:v>
                      </c:pt>
                      <c:pt idx="3519">
                        <c:v>1017</c:v>
                      </c:pt>
                      <c:pt idx="3520">
                        <c:v>1165</c:v>
                      </c:pt>
                      <c:pt idx="3521">
                        <c:v>1069</c:v>
                      </c:pt>
                      <c:pt idx="3522">
                        <c:v>1022</c:v>
                      </c:pt>
                      <c:pt idx="3523">
                        <c:v>937</c:v>
                      </c:pt>
                      <c:pt idx="3524">
                        <c:v>625</c:v>
                      </c:pt>
                      <c:pt idx="3525">
                        <c:v>482</c:v>
                      </c:pt>
                      <c:pt idx="3526">
                        <c:v>812</c:v>
                      </c:pt>
                      <c:pt idx="3527">
                        <c:v>820</c:v>
                      </c:pt>
                      <c:pt idx="3528">
                        <c:v>908</c:v>
                      </c:pt>
                      <c:pt idx="3529">
                        <c:v>861</c:v>
                      </c:pt>
                      <c:pt idx="3530">
                        <c:v>825</c:v>
                      </c:pt>
                      <c:pt idx="3531">
                        <c:v>571</c:v>
                      </c:pt>
                      <c:pt idx="3532">
                        <c:v>450</c:v>
                      </c:pt>
                      <c:pt idx="3533">
                        <c:v>660</c:v>
                      </c:pt>
                      <c:pt idx="3534">
                        <c:v>760</c:v>
                      </c:pt>
                      <c:pt idx="3535">
                        <c:v>1272</c:v>
                      </c:pt>
                      <c:pt idx="3536">
                        <c:v>1667</c:v>
                      </c:pt>
                      <c:pt idx="3537">
                        <c:v>1632</c:v>
                      </c:pt>
                      <c:pt idx="3538">
                        <c:v>1584</c:v>
                      </c:pt>
                      <c:pt idx="3539">
                        <c:v>1598</c:v>
                      </c:pt>
                      <c:pt idx="3540">
                        <c:v>1049</c:v>
                      </c:pt>
                      <c:pt idx="3541">
                        <c:v>1054</c:v>
                      </c:pt>
                      <c:pt idx="3542">
                        <c:v>972</c:v>
                      </c:pt>
                      <c:pt idx="3543">
                        <c:v>991</c:v>
                      </c:pt>
                      <c:pt idx="3544">
                        <c:v>901</c:v>
                      </c:pt>
                      <c:pt idx="3545">
                        <c:v>462</c:v>
                      </c:pt>
                      <c:pt idx="3546">
                        <c:v>516</c:v>
                      </c:pt>
                      <c:pt idx="3547">
                        <c:v>921</c:v>
                      </c:pt>
                      <c:pt idx="3548">
                        <c:v>912</c:v>
                      </c:pt>
                      <c:pt idx="3549">
                        <c:v>774</c:v>
                      </c:pt>
                      <c:pt idx="3550">
                        <c:v>476</c:v>
                      </c:pt>
                      <c:pt idx="3551">
                        <c:v>659</c:v>
                      </c:pt>
                      <c:pt idx="3552">
                        <c:v>589</c:v>
                      </c:pt>
                      <c:pt idx="3553">
                        <c:v>594</c:v>
                      </c:pt>
                      <c:pt idx="3554">
                        <c:v>934</c:v>
                      </c:pt>
                      <c:pt idx="3555">
                        <c:v>1052</c:v>
                      </c:pt>
                      <c:pt idx="3556">
                        <c:v>980</c:v>
                      </c:pt>
                      <c:pt idx="3557">
                        <c:v>972</c:v>
                      </c:pt>
                      <c:pt idx="3558">
                        <c:v>881</c:v>
                      </c:pt>
                      <c:pt idx="3559">
                        <c:v>481</c:v>
                      </c:pt>
                      <c:pt idx="3560">
                        <c:v>434</c:v>
                      </c:pt>
                      <c:pt idx="3561">
                        <c:v>836</c:v>
                      </c:pt>
                      <c:pt idx="3562">
                        <c:v>891</c:v>
                      </c:pt>
                      <c:pt idx="3563">
                        <c:v>926</c:v>
                      </c:pt>
                      <c:pt idx="3564">
                        <c:v>989</c:v>
                      </c:pt>
                      <c:pt idx="3565">
                        <c:v>879</c:v>
                      </c:pt>
                      <c:pt idx="3566">
                        <c:v>506</c:v>
                      </c:pt>
                      <c:pt idx="3567">
                        <c:v>507</c:v>
                      </c:pt>
                      <c:pt idx="3568">
                        <c:v>903</c:v>
                      </c:pt>
                      <c:pt idx="3569">
                        <c:v>985</c:v>
                      </c:pt>
                      <c:pt idx="3570">
                        <c:v>959</c:v>
                      </c:pt>
                      <c:pt idx="3571">
                        <c:v>917</c:v>
                      </c:pt>
                      <c:pt idx="3572">
                        <c:v>850</c:v>
                      </c:pt>
                      <c:pt idx="3573">
                        <c:v>508</c:v>
                      </c:pt>
                      <c:pt idx="3574">
                        <c:v>529</c:v>
                      </c:pt>
                      <c:pt idx="3575">
                        <c:v>1076</c:v>
                      </c:pt>
                      <c:pt idx="3576">
                        <c:v>996</c:v>
                      </c:pt>
                      <c:pt idx="3577">
                        <c:v>1007</c:v>
                      </c:pt>
                      <c:pt idx="3578">
                        <c:v>1057</c:v>
                      </c:pt>
                      <c:pt idx="3579">
                        <c:v>1010</c:v>
                      </c:pt>
                      <c:pt idx="3580">
                        <c:v>680</c:v>
                      </c:pt>
                      <c:pt idx="3581">
                        <c:v>493</c:v>
                      </c:pt>
                      <c:pt idx="3582">
                        <c:v>822</c:v>
                      </c:pt>
                      <c:pt idx="3583">
                        <c:v>910</c:v>
                      </c:pt>
                      <c:pt idx="3584">
                        <c:v>960</c:v>
                      </c:pt>
                      <c:pt idx="3585">
                        <c:v>655</c:v>
                      </c:pt>
                      <c:pt idx="3586">
                        <c:v>719</c:v>
                      </c:pt>
                      <c:pt idx="3587">
                        <c:v>500</c:v>
                      </c:pt>
                      <c:pt idx="3588">
                        <c:v>514</c:v>
                      </c:pt>
                      <c:pt idx="3589">
                        <c:v>839</c:v>
                      </c:pt>
                      <c:pt idx="3590">
                        <c:v>834</c:v>
                      </c:pt>
                      <c:pt idx="3591">
                        <c:v>927</c:v>
                      </c:pt>
                      <c:pt idx="3592">
                        <c:v>908</c:v>
                      </c:pt>
                      <c:pt idx="3593">
                        <c:v>851</c:v>
                      </c:pt>
                      <c:pt idx="3594">
                        <c:v>594</c:v>
                      </c:pt>
                      <c:pt idx="3595">
                        <c:v>462</c:v>
                      </c:pt>
                      <c:pt idx="3596">
                        <c:v>924</c:v>
                      </c:pt>
                      <c:pt idx="3597">
                        <c:v>1117</c:v>
                      </c:pt>
                      <c:pt idx="3598">
                        <c:v>1021</c:v>
                      </c:pt>
                      <c:pt idx="3599">
                        <c:v>957</c:v>
                      </c:pt>
                      <c:pt idx="3600">
                        <c:v>870</c:v>
                      </c:pt>
                      <c:pt idx="3601">
                        <c:v>604</c:v>
                      </c:pt>
                      <c:pt idx="3602">
                        <c:v>616</c:v>
                      </c:pt>
                      <c:pt idx="3603">
                        <c:v>951</c:v>
                      </c:pt>
                      <c:pt idx="3604">
                        <c:v>1029</c:v>
                      </c:pt>
                      <c:pt idx="3605">
                        <c:v>939</c:v>
                      </c:pt>
                      <c:pt idx="3606">
                        <c:v>947</c:v>
                      </c:pt>
                      <c:pt idx="3607">
                        <c:v>823</c:v>
                      </c:pt>
                      <c:pt idx="3608">
                        <c:v>510</c:v>
                      </c:pt>
                      <c:pt idx="3609">
                        <c:v>469</c:v>
                      </c:pt>
                      <c:pt idx="3610">
                        <c:v>768</c:v>
                      </c:pt>
                      <c:pt idx="3611">
                        <c:v>564</c:v>
                      </c:pt>
                      <c:pt idx="3612">
                        <c:v>500</c:v>
                      </c:pt>
                      <c:pt idx="3613">
                        <c:v>413</c:v>
                      </c:pt>
                      <c:pt idx="3614">
                        <c:v>404</c:v>
                      </c:pt>
                      <c:pt idx="3615">
                        <c:v>203</c:v>
                      </c:pt>
                      <c:pt idx="3616">
                        <c:v>718</c:v>
                      </c:pt>
                      <c:pt idx="3617">
                        <c:v>158</c:v>
                      </c:pt>
                      <c:pt idx="3618">
                        <c:v>539</c:v>
                      </c:pt>
                      <c:pt idx="3619">
                        <c:v>667</c:v>
                      </c:pt>
                      <c:pt idx="3620">
                        <c:v>820</c:v>
                      </c:pt>
                      <c:pt idx="3621">
                        <c:v>809</c:v>
                      </c:pt>
                      <c:pt idx="3622">
                        <c:v>570</c:v>
                      </c:pt>
                      <c:pt idx="3623">
                        <c:v>476</c:v>
                      </c:pt>
                      <c:pt idx="3624">
                        <c:v>481</c:v>
                      </c:pt>
                      <c:pt idx="3625">
                        <c:v>743</c:v>
                      </c:pt>
                      <c:pt idx="3626">
                        <c:v>880</c:v>
                      </c:pt>
                      <c:pt idx="3627">
                        <c:v>901</c:v>
                      </c:pt>
                      <c:pt idx="3628">
                        <c:v>832</c:v>
                      </c:pt>
                      <c:pt idx="3629">
                        <c:v>496</c:v>
                      </c:pt>
                      <c:pt idx="3630">
                        <c:v>486</c:v>
                      </c:pt>
                      <c:pt idx="3631">
                        <c:v>818</c:v>
                      </c:pt>
                      <c:pt idx="3632">
                        <c:v>932</c:v>
                      </c:pt>
                      <c:pt idx="3633">
                        <c:v>961</c:v>
                      </c:pt>
                      <c:pt idx="3634">
                        <c:v>965</c:v>
                      </c:pt>
                      <c:pt idx="3635">
                        <c:v>814</c:v>
                      </c:pt>
                      <c:pt idx="3636">
                        <c:v>587</c:v>
                      </c:pt>
                      <c:pt idx="3637">
                        <c:v>552</c:v>
                      </c:pt>
                      <c:pt idx="3638">
                        <c:v>787</c:v>
                      </c:pt>
                      <c:pt idx="3639">
                        <c:v>847</c:v>
                      </c:pt>
                      <c:pt idx="3640">
                        <c:v>983</c:v>
                      </c:pt>
                      <c:pt idx="3641">
                        <c:v>1040</c:v>
                      </c:pt>
                      <c:pt idx="3642">
                        <c:v>779</c:v>
                      </c:pt>
                      <c:pt idx="3643">
                        <c:v>503</c:v>
                      </c:pt>
                      <c:pt idx="3644">
                        <c:v>435</c:v>
                      </c:pt>
                      <c:pt idx="3645">
                        <c:v>780</c:v>
                      </c:pt>
                      <c:pt idx="3646">
                        <c:v>889</c:v>
                      </c:pt>
                      <c:pt idx="3647">
                        <c:v>687</c:v>
                      </c:pt>
                      <c:pt idx="3648">
                        <c:v>764</c:v>
                      </c:pt>
                      <c:pt idx="3649">
                        <c:v>765</c:v>
                      </c:pt>
                      <c:pt idx="3650">
                        <c:v>743</c:v>
                      </c:pt>
                      <c:pt idx="3651">
                        <c:v>423</c:v>
                      </c:pt>
                      <c:pt idx="3652">
                        <c:v>247</c:v>
                      </c:pt>
                      <c:pt idx="3653">
                        <c:v>261</c:v>
                      </c:pt>
                      <c:pt idx="3654">
                        <c:v>244</c:v>
                      </c:pt>
                      <c:pt idx="3655">
                        <c:v>254</c:v>
                      </c:pt>
                      <c:pt idx="3656">
                        <c:v>241</c:v>
                      </c:pt>
                      <c:pt idx="3657">
                        <c:v>187</c:v>
                      </c:pt>
                      <c:pt idx="3658">
                        <c:v>175</c:v>
                      </c:pt>
                      <c:pt idx="3659">
                        <c:v>604</c:v>
                      </c:pt>
                      <c:pt idx="3660">
                        <c:v>930</c:v>
                      </c:pt>
                      <c:pt idx="3661">
                        <c:v>942</c:v>
                      </c:pt>
                      <c:pt idx="3662">
                        <c:v>753</c:v>
                      </c:pt>
                      <c:pt idx="3663">
                        <c:v>820</c:v>
                      </c:pt>
                      <c:pt idx="3664">
                        <c:v>451</c:v>
                      </c:pt>
                      <c:pt idx="3665">
                        <c:v>645</c:v>
                      </c:pt>
                      <c:pt idx="3666">
                        <c:v>921</c:v>
                      </c:pt>
                      <c:pt idx="3667">
                        <c:v>1060</c:v>
                      </c:pt>
                      <c:pt idx="3668">
                        <c:v>998</c:v>
                      </c:pt>
                      <c:pt idx="3669">
                        <c:v>849</c:v>
                      </c:pt>
                      <c:pt idx="3670">
                        <c:v>825</c:v>
                      </c:pt>
                      <c:pt idx="3671">
                        <c:v>484</c:v>
                      </c:pt>
                      <c:pt idx="3672">
                        <c:v>400</c:v>
                      </c:pt>
                      <c:pt idx="3673">
                        <c:v>850</c:v>
                      </c:pt>
                      <c:pt idx="3674">
                        <c:v>830</c:v>
                      </c:pt>
                      <c:pt idx="3675">
                        <c:v>813</c:v>
                      </c:pt>
                      <c:pt idx="3676">
                        <c:v>858</c:v>
                      </c:pt>
                      <c:pt idx="3677">
                        <c:v>897</c:v>
                      </c:pt>
                      <c:pt idx="3678">
                        <c:v>702</c:v>
                      </c:pt>
                      <c:pt idx="3679">
                        <c:v>506</c:v>
                      </c:pt>
                      <c:pt idx="3680">
                        <c:v>859</c:v>
                      </c:pt>
                      <c:pt idx="3681">
                        <c:v>1079</c:v>
                      </c:pt>
                      <c:pt idx="3682">
                        <c:v>952</c:v>
                      </c:pt>
                      <c:pt idx="3683">
                        <c:v>1003</c:v>
                      </c:pt>
                      <c:pt idx="3684">
                        <c:v>1110</c:v>
                      </c:pt>
                      <c:pt idx="3685">
                        <c:v>907</c:v>
                      </c:pt>
                      <c:pt idx="3686">
                        <c:v>549</c:v>
                      </c:pt>
                      <c:pt idx="3687">
                        <c:v>911</c:v>
                      </c:pt>
                      <c:pt idx="3688">
                        <c:v>1036</c:v>
                      </c:pt>
                      <c:pt idx="3689">
                        <c:v>1180</c:v>
                      </c:pt>
                      <c:pt idx="3690">
                        <c:v>1175</c:v>
                      </c:pt>
                      <c:pt idx="3691">
                        <c:v>1068</c:v>
                      </c:pt>
                      <c:pt idx="3692">
                        <c:v>639</c:v>
                      </c:pt>
                      <c:pt idx="3693">
                        <c:v>690</c:v>
                      </c:pt>
                      <c:pt idx="3694">
                        <c:v>1067</c:v>
                      </c:pt>
                      <c:pt idx="3695">
                        <c:v>1179</c:v>
                      </c:pt>
                      <c:pt idx="3696">
                        <c:v>1090</c:v>
                      </c:pt>
                      <c:pt idx="3697">
                        <c:v>793</c:v>
                      </c:pt>
                      <c:pt idx="3698">
                        <c:v>999</c:v>
                      </c:pt>
                      <c:pt idx="3699">
                        <c:v>791</c:v>
                      </c:pt>
                      <c:pt idx="3700">
                        <c:v>585</c:v>
                      </c:pt>
                      <c:pt idx="3701">
                        <c:v>1024</c:v>
                      </c:pt>
                      <c:pt idx="3702">
                        <c:v>1142</c:v>
                      </c:pt>
                      <c:pt idx="3703">
                        <c:v>1103</c:v>
                      </c:pt>
                      <c:pt idx="3704">
                        <c:v>1254</c:v>
                      </c:pt>
                      <c:pt idx="3705">
                        <c:v>1215</c:v>
                      </c:pt>
                      <c:pt idx="3706">
                        <c:v>660</c:v>
                      </c:pt>
                      <c:pt idx="3707">
                        <c:v>600</c:v>
                      </c:pt>
                      <c:pt idx="3708">
                        <c:v>1096</c:v>
                      </c:pt>
                      <c:pt idx="3709">
                        <c:v>1087</c:v>
                      </c:pt>
                      <c:pt idx="3710">
                        <c:v>1163</c:v>
                      </c:pt>
                      <c:pt idx="3711">
                        <c:v>1048</c:v>
                      </c:pt>
                      <c:pt idx="3712">
                        <c:v>807</c:v>
                      </c:pt>
                      <c:pt idx="3713">
                        <c:v>611</c:v>
                      </c:pt>
                      <c:pt idx="3714">
                        <c:v>501</c:v>
                      </c:pt>
                      <c:pt idx="3715">
                        <c:v>1050</c:v>
                      </c:pt>
                      <c:pt idx="3716">
                        <c:v>1123</c:v>
                      </c:pt>
                      <c:pt idx="3717">
                        <c:v>1161</c:v>
                      </c:pt>
                      <c:pt idx="3718">
                        <c:v>1205</c:v>
                      </c:pt>
                      <c:pt idx="3719">
                        <c:v>1171</c:v>
                      </c:pt>
                      <c:pt idx="3720">
                        <c:v>797</c:v>
                      </c:pt>
                      <c:pt idx="3721">
                        <c:v>607</c:v>
                      </c:pt>
                      <c:pt idx="3722">
                        <c:v>1185</c:v>
                      </c:pt>
                      <c:pt idx="3723">
                        <c:v>1120</c:v>
                      </c:pt>
                      <c:pt idx="3724">
                        <c:v>1179</c:v>
                      </c:pt>
                      <c:pt idx="3725">
                        <c:v>1230</c:v>
                      </c:pt>
                      <c:pt idx="3726">
                        <c:v>1112</c:v>
                      </c:pt>
                      <c:pt idx="3727">
                        <c:v>646</c:v>
                      </c:pt>
                      <c:pt idx="3728">
                        <c:v>632</c:v>
                      </c:pt>
                      <c:pt idx="3729">
                        <c:v>1016</c:v>
                      </c:pt>
                      <c:pt idx="3730">
                        <c:v>1233</c:v>
                      </c:pt>
                      <c:pt idx="3731">
                        <c:v>1168</c:v>
                      </c:pt>
                      <c:pt idx="3732">
                        <c:v>1155</c:v>
                      </c:pt>
                      <c:pt idx="3733">
                        <c:v>957</c:v>
                      </c:pt>
                      <c:pt idx="3734">
                        <c:v>626</c:v>
                      </c:pt>
                      <c:pt idx="3735">
                        <c:v>537</c:v>
                      </c:pt>
                      <c:pt idx="3736">
                        <c:v>941</c:v>
                      </c:pt>
                      <c:pt idx="3737">
                        <c:v>341</c:v>
                      </c:pt>
                      <c:pt idx="3738">
                        <c:v>1689</c:v>
                      </c:pt>
                      <c:pt idx="3739">
                        <c:v>1710</c:v>
                      </c:pt>
                      <c:pt idx="3740">
                        <c:v>1688</c:v>
                      </c:pt>
                      <c:pt idx="3741">
                        <c:v>871</c:v>
                      </c:pt>
                      <c:pt idx="3742">
                        <c:v>686</c:v>
                      </c:pt>
                      <c:pt idx="3743">
                        <c:v>1160</c:v>
                      </c:pt>
                      <c:pt idx="3744">
                        <c:v>1225</c:v>
                      </c:pt>
                      <c:pt idx="3745">
                        <c:v>1331</c:v>
                      </c:pt>
                      <c:pt idx="3746">
                        <c:v>1183</c:v>
                      </c:pt>
                      <c:pt idx="3747">
                        <c:v>1053</c:v>
                      </c:pt>
                      <c:pt idx="3748">
                        <c:v>621</c:v>
                      </c:pt>
                      <c:pt idx="3749">
                        <c:v>512</c:v>
                      </c:pt>
                      <c:pt idx="3750">
                        <c:v>1005</c:v>
                      </c:pt>
                      <c:pt idx="3751">
                        <c:v>1022</c:v>
                      </c:pt>
                      <c:pt idx="3752">
                        <c:v>1080</c:v>
                      </c:pt>
                      <c:pt idx="3753">
                        <c:v>1131</c:v>
                      </c:pt>
                      <c:pt idx="3754">
                        <c:v>1025</c:v>
                      </c:pt>
                      <c:pt idx="3755">
                        <c:v>543</c:v>
                      </c:pt>
                      <c:pt idx="3756">
                        <c:v>509</c:v>
                      </c:pt>
                      <c:pt idx="3757">
                        <c:v>997</c:v>
                      </c:pt>
                      <c:pt idx="3758">
                        <c:v>1096</c:v>
                      </c:pt>
                      <c:pt idx="3759">
                        <c:v>1173</c:v>
                      </c:pt>
                      <c:pt idx="3760">
                        <c:v>1102</c:v>
                      </c:pt>
                      <c:pt idx="3761">
                        <c:v>950</c:v>
                      </c:pt>
                      <c:pt idx="3762">
                        <c:v>547</c:v>
                      </c:pt>
                      <c:pt idx="3763">
                        <c:v>427</c:v>
                      </c:pt>
                      <c:pt idx="3764">
                        <c:v>978</c:v>
                      </c:pt>
                      <c:pt idx="3765">
                        <c:v>1150</c:v>
                      </c:pt>
                      <c:pt idx="3766">
                        <c:v>1067</c:v>
                      </c:pt>
                      <c:pt idx="3767">
                        <c:v>1105</c:v>
                      </c:pt>
                      <c:pt idx="3768">
                        <c:v>999</c:v>
                      </c:pt>
                      <c:pt idx="3769">
                        <c:v>581</c:v>
                      </c:pt>
                      <c:pt idx="3770">
                        <c:v>521</c:v>
                      </c:pt>
                      <c:pt idx="3771">
                        <c:v>746</c:v>
                      </c:pt>
                      <c:pt idx="3772">
                        <c:v>998</c:v>
                      </c:pt>
                      <c:pt idx="3773">
                        <c:v>1090</c:v>
                      </c:pt>
                      <c:pt idx="3774">
                        <c:v>1120</c:v>
                      </c:pt>
                      <c:pt idx="3775">
                        <c:v>1090</c:v>
                      </c:pt>
                      <c:pt idx="3776">
                        <c:v>910</c:v>
                      </c:pt>
                      <c:pt idx="3777">
                        <c:v>791</c:v>
                      </c:pt>
                      <c:pt idx="3778">
                        <c:v>1122</c:v>
                      </c:pt>
                      <c:pt idx="3779">
                        <c:v>1263</c:v>
                      </c:pt>
                      <c:pt idx="3780">
                        <c:v>1128</c:v>
                      </c:pt>
                      <c:pt idx="3781">
                        <c:v>1249</c:v>
                      </c:pt>
                      <c:pt idx="3782">
                        <c:v>1176</c:v>
                      </c:pt>
                      <c:pt idx="3783">
                        <c:v>673</c:v>
                      </c:pt>
                      <c:pt idx="3784">
                        <c:v>504</c:v>
                      </c:pt>
                      <c:pt idx="3785">
                        <c:v>1080</c:v>
                      </c:pt>
                      <c:pt idx="3786">
                        <c:v>1201</c:v>
                      </c:pt>
                      <c:pt idx="3787">
                        <c:v>1263</c:v>
                      </c:pt>
                      <c:pt idx="3788">
                        <c:v>1288</c:v>
                      </c:pt>
                      <c:pt idx="3789">
                        <c:v>1149</c:v>
                      </c:pt>
                      <c:pt idx="3790">
                        <c:v>500</c:v>
                      </c:pt>
                      <c:pt idx="3791">
                        <c:v>639</c:v>
                      </c:pt>
                      <c:pt idx="3792">
                        <c:v>1032</c:v>
                      </c:pt>
                      <c:pt idx="3793">
                        <c:v>945</c:v>
                      </c:pt>
                      <c:pt idx="3794">
                        <c:v>1275</c:v>
                      </c:pt>
                      <c:pt idx="3795">
                        <c:v>1175</c:v>
                      </c:pt>
                      <c:pt idx="3796">
                        <c:v>1016</c:v>
                      </c:pt>
                      <c:pt idx="3797">
                        <c:v>528</c:v>
                      </c:pt>
                      <c:pt idx="3798">
                        <c:v>434</c:v>
                      </c:pt>
                      <c:pt idx="3799">
                        <c:v>985</c:v>
                      </c:pt>
                      <c:pt idx="3800">
                        <c:v>1049</c:v>
                      </c:pt>
                      <c:pt idx="3801">
                        <c:v>989</c:v>
                      </c:pt>
                      <c:pt idx="3802">
                        <c:v>1198</c:v>
                      </c:pt>
                      <c:pt idx="3803">
                        <c:v>1029</c:v>
                      </c:pt>
                      <c:pt idx="3804">
                        <c:v>678</c:v>
                      </c:pt>
                      <c:pt idx="3805">
                        <c:v>501</c:v>
                      </c:pt>
                      <c:pt idx="3806">
                        <c:v>1129</c:v>
                      </c:pt>
                      <c:pt idx="3807">
                        <c:v>864</c:v>
                      </c:pt>
                      <c:pt idx="3808">
                        <c:v>1059</c:v>
                      </c:pt>
                      <c:pt idx="3809">
                        <c:v>1121</c:v>
                      </c:pt>
                      <c:pt idx="3810">
                        <c:v>1149</c:v>
                      </c:pt>
                      <c:pt idx="3811">
                        <c:v>736</c:v>
                      </c:pt>
                      <c:pt idx="3812">
                        <c:v>732</c:v>
                      </c:pt>
                      <c:pt idx="3813">
                        <c:v>1162</c:v>
                      </c:pt>
                      <c:pt idx="3814">
                        <c:v>1180</c:v>
                      </c:pt>
                      <c:pt idx="3815">
                        <c:v>1241</c:v>
                      </c:pt>
                      <c:pt idx="3816">
                        <c:v>926</c:v>
                      </c:pt>
                      <c:pt idx="3817">
                        <c:v>1088</c:v>
                      </c:pt>
                      <c:pt idx="3818">
                        <c:v>1109</c:v>
                      </c:pt>
                      <c:pt idx="3819">
                        <c:v>631</c:v>
                      </c:pt>
                      <c:pt idx="3820">
                        <c:v>965</c:v>
                      </c:pt>
                      <c:pt idx="3821">
                        <c:v>1137</c:v>
                      </c:pt>
                      <c:pt idx="3822">
                        <c:v>1094</c:v>
                      </c:pt>
                      <c:pt idx="3823">
                        <c:v>1023</c:v>
                      </c:pt>
                      <c:pt idx="3824">
                        <c:v>984</c:v>
                      </c:pt>
                      <c:pt idx="3825">
                        <c:v>593</c:v>
                      </c:pt>
                      <c:pt idx="3826">
                        <c:v>569</c:v>
                      </c:pt>
                      <c:pt idx="3827">
                        <c:v>963</c:v>
                      </c:pt>
                      <c:pt idx="3828">
                        <c:v>1227</c:v>
                      </c:pt>
                      <c:pt idx="3829">
                        <c:v>1095</c:v>
                      </c:pt>
                      <c:pt idx="3830">
                        <c:v>1107</c:v>
                      </c:pt>
                      <c:pt idx="3831">
                        <c:v>1122</c:v>
                      </c:pt>
                      <c:pt idx="3832">
                        <c:v>708</c:v>
                      </c:pt>
                      <c:pt idx="3833">
                        <c:v>1140</c:v>
                      </c:pt>
                      <c:pt idx="3834">
                        <c:v>1336</c:v>
                      </c:pt>
                      <c:pt idx="3835">
                        <c:v>1343</c:v>
                      </c:pt>
                      <c:pt idx="3836">
                        <c:v>1391</c:v>
                      </c:pt>
                      <c:pt idx="3837">
                        <c:v>1249</c:v>
                      </c:pt>
                      <c:pt idx="3838">
                        <c:v>1219</c:v>
                      </c:pt>
                      <c:pt idx="3839">
                        <c:v>761</c:v>
                      </c:pt>
                      <c:pt idx="3840">
                        <c:v>641</c:v>
                      </c:pt>
                      <c:pt idx="3841">
                        <c:v>1266</c:v>
                      </c:pt>
                      <c:pt idx="3842">
                        <c:v>1450</c:v>
                      </c:pt>
                      <c:pt idx="3843">
                        <c:v>1391</c:v>
                      </c:pt>
                      <c:pt idx="3844">
                        <c:v>1367</c:v>
                      </c:pt>
                      <c:pt idx="3845">
                        <c:v>1086</c:v>
                      </c:pt>
                      <c:pt idx="3846">
                        <c:v>887</c:v>
                      </c:pt>
                      <c:pt idx="3847">
                        <c:v>764</c:v>
                      </c:pt>
                      <c:pt idx="3848">
                        <c:v>1239</c:v>
                      </c:pt>
                      <c:pt idx="3849">
                        <c:v>1376</c:v>
                      </c:pt>
                      <c:pt idx="3850">
                        <c:v>1330</c:v>
                      </c:pt>
                      <c:pt idx="3851">
                        <c:v>1156</c:v>
                      </c:pt>
                      <c:pt idx="3852">
                        <c:v>1310</c:v>
                      </c:pt>
                      <c:pt idx="3853">
                        <c:v>789</c:v>
                      </c:pt>
                      <c:pt idx="3854">
                        <c:v>739</c:v>
                      </c:pt>
                      <c:pt idx="3855">
                        <c:v>1369</c:v>
                      </c:pt>
                      <c:pt idx="3856">
                        <c:v>1334</c:v>
                      </c:pt>
                      <c:pt idx="3857">
                        <c:v>1358</c:v>
                      </c:pt>
                      <c:pt idx="3858">
                        <c:v>1510</c:v>
                      </c:pt>
                      <c:pt idx="3859">
                        <c:v>1436</c:v>
                      </c:pt>
                      <c:pt idx="3860">
                        <c:v>916</c:v>
                      </c:pt>
                      <c:pt idx="3861">
                        <c:v>915</c:v>
                      </c:pt>
                      <c:pt idx="3862">
                        <c:v>1294</c:v>
                      </c:pt>
                      <c:pt idx="3863">
                        <c:v>1383</c:v>
                      </c:pt>
                      <c:pt idx="3864">
                        <c:v>1472</c:v>
                      </c:pt>
                      <c:pt idx="3865">
                        <c:v>1501</c:v>
                      </c:pt>
                      <c:pt idx="3866">
                        <c:v>1285</c:v>
                      </c:pt>
                      <c:pt idx="3867">
                        <c:v>928</c:v>
                      </c:pt>
                      <c:pt idx="3868">
                        <c:v>675</c:v>
                      </c:pt>
                      <c:pt idx="3869">
                        <c:v>1082</c:v>
                      </c:pt>
                      <c:pt idx="3870">
                        <c:v>1360</c:v>
                      </c:pt>
                      <c:pt idx="3871">
                        <c:v>1134</c:v>
                      </c:pt>
                      <c:pt idx="3872">
                        <c:v>1136</c:v>
                      </c:pt>
                      <c:pt idx="3873">
                        <c:v>1309</c:v>
                      </c:pt>
                      <c:pt idx="3874">
                        <c:v>934</c:v>
                      </c:pt>
                      <c:pt idx="3875">
                        <c:v>868</c:v>
                      </c:pt>
                      <c:pt idx="3876">
                        <c:v>1459</c:v>
                      </c:pt>
                      <c:pt idx="3877">
                        <c:v>1722</c:v>
                      </c:pt>
                      <c:pt idx="3878">
                        <c:v>1654</c:v>
                      </c:pt>
                      <c:pt idx="3879">
                        <c:v>1981</c:v>
                      </c:pt>
                      <c:pt idx="3880">
                        <c:v>1491</c:v>
                      </c:pt>
                      <c:pt idx="3881">
                        <c:v>863</c:v>
                      </c:pt>
                      <c:pt idx="3882">
                        <c:v>1142</c:v>
                      </c:pt>
                      <c:pt idx="3883">
                        <c:v>1436</c:v>
                      </c:pt>
                      <c:pt idx="3884">
                        <c:v>1514</c:v>
                      </c:pt>
                      <c:pt idx="3885">
                        <c:v>505</c:v>
                      </c:pt>
                      <c:pt idx="3886">
                        <c:v>572</c:v>
                      </c:pt>
                      <c:pt idx="3887">
                        <c:v>734</c:v>
                      </c:pt>
                      <c:pt idx="3888">
                        <c:v>784</c:v>
                      </c:pt>
                      <c:pt idx="3889">
                        <c:v>847</c:v>
                      </c:pt>
                      <c:pt idx="3890">
                        <c:v>1218</c:v>
                      </c:pt>
                      <c:pt idx="3891">
                        <c:v>455</c:v>
                      </c:pt>
                      <c:pt idx="3892">
                        <c:v>1514</c:v>
                      </c:pt>
                      <c:pt idx="3893">
                        <c:v>1289</c:v>
                      </c:pt>
                      <c:pt idx="3894">
                        <c:v>1054</c:v>
                      </c:pt>
                      <c:pt idx="3895">
                        <c:v>667</c:v>
                      </c:pt>
                      <c:pt idx="3896">
                        <c:v>659</c:v>
                      </c:pt>
                      <c:pt idx="3897">
                        <c:v>942</c:v>
                      </c:pt>
                      <c:pt idx="3898">
                        <c:v>1039</c:v>
                      </c:pt>
                      <c:pt idx="3899">
                        <c:v>1449</c:v>
                      </c:pt>
                      <c:pt idx="3900">
                        <c:v>1246</c:v>
                      </c:pt>
                      <c:pt idx="3901">
                        <c:v>1010</c:v>
                      </c:pt>
                      <c:pt idx="3902">
                        <c:v>897</c:v>
                      </c:pt>
                      <c:pt idx="3903">
                        <c:v>803</c:v>
                      </c:pt>
                      <c:pt idx="3904">
                        <c:v>1464</c:v>
                      </c:pt>
                      <c:pt idx="3905">
                        <c:v>1381</c:v>
                      </c:pt>
                      <c:pt idx="3906">
                        <c:v>1747</c:v>
                      </c:pt>
                      <c:pt idx="3907">
                        <c:v>1377</c:v>
                      </c:pt>
                      <c:pt idx="3908">
                        <c:v>1158</c:v>
                      </c:pt>
                      <c:pt idx="3909">
                        <c:v>1002</c:v>
                      </c:pt>
                      <c:pt idx="3910">
                        <c:v>833</c:v>
                      </c:pt>
                      <c:pt idx="3911">
                        <c:v>1398</c:v>
                      </c:pt>
                      <c:pt idx="3912">
                        <c:v>1443</c:v>
                      </c:pt>
                      <c:pt idx="3913">
                        <c:v>1233</c:v>
                      </c:pt>
                      <c:pt idx="3914">
                        <c:v>1112</c:v>
                      </c:pt>
                      <c:pt idx="3915">
                        <c:v>1156</c:v>
                      </c:pt>
                      <c:pt idx="3916">
                        <c:v>651</c:v>
                      </c:pt>
                      <c:pt idx="3917">
                        <c:v>637</c:v>
                      </c:pt>
                      <c:pt idx="3918">
                        <c:v>1107</c:v>
                      </c:pt>
                      <c:pt idx="3919">
                        <c:v>1220</c:v>
                      </c:pt>
                      <c:pt idx="3920">
                        <c:v>1126</c:v>
                      </c:pt>
                      <c:pt idx="3921">
                        <c:v>1248</c:v>
                      </c:pt>
                      <c:pt idx="3922">
                        <c:v>1081</c:v>
                      </c:pt>
                      <c:pt idx="3923">
                        <c:v>714</c:v>
                      </c:pt>
                      <c:pt idx="3924">
                        <c:v>969</c:v>
                      </c:pt>
                      <c:pt idx="3925">
                        <c:v>1254</c:v>
                      </c:pt>
                      <c:pt idx="3926">
                        <c:v>1331</c:v>
                      </c:pt>
                      <c:pt idx="3927">
                        <c:v>1263</c:v>
                      </c:pt>
                      <c:pt idx="3928">
                        <c:v>1135</c:v>
                      </c:pt>
                      <c:pt idx="3929">
                        <c:v>1229</c:v>
                      </c:pt>
                      <c:pt idx="3930">
                        <c:v>749</c:v>
                      </c:pt>
                      <c:pt idx="3931">
                        <c:v>601</c:v>
                      </c:pt>
                      <c:pt idx="3932">
                        <c:v>1102</c:v>
                      </c:pt>
                      <c:pt idx="3933">
                        <c:v>1090</c:v>
                      </c:pt>
                      <c:pt idx="3934">
                        <c:v>888</c:v>
                      </c:pt>
                      <c:pt idx="3935">
                        <c:v>570</c:v>
                      </c:pt>
                      <c:pt idx="3936">
                        <c:v>1430</c:v>
                      </c:pt>
                      <c:pt idx="3937">
                        <c:v>1001</c:v>
                      </c:pt>
                      <c:pt idx="3938">
                        <c:v>1073</c:v>
                      </c:pt>
                      <c:pt idx="3939">
                        <c:v>635</c:v>
                      </c:pt>
                      <c:pt idx="3940">
                        <c:v>1296</c:v>
                      </c:pt>
                      <c:pt idx="3941">
                        <c:v>1118</c:v>
                      </c:pt>
                      <c:pt idx="3942">
                        <c:v>821</c:v>
                      </c:pt>
                      <c:pt idx="3943">
                        <c:v>756</c:v>
                      </c:pt>
                      <c:pt idx="3944">
                        <c:v>943</c:v>
                      </c:pt>
                      <c:pt idx="3945">
                        <c:v>851</c:v>
                      </c:pt>
                      <c:pt idx="3946">
                        <c:v>1077</c:v>
                      </c:pt>
                      <c:pt idx="3947">
                        <c:v>1051</c:v>
                      </c:pt>
                      <c:pt idx="3948">
                        <c:v>1089</c:v>
                      </c:pt>
                      <c:pt idx="3949">
                        <c:v>888</c:v>
                      </c:pt>
                      <c:pt idx="3950">
                        <c:v>1021</c:v>
                      </c:pt>
                      <c:pt idx="3951">
                        <c:v>654</c:v>
                      </c:pt>
                      <c:pt idx="3952">
                        <c:v>638</c:v>
                      </c:pt>
                      <c:pt idx="3953">
                        <c:v>1160</c:v>
                      </c:pt>
                      <c:pt idx="3954">
                        <c:v>1265</c:v>
                      </c:pt>
                      <c:pt idx="3955">
                        <c:v>1203</c:v>
                      </c:pt>
                      <c:pt idx="3956">
                        <c:v>1267</c:v>
                      </c:pt>
                      <c:pt idx="3957">
                        <c:v>1053</c:v>
                      </c:pt>
                      <c:pt idx="3958">
                        <c:v>744</c:v>
                      </c:pt>
                      <c:pt idx="3959">
                        <c:v>693</c:v>
                      </c:pt>
                      <c:pt idx="3960">
                        <c:v>1315</c:v>
                      </c:pt>
                      <c:pt idx="3961">
                        <c:v>1170</c:v>
                      </c:pt>
                      <c:pt idx="3962">
                        <c:v>1264</c:v>
                      </c:pt>
                      <c:pt idx="3963">
                        <c:v>1390</c:v>
                      </c:pt>
                      <c:pt idx="3964">
                        <c:v>1163</c:v>
                      </c:pt>
                      <c:pt idx="3965">
                        <c:v>739</c:v>
                      </c:pt>
                      <c:pt idx="3966">
                        <c:v>806</c:v>
                      </c:pt>
                      <c:pt idx="3967">
                        <c:v>1320</c:v>
                      </c:pt>
                      <c:pt idx="3968">
                        <c:v>1311</c:v>
                      </c:pt>
                      <c:pt idx="3969">
                        <c:v>1238</c:v>
                      </c:pt>
                      <c:pt idx="3970">
                        <c:v>1303</c:v>
                      </c:pt>
                      <c:pt idx="3971">
                        <c:v>1227</c:v>
                      </c:pt>
                      <c:pt idx="3972">
                        <c:v>686</c:v>
                      </c:pt>
                      <c:pt idx="3973">
                        <c:v>759</c:v>
                      </c:pt>
                      <c:pt idx="3974">
                        <c:v>1266</c:v>
                      </c:pt>
                      <c:pt idx="3975">
                        <c:v>1234</c:v>
                      </c:pt>
                      <c:pt idx="3976">
                        <c:v>1283</c:v>
                      </c:pt>
                      <c:pt idx="3977">
                        <c:v>1176</c:v>
                      </c:pt>
                      <c:pt idx="3978">
                        <c:v>1042</c:v>
                      </c:pt>
                      <c:pt idx="3979">
                        <c:v>606</c:v>
                      </c:pt>
                      <c:pt idx="3980">
                        <c:v>572</c:v>
                      </c:pt>
                      <c:pt idx="3981">
                        <c:v>813</c:v>
                      </c:pt>
                      <c:pt idx="3982">
                        <c:v>518</c:v>
                      </c:pt>
                      <c:pt idx="3983">
                        <c:v>805</c:v>
                      </c:pt>
                      <c:pt idx="3984">
                        <c:v>897</c:v>
                      </c:pt>
                      <c:pt idx="3985">
                        <c:v>938</c:v>
                      </c:pt>
                      <c:pt idx="3986">
                        <c:v>670</c:v>
                      </c:pt>
                      <c:pt idx="3987">
                        <c:v>654</c:v>
                      </c:pt>
                      <c:pt idx="3988">
                        <c:v>736</c:v>
                      </c:pt>
                      <c:pt idx="3989">
                        <c:v>719</c:v>
                      </c:pt>
                      <c:pt idx="3990">
                        <c:v>1101</c:v>
                      </c:pt>
                      <c:pt idx="3991">
                        <c:v>1013</c:v>
                      </c:pt>
                      <c:pt idx="3992">
                        <c:v>1073</c:v>
                      </c:pt>
                      <c:pt idx="3993">
                        <c:v>532</c:v>
                      </c:pt>
                      <c:pt idx="3994">
                        <c:v>632</c:v>
                      </c:pt>
                      <c:pt idx="3995">
                        <c:v>927</c:v>
                      </c:pt>
                      <c:pt idx="3996">
                        <c:v>1121</c:v>
                      </c:pt>
                      <c:pt idx="3997">
                        <c:v>1190</c:v>
                      </c:pt>
                      <c:pt idx="3998">
                        <c:v>1138</c:v>
                      </c:pt>
                      <c:pt idx="3999">
                        <c:v>1324</c:v>
                      </c:pt>
                      <c:pt idx="4000">
                        <c:v>905</c:v>
                      </c:pt>
                      <c:pt idx="4001">
                        <c:v>911</c:v>
                      </c:pt>
                      <c:pt idx="4002">
                        <c:v>1064</c:v>
                      </c:pt>
                      <c:pt idx="4003">
                        <c:v>1290</c:v>
                      </c:pt>
                      <c:pt idx="4004">
                        <c:v>1352</c:v>
                      </c:pt>
                      <c:pt idx="4005">
                        <c:v>1431</c:v>
                      </c:pt>
                      <c:pt idx="4006">
                        <c:v>892</c:v>
                      </c:pt>
                      <c:pt idx="4007">
                        <c:v>1161</c:v>
                      </c:pt>
                      <c:pt idx="4008">
                        <c:v>747</c:v>
                      </c:pt>
                      <c:pt idx="4009">
                        <c:v>999</c:v>
                      </c:pt>
                      <c:pt idx="4010">
                        <c:v>1355</c:v>
                      </c:pt>
                      <c:pt idx="4011">
                        <c:v>1212</c:v>
                      </c:pt>
                      <c:pt idx="4012">
                        <c:v>1215</c:v>
                      </c:pt>
                      <c:pt idx="4013">
                        <c:v>947</c:v>
                      </c:pt>
                      <c:pt idx="4014">
                        <c:v>621</c:v>
                      </c:pt>
                      <c:pt idx="4015">
                        <c:v>894</c:v>
                      </c:pt>
                      <c:pt idx="4016">
                        <c:v>1358</c:v>
                      </c:pt>
                      <c:pt idx="4017">
                        <c:v>1333</c:v>
                      </c:pt>
                      <c:pt idx="4018">
                        <c:v>1321</c:v>
                      </c:pt>
                      <c:pt idx="4019">
                        <c:v>1500</c:v>
                      </c:pt>
                      <c:pt idx="4020">
                        <c:v>1306</c:v>
                      </c:pt>
                      <c:pt idx="4021">
                        <c:v>762</c:v>
                      </c:pt>
                      <c:pt idx="4022">
                        <c:v>752</c:v>
                      </c:pt>
                      <c:pt idx="4023">
                        <c:v>793</c:v>
                      </c:pt>
                      <c:pt idx="4024">
                        <c:v>1201</c:v>
                      </c:pt>
                      <c:pt idx="4025">
                        <c:v>1389</c:v>
                      </c:pt>
                      <c:pt idx="4026">
                        <c:v>1446</c:v>
                      </c:pt>
                      <c:pt idx="4027">
                        <c:v>1125</c:v>
                      </c:pt>
                      <c:pt idx="4028">
                        <c:v>556</c:v>
                      </c:pt>
                      <c:pt idx="4029">
                        <c:v>931</c:v>
                      </c:pt>
                      <c:pt idx="4030">
                        <c:v>1340</c:v>
                      </c:pt>
                      <c:pt idx="4031">
                        <c:v>1443</c:v>
                      </c:pt>
                      <c:pt idx="4032">
                        <c:v>1426</c:v>
                      </c:pt>
                      <c:pt idx="4033">
                        <c:v>1336</c:v>
                      </c:pt>
                      <c:pt idx="4034">
                        <c:v>1360</c:v>
                      </c:pt>
                      <c:pt idx="4035">
                        <c:v>946</c:v>
                      </c:pt>
                      <c:pt idx="4036">
                        <c:v>742</c:v>
                      </c:pt>
                      <c:pt idx="4037">
                        <c:v>494</c:v>
                      </c:pt>
                      <c:pt idx="4038">
                        <c:v>1750</c:v>
                      </c:pt>
                      <c:pt idx="4039">
                        <c:v>1485</c:v>
                      </c:pt>
                      <c:pt idx="4040">
                        <c:v>1375</c:v>
                      </c:pt>
                      <c:pt idx="4041">
                        <c:v>1355</c:v>
                      </c:pt>
                      <c:pt idx="4042">
                        <c:v>874</c:v>
                      </c:pt>
                      <c:pt idx="4043">
                        <c:v>851</c:v>
                      </c:pt>
                      <c:pt idx="4044">
                        <c:v>1423</c:v>
                      </c:pt>
                      <c:pt idx="4045">
                        <c:v>1481</c:v>
                      </c:pt>
                      <c:pt idx="4046">
                        <c:v>1237</c:v>
                      </c:pt>
                      <c:pt idx="4047">
                        <c:v>1434</c:v>
                      </c:pt>
                      <c:pt idx="4048">
                        <c:v>1363</c:v>
                      </c:pt>
                      <c:pt idx="4049">
                        <c:v>588</c:v>
                      </c:pt>
                      <c:pt idx="4050">
                        <c:v>883</c:v>
                      </c:pt>
                      <c:pt idx="4051">
                        <c:v>1416</c:v>
                      </c:pt>
                      <c:pt idx="4052">
                        <c:v>1385</c:v>
                      </c:pt>
                      <c:pt idx="4053">
                        <c:v>1379</c:v>
                      </c:pt>
                      <c:pt idx="4054">
                        <c:v>1307</c:v>
                      </c:pt>
                      <c:pt idx="4055">
                        <c:v>880</c:v>
                      </c:pt>
                      <c:pt idx="4056">
                        <c:v>920</c:v>
                      </c:pt>
                      <c:pt idx="4057">
                        <c:v>543</c:v>
                      </c:pt>
                      <c:pt idx="4058">
                        <c:v>1401</c:v>
                      </c:pt>
                      <c:pt idx="4059">
                        <c:v>1051</c:v>
                      </c:pt>
                      <c:pt idx="4060">
                        <c:v>1651</c:v>
                      </c:pt>
                      <c:pt idx="4061">
                        <c:v>1542</c:v>
                      </c:pt>
                      <c:pt idx="4062">
                        <c:v>1492</c:v>
                      </c:pt>
                      <c:pt idx="4063">
                        <c:v>829</c:v>
                      </c:pt>
                      <c:pt idx="4064">
                        <c:v>768</c:v>
                      </c:pt>
                      <c:pt idx="4065">
                        <c:v>1418</c:v>
                      </c:pt>
                      <c:pt idx="4066">
                        <c:v>1516</c:v>
                      </c:pt>
                      <c:pt idx="4067">
                        <c:v>1516</c:v>
                      </c:pt>
                      <c:pt idx="4068">
                        <c:v>1521</c:v>
                      </c:pt>
                      <c:pt idx="4069">
                        <c:v>1086</c:v>
                      </c:pt>
                      <c:pt idx="4070">
                        <c:v>826</c:v>
                      </c:pt>
                      <c:pt idx="4071">
                        <c:v>781</c:v>
                      </c:pt>
                      <c:pt idx="4072">
                        <c:v>954</c:v>
                      </c:pt>
                      <c:pt idx="4073">
                        <c:v>763</c:v>
                      </c:pt>
                      <c:pt idx="4074">
                        <c:v>1285</c:v>
                      </c:pt>
                      <c:pt idx="4075">
                        <c:v>1508</c:v>
                      </c:pt>
                      <c:pt idx="4076">
                        <c:v>503</c:v>
                      </c:pt>
                      <c:pt idx="4077">
                        <c:v>679</c:v>
                      </c:pt>
                      <c:pt idx="4078">
                        <c:v>737</c:v>
                      </c:pt>
                      <c:pt idx="4079">
                        <c:v>1352</c:v>
                      </c:pt>
                      <c:pt idx="4080">
                        <c:v>1379</c:v>
                      </c:pt>
                      <c:pt idx="4081">
                        <c:v>1428</c:v>
                      </c:pt>
                      <c:pt idx="4082">
                        <c:v>1331</c:v>
                      </c:pt>
                      <c:pt idx="4083">
                        <c:v>1271</c:v>
                      </c:pt>
                      <c:pt idx="4084">
                        <c:v>815</c:v>
                      </c:pt>
                      <c:pt idx="4085">
                        <c:v>785</c:v>
                      </c:pt>
                      <c:pt idx="4086">
                        <c:v>1412</c:v>
                      </c:pt>
                      <c:pt idx="4087">
                        <c:v>1516</c:v>
                      </c:pt>
                      <c:pt idx="4088">
                        <c:v>1076</c:v>
                      </c:pt>
                      <c:pt idx="4089">
                        <c:v>1418</c:v>
                      </c:pt>
                      <c:pt idx="4090">
                        <c:v>1367</c:v>
                      </c:pt>
                      <c:pt idx="4091">
                        <c:v>757</c:v>
                      </c:pt>
                      <c:pt idx="4092">
                        <c:v>826</c:v>
                      </c:pt>
                      <c:pt idx="4093">
                        <c:v>1358</c:v>
                      </c:pt>
                      <c:pt idx="4094">
                        <c:v>1472</c:v>
                      </c:pt>
                      <c:pt idx="4095">
                        <c:v>1604</c:v>
                      </c:pt>
                      <c:pt idx="4096">
                        <c:v>1213</c:v>
                      </c:pt>
                      <c:pt idx="4097">
                        <c:v>1467</c:v>
                      </c:pt>
                      <c:pt idx="4098">
                        <c:v>791</c:v>
                      </c:pt>
                      <c:pt idx="4099">
                        <c:v>784</c:v>
                      </c:pt>
                      <c:pt idx="4100">
                        <c:v>1605</c:v>
                      </c:pt>
                      <c:pt idx="4101">
                        <c:v>944</c:v>
                      </c:pt>
                      <c:pt idx="4102">
                        <c:v>1515</c:v>
                      </c:pt>
                      <c:pt idx="4103">
                        <c:v>1617</c:v>
                      </c:pt>
                      <c:pt idx="4104">
                        <c:v>1487</c:v>
                      </c:pt>
                      <c:pt idx="4105">
                        <c:v>787</c:v>
                      </c:pt>
                      <c:pt idx="4106">
                        <c:v>896</c:v>
                      </c:pt>
                      <c:pt idx="4107">
                        <c:v>1374</c:v>
                      </c:pt>
                      <c:pt idx="4108">
                        <c:v>1457</c:v>
                      </c:pt>
                      <c:pt idx="4109">
                        <c:v>1551</c:v>
                      </c:pt>
                      <c:pt idx="4110">
                        <c:v>1210</c:v>
                      </c:pt>
                      <c:pt idx="4111">
                        <c:v>1212</c:v>
                      </c:pt>
                      <c:pt idx="4112">
                        <c:v>921</c:v>
                      </c:pt>
                      <c:pt idx="4113">
                        <c:v>812</c:v>
                      </c:pt>
                      <c:pt idx="4114">
                        <c:v>1069</c:v>
                      </c:pt>
                      <c:pt idx="4115">
                        <c:v>1813</c:v>
                      </c:pt>
                      <c:pt idx="4116">
                        <c:v>1462</c:v>
                      </c:pt>
                      <c:pt idx="4117">
                        <c:v>1635</c:v>
                      </c:pt>
                      <c:pt idx="4118">
                        <c:v>1597</c:v>
                      </c:pt>
                      <c:pt idx="4119">
                        <c:v>978</c:v>
                      </c:pt>
                      <c:pt idx="4120">
                        <c:v>913</c:v>
                      </c:pt>
                      <c:pt idx="4121">
                        <c:v>1527</c:v>
                      </c:pt>
                      <c:pt idx="4122">
                        <c:v>1768</c:v>
                      </c:pt>
                      <c:pt idx="4123">
                        <c:v>1685</c:v>
                      </c:pt>
                      <c:pt idx="4124">
                        <c:v>1635</c:v>
                      </c:pt>
                      <c:pt idx="4125">
                        <c:v>1636</c:v>
                      </c:pt>
                      <c:pt idx="4126">
                        <c:v>749</c:v>
                      </c:pt>
                      <c:pt idx="4127">
                        <c:v>813</c:v>
                      </c:pt>
                      <c:pt idx="4128">
                        <c:v>1548</c:v>
                      </c:pt>
                      <c:pt idx="4129">
                        <c:v>1595</c:v>
                      </c:pt>
                      <c:pt idx="4130">
                        <c:v>1603</c:v>
                      </c:pt>
                      <c:pt idx="4131">
                        <c:v>1739</c:v>
                      </c:pt>
                      <c:pt idx="4132">
                        <c:v>1243</c:v>
                      </c:pt>
                      <c:pt idx="4133">
                        <c:v>950</c:v>
                      </c:pt>
                      <c:pt idx="4134">
                        <c:v>887</c:v>
                      </c:pt>
                      <c:pt idx="4135">
                        <c:v>1233</c:v>
                      </c:pt>
                      <c:pt idx="4136">
                        <c:v>1703</c:v>
                      </c:pt>
                      <c:pt idx="4137">
                        <c:v>1746</c:v>
                      </c:pt>
                      <c:pt idx="4138">
                        <c:v>1674</c:v>
                      </c:pt>
                      <c:pt idx="4139">
                        <c:v>1583</c:v>
                      </c:pt>
                      <c:pt idx="4140">
                        <c:v>878</c:v>
                      </c:pt>
                      <c:pt idx="4141">
                        <c:v>786</c:v>
                      </c:pt>
                      <c:pt idx="4142">
                        <c:v>1365</c:v>
                      </c:pt>
                      <c:pt idx="4143">
                        <c:v>1756</c:v>
                      </c:pt>
                      <c:pt idx="4144">
                        <c:v>1812</c:v>
                      </c:pt>
                      <c:pt idx="4145">
                        <c:v>1682</c:v>
                      </c:pt>
                      <c:pt idx="4146">
                        <c:v>1615</c:v>
                      </c:pt>
                      <c:pt idx="4147">
                        <c:v>751</c:v>
                      </c:pt>
                      <c:pt idx="4148">
                        <c:v>942</c:v>
                      </c:pt>
                      <c:pt idx="4149">
                        <c:v>1537</c:v>
                      </c:pt>
                      <c:pt idx="4150">
                        <c:v>1595</c:v>
                      </c:pt>
                      <c:pt idx="4151">
                        <c:v>1566</c:v>
                      </c:pt>
                      <c:pt idx="4152">
                        <c:v>1340</c:v>
                      </c:pt>
                      <c:pt idx="4153">
                        <c:v>971</c:v>
                      </c:pt>
                      <c:pt idx="4154">
                        <c:v>1331</c:v>
                      </c:pt>
                      <c:pt idx="4155">
                        <c:v>800</c:v>
                      </c:pt>
                      <c:pt idx="4156">
                        <c:v>1572</c:v>
                      </c:pt>
                      <c:pt idx="4157">
                        <c:v>1677</c:v>
                      </c:pt>
                      <c:pt idx="4158">
                        <c:v>1538</c:v>
                      </c:pt>
                      <c:pt idx="4159">
                        <c:v>1670</c:v>
                      </c:pt>
                      <c:pt idx="4160">
                        <c:v>1631</c:v>
                      </c:pt>
                      <c:pt idx="4161">
                        <c:v>965</c:v>
                      </c:pt>
                      <c:pt idx="4162">
                        <c:v>904</c:v>
                      </c:pt>
                      <c:pt idx="4163">
                        <c:v>508</c:v>
                      </c:pt>
                      <c:pt idx="4164">
                        <c:v>432</c:v>
                      </c:pt>
                      <c:pt idx="4165">
                        <c:v>467</c:v>
                      </c:pt>
                      <c:pt idx="4166">
                        <c:v>459</c:v>
                      </c:pt>
                      <c:pt idx="4167">
                        <c:v>474</c:v>
                      </c:pt>
                      <c:pt idx="4168">
                        <c:v>386</c:v>
                      </c:pt>
                      <c:pt idx="4169">
                        <c:v>357</c:v>
                      </c:pt>
                      <c:pt idx="4170">
                        <c:v>448</c:v>
                      </c:pt>
                      <c:pt idx="4171">
                        <c:v>476</c:v>
                      </c:pt>
                      <c:pt idx="4172">
                        <c:v>479</c:v>
                      </c:pt>
                      <c:pt idx="4173">
                        <c:v>393</c:v>
                      </c:pt>
                      <c:pt idx="4174">
                        <c:v>422</c:v>
                      </c:pt>
                      <c:pt idx="4175">
                        <c:v>325</c:v>
                      </c:pt>
                      <c:pt idx="4176">
                        <c:v>322</c:v>
                      </c:pt>
                      <c:pt idx="4177">
                        <c:v>454</c:v>
                      </c:pt>
                      <c:pt idx="4178">
                        <c:v>510</c:v>
                      </c:pt>
                      <c:pt idx="4179">
                        <c:v>521</c:v>
                      </c:pt>
                      <c:pt idx="4180">
                        <c:v>455</c:v>
                      </c:pt>
                      <c:pt idx="4181">
                        <c:v>507</c:v>
                      </c:pt>
                      <c:pt idx="4182">
                        <c:v>404</c:v>
                      </c:pt>
                      <c:pt idx="4183">
                        <c:v>314</c:v>
                      </c:pt>
                      <c:pt idx="4184">
                        <c:v>418</c:v>
                      </c:pt>
                      <c:pt idx="4185">
                        <c:v>472</c:v>
                      </c:pt>
                      <c:pt idx="4186">
                        <c:v>494</c:v>
                      </c:pt>
                      <c:pt idx="4187">
                        <c:v>447</c:v>
                      </c:pt>
                      <c:pt idx="4188">
                        <c:v>491</c:v>
                      </c:pt>
                      <c:pt idx="4189">
                        <c:v>390</c:v>
                      </c:pt>
                      <c:pt idx="4190">
                        <c:v>352</c:v>
                      </c:pt>
                      <c:pt idx="4191">
                        <c:v>515</c:v>
                      </c:pt>
                      <c:pt idx="4192">
                        <c:v>400</c:v>
                      </c:pt>
                      <c:pt idx="4193">
                        <c:v>525</c:v>
                      </c:pt>
                      <c:pt idx="4194">
                        <c:v>549</c:v>
                      </c:pt>
                      <c:pt idx="4195">
                        <c:v>478</c:v>
                      </c:pt>
                      <c:pt idx="4196">
                        <c:v>359</c:v>
                      </c:pt>
                      <c:pt idx="4197">
                        <c:v>349</c:v>
                      </c:pt>
                      <c:pt idx="4198">
                        <c:v>514</c:v>
                      </c:pt>
                      <c:pt idx="4199">
                        <c:v>476</c:v>
                      </c:pt>
                      <c:pt idx="4200">
                        <c:v>501</c:v>
                      </c:pt>
                      <c:pt idx="4201">
                        <c:v>427</c:v>
                      </c:pt>
                      <c:pt idx="4202">
                        <c:v>519</c:v>
                      </c:pt>
                      <c:pt idx="4203">
                        <c:v>366</c:v>
                      </c:pt>
                      <c:pt idx="4204">
                        <c:v>317</c:v>
                      </c:pt>
                      <c:pt idx="4205">
                        <c:v>460</c:v>
                      </c:pt>
                      <c:pt idx="4206">
                        <c:v>449</c:v>
                      </c:pt>
                      <c:pt idx="4207">
                        <c:v>464</c:v>
                      </c:pt>
                      <c:pt idx="4208">
                        <c:v>498</c:v>
                      </c:pt>
                      <c:pt idx="4209">
                        <c:v>474</c:v>
                      </c:pt>
                      <c:pt idx="4210">
                        <c:v>331</c:v>
                      </c:pt>
                      <c:pt idx="4211">
                        <c:v>296</c:v>
                      </c:pt>
                      <c:pt idx="4212">
                        <c:v>446</c:v>
                      </c:pt>
                      <c:pt idx="4213">
                        <c:v>517</c:v>
                      </c:pt>
                      <c:pt idx="4214">
                        <c:v>500</c:v>
                      </c:pt>
                      <c:pt idx="4215">
                        <c:v>425</c:v>
                      </c:pt>
                      <c:pt idx="4216">
                        <c:v>402</c:v>
                      </c:pt>
                      <c:pt idx="4217">
                        <c:v>344</c:v>
                      </c:pt>
                      <c:pt idx="4218">
                        <c:v>353</c:v>
                      </c:pt>
                      <c:pt idx="4219">
                        <c:v>431</c:v>
                      </c:pt>
                      <c:pt idx="4220">
                        <c:v>472</c:v>
                      </c:pt>
                      <c:pt idx="4221">
                        <c:v>568</c:v>
                      </c:pt>
                      <c:pt idx="4222">
                        <c:v>631</c:v>
                      </c:pt>
                      <c:pt idx="4223">
                        <c:v>640</c:v>
                      </c:pt>
                      <c:pt idx="4224">
                        <c:v>450</c:v>
                      </c:pt>
                      <c:pt idx="4225">
                        <c:v>405</c:v>
                      </c:pt>
                      <c:pt idx="4226">
                        <c:v>553</c:v>
                      </c:pt>
                      <c:pt idx="4227">
                        <c:v>571</c:v>
                      </c:pt>
                      <c:pt idx="4228">
                        <c:v>558</c:v>
                      </c:pt>
                      <c:pt idx="4229">
                        <c:v>580</c:v>
                      </c:pt>
                      <c:pt idx="4230">
                        <c:v>596</c:v>
                      </c:pt>
                      <c:pt idx="4231">
                        <c:v>432</c:v>
                      </c:pt>
                      <c:pt idx="4232">
                        <c:v>477</c:v>
                      </c:pt>
                      <c:pt idx="4233">
                        <c:v>516</c:v>
                      </c:pt>
                      <c:pt idx="4234">
                        <c:v>600</c:v>
                      </c:pt>
                      <c:pt idx="4235">
                        <c:v>526</c:v>
                      </c:pt>
                      <c:pt idx="4236">
                        <c:v>534</c:v>
                      </c:pt>
                      <c:pt idx="4237">
                        <c:v>510</c:v>
                      </c:pt>
                      <c:pt idx="4238">
                        <c:v>366</c:v>
                      </c:pt>
                      <c:pt idx="4239">
                        <c:v>351</c:v>
                      </c:pt>
                      <c:pt idx="4240">
                        <c:v>395</c:v>
                      </c:pt>
                      <c:pt idx="4241">
                        <c:v>456</c:v>
                      </c:pt>
                      <c:pt idx="4242">
                        <c:v>397</c:v>
                      </c:pt>
                      <c:pt idx="4243">
                        <c:v>455</c:v>
                      </c:pt>
                      <c:pt idx="4244">
                        <c:v>421</c:v>
                      </c:pt>
                      <c:pt idx="4245">
                        <c:v>350</c:v>
                      </c:pt>
                      <c:pt idx="4246">
                        <c:v>366</c:v>
                      </c:pt>
                      <c:pt idx="4247">
                        <c:v>414</c:v>
                      </c:pt>
                      <c:pt idx="4248">
                        <c:v>525</c:v>
                      </c:pt>
                      <c:pt idx="4249">
                        <c:v>487</c:v>
                      </c:pt>
                      <c:pt idx="4250">
                        <c:v>561</c:v>
                      </c:pt>
                      <c:pt idx="4251">
                        <c:v>734</c:v>
                      </c:pt>
                      <c:pt idx="4252">
                        <c:v>470</c:v>
                      </c:pt>
                      <c:pt idx="4253">
                        <c:v>451</c:v>
                      </c:pt>
                      <c:pt idx="4254">
                        <c:v>626</c:v>
                      </c:pt>
                      <c:pt idx="4255">
                        <c:v>740</c:v>
                      </c:pt>
                      <c:pt idx="4256">
                        <c:v>597</c:v>
                      </c:pt>
                      <c:pt idx="4257">
                        <c:v>592</c:v>
                      </c:pt>
                      <c:pt idx="4258">
                        <c:v>605</c:v>
                      </c:pt>
                      <c:pt idx="4259">
                        <c:v>466</c:v>
                      </c:pt>
                      <c:pt idx="4260">
                        <c:v>450</c:v>
                      </c:pt>
                      <c:pt idx="4261">
                        <c:v>490</c:v>
                      </c:pt>
                      <c:pt idx="4262">
                        <c:v>438</c:v>
                      </c:pt>
                      <c:pt idx="4263">
                        <c:v>438</c:v>
                      </c:pt>
                      <c:pt idx="4264">
                        <c:v>464</c:v>
                      </c:pt>
                      <c:pt idx="4265">
                        <c:v>444</c:v>
                      </c:pt>
                      <c:pt idx="4266">
                        <c:v>358</c:v>
                      </c:pt>
                      <c:pt idx="4267">
                        <c:v>404</c:v>
                      </c:pt>
                      <c:pt idx="4268">
                        <c:v>491</c:v>
                      </c:pt>
                      <c:pt idx="4269">
                        <c:v>443</c:v>
                      </c:pt>
                      <c:pt idx="4270">
                        <c:v>482</c:v>
                      </c:pt>
                      <c:pt idx="4271">
                        <c:v>521</c:v>
                      </c:pt>
                      <c:pt idx="4272">
                        <c:v>454</c:v>
                      </c:pt>
                      <c:pt idx="4273">
                        <c:v>318</c:v>
                      </c:pt>
                      <c:pt idx="4274">
                        <c:v>359</c:v>
                      </c:pt>
                      <c:pt idx="4275">
                        <c:v>396</c:v>
                      </c:pt>
                      <c:pt idx="4276">
                        <c:v>448</c:v>
                      </c:pt>
                      <c:pt idx="4277">
                        <c:v>429</c:v>
                      </c:pt>
                      <c:pt idx="4278">
                        <c:v>470</c:v>
                      </c:pt>
                      <c:pt idx="4279">
                        <c:v>454</c:v>
                      </c:pt>
                      <c:pt idx="4280">
                        <c:v>341</c:v>
                      </c:pt>
                      <c:pt idx="4281">
                        <c:v>363</c:v>
                      </c:pt>
                      <c:pt idx="4282">
                        <c:v>472</c:v>
                      </c:pt>
                      <c:pt idx="4283">
                        <c:v>451</c:v>
                      </c:pt>
                      <c:pt idx="4284">
                        <c:v>461</c:v>
                      </c:pt>
                      <c:pt idx="4285">
                        <c:v>415</c:v>
                      </c:pt>
                      <c:pt idx="4286">
                        <c:v>456</c:v>
                      </c:pt>
                      <c:pt idx="4287">
                        <c:v>352</c:v>
                      </c:pt>
                      <c:pt idx="4288">
                        <c:v>322</c:v>
                      </c:pt>
                      <c:pt idx="4289">
                        <c:v>386</c:v>
                      </c:pt>
                      <c:pt idx="4290">
                        <c:v>405</c:v>
                      </c:pt>
                      <c:pt idx="4291">
                        <c:v>449</c:v>
                      </c:pt>
                      <c:pt idx="4292">
                        <c:v>449</c:v>
                      </c:pt>
                      <c:pt idx="4293">
                        <c:v>375</c:v>
                      </c:pt>
                      <c:pt idx="4294">
                        <c:v>352</c:v>
                      </c:pt>
                      <c:pt idx="4295">
                        <c:v>321</c:v>
                      </c:pt>
                      <c:pt idx="4296">
                        <c:v>375</c:v>
                      </c:pt>
                      <c:pt idx="4297">
                        <c:v>455</c:v>
                      </c:pt>
                      <c:pt idx="4298">
                        <c:v>446</c:v>
                      </c:pt>
                      <c:pt idx="4299">
                        <c:v>419</c:v>
                      </c:pt>
                      <c:pt idx="4300">
                        <c:v>409</c:v>
                      </c:pt>
                      <c:pt idx="4301">
                        <c:v>349</c:v>
                      </c:pt>
                      <c:pt idx="4302">
                        <c:v>289</c:v>
                      </c:pt>
                      <c:pt idx="4303">
                        <c:v>399</c:v>
                      </c:pt>
                      <c:pt idx="4304">
                        <c:v>415</c:v>
                      </c:pt>
                      <c:pt idx="4305">
                        <c:v>427</c:v>
                      </c:pt>
                      <c:pt idx="4306">
                        <c:v>418</c:v>
                      </c:pt>
                      <c:pt idx="4307">
                        <c:v>422</c:v>
                      </c:pt>
                      <c:pt idx="4308">
                        <c:v>291</c:v>
                      </c:pt>
                      <c:pt idx="4309">
                        <c:v>298</c:v>
                      </c:pt>
                      <c:pt idx="4310">
                        <c:v>409</c:v>
                      </c:pt>
                      <c:pt idx="4311">
                        <c:v>434</c:v>
                      </c:pt>
                      <c:pt idx="4312">
                        <c:v>445</c:v>
                      </c:pt>
                      <c:pt idx="4313">
                        <c:v>440</c:v>
                      </c:pt>
                      <c:pt idx="4314">
                        <c:v>399</c:v>
                      </c:pt>
                      <c:pt idx="4315">
                        <c:v>355</c:v>
                      </c:pt>
                      <c:pt idx="4316">
                        <c:v>309</c:v>
                      </c:pt>
                      <c:pt idx="4317">
                        <c:v>449</c:v>
                      </c:pt>
                      <c:pt idx="4318">
                        <c:v>453</c:v>
                      </c:pt>
                      <c:pt idx="4319">
                        <c:v>390</c:v>
                      </c:pt>
                      <c:pt idx="4320">
                        <c:v>362</c:v>
                      </c:pt>
                      <c:pt idx="4321">
                        <c:v>357</c:v>
                      </c:pt>
                      <c:pt idx="4322">
                        <c:v>336</c:v>
                      </c:pt>
                      <c:pt idx="4323">
                        <c:v>336</c:v>
                      </c:pt>
                      <c:pt idx="4324">
                        <c:v>469</c:v>
                      </c:pt>
                      <c:pt idx="4325">
                        <c:v>453</c:v>
                      </c:pt>
                      <c:pt idx="4326">
                        <c:v>431</c:v>
                      </c:pt>
                      <c:pt idx="4327">
                        <c:v>454</c:v>
                      </c:pt>
                      <c:pt idx="4328">
                        <c:v>440</c:v>
                      </c:pt>
                      <c:pt idx="4329">
                        <c:v>363</c:v>
                      </c:pt>
                      <c:pt idx="4330">
                        <c:v>472</c:v>
                      </c:pt>
                      <c:pt idx="4331">
                        <c:v>404</c:v>
                      </c:pt>
                      <c:pt idx="4332">
                        <c:v>507</c:v>
                      </c:pt>
                      <c:pt idx="4333">
                        <c:v>538</c:v>
                      </c:pt>
                      <c:pt idx="4334">
                        <c:v>442</c:v>
                      </c:pt>
                      <c:pt idx="4335">
                        <c:v>458</c:v>
                      </c:pt>
                      <c:pt idx="4336">
                        <c:v>337</c:v>
                      </c:pt>
                      <c:pt idx="4337">
                        <c:v>361</c:v>
                      </c:pt>
                      <c:pt idx="4338">
                        <c:v>514</c:v>
                      </c:pt>
                      <c:pt idx="4339">
                        <c:v>411</c:v>
                      </c:pt>
                      <c:pt idx="4340">
                        <c:v>391</c:v>
                      </c:pt>
                      <c:pt idx="4341">
                        <c:v>383</c:v>
                      </c:pt>
                      <c:pt idx="4342">
                        <c:v>394</c:v>
                      </c:pt>
                      <c:pt idx="4343">
                        <c:v>351</c:v>
                      </c:pt>
                      <c:pt idx="4344">
                        <c:v>313</c:v>
                      </c:pt>
                      <c:pt idx="4345">
                        <c:v>380</c:v>
                      </c:pt>
                      <c:pt idx="4346">
                        <c:v>313</c:v>
                      </c:pt>
                      <c:pt idx="4347">
                        <c:v>252</c:v>
                      </c:pt>
                      <c:pt idx="4348">
                        <c:v>304</c:v>
                      </c:pt>
                      <c:pt idx="4349">
                        <c:v>388</c:v>
                      </c:pt>
                      <c:pt idx="4350">
                        <c:v>331</c:v>
                      </c:pt>
                      <c:pt idx="4351">
                        <c:v>321</c:v>
                      </c:pt>
                      <c:pt idx="4352">
                        <c:v>384</c:v>
                      </c:pt>
                      <c:pt idx="4353">
                        <c:v>455</c:v>
                      </c:pt>
                      <c:pt idx="4354">
                        <c:v>381</c:v>
                      </c:pt>
                      <c:pt idx="4355">
                        <c:v>470</c:v>
                      </c:pt>
                      <c:pt idx="4356">
                        <c:v>514</c:v>
                      </c:pt>
                      <c:pt idx="4357">
                        <c:v>427</c:v>
                      </c:pt>
                      <c:pt idx="4358">
                        <c:v>435</c:v>
                      </c:pt>
                      <c:pt idx="4359">
                        <c:v>449</c:v>
                      </c:pt>
                      <c:pt idx="4360">
                        <c:v>478</c:v>
                      </c:pt>
                      <c:pt idx="4361">
                        <c:v>457</c:v>
                      </c:pt>
                      <c:pt idx="4362">
                        <c:v>507</c:v>
                      </c:pt>
                      <c:pt idx="4363">
                        <c:v>506</c:v>
                      </c:pt>
                      <c:pt idx="4364">
                        <c:v>395</c:v>
                      </c:pt>
                      <c:pt idx="4365">
                        <c:v>431</c:v>
                      </c:pt>
                      <c:pt idx="4366">
                        <c:v>454</c:v>
                      </c:pt>
                      <c:pt idx="4367">
                        <c:v>469</c:v>
                      </c:pt>
                      <c:pt idx="4368">
                        <c:v>419</c:v>
                      </c:pt>
                      <c:pt idx="4369">
                        <c:v>504</c:v>
                      </c:pt>
                      <c:pt idx="4370">
                        <c:v>465</c:v>
                      </c:pt>
                      <c:pt idx="4371">
                        <c:v>333</c:v>
                      </c:pt>
                      <c:pt idx="4372">
                        <c:v>355</c:v>
                      </c:pt>
                      <c:pt idx="4373">
                        <c:v>450</c:v>
                      </c:pt>
                      <c:pt idx="4374">
                        <c:v>497</c:v>
                      </c:pt>
                      <c:pt idx="4375">
                        <c:v>465</c:v>
                      </c:pt>
                      <c:pt idx="4376">
                        <c:v>485</c:v>
                      </c:pt>
                      <c:pt idx="4377">
                        <c:v>470</c:v>
                      </c:pt>
                      <c:pt idx="4378">
                        <c:v>336</c:v>
                      </c:pt>
                      <c:pt idx="4379">
                        <c:v>369</c:v>
                      </c:pt>
                      <c:pt idx="4380">
                        <c:v>402</c:v>
                      </c:pt>
                      <c:pt idx="4381">
                        <c:v>425</c:v>
                      </c:pt>
                      <c:pt idx="4382">
                        <c:v>435</c:v>
                      </c:pt>
                      <c:pt idx="4383">
                        <c:v>450</c:v>
                      </c:pt>
                      <c:pt idx="4384">
                        <c:v>389</c:v>
                      </c:pt>
                      <c:pt idx="4385">
                        <c:v>340</c:v>
                      </c:pt>
                      <c:pt idx="4386">
                        <c:v>328</c:v>
                      </c:pt>
                      <c:pt idx="4387">
                        <c:v>343</c:v>
                      </c:pt>
                      <c:pt idx="4388">
                        <c:v>441</c:v>
                      </c:pt>
                      <c:pt idx="4389">
                        <c:v>422</c:v>
                      </c:pt>
                      <c:pt idx="4390">
                        <c:v>430</c:v>
                      </c:pt>
                      <c:pt idx="4391">
                        <c:v>464</c:v>
                      </c:pt>
                      <c:pt idx="4392">
                        <c:v>381</c:v>
                      </c:pt>
                      <c:pt idx="4393">
                        <c:v>407</c:v>
                      </c:pt>
                      <c:pt idx="4394">
                        <c:v>463</c:v>
                      </c:pt>
                      <c:pt idx="4395">
                        <c:v>451</c:v>
                      </c:pt>
                      <c:pt idx="4396">
                        <c:v>476</c:v>
                      </c:pt>
                      <c:pt idx="4397">
                        <c:v>415</c:v>
                      </c:pt>
                      <c:pt idx="4398">
                        <c:v>447</c:v>
                      </c:pt>
                      <c:pt idx="4399">
                        <c:v>314</c:v>
                      </c:pt>
                      <c:pt idx="4400">
                        <c:v>333</c:v>
                      </c:pt>
                      <c:pt idx="4401">
                        <c:v>441</c:v>
                      </c:pt>
                      <c:pt idx="4402">
                        <c:v>458</c:v>
                      </c:pt>
                      <c:pt idx="4403">
                        <c:v>433</c:v>
                      </c:pt>
                      <c:pt idx="4404">
                        <c:v>389</c:v>
                      </c:pt>
                      <c:pt idx="4405">
                        <c:v>425</c:v>
                      </c:pt>
                      <c:pt idx="4406">
                        <c:v>338</c:v>
                      </c:pt>
                      <c:pt idx="4407">
                        <c:v>306</c:v>
                      </c:pt>
                      <c:pt idx="4408">
                        <c:v>437</c:v>
                      </c:pt>
                      <c:pt idx="4409">
                        <c:v>406</c:v>
                      </c:pt>
                      <c:pt idx="4410">
                        <c:v>372</c:v>
                      </c:pt>
                      <c:pt idx="4411">
                        <c:v>423</c:v>
                      </c:pt>
                      <c:pt idx="4412">
                        <c:v>385</c:v>
                      </c:pt>
                      <c:pt idx="4413">
                        <c:v>322</c:v>
                      </c:pt>
                      <c:pt idx="4414">
                        <c:v>339</c:v>
                      </c:pt>
                      <c:pt idx="4415">
                        <c:v>440</c:v>
                      </c:pt>
                      <c:pt idx="4416">
                        <c:v>380</c:v>
                      </c:pt>
                      <c:pt idx="4417">
                        <c:v>373</c:v>
                      </c:pt>
                      <c:pt idx="4418">
                        <c:v>417</c:v>
                      </c:pt>
                      <c:pt idx="4419">
                        <c:v>362</c:v>
                      </c:pt>
                      <c:pt idx="4420">
                        <c:v>301</c:v>
                      </c:pt>
                      <c:pt idx="4421">
                        <c:v>349</c:v>
                      </c:pt>
                      <c:pt idx="4422">
                        <c:v>390</c:v>
                      </c:pt>
                      <c:pt idx="4423">
                        <c:v>359</c:v>
                      </c:pt>
                      <c:pt idx="4424">
                        <c:v>357</c:v>
                      </c:pt>
                      <c:pt idx="4425">
                        <c:v>425</c:v>
                      </c:pt>
                      <c:pt idx="4426">
                        <c:v>359</c:v>
                      </c:pt>
                      <c:pt idx="4427">
                        <c:v>344</c:v>
                      </c:pt>
                      <c:pt idx="4428">
                        <c:v>324</c:v>
                      </c:pt>
                      <c:pt idx="4429">
                        <c:v>393</c:v>
                      </c:pt>
                      <c:pt idx="4430">
                        <c:v>384</c:v>
                      </c:pt>
                      <c:pt idx="4431">
                        <c:v>386</c:v>
                      </c:pt>
                      <c:pt idx="4432">
                        <c:v>385</c:v>
                      </c:pt>
                      <c:pt idx="4433">
                        <c:v>381</c:v>
                      </c:pt>
                      <c:pt idx="4434">
                        <c:v>343</c:v>
                      </c:pt>
                      <c:pt idx="4435">
                        <c:v>313</c:v>
                      </c:pt>
                      <c:pt idx="4436">
                        <c:v>362</c:v>
                      </c:pt>
                      <c:pt idx="4437">
                        <c:v>341</c:v>
                      </c:pt>
                      <c:pt idx="4438">
                        <c:v>380</c:v>
                      </c:pt>
                      <c:pt idx="4439">
                        <c:v>388</c:v>
                      </c:pt>
                      <c:pt idx="4440">
                        <c:v>409</c:v>
                      </c:pt>
                      <c:pt idx="4441">
                        <c:v>355</c:v>
                      </c:pt>
                      <c:pt idx="4442">
                        <c:v>306</c:v>
                      </c:pt>
                      <c:pt idx="4443">
                        <c:v>383</c:v>
                      </c:pt>
                      <c:pt idx="4444">
                        <c:v>446</c:v>
                      </c:pt>
                      <c:pt idx="4445">
                        <c:v>399</c:v>
                      </c:pt>
                      <c:pt idx="4446">
                        <c:v>431</c:v>
                      </c:pt>
                      <c:pt idx="4447">
                        <c:v>427</c:v>
                      </c:pt>
                      <c:pt idx="4448">
                        <c:v>284</c:v>
                      </c:pt>
                      <c:pt idx="4449">
                        <c:v>302</c:v>
                      </c:pt>
                      <c:pt idx="4450">
                        <c:v>340</c:v>
                      </c:pt>
                      <c:pt idx="4451">
                        <c:v>396</c:v>
                      </c:pt>
                      <c:pt idx="4452">
                        <c:v>425</c:v>
                      </c:pt>
                      <c:pt idx="4453">
                        <c:v>387</c:v>
                      </c:pt>
                      <c:pt idx="4454">
                        <c:v>390</c:v>
                      </c:pt>
                      <c:pt idx="4455">
                        <c:v>322</c:v>
                      </c:pt>
                      <c:pt idx="4456">
                        <c:v>394</c:v>
                      </c:pt>
                      <c:pt idx="4457">
                        <c:v>425</c:v>
                      </c:pt>
                      <c:pt idx="4458">
                        <c:v>421</c:v>
                      </c:pt>
                      <c:pt idx="4459">
                        <c:v>424</c:v>
                      </c:pt>
                      <c:pt idx="4460">
                        <c:v>368</c:v>
                      </c:pt>
                      <c:pt idx="4461">
                        <c:v>434</c:v>
                      </c:pt>
                      <c:pt idx="4462">
                        <c:v>327</c:v>
                      </c:pt>
                      <c:pt idx="4463">
                        <c:v>330</c:v>
                      </c:pt>
                      <c:pt idx="4464">
                        <c:v>459</c:v>
                      </c:pt>
                      <c:pt idx="4465">
                        <c:v>447</c:v>
                      </c:pt>
                      <c:pt idx="4466">
                        <c:v>621</c:v>
                      </c:pt>
                      <c:pt idx="4467">
                        <c:v>507</c:v>
                      </c:pt>
                      <c:pt idx="4468">
                        <c:v>381</c:v>
                      </c:pt>
                      <c:pt idx="4469">
                        <c:v>356</c:v>
                      </c:pt>
                      <c:pt idx="4470">
                        <c:v>334</c:v>
                      </c:pt>
                      <c:pt idx="4471">
                        <c:v>375</c:v>
                      </c:pt>
                      <c:pt idx="4472">
                        <c:v>391</c:v>
                      </c:pt>
                      <c:pt idx="4473">
                        <c:v>394</c:v>
                      </c:pt>
                      <c:pt idx="4474">
                        <c:v>450</c:v>
                      </c:pt>
                      <c:pt idx="4475">
                        <c:v>380</c:v>
                      </c:pt>
                      <c:pt idx="4476">
                        <c:v>367</c:v>
                      </c:pt>
                      <c:pt idx="4477">
                        <c:v>334</c:v>
                      </c:pt>
                      <c:pt idx="4478">
                        <c:v>417</c:v>
                      </c:pt>
                      <c:pt idx="4479">
                        <c:v>367</c:v>
                      </c:pt>
                      <c:pt idx="4480">
                        <c:v>351</c:v>
                      </c:pt>
                      <c:pt idx="4481">
                        <c:v>384</c:v>
                      </c:pt>
                      <c:pt idx="4482">
                        <c:v>381</c:v>
                      </c:pt>
                      <c:pt idx="4483">
                        <c:v>280</c:v>
                      </c:pt>
                      <c:pt idx="4484">
                        <c:v>270</c:v>
                      </c:pt>
                      <c:pt idx="4485">
                        <c:v>402</c:v>
                      </c:pt>
                      <c:pt idx="4486">
                        <c:v>356</c:v>
                      </c:pt>
                      <c:pt idx="4487">
                        <c:v>357</c:v>
                      </c:pt>
                      <c:pt idx="4488">
                        <c:v>393</c:v>
                      </c:pt>
                      <c:pt idx="4489">
                        <c:v>357</c:v>
                      </c:pt>
                      <c:pt idx="4490">
                        <c:v>343</c:v>
                      </c:pt>
                      <c:pt idx="4491">
                        <c:v>292</c:v>
                      </c:pt>
                      <c:pt idx="4492">
                        <c:v>367</c:v>
                      </c:pt>
                      <c:pt idx="4493">
                        <c:v>401</c:v>
                      </c:pt>
                      <c:pt idx="4494">
                        <c:v>368</c:v>
                      </c:pt>
                      <c:pt idx="4495">
                        <c:v>399</c:v>
                      </c:pt>
                      <c:pt idx="4496">
                        <c:v>424</c:v>
                      </c:pt>
                      <c:pt idx="4497">
                        <c:v>312</c:v>
                      </c:pt>
                      <c:pt idx="4498">
                        <c:v>305</c:v>
                      </c:pt>
                      <c:pt idx="4499">
                        <c:v>339</c:v>
                      </c:pt>
                      <c:pt idx="4500">
                        <c:v>353</c:v>
                      </c:pt>
                      <c:pt idx="4501">
                        <c:v>420</c:v>
                      </c:pt>
                      <c:pt idx="4502">
                        <c:v>412</c:v>
                      </c:pt>
                      <c:pt idx="4503">
                        <c:v>416</c:v>
                      </c:pt>
                      <c:pt idx="4504">
                        <c:v>355</c:v>
                      </c:pt>
                      <c:pt idx="4505">
                        <c:v>349</c:v>
                      </c:pt>
                      <c:pt idx="4506">
                        <c:v>378</c:v>
                      </c:pt>
                      <c:pt idx="4507">
                        <c:v>425</c:v>
                      </c:pt>
                      <c:pt idx="4508">
                        <c:v>462</c:v>
                      </c:pt>
                      <c:pt idx="4509">
                        <c:v>438</c:v>
                      </c:pt>
                      <c:pt idx="4510">
                        <c:v>502</c:v>
                      </c:pt>
                      <c:pt idx="4511">
                        <c:v>333</c:v>
                      </c:pt>
                      <c:pt idx="4512">
                        <c:v>322</c:v>
                      </c:pt>
                      <c:pt idx="4513">
                        <c:v>312</c:v>
                      </c:pt>
                      <c:pt idx="4514">
                        <c:v>386</c:v>
                      </c:pt>
                      <c:pt idx="4515">
                        <c:v>397</c:v>
                      </c:pt>
                      <c:pt idx="4516">
                        <c:v>333</c:v>
                      </c:pt>
                      <c:pt idx="4517">
                        <c:v>377</c:v>
                      </c:pt>
                      <c:pt idx="4518">
                        <c:v>314</c:v>
                      </c:pt>
                      <c:pt idx="4519">
                        <c:v>297</c:v>
                      </c:pt>
                      <c:pt idx="4520">
                        <c:v>358</c:v>
                      </c:pt>
                      <c:pt idx="4521">
                        <c:v>371</c:v>
                      </c:pt>
                      <c:pt idx="4522">
                        <c:v>346</c:v>
                      </c:pt>
                      <c:pt idx="4523">
                        <c:v>393</c:v>
                      </c:pt>
                      <c:pt idx="4524">
                        <c:v>322</c:v>
                      </c:pt>
                      <c:pt idx="4525">
                        <c:v>303</c:v>
                      </c:pt>
                      <c:pt idx="4526">
                        <c:v>335</c:v>
                      </c:pt>
                      <c:pt idx="4527">
                        <c:v>462</c:v>
                      </c:pt>
                      <c:pt idx="4528">
                        <c:v>405</c:v>
                      </c:pt>
                      <c:pt idx="4529">
                        <c:v>416</c:v>
                      </c:pt>
                      <c:pt idx="4530">
                        <c:v>491</c:v>
                      </c:pt>
                      <c:pt idx="4531">
                        <c:v>417</c:v>
                      </c:pt>
                      <c:pt idx="4532">
                        <c:v>291</c:v>
                      </c:pt>
                      <c:pt idx="4533">
                        <c:v>290</c:v>
                      </c:pt>
                      <c:pt idx="4534">
                        <c:v>379</c:v>
                      </c:pt>
                      <c:pt idx="4535">
                        <c:v>399</c:v>
                      </c:pt>
                      <c:pt idx="4536">
                        <c:v>384</c:v>
                      </c:pt>
                      <c:pt idx="4537">
                        <c:v>310</c:v>
                      </c:pt>
                      <c:pt idx="4538">
                        <c:v>321</c:v>
                      </c:pt>
                      <c:pt idx="4539">
                        <c:v>263</c:v>
                      </c:pt>
                      <c:pt idx="4540">
                        <c:v>248</c:v>
                      </c:pt>
                      <c:pt idx="4541">
                        <c:v>402</c:v>
                      </c:pt>
                      <c:pt idx="4542">
                        <c:v>361</c:v>
                      </c:pt>
                      <c:pt idx="4543">
                        <c:v>360</c:v>
                      </c:pt>
                      <c:pt idx="4544">
                        <c:v>405</c:v>
                      </c:pt>
                      <c:pt idx="4545">
                        <c:v>403</c:v>
                      </c:pt>
                      <c:pt idx="4546">
                        <c:v>344</c:v>
                      </c:pt>
                      <c:pt idx="4547">
                        <c:v>309</c:v>
                      </c:pt>
                      <c:pt idx="4548">
                        <c:v>391</c:v>
                      </c:pt>
                      <c:pt idx="4549">
                        <c:v>391</c:v>
                      </c:pt>
                      <c:pt idx="4550">
                        <c:v>373</c:v>
                      </c:pt>
                      <c:pt idx="4551">
                        <c:v>360</c:v>
                      </c:pt>
                      <c:pt idx="4552">
                        <c:v>404</c:v>
                      </c:pt>
                      <c:pt idx="4553">
                        <c:v>266</c:v>
                      </c:pt>
                      <c:pt idx="4554">
                        <c:v>307</c:v>
                      </c:pt>
                      <c:pt idx="4555">
                        <c:v>340</c:v>
                      </c:pt>
                      <c:pt idx="4556">
                        <c:v>360</c:v>
                      </c:pt>
                      <c:pt idx="4557">
                        <c:v>394</c:v>
                      </c:pt>
                      <c:pt idx="4558">
                        <c:v>379</c:v>
                      </c:pt>
                      <c:pt idx="4559">
                        <c:v>379</c:v>
                      </c:pt>
                      <c:pt idx="4560">
                        <c:v>300</c:v>
                      </c:pt>
                      <c:pt idx="4561">
                        <c:v>263</c:v>
                      </c:pt>
                      <c:pt idx="4562">
                        <c:v>380</c:v>
                      </c:pt>
                      <c:pt idx="4563">
                        <c:v>408</c:v>
                      </c:pt>
                      <c:pt idx="4564">
                        <c:v>394</c:v>
                      </c:pt>
                      <c:pt idx="4565">
                        <c:v>401</c:v>
                      </c:pt>
                      <c:pt idx="4566">
                        <c:v>376</c:v>
                      </c:pt>
                      <c:pt idx="4567">
                        <c:v>266</c:v>
                      </c:pt>
                      <c:pt idx="4568">
                        <c:v>291</c:v>
                      </c:pt>
                      <c:pt idx="4569">
                        <c:v>373</c:v>
                      </c:pt>
                      <c:pt idx="4570">
                        <c:v>447</c:v>
                      </c:pt>
                      <c:pt idx="4571">
                        <c:v>344</c:v>
                      </c:pt>
                      <c:pt idx="4572">
                        <c:v>377</c:v>
                      </c:pt>
                      <c:pt idx="4573">
                        <c:v>401</c:v>
                      </c:pt>
                      <c:pt idx="4574">
                        <c:v>315</c:v>
                      </c:pt>
                      <c:pt idx="4575">
                        <c:v>304</c:v>
                      </c:pt>
                      <c:pt idx="4576">
                        <c:v>378</c:v>
                      </c:pt>
                      <c:pt idx="4577">
                        <c:v>407</c:v>
                      </c:pt>
                      <c:pt idx="4578">
                        <c:v>377</c:v>
                      </c:pt>
                      <c:pt idx="4579">
                        <c:v>452</c:v>
                      </c:pt>
                      <c:pt idx="4580">
                        <c:v>381</c:v>
                      </c:pt>
                      <c:pt idx="4581">
                        <c:v>361</c:v>
                      </c:pt>
                      <c:pt idx="4582">
                        <c:v>352</c:v>
                      </c:pt>
                      <c:pt idx="4583">
                        <c:v>420</c:v>
                      </c:pt>
                      <c:pt idx="4584">
                        <c:v>436</c:v>
                      </c:pt>
                      <c:pt idx="4585">
                        <c:v>393</c:v>
                      </c:pt>
                      <c:pt idx="4586">
                        <c:v>392</c:v>
                      </c:pt>
                      <c:pt idx="4587">
                        <c:v>425</c:v>
                      </c:pt>
                      <c:pt idx="4588">
                        <c:v>389</c:v>
                      </c:pt>
                      <c:pt idx="4589">
                        <c:v>344</c:v>
                      </c:pt>
                      <c:pt idx="4590">
                        <c:v>416</c:v>
                      </c:pt>
                      <c:pt idx="4591">
                        <c:v>394</c:v>
                      </c:pt>
                      <c:pt idx="4592">
                        <c:v>526</c:v>
                      </c:pt>
                      <c:pt idx="4593">
                        <c:v>477</c:v>
                      </c:pt>
                      <c:pt idx="4594">
                        <c:v>401</c:v>
                      </c:pt>
                      <c:pt idx="4595">
                        <c:v>316</c:v>
                      </c:pt>
                      <c:pt idx="4596">
                        <c:v>264</c:v>
                      </c:pt>
                      <c:pt idx="4597">
                        <c:v>351</c:v>
                      </c:pt>
                      <c:pt idx="4598">
                        <c:v>415</c:v>
                      </c:pt>
                      <c:pt idx="4599">
                        <c:v>393</c:v>
                      </c:pt>
                      <c:pt idx="4600">
                        <c:v>389</c:v>
                      </c:pt>
                      <c:pt idx="4601">
                        <c:v>373</c:v>
                      </c:pt>
                      <c:pt idx="4602">
                        <c:v>304</c:v>
                      </c:pt>
                      <c:pt idx="4603">
                        <c:v>272</c:v>
                      </c:pt>
                      <c:pt idx="4604">
                        <c:v>338</c:v>
                      </c:pt>
                      <c:pt idx="4605">
                        <c:v>439</c:v>
                      </c:pt>
                      <c:pt idx="4606">
                        <c:v>444</c:v>
                      </c:pt>
                      <c:pt idx="4607">
                        <c:v>483</c:v>
                      </c:pt>
                      <c:pt idx="4608">
                        <c:v>443</c:v>
                      </c:pt>
                      <c:pt idx="4609">
                        <c:v>360</c:v>
                      </c:pt>
                      <c:pt idx="4610">
                        <c:v>386</c:v>
                      </c:pt>
                      <c:pt idx="4611">
                        <c:v>517</c:v>
                      </c:pt>
                      <c:pt idx="4612">
                        <c:v>557</c:v>
                      </c:pt>
                      <c:pt idx="4613">
                        <c:v>477</c:v>
                      </c:pt>
                      <c:pt idx="4614">
                        <c:v>432</c:v>
                      </c:pt>
                      <c:pt idx="4615">
                        <c:v>323</c:v>
                      </c:pt>
                      <c:pt idx="4616">
                        <c:v>302</c:v>
                      </c:pt>
                      <c:pt idx="4617">
                        <c:v>323</c:v>
                      </c:pt>
                      <c:pt idx="4618">
                        <c:v>406</c:v>
                      </c:pt>
                      <c:pt idx="4619">
                        <c:v>233</c:v>
                      </c:pt>
                      <c:pt idx="4620">
                        <c:v>386</c:v>
                      </c:pt>
                      <c:pt idx="4621">
                        <c:v>424</c:v>
                      </c:pt>
                      <c:pt idx="4622">
                        <c:v>320</c:v>
                      </c:pt>
                      <c:pt idx="4623">
                        <c:v>321</c:v>
                      </c:pt>
                      <c:pt idx="4624">
                        <c:v>318</c:v>
                      </c:pt>
                      <c:pt idx="4625">
                        <c:v>361</c:v>
                      </c:pt>
                      <c:pt idx="4626">
                        <c:v>395</c:v>
                      </c:pt>
                      <c:pt idx="4627">
                        <c:v>436</c:v>
                      </c:pt>
                      <c:pt idx="4628">
                        <c:v>387</c:v>
                      </c:pt>
                      <c:pt idx="4629">
                        <c:v>349</c:v>
                      </c:pt>
                      <c:pt idx="4630">
                        <c:v>237</c:v>
                      </c:pt>
                      <c:pt idx="4631">
                        <c:v>269</c:v>
                      </c:pt>
                      <c:pt idx="4632">
                        <c:v>403</c:v>
                      </c:pt>
                      <c:pt idx="4633">
                        <c:v>474</c:v>
                      </c:pt>
                      <c:pt idx="4634">
                        <c:v>458</c:v>
                      </c:pt>
                      <c:pt idx="4635">
                        <c:v>420</c:v>
                      </c:pt>
                      <c:pt idx="4636">
                        <c:v>361</c:v>
                      </c:pt>
                      <c:pt idx="4637">
                        <c:v>314</c:v>
                      </c:pt>
                      <c:pt idx="4638">
                        <c:v>290</c:v>
                      </c:pt>
                      <c:pt idx="4639">
                        <c:v>350</c:v>
                      </c:pt>
                      <c:pt idx="4640">
                        <c:v>351</c:v>
                      </c:pt>
                      <c:pt idx="4641">
                        <c:v>402</c:v>
                      </c:pt>
                      <c:pt idx="4642">
                        <c:v>391</c:v>
                      </c:pt>
                      <c:pt idx="4643">
                        <c:v>416</c:v>
                      </c:pt>
                      <c:pt idx="4644">
                        <c:v>304</c:v>
                      </c:pt>
                      <c:pt idx="4645">
                        <c:v>253</c:v>
                      </c:pt>
                      <c:pt idx="4646">
                        <c:v>221</c:v>
                      </c:pt>
                      <c:pt idx="4647">
                        <c:v>302</c:v>
                      </c:pt>
                      <c:pt idx="4648">
                        <c:v>401</c:v>
                      </c:pt>
                      <c:pt idx="4649">
                        <c:v>404</c:v>
                      </c:pt>
                      <c:pt idx="4650">
                        <c:v>427</c:v>
                      </c:pt>
                      <c:pt idx="4651">
                        <c:v>281</c:v>
                      </c:pt>
                      <c:pt idx="4652">
                        <c:v>341</c:v>
                      </c:pt>
                      <c:pt idx="4653">
                        <c:v>421</c:v>
                      </c:pt>
                      <c:pt idx="4654">
                        <c:v>420</c:v>
                      </c:pt>
                      <c:pt idx="4655">
                        <c:v>388</c:v>
                      </c:pt>
                      <c:pt idx="4656">
                        <c:v>447</c:v>
                      </c:pt>
                      <c:pt idx="4657">
                        <c:v>452</c:v>
                      </c:pt>
                      <c:pt idx="4658">
                        <c:v>325</c:v>
                      </c:pt>
                      <c:pt idx="4659">
                        <c:v>291</c:v>
                      </c:pt>
                      <c:pt idx="4660">
                        <c:v>449</c:v>
                      </c:pt>
                      <c:pt idx="4661">
                        <c:v>381</c:v>
                      </c:pt>
                      <c:pt idx="4662">
                        <c:v>306</c:v>
                      </c:pt>
                      <c:pt idx="4663">
                        <c:v>22</c:v>
                      </c:pt>
                      <c:pt idx="4664">
                        <c:v>98</c:v>
                      </c:pt>
                      <c:pt idx="4665">
                        <c:v>272</c:v>
                      </c:pt>
                      <c:pt idx="4666">
                        <c:v>255</c:v>
                      </c:pt>
                      <c:pt idx="4667">
                        <c:v>359</c:v>
                      </c:pt>
                      <c:pt idx="4668">
                        <c:v>375</c:v>
                      </c:pt>
                      <c:pt idx="4669">
                        <c:v>359</c:v>
                      </c:pt>
                      <c:pt idx="4670">
                        <c:v>413</c:v>
                      </c:pt>
                      <c:pt idx="4671">
                        <c:v>416</c:v>
                      </c:pt>
                      <c:pt idx="4672">
                        <c:v>285</c:v>
                      </c:pt>
                      <c:pt idx="4673">
                        <c:v>290</c:v>
                      </c:pt>
                      <c:pt idx="4674">
                        <c:v>391</c:v>
                      </c:pt>
                      <c:pt idx="4675">
                        <c:v>423</c:v>
                      </c:pt>
                      <c:pt idx="4676">
                        <c:v>395</c:v>
                      </c:pt>
                      <c:pt idx="4677">
                        <c:v>402</c:v>
                      </c:pt>
                      <c:pt idx="4678">
                        <c:v>392</c:v>
                      </c:pt>
                      <c:pt idx="4679">
                        <c:v>344</c:v>
                      </c:pt>
                      <c:pt idx="4680">
                        <c:v>354</c:v>
                      </c:pt>
                      <c:pt idx="4681">
                        <c:v>357</c:v>
                      </c:pt>
                      <c:pt idx="4682">
                        <c:v>359</c:v>
                      </c:pt>
                      <c:pt idx="4683">
                        <c:v>376</c:v>
                      </c:pt>
                      <c:pt idx="4684">
                        <c:v>263</c:v>
                      </c:pt>
                      <c:pt idx="4685">
                        <c:v>341</c:v>
                      </c:pt>
                      <c:pt idx="4686">
                        <c:v>313</c:v>
                      </c:pt>
                      <c:pt idx="4687">
                        <c:v>282</c:v>
                      </c:pt>
                      <c:pt idx="4688">
                        <c:v>396</c:v>
                      </c:pt>
                      <c:pt idx="4689">
                        <c:v>387</c:v>
                      </c:pt>
                      <c:pt idx="4690">
                        <c:v>427</c:v>
                      </c:pt>
                      <c:pt idx="4691">
                        <c:v>234</c:v>
                      </c:pt>
                      <c:pt idx="4692">
                        <c:v>348</c:v>
                      </c:pt>
                      <c:pt idx="4693">
                        <c:v>318</c:v>
                      </c:pt>
                      <c:pt idx="4694">
                        <c:v>301</c:v>
                      </c:pt>
                      <c:pt idx="4695">
                        <c:v>424</c:v>
                      </c:pt>
                      <c:pt idx="4696">
                        <c:v>402</c:v>
                      </c:pt>
                      <c:pt idx="4697">
                        <c:v>385</c:v>
                      </c:pt>
                      <c:pt idx="4698">
                        <c:v>418</c:v>
                      </c:pt>
                      <c:pt idx="4699">
                        <c:v>390</c:v>
                      </c:pt>
                      <c:pt idx="4700">
                        <c:v>356</c:v>
                      </c:pt>
                      <c:pt idx="4701">
                        <c:v>329</c:v>
                      </c:pt>
                      <c:pt idx="4702">
                        <c:v>352</c:v>
                      </c:pt>
                      <c:pt idx="4703">
                        <c:v>393</c:v>
                      </c:pt>
                      <c:pt idx="4704">
                        <c:v>379</c:v>
                      </c:pt>
                      <c:pt idx="4705">
                        <c:v>376</c:v>
                      </c:pt>
                      <c:pt idx="4706">
                        <c:v>395</c:v>
                      </c:pt>
                      <c:pt idx="4707">
                        <c:v>322</c:v>
                      </c:pt>
                      <c:pt idx="4708">
                        <c:v>266</c:v>
                      </c:pt>
                      <c:pt idx="4709">
                        <c:v>398</c:v>
                      </c:pt>
                      <c:pt idx="4710">
                        <c:v>384</c:v>
                      </c:pt>
                      <c:pt idx="4711">
                        <c:v>335</c:v>
                      </c:pt>
                      <c:pt idx="4712">
                        <c:v>314</c:v>
                      </c:pt>
                      <c:pt idx="4713">
                        <c:v>272</c:v>
                      </c:pt>
                      <c:pt idx="4714">
                        <c:v>236</c:v>
                      </c:pt>
                      <c:pt idx="4715">
                        <c:v>323</c:v>
                      </c:pt>
                      <c:pt idx="4716">
                        <c:v>337</c:v>
                      </c:pt>
                      <c:pt idx="4717">
                        <c:v>357</c:v>
                      </c:pt>
                      <c:pt idx="4718">
                        <c:v>324</c:v>
                      </c:pt>
                      <c:pt idx="4719">
                        <c:v>309</c:v>
                      </c:pt>
                      <c:pt idx="4720">
                        <c:v>302</c:v>
                      </c:pt>
                      <c:pt idx="4721">
                        <c:v>311</c:v>
                      </c:pt>
                      <c:pt idx="4722">
                        <c:v>347</c:v>
                      </c:pt>
                      <c:pt idx="4723">
                        <c:v>414</c:v>
                      </c:pt>
                      <c:pt idx="4724">
                        <c:v>419</c:v>
                      </c:pt>
                      <c:pt idx="4725">
                        <c:v>394</c:v>
                      </c:pt>
                      <c:pt idx="4726">
                        <c:v>377</c:v>
                      </c:pt>
                      <c:pt idx="4727">
                        <c:v>426</c:v>
                      </c:pt>
                      <c:pt idx="4728">
                        <c:v>310</c:v>
                      </c:pt>
                      <c:pt idx="4729">
                        <c:v>285</c:v>
                      </c:pt>
                      <c:pt idx="4730">
                        <c:v>418</c:v>
                      </c:pt>
                      <c:pt idx="4731">
                        <c:v>379</c:v>
                      </c:pt>
                      <c:pt idx="4732">
                        <c:v>399</c:v>
                      </c:pt>
                      <c:pt idx="4733">
                        <c:v>405</c:v>
                      </c:pt>
                      <c:pt idx="4734">
                        <c:v>342</c:v>
                      </c:pt>
                      <c:pt idx="4735">
                        <c:v>305</c:v>
                      </c:pt>
                      <c:pt idx="4736">
                        <c:v>268</c:v>
                      </c:pt>
                      <c:pt idx="4737">
                        <c:v>306</c:v>
                      </c:pt>
                      <c:pt idx="4738">
                        <c:v>371</c:v>
                      </c:pt>
                      <c:pt idx="4739">
                        <c:v>320</c:v>
                      </c:pt>
                      <c:pt idx="4740">
                        <c:v>372</c:v>
                      </c:pt>
                      <c:pt idx="4741">
                        <c:v>350</c:v>
                      </c:pt>
                      <c:pt idx="4742">
                        <c:v>294</c:v>
                      </c:pt>
                      <c:pt idx="4743">
                        <c:v>310</c:v>
                      </c:pt>
                      <c:pt idx="4744">
                        <c:v>435</c:v>
                      </c:pt>
                      <c:pt idx="4745">
                        <c:v>270</c:v>
                      </c:pt>
                      <c:pt idx="4746">
                        <c:v>204</c:v>
                      </c:pt>
                      <c:pt idx="4747">
                        <c:v>429</c:v>
                      </c:pt>
                      <c:pt idx="4748">
                        <c:v>364</c:v>
                      </c:pt>
                      <c:pt idx="4749">
                        <c:v>320</c:v>
                      </c:pt>
                      <c:pt idx="4750">
                        <c:v>323</c:v>
                      </c:pt>
                      <c:pt idx="4751">
                        <c:v>388</c:v>
                      </c:pt>
                      <c:pt idx="4752">
                        <c:v>408</c:v>
                      </c:pt>
                      <c:pt idx="4753">
                        <c:v>432</c:v>
                      </c:pt>
                      <c:pt idx="4754">
                        <c:v>348</c:v>
                      </c:pt>
                      <c:pt idx="4755">
                        <c:v>10</c:v>
                      </c:pt>
                      <c:pt idx="4756">
                        <c:v>240</c:v>
                      </c:pt>
                      <c:pt idx="4757">
                        <c:v>327</c:v>
                      </c:pt>
                      <c:pt idx="4758">
                        <c:v>310</c:v>
                      </c:pt>
                      <c:pt idx="4759">
                        <c:v>379</c:v>
                      </c:pt>
                      <c:pt idx="4760">
                        <c:v>375</c:v>
                      </c:pt>
                      <c:pt idx="4761">
                        <c:v>306</c:v>
                      </c:pt>
                      <c:pt idx="4762">
                        <c:v>311</c:v>
                      </c:pt>
                      <c:pt idx="4763">
                        <c:v>422</c:v>
                      </c:pt>
                      <c:pt idx="4764">
                        <c:v>240</c:v>
                      </c:pt>
                      <c:pt idx="4765">
                        <c:v>166</c:v>
                      </c:pt>
                      <c:pt idx="4766">
                        <c:v>501</c:v>
                      </c:pt>
                      <c:pt idx="4767">
                        <c:v>399</c:v>
                      </c:pt>
                      <c:pt idx="4768">
                        <c:v>356</c:v>
                      </c:pt>
                      <c:pt idx="4769">
                        <c:v>305</c:v>
                      </c:pt>
                      <c:pt idx="4770">
                        <c:v>384</c:v>
                      </c:pt>
                      <c:pt idx="4771">
                        <c:v>350</c:v>
                      </c:pt>
                      <c:pt idx="4772">
                        <c:v>418</c:v>
                      </c:pt>
                      <c:pt idx="4773">
                        <c:v>438</c:v>
                      </c:pt>
                      <c:pt idx="4774">
                        <c:v>408</c:v>
                      </c:pt>
                      <c:pt idx="4775">
                        <c:v>296</c:v>
                      </c:pt>
                      <c:pt idx="4776">
                        <c:v>69</c:v>
                      </c:pt>
                      <c:pt idx="4777">
                        <c:v>192</c:v>
                      </c:pt>
                      <c:pt idx="4778">
                        <c:v>417</c:v>
                      </c:pt>
                      <c:pt idx="4779">
                        <c:v>426</c:v>
                      </c:pt>
                      <c:pt idx="4780">
                        <c:v>115</c:v>
                      </c:pt>
                      <c:pt idx="4781">
                        <c:v>37</c:v>
                      </c:pt>
                      <c:pt idx="4782">
                        <c:v>211</c:v>
                      </c:pt>
                      <c:pt idx="4783">
                        <c:v>391</c:v>
                      </c:pt>
                      <c:pt idx="4784">
                        <c:v>425</c:v>
                      </c:pt>
                      <c:pt idx="4785">
                        <c:v>398</c:v>
                      </c:pt>
                      <c:pt idx="4786">
                        <c:v>360</c:v>
                      </c:pt>
                      <c:pt idx="4787">
                        <c:v>323</c:v>
                      </c:pt>
                      <c:pt idx="4788">
                        <c:v>285</c:v>
                      </c:pt>
                      <c:pt idx="4789">
                        <c:v>271</c:v>
                      </c:pt>
                      <c:pt idx="4790">
                        <c:v>434</c:v>
                      </c:pt>
                      <c:pt idx="4791">
                        <c:v>270</c:v>
                      </c:pt>
                      <c:pt idx="4792">
                        <c:v>65</c:v>
                      </c:pt>
                      <c:pt idx="4793">
                        <c:v>294</c:v>
                      </c:pt>
                      <c:pt idx="4794">
                        <c:v>390</c:v>
                      </c:pt>
                      <c:pt idx="4795">
                        <c:v>396</c:v>
                      </c:pt>
                      <c:pt idx="4796">
                        <c:v>394</c:v>
                      </c:pt>
                      <c:pt idx="4797">
                        <c:v>449</c:v>
                      </c:pt>
                      <c:pt idx="4798">
                        <c:v>369</c:v>
                      </c:pt>
                      <c:pt idx="4799">
                        <c:v>285</c:v>
                      </c:pt>
                      <c:pt idx="4800">
                        <c:v>278</c:v>
                      </c:pt>
                      <c:pt idx="4801">
                        <c:v>352</c:v>
                      </c:pt>
                      <c:pt idx="4802">
                        <c:v>350</c:v>
                      </c:pt>
                      <c:pt idx="4803">
                        <c:v>368</c:v>
                      </c:pt>
                      <c:pt idx="4804">
                        <c:v>393</c:v>
                      </c:pt>
                      <c:pt idx="4805">
                        <c:v>357</c:v>
                      </c:pt>
                      <c:pt idx="4806">
                        <c:v>311</c:v>
                      </c:pt>
                      <c:pt idx="4807">
                        <c:v>351</c:v>
                      </c:pt>
                      <c:pt idx="4808">
                        <c:v>340</c:v>
                      </c:pt>
                      <c:pt idx="4809">
                        <c:v>299</c:v>
                      </c:pt>
                      <c:pt idx="4810">
                        <c:v>285</c:v>
                      </c:pt>
                      <c:pt idx="4811">
                        <c:v>343</c:v>
                      </c:pt>
                      <c:pt idx="4812">
                        <c:v>423</c:v>
                      </c:pt>
                      <c:pt idx="4813">
                        <c:v>457</c:v>
                      </c:pt>
                      <c:pt idx="4814">
                        <c:v>607</c:v>
                      </c:pt>
                      <c:pt idx="4815">
                        <c:v>502</c:v>
                      </c:pt>
                      <c:pt idx="4816">
                        <c:v>335</c:v>
                      </c:pt>
                      <c:pt idx="4817">
                        <c:v>300</c:v>
                      </c:pt>
                      <c:pt idx="4818">
                        <c:v>323</c:v>
                      </c:pt>
                      <c:pt idx="4819">
                        <c:v>397</c:v>
                      </c:pt>
                      <c:pt idx="4820">
                        <c:v>429</c:v>
                      </c:pt>
                      <c:pt idx="4821">
                        <c:v>420</c:v>
                      </c:pt>
                      <c:pt idx="4822">
                        <c:v>370</c:v>
                      </c:pt>
                      <c:pt idx="4823">
                        <c:v>294</c:v>
                      </c:pt>
                      <c:pt idx="4824">
                        <c:v>263</c:v>
                      </c:pt>
                      <c:pt idx="4825">
                        <c:v>450</c:v>
                      </c:pt>
                      <c:pt idx="4826">
                        <c:v>437</c:v>
                      </c:pt>
                      <c:pt idx="4827">
                        <c:v>390</c:v>
                      </c:pt>
                      <c:pt idx="4828">
                        <c:v>387</c:v>
                      </c:pt>
                      <c:pt idx="4829">
                        <c:v>367</c:v>
                      </c:pt>
                      <c:pt idx="4830">
                        <c:v>314</c:v>
                      </c:pt>
                      <c:pt idx="4831">
                        <c:v>322</c:v>
                      </c:pt>
                      <c:pt idx="4832">
                        <c:v>390</c:v>
                      </c:pt>
                      <c:pt idx="4833">
                        <c:v>379</c:v>
                      </c:pt>
                      <c:pt idx="4834">
                        <c:v>406</c:v>
                      </c:pt>
                      <c:pt idx="4835">
                        <c:v>383</c:v>
                      </c:pt>
                      <c:pt idx="4836">
                        <c:v>335</c:v>
                      </c:pt>
                      <c:pt idx="4837">
                        <c:v>308</c:v>
                      </c:pt>
                      <c:pt idx="4838">
                        <c:v>299</c:v>
                      </c:pt>
                      <c:pt idx="4839">
                        <c:v>349</c:v>
                      </c:pt>
                      <c:pt idx="4840">
                        <c:v>428</c:v>
                      </c:pt>
                      <c:pt idx="4841">
                        <c:v>431</c:v>
                      </c:pt>
                      <c:pt idx="4842">
                        <c:v>459</c:v>
                      </c:pt>
                      <c:pt idx="4843">
                        <c:v>413</c:v>
                      </c:pt>
                      <c:pt idx="4844">
                        <c:v>290</c:v>
                      </c:pt>
                      <c:pt idx="4845">
                        <c:v>302</c:v>
                      </c:pt>
                      <c:pt idx="4846">
                        <c:v>353</c:v>
                      </c:pt>
                      <c:pt idx="4847">
                        <c:v>304</c:v>
                      </c:pt>
                      <c:pt idx="4848">
                        <c:v>354</c:v>
                      </c:pt>
                      <c:pt idx="4849">
                        <c:v>401</c:v>
                      </c:pt>
                      <c:pt idx="4850">
                        <c:v>327</c:v>
                      </c:pt>
                      <c:pt idx="4851">
                        <c:v>283</c:v>
                      </c:pt>
                      <c:pt idx="4852">
                        <c:v>278</c:v>
                      </c:pt>
                      <c:pt idx="4853">
                        <c:v>311</c:v>
                      </c:pt>
                      <c:pt idx="4854">
                        <c:v>404</c:v>
                      </c:pt>
                      <c:pt idx="4855">
                        <c:v>400</c:v>
                      </c:pt>
                      <c:pt idx="4856">
                        <c:v>374</c:v>
                      </c:pt>
                      <c:pt idx="4857">
                        <c:v>416</c:v>
                      </c:pt>
                      <c:pt idx="4858">
                        <c:v>313</c:v>
                      </c:pt>
                      <c:pt idx="4859">
                        <c:v>350</c:v>
                      </c:pt>
                      <c:pt idx="4860">
                        <c:v>389</c:v>
                      </c:pt>
                      <c:pt idx="4861">
                        <c:v>382</c:v>
                      </c:pt>
                      <c:pt idx="4862">
                        <c:v>389</c:v>
                      </c:pt>
                      <c:pt idx="4863">
                        <c:v>420</c:v>
                      </c:pt>
                      <c:pt idx="4864">
                        <c:v>348</c:v>
                      </c:pt>
                      <c:pt idx="4865">
                        <c:v>262</c:v>
                      </c:pt>
                      <c:pt idx="4866">
                        <c:v>320</c:v>
                      </c:pt>
                      <c:pt idx="4867">
                        <c:v>376</c:v>
                      </c:pt>
                      <c:pt idx="4868">
                        <c:v>410</c:v>
                      </c:pt>
                      <c:pt idx="4869">
                        <c:v>392</c:v>
                      </c:pt>
                      <c:pt idx="4870">
                        <c:v>416</c:v>
                      </c:pt>
                      <c:pt idx="4871">
                        <c:v>463</c:v>
                      </c:pt>
                      <c:pt idx="4872">
                        <c:v>340</c:v>
                      </c:pt>
                      <c:pt idx="4873">
                        <c:v>335</c:v>
                      </c:pt>
                      <c:pt idx="4874">
                        <c:v>387</c:v>
                      </c:pt>
                      <c:pt idx="4875">
                        <c:v>418</c:v>
                      </c:pt>
                      <c:pt idx="4876">
                        <c:v>417</c:v>
                      </c:pt>
                      <c:pt idx="4877">
                        <c:v>395</c:v>
                      </c:pt>
                      <c:pt idx="4878">
                        <c:v>425</c:v>
                      </c:pt>
                      <c:pt idx="4879">
                        <c:v>321</c:v>
                      </c:pt>
                      <c:pt idx="4880">
                        <c:v>315</c:v>
                      </c:pt>
                      <c:pt idx="4881">
                        <c:v>451</c:v>
                      </c:pt>
                      <c:pt idx="4882">
                        <c:v>416</c:v>
                      </c:pt>
                      <c:pt idx="4883">
                        <c:v>100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TimeSeries!$D$4</c15:sqref>
                        </c15:formulaRef>
                      </c:ext>
                    </c:extLst>
                    <c:strCache>
                      <c:ptCount val="1"/>
                      <c:pt idx="0">
                        <c:v>Cumulative posts count (RHS)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TimeSeries!$B$5:$B$4888</c15:sqref>
                        </c15:formulaRef>
                      </c:ext>
                    </c:extLst>
                    <c:numCache>
                      <c:formatCode>m/d/yyyy</c:formatCode>
                      <c:ptCount val="4884"/>
                      <c:pt idx="0">
                        <c:v>39474</c:v>
                      </c:pt>
                      <c:pt idx="1">
                        <c:v>39476</c:v>
                      </c:pt>
                      <c:pt idx="2">
                        <c:v>39477</c:v>
                      </c:pt>
                      <c:pt idx="3">
                        <c:v>39478</c:v>
                      </c:pt>
                      <c:pt idx="4">
                        <c:v>39480</c:v>
                      </c:pt>
                      <c:pt idx="5">
                        <c:v>39482</c:v>
                      </c:pt>
                      <c:pt idx="6">
                        <c:v>39483</c:v>
                      </c:pt>
                      <c:pt idx="7">
                        <c:v>39484</c:v>
                      </c:pt>
                      <c:pt idx="8">
                        <c:v>39485</c:v>
                      </c:pt>
                      <c:pt idx="9">
                        <c:v>39486</c:v>
                      </c:pt>
                      <c:pt idx="10">
                        <c:v>39487</c:v>
                      </c:pt>
                      <c:pt idx="11">
                        <c:v>39488</c:v>
                      </c:pt>
                      <c:pt idx="12">
                        <c:v>39489</c:v>
                      </c:pt>
                      <c:pt idx="13">
                        <c:v>39490</c:v>
                      </c:pt>
                      <c:pt idx="14">
                        <c:v>39491</c:v>
                      </c:pt>
                      <c:pt idx="15">
                        <c:v>39492</c:v>
                      </c:pt>
                      <c:pt idx="16">
                        <c:v>39493</c:v>
                      </c:pt>
                      <c:pt idx="17">
                        <c:v>39494</c:v>
                      </c:pt>
                      <c:pt idx="18">
                        <c:v>39495</c:v>
                      </c:pt>
                      <c:pt idx="19">
                        <c:v>39496</c:v>
                      </c:pt>
                      <c:pt idx="20">
                        <c:v>39497</c:v>
                      </c:pt>
                      <c:pt idx="21">
                        <c:v>39498</c:v>
                      </c:pt>
                      <c:pt idx="22">
                        <c:v>39499</c:v>
                      </c:pt>
                      <c:pt idx="23">
                        <c:v>39500</c:v>
                      </c:pt>
                      <c:pt idx="24">
                        <c:v>39501</c:v>
                      </c:pt>
                      <c:pt idx="25">
                        <c:v>39502</c:v>
                      </c:pt>
                      <c:pt idx="26">
                        <c:v>39503</c:v>
                      </c:pt>
                      <c:pt idx="27">
                        <c:v>39504</c:v>
                      </c:pt>
                      <c:pt idx="28">
                        <c:v>39505</c:v>
                      </c:pt>
                      <c:pt idx="29">
                        <c:v>39506</c:v>
                      </c:pt>
                      <c:pt idx="30">
                        <c:v>39507</c:v>
                      </c:pt>
                      <c:pt idx="31">
                        <c:v>39508</c:v>
                      </c:pt>
                      <c:pt idx="32">
                        <c:v>39509</c:v>
                      </c:pt>
                      <c:pt idx="33">
                        <c:v>39510</c:v>
                      </c:pt>
                      <c:pt idx="34">
                        <c:v>39511</c:v>
                      </c:pt>
                      <c:pt idx="35">
                        <c:v>39512</c:v>
                      </c:pt>
                      <c:pt idx="36">
                        <c:v>39513</c:v>
                      </c:pt>
                      <c:pt idx="37">
                        <c:v>39514</c:v>
                      </c:pt>
                      <c:pt idx="38">
                        <c:v>39515</c:v>
                      </c:pt>
                      <c:pt idx="39">
                        <c:v>39516</c:v>
                      </c:pt>
                      <c:pt idx="40">
                        <c:v>39517</c:v>
                      </c:pt>
                      <c:pt idx="41">
                        <c:v>39518</c:v>
                      </c:pt>
                      <c:pt idx="42">
                        <c:v>39519</c:v>
                      </c:pt>
                      <c:pt idx="43">
                        <c:v>39520</c:v>
                      </c:pt>
                      <c:pt idx="44">
                        <c:v>39521</c:v>
                      </c:pt>
                      <c:pt idx="45">
                        <c:v>39522</c:v>
                      </c:pt>
                      <c:pt idx="46">
                        <c:v>39523</c:v>
                      </c:pt>
                      <c:pt idx="47">
                        <c:v>39524</c:v>
                      </c:pt>
                      <c:pt idx="48">
                        <c:v>39525</c:v>
                      </c:pt>
                      <c:pt idx="49">
                        <c:v>39526</c:v>
                      </c:pt>
                      <c:pt idx="50">
                        <c:v>39527</c:v>
                      </c:pt>
                      <c:pt idx="51">
                        <c:v>39528</c:v>
                      </c:pt>
                      <c:pt idx="52">
                        <c:v>39529</c:v>
                      </c:pt>
                      <c:pt idx="53">
                        <c:v>39530</c:v>
                      </c:pt>
                      <c:pt idx="54">
                        <c:v>39531</c:v>
                      </c:pt>
                      <c:pt idx="55">
                        <c:v>39532</c:v>
                      </c:pt>
                      <c:pt idx="56">
                        <c:v>39533</c:v>
                      </c:pt>
                      <c:pt idx="57">
                        <c:v>39534</c:v>
                      </c:pt>
                      <c:pt idx="58">
                        <c:v>39535</c:v>
                      </c:pt>
                      <c:pt idx="59">
                        <c:v>39536</c:v>
                      </c:pt>
                      <c:pt idx="60">
                        <c:v>39537</c:v>
                      </c:pt>
                      <c:pt idx="61">
                        <c:v>39538</c:v>
                      </c:pt>
                      <c:pt idx="62">
                        <c:v>39539</c:v>
                      </c:pt>
                      <c:pt idx="63">
                        <c:v>39540</c:v>
                      </c:pt>
                      <c:pt idx="64">
                        <c:v>39541</c:v>
                      </c:pt>
                      <c:pt idx="65">
                        <c:v>39542</c:v>
                      </c:pt>
                      <c:pt idx="66">
                        <c:v>39543</c:v>
                      </c:pt>
                      <c:pt idx="67">
                        <c:v>39544</c:v>
                      </c:pt>
                      <c:pt idx="68">
                        <c:v>39545</c:v>
                      </c:pt>
                      <c:pt idx="69">
                        <c:v>39546</c:v>
                      </c:pt>
                      <c:pt idx="70">
                        <c:v>39547</c:v>
                      </c:pt>
                      <c:pt idx="71">
                        <c:v>39548</c:v>
                      </c:pt>
                      <c:pt idx="72">
                        <c:v>39549</c:v>
                      </c:pt>
                      <c:pt idx="73">
                        <c:v>39550</c:v>
                      </c:pt>
                      <c:pt idx="74">
                        <c:v>39551</c:v>
                      </c:pt>
                      <c:pt idx="75">
                        <c:v>39552</c:v>
                      </c:pt>
                      <c:pt idx="76">
                        <c:v>39553</c:v>
                      </c:pt>
                      <c:pt idx="77">
                        <c:v>39554</c:v>
                      </c:pt>
                      <c:pt idx="78">
                        <c:v>39555</c:v>
                      </c:pt>
                      <c:pt idx="79">
                        <c:v>39556</c:v>
                      </c:pt>
                      <c:pt idx="80">
                        <c:v>39557</c:v>
                      </c:pt>
                      <c:pt idx="81">
                        <c:v>39558</c:v>
                      </c:pt>
                      <c:pt idx="82">
                        <c:v>39559</c:v>
                      </c:pt>
                      <c:pt idx="83">
                        <c:v>39560</c:v>
                      </c:pt>
                      <c:pt idx="84">
                        <c:v>39561</c:v>
                      </c:pt>
                      <c:pt idx="85">
                        <c:v>39562</c:v>
                      </c:pt>
                      <c:pt idx="86">
                        <c:v>39563</c:v>
                      </c:pt>
                      <c:pt idx="87">
                        <c:v>39564</c:v>
                      </c:pt>
                      <c:pt idx="88">
                        <c:v>39565</c:v>
                      </c:pt>
                      <c:pt idx="89">
                        <c:v>39566</c:v>
                      </c:pt>
                      <c:pt idx="90">
                        <c:v>39567</c:v>
                      </c:pt>
                      <c:pt idx="91">
                        <c:v>39568</c:v>
                      </c:pt>
                      <c:pt idx="92">
                        <c:v>39569</c:v>
                      </c:pt>
                      <c:pt idx="93">
                        <c:v>39570</c:v>
                      </c:pt>
                      <c:pt idx="94">
                        <c:v>39571</c:v>
                      </c:pt>
                      <c:pt idx="95">
                        <c:v>39572</c:v>
                      </c:pt>
                      <c:pt idx="96">
                        <c:v>39573</c:v>
                      </c:pt>
                      <c:pt idx="97">
                        <c:v>39574</c:v>
                      </c:pt>
                      <c:pt idx="98">
                        <c:v>39575</c:v>
                      </c:pt>
                      <c:pt idx="99">
                        <c:v>39576</c:v>
                      </c:pt>
                      <c:pt idx="100">
                        <c:v>39577</c:v>
                      </c:pt>
                      <c:pt idx="101">
                        <c:v>39578</c:v>
                      </c:pt>
                      <c:pt idx="102">
                        <c:v>39579</c:v>
                      </c:pt>
                      <c:pt idx="103">
                        <c:v>39580</c:v>
                      </c:pt>
                      <c:pt idx="104">
                        <c:v>39581</c:v>
                      </c:pt>
                      <c:pt idx="105">
                        <c:v>39582</c:v>
                      </c:pt>
                      <c:pt idx="106">
                        <c:v>39583</c:v>
                      </c:pt>
                      <c:pt idx="107">
                        <c:v>39584</c:v>
                      </c:pt>
                      <c:pt idx="108">
                        <c:v>39585</c:v>
                      </c:pt>
                      <c:pt idx="109">
                        <c:v>39586</c:v>
                      </c:pt>
                      <c:pt idx="110">
                        <c:v>39587</c:v>
                      </c:pt>
                      <c:pt idx="111">
                        <c:v>39588</c:v>
                      </c:pt>
                      <c:pt idx="112">
                        <c:v>39589</c:v>
                      </c:pt>
                      <c:pt idx="113">
                        <c:v>39590</c:v>
                      </c:pt>
                      <c:pt idx="114">
                        <c:v>39591</c:v>
                      </c:pt>
                      <c:pt idx="115">
                        <c:v>39592</c:v>
                      </c:pt>
                      <c:pt idx="116">
                        <c:v>39593</c:v>
                      </c:pt>
                      <c:pt idx="117">
                        <c:v>39594</c:v>
                      </c:pt>
                      <c:pt idx="118">
                        <c:v>39595</c:v>
                      </c:pt>
                      <c:pt idx="119">
                        <c:v>39596</c:v>
                      </c:pt>
                      <c:pt idx="120">
                        <c:v>39597</c:v>
                      </c:pt>
                      <c:pt idx="121">
                        <c:v>39598</c:v>
                      </c:pt>
                      <c:pt idx="122">
                        <c:v>39599</c:v>
                      </c:pt>
                      <c:pt idx="123">
                        <c:v>39600</c:v>
                      </c:pt>
                      <c:pt idx="124">
                        <c:v>39601</c:v>
                      </c:pt>
                      <c:pt idx="125">
                        <c:v>39602</c:v>
                      </c:pt>
                      <c:pt idx="126">
                        <c:v>39603</c:v>
                      </c:pt>
                      <c:pt idx="127">
                        <c:v>39604</c:v>
                      </c:pt>
                      <c:pt idx="128">
                        <c:v>39605</c:v>
                      </c:pt>
                      <c:pt idx="129">
                        <c:v>39606</c:v>
                      </c:pt>
                      <c:pt idx="130">
                        <c:v>39607</c:v>
                      </c:pt>
                      <c:pt idx="131">
                        <c:v>39608</c:v>
                      </c:pt>
                      <c:pt idx="132">
                        <c:v>39609</c:v>
                      </c:pt>
                      <c:pt idx="133">
                        <c:v>39610</c:v>
                      </c:pt>
                      <c:pt idx="134">
                        <c:v>39611</c:v>
                      </c:pt>
                      <c:pt idx="135">
                        <c:v>39612</c:v>
                      </c:pt>
                      <c:pt idx="136">
                        <c:v>39613</c:v>
                      </c:pt>
                      <c:pt idx="137">
                        <c:v>39614</c:v>
                      </c:pt>
                      <c:pt idx="138">
                        <c:v>39615</c:v>
                      </c:pt>
                      <c:pt idx="139">
                        <c:v>39616</c:v>
                      </c:pt>
                      <c:pt idx="140">
                        <c:v>39617</c:v>
                      </c:pt>
                      <c:pt idx="141">
                        <c:v>39618</c:v>
                      </c:pt>
                      <c:pt idx="142">
                        <c:v>39619</c:v>
                      </c:pt>
                      <c:pt idx="143">
                        <c:v>39620</c:v>
                      </c:pt>
                      <c:pt idx="144">
                        <c:v>39621</c:v>
                      </c:pt>
                      <c:pt idx="145">
                        <c:v>39622</c:v>
                      </c:pt>
                      <c:pt idx="146">
                        <c:v>39623</c:v>
                      </c:pt>
                      <c:pt idx="147">
                        <c:v>39624</c:v>
                      </c:pt>
                      <c:pt idx="148">
                        <c:v>39625</c:v>
                      </c:pt>
                      <c:pt idx="149">
                        <c:v>39626</c:v>
                      </c:pt>
                      <c:pt idx="150">
                        <c:v>39627</c:v>
                      </c:pt>
                      <c:pt idx="151">
                        <c:v>39628</c:v>
                      </c:pt>
                      <c:pt idx="152">
                        <c:v>39629</c:v>
                      </c:pt>
                      <c:pt idx="153">
                        <c:v>39630</c:v>
                      </c:pt>
                      <c:pt idx="154">
                        <c:v>39631</c:v>
                      </c:pt>
                      <c:pt idx="155">
                        <c:v>39632</c:v>
                      </c:pt>
                      <c:pt idx="156">
                        <c:v>39633</c:v>
                      </c:pt>
                      <c:pt idx="157">
                        <c:v>39634</c:v>
                      </c:pt>
                      <c:pt idx="158">
                        <c:v>39635</c:v>
                      </c:pt>
                      <c:pt idx="159">
                        <c:v>39636</c:v>
                      </c:pt>
                      <c:pt idx="160">
                        <c:v>39637</c:v>
                      </c:pt>
                      <c:pt idx="161">
                        <c:v>39638</c:v>
                      </c:pt>
                      <c:pt idx="162">
                        <c:v>39639</c:v>
                      </c:pt>
                      <c:pt idx="163">
                        <c:v>39640</c:v>
                      </c:pt>
                      <c:pt idx="164">
                        <c:v>39641</c:v>
                      </c:pt>
                      <c:pt idx="165">
                        <c:v>39642</c:v>
                      </c:pt>
                      <c:pt idx="166">
                        <c:v>39643</c:v>
                      </c:pt>
                      <c:pt idx="167">
                        <c:v>39644</c:v>
                      </c:pt>
                      <c:pt idx="168">
                        <c:v>39645</c:v>
                      </c:pt>
                      <c:pt idx="169">
                        <c:v>39646</c:v>
                      </c:pt>
                      <c:pt idx="170">
                        <c:v>39647</c:v>
                      </c:pt>
                      <c:pt idx="171">
                        <c:v>39648</c:v>
                      </c:pt>
                      <c:pt idx="172">
                        <c:v>39649</c:v>
                      </c:pt>
                      <c:pt idx="173">
                        <c:v>39650</c:v>
                      </c:pt>
                      <c:pt idx="174">
                        <c:v>39651</c:v>
                      </c:pt>
                      <c:pt idx="175">
                        <c:v>39652</c:v>
                      </c:pt>
                      <c:pt idx="176">
                        <c:v>39653</c:v>
                      </c:pt>
                      <c:pt idx="177">
                        <c:v>39654</c:v>
                      </c:pt>
                      <c:pt idx="178">
                        <c:v>39655</c:v>
                      </c:pt>
                      <c:pt idx="179">
                        <c:v>39656</c:v>
                      </c:pt>
                      <c:pt idx="180">
                        <c:v>39657</c:v>
                      </c:pt>
                      <c:pt idx="181">
                        <c:v>39658</c:v>
                      </c:pt>
                      <c:pt idx="182">
                        <c:v>39659</c:v>
                      </c:pt>
                      <c:pt idx="183">
                        <c:v>39660</c:v>
                      </c:pt>
                      <c:pt idx="184">
                        <c:v>39661</c:v>
                      </c:pt>
                      <c:pt idx="185">
                        <c:v>39662</c:v>
                      </c:pt>
                      <c:pt idx="186">
                        <c:v>39663</c:v>
                      </c:pt>
                      <c:pt idx="187">
                        <c:v>39664</c:v>
                      </c:pt>
                      <c:pt idx="188">
                        <c:v>39665</c:v>
                      </c:pt>
                      <c:pt idx="189">
                        <c:v>39666</c:v>
                      </c:pt>
                      <c:pt idx="190">
                        <c:v>39667</c:v>
                      </c:pt>
                      <c:pt idx="191">
                        <c:v>39668</c:v>
                      </c:pt>
                      <c:pt idx="192">
                        <c:v>39669</c:v>
                      </c:pt>
                      <c:pt idx="193">
                        <c:v>39670</c:v>
                      </c:pt>
                      <c:pt idx="194">
                        <c:v>39671</c:v>
                      </c:pt>
                      <c:pt idx="195">
                        <c:v>39672</c:v>
                      </c:pt>
                      <c:pt idx="196">
                        <c:v>39673</c:v>
                      </c:pt>
                      <c:pt idx="197">
                        <c:v>39674</c:v>
                      </c:pt>
                      <c:pt idx="198">
                        <c:v>39675</c:v>
                      </c:pt>
                      <c:pt idx="199">
                        <c:v>39676</c:v>
                      </c:pt>
                      <c:pt idx="200">
                        <c:v>39677</c:v>
                      </c:pt>
                      <c:pt idx="201">
                        <c:v>39678</c:v>
                      </c:pt>
                      <c:pt idx="202">
                        <c:v>39679</c:v>
                      </c:pt>
                      <c:pt idx="203">
                        <c:v>39680</c:v>
                      </c:pt>
                      <c:pt idx="204">
                        <c:v>39681</c:v>
                      </c:pt>
                      <c:pt idx="205">
                        <c:v>39682</c:v>
                      </c:pt>
                      <c:pt idx="206">
                        <c:v>39683</c:v>
                      </c:pt>
                      <c:pt idx="207">
                        <c:v>39684</c:v>
                      </c:pt>
                      <c:pt idx="208">
                        <c:v>39685</c:v>
                      </c:pt>
                      <c:pt idx="209">
                        <c:v>39686</c:v>
                      </c:pt>
                      <c:pt idx="210">
                        <c:v>39687</c:v>
                      </c:pt>
                      <c:pt idx="211">
                        <c:v>39688</c:v>
                      </c:pt>
                      <c:pt idx="212">
                        <c:v>39689</c:v>
                      </c:pt>
                      <c:pt idx="213">
                        <c:v>39690</c:v>
                      </c:pt>
                      <c:pt idx="214">
                        <c:v>39691</c:v>
                      </c:pt>
                      <c:pt idx="215">
                        <c:v>39692</c:v>
                      </c:pt>
                      <c:pt idx="216">
                        <c:v>39693</c:v>
                      </c:pt>
                      <c:pt idx="217">
                        <c:v>39694</c:v>
                      </c:pt>
                      <c:pt idx="218">
                        <c:v>39695</c:v>
                      </c:pt>
                      <c:pt idx="219">
                        <c:v>39696</c:v>
                      </c:pt>
                      <c:pt idx="220">
                        <c:v>39697</c:v>
                      </c:pt>
                      <c:pt idx="221">
                        <c:v>39698</c:v>
                      </c:pt>
                      <c:pt idx="222">
                        <c:v>39699</c:v>
                      </c:pt>
                      <c:pt idx="223">
                        <c:v>39700</c:v>
                      </c:pt>
                      <c:pt idx="224">
                        <c:v>39701</c:v>
                      </c:pt>
                      <c:pt idx="225">
                        <c:v>39702</c:v>
                      </c:pt>
                      <c:pt idx="226">
                        <c:v>39703</c:v>
                      </c:pt>
                      <c:pt idx="227">
                        <c:v>39704</c:v>
                      </c:pt>
                      <c:pt idx="228">
                        <c:v>39705</c:v>
                      </c:pt>
                      <c:pt idx="229">
                        <c:v>39706</c:v>
                      </c:pt>
                      <c:pt idx="230">
                        <c:v>39707</c:v>
                      </c:pt>
                      <c:pt idx="231">
                        <c:v>39708</c:v>
                      </c:pt>
                      <c:pt idx="232">
                        <c:v>39709</c:v>
                      </c:pt>
                      <c:pt idx="233">
                        <c:v>39710</c:v>
                      </c:pt>
                      <c:pt idx="234">
                        <c:v>39711</c:v>
                      </c:pt>
                      <c:pt idx="235">
                        <c:v>39712</c:v>
                      </c:pt>
                      <c:pt idx="236">
                        <c:v>39713</c:v>
                      </c:pt>
                      <c:pt idx="237">
                        <c:v>39714</c:v>
                      </c:pt>
                      <c:pt idx="238">
                        <c:v>39715</c:v>
                      </c:pt>
                      <c:pt idx="239">
                        <c:v>39716</c:v>
                      </c:pt>
                      <c:pt idx="240">
                        <c:v>39717</c:v>
                      </c:pt>
                      <c:pt idx="241">
                        <c:v>39718</c:v>
                      </c:pt>
                      <c:pt idx="242">
                        <c:v>39719</c:v>
                      </c:pt>
                      <c:pt idx="243">
                        <c:v>39720</c:v>
                      </c:pt>
                      <c:pt idx="244">
                        <c:v>39721</c:v>
                      </c:pt>
                      <c:pt idx="245">
                        <c:v>39722</c:v>
                      </c:pt>
                      <c:pt idx="246">
                        <c:v>39723</c:v>
                      </c:pt>
                      <c:pt idx="247">
                        <c:v>39724</c:v>
                      </c:pt>
                      <c:pt idx="248">
                        <c:v>39725</c:v>
                      </c:pt>
                      <c:pt idx="249">
                        <c:v>39726</c:v>
                      </c:pt>
                      <c:pt idx="250">
                        <c:v>39727</c:v>
                      </c:pt>
                      <c:pt idx="251">
                        <c:v>39728</c:v>
                      </c:pt>
                      <c:pt idx="252">
                        <c:v>39729</c:v>
                      </c:pt>
                      <c:pt idx="253">
                        <c:v>39730</c:v>
                      </c:pt>
                      <c:pt idx="254">
                        <c:v>39731</c:v>
                      </c:pt>
                      <c:pt idx="255">
                        <c:v>39732</c:v>
                      </c:pt>
                      <c:pt idx="256">
                        <c:v>39733</c:v>
                      </c:pt>
                      <c:pt idx="257">
                        <c:v>39734</c:v>
                      </c:pt>
                      <c:pt idx="258">
                        <c:v>39735</c:v>
                      </c:pt>
                      <c:pt idx="259">
                        <c:v>39736</c:v>
                      </c:pt>
                      <c:pt idx="260">
                        <c:v>39737</c:v>
                      </c:pt>
                      <c:pt idx="261">
                        <c:v>39738</c:v>
                      </c:pt>
                      <c:pt idx="262">
                        <c:v>39739</c:v>
                      </c:pt>
                      <c:pt idx="263">
                        <c:v>39740</c:v>
                      </c:pt>
                      <c:pt idx="264">
                        <c:v>39741</c:v>
                      </c:pt>
                      <c:pt idx="265">
                        <c:v>39742</c:v>
                      </c:pt>
                      <c:pt idx="266">
                        <c:v>39743</c:v>
                      </c:pt>
                      <c:pt idx="267">
                        <c:v>39744</c:v>
                      </c:pt>
                      <c:pt idx="268">
                        <c:v>39745</c:v>
                      </c:pt>
                      <c:pt idx="269">
                        <c:v>39746</c:v>
                      </c:pt>
                      <c:pt idx="270">
                        <c:v>39747</c:v>
                      </c:pt>
                      <c:pt idx="271">
                        <c:v>39748</c:v>
                      </c:pt>
                      <c:pt idx="272">
                        <c:v>39749</c:v>
                      </c:pt>
                      <c:pt idx="273">
                        <c:v>39750</c:v>
                      </c:pt>
                      <c:pt idx="274">
                        <c:v>39751</c:v>
                      </c:pt>
                      <c:pt idx="275">
                        <c:v>39752</c:v>
                      </c:pt>
                      <c:pt idx="276">
                        <c:v>39753</c:v>
                      </c:pt>
                      <c:pt idx="277">
                        <c:v>39754</c:v>
                      </c:pt>
                      <c:pt idx="278">
                        <c:v>39755</c:v>
                      </c:pt>
                      <c:pt idx="279">
                        <c:v>39756</c:v>
                      </c:pt>
                      <c:pt idx="280">
                        <c:v>39757</c:v>
                      </c:pt>
                      <c:pt idx="281">
                        <c:v>39758</c:v>
                      </c:pt>
                      <c:pt idx="282">
                        <c:v>39759</c:v>
                      </c:pt>
                      <c:pt idx="283">
                        <c:v>39760</c:v>
                      </c:pt>
                      <c:pt idx="284">
                        <c:v>39761</c:v>
                      </c:pt>
                      <c:pt idx="285">
                        <c:v>39762</c:v>
                      </c:pt>
                      <c:pt idx="286">
                        <c:v>39763</c:v>
                      </c:pt>
                      <c:pt idx="287">
                        <c:v>39764</c:v>
                      </c:pt>
                      <c:pt idx="288">
                        <c:v>39765</c:v>
                      </c:pt>
                      <c:pt idx="289">
                        <c:v>39766</c:v>
                      </c:pt>
                      <c:pt idx="290">
                        <c:v>39767</c:v>
                      </c:pt>
                      <c:pt idx="291">
                        <c:v>39768</c:v>
                      </c:pt>
                      <c:pt idx="292">
                        <c:v>39769</c:v>
                      </c:pt>
                      <c:pt idx="293">
                        <c:v>39770</c:v>
                      </c:pt>
                      <c:pt idx="294">
                        <c:v>39771</c:v>
                      </c:pt>
                      <c:pt idx="295">
                        <c:v>39772</c:v>
                      </c:pt>
                      <c:pt idx="296">
                        <c:v>39773</c:v>
                      </c:pt>
                      <c:pt idx="297">
                        <c:v>39774</c:v>
                      </c:pt>
                      <c:pt idx="298">
                        <c:v>39775</c:v>
                      </c:pt>
                      <c:pt idx="299">
                        <c:v>39776</c:v>
                      </c:pt>
                      <c:pt idx="300">
                        <c:v>39777</c:v>
                      </c:pt>
                      <c:pt idx="301">
                        <c:v>39778</c:v>
                      </c:pt>
                      <c:pt idx="302">
                        <c:v>39779</c:v>
                      </c:pt>
                      <c:pt idx="303">
                        <c:v>39780</c:v>
                      </c:pt>
                      <c:pt idx="304">
                        <c:v>39781</c:v>
                      </c:pt>
                      <c:pt idx="305">
                        <c:v>39782</c:v>
                      </c:pt>
                      <c:pt idx="306">
                        <c:v>39783</c:v>
                      </c:pt>
                      <c:pt idx="307">
                        <c:v>39784</c:v>
                      </c:pt>
                      <c:pt idx="308">
                        <c:v>39785</c:v>
                      </c:pt>
                      <c:pt idx="309">
                        <c:v>39786</c:v>
                      </c:pt>
                      <c:pt idx="310">
                        <c:v>39787</c:v>
                      </c:pt>
                      <c:pt idx="311">
                        <c:v>39788</c:v>
                      </c:pt>
                      <c:pt idx="312">
                        <c:v>39789</c:v>
                      </c:pt>
                      <c:pt idx="313">
                        <c:v>39790</c:v>
                      </c:pt>
                      <c:pt idx="314">
                        <c:v>39791</c:v>
                      </c:pt>
                      <c:pt idx="315">
                        <c:v>39792</c:v>
                      </c:pt>
                      <c:pt idx="316">
                        <c:v>39793</c:v>
                      </c:pt>
                      <c:pt idx="317">
                        <c:v>39794</c:v>
                      </c:pt>
                      <c:pt idx="318">
                        <c:v>39795</c:v>
                      </c:pt>
                      <c:pt idx="319">
                        <c:v>39796</c:v>
                      </c:pt>
                      <c:pt idx="320">
                        <c:v>39797</c:v>
                      </c:pt>
                      <c:pt idx="321">
                        <c:v>39798</c:v>
                      </c:pt>
                      <c:pt idx="322">
                        <c:v>39799</c:v>
                      </c:pt>
                      <c:pt idx="323">
                        <c:v>39800</c:v>
                      </c:pt>
                      <c:pt idx="324">
                        <c:v>39801</c:v>
                      </c:pt>
                      <c:pt idx="325">
                        <c:v>39802</c:v>
                      </c:pt>
                      <c:pt idx="326">
                        <c:v>39803</c:v>
                      </c:pt>
                      <c:pt idx="327">
                        <c:v>39804</c:v>
                      </c:pt>
                      <c:pt idx="328">
                        <c:v>39805</c:v>
                      </c:pt>
                      <c:pt idx="329">
                        <c:v>39806</c:v>
                      </c:pt>
                      <c:pt idx="330">
                        <c:v>39807</c:v>
                      </c:pt>
                      <c:pt idx="331">
                        <c:v>39808</c:v>
                      </c:pt>
                      <c:pt idx="332">
                        <c:v>39809</c:v>
                      </c:pt>
                      <c:pt idx="333">
                        <c:v>39810</c:v>
                      </c:pt>
                      <c:pt idx="334">
                        <c:v>39811</c:v>
                      </c:pt>
                      <c:pt idx="335">
                        <c:v>39812</c:v>
                      </c:pt>
                      <c:pt idx="336">
                        <c:v>39813</c:v>
                      </c:pt>
                      <c:pt idx="337">
                        <c:v>39814</c:v>
                      </c:pt>
                      <c:pt idx="338">
                        <c:v>39815</c:v>
                      </c:pt>
                      <c:pt idx="339">
                        <c:v>39816</c:v>
                      </c:pt>
                      <c:pt idx="340">
                        <c:v>39817</c:v>
                      </c:pt>
                      <c:pt idx="341">
                        <c:v>39818</c:v>
                      </c:pt>
                      <c:pt idx="342">
                        <c:v>39819</c:v>
                      </c:pt>
                      <c:pt idx="343">
                        <c:v>39820</c:v>
                      </c:pt>
                      <c:pt idx="344">
                        <c:v>39821</c:v>
                      </c:pt>
                      <c:pt idx="345">
                        <c:v>39822</c:v>
                      </c:pt>
                      <c:pt idx="346">
                        <c:v>39823</c:v>
                      </c:pt>
                      <c:pt idx="347">
                        <c:v>39824</c:v>
                      </c:pt>
                      <c:pt idx="348">
                        <c:v>39825</c:v>
                      </c:pt>
                      <c:pt idx="349">
                        <c:v>39826</c:v>
                      </c:pt>
                      <c:pt idx="350">
                        <c:v>39827</c:v>
                      </c:pt>
                      <c:pt idx="351">
                        <c:v>39828</c:v>
                      </c:pt>
                      <c:pt idx="352">
                        <c:v>39829</c:v>
                      </c:pt>
                      <c:pt idx="353">
                        <c:v>39830</c:v>
                      </c:pt>
                      <c:pt idx="354">
                        <c:v>39831</c:v>
                      </c:pt>
                      <c:pt idx="355">
                        <c:v>39832</c:v>
                      </c:pt>
                      <c:pt idx="356">
                        <c:v>39833</c:v>
                      </c:pt>
                      <c:pt idx="357">
                        <c:v>39834</c:v>
                      </c:pt>
                      <c:pt idx="358">
                        <c:v>39835</c:v>
                      </c:pt>
                      <c:pt idx="359">
                        <c:v>39836</c:v>
                      </c:pt>
                      <c:pt idx="360">
                        <c:v>39837</c:v>
                      </c:pt>
                      <c:pt idx="361">
                        <c:v>39838</c:v>
                      </c:pt>
                      <c:pt idx="362">
                        <c:v>39839</c:v>
                      </c:pt>
                      <c:pt idx="363">
                        <c:v>39840</c:v>
                      </c:pt>
                      <c:pt idx="364">
                        <c:v>39841</c:v>
                      </c:pt>
                      <c:pt idx="365">
                        <c:v>39842</c:v>
                      </c:pt>
                      <c:pt idx="366">
                        <c:v>39843</c:v>
                      </c:pt>
                      <c:pt idx="367">
                        <c:v>39844</c:v>
                      </c:pt>
                      <c:pt idx="368">
                        <c:v>39845</c:v>
                      </c:pt>
                      <c:pt idx="369">
                        <c:v>39846</c:v>
                      </c:pt>
                      <c:pt idx="370">
                        <c:v>39847</c:v>
                      </c:pt>
                      <c:pt idx="371">
                        <c:v>39848</c:v>
                      </c:pt>
                      <c:pt idx="372">
                        <c:v>39849</c:v>
                      </c:pt>
                      <c:pt idx="373">
                        <c:v>39850</c:v>
                      </c:pt>
                      <c:pt idx="374">
                        <c:v>39851</c:v>
                      </c:pt>
                      <c:pt idx="375">
                        <c:v>39852</c:v>
                      </c:pt>
                      <c:pt idx="376">
                        <c:v>39853</c:v>
                      </c:pt>
                      <c:pt idx="377">
                        <c:v>39854</c:v>
                      </c:pt>
                      <c:pt idx="378">
                        <c:v>39855</c:v>
                      </c:pt>
                      <c:pt idx="379">
                        <c:v>39856</c:v>
                      </c:pt>
                      <c:pt idx="380">
                        <c:v>39857</c:v>
                      </c:pt>
                      <c:pt idx="381">
                        <c:v>39858</c:v>
                      </c:pt>
                      <c:pt idx="382">
                        <c:v>39859</c:v>
                      </c:pt>
                      <c:pt idx="383">
                        <c:v>39860</c:v>
                      </c:pt>
                      <c:pt idx="384">
                        <c:v>39861</c:v>
                      </c:pt>
                      <c:pt idx="385">
                        <c:v>39862</c:v>
                      </c:pt>
                      <c:pt idx="386">
                        <c:v>39863</c:v>
                      </c:pt>
                      <c:pt idx="387">
                        <c:v>39864</c:v>
                      </c:pt>
                      <c:pt idx="388">
                        <c:v>39865</c:v>
                      </c:pt>
                      <c:pt idx="389">
                        <c:v>39866</c:v>
                      </c:pt>
                      <c:pt idx="390">
                        <c:v>39867</c:v>
                      </c:pt>
                      <c:pt idx="391">
                        <c:v>39868</c:v>
                      </c:pt>
                      <c:pt idx="392">
                        <c:v>39869</c:v>
                      </c:pt>
                      <c:pt idx="393">
                        <c:v>39870</c:v>
                      </c:pt>
                      <c:pt idx="394">
                        <c:v>39871</c:v>
                      </c:pt>
                      <c:pt idx="395">
                        <c:v>39872</c:v>
                      </c:pt>
                      <c:pt idx="396">
                        <c:v>39873</c:v>
                      </c:pt>
                      <c:pt idx="397">
                        <c:v>39874</c:v>
                      </c:pt>
                      <c:pt idx="398">
                        <c:v>39875</c:v>
                      </c:pt>
                      <c:pt idx="399">
                        <c:v>39876</c:v>
                      </c:pt>
                      <c:pt idx="400">
                        <c:v>39877</c:v>
                      </c:pt>
                      <c:pt idx="401">
                        <c:v>39878</c:v>
                      </c:pt>
                      <c:pt idx="402">
                        <c:v>39879</c:v>
                      </c:pt>
                      <c:pt idx="403">
                        <c:v>39880</c:v>
                      </c:pt>
                      <c:pt idx="404">
                        <c:v>39881</c:v>
                      </c:pt>
                      <c:pt idx="405">
                        <c:v>39882</c:v>
                      </c:pt>
                      <c:pt idx="406">
                        <c:v>39883</c:v>
                      </c:pt>
                      <c:pt idx="407">
                        <c:v>39884</c:v>
                      </c:pt>
                      <c:pt idx="408">
                        <c:v>39885</c:v>
                      </c:pt>
                      <c:pt idx="409">
                        <c:v>39886</c:v>
                      </c:pt>
                      <c:pt idx="410">
                        <c:v>39887</c:v>
                      </c:pt>
                      <c:pt idx="411">
                        <c:v>39888</c:v>
                      </c:pt>
                      <c:pt idx="412">
                        <c:v>39889</c:v>
                      </c:pt>
                      <c:pt idx="413">
                        <c:v>39890</c:v>
                      </c:pt>
                      <c:pt idx="414">
                        <c:v>39891</c:v>
                      </c:pt>
                      <c:pt idx="415">
                        <c:v>39892</c:v>
                      </c:pt>
                      <c:pt idx="416">
                        <c:v>39893</c:v>
                      </c:pt>
                      <c:pt idx="417">
                        <c:v>39894</c:v>
                      </c:pt>
                      <c:pt idx="418">
                        <c:v>39895</c:v>
                      </c:pt>
                      <c:pt idx="419">
                        <c:v>39896</c:v>
                      </c:pt>
                      <c:pt idx="420">
                        <c:v>39897</c:v>
                      </c:pt>
                      <c:pt idx="421">
                        <c:v>39898</c:v>
                      </c:pt>
                      <c:pt idx="422">
                        <c:v>39899</c:v>
                      </c:pt>
                      <c:pt idx="423">
                        <c:v>39900</c:v>
                      </c:pt>
                      <c:pt idx="424">
                        <c:v>39901</c:v>
                      </c:pt>
                      <c:pt idx="425">
                        <c:v>39902</c:v>
                      </c:pt>
                      <c:pt idx="426">
                        <c:v>39903</c:v>
                      </c:pt>
                      <c:pt idx="427">
                        <c:v>39904</c:v>
                      </c:pt>
                      <c:pt idx="428">
                        <c:v>39905</c:v>
                      </c:pt>
                      <c:pt idx="429">
                        <c:v>39906</c:v>
                      </c:pt>
                      <c:pt idx="430">
                        <c:v>39907</c:v>
                      </c:pt>
                      <c:pt idx="431">
                        <c:v>39908</c:v>
                      </c:pt>
                      <c:pt idx="432">
                        <c:v>39909</c:v>
                      </c:pt>
                      <c:pt idx="433">
                        <c:v>39910</c:v>
                      </c:pt>
                      <c:pt idx="434">
                        <c:v>39911</c:v>
                      </c:pt>
                      <c:pt idx="435">
                        <c:v>39912</c:v>
                      </c:pt>
                      <c:pt idx="436">
                        <c:v>39913</c:v>
                      </c:pt>
                      <c:pt idx="437">
                        <c:v>39914</c:v>
                      </c:pt>
                      <c:pt idx="438">
                        <c:v>39915</c:v>
                      </c:pt>
                      <c:pt idx="439">
                        <c:v>39916</c:v>
                      </c:pt>
                      <c:pt idx="440">
                        <c:v>39917</c:v>
                      </c:pt>
                      <c:pt idx="441">
                        <c:v>39918</c:v>
                      </c:pt>
                      <c:pt idx="442">
                        <c:v>39919</c:v>
                      </c:pt>
                      <c:pt idx="443">
                        <c:v>39920</c:v>
                      </c:pt>
                      <c:pt idx="444">
                        <c:v>39921</c:v>
                      </c:pt>
                      <c:pt idx="445">
                        <c:v>39922</c:v>
                      </c:pt>
                      <c:pt idx="446">
                        <c:v>39923</c:v>
                      </c:pt>
                      <c:pt idx="447">
                        <c:v>39924</c:v>
                      </c:pt>
                      <c:pt idx="448">
                        <c:v>39925</c:v>
                      </c:pt>
                      <c:pt idx="449">
                        <c:v>39926</c:v>
                      </c:pt>
                      <c:pt idx="450">
                        <c:v>39927</c:v>
                      </c:pt>
                      <c:pt idx="451">
                        <c:v>39928</c:v>
                      </c:pt>
                      <c:pt idx="452">
                        <c:v>39929</c:v>
                      </c:pt>
                      <c:pt idx="453">
                        <c:v>39930</c:v>
                      </c:pt>
                      <c:pt idx="454">
                        <c:v>39931</c:v>
                      </c:pt>
                      <c:pt idx="455">
                        <c:v>39932</c:v>
                      </c:pt>
                      <c:pt idx="456">
                        <c:v>39933</c:v>
                      </c:pt>
                      <c:pt idx="457">
                        <c:v>39934</c:v>
                      </c:pt>
                      <c:pt idx="458">
                        <c:v>39935</c:v>
                      </c:pt>
                      <c:pt idx="459">
                        <c:v>39936</c:v>
                      </c:pt>
                      <c:pt idx="460">
                        <c:v>39937</c:v>
                      </c:pt>
                      <c:pt idx="461">
                        <c:v>39938</c:v>
                      </c:pt>
                      <c:pt idx="462">
                        <c:v>39939</c:v>
                      </c:pt>
                      <c:pt idx="463">
                        <c:v>39940</c:v>
                      </c:pt>
                      <c:pt idx="464">
                        <c:v>39941</c:v>
                      </c:pt>
                      <c:pt idx="465">
                        <c:v>39942</c:v>
                      </c:pt>
                      <c:pt idx="466">
                        <c:v>39943</c:v>
                      </c:pt>
                      <c:pt idx="467">
                        <c:v>39944</c:v>
                      </c:pt>
                      <c:pt idx="468">
                        <c:v>39945</c:v>
                      </c:pt>
                      <c:pt idx="469">
                        <c:v>39946</c:v>
                      </c:pt>
                      <c:pt idx="470">
                        <c:v>39947</c:v>
                      </c:pt>
                      <c:pt idx="471">
                        <c:v>39948</c:v>
                      </c:pt>
                      <c:pt idx="472">
                        <c:v>39949</c:v>
                      </c:pt>
                      <c:pt idx="473">
                        <c:v>39950</c:v>
                      </c:pt>
                      <c:pt idx="474">
                        <c:v>39951</c:v>
                      </c:pt>
                      <c:pt idx="475">
                        <c:v>39952</c:v>
                      </c:pt>
                      <c:pt idx="476">
                        <c:v>39953</c:v>
                      </c:pt>
                      <c:pt idx="477">
                        <c:v>39954</c:v>
                      </c:pt>
                      <c:pt idx="478">
                        <c:v>39955</c:v>
                      </c:pt>
                      <c:pt idx="479">
                        <c:v>39956</c:v>
                      </c:pt>
                      <c:pt idx="480">
                        <c:v>39957</c:v>
                      </c:pt>
                      <c:pt idx="481">
                        <c:v>39958</c:v>
                      </c:pt>
                      <c:pt idx="482">
                        <c:v>39959</c:v>
                      </c:pt>
                      <c:pt idx="483">
                        <c:v>39960</c:v>
                      </c:pt>
                      <c:pt idx="484">
                        <c:v>39961</c:v>
                      </c:pt>
                      <c:pt idx="485">
                        <c:v>39962</c:v>
                      </c:pt>
                      <c:pt idx="486">
                        <c:v>39963</c:v>
                      </c:pt>
                      <c:pt idx="487">
                        <c:v>39964</c:v>
                      </c:pt>
                      <c:pt idx="488">
                        <c:v>39965</c:v>
                      </c:pt>
                      <c:pt idx="489">
                        <c:v>39966</c:v>
                      </c:pt>
                      <c:pt idx="490">
                        <c:v>39967</c:v>
                      </c:pt>
                      <c:pt idx="491">
                        <c:v>39968</c:v>
                      </c:pt>
                      <c:pt idx="492">
                        <c:v>39969</c:v>
                      </c:pt>
                      <c:pt idx="493">
                        <c:v>39970</c:v>
                      </c:pt>
                      <c:pt idx="494">
                        <c:v>39971</c:v>
                      </c:pt>
                      <c:pt idx="495">
                        <c:v>39972</c:v>
                      </c:pt>
                      <c:pt idx="496">
                        <c:v>39973</c:v>
                      </c:pt>
                      <c:pt idx="497">
                        <c:v>39974</c:v>
                      </c:pt>
                      <c:pt idx="498">
                        <c:v>39975</c:v>
                      </c:pt>
                      <c:pt idx="499">
                        <c:v>39976</c:v>
                      </c:pt>
                      <c:pt idx="500">
                        <c:v>39977</c:v>
                      </c:pt>
                      <c:pt idx="501">
                        <c:v>39978</c:v>
                      </c:pt>
                      <c:pt idx="502">
                        <c:v>39979</c:v>
                      </c:pt>
                      <c:pt idx="503">
                        <c:v>39980</c:v>
                      </c:pt>
                      <c:pt idx="504">
                        <c:v>39981</c:v>
                      </c:pt>
                      <c:pt idx="505">
                        <c:v>39982</c:v>
                      </c:pt>
                      <c:pt idx="506">
                        <c:v>39983</c:v>
                      </c:pt>
                      <c:pt idx="507">
                        <c:v>39984</c:v>
                      </c:pt>
                      <c:pt idx="508">
                        <c:v>39985</c:v>
                      </c:pt>
                      <c:pt idx="509">
                        <c:v>39986</c:v>
                      </c:pt>
                      <c:pt idx="510">
                        <c:v>39987</c:v>
                      </c:pt>
                      <c:pt idx="511">
                        <c:v>39988</c:v>
                      </c:pt>
                      <c:pt idx="512">
                        <c:v>39989</c:v>
                      </c:pt>
                      <c:pt idx="513">
                        <c:v>39990</c:v>
                      </c:pt>
                      <c:pt idx="514">
                        <c:v>39991</c:v>
                      </c:pt>
                      <c:pt idx="515">
                        <c:v>39992</c:v>
                      </c:pt>
                      <c:pt idx="516">
                        <c:v>39993</c:v>
                      </c:pt>
                      <c:pt idx="517">
                        <c:v>39994</c:v>
                      </c:pt>
                      <c:pt idx="518">
                        <c:v>39995</c:v>
                      </c:pt>
                      <c:pt idx="519">
                        <c:v>39996</c:v>
                      </c:pt>
                      <c:pt idx="520">
                        <c:v>39997</c:v>
                      </c:pt>
                      <c:pt idx="521">
                        <c:v>39998</c:v>
                      </c:pt>
                      <c:pt idx="522">
                        <c:v>39999</c:v>
                      </c:pt>
                      <c:pt idx="523">
                        <c:v>40000</c:v>
                      </c:pt>
                      <c:pt idx="524">
                        <c:v>40001</c:v>
                      </c:pt>
                      <c:pt idx="525">
                        <c:v>40002</c:v>
                      </c:pt>
                      <c:pt idx="526">
                        <c:v>40003</c:v>
                      </c:pt>
                      <c:pt idx="527">
                        <c:v>40004</c:v>
                      </c:pt>
                      <c:pt idx="528">
                        <c:v>40005</c:v>
                      </c:pt>
                      <c:pt idx="529">
                        <c:v>40006</c:v>
                      </c:pt>
                      <c:pt idx="530">
                        <c:v>40007</c:v>
                      </c:pt>
                      <c:pt idx="531">
                        <c:v>40008</c:v>
                      </c:pt>
                      <c:pt idx="532">
                        <c:v>40009</c:v>
                      </c:pt>
                      <c:pt idx="533">
                        <c:v>40010</c:v>
                      </c:pt>
                      <c:pt idx="534">
                        <c:v>40011</c:v>
                      </c:pt>
                      <c:pt idx="535">
                        <c:v>40012</c:v>
                      </c:pt>
                      <c:pt idx="536">
                        <c:v>40013</c:v>
                      </c:pt>
                      <c:pt idx="537">
                        <c:v>40014</c:v>
                      </c:pt>
                      <c:pt idx="538">
                        <c:v>40015</c:v>
                      </c:pt>
                      <c:pt idx="539">
                        <c:v>40016</c:v>
                      </c:pt>
                      <c:pt idx="540">
                        <c:v>40017</c:v>
                      </c:pt>
                      <c:pt idx="541">
                        <c:v>40018</c:v>
                      </c:pt>
                      <c:pt idx="542">
                        <c:v>40019</c:v>
                      </c:pt>
                      <c:pt idx="543">
                        <c:v>40020</c:v>
                      </c:pt>
                      <c:pt idx="544">
                        <c:v>40021</c:v>
                      </c:pt>
                      <c:pt idx="545">
                        <c:v>40022</c:v>
                      </c:pt>
                      <c:pt idx="546">
                        <c:v>40023</c:v>
                      </c:pt>
                      <c:pt idx="547">
                        <c:v>40024</c:v>
                      </c:pt>
                      <c:pt idx="548">
                        <c:v>40025</c:v>
                      </c:pt>
                      <c:pt idx="549">
                        <c:v>40026</c:v>
                      </c:pt>
                      <c:pt idx="550">
                        <c:v>40027</c:v>
                      </c:pt>
                      <c:pt idx="551">
                        <c:v>40028</c:v>
                      </c:pt>
                      <c:pt idx="552">
                        <c:v>40029</c:v>
                      </c:pt>
                      <c:pt idx="553">
                        <c:v>40030</c:v>
                      </c:pt>
                      <c:pt idx="554">
                        <c:v>40031</c:v>
                      </c:pt>
                      <c:pt idx="555">
                        <c:v>40032</c:v>
                      </c:pt>
                      <c:pt idx="556">
                        <c:v>40033</c:v>
                      </c:pt>
                      <c:pt idx="557">
                        <c:v>40034</c:v>
                      </c:pt>
                      <c:pt idx="558">
                        <c:v>40035</c:v>
                      </c:pt>
                      <c:pt idx="559">
                        <c:v>40036</c:v>
                      </c:pt>
                      <c:pt idx="560">
                        <c:v>40037</c:v>
                      </c:pt>
                      <c:pt idx="561">
                        <c:v>40038</c:v>
                      </c:pt>
                      <c:pt idx="562">
                        <c:v>40039</c:v>
                      </c:pt>
                      <c:pt idx="563">
                        <c:v>40040</c:v>
                      </c:pt>
                      <c:pt idx="564">
                        <c:v>40041</c:v>
                      </c:pt>
                      <c:pt idx="565">
                        <c:v>40042</c:v>
                      </c:pt>
                      <c:pt idx="566">
                        <c:v>40043</c:v>
                      </c:pt>
                      <c:pt idx="567">
                        <c:v>40044</c:v>
                      </c:pt>
                      <c:pt idx="568">
                        <c:v>40045</c:v>
                      </c:pt>
                      <c:pt idx="569">
                        <c:v>40046</c:v>
                      </c:pt>
                      <c:pt idx="570">
                        <c:v>40047</c:v>
                      </c:pt>
                      <c:pt idx="571">
                        <c:v>40048</c:v>
                      </c:pt>
                      <c:pt idx="572">
                        <c:v>40049</c:v>
                      </c:pt>
                      <c:pt idx="573">
                        <c:v>40050</c:v>
                      </c:pt>
                      <c:pt idx="574">
                        <c:v>40051</c:v>
                      </c:pt>
                      <c:pt idx="575">
                        <c:v>40052</c:v>
                      </c:pt>
                      <c:pt idx="576">
                        <c:v>40053</c:v>
                      </c:pt>
                      <c:pt idx="577">
                        <c:v>40054</c:v>
                      </c:pt>
                      <c:pt idx="578">
                        <c:v>40055</c:v>
                      </c:pt>
                      <c:pt idx="579">
                        <c:v>40056</c:v>
                      </c:pt>
                      <c:pt idx="580">
                        <c:v>40057</c:v>
                      </c:pt>
                      <c:pt idx="581">
                        <c:v>40058</c:v>
                      </c:pt>
                      <c:pt idx="582">
                        <c:v>40059</c:v>
                      </c:pt>
                      <c:pt idx="583">
                        <c:v>40060</c:v>
                      </c:pt>
                      <c:pt idx="584">
                        <c:v>40061</c:v>
                      </c:pt>
                      <c:pt idx="585">
                        <c:v>40062</c:v>
                      </c:pt>
                      <c:pt idx="586">
                        <c:v>40063</c:v>
                      </c:pt>
                      <c:pt idx="587">
                        <c:v>40064</c:v>
                      </c:pt>
                      <c:pt idx="588">
                        <c:v>40065</c:v>
                      </c:pt>
                      <c:pt idx="589">
                        <c:v>40066</c:v>
                      </c:pt>
                      <c:pt idx="590">
                        <c:v>40067</c:v>
                      </c:pt>
                      <c:pt idx="591">
                        <c:v>40068</c:v>
                      </c:pt>
                      <c:pt idx="592">
                        <c:v>40069</c:v>
                      </c:pt>
                      <c:pt idx="593">
                        <c:v>40070</c:v>
                      </c:pt>
                      <c:pt idx="594">
                        <c:v>40071</c:v>
                      </c:pt>
                      <c:pt idx="595">
                        <c:v>40072</c:v>
                      </c:pt>
                      <c:pt idx="596">
                        <c:v>40073</c:v>
                      </c:pt>
                      <c:pt idx="597">
                        <c:v>40074</c:v>
                      </c:pt>
                      <c:pt idx="598">
                        <c:v>40075</c:v>
                      </c:pt>
                      <c:pt idx="599">
                        <c:v>40076</c:v>
                      </c:pt>
                      <c:pt idx="600">
                        <c:v>40077</c:v>
                      </c:pt>
                      <c:pt idx="601">
                        <c:v>40078</c:v>
                      </c:pt>
                      <c:pt idx="602">
                        <c:v>40079</c:v>
                      </c:pt>
                      <c:pt idx="603">
                        <c:v>40080</c:v>
                      </c:pt>
                      <c:pt idx="604">
                        <c:v>40081</c:v>
                      </c:pt>
                      <c:pt idx="605">
                        <c:v>40082</c:v>
                      </c:pt>
                      <c:pt idx="606">
                        <c:v>40083</c:v>
                      </c:pt>
                      <c:pt idx="607">
                        <c:v>40084</c:v>
                      </c:pt>
                      <c:pt idx="608">
                        <c:v>40085</c:v>
                      </c:pt>
                      <c:pt idx="609">
                        <c:v>40086</c:v>
                      </c:pt>
                      <c:pt idx="610">
                        <c:v>40087</c:v>
                      </c:pt>
                      <c:pt idx="611">
                        <c:v>40088</c:v>
                      </c:pt>
                      <c:pt idx="612">
                        <c:v>40089</c:v>
                      </c:pt>
                      <c:pt idx="613">
                        <c:v>40090</c:v>
                      </c:pt>
                      <c:pt idx="614">
                        <c:v>40091</c:v>
                      </c:pt>
                      <c:pt idx="615">
                        <c:v>40092</c:v>
                      </c:pt>
                      <c:pt idx="616">
                        <c:v>40093</c:v>
                      </c:pt>
                      <c:pt idx="617">
                        <c:v>40094</c:v>
                      </c:pt>
                      <c:pt idx="618">
                        <c:v>40095</c:v>
                      </c:pt>
                      <c:pt idx="619">
                        <c:v>40096</c:v>
                      </c:pt>
                      <c:pt idx="620">
                        <c:v>40097</c:v>
                      </c:pt>
                      <c:pt idx="621">
                        <c:v>40098</c:v>
                      </c:pt>
                      <c:pt idx="622">
                        <c:v>40099</c:v>
                      </c:pt>
                      <c:pt idx="623">
                        <c:v>40100</c:v>
                      </c:pt>
                      <c:pt idx="624">
                        <c:v>40101</c:v>
                      </c:pt>
                      <c:pt idx="625">
                        <c:v>40102</c:v>
                      </c:pt>
                      <c:pt idx="626">
                        <c:v>40103</c:v>
                      </c:pt>
                      <c:pt idx="627">
                        <c:v>40104</c:v>
                      </c:pt>
                      <c:pt idx="628">
                        <c:v>40105</c:v>
                      </c:pt>
                      <c:pt idx="629">
                        <c:v>40106</c:v>
                      </c:pt>
                      <c:pt idx="630">
                        <c:v>40107</c:v>
                      </c:pt>
                      <c:pt idx="631">
                        <c:v>40108</c:v>
                      </c:pt>
                      <c:pt idx="632">
                        <c:v>40109</c:v>
                      </c:pt>
                      <c:pt idx="633">
                        <c:v>40110</c:v>
                      </c:pt>
                      <c:pt idx="634">
                        <c:v>40111</c:v>
                      </c:pt>
                      <c:pt idx="635">
                        <c:v>40112</c:v>
                      </c:pt>
                      <c:pt idx="636">
                        <c:v>40113</c:v>
                      </c:pt>
                      <c:pt idx="637">
                        <c:v>40114</c:v>
                      </c:pt>
                      <c:pt idx="638">
                        <c:v>40115</c:v>
                      </c:pt>
                      <c:pt idx="639">
                        <c:v>40116</c:v>
                      </c:pt>
                      <c:pt idx="640">
                        <c:v>40117</c:v>
                      </c:pt>
                      <c:pt idx="641">
                        <c:v>40118</c:v>
                      </c:pt>
                      <c:pt idx="642">
                        <c:v>40119</c:v>
                      </c:pt>
                      <c:pt idx="643">
                        <c:v>40120</c:v>
                      </c:pt>
                      <c:pt idx="644">
                        <c:v>40121</c:v>
                      </c:pt>
                      <c:pt idx="645">
                        <c:v>40122</c:v>
                      </c:pt>
                      <c:pt idx="646">
                        <c:v>40123</c:v>
                      </c:pt>
                      <c:pt idx="647">
                        <c:v>40124</c:v>
                      </c:pt>
                      <c:pt idx="648">
                        <c:v>40125</c:v>
                      </c:pt>
                      <c:pt idx="649">
                        <c:v>40126</c:v>
                      </c:pt>
                      <c:pt idx="650">
                        <c:v>40127</c:v>
                      </c:pt>
                      <c:pt idx="651">
                        <c:v>40128</c:v>
                      </c:pt>
                      <c:pt idx="652">
                        <c:v>40129</c:v>
                      </c:pt>
                      <c:pt idx="653">
                        <c:v>40130</c:v>
                      </c:pt>
                      <c:pt idx="654">
                        <c:v>40131</c:v>
                      </c:pt>
                      <c:pt idx="655">
                        <c:v>40132</c:v>
                      </c:pt>
                      <c:pt idx="656">
                        <c:v>40133</c:v>
                      </c:pt>
                      <c:pt idx="657">
                        <c:v>40134</c:v>
                      </c:pt>
                      <c:pt idx="658">
                        <c:v>40135</c:v>
                      </c:pt>
                      <c:pt idx="659">
                        <c:v>40136</c:v>
                      </c:pt>
                      <c:pt idx="660">
                        <c:v>40137</c:v>
                      </c:pt>
                      <c:pt idx="661">
                        <c:v>40138</c:v>
                      </c:pt>
                      <c:pt idx="662">
                        <c:v>40139</c:v>
                      </c:pt>
                      <c:pt idx="663">
                        <c:v>40140</c:v>
                      </c:pt>
                      <c:pt idx="664">
                        <c:v>40141</c:v>
                      </c:pt>
                      <c:pt idx="665">
                        <c:v>40142</c:v>
                      </c:pt>
                      <c:pt idx="666">
                        <c:v>40143</c:v>
                      </c:pt>
                      <c:pt idx="667">
                        <c:v>40144</c:v>
                      </c:pt>
                      <c:pt idx="668">
                        <c:v>40145</c:v>
                      </c:pt>
                      <c:pt idx="669">
                        <c:v>40146</c:v>
                      </c:pt>
                      <c:pt idx="670">
                        <c:v>40147</c:v>
                      </c:pt>
                      <c:pt idx="671">
                        <c:v>40148</c:v>
                      </c:pt>
                      <c:pt idx="672">
                        <c:v>40149</c:v>
                      </c:pt>
                      <c:pt idx="673">
                        <c:v>40150</c:v>
                      </c:pt>
                      <c:pt idx="674">
                        <c:v>40151</c:v>
                      </c:pt>
                      <c:pt idx="675">
                        <c:v>40152</c:v>
                      </c:pt>
                      <c:pt idx="676">
                        <c:v>40153</c:v>
                      </c:pt>
                      <c:pt idx="677">
                        <c:v>40154</c:v>
                      </c:pt>
                      <c:pt idx="678">
                        <c:v>40155</c:v>
                      </c:pt>
                      <c:pt idx="679">
                        <c:v>40156</c:v>
                      </c:pt>
                      <c:pt idx="680">
                        <c:v>40157</c:v>
                      </c:pt>
                      <c:pt idx="681">
                        <c:v>40158</c:v>
                      </c:pt>
                      <c:pt idx="682">
                        <c:v>40159</c:v>
                      </c:pt>
                      <c:pt idx="683">
                        <c:v>40160</c:v>
                      </c:pt>
                      <c:pt idx="684">
                        <c:v>40161</c:v>
                      </c:pt>
                      <c:pt idx="685">
                        <c:v>40162</c:v>
                      </c:pt>
                      <c:pt idx="686">
                        <c:v>40163</c:v>
                      </c:pt>
                      <c:pt idx="687">
                        <c:v>40164</c:v>
                      </c:pt>
                      <c:pt idx="688">
                        <c:v>40165</c:v>
                      </c:pt>
                      <c:pt idx="689">
                        <c:v>40166</c:v>
                      </c:pt>
                      <c:pt idx="690">
                        <c:v>40167</c:v>
                      </c:pt>
                      <c:pt idx="691">
                        <c:v>40168</c:v>
                      </c:pt>
                      <c:pt idx="692">
                        <c:v>40169</c:v>
                      </c:pt>
                      <c:pt idx="693">
                        <c:v>40170</c:v>
                      </c:pt>
                      <c:pt idx="694">
                        <c:v>40171</c:v>
                      </c:pt>
                      <c:pt idx="695">
                        <c:v>40172</c:v>
                      </c:pt>
                      <c:pt idx="696">
                        <c:v>40173</c:v>
                      </c:pt>
                      <c:pt idx="697">
                        <c:v>40174</c:v>
                      </c:pt>
                      <c:pt idx="698">
                        <c:v>40175</c:v>
                      </c:pt>
                      <c:pt idx="699">
                        <c:v>40176</c:v>
                      </c:pt>
                      <c:pt idx="700">
                        <c:v>40177</c:v>
                      </c:pt>
                      <c:pt idx="701">
                        <c:v>40178</c:v>
                      </c:pt>
                      <c:pt idx="702">
                        <c:v>40179</c:v>
                      </c:pt>
                      <c:pt idx="703">
                        <c:v>40180</c:v>
                      </c:pt>
                      <c:pt idx="704">
                        <c:v>40181</c:v>
                      </c:pt>
                      <c:pt idx="705">
                        <c:v>40182</c:v>
                      </c:pt>
                      <c:pt idx="706">
                        <c:v>40183</c:v>
                      </c:pt>
                      <c:pt idx="707">
                        <c:v>40184</c:v>
                      </c:pt>
                      <c:pt idx="708">
                        <c:v>40185</c:v>
                      </c:pt>
                      <c:pt idx="709">
                        <c:v>40186</c:v>
                      </c:pt>
                      <c:pt idx="710">
                        <c:v>40187</c:v>
                      </c:pt>
                      <c:pt idx="711">
                        <c:v>40188</c:v>
                      </c:pt>
                      <c:pt idx="712">
                        <c:v>40189</c:v>
                      </c:pt>
                      <c:pt idx="713">
                        <c:v>40190</c:v>
                      </c:pt>
                      <c:pt idx="714">
                        <c:v>40191</c:v>
                      </c:pt>
                      <c:pt idx="715">
                        <c:v>40192</c:v>
                      </c:pt>
                      <c:pt idx="716">
                        <c:v>40193</c:v>
                      </c:pt>
                      <c:pt idx="717">
                        <c:v>40194</c:v>
                      </c:pt>
                      <c:pt idx="718">
                        <c:v>40195</c:v>
                      </c:pt>
                      <c:pt idx="719">
                        <c:v>40196</c:v>
                      </c:pt>
                      <c:pt idx="720">
                        <c:v>40197</c:v>
                      </c:pt>
                      <c:pt idx="721">
                        <c:v>40198</c:v>
                      </c:pt>
                      <c:pt idx="722">
                        <c:v>40199</c:v>
                      </c:pt>
                      <c:pt idx="723">
                        <c:v>40200</c:v>
                      </c:pt>
                      <c:pt idx="724">
                        <c:v>40201</c:v>
                      </c:pt>
                      <c:pt idx="725">
                        <c:v>40202</c:v>
                      </c:pt>
                      <c:pt idx="726">
                        <c:v>40203</c:v>
                      </c:pt>
                      <c:pt idx="727">
                        <c:v>40204</c:v>
                      </c:pt>
                      <c:pt idx="728">
                        <c:v>40205</c:v>
                      </c:pt>
                      <c:pt idx="729">
                        <c:v>40206</c:v>
                      </c:pt>
                      <c:pt idx="730">
                        <c:v>40207</c:v>
                      </c:pt>
                      <c:pt idx="731">
                        <c:v>40208</c:v>
                      </c:pt>
                      <c:pt idx="732">
                        <c:v>40209</c:v>
                      </c:pt>
                      <c:pt idx="733">
                        <c:v>40210</c:v>
                      </c:pt>
                      <c:pt idx="734">
                        <c:v>40211</c:v>
                      </c:pt>
                      <c:pt idx="735">
                        <c:v>40212</c:v>
                      </c:pt>
                      <c:pt idx="736">
                        <c:v>40213</c:v>
                      </c:pt>
                      <c:pt idx="737">
                        <c:v>40214</c:v>
                      </c:pt>
                      <c:pt idx="738">
                        <c:v>40215</c:v>
                      </c:pt>
                      <c:pt idx="739">
                        <c:v>40216</c:v>
                      </c:pt>
                      <c:pt idx="740">
                        <c:v>40217</c:v>
                      </c:pt>
                      <c:pt idx="741">
                        <c:v>40218</c:v>
                      </c:pt>
                      <c:pt idx="742">
                        <c:v>40219</c:v>
                      </c:pt>
                      <c:pt idx="743">
                        <c:v>40220</c:v>
                      </c:pt>
                      <c:pt idx="744">
                        <c:v>40221</c:v>
                      </c:pt>
                      <c:pt idx="745">
                        <c:v>40222</c:v>
                      </c:pt>
                      <c:pt idx="746">
                        <c:v>40223</c:v>
                      </c:pt>
                      <c:pt idx="747">
                        <c:v>40224</c:v>
                      </c:pt>
                      <c:pt idx="748">
                        <c:v>40225</c:v>
                      </c:pt>
                      <c:pt idx="749">
                        <c:v>40226</c:v>
                      </c:pt>
                      <c:pt idx="750">
                        <c:v>40227</c:v>
                      </c:pt>
                      <c:pt idx="751">
                        <c:v>40228</c:v>
                      </c:pt>
                      <c:pt idx="752">
                        <c:v>40229</c:v>
                      </c:pt>
                      <c:pt idx="753">
                        <c:v>40230</c:v>
                      </c:pt>
                      <c:pt idx="754">
                        <c:v>40231</c:v>
                      </c:pt>
                      <c:pt idx="755">
                        <c:v>40232</c:v>
                      </c:pt>
                      <c:pt idx="756">
                        <c:v>40233</c:v>
                      </c:pt>
                      <c:pt idx="757">
                        <c:v>40234</c:v>
                      </c:pt>
                      <c:pt idx="758">
                        <c:v>40235</c:v>
                      </c:pt>
                      <c:pt idx="759">
                        <c:v>40236</c:v>
                      </c:pt>
                      <c:pt idx="760">
                        <c:v>40237</c:v>
                      </c:pt>
                      <c:pt idx="761">
                        <c:v>40238</c:v>
                      </c:pt>
                      <c:pt idx="762">
                        <c:v>40239</c:v>
                      </c:pt>
                      <c:pt idx="763">
                        <c:v>40240</c:v>
                      </c:pt>
                      <c:pt idx="764">
                        <c:v>40241</c:v>
                      </c:pt>
                      <c:pt idx="765">
                        <c:v>40242</c:v>
                      </c:pt>
                      <c:pt idx="766">
                        <c:v>40243</c:v>
                      </c:pt>
                      <c:pt idx="767">
                        <c:v>40244</c:v>
                      </c:pt>
                      <c:pt idx="768">
                        <c:v>40245</c:v>
                      </c:pt>
                      <c:pt idx="769">
                        <c:v>40246</c:v>
                      </c:pt>
                      <c:pt idx="770">
                        <c:v>40247</c:v>
                      </c:pt>
                      <c:pt idx="771">
                        <c:v>40248</c:v>
                      </c:pt>
                      <c:pt idx="772">
                        <c:v>40249</c:v>
                      </c:pt>
                      <c:pt idx="773">
                        <c:v>40250</c:v>
                      </c:pt>
                      <c:pt idx="774">
                        <c:v>40251</c:v>
                      </c:pt>
                      <c:pt idx="775">
                        <c:v>40252</c:v>
                      </c:pt>
                      <c:pt idx="776">
                        <c:v>40253</c:v>
                      </c:pt>
                      <c:pt idx="777">
                        <c:v>40254</c:v>
                      </c:pt>
                      <c:pt idx="778">
                        <c:v>40255</c:v>
                      </c:pt>
                      <c:pt idx="779">
                        <c:v>40256</c:v>
                      </c:pt>
                      <c:pt idx="780">
                        <c:v>40257</c:v>
                      </c:pt>
                      <c:pt idx="781">
                        <c:v>40258</c:v>
                      </c:pt>
                      <c:pt idx="782">
                        <c:v>40259</c:v>
                      </c:pt>
                      <c:pt idx="783">
                        <c:v>40260</c:v>
                      </c:pt>
                      <c:pt idx="784">
                        <c:v>40261</c:v>
                      </c:pt>
                      <c:pt idx="785">
                        <c:v>40262</c:v>
                      </c:pt>
                      <c:pt idx="786">
                        <c:v>40263</c:v>
                      </c:pt>
                      <c:pt idx="787">
                        <c:v>40264</c:v>
                      </c:pt>
                      <c:pt idx="788">
                        <c:v>40265</c:v>
                      </c:pt>
                      <c:pt idx="789">
                        <c:v>40266</c:v>
                      </c:pt>
                      <c:pt idx="790">
                        <c:v>40267</c:v>
                      </c:pt>
                      <c:pt idx="791">
                        <c:v>40268</c:v>
                      </c:pt>
                      <c:pt idx="792">
                        <c:v>40269</c:v>
                      </c:pt>
                      <c:pt idx="793">
                        <c:v>40270</c:v>
                      </c:pt>
                      <c:pt idx="794">
                        <c:v>40271</c:v>
                      </c:pt>
                      <c:pt idx="795">
                        <c:v>40272</c:v>
                      </c:pt>
                      <c:pt idx="796">
                        <c:v>40273</c:v>
                      </c:pt>
                      <c:pt idx="797">
                        <c:v>40274</c:v>
                      </c:pt>
                      <c:pt idx="798">
                        <c:v>40275</c:v>
                      </c:pt>
                      <c:pt idx="799">
                        <c:v>40276</c:v>
                      </c:pt>
                      <c:pt idx="800">
                        <c:v>40277</c:v>
                      </c:pt>
                      <c:pt idx="801">
                        <c:v>40278</c:v>
                      </c:pt>
                      <c:pt idx="802">
                        <c:v>40279</c:v>
                      </c:pt>
                      <c:pt idx="803">
                        <c:v>40280</c:v>
                      </c:pt>
                      <c:pt idx="804">
                        <c:v>40281</c:v>
                      </c:pt>
                      <c:pt idx="805">
                        <c:v>40282</c:v>
                      </c:pt>
                      <c:pt idx="806">
                        <c:v>40283</c:v>
                      </c:pt>
                      <c:pt idx="807">
                        <c:v>40284</c:v>
                      </c:pt>
                      <c:pt idx="808">
                        <c:v>40285</c:v>
                      </c:pt>
                      <c:pt idx="809">
                        <c:v>40286</c:v>
                      </c:pt>
                      <c:pt idx="810">
                        <c:v>40287</c:v>
                      </c:pt>
                      <c:pt idx="811">
                        <c:v>40288</c:v>
                      </c:pt>
                      <c:pt idx="812">
                        <c:v>40289</c:v>
                      </c:pt>
                      <c:pt idx="813">
                        <c:v>40290</c:v>
                      </c:pt>
                      <c:pt idx="814">
                        <c:v>40291</c:v>
                      </c:pt>
                      <c:pt idx="815">
                        <c:v>40292</c:v>
                      </c:pt>
                      <c:pt idx="816">
                        <c:v>40293</c:v>
                      </c:pt>
                      <c:pt idx="817">
                        <c:v>40294</c:v>
                      </c:pt>
                      <c:pt idx="818">
                        <c:v>40295</c:v>
                      </c:pt>
                      <c:pt idx="819">
                        <c:v>40296</c:v>
                      </c:pt>
                      <c:pt idx="820">
                        <c:v>40297</c:v>
                      </c:pt>
                      <c:pt idx="821">
                        <c:v>40298</c:v>
                      </c:pt>
                      <c:pt idx="822">
                        <c:v>40299</c:v>
                      </c:pt>
                      <c:pt idx="823">
                        <c:v>40300</c:v>
                      </c:pt>
                      <c:pt idx="824">
                        <c:v>40301</c:v>
                      </c:pt>
                      <c:pt idx="825">
                        <c:v>40302</c:v>
                      </c:pt>
                      <c:pt idx="826">
                        <c:v>40303</c:v>
                      </c:pt>
                      <c:pt idx="827">
                        <c:v>40304</c:v>
                      </c:pt>
                      <c:pt idx="828">
                        <c:v>40305</c:v>
                      </c:pt>
                      <c:pt idx="829">
                        <c:v>40306</c:v>
                      </c:pt>
                      <c:pt idx="830">
                        <c:v>40307</c:v>
                      </c:pt>
                      <c:pt idx="831">
                        <c:v>40308</c:v>
                      </c:pt>
                      <c:pt idx="832">
                        <c:v>40309</c:v>
                      </c:pt>
                      <c:pt idx="833">
                        <c:v>40310</c:v>
                      </c:pt>
                      <c:pt idx="834">
                        <c:v>40311</c:v>
                      </c:pt>
                      <c:pt idx="835">
                        <c:v>40312</c:v>
                      </c:pt>
                      <c:pt idx="836">
                        <c:v>40313</c:v>
                      </c:pt>
                      <c:pt idx="837">
                        <c:v>40314</c:v>
                      </c:pt>
                      <c:pt idx="838">
                        <c:v>40315</c:v>
                      </c:pt>
                      <c:pt idx="839">
                        <c:v>40316</c:v>
                      </c:pt>
                      <c:pt idx="840">
                        <c:v>40317</c:v>
                      </c:pt>
                      <c:pt idx="841">
                        <c:v>40318</c:v>
                      </c:pt>
                      <c:pt idx="842">
                        <c:v>40319</c:v>
                      </c:pt>
                      <c:pt idx="843">
                        <c:v>40320</c:v>
                      </c:pt>
                      <c:pt idx="844">
                        <c:v>40321</c:v>
                      </c:pt>
                      <c:pt idx="845">
                        <c:v>40322</c:v>
                      </c:pt>
                      <c:pt idx="846">
                        <c:v>40323</c:v>
                      </c:pt>
                      <c:pt idx="847">
                        <c:v>40324</c:v>
                      </c:pt>
                      <c:pt idx="848">
                        <c:v>40325</c:v>
                      </c:pt>
                      <c:pt idx="849">
                        <c:v>40326</c:v>
                      </c:pt>
                      <c:pt idx="850">
                        <c:v>40327</c:v>
                      </c:pt>
                      <c:pt idx="851">
                        <c:v>40328</c:v>
                      </c:pt>
                      <c:pt idx="852">
                        <c:v>40329</c:v>
                      </c:pt>
                      <c:pt idx="853">
                        <c:v>40330</c:v>
                      </c:pt>
                      <c:pt idx="854">
                        <c:v>40331</c:v>
                      </c:pt>
                      <c:pt idx="855">
                        <c:v>40332</c:v>
                      </c:pt>
                      <c:pt idx="856">
                        <c:v>40333</c:v>
                      </c:pt>
                      <c:pt idx="857">
                        <c:v>40334</c:v>
                      </c:pt>
                      <c:pt idx="858">
                        <c:v>40335</c:v>
                      </c:pt>
                      <c:pt idx="859">
                        <c:v>40336</c:v>
                      </c:pt>
                      <c:pt idx="860">
                        <c:v>40337</c:v>
                      </c:pt>
                      <c:pt idx="861">
                        <c:v>40338</c:v>
                      </c:pt>
                      <c:pt idx="862">
                        <c:v>40339</c:v>
                      </c:pt>
                      <c:pt idx="863">
                        <c:v>40340</c:v>
                      </c:pt>
                      <c:pt idx="864">
                        <c:v>40341</c:v>
                      </c:pt>
                      <c:pt idx="865">
                        <c:v>40342</c:v>
                      </c:pt>
                      <c:pt idx="866">
                        <c:v>40343</c:v>
                      </c:pt>
                      <c:pt idx="867">
                        <c:v>40344</c:v>
                      </c:pt>
                      <c:pt idx="868">
                        <c:v>40345</c:v>
                      </c:pt>
                      <c:pt idx="869">
                        <c:v>40346</c:v>
                      </c:pt>
                      <c:pt idx="870">
                        <c:v>40347</c:v>
                      </c:pt>
                      <c:pt idx="871">
                        <c:v>40348</c:v>
                      </c:pt>
                      <c:pt idx="872">
                        <c:v>40349</c:v>
                      </c:pt>
                      <c:pt idx="873">
                        <c:v>40350</c:v>
                      </c:pt>
                      <c:pt idx="874">
                        <c:v>40351</c:v>
                      </c:pt>
                      <c:pt idx="875">
                        <c:v>40352</c:v>
                      </c:pt>
                      <c:pt idx="876">
                        <c:v>40353</c:v>
                      </c:pt>
                      <c:pt idx="877">
                        <c:v>40354</c:v>
                      </c:pt>
                      <c:pt idx="878">
                        <c:v>40355</c:v>
                      </c:pt>
                      <c:pt idx="879">
                        <c:v>40356</c:v>
                      </c:pt>
                      <c:pt idx="880">
                        <c:v>40357</c:v>
                      </c:pt>
                      <c:pt idx="881">
                        <c:v>40358</c:v>
                      </c:pt>
                      <c:pt idx="882">
                        <c:v>40359</c:v>
                      </c:pt>
                      <c:pt idx="883">
                        <c:v>40360</c:v>
                      </c:pt>
                      <c:pt idx="884">
                        <c:v>40361</c:v>
                      </c:pt>
                      <c:pt idx="885">
                        <c:v>40362</c:v>
                      </c:pt>
                      <c:pt idx="886">
                        <c:v>40363</c:v>
                      </c:pt>
                      <c:pt idx="887">
                        <c:v>40364</c:v>
                      </c:pt>
                      <c:pt idx="888">
                        <c:v>40365</c:v>
                      </c:pt>
                      <c:pt idx="889">
                        <c:v>40366</c:v>
                      </c:pt>
                      <c:pt idx="890">
                        <c:v>40367</c:v>
                      </c:pt>
                      <c:pt idx="891">
                        <c:v>40368</c:v>
                      </c:pt>
                      <c:pt idx="892">
                        <c:v>40369</c:v>
                      </c:pt>
                      <c:pt idx="893">
                        <c:v>40370</c:v>
                      </c:pt>
                      <c:pt idx="894">
                        <c:v>40371</c:v>
                      </c:pt>
                      <c:pt idx="895">
                        <c:v>40372</c:v>
                      </c:pt>
                      <c:pt idx="896">
                        <c:v>40373</c:v>
                      </c:pt>
                      <c:pt idx="897">
                        <c:v>40374</c:v>
                      </c:pt>
                      <c:pt idx="898">
                        <c:v>40375</c:v>
                      </c:pt>
                      <c:pt idx="899">
                        <c:v>40376</c:v>
                      </c:pt>
                      <c:pt idx="900">
                        <c:v>40377</c:v>
                      </c:pt>
                      <c:pt idx="901">
                        <c:v>40378</c:v>
                      </c:pt>
                      <c:pt idx="902">
                        <c:v>40379</c:v>
                      </c:pt>
                      <c:pt idx="903">
                        <c:v>40380</c:v>
                      </c:pt>
                      <c:pt idx="904">
                        <c:v>40381</c:v>
                      </c:pt>
                      <c:pt idx="905">
                        <c:v>40382</c:v>
                      </c:pt>
                      <c:pt idx="906">
                        <c:v>40383</c:v>
                      </c:pt>
                      <c:pt idx="907">
                        <c:v>40384</c:v>
                      </c:pt>
                      <c:pt idx="908">
                        <c:v>40385</c:v>
                      </c:pt>
                      <c:pt idx="909">
                        <c:v>40386</c:v>
                      </c:pt>
                      <c:pt idx="910">
                        <c:v>40387</c:v>
                      </c:pt>
                      <c:pt idx="911">
                        <c:v>40388</c:v>
                      </c:pt>
                      <c:pt idx="912">
                        <c:v>40389</c:v>
                      </c:pt>
                      <c:pt idx="913">
                        <c:v>40390</c:v>
                      </c:pt>
                      <c:pt idx="914">
                        <c:v>40391</c:v>
                      </c:pt>
                      <c:pt idx="915">
                        <c:v>40392</c:v>
                      </c:pt>
                      <c:pt idx="916">
                        <c:v>40393</c:v>
                      </c:pt>
                      <c:pt idx="917">
                        <c:v>40394</c:v>
                      </c:pt>
                      <c:pt idx="918">
                        <c:v>40395</c:v>
                      </c:pt>
                      <c:pt idx="919">
                        <c:v>40396</c:v>
                      </c:pt>
                      <c:pt idx="920">
                        <c:v>40397</c:v>
                      </c:pt>
                      <c:pt idx="921">
                        <c:v>40398</c:v>
                      </c:pt>
                      <c:pt idx="922">
                        <c:v>40399</c:v>
                      </c:pt>
                      <c:pt idx="923">
                        <c:v>40400</c:v>
                      </c:pt>
                      <c:pt idx="924">
                        <c:v>40401</c:v>
                      </c:pt>
                      <c:pt idx="925">
                        <c:v>40402</c:v>
                      </c:pt>
                      <c:pt idx="926">
                        <c:v>40403</c:v>
                      </c:pt>
                      <c:pt idx="927">
                        <c:v>40404</c:v>
                      </c:pt>
                      <c:pt idx="928">
                        <c:v>40405</c:v>
                      </c:pt>
                      <c:pt idx="929">
                        <c:v>40406</c:v>
                      </c:pt>
                      <c:pt idx="930">
                        <c:v>40407</c:v>
                      </c:pt>
                      <c:pt idx="931">
                        <c:v>40408</c:v>
                      </c:pt>
                      <c:pt idx="932">
                        <c:v>40409</c:v>
                      </c:pt>
                      <c:pt idx="933">
                        <c:v>40410</c:v>
                      </c:pt>
                      <c:pt idx="934">
                        <c:v>40411</c:v>
                      </c:pt>
                      <c:pt idx="935">
                        <c:v>40412</c:v>
                      </c:pt>
                      <c:pt idx="936">
                        <c:v>40413</c:v>
                      </c:pt>
                      <c:pt idx="937">
                        <c:v>40414</c:v>
                      </c:pt>
                      <c:pt idx="938">
                        <c:v>40415</c:v>
                      </c:pt>
                      <c:pt idx="939">
                        <c:v>40416</c:v>
                      </c:pt>
                      <c:pt idx="940">
                        <c:v>40417</c:v>
                      </c:pt>
                      <c:pt idx="941">
                        <c:v>40418</c:v>
                      </c:pt>
                      <c:pt idx="942">
                        <c:v>40419</c:v>
                      </c:pt>
                      <c:pt idx="943">
                        <c:v>40420</c:v>
                      </c:pt>
                      <c:pt idx="944">
                        <c:v>40421</c:v>
                      </c:pt>
                      <c:pt idx="945">
                        <c:v>40422</c:v>
                      </c:pt>
                      <c:pt idx="946">
                        <c:v>40423</c:v>
                      </c:pt>
                      <c:pt idx="947">
                        <c:v>40424</c:v>
                      </c:pt>
                      <c:pt idx="948">
                        <c:v>40425</c:v>
                      </c:pt>
                      <c:pt idx="949">
                        <c:v>40426</c:v>
                      </c:pt>
                      <c:pt idx="950">
                        <c:v>40427</c:v>
                      </c:pt>
                      <c:pt idx="951">
                        <c:v>40428</c:v>
                      </c:pt>
                      <c:pt idx="952">
                        <c:v>40429</c:v>
                      </c:pt>
                      <c:pt idx="953">
                        <c:v>40430</c:v>
                      </c:pt>
                      <c:pt idx="954">
                        <c:v>40431</c:v>
                      </c:pt>
                      <c:pt idx="955">
                        <c:v>40432</c:v>
                      </c:pt>
                      <c:pt idx="956">
                        <c:v>40433</c:v>
                      </c:pt>
                      <c:pt idx="957">
                        <c:v>40434</c:v>
                      </c:pt>
                      <c:pt idx="958">
                        <c:v>40435</c:v>
                      </c:pt>
                      <c:pt idx="959">
                        <c:v>40436</c:v>
                      </c:pt>
                      <c:pt idx="960">
                        <c:v>40437</c:v>
                      </c:pt>
                      <c:pt idx="961">
                        <c:v>40438</c:v>
                      </c:pt>
                      <c:pt idx="962">
                        <c:v>40439</c:v>
                      </c:pt>
                      <c:pt idx="963">
                        <c:v>40440</c:v>
                      </c:pt>
                      <c:pt idx="964">
                        <c:v>40441</c:v>
                      </c:pt>
                      <c:pt idx="965">
                        <c:v>40442</c:v>
                      </c:pt>
                      <c:pt idx="966">
                        <c:v>40443</c:v>
                      </c:pt>
                      <c:pt idx="967">
                        <c:v>40444</c:v>
                      </c:pt>
                      <c:pt idx="968">
                        <c:v>40445</c:v>
                      </c:pt>
                      <c:pt idx="969">
                        <c:v>40446</c:v>
                      </c:pt>
                      <c:pt idx="970">
                        <c:v>40447</c:v>
                      </c:pt>
                      <c:pt idx="971">
                        <c:v>40448</c:v>
                      </c:pt>
                      <c:pt idx="972">
                        <c:v>40449</c:v>
                      </c:pt>
                      <c:pt idx="973">
                        <c:v>40450</c:v>
                      </c:pt>
                      <c:pt idx="974">
                        <c:v>40451</c:v>
                      </c:pt>
                      <c:pt idx="975">
                        <c:v>40452</c:v>
                      </c:pt>
                      <c:pt idx="976">
                        <c:v>40453</c:v>
                      </c:pt>
                      <c:pt idx="977">
                        <c:v>40454</c:v>
                      </c:pt>
                      <c:pt idx="978">
                        <c:v>40455</c:v>
                      </c:pt>
                      <c:pt idx="979">
                        <c:v>40456</c:v>
                      </c:pt>
                      <c:pt idx="980">
                        <c:v>40457</c:v>
                      </c:pt>
                      <c:pt idx="981">
                        <c:v>40458</c:v>
                      </c:pt>
                      <c:pt idx="982">
                        <c:v>40459</c:v>
                      </c:pt>
                      <c:pt idx="983">
                        <c:v>40460</c:v>
                      </c:pt>
                      <c:pt idx="984">
                        <c:v>40461</c:v>
                      </c:pt>
                      <c:pt idx="985">
                        <c:v>40462</c:v>
                      </c:pt>
                      <c:pt idx="986">
                        <c:v>40463</c:v>
                      </c:pt>
                      <c:pt idx="987">
                        <c:v>40464</c:v>
                      </c:pt>
                      <c:pt idx="988">
                        <c:v>40465</c:v>
                      </c:pt>
                      <c:pt idx="989">
                        <c:v>40466</c:v>
                      </c:pt>
                      <c:pt idx="990">
                        <c:v>40467</c:v>
                      </c:pt>
                      <c:pt idx="991">
                        <c:v>40468</c:v>
                      </c:pt>
                      <c:pt idx="992">
                        <c:v>40469</c:v>
                      </c:pt>
                      <c:pt idx="993">
                        <c:v>40470</c:v>
                      </c:pt>
                      <c:pt idx="994">
                        <c:v>40471</c:v>
                      </c:pt>
                      <c:pt idx="995">
                        <c:v>40472</c:v>
                      </c:pt>
                      <c:pt idx="996">
                        <c:v>40473</c:v>
                      </c:pt>
                      <c:pt idx="997">
                        <c:v>40474</c:v>
                      </c:pt>
                      <c:pt idx="998">
                        <c:v>40475</c:v>
                      </c:pt>
                      <c:pt idx="999">
                        <c:v>40476</c:v>
                      </c:pt>
                      <c:pt idx="1000">
                        <c:v>40477</c:v>
                      </c:pt>
                      <c:pt idx="1001">
                        <c:v>40478</c:v>
                      </c:pt>
                      <c:pt idx="1002">
                        <c:v>40479</c:v>
                      </c:pt>
                      <c:pt idx="1003">
                        <c:v>40480</c:v>
                      </c:pt>
                      <c:pt idx="1004">
                        <c:v>40481</c:v>
                      </c:pt>
                      <c:pt idx="1005">
                        <c:v>40482</c:v>
                      </c:pt>
                      <c:pt idx="1006">
                        <c:v>40483</c:v>
                      </c:pt>
                      <c:pt idx="1007">
                        <c:v>40484</c:v>
                      </c:pt>
                      <c:pt idx="1008">
                        <c:v>40485</c:v>
                      </c:pt>
                      <c:pt idx="1009">
                        <c:v>40486</c:v>
                      </c:pt>
                      <c:pt idx="1010">
                        <c:v>40487</c:v>
                      </c:pt>
                      <c:pt idx="1011">
                        <c:v>40488</c:v>
                      </c:pt>
                      <c:pt idx="1012">
                        <c:v>40489</c:v>
                      </c:pt>
                      <c:pt idx="1013">
                        <c:v>40490</c:v>
                      </c:pt>
                      <c:pt idx="1014">
                        <c:v>40491</c:v>
                      </c:pt>
                      <c:pt idx="1015">
                        <c:v>40492</c:v>
                      </c:pt>
                      <c:pt idx="1016">
                        <c:v>40493</c:v>
                      </c:pt>
                      <c:pt idx="1017">
                        <c:v>40494</c:v>
                      </c:pt>
                      <c:pt idx="1018">
                        <c:v>40495</c:v>
                      </c:pt>
                      <c:pt idx="1019">
                        <c:v>40496</c:v>
                      </c:pt>
                      <c:pt idx="1020">
                        <c:v>40497</c:v>
                      </c:pt>
                      <c:pt idx="1021">
                        <c:v>40498</c:v>
                      </c:pt>
                      <c:pt idx="1022">
                        <c:v>40499</c:v>
                      </c:pt>
                      <c:pt idx="1023">
                        <c:v>40500</c:v>
                      </c:pt>
                      <c:pt idx="1024">
                        <c:v>40501</c:v>
                      </c:pt>
                      <c:pt idx="1025">
                        <c:v>40502</c:v>
                      </c:pt>
                      <c:pt idx="1026">
                        <c:v>40503</c:v>
                      </c:pt>
                      <c:pt idx="1027">
                        <c:v>40504</c:v>
                      </c:pt>
                      <c:pt idx="1028">
                        <c:v>40505</c:v>
                      </c:pt>
                      <c:pt idx="1029">
                        <c:v>40506</c:v>
                      </c:pt>
                      <c:pt idx="1030">
                        <c:v>40507</c:v>
                      </c:pt>
                      <c:pt idx="1031">
                        <c:v>40508</c:v>
                      </c:pt>
                      <c:pt idx="1032">
                        <c:v>40509</c:v>
                      </c:pt>
                      <c:pt idx="1033">
                        <c:v>40510</c:v>
                      </c:pt>
                      <c:pt idx="1034">
                        <c:v>40511</c:v>
                      </c:pt>
                      <c:pt idx="1035">
                        <c:v>40512</c:v>
                      </c:pt>
                      <c:pt idx="1036">
                        <c:v>40513</c:v>
                      </c:pt>
                      <c:pt idx="1037">
                        <c:v>40514</c:v>
                      </c:pt>
                      <c:pt idx="1038">
                        <c:v>40515</c:v>
                      </c:pt>
                      <c:pt idx="1039">
                        <c:v>40516</c:v>
                      </c:pt>
                      <c:pt idx="1040">
                        <c:v>40517</c:v>
                      </c:pt>
                      <c:pt idx="1041">
                        <c:v>40518</c:v>
                      </c:pt>
                      <c:pt idx="1042">
                        <c:v>40519</c:v>
                      </c:pt>
                      <c:pt idx="1043">
                        <c:v>40520</c:v>
                      </c:pt>
                      <c:pt idx="1044">
                        <c:v>40521</c:v>
                      </c:pt>
                      <c:pt idx="1045">
                        <c:v>40522</c:v>
                      </c:pt>
                      <c:pt idx="1046">
                        <c:v>40523</c:v>
                      </c:pt>
                      <c:pt idx="1047">
                        <c:v>40524</c:v>
                      </c:pt>
                      <c:pt idx="1048">
                        <c:v>40525</c:v>
                      </c:pt>
                      <c:pt idx="1049">
                        <c:v>40526</c:v>
                      </c:pt>
                      <c:pt idx="1050">
                        <c:v>40527</c:v>
                      </c:pt>
                      <c:pt idx="1051">
                        <c:v>40528</c:v>
                      </c:pt>
                      <c:pt idx="1052">
                        <c:v>40529</c:v>
                      </c:pt>
                      <c:pt idx="1053">
                        <c:v>40530</c:v>
                      </c:pt>
                      <c:pt idx="1054">
                        <c:v>40531</c:v>
                      </c:pt>
                      <c:pt idx="1055">
                        <c:v>40532</c:v>
                      </c:pt>
                      <c:pt idx="1056">
                        <c:v>40533</c:v>
                      </c:pt>
                      <c:pt idx="1057">
                        <c:v>40534</c:v>
                      </c:pt>
                      <c:pt idx="1058">
                        <c:v>40535</c:v>
                      </c:pt>
                      <c:pt idx="1059">
                        <c:v>40536</c:v>
                      </c:pt>
                      <c:pt idx="1060">
                        <c:v>40537</c:v>
                      </c:pt>
                      <c:pt idx="1061">
                        <c:v>40538</c:v>
                      </c:pt>
                      <c:pt idx="1062">
                        <c:v>40539</c:v>
                      </c:pt>
                      <c:pt idx="1063">
                        <c:v>40540</c:v>
                      </c:pt>
                      <c:pt idx="1064">
                        <c:v>40541</c:v>
                      </c:pt>
                      <c:pt idx="1065">
                        <c:v>40542</c:v>
                      </c:pt>
                      <c:pt idx="1066">
                        <c:v>40543</c:v>
                      </c:pt>
                      <c:pt idx="1067">
                        <c:v>40544</c:v>
                      </c:pt>
                      <c:pt idx="1068">
                        <c:v>40545</c:v>
                      </c:pt>
                      <c:pt idx="1069">
                        <c:v>40546</c:v>
                      </c:pt>
                      <c:pt idx="1070">
                        <c:v>40547</c:v>
                      </c:pt>
                      <c:pt idx="1071">
                        <c:v>40548</c:v>
                      </c:pt>
                      <c:pt idx="1072">
                        <c:v>40549</c:v>
                      </c:pt>
                      <c:pt idx="1073">
                        <c:v>40550</c:v>
                      </c:pt>
                      <c:pt idx="1074">
                        <c:v>40551</c:v>
                      </c:pt>
                      <c:pt idx="1075">
                        <c:v>40552</c:v>
                      </c:pt>
                      <c:pt idx="1076">
                        <c:v>40553</c:v>
                      </c:pt>
                      <c:pt idx="1077">
                        <c:v>40554</c:v>
                      </c:pt>
                      <c:pt idx="1078">
                        <c:v>40555</c:v>
                      </c:pt>
                      <c:pt idx="1079">
                        <c:v>40556</c:v>
                      </c:pt>
                      <c:pt idx="1080">
                        <c:v>40557</c:v>
                      </c:pt>
                      <c:pt idx="1081">
                        <c:v>40558</c:v>
                      </c:pt>
                      <c:pt idx="1082">
                        <c:v>40559</c:v>
                      </c:pt>
                      <c:pt idx="1083">
                        <c:v>40560</c:v>
                      </c:pt>
                      <c:pt idx="1084">
                        <c:v>40561</c:v>
                      </c:pt>
                      <c:pt idx="1085">
                        <c:v>40562</c:v>
                      </c:pt>
                      <c:pt idx="1086">
                        <c:v>40563</c:v>
                      </c:pt>
                      <c:pt idx="1087">
                        <c:v>40564</c:v>
                      </c:pt>
                      <c:pt idx="1088">
                        <c:v>40565</c:v>
                      </c:pt>
                      <c:pt idx="1089">
                        <c:v>40566</c:v>
                      </c:pt>
                      <c:pt idx="1090">
                        <c:v>40567</c:v>
                      </c:pt>
                      <c:pt idx="1091">
                        <c:v>40568</c:v>
                      </c:pt>
                      <c:pt idx="1092">
                        <c:v>40569</c:v>
                      </c:pt>
                      <c:pt idx="1093">
                        <c:v>40570</c:v>
                      </c:pt>
                      <c:pt idx="1094">
                        <c:v>40571</c:v>
                      </c:pt>
                      <c:pt idx="1095">
                        <c:v>40572</c:v>
                      </c:pt>
                      <c:pt idx="1096">
                        <c:v>40573</c:v>
                      </c:pt>
                      <c:pt idx="1097">
                        <c:v>40574</c:v>
                      </c:pt>
                      <c:pt idx="1098">
                        <c:v>40575</c:v>
                      </c:pt>
                      <c:pt idx="1099">
                        <c:v>40576</c:v>
                      </c:pt>
                      <c:pt idx="1100">
                        <c:v>40577</c:v>
                      </c:pt>
                      <c:pt idx="1101">
                        <c:v>40578</c:v>
                      </c:pt>
                      <c:pt idx="1102">
                        <c:v>40579</c:v>
                      </c:pt>
                      <c:pt idx="1103">
                        <c:v>40580</c:v>
                      </c:pt>
                      <c:pt idx="1104">
                        <c:v>40581</c:v>
                      </c:pt>
                      <c:pt idx="1105">
                        <c:v>40582</c:v>
                      </c:pt>
                      <c:pt idx="1106">
                        <c:v>40583</c:v>
                      </c:pt>
                      <c:pt idx="1107">
                        <c:v>40584</c:v>
                      </c:pt>
                      <c:pt idx="1108">
                        <c:v>40585</c:v>
                      </c:pt>
                      <c:pt idx="1109">
                        <c:v>40586</c:v>
                      </c:pt>
                      <c:pt idx="1110">
                        <c:v>40587</c:v>
                      </c:pt>
                      <c:pt idx="1111">
                        <c:v>40588</c:v>
                      </c:pt>
                      <c:pt idx="1112">
                        <c:v>40589</c:v>
                      </c:pt>
                      <c:pt idx="1113">
                        <c:v>40590</c:v>
                      </c:pt>
                      <c:pt idx="1114">
                        <c:v>40591</c:v>
                      </c:pt>
                      <c:pt idx="1115">
                        <c:v>40592</c:v>
                      </c:pt>
                      <c:pt idx="1116">
                        <c:v>40593</c:v>
                      </c:pt>
                      <c:pt idx="1117">
                        <c:v>40594</c:v>
                      </c:pt>
                      <c:pt idx="1118">
                        <c:v>40595</c:v>
                      </c:pt>
                      <c:pt idx="1119">
                        <c:v>40596</c:v>
                      </c:pt>
                      <c:pt idx="1120">
                        <c:v>40597</c:v>
                      </c:pt>
                      <c:pt idx="1121">
                        <c:v>40598</c:v>
                      </c:pt>
                      <c:pt idx="1122">
                        <c:v>40599</c:v>
                      </c:pt>
                      <c:pt idx="1123">
                        <c:v>40600</c:v>
                      </c:pt>
                      <c:pt idx="1124">
                        <c:v>40601</c:v>
                      </c:pt>
                      <c:pt idx="1125">
                        <c:v>40602</c:v>
                      </c:pt>
                      <c:pt idx="1126">
                        <c:v>40603</c:v>
                      </c:pt>
                      <c:pt idx="1127">
                        <c:v>40604</c:v>
                      </c:pt>
                      <c:pt idx="1128">
                        <c:v>40605</c:v>
                      </c:pt>
                      <c:pt idx="1129">
                        <c:v>40606</c:v>
                      </c:pt>
                      <c:pt idx="1130">
                        <c:v>40607</c:v>
                      </c:pt>
                      <c:pt idx="1131">
                        <c:v>40608</c:v>
                      </c:pt>
                      <c:pt idx="1132">
                        <c:v>40609</c:v>
                      </c:pt>
                      <c:pt idx="1133">
                        <c:v>40610</c:v>
                      </c:pt>
                      <c:pt idx="1134">
                        <c:v>40611</c:v>
                      </c:pt>
                      <c:pt idx="1135">
                        <c:v>40612</c:v>
                      </c:pt>
                      <c:pt idx="1136">
                        <c:v>40613</c:v>
                      </c:pt>
                      <c:pt idx="1137">
                        <c:v>40614</c:v>
                      </c:pt>
                      <c:pt idx="1138">
                        <c:v>40615</c:v>
                      </c:pt>
                      <c:pt idx="1139">
                        <c:v>40616</c:v>
                      </c:pt>
                      <c:pt idx="1140">
                        <c:v>40617</c:v>
                      </c:pt>
                      <c:pt idx="1141">
                        <c:v>40618</c:v>
                      </c:pt>
                      <c:pt idx="1142">
                        <c:v>40619</c:v>
                      </c:pt>
                      <c:pt idx="1143">
                        <c:v>40620</c:v>
                      </c:pt>
                      <c:pt idx="1144">
                        <c:v>40621</c:v>
                      </c:pt>
                      <c:pt idx="1145">
                        <c:v>40622</c:v>
                      </c:pt>
                      <c:pt idx="1146">
                        <c:v>40623</c:v>
                      </c:pt>
                      <c:pt idx="1147">
                        <c:v>40624</c:v>
                      </c:pt>
                      <c:pt idx="1148">
                        <c:v>40625</c:v>
                      </c:pt>
                      <c:pt idx="1149">
                        <c:v>40626</c:v>
                      </c:pt>
                      <c:pt idx="1150">
                        <c:v>40627</c:v>
                      </c:pt>
                      <c:pt idx="1151">
                        <c:v>40628</c:v>
                      </c:pt>
                      <c:pt idx="1152">
                        <c:v>40629</c:v>
                      </c:pt>
                      <c:pt idx="1153">
                        <c:v>40630</c:v>
                      </c:pt>
                      <c:pt idx="1154">
                        <c:v>40631</c:v>
                      </c:pt>
                      <c:pt idx="1155">
                        <c:v>40632</c:v>
                      </c:pt>
                      <c:pt idx="1156">
                        <c:v>40633</c:v>
                      </c:pt>
                      <c:pt idx="1157">
                        <c:v>40634</c:v>
                      </c:pt>
                      <c:pt idx="1158">
                        <c:v>40635</c:v>
                      </c:pt>
                      <c:pt idx="1159">
                        <c:v>40636</c:v>
                      </c:pt>
                      <c:pt idx="1160">
                        <c:v>40637</c:v>
                      </c:pt>
                      <c:pt idx="1161">
                        <c:v>40638</c:v>
                      </c:pt>
                      <c:pt idx="1162">
                        <c:v>40639</c:v>
                      </c:pt>
                      <c:pt idx="1163">
                        <c:v>40640</c:v>
                      </c:pt>
                      <c:pt idx="1164">
                        <c:v>40641</c:v>
                      </c:pt>
                      <c:pt idx="1165">
                        <c:v>40642</c:v>
                      </c:pt>
                      <c:pt idx="1166">
                        <c:v>40643</c:v>
                      </c:pt>
                      <c:pt idx="1167">
                        <c:v>40644</c:v>
                      </c:pt>
                      <c:pt idx="1168">
                        <c:v>40645</c:v>
                      </c:pt>
                      <c:pt idx="1169">
                        <c:v>40646</c:v>
                      </c:pt>
                      <c:pt idx="1170">
                        <c:v>40647</c:v>
                      </c:pt>
                      <c:pt idx="1171">
                        <c:v>40648</c:v>
                      </c:pt>
                      <c:pt idx="1172">
                        <c:v>40649</c:v>
                      </c:pt>
                      <c:pt idx="1173">
                        <c:v>40650</c:v>
                      </c:pt>
                      <c:pt idx="1174">
                        <c:v>40651</c:v>
                      </c:pt>
                      <c:pt idx="1175">
                        <c:v>40652</c:v>
                      </c:pt>
                      <c:pt idx="1176">
                        <c:v>40653</c:v>
                      </c:pt>
                      <c:pt idx="1177">
                        <c:v>40654</c:v>
                      </c:pt>
                      <c:pt idx="1178">
                        <c:v>40655</c:v>
                      </c:pt>
                      <c:pt idx="1179">
                        <c:v>40656</c:v>
                      </c:pt>
                      <c:pt idx="1180">
                        <c:v>40657</c:v>
                      </c:pt>
                      <c:pt idx="1181">
                        <c:v>40658</c:v>
                      </c:pt>
                      <c:pt idx="1182">
                        <c:v>40659</c:v>
                      </c:pt>
                      <c:pt idx="1183">
                        <c:v>40660</c:v>
                      </c:pt>
                      <c:pt idx="1184">
                        <c:v>40661</c:v>
                      </c:pt>
                      <c:pt idx="1185">
                        <c:v>40662</c:v>
                      </c:pt>
                      <c:pt idx="1186">
                        <c:v>40663</c:v>
                      </c:pt>
                      <c:pt idx="1187">
                        <c:v>40664</c:v>
                      </c:pt>
                      <c:pt idx="1188">
                        <c:v>40665</c:v>
                      </c:pt>
                      <c:pt idx="1189">
                        <c:v>40666</c:v>
                      </c:pt>
                      <c:pt idx="1190">
                        <c:v>40667</c:v>
                      </c:pt>
                      <c:pt idx="1191">
                        <c:v>40668</c:v>
                      </c:pt>
                      <c:pt idx="1192">
                        <c:v>40669</c:v>
                      </c:pt>
                      <c:pt idx="1193">
                        <c:v>40670</c:v>
                      </c:pt>
                      <c:pt idx="1194">
                        <c:v>40671</c:v>
                      </c:pt>
                      <c:pt idx="1195">
                        <c:v>40672</c:v>
                      </c:pt>
                      <c:pt idx="1196">
                        <c:v>40673</c:v>
                      </c:pt>
                      <c:pt idx="1197">
                        <c:v>40674</c:v>
                      </c:pt>
                      <c:pt idx="1198">
                        <c:v>40675</c:v>
                      </c:pt>
                      <c:pt idx="1199">
                        <c:v>40676</c:v>
                      </c:pt>
                      <c:pt idx="1200">
                        <c:v>40677</c:v>
                      </c:pt>
                      <c:pt idx="1201">
                        <c:v>40678</c:v>
                      </c:pt>
                      <c:pt idx="1202">
                        <c:v>40679</c:v>
                      </c:pt>
                      <c:pt idx="1203">
                        <c:v>40680</c:v>
                      </c:pt>
                      <c:pt idx="1204">
                        <c:v>40681</c:v>
                      </c:pt>
                      <c:pt idx="1205">
                        <c:v>40682</c:v>
                      </c:pt>
                      <c:pt idx="1206">
                        <c:v>40683</c:v>
                      </c:pt>
                      <c:pt idx="1207">
                        <c:v>40684</c:v>
                      </c:pt>
                      <c:pt idx="1208">
                        <c:v>40685</c:v>
                      </c:pt>
                      <c:pt idx="1209">
                        <c:v>40686</c:v>
                      </c:pt>
                      <c:pt idx="1210">
                        <c:v>40687</c:v>
                      </c:pt>
                      <c:pt idx="1211">
                        <c:v>40688</c:v>
                      </c:pt>
                      <c:pt idx="1212">
                        <c:v>40689</c:v>
                      </c:pt>
                      <c:pt idx="1213">
                        <c:v>40690</c:v>
                      </c:pt>
                      <c:pt idx="1214">
                        <c:v>40691</c:v>
                      </c:pt>
                      <c:pt idx="1215">
                        <c:v>40692</c:v>
                      </c:pt>
                      <c:pt idx="1216">
                        <c:v>40693</c:v>
                      </c:pt>
                      <c:pt idx="1217">
                        <c:v>40694</c:v>
                      </c:pt>
                      <c:pt idx="1218">
                        <c:v>40695</c:v>
                      </c:pt>
                      <c:pt idx="1219">
                        <c:v>40696</c:v>
                      </c:pt>
                      <c:pt idx="1220">
                        <c:v>40697</c:v>
                      </c:pt>
                      <c:pt idx="1221">
                        <c:v>40698</c:v>
                      </c:pt>
                      <c:pt idx="1222">
                        <c:v>40699</c:v>
                      </c:pt>
                      <c:pt idx="1223">
                        <c:v>40700</c:v>
                      </c:pt>
                      <c:pt idx="1224">
                        <c:v>40701</c:v>
                      </c:pt>
                      <c:pt idx="1225">
                        <c:v>40702</c:v>
                      </c:pt>
                      <c:pt idx="1226">
                        <c:v>40703</c:v>
                      </c:pt>
                      <c:pt idx="1227">
                        <c:v>40704</c:v>
                      </c:pt>
                      <c:pt idx="1228">
                        <c:v>40705</c:v>
                      </c:pt>
                      <c:pt idx="1229">
                        <c:v>40706</c:v>
                      </c:pt>
                      <c:pt idx="1230">
                        <c:v>40707</c:v>
                      </c:pt>
                      <c:pt idx="1231">
                        <c:v>40708</c:v>
                      </c:pt>
                      <c:pt idx="1232">
                        <c:v>40709</c:v>
                      </c:pt>
                      <c:pt idx="1233">
                        <c:v>40710</c:v>
                      </c:pt>
                      <c:pt idx="1234">
                        <c:v>40711</c:v>
                      </c:pt>
                      <c:pt idx="1235">
                        <c:v>40712</c:v>
                      </c:pt>
                      <c:pt idx="1236">
                        <c:v>40713</c:v>
                      </c:pt>
                      <c:pt idx="1237">
                        <c:v>40714</c:v>
                      </c:pt>
                      <c:pt idx="1238">
                        <c:v>40715</c:v>
                      </c:pt>
                      <c:pt idx="1239">
                        <c:v>40716</c:v>
                      </c:pt>
                      <c:pt idx="1240">
                        <c:v>40717</c:v>
                      </c:pt>
                      <c:pt idx="1241">
                        <c:v>40718</c:v>
                      </c:pt>
                      <c:pt idx="1242">
                        <c:v>40719</c:v>
                      </c:pt>
                      <c:pt idx="1243">
                        <c:v>40720</c:v>
                      </c:pt>
                      <c:pt idx="1244">
                        <c:v>40721</c:v>
                      </c:pt>
                      <c:pt idx="1245">
                        <c:v>40722</c:v>
                      </c:pt>
                      <c:pt idx="1246">
                        <c:v>40723</c:v>
                      </c:pt>
                      <c:pt idx="1247">
                        <c:v>40724</c:v>
                      </c:pt>
                      <c:pt idx="1248">
                        <c:v>40725</c:v>
                      </c:pt>
                      <c:pt idx="1249">
                        <c:v>40726</c:v>
                      </c:pt>
                      <c:pt idx="1250">
                        <c:v>40727</c:v>
                      </c:pt>
                      <c:pt idx="1251">
                        <c:v>40728</c:v>
                      </c:pt>
                      <c:pt idx="1252">
                        <c:v>40729</c:v>
                      </c:pt>
                      <c:pt idx="1253">
                        <c:v>40730</c:v>
                      </c:pt>
                      <c:pt idx="1254">
                        <c:v>40731</c:v>
                      </c:pt>
                      <c:pt idx="1255">
                        <c:v>40732</c:v>
                      </c:pt>
                      <c:pt idx="1256">
                        <c:v>40733</c:v>
                      </c:pt>
                      <c:pt idx="1257">
                        <c:v>40734</c:v>
                      </c:pt>
                      <c:pt idx="1258">
                        <c:v>40735</c:v>
                      </c:pt>
                      <c:pt idx="1259">
                        <c:v>40736</c:v>
                      </c:pt>
                      <c:pt idx="1260">
                        <c:v>40737</c:v>
                      </c:pt>
                      <c:pt idx="1261">
                        <c:v>40738</c:v>
                      </c:pt>
                      <c:pt idx="1262">
                        <c:v>40739</c:v>
                      </c:pt>
                      <c:pt idx="1263">
                        <c:v>40740</c:v>
                      </c:pt>
                      <c:pt idx="1264">
                        <c:v>40741</c:v>
                      </c:pt>
                      <c:pt idx="1265">
                        <c:v>40742</c:v>
                      </c:pt>
                      <c:pt idx="1266">
                        <c:v>40743</c:v>
                      </c:pt>
                      <c:pt idx="1267">
                        <c:v>40744</c:v>
                      </c:pt>
                      <c:pt idx="1268">
                        <c:v>40745</c:v>
                      </c:pt>
                      <c:pt idx="1269">
                        <c:v>40746</c:v>
                      </c:pt>
                      <c:pt idx="1270">
                        <c:v>40747</c:v>
                      </c:pt>
                      <c:pt idx="1271">
                        <c:v>40748</c:v>
                      </c:pt>
                      <c:pt idx="1272">
                        <c:v>40749</c:v>
                      </c:pt>
                      <c:pt idx="1273">
                        <c:v>40750</c:v>
                      </c:pt>
                      <c:pt idx="1274">
                        <c:v>40751</c:v>
                      </c:pt>
                      <c:pt idx="1275">
                        <c:v>40752</c:v>
                      </c:pt>
                      <c:pt idx="1276">
                        <c:v>40753</c:v>
                      </c:pt>
                      <c:pt idx="1277">
                        <c:v>40754</c:v>
                      </c:pt>
                      <c:pt idx="1278">
                        <c:v>40755</c:v>
                      </c:pt>
                      <c:pt idx="1279">
                        <c:v>40756</c:v>
                      </c:pt>
                      <c:pt idx="1280">
                        <c:v>40757</c:v>
                      </c:pt>
                      <c:pt idx="1281">
                        <c:v>40758</c:v>
                      </c:pt>
                      <c:pt idx="1282">
                        <c:v>40759</c:v>
                      </c:pt>
                      <c:pt idx="1283">
                        <c:v>40760</c:v>
                      </c:pt>
                      <c:pt idx="1284">
                        <c:v>40761</c:v>
                      </c:pt>
                      <c:pt idx="1285">
                        <c:v>40762</c:v>
                      </c:pt>
                      <c:pt idx="1286">
                        <c:v>40763</c:v>
                      </c:pt>
                      <c:pt idx="1287">
                        <c:v>40764</c:v>
                      </c:pt>
                      <c:pt idx="1288">
                        <c:v>40765</c:v>
                      </c:pt>
                      <c:pt idx="1289">
                        <c:v>40766</c:v>
                      </c:pt>
                      <c:pt idx="1290">
                        <c:v>40767</c:v>
                      </c:pt>
                      <c:pt idx="1291">
                        <c:v>40768</c:v>
                      </c:pt>
                      <c:pt idx="1292">
                        <c:v>40769</c:v>
                      </c:pt>
                      <c:pt idx="1293">
                        <c:v>40770</c:v>
                      </c:pt>
                      <c:pt idx="1294">
                        <c:v>40771</c:v>
                      </c:pt>
                      <c:pt idx="1295">
                        <c:v>40772</c:v>
                      </c:pt>
                      <c:pt idx="1296">
                        <c:v>40773</c:v>
                      </c:pt>
                      <c:pt idx="1297">
                        <c:v>40774</c:v>
                      </c:pt>
                      <c:pt idx="1298">
                        <c:v>40775</c:v>
                      </c:pt>
                      <c:pt idx="1299">
                        <c:v>40776</c:v>
                      </c:pt>
                      <c:pt idx="1300">
                        <c:v>40777</c:v>
                      </c:pt>
                      <c:pt idx="1301">
                        <c:v>40778</c:v>
                      </c:pt>
                      <c:pt idx="1302">
                        <c:v>40779</c:v>
                      </c:pt>
                      <c:pt idx="1303">
                        <c:v>40780</c:v>
                      </c:pt>
                      <c:pt idx="1304">
                        <c:v>40781</c:v>
                      </c:pt>
                      <c:pt idx="1305">
                        <c:v>40782</c:v>
                      </c:pt>
                      <c:pt idx="1306">
                        <c:v>40783</c:v>
                      </c:pt>
                      <c:pt idx="1307">
                        <c:v>40784</c:v>
                      </c:pt>
                      <c:pt idx="1308">
                        <c:v>40785</c:v>
                      </c:pt>
                      <c:pt idx="1309">
                        <c:v>40786</c:v>
                      </c:pt>
                      <c:pt idx="1310">
                        <c:v>40787</c:v>
                      </c:pt>
                      <c:pt idx="1311">
                        <c:v>40788</c:v>
                      </c:pt>
                      <c:pt idx="1312">
                        <c:v>40789</c:v>
                      </c:pt>
                      <c:pt idx="1313">
                        <c:v>40790</c:v>
                      </c:pt>
                      <c:pt idx="1314">
                        <c:v>40791</c:v>
                      </c:pt>
                      <c:pt idx="1315">
                        <c:v>40792</c:v>
                      </c:pt>
                      <c:pt idx="1316">
                        <c:v>40793</c:v>
                      </c:pt>
                      <c:pt idx="1317">
                        <c:v>40794</c:v>
                      </c:pt>
                      <c:pt idx="1318">
                        <c:v>40795</c:v>
                      </c:pt>
                      <c:pt idx="1319">
                        <c:v>40796</c:v>
                      </c:pt>
                      <c:pt idx="1320">
                        <c:v>40797</c:v>
                      </c:pt>
                      <c:pt idx="1321">
                        <c:v>40798</c:v>
                      </c:pt>
                      <c:pt idx="1322">
                        <c:v>40799</c:v>
                      </c:pt>
                      <c:pt idx="1323">
                        <c:v>40800</c:v>
                      </c:pt>
                      <c:pt idx="1324">
                        <c:v>40801</c:v>
                      </c:pt>
                      <c:pt idx="1325">
                        <c:v>40802</c:v>
                      </c:pt>
                      <c:pt idx="1326">
                        <c:v>40803</c:v>
                      </c:pt>
                      <c:pt idx="1327">
                        <c:v>40804</c:v>
                      </c:pt>
                      <c:pt idx="1328">
                        <c:v>40805</c:v>
                      </c:pt>
                      <c:pt idx="1329">
                        <c:v>40806</c:v>
                      </c:pt>
                      <c:pt idx="1330">
                        <c:v>40807</c:v>
                      </c:pt>
                      <c:pt idx="1331">
                        <c:v>40808</c:v>
                      </c:pt>
                      <c:pt idx="1332">
                        <c:v>40809</c:v>
                      </c:pt>
                      <c:pt idx="1333">
                        <c:v>40810</c:v>
                      </c:pt>
                      <c:pt idx="1334">
                        <c:v>40811</c:v>
                      </c:pt>
                      <c:pt idx="1335">
                        <c:v>40812</c:v>
                      </c:pt>
                      <c:pt idx="1336">
                        <c:v>40813</c:v>
                      </c:pt>
                      <c:pt idx="1337">
                        <c:v>40814</c:v>
                      </c:pt>
                      <c:pt idx="1338">
                        <c:v>40815</c:v>
                      </c:pt>
                      <c:pt idx="1339">
                        <c:v>40816</c:v>
                      </c:pt>
                      <c:pt idx="1340">
                        <c:v>40817</c:v>
                      </c:pt>
                      <c:pt idx="1341">
                        <c:v>40818</c:v>
                      </c:pt>
                      <c:pt idx="1342">
                        <c:v>40819</c:v>
                      </c:pt>
                      <c:pt idx="1343">
                        <c:v>40820</c:v>
                      </c:pt>
                      <c:pt idx="1344">
                        <c:v>40821</c:v>
                      </c:pt>
                      <c:pt idx="1345">
                        <c:v>40822</c:v>
                      </c:pt>
                      <c:pt idx="1346">
                        <c:v>40823</c:v>
                      </c:pt>
                      <c:pt idx="1347">
                        <c:v>40824</c:v>
                      </c:pt>
                      <c:pt idx="1348">
                        <c:v>40825</c:v>
                      </c:pt>
                      <c:pt idx="1349">
                        <c:v>40826</c:v>
                      </c:pt>
                      <c:pt idx="1350">
                        <c:v>40827</c:v>
                      </c:pt>
                      <c:pt idx="1351">
                        <c:v>40828</c:v>
                      </c:pt>
                      <c:pt idx="1352">
                        <c:v>40829</c:v>
                      </c:pt>
                      <c:pt idx="1353">
                        <c:v>40830</c:v>
                      </c:pt>
                      <c:pt idx="1354">
                        <c:v>40831</c:v>
                      </c:pt>
                      <c:pt idx="1355">
                        <c:v>40832</c:v>
                      </c:pt>
                      <c:pt idx="1356">
                        <c:v>40833</c:v>
                      </c:pt>
                      <c:pt idx="1357">
                        <c:v>40834</c:v>
                      </c:pt>
                      <c:pt idx="1358">
                        <c:v>40835</c:v>
                      </c:pt>
                      <c:pt idx="1359">
                        <c:v>40836</c:v>
                      </c:pt>
                      <c:pt idx="1360">
                        <c:v>40837</c:v>
                      </c:pt>
                      <c:pt idx="1361">
                        <c:v>40838</c:v>
                      </c:pt>
                      <c:pt idx="1362">
                        <c:v>40839</c:v>
                      </c:pt>
                      <c:pt idx="1363">
                        <c:v>40840</c:v>
                      </c:pt>
                      <c:pt idx="1364">
                        <c:v>40841</c:v>
                      </c:pt>
                      <c:pt idx="1365">
                        <c:v>40842</c:v>
                      </c:pt>
                      <c:pt idx="1366">
                        <c:v>40843</c:v>
                      </c:pt>
                      <c:pt idx="1367">
                        <c:v>40844</c:v>
                      </c:pt>
                      <c:pt idx="1368">
                        <c:v>40845</c:v>
                      </c:pt>
                      <c:pt idx="1369">
                        <c:v>40846</c:v>
                      </c:pt>
                      <c:pt idx="1370">
                        <c:v>40847</c:v>
                      </c:pt>
                      <c:pt idx="1371">
                        <c:v>40848</c:v>
                      </c:pt>
                      <c:pt idx="1372">
                        <c:v>40849</c:v>
                      </c:pt>
                      <c:pt idx="1373">
                        <c:v>40850</c:v>
                      </c:pt>
                      <c:pt idx="1374">
                        <c:v>40851</c:v>
                      </c:pt>
                      <c:pt idx="1375">
                        <c:v>40852</c:v>
                      </c:pt>
                      <c:pt idx="1376">
                        <c:v>40853</c:v>
                      </c:pt>
                      <c:pt idx="1377">
                        <c:v>40854</c:v>
                      </c:pt>
                      <c:pt idx="1378">
                        <c:v>40855</c:v>
                      </c:pt>
                      <c:pt idx="1379">
                        <c:v>40856</c:v>
                      </c:pt>
                      <c:pt idx="1380">
                        <c:v>40857</c:v>
                      </c:pt>
                      <c:pt idx="1381">
                        <c:v>40858</c:v>
                      </c:pt>
                      <c:pt idx="1382">
                        <c:v>40859</c:v>
                      </c:pt>
                      <c:pt idx="1383">
                        <c:v>40860</c:v>
                      </c:pt>
                      <c:pt idx="1384">
                        <c:v>40861</c:v>
                      </c:pt>
                      <c:pt idx="1385">
                        <c:v>40862</c:v>
                      </c:pt>
                      <c:pt idx="1386">
                        <c:v>40863</c:v>
                      </c:pt>
                      <c:pt idx="1387">
                        <c:v>40864</c:v>
                      </c:pt>
                      <c:pt idx="1388">
                        <c:v>40865</c:v>
                      </c:pt>
                      <c:pt idx="1389">
                        <c:v>40866</c:v>
                      </c:pt>
                      <c:pt idx="1390">
                        <c:v>40867</c:v>
                      </c:pt>
                      <c:pt idx="1391">
                        <c:v>40868</c:v>
                      </c:pt>
                      <c:pt idx="1392">
                        <c:v>40869</c:v>
                      </c:pt>
                      <c:pt idx="1393">
                        <c:v>40870</c:v>
                      </c:pt>
                      <c:pt idx="1394">
                        <c:v>40871</c:v>
                      </c:pt>
                      <c:pt idx="1395">
                        <c:v>40872</c:v>
                      </c:pt>
                      <c:pt idx="1396">
                        <c:v>40873</c:v>
                      </c:pt>
                      <c:pt idx="1397">
                        <c:v>40874</c:v>
                      </c:pt>
                      <c:pt idx="1398">
                        <c:v>40875</c:v>
                      </c:pt>
                      <c:pt idx="1399">
                        <c:v>40876</c:v>
                      </c:pt>
                      <c:pt idx="1400">
                        <c:v>40877</c:v>
                      </c:pt>
                      <c:pt idx="1401">
                        <c:v>40878</c:v>
                      </c:pt>
                      <c:pt idx="1402">
                        <c:v>40879</c:v>
                      </c:pt>
                      <c:pt idx="1403">
                        <c:v>40880</c:v>
                      </c:pt>
                      <c:pt idx="1404">
                        <c:v>40881</c:v>
                      </c:pt>
                      <c:pt idx="1405">
                        <c:v>40882</c:v>
                      </c:pt>
                      <c:pt idx="1406">
                        <c:v>40883</c:v>
                      </c:pt>
                      <c:pt idx="1407">
                        <c:v>40884</c:v>
                      </c:pt>
                      <c:pt idx="1408">
                        <c:v>40885</c:v>
                      </c:pt>
                      <c:pt idx="1409">
                        <c:v>40886</c:v>
                      </c:pt>
                      <c:pt idx="1410">
                        <c:v>40887</c:v>
                      </c:pt>
                      <c:pt idx="1411">
                        <c:v>40888</c:v>
                      </c:pt>
                      <c:pt idx="1412">
                        <c:v>40889</c:v>
                      </c:pt>
                      <c:pt idx="1413">
                        <c:v>40890</c:v>
                      </c:pt>
                      <c:pt idx="1414">
                        <c:v>40891</c:v>
                      </c:pt>
                      <c:pt idx="1415">
                        <c:v>40892</c:v>
                      </c:pt>
                      <c:pt idx="1416">
                        <c:v>40893</c:v>
                      </c:pt>
                      <c:pt idx="1417">
                        <c:v>40894</c:v>
                      </c:pt>
                      <c:pt idx="1418">
                        <c:v>40895</c:v>
                      </c:pt>
                      <c:pt idx="1419">
                        <c:v>40896</c:v>
                      </c:pt>
                      <c:pt idx="1420">
                        <c:v>40897</c:v>
                      </c:pt>
                      <c:pt idx="1421">
                        <c:v>40898</c:v>
                      </c:pt>
                      <c:pt idx="1422">
                        <c:v>40899</c:v>
                      </c:pt>
                      <c:pt idx="1423">
                        <c:v>40900</c:v>
                      </c:pt>
                      <c:pt idx="1424">
                        <c:v>40901</c:v>
                      </c:pt>
                      <c:pt idx="1425">
                        <c:v>40902</c:v>
                      </c:pt>
                      <c:pt idx="1426">
                        <c:v>40903</c:v>
                      </c:pt>
                      <c:pt idx="1427">
                        <c:v>40904</c:v>
                      </c:pt>
                      <c:pt idx="1428">
                        <c:v>40905</c:v>
                      </c:pt>
                      <c:pt idx="1429">
                        <c:v>40906</c:v>
                      </c:pt>
                      <c:pt idx="1430">
                        <c:v>40907</c:v>
                      </c:pt>
                      <c:pt idx="1431">
                        <c:v>40908</c:v>
                      </c:pt>
                      <c:pt idx="1432">
                        <c:v>40909</c:v>
                      </c:pt>
                      <c:pt idx="1433">
                        <c:v>40910</c:v>
                      </c:pt>
                      <c:pt idx="1434">
                        <c:v>40911</c:v>
                      </c:pt>
                      <c:pt idx="1435">
                        <c:v>40912</c:v>
                      </c:pt>
                      <c:pt idx="1436">
                        <c:v>40913</c:v>
                      </c:pt>
                      <c:pt idx="1437">
                        <c:v>40914</c:v>
                      </c:pt>
                      <c:pt idx="1438">
                        <c:v>40915</c:v>
                      </c:pt>
                      <c:pt idx="1439">
                        <c:v>40916</c:v>
                      </c:pt>
                      <c:pt idx="1440">
                        <c:v>40917</c:v>
                      </c:pt>
                      <c:pt idx="1441">
                        <c:v>40918</c:v>
                      </c:pt>
                      <c:pt idx="1442">
                        <c:v>40919</c:v>
                      </c:pt>
                      <c:pt idx="1443">
                        <c:v>40920</c:v>
                      </c:pt>
                      <c:pt idx="1444">
                        <c:v>40921</c:v>
                      </c:pt>
                      <c:pt idx="1445">
                        <c:v>40922</c:v>
                      </c:pt>
                      <c:pt idx="1446">
                        <c:v>40923</c:v>
                      </c:pt>
                      <c:pt idx="1447">
                        <c:v>40924</c:v>
                      </c:pt>
                      <c:pt idx="1448">
                        <c:v>40925</c:v>
                      </c:pt>
                      <c:pt idx="1449">
                        <c:v>40926</c:v>
                      </c:pt>
                      <c:pt idx="1450">
                        <c:v>40927</c:v>
                      </c:pt>
                      <c:pt idx="1451">
                        <c:v>40928</c:v>
                      </c:pt>
                      <c:pt idx="1452">
                        <c:v>40929</c:v>
                      </c:pt>
                      <c:pt idx="1453">
                        <c:v>40930</c:v>
                      </c:pt>
                      <c:pt idx="1454">
                        <c:v>40931</c:v>
                      </c:pt>
                      <c:pt idx="1455">
                        <c:v>40932</c:v>
                      </c:pt>
                      <c:pt idx="1456">
                        <c:v>40933</c:v>
                      </c:pt>
                      <c:pt idx="1457">
                        <c:v>40934</c:v>
                      </c:pt>
                      <c:pt idx="1458">
                        <c:v>40935</c:v>
                      </c:pt>
                      <c:pt idx="1459">
                        <c:v>40936</c:v>
                      </c:pt>
                      <c:pt idx="1460">
                        <c:v>40937</c:v>
                      </c:pt>
                      <c:pt idx="1461">
                        <c:v>40938</c:v>
                      </c:pt>
                      <c:pt idx="1462">
                        <c:v>40939</c:v>
                      </c:pt>
                      <c:pt idx="1463">
                        <c:v>40940</c:v>
                      </c:pt>
                      <c:pt idx="1464">
                        <c:v>40941</c:v>
                      </c:pt>
                      <c:pt idx="1465">
                        <c:v>40942</c:v>
                      </c:pt>
                      <c:pt idx="1466">
                        <c:v>40943</c:v>
                      </c:pt>
                      <c:pt idx="1467">
                        <c:v>40944</c:v>
                      </c:pt>
                      <c:pt idx="1468">
                        <c:v>40945</c:v>
                      </c:pt>
                      <c:pt idx="1469">
                        <c:v>40946</c:v>
                      </c:pt>
                      <c:pt idx="1470">
                        <c:v>40947</c:v>
                      </c:pt>
                      <c:pt idx="1471">
                        <c:v>40948</c:v>
                      </c:pt>
                      <c:pt idx="1472">
                        <c:v>40949</c:v>
                      </c:pt>
                      <c:pt idx="1473">
                        <c:v>40950</c:v>
                      </c:pt>
                      <c:pt idx="1474">
                        <c:v>40951</c:v>
                      </c:pt>
                      <c:pt idx="1475">
                        <c:v>40952</c:v>
                      </c:pt>
                      <c:pt idx="1476">
                        <c:v>40953</c:v>
                      </c:pt>
                      <c:pt idx="1477">
                        <c:v>40954</c:v>
                      </c:pt>
                      <c:pt idx="1478">
                        <c:v>40955</c:v>
                      </c:pt>
                      <c:pt idx="1479">
                        <c:v>40956</c:v>
                      </c:pt>
                      <c:pt idx="1480">
                        <c:v>40957</c:v>
                      </c:pt>
                      <c:pt idx="1481">
                        <c:v>40958</c:v>
                      </c:pt>
                      <c:pt idx="1482">
                        <c:v>40959</c:v>
                      </c:pt>
                      <c:pt idx="1483">
                        <c:v>40960</c:v>
                      </c:pt>
                      <c:pt idx="1484">
                        <c:v>40961</c:v>
                      </c:pt>
                      <c:pt idx="1485">
                        <c:v>40962</c:v>
                      </c:pt>
                      <c:pt idx="1486">
                        <c:v>40963</c:v>
                      </c:pt>
                      <c:pt idx="1487">
                        <c:v>40964</c:v>
                      </c:pt>
                      <c:pt idx="1488">
                        <c:v>40965</c:v>
                      </c:pt>
                      <c:pt idx="1489">
                        <c:v>40966</c:v>
                      </c:pt>
                      <c:pt idx="1490">
                        <c:v>40967</c:v>
                      </c:pt>
                      <c:pt idx="1491">
                        <c:v>40968</c:v>
                      </c:pt>
                      <c:pt idx="1492">
                        <c:v>40969</c:v>
                      </c:pt>
                      <c:pt idx="1493">
                        <c:v>40970</c:v>
                      </c:pt>
                      <c:pt idx="1494">
                        <c:v>40971</c:v>
                      </c:pt>
                      <c:pt idx="1495">
                        <c:v>40972</c:v>
                      </c:pt>
                      <c:pt idx="1496">
                        <c:v>40973</c:v>
                      </c:pt>
                      <c:pt idx="1497">
                        <c:v>40974</c:v>
                      </c:pt>
                      <c:pt idx="1498">
                        <c:v>40975</c:v>
                      </c:pt>
                      <c:pt idx="1499">
                        <c:v>40976</c:v>
                      </c:pt>
                      <c:pt idx="1500">
                        <c:v>40977</c:v>
                      </c:pt>
                      <c:pt idx="1501">
                        <c:v>40978</c:v>
                      </c:pt>
                      <c:pt idx="1502">
                        <c:v>40979</c:v>
                      </c:pt>
                      <c:pt idx="1503">
                        <c:v>40980</c:v>
                      </c:pt>
                      <c:pt idx="1504">
                        <c:v>40981</c:v>
                      </c:pt>
                      <c:pt idx="1505">
                        <c:v>40982</c:v>
                      </c:pt>
                      <c:pt idx="1506">
                        <c:v>40983</c:v>
                      </c:pt>
                      <c:pt idx="1507">
                        <c:v>40984</c:v>
                      </c:pt>
                      <c:pt idx="1508">
                        <c:v>40985</c:v>
                      </c:pt>
                      <c:pt idx="1509">
                        <c:v>40986</c:v>
                      </c:pt>
                      <c:pt idx="1510">
                        <c:v>40987</c:v>
                      </c:pt>
                      <c:pt idx="1511">
                        <c:v>40988</c:v>
                      </c:pt>
                      <c:pt idx="1512">
                        <c:v>40989</c:v>
                      </c:pt>
                      <c:pt idx="1513">
                        <c:v>40990</c:v>
                      </c:pt>
                      <c:pt idx="1514">
                        <c:v>40991</c:v>
                      </c:pt>
                      <c:pt idx="1515">
                        <c:v>40992</c:v>
                      </c:pt>
                      <c:pt idx="1516">
                        <c:v>40993</c:v>
                      </c:pt>
                      <c:pt idx="1517">
                        <c:v>40994</c:v>
                      </c:pt>
                      <c:pt idx="1518">
                        <c:v>40995</c:v>
                      </c:pt>
                      <c:pt idx="1519">
                        <c:v>40996</c:v>
                      </c:pt>
                      <c:pt idx="1520">
                        <c:v>40997</c:v>
                      </c:pt>
                      <c:pt idx="1521">
                        <c:v>40998</c:v>
                      </c:pt>
                      <c:pt idx="1522">
                        <c:v>40999</c:v>
                      </c:pt>
                      <c:pt idx="1523">
                        <c:v>41000</c:v>
                      </c:pt>
                      <c:pt idx="1524">
                        <c:v>41001</c:v>
                      </c:pt>
                      <c:pt idx="1525">
                        <c:v>41002</c:v>
                      </c:pt>
                      <c:pt idx="1526">
                        <c:v>41003</c:v>
                      </c:pt>
                      <c:pt idx="1527">
                        <c:v>41004</c:v>
                      </c:pt>
                      <c:pt idx="1528">
                        <c:v>41005</c:v>
                      </c:pt>
                      <c:pt idx="1529">
                        <c:v>41006</c:v>
                      </c:pt>
                      <c:pt idx="1530">
                        <c:v>41007</c:v>
                      </c:pt>
                      <c:pt idx="1531">
                        <c:v>41008</c:v>
                      </c:pt>
                      <c:pt idx="1532">
                        <c:v>41009</c:v>
                      </c:pt>
                      <c:pt idx="1533">
                        <c:v>41010</c:v>
                      </c:pt>
                      <c:pt idx="1534">
                        <c:v>41011</c:v>
                      </c:pt>
                      <c:pt idx="1535">
                        <c:v>41012</c:v>
                      </c:pt>
                      <c:pt idx="1536">
                        <c:v>41013</c:v>
                      </c:pt>
                      <c:pt idx="1537">
                        <c:v>41014</c:v>
                      </c:pt>
                      <c:pt idx="1538">
                        <c:v>41015</c:v>
                      </c:pt>
                      <c:pt idx="1539">
                        <c:v>41016</c:v>
                      </c:pt>
                      <c:pt idx="1540">
                        <c:v>41017</c:v>
                      </c:pt>
                      <c:pt idx="1541">
                        <c:v>41018</c:v>
                      </c:pt>
                      <c:pt idx="1542">
                        <c:v>41019</c:v>
                      </c:pt>
                      <c:pt idx="1543">
                        <c:v>41020</c:v>
                      </c:pt>
                      <c:pt idx="1544">
                        <c:v>41021</c:v>
                      </c:pt>
                      <c:pt idx="1545">
                        <c:v>41022</c:v>
                      </c:pt>
                      <c:pt idx="1546">
                        <c:v>41023</c:v>
                      </c:pt>
                      <c:pt idx="1547">
                        <c:v>41024</c:v>
                      </c:pt>
                      <c:pt idx="1548">
                        <c:v>41025</c:v>
                      </c:pt>
                      <c:pt idx="1549">
                        <c:v>41026</c:v>
                      </c:pt>
                      <c:pt idx="1550">
                        <c:v>41027</c:v>
                      </c:pt>
                      <c:pt idx="1551">
                        <c:v>41028</c:v>
                      </c:pt>
                      <c:pt idx="1552">
                        <c:v>41029</c:v>
                      </c:pt>
                      <c:pt idx="1553">
                        <c:v>41030</c:v>
                      </c:pt>
                      <c:pt idx="1554">
                        <c:v>41031</c:v>
                      </c:pt>
                      <c:pt idx="1555">
                        <c:v>41032</c:v>
                      </c:pt>
                      <c:pt idx="1556">
                        <c:v>41033</c:v>
                      </c:pt>
                      <c:pt idx="1557">
                        <c:v>41034</c:v>
                      </c:pt>
                      <c:pt idx="1558">
                        <c:v>41035</c:v>
                      </c:pt>
                      <c:pt idx="1559">
                        <c:v>41036</c:v>
                      </c:pt>
                      <c:pt idx="1560">
                        <c:v>41037</c:v>
                      </c:pt>
                      <c:pt idx="1561">
                        <c:v>41038</c:v>
                      </c:pt>
                      <c:pt idx="1562">
                        <c:v>41039</c:v>
                      </c:pt>
                      <c:pt idx="1563">
                        <c:v>41040</c:v>
                      </c:pt>
                      <c:pt idx="1564">
                        <c:v>41041</c:v>
                      </c:pt>
                      <c:pt idx="1565">
                        <c:v>41042</c:v>
                      </c:pt>
                      <c:pt idx="1566">
                        <c:v>41043</c:v>
                      </c:pt>
                      <c:pt idx="1567">
                        <c:v>41044</c:v>
                      </c:pt>
                      <c:pt idx="1568">
                        <c:v>41045</c:v>
                      </c:pt>
                      <c:pt idx="1569">
                        <c:v>41046</c:v>
                      </c:pt>
                      <c:pt idx="1570">
                        <c:v>41047</c:v>
                      </c:pt>
                      <c:pt idx="1571">
                        <c:v>41048</c:v>
                      </c:pt>
                      <c:pt idx="1572">
                        <c:v>41049</c:v>
                      </c:pt>
                      <c:pt idx="1573">
                        <c:v>41050</c:v>
                      </c:pt>
                      <c:pt idx="1574">
                        <c:v>41051</c:v>
                      </c:pt>
                      <c:pt idx="1575">
                        <c:v>41052</c:v>
                      </c:pt>
                      <c:pt idx="1576">
                        <c:v>41053</c:v>
                      </c:pt>
                      <c:pt idx="1577">
                        <c:v>41054</c:v>
                      </c:pt>
                      <c:pt idx="1578">
                        <c:v>41055</c:v>
                      </c:pt>
                      <c:pt idx="1579">
                        <c:v>41056</c:v>
                      </c:pt>
                      <c:pt idx="1580">
                        <c:v>41057</c:v>
                      </c:pt>
                      <c:pt idx="1581">
                        <c:v>41058</c:v>
                      </c:pt>
                      <c:pt idx="1582">
                        <c:v>41059</c:v>
                      </c:pt>
                      <c:pt idx="1583">
                        <c:v>41060</c:v>
                      </c:pt>
                      <c:pt idx="1584">
                        <c:v>41061</c:v>
                      </c:pt>
                      <c:pt idx="1585">
                        <c:v>41062</c:v>
                      </c:pt>
                      <c:pt idx="1586">
                        <c:v>41063</c:v>
                      </c:pt>
                      <c:pt idx="1587">
                        <c:v>41064</c:v>
                      </c:pt>
                      <c:pt idx="1588">
                        <c:v>41065</c:v>
                      </c:pt>
                      <c:pt idx="1589">
                        <c:v>41066</c:v>
                      </c:pt>
                      <c:pt idx="1590">
                        <c:v>41067</c:v>
                      </c:pt>
                      <c:pt idx="1591">
                        <c:v>41068</c:v>
                      </c:pt>
                      <c:pt idx="1592">
                        <c:v>41069</c:v>
                      </c:pt>
                      <c:pt idx="1593">
                        <c:v>41070</c:v>
                      </c:pt>
                      <c:pt idx="1594">
                        <c:v>41071</c:v>
                      </c:pt>
                      <c:pt idx="1595">
                        <c:v>41072</c:v>
                      </c:pt>
                      <c:pt idx="1596">
                        <c:v>41073</c:v>
                      </c:pt>
                      <c:pt idx="1597">
                        <c:v>41074</c:v>
                      </c:pt>
                      <c:pt idx="1598">
                        <c:v>41075</c:v>
                      </c:pt>
                      <c:pt idx="1599">
                        <c:v>41076</c:v>
                      </c:pt>
                      <c:pt idx="1600">
                        <c:v>41077</c:v>
                      </c:pt>
                      <c:pt idx="1601">
                        <c:v>41078</c:v>
                      </c:pt>
                      <c:pt idx="1602">
                        <c:v>41079</c:v>
                      </c:pt>
                      <c:pt idx="1603">
                        <c:v>41080</c:v>
                      </c:pt>
                      <c:pt idx="1604">
                        <c:v>41081</c:v>
                      </c:pt>
                      <c:pt idx="1605">
                        <c:v>41082</c:v>
                      </c:pt>
                      <c:pt idx="1606">
                        <c:v>41083</c:v>
                      </c:pt>
                      <c:pt idx="1607">
                        <c:v>41084</c:v>
                      </c:pt>
                      <c:pt idx="1608">
                        <c:v>41085</c:v>
                      </c:pt>
                      <c:pt idx="1609">
                        <c:v>41086</c:v>
                      </c:pt>
                      <c:pt idx="1610">
                        <c:v>41087</c:v>
                      </c:pt>
                      <c:pt idx="1611">
                        <c:v>41088</c:v>
                      </c:pt>
                      <c:pt idx="1612">
                        <c:v>41089</c:v>
                      </c:pt>
                      <c:pt idx="1613">
                        <c:v>41090</c:v>
                      </c:pt>
                      <c:pt idx="1614">
                        <c:v>41091</c:v>
                      </c:pt>
                      <c:pt idx="1615">
                        <c:v>41092</c:v>
                      </c:pt>
                      <c:pt idx="1616">
                        <c:v>41093</c:v>
                      </c:pt>
                      <c:pt idx="1617">
                        <c:v>41094</c:v>
                      </c:pt>
                      <c:pt idx="1618">
                        <c:v>41095</c:v>
                      </c:pt>
                      <c:pt idx="1619">
                        <c:v>41096</c:v>
                      </c:pt>
                      <c:pt idx="1620">
                        <c:v>41097</c:v>
                      </c:pt>
                      <c:pt idx="1621">
                        <c:v>41098</c:v>
                      </c:pt>
                      <c:pt idx="1622">
                        <c:v>41099</c:v>
                      </c:pt>
                      <c:pt idx="1623">
                        <c:v>41100</c:v>
                      </c:pt>
                      <c:pt idx="1624">
                        <c:v>41101</c:v>
                      </c:pt>
                      <c:pt idx="1625">
                        <c:v>41102</c:v>
                      </c:pt>
                      <c:pt idx="1626">
                        <c:v>41103</c:v>
                      </c:pt>
                      <c:pt idx="1627">
                        <c:v>41104</c:v>
                      </c:pt>
                      <c:pt idx="1628">
                        <c:v>41105</c:v>
                      </c:pt>
                      <c:pt idx="1629">
                        <c:v>41106</c:v>
                      </c:pt>
                      <c:pt idx="1630">
                        <c:v>41107</c:v>
                      </c:pt>
                      <c:pt idx="1631">
                        <c:v>41108</c:v>
                      </c:pt>
                      <c:pt idx="1632">
                        <c:v>41109</c:v>
                      </c:pt>
                      <c:pt idx="1633">
                        <c:v>41110</c:v>
                      </c:pt>
                      <c:pt idx="1634">
                        <c:v>41111</c:v>
                      </c:pt>
                      <c:pt idx="1635">
                        <c:v>41112</c:v>
                      </c:pt>
                      <c:pt idx="1636">
                        <c:v>41113</c:v>
                      </c:pt>
                      <c:pt idx="1637">
                        <c:v>41114</c:v>
                      </c:pt>
                      <c:pt idx="1638">
                        <c:v>41115</c:v>
                      </c:pt>
                      <c:pt idx="1639">
                        <c:v>41116</c:v>
                      </c:pt>
                      <c:pt idx="1640">
                        <c:v>41117</c:v>
                      </c:pt>
                      <c:pt idx="1641">
                        <c:v>41118</c:v>
                      </c:pt>
                      <c:pt idx="1642">
                        <c:v>41119</c:v>
                      </c:pt>
                      <c:pt idx="1643">
                        <c:v>41120</c:v>
                      </c:pt>
                      <c:pt idx="1644">
                        <c:v>41121</c:v>
                      </c:pt>
                      <c:pt idx="1645">
                        <c:v>41122</c:v>
                      </c:pt>
                      <c:pt idx="1646">
                        <c:v>41123</c:v>
                      </c:pt>
                      <c:pt idx="1647">
                        <c:v>41124</c:v>
                      </c:pt>
                      <c:pt idx="1648">
                        <c:v>41125</c:v>
                      </c:pt>
                      <c:pt idx="1649">
                        <c:v>41126</c:v>
                      </c:pt>
                      <c:pt idx="1650">
                        <c:v>41127</c:v>
                      </c:pt>
                      <c:pt idx="1651">
                        <c:v>41128</c:v>
                      </c:pt>
                      <c:pt idx="1652">
                        <c:v>41129</c:v>
                      </c:pt>
                      <c:pt idx="1653">
                        <c:v>41130</c:v>
                      </c:pt>
                      <c:pt idx="1654">
                        <c:v>41131</c:v>
                      </c:pt>
                      <c:pt idx="1655">
                        <c:v>41132</c:v>
                      </c:pt>
                      <c:pt idx="1656">
                        <c:v>41133</c:v>
                      </c:pt>
                      <c:pt idx="1657">
                        <c:v>41134</c:v>
                      </c:pt>
                      <c:pt idx="1658">
                        <c:v>41135</c:v>
                      </c:pt>
                      <c:pt idx="1659">
                        <c:v>41136</c:v>
                      </c:pt>
                      <c:pt idx="1660">
                        <c:v>41137</c:v>
                      </c:pt>
                      <c:pt idx="1661">
                        <c:v>41138</c:v>
                      </c:pt>
                      <c:pt idx="1662">
                        <c:v>41139</c:v>
                      </c:pt>
                      <c:pt idx="1663">
                        <c:v>41140</c:v>
                      </c:pt>
                      <c:pt idx="1664">
                        <c:v>41141</c:v>
                      </c:pt>
                      <c:pt idx="1665">
                        <c:v>41142</c:v>
                      </c:pt>
                      <c:pt idx="1666">
                        <c:v>41143</c:v>
                      </c:pt>
                      <c:pt idx="1667">
                        <c:v>41144</c:v>
                      </c:pt>
                      <c:pt idx="1668">
                        <c:v>41145</c:v>
                      </c:pt>
                      <c:pt idx="1669">
                        <c:v>41146</c:v>
                      </c:pt>
                      <c:pt idx="1670">
                        <c:v>41147</c:v>
                      </c:pt>
                      <c:pt idx="1671">
                        <c:v>41148</c:v>
                      </c:pt>
                      <c:pt idx="1672">
                        <c:v>41149</c:v>
                      </c:pt>
                      <c:pt idx="1673">
                        <c:v>41150</c:v>
                      </c:pt>
                      <c:pt idx="1674">
                        <c:v>41151</c:v>
                      </c:pt>
                      <c:pt idx="1675">
                        <c:v>41152</c:v>
                      </c:pt>
                      <c:pt idx="1676">
                        <c:v>41153</c:v>
                      </c:pt>
                      <c:pt idx="1677">
                        <c:v>41154</c:v>
                      </c:pt>
                      <c:pt idx="1678">
                        <c:v>41155</c:v>
                      </c:pt>
                      <c:pt idx="1679">
                        <c:v>41156</c:v>
                      </c:pt>
                      <c:pt idx="1680">
                        <c:v>41157</c:v>
                      </c:pt>
                      <c:pt idx="1681">
                        <c:v>41158</c:v>
                      </c:pt>
                      <c:pt idx="1682">
                        <c:v>41159</c:v>
                      </c:pt>
                      <c:pt idx="1683">
                        <c:v>41160</c:v>
                      </c:pt>
                      <c:pt idx="1684">
                        <c:v>41161</c:v>
                      </c:pt>
                      <c:pt idx="1685">
                        <c:v>41162</c:v>
                      </c:pt>
                      <c:pt idx="1686">
                        <c:v>41163</c:v>
                      </c:pt>
                      <c:pt idx="1687">
                        <c:v>41164</c:v>
                      </c:pt>
                      <c:pt idx="1688">
                        <c:v>41165</c:v>
                      </c:pt>
                      <c:pt idx="1689">
                        <c:v>41166</c:v>
                      </c:pt>
                      <c:pt idx="1690">
                        <c:v>41167</c:v>
                      </c:pt>
                      <c:pt idx="1691">
                        <c:v>41168</c:v>
                      </c:pt>
                      <c:pt idx="1692">
                        <c:v>41169</c:v>
                      </c:pt>
                      <c:pt idx="1693">
                        <c:v>41170</c:v>
                      </c:pt>
                      <c:pt idx="1694">
                        <c:v>41171</c:v>
                      </c:pt>
                      <c:pt idx="1695">
                        <c:v>41172</c:v>
                      </c:pt>
                      <c:pt idx="1696">
                        <c:v>41173</c:v>
                      </c:pt>
                      <c:pt idx="1697">
                        <c:v>41174</c:v>
                      </c:pt>
                      <c:pt idx="1698">
                        <c:v>41175</c:v>
                      </c:pt>
                      <c:pt idx="1699">
                        <c:v>41176</c:v>
                      </c:pt>
                      <c:pt idx="1700">
                        <c:v>41177</c:v>
                      </c:pt>
                      <c:pt idx="1701">
                        <c:v>41178</c:v>
                      </c:pt>
                      <c:pt idx="1702">
                        <c:v>41179</c:v>
                      </c:pt>
                      <c:pt idx="1703">
                        <c:v>41180</c:v>
                      </c:pt>
                      <c:pt idx="1704">
                        <c:v>41181</c:v>
                      </c:pt>
                      <c:pt idx="1705">
                        <c:v>41182</c:v>
                      </c:pt>
                      <c:pt idx="1706">
                        <c:v>41183</c:v>
                      </c:pt>
                      <c:pt idx="1707">
                        <c:v>41184</c:v>
                      </c:pt>
                      <c:pt idx="1708">
                        <c:v>41185</c:v>
                      </c:pt>
                      <c:pt idx="1709">
                        <c:v>41186</c:v>
                      </c:pt>
                      <c:pt idx="1710">
                        <c:v>41187</c:v>
                      </c:pt>
                      <c:pt idx="1711">
                        <c:v>41188</c:v>
                      </c:pt>
                      <c:pt idx="1712">
                        <c:v>41189</c:v>
                      </c:pt>
                      <c:pt idx="1713">
                        <c:v>41190</c:v>
                      </c:pt>
                      <c:pt idx="1714">
                        <c:v>41191</c:v>
                      </c:pt>
                      <c:pt idx="1715">
                        <c:v>41192</c:v>
                      </c:pt>
                      <c:pt idx="1716">
                        <c:v>41193</c:v>
                      </c:pt>
                      <c:pt idx="1717">
                        <c:v>41194</c:v>
                      </c:pt>
                      <c:pt idx="1718">
                        <c:v>41195</c:v>
                      </c:pt>
                      <c:pt idx="1719">
                        <c:v>41196</c:v>
                      </c:pt>
                      <c:pt idx="1720">
                        <c:v>41197</c:v>
                      </c:pt>
                      <c:pt idx="1721">
                        <c:v>41198</c:v>
                      </c:pt>
                      <c:pt idx="1722">
                        <c:v>41199</c:v>
                      </c:pt>
                      <c:pt idx="1723">
                        <c:v>41200</c:v>
                      </c:pt>
                      <c:pt idx="1724">
                        <c:v>41201</c:v>
                      </c:pt>
                      <c:pt idx="1725">
                        <c:v>41202</c:v>
                      </c:pt>
                      <c:pt idx="1726">
                        <c:v>41203</c:v>
                      </c:pt>
                      <c:pt idx="1727">
                        <c:v>41204</c:v>
                      </c:pt>
                      <c:pt idx="1728">
                        <c:v>41205</c:v>
                      </c:pt>
                      <c:pt idx="1729">
                        <c:v>41206</c:v>
                      </c:pt>
                      <c:pt idx="1730">
                        <c:v>41207</c:v>
                      </c:pt>
                      <c:pt idx="1731">
                        <c:v>41208</c:v>
                      </c:pt>
                      <c:pt idx="1732">
                        <c:v>41209</c:v>
                      </c:pt>
                      <c:pt idx="1733">
                        <c:v>41210</c:v>
                      </c:pt>
                      <c:pt idx="1734">
                        <c:v>41211</c:v>
                      </c:pt>
                      <c:pt idx="1735">
                        <c:v>41212</c:v>
                      </c:pt>
                      <c:pt idx="1736">
                        <c:v>41213</c:v>
                      </c:pt>
                      <c:pt idx="1737">
                        <c:v>41214</c:v>
                      </c:pt>
                      <c:pt idx="1738">
                        <c:v>41215</c:v>
                      </c:pt>
                      <c:pt idx="1739">
                        <c:v>41216</c:v>
                      </c:pt>
                      <c:pt idx="1740">
                        <c:v>41217</c:v>
                      </c:pt>
                      <c:pt idx="1741">
                        <c:v>41218</c:v>
                      </c:pt>
                      <c:pt idx="1742">
                        <c:v>41219</c:v>
                      </c:pt>
                      <c:pt idx="1743">
                        <c:v>41220</c:v>
                      </c:pt>
                      <c:pt idx="1744">
                        <c:v>41221</c:v>
                      </c:pt>
                      <c:pt idx="1745">
                        <c:v>41222</c:v>
                      </c:pt>
                      <c:pt idx="1746">
                        <c:v>41223</c:v>
                      </c:pt>
                      <c:pt idx="1747">
                        <c:v>41224</c:v>
                      </c:pt>
                      <c:pt idx="1748">
                        <c:v>41225</c:v>
                      </c:pt>
                      <c:pt idx="1749">
                        <c:v>41226</c:v>
                      </c:pt>
                      <c:pt idx="1750">
                        <c:v>41227</c:v>
                      </c:pt>
                      <c:pt idx="1751">
                        <c:v>41228</c:v>
                      </c:pt>
                      <c:pt idx="1752">
                        <c:v>41229</c:v>
                      </c:pt>
                      <c:pt idx="1753">
                        <c:v>41230</c:v>
                      </c:pt>
                      <c:pt idx="1754">
                        <c:v>41231</c:v>
                      </c:pt>
                      <c:pt idx="1755">
                        <c:v>41232</c:v>
                      </c:pt>
                      <c:pt idx="1756">
                        <c:v>41233</c:v>
                      </c:pt>
                      <c:pt idx="1757">
                        <c:v>41234</c:v>
                      </c:pt>
                      <c:pt idx="1758">
                        <c:v>41235</c:v>
                      </c:pt>
                      <c:pt idx="1759">
                        <c:v>41236</c:v>
                      </c:pt>
                      <c:pt idx="1760">
                        <c:v>41237</c:v>
                      </c:pt>
                      <c:pt idx="1761">
                        <c:v>41238</c:v>
                      </c:pt>
                      <c:pt idx="1762">
                        <c:v>41239</c:v>
                      </c:pt>
                      <c:pt idx="1763">
                        <c:v>41240</c:v>
                      </c:pt>
                      <c:pt idx="1764">
                        <c:v>41241</c:v>
                      </c:pt>
                      <c:pt idx="1765">
                        <c:v>41242</c:v>
                      </c:pt>
                      <c:pt idx="1766">
                        <c:v>41243</c:v>
                      </c:pt>
                      <c:pt idx="1767">
                        <c:v>41244</c:v>
                      </c:pt>
                      <c:pt idx="1768">
                        <c:v>41245</c:v>
                      </c:pt>
                      <c:pt idx="1769">
                        <c:v>41246</c:v>
                      </c:pt>
                      <c:pt idx="1770">
                        <c:v>41247</c:v>
                      </c:pt>
                      <c:pt idx="1771">
                        <c:v>41248</c:v>
                      </c:pt>
                      <c:pt idx="1772">
                        <c:v>41249</c:v>
                      </c:pt>
                      <c:pt idx="1773">
                        <c:v>41250</c:v>
                      </c:pt>
                      <c:pt idx="1774">
                        <c:v>41251</c:v>
                      </c:pt>
                      <c:pt idx="1775">
                        <c:v>41252</c:v>
                      </c:pt>
                      <c:pt idx="1776">
                        <c:v>41253</c:v>
                      </c:pt>
                      <c:pt idx="1777">
                        <c:v>41254</c:v>
                      </c:pt>
                      <c:pt idx="1778">
                        <c:v>41255</c:v>
                      </c:pt>
                      <c:pt idx="1779">
                        <c:v>41256</c:v>
                      </c:pt>
                      <c:pt idx="1780">
                        <c:v>41257</c:v>
                      </c:pt>
                      <c:pt idx="1781">
                        <c:v>41258</c:v>
                      </c:pt>
                      <c:pt idx="1782">
                        <c:v>41259</c:v>
                      </c:pt>
                      <c:pt idx="1783">
                        <c:v>41260</c:v>
                      </c:pt>
                      <c:pt idx="1784">
                        <c:v>41261</c:v>
                      </c:pt>
                      <c:pt idx="1785">
                        <c:v>41262</c:v>
                      </c:pt>
                      <c:pt idx="1786">
                        <c:v>41263</c:v>
                      </c:pt>
                      <c:pt idx="1787">
                        <c:v>41264</c:v>
                      </c:pt>
                      <c:pt idx="1788">
                        <c:v>41265</c:v>
                      </c:pt>
                      <c:pt idx="1789">
                        <c:v>41266</c:v>
                      </c:pt>
                      <c:pt idx="1790">
                        <c:v>41267</c:v>
                      </c:pt>
                      <c:pt idx="1791">
                        <c:v>41268</c:v>
                      </c:pt>
                      <c:pt idx="1792">
                        <c:v>41269</c:v>
                      </c:pt>
                      <c:pt idx="1793">
                        <c:v>41270</c:v>
                      </c:pt>
                      <c:pt idx="1794">
                        <c:v>41271</c:v>
                      </c:pt>
                      <c:pt idx="1795">
                        <c:v>41272</c:v>
                      </c:pt>
                      <c:pt idx="1796">
                        <c:v>41273</c:v>
                      </c:pt>
                      <c:pt idx="1797">
                        <c:v>41274</c:v>
                      </c:pt>
                      <c:pt idx="1798">
                        <c:v>41275</c:v>
                      </c:pt>
                      <c:pt idx="1799">
                        <c:v>41276</c:v>
                      </c:pt>
                      <c:pt idx="1800">
                        <c:v>41277</c:v>
                      </c:pt>
                      <c:pt idx="1801">
                        <c:v>41278</c:v>
                      </c:pt>
                      <c:pt idx="1802">
                        <c:v>41279</c:v>
                      </c:pt>
                      <c:pt idx="1803">
                        <c:v>41280</c:v>
                      </c:pt>
                      <c:pt idx="1804">
                        <c:v>41281</c:v>
                      </c:pt>
                      <c:pt idx="1805">
                        <c:v>41282</c:v>
                      </c:pt>
                      <c:pt idx="1806">
                        <c:v>41283</c:v>
                      </c:pt>
                      <c:pt idx="1807">
                        <c:v>41284</c:v>
                      </c:pt>
                      <c:pt idx="1808">
                        <c:v>41285</c:v>
                      </c:pt>
                      <c:pt idx="1809">
                        <c:v>41286</c:v>
                      </c:pt>
                      <c:pt idx="1810">
                        <c:v>41287</c:v>
                      </c:pt>
                      <c:pt idx="1811">
                        <c:v>41288</c:v>
                      </c:pt>
                      <c:pt idx="1812">
                        <c:v>41289</c:v>
                      </c:pt>
                      <c:pt idx="1813">
                        <c:v>41290</c:v>
                      </c:pt>
                      <c:pt idx="1814">
                        <c:v>41291</c:v>
                      </c:pt>
                      <c:pt idx="1815">
                        <c:v>41292</c:v>
                      </c:pt>
                      <c:pt idx="1816">
                        <c:v>41293</c:v>
                      </c:pt>
                      <c:pt idx="1817">
                        <c:v>41294</c:v>
                      </c:pt>
                      <c:pt idx="1818">
                        <c:v>41295</c:v>
                      </c:pt>
                      <c:pt idx="1819">
                        <c:v>41296</c:v>
                      </c:pt>
                      <c:pt idx="1820">
                        <c:v>41297</c:v>
                      </c:pt>
                      <c:pt idx="1821">
                        <c:v>41298</c:v>
                      </c:pt>
                      <c:pt idx="1822">
                        <c:v>41299</c:v>
                      </c:pt>
                      <c:pt idx="1823">
                        <c:v>41300</c:v>
                      </c:pt>
                      <c:pt idx="1824">
                        <c:v>41301</c:v>
                      </c:pt>
                      <c:pt idx="1825">
                        <c:v>41302</c:v>
                      </c:pt>
                      <c:pt idx="1826">
                        <c:v>41303</c:v>
                      </c:pt>
                      <c:pt idx="1827">
                        <c:v>41304</c:v>
                      </c:pt>
                      <c:pt idx="1828">
                        <c:v>41305</c:v>
                      </c:pt>
                      <c:pt idx="1829">
                        <c:v>41306</c:v>
                      </c:pt>
                      <c:pt idx="1830">
                        <c:v>41307</c:v>
                      </c:pt>
                      <c:pt idx="1831">
                        <c:v>41308</c:v>
                      </c:pt>
                      <c:pt idx="1832">
                        <c:v>41309</c:v>
                      </c:pt>
                      <c:pt idx="1833">
                        <c:v>41310</c:v>
                      </c:pt>
                      <c:pt idx="1834">
                        <c:v>41311</c:v>
                      </c:pt>
                      <c:pt idx="1835">
                        <c:v>41312</c:v>
                      </c:pt>
                      <c:pt idx="1836">
                        <c:v>41313</c:v>
                      </c:pt>
                      <c:pt idx="1837">
                        <c:v>41314</c:v>
                      </c:pt>
                      <c:pt idx="1838">
                        <c:v>41315</c:v>
                      </c:pt>
                      <c:pt idx="1839">
                        <c:v>41316</c:v>
                      </c:pt>
                      <c:pt idx="1840">
                        <c:v>41317</c:v>
                      </c:pt>
                      <c:pt idx="1841">
                        <c:v>41318</c:v>
                      </c:pt>
                      <c:pt idx="1842">
                        <c:v>41319</c:v>
                      </c:pt>
                      <c:pt idx="1843">
                        <c:v>41320</c:v>
                      </c:pt>
                      <c:pt idx="1844">
                        <c:v>41321</c:v>
                      </c:pt>
                      <c:pt idx="1845">
                        <c:v>41322</c:v>
                      </c:pt>
                      <c:pt idx="1846">
                        <c:v>41323</c:v>
                      </c:pt>
                      <c:pt idx="1847">
                        <c:v>41324</c:v>
                      </c:pt>
                      <c:pt idx="1848">
                        <c:v>41325</c:v>
                      </c:pt>
                      <c:pt idx="1849">
                        <c:v>41326</c:v>
                      </c:pt>
                      <c:pt idx="1850">
                        <c:v>41327</c:v>
                      </c:pt>
                      <c:pt idx="1851">
                        <c:v>41328</c:v>
                      </c:pt>
                      <c:pt idx="1852">
                        <c:v>41329</c:v>
                      </c:pt>
                      <c:pt idx="1853">
                        <c:v>41330</c:v>
                      </c:pt>
                      <c:pt idx="1854">
                        <c:v>41331</c:v>
                      </c:pt>
                      <c:pt idx="1855">
                        <c:v>41332</c:v>
                      </c:pt>
                      <c:pt idx="1856">
                        <c:v>41333</c:v>
                      </c:pt>
                      <c:pt idx="1857">
                        <c:v>41334</c:v>
                      </c:pt>
                      <c:pt idx="1858">
                        <c:v>41335</c:v>
                      </c:pt>
                      <c:pt idx="1859">
                        <c:v>41336</c:v>
                      </c:pt>
                      <c:pt idx="1860">
                        <c:v>41337</c:v>
                      </c:pt>
                      <c:pt idx="1861">
                        <c:v>41338</c:v>
                      </c:pt>
                      <c:pt idx="1862">
                        <c:v>41339</c:v>
                      </c:pt>
                      <c:pt idx="1863">
                        <c:v>41340</c:v>
                      </c:pt>
                      <c:pt idx="1864">
                        <c:v>41341</c:v>
                      </c:pt>
                      <c:pt idx="1865">
                        <c:v>41342</c:v>
                      </c:pt>
                      <c:pt idx="1866">
                        <c:v>41343</c:v>
                      </c:pt>
                      <c:pt idx="1867">
                        <c:v>41344</c:v>
                      </c:pt>
                      <c:pt idx="1868">
                        <c:v>41345</c:v>
                      </c:pt>
                      <c:pt idx="1869">
                        <c:v>41346</c:v>
                      </c:pt>
                      <c:pt idx="1870">
                        <c:v>41347</c:v>
                      </c:pt>
                      <c:pt idx="1871">
                        <c:v>41348</c:v>
                      </c:pt>
                      <c:pt idx="1872">
                        <c:v>41349</c:v>
                      </c:pt>
                      <c:pt idx="1873">
                        <c:v>41350</c:v>
                      </c:pt>
                      <c:pt idx="1874">
                        <c:v>41351</c:v>
                      </c:pt>
                      <c:pt idx="1875">
                        <c:v>41352</c:v>
                      </c:pt>
                      <c:pt idx="1876">
                        <c:v>41353</c:v>
                      </c:pt>
                      <c:pt idx="1877">
                        <c:v>41354</c:v>
                      </c:pt>
                      <c:pt idx="1878">
                        <c:v>41355</c:v>
                      </c:pt>
                      <c:pt idx="1879">
                        <c:v>41356</c:v>
                      </c:pt>
                      <c:pt idx="1880">
                        <c:v>41357</c:v>
                      </c:pt>
                      <c:pt idx="1881">
                        <c:v>41358</c:v>
                      </c:pt>
                      <c:pt idx="1882">
                        <c:v>41359</c:v>
                      </c:pt>
                      <c:pt idx="1883">
                        <c:v>41360</c:v>
                      </c:pt>
                      <c:pt idx="1884">
                        <c:v>41361</c:v>
                      </c:pt>
                      <c:pt idx="1885">
                        <c:v>41362</c:v>
                      </c:pt>
                      <c:pt idx="1886">
                        <c:v>41363</c:v>
                      </c:pt>
                      <c:pt idx="1887">
                        <c:v>41364</c:v>
                      </c:pt>
                      <c:pt idx="1888">
                        <c:v>41365</c:v>
                      </c:pt>
                      <c:pt idx="1889">
                        <c:v>41366</c:v>
                      </c:pt>
                      <c:pt idx="1890">
                        <c:v>41367</c:v>
                      </c:pt>
                      <c:pt idx="1891">
                        <c:v>41368</c:v>
                      </c:pt>
                      <c:pt idx="1892">
                        <c:v>41369</c:v>
                      </c:pt>
                      <c:pt idx="1893">
                        <c:v>41370</c:v>
                      </c:pt>
                      <c:pt idx="1894">
                        <c:v>41371</c:v>
                      </c:pt>
                      <c:pt idx="1895">
                        <c:v>41372</c:v>
                      </c:pt>
                      <c:pt idx="1896">
                        <c:v>41373</c:v>
                      </c:pt>
                      <c:pt idx="1897">
                        <c:v>41374</c:v>
                      </c:pt>
                      <c:pt idx="1898">
                        <c:v>41375</c:v>
                      </c:pt>
                      <c:pt idx="1899">
                        <c:v>41376</c:v>
                      </c:pt>
                      <c:pt idx="1900">
                        <c:v>41377</c:v>
                      </c:pt>
                      <c:pt idx="1901">
                        <c:v>41378</c:v>
                      </c:pt>
                      <c:pt idx="1902">
                        <c:v>41379</c:v>
                      </c:pt>
                      <c:pt idx="1903">
                        <c:v>41380</c:v>
                      </c:pt>
                      <c:pt idx="1904">
                        <c:v>41381</c:v>
                      </c:pt>
                      <c:pt idx="1905">
                        <c:v>41382</c:v>
                      </c:pt>
                      <c:pt idx="1906">
                        <c:v>41383</c:v>
                      </c:pt>
                      <c:pt idx="1907">
                        <c:v>41384</c:v>
                      </c:pt>
                      <c:pt idx="1908">
                        <c:v>41385</c:v>
                      </c:pt>
                      <c:pt idx="1909">
                        <c:v>41386</c:v>
                      </c:pt>
                      <c:pt idx="1910">
                        <c:v>41387</c:v>
                      </c:pt>
                      <c:pt idx="1911">
                        <c:v>41388</c:v>
                      </c:pt>
                      <c:pt idx="1912">
                        <c:v>41389</c:v>
                      </c:pt>
                      <c:pt idx="1913">
                        <c:v>41390</c:v>
                      </c:pt>
                      <c:pt idx="1914">
                        <c:v>41391</c:v>
                      </c:pt>
                      <c:pt idx="1915">
                        <c:v>41392</c:v>
                      </c:pt>
                      <c:pt idx="1916">
                        <c:v>41393</c:v>
                      </c:pt>
                      <c:pt idx="1917">
                        <c:v>41394</c:v>
                      </c:pt>
                      <c:pt idx="1918">
                        <c:v>41395</c:v>
                      </c:pt>
                      <c:pt idx="1919">
                        <c:v>41396</c:v>
                      </c:pt>
                      <c:pt idx="1920">
                        <c:v>41397</c:v>
                      </c:pt>
                      <c:pt idx="1921">
                        <c:v>41398</c:v>
                      </c:pt>
                      <c:pt idx="1922">
                        <c:v>41399</c:v>
                      </c:pt>
                      <c:pt idx="1923">
                        <c:v>41400</c:v>
                      </c:pt>
                      <c:pt idx="1924">
                        <c:v>41401</c:v>
                      </c:pt>
                      <c:pt idx="1925">
                        <c:v>41402</c:v>
                      </c:pt>
                      <c:pt idx="1926">
                        <c:v>41403</c:v>
                      </c:pt>
                      <c:pt idx="1927">
                        <c:v>41404</c:v>
                      </c:pt>
                      <c:pt idx="1928">
                        <c:v>41405</c:v>
                      </c:pt>
                      <c:pt idx="1929">
                        <c:v>41406</c:v>
                      </c:pt>
                      <c:pt idx="1930">
                        <c:v>41407</c:v>
                      </c:pt>
                      <c:pt idx="1931">
                        <c:v>41408</c:v>
                      </c:pt>
                      <c:pt idx="1932">
                        <c:v>41409</c:v>
                      </c:pt>
                      <c:pt idx="1933">
                        <c:v>41410</c:v>
                      </c:pt>
                      <c:pt idx="1934">
                        <c:v>41411</c:v>
                      </c:pt>
                      <c:pt idx="1935">
                        <c:v>41412</c:v>
                      </c:pt>
                      <c:pt idx="1936">
                        <c:v>41413</c:v>
                      </c:pt>
                      <c:pt idx="1937">
                        <c:v>41414</c:v>
                      </c:pt>
                      <c:pt idx="1938">
                        <c:v>41415</c:v>
                      </c:pt>
                      <c:pt idx="1939">
                        <c:v>41416</c:v>
                      </c:pt>
                      <c:pt idx="1940">
                        <c:v>41417</c:v>
                      </c:pt>
                      <c:pt idx="1941">
                        <c:v>41418</c:v>
                      </c:pt>
                      <c:pt idx="1942">
                        <c:v>41419</c:v>
                      </c:pt>
                      <c:pt idx="1943">
                        <c:v>41420</c:v>
                      </c:pt>
                      <c:pt idx="1944">
                        <c:v>41421</c:v>
                      </c:pt>
                      <c:pt idx="1945">
                        <c:v>41422</c:v>
                      </c:pt>
                      <c:pt idx="1946">
                        <c:v>41423</c:v>
                      </c:pt>
                      <c:pt idx="1947">
                        <c:v>41424</c:v>
                      </c:pt>
                      <c:pt idx="1948">
                        <c:v>41425</c:v>
                      </c:pt>
                      <c:pt idx="1949">
                        <c:v>41426</c:v>
                      </c:pt>
                      <c:pt idx="1950">
                        <c:v>41427</c:v>
                      </c:pt>
                      <c:pt idx="1951">
                        <c:v>41428</c:v>
                      </c:pt>
                      <c:pt idx="1952">
                        <c:v>41429</c:v>
                      </c:pt>
                      <c:pt idx="1953">
                        <c:v>41430</c:v>
                      </c:pt>
                      <c:pt idx="1954">
                        <c:v>41431</c:v>
                      </c:pt>
                      <c:pt idx="1955">
                        <c:v>41432</c:v>
                      </c:pt>
                      <c:pt idx="1956">
                        <c:v>41433</c:v>
                      </c:pt>
                      <c:pt idx="1957">
                        <c:v>41434</c:v>
                      </c:pt>
                      <c:pt idx="1958">
                        <c:v>41435</c:v>
                      </c:pt>
                      <c:pt idx="1959">
                        <c:v>41436</c:v>
                      </c:pt>
                      <c:pt idx="1960">
                        <c:v>41437</c:v>
                      </c:pt>
                      <c:pt idx="1961">
                        <c:v>41438</c:v>
                      </c:pt>
                      <c:pt idx="1962">
                        <c:v>41439</c:v>
                      </c:pt>
                      <c:pt idx="1963">
                        <c:v>41440</c:v>
                      </c:pt>
                      <c:pt idx="1964">
                        <c:v>41441</c:v>
                      </c:pt>
                      <c:pt idx="1965">
                        <c:v>41442</c:v>
                      </c:pt>
                      <c:pt idx="1966">
                        <c:v>41443</c:v>
                      </c:pt>
                      <c:pt idx="1967">
                        <c:v>41444</c:v>
                      </c:pt>
                      <c:pt idx="1968">
                        <c:v>41445</c:v>
                      </c:pt>
                      <c:pt idx="1969">
                        <c:v>41446</c:v>
                      </c:pt>
                      <c:pt idx="1970">
                        <c:v>41447</c:v>
                      </c:pt>
                      <c:pt idx="1971">
                        <c:v>41448</c:v>
                      </c:pt>
                      <c:pt idx="1972">
                        <c:v>41449</c:v>
                      </c:pt>
                      <c:pt idx="1973">
                        <c:v>41450</c:v>
                      </c:pt>
                      <c:pt idx="1974">
                        <c:v>41451</c:v>
                      </c:pt>
                      <c:pt idx="1975">
                        <c:v>41452</c:v>
                      </c:pt>
                      <c:pt idx="1976">
                        <c:v>41453</c:v>
                      </c:pt>
                      <c:pt idx="1977">
                        <c:v>41454</c:v>
                      </c:pt>
                      <c:pt idx="1978">
                        <c:v>41455</c:v>
                      </c:pt>
                      <c:pt idx="1979">
                        <c:v>41456</c:v>
                      </c:pt>
                      <c:pt idx="1980">
                        <c:v>41457</c:v>
                      </c:pt>
                      <c:pt idx="1981">
                        <c:v>41458</c:v>
                      </c:pt>
                      <c:pt idx="1982">
                        <c:v>41459</c:v>
                      </c:pt>
                      <c:pt idx="1983">
                        <c:v>41460</c:v>
                      </c:pt>
                      <c:pt idx="1984">
                        <c:v>41461</c:v>
                      </c:pt>
                      <c:pt idx="1985">
                        <c:v>41462</c:v>
                      </c:pt>
                      <c:pt idx="1986">
                        <c:v>41463</c:v>
                      </c:pt>
                      <c:pt idx="1987">
                        <c:v>41464</c:v>
                      </c:pt>
                      <c:pt idx="1988">
                        <c:v>41465</c:v>
                      </c:pt>
                      <c:pt idx="1989">
                        <c:v>41466</c:v>
                      </c:pt>
                      <c:pt idx="1990">
                        <c:v>41467</c:v>
                      </c:pt>
                      <c:pt idx="1991">
                        <c:v>41468</c:v>
                      </c:pt>
                      <c:pt idx="1992">
                        <c:v>41469</c:v>
                      </c:pt>
                      <c:pt idx="1993">
                        <c:v>41470</c:v>
                      </c:pt>
                      <c:pt idx="1994">
                        <c:v>41471</c:v>
                      </c:pt>
                      <c:pt idx="1995">
                        <c:v>41472</c:v>
                      </c:pt>
                      <c:pt idx="1996">
                        <c:v>41473</c:v>
                      </c:pt>
                      <c:pt idx="1997">
                        <c:v>41474</c:v>
                      </c:pt>
                      <c:pt idx="1998">
                        <c:v>41475</c:v>
                      </c:pt>
                      <c:pt idx="1999">
                        <c:v>41476</c:v>
                      </c:pt>
                      <c:pt idx="2000">
                        <c:v>41477</c:v>
                      </c:pt>
                      <c:pt idx="2001">
                        <c:v>41478</c:v>
                      </c:pt>
                      <c:pt idx="2002">
                        <c:v>41479</c:v>
                      </c:pt>
                      <c:pt idx="2003">
                        <c:v>41480</c:v>
                      </c:pt>
                      <c:pt idx="2004">
                        <c:v>41481</c:v>
                      </c:pt>
                      <c:pt idx="2005">
                        <c:v>41482</c:v>
                      </c:pt>
                      <c:pt idx="2006">
                        <c:v>41483</c:v>
                      </c:pt>
                      <c:pt idx="2007">
                        <c:v>41484</c:v>
                      </c:pt>
                      <c:pt idx="2008">
                        <c:v>41485</c:v>
                      </c:pt>
                      <c:pt idx="2009">
                        <c:v>41486</c:v>
                      </c:pt>
                      <c:pt idx="2010">
                        <c:v>41487</c:v>
                      </c:pt>
                      <c:pt idx="2011">
                        <c:v>41488</c:v>
                      </c:pt>
                      <c:pt idx="2012">
                        <c:v>41489</c:v>
                      </c:pt>
                      <c:pt idx="2013">
                        <c:v>41490</c:v>
                      </c:pt>
                      <c:pt idx="2014">
                        <c:v>41491</c:v>
                      </c:pt>
                      <c:pt idx="2015">
                        <c:v>41492</c:v>
                      </c:pt>
                      <c:pt idx="2016">
                        <c:v>41493</c:v>
                      </c:pt>
                      <c:pt idx="2017">
                        <c:v>41494</c:v>
                      </c:pt>
                      <c:pt idx="2018">
                        <c:v>41495</c:v>
                      </c:pt>
                      <c:pt idx="2019">
                        <c:v>41496</c:v>
                      </c:pt>
                      <c:pt idx="2020">
                        <c:v>41497</c:v>
                      </c:pt>
                      <c:pt idx="2021">
                        <c:v>41498</c:v>
                      </c:pt>
                      <c:pt idx="2022">
                        <c:v>41499</c:v>
                      </c:pt>
                      <c:pt idx="2023">
                        <c:v>41500</c:v>
                      </c:pt>
                      <c:pt idx="2024">
                        <c:v>41501</c:v>
                      </c:pt>
                      <c:pt idx="2025">
                        <c:v>41502</c:v>
                      </c:pt>
                      <c:pt idx="2026">
                        <c:v>41503</c:v>
                      </c:pt>
                      <c:pt idx="2027">
                        <c:v>41504</c:v>
                      </c:pt>
                      <c:pt idx="2028">
                        <c:v>41505</c:v>
                      </c:pt>
                      <c:pt idx="2029">
                        <c:v>41506</c:v>
                      </c:pt>
                      <c:pt idx="2030">
                        <c:v>41507</c:v>
                      </c:pt>
                      <c:pt idx="2031">
                        <c:v>41508</c:v>
                      </c:pt>
                      <c:pt idx="2032">
                        <c:v>41509</c:v>
                      </c:pt>
                      <c:pt idx="2033">
                        <c:v>41510</c:v>
                      </c:pt>
                      <c:pt idx="2034">
                        <c:v>41511</c:v>
                      </c:pt>
                      <c:pt idx="2035">
                        <c:v>41512</c:v>
                      </c:pt>
                      <c:pt idx="2036">
                        <c:v>41513</c:v>
                      </c:pt>
                      <c:pt idx="2037">
                        <c:v>41514</c:v>
                      </c:pt>
                      <c:pt idx="2038">
                        <c:v>41515</c:v>
                      </c:pt>
                      <c:pt idx="2039">
                        <c:v>41516</c:v>
                      </c:pt>
                      <c:pt idx="2040">
                        <c:v>41517</c:v>
                      </c:pt>
                      <c:pt idx="2041">
                        <c:v>41518</c:v>
                      </c:pt>
                      <c:pt idx="2042">
                        <c:v>41519</c:v>
                      </c:pt>
                      <c:pt idx="2043">
                        <c:v>41520</c:v>
                      </c:pt>
                      <c:pt idx="2044">
                        <c:v>41521</c:v>
                      </c:pt>
                      <c:pt idx="2045">
                        <c:v>41522</c:v>
                      </c:pt>
                      <c:pt idx="2046">
                        <c:v>41523</c:v>
                      </c:pt>
                      <c:pt idx="2047">
                        <c:v>41524</c:v>
                      </c:pt>
                      <c:pt idx="2048">
                        <c:v>41525</c:v>
                      </c:pt>
                      <c:pt idx="2049">
                        <c:v>41526</c:v>
                      </c:pt>
                      <c:pt idx="2050">
                        <c:v>41527</c:v>
                      </c:pt>
                      <c:pt idx="2051">
                        <c:v>41528</c:v>
                      </c:pt>
                      <c:pt idx="2052">
                        <c:v>41529</c:v>
                      </c:pt>
                      <c:pt idx="2053">
                        <c:v>41530</c:v>
                      </c:pt>
                      <c:pt idx="2054">
                        <c:v>41531</c:v>
                      </c:pt>
                      <c:pt idx="2055">
                        <c:v>41532</c:v>
                      </c:pt>
                      <c:pt idx="2056">
                        <c:v>41533</c:v>
                      </c:pt>
                      <c:pt idx="2057">
                        <c:v>41534</c:v>
                      </c:pt>
                      <c:pt idx="2058">
                        <c:v>41535</c:v>
                      </c:pt>
                      <c:pt idx="2059">
                        <c:v>41536</c:v>
                      </c:pt>
                      <c:pt idx="2060">
                        <c:v>41537</c:v>
                      </c:pt>
                      <c:pt idx="2061">
                        <c:v>41538</c:v>
                      </c:pt>
                      <c:pt idx="2062">
                        <c:v>41539</c:v>
                      </c:pt>
                      <c:pt idx="2063">
                        <c:v>41540</c:v>
                      </c:pt>
                      <c:pt idx="2064">
                        <c:v>41541</c:v>
                      </c:pt>
                      <c:pt idx="2065">
                        <c:v>41542</c:v>
                      </c:pt>
                      <c:pt idx="2066">
                        <c:v>41543</c:v>
                      </c:pt>
                      <c:pt idx="2067">
                        <c:v>41544</c:v>
                      </c:pt>
                      <c:pt idx="2068">
                        <c:v>41545</c:v>
                      </c:pt>
                      <c:pt idx="2069">
                        <c:v>41546</c:v>
                      </c:pt>
                      <c:pt idx="2070">
                        <c:v>41547</c:v>
                      </c:pt>
                      <c:pt idx="2071">
                        <c:v>41548</c:v>
                      </c:pt>
                      <c:pt idx="2072">
                        <c:v>41549</c:v>
                      </c:pt>
                      <c:pt idx="2073">
                        <c:v>41550</c:v>
                      </c:pt>
                      <c:pt idx="2074">
                        <c:v>41551</c:v>
                      </c:pt>
                      <c:pt idx="2075">
                        <c:v>41552</c:v>
                      </c:pt>
                      <c:pt idx="2076">
                        <c:v>41553</c:v>
                      </c:pt>
                      <c:pt idx="2077">
                        <c:v>41554</c:v>
                      </c:pt>
                      <c:pt idx="2078">
                        <c:v>41555</c:v>
                      </c:pt>
                      <c:pt idx="2079">
                        <c:v>41556</c:v>
                      </c:pt>
                      <c:pt idx="2080">
                        <c:v>41557</c:v>
                      </c:pt>
                      <c:pt idx="2081">
                        <c:v>41558</c:v>
                      </c:pt>
                      <c:pt idx="2082">
                        <c:v>41559</c:v>
                      </c:pt>
                      <c:pt idx="2083">
                        <c:v>41560</c:v>
                      </c:pt>
                      <c:pt idx="2084">
                        <c:v>41561</c:v>
                      </c:pt>
                      <c:pt idx="2085">
                        <c:v>41562</c:v>
                      </c:pt>
                      <c:pt idx="2086">
                        <c:v>41563</c:v>
                      </c:pt>
                      <c:pt idx="2087">
                        <c:v>41564</c:v>
                      </c:pt>
                      <c:pt idx="2088">
                        <c:v>41565</c:v>
                      </c:pt>
                      <c:pt idx="2089">
                        <c:v>41566</c:v>
                      </c:pt>
                      <c:pt idx="2090">
                        <c:v>41567</c:v>
                      </c:pt>
                      <c:pt idx="2091">
                        <c:v>41568</c:v>
                      </c:pt>
                      <c:pt idx="2092">
                        <c:v>41569</c:v>
                      </c:pt>
                      <c:pt idx="2093">
                        <c:v>41570</c:v>
                      </c:pt>
                      <c:pt idx="2094">
                        <c:v>41571</c:v>
                      </c:pt>
                      <c:pt idx="2095">
                        <c:v>41572</c:v>
                      </c:pt>
                      <c:pt idx="2096">
                        <c:v>41573</c:v>
                      </c:pt>
                      <c:pt idx="2097">
                        <c:v>41574</c:v>
                      </c:pt>
                      <c:pt idx="2098">
                        <c:v>41575</c:v>
                      </c:pt>
                      <c:pt idx="2099">
                        <c:v>41576</c:v>
                      </c:pt>
                      <c:pt idx="2100">
                        <c:v>41577</c:v>
                      </c:pt>
                      <c:pt idx="2101">
                        <c:v>41578</c:v>
                      </c:pt>
                      <c:pt idx="2102">
                        <c:v>41579</c:v>
                      </c:pt>
                      <c:pt idx="2103">
                        <c:v>41580</c:v>
                      </c:pt>
                      <c:pt idx="2104">
                        <c:v>41581</c:v>
                      </c:pt>
                      <c:pt idx="2105">
                        <c:v>41582</c:v>
                      </c:pt>
                      <c:pt idx="2106">
                        <c:v>41583</c:v>
                      </c:pt>
                      <c:pt idx="2107">
                        <c:v>41584</c:v>
                      </c:pt>
                      <c:pt idx="2108">
                        <c:v>41585</c:v>
                      </c:pt>
                      <c:pt idx="2109">
                        <c:v>41586</c:v>
                      </c:pt>
                      <c:pt idx="2110">
                        <c:v>41587</c:v>
                      </c:pt>
                      <c:pt idx="2111">
                        <c:v>41588</c:v>
                      </c:pt>
                      <c:pt idx="2112">
                        <c:v>41589</c:v>
                      </c:pt>
                      <c:pt idx="2113">
                        <c:v>41590</c:v>
                      </c:pt>
                      <c:pt idx="2114">
                        <c:v>41591</c:v>
                      </c:pt>
                      <c:pt idx="2115">
                        <c:v>41592</c:v>
                      </c:pt>
                      <c:pt idx="2116">
                        <c:v>41593</c:v>
                      </c:pt>
                      <c:pt idx="2117">
                        <c:v>41594</c:v>
                      </c:pt>
                      <c:pt idx="2118">
                        <c:v>41595</c:v>
                      </c:pt>
                      <c:pt idx="2119">
                        <c:v>41596</c:v>
                      </c:pt>
                      <c:pt idx="2120">
                        <c:v>41597</c:v>
                      </c:pt>
                      <c:pt idx="2121">
                        <c:v>41598</c:v>
                      </c:pt>
                      <c:pt idx="2122">
                        <c:v>41599</c:v>
                      </c:pt>
                      <c:pt idx="2123">
                        <c:v>41600</c:v>
                      </c:pt>
                      <c:pt idx="2124">
                        <c:v>41601</c:v>
                      </c:pt>
                      <c:pt idx="2125">
                        <c:v>41602</c:v>
                      </c:pt>
                      <c:pt idx="2126">
                        <c:v>41603</c:v>
                      </c:pt>
                      <c:pt idx="2127">
                        <c:v>41604</c:v>
                      </c:pt>
                      <c:pt idx="2128">
                        <c:v>41605</c:v>
                      </c:pt>
                      <c:pt idx="2129">
                        <c:v>41606</c:v>
                      </c:pt>
                      <c:pt idx="2130">
                        <c:v>41607</c:v>
                      </c:pt>
                      <c:pt idx="2131">
                        <c:v>41608</c:v>
                      </c:pt>
                      <c:pt idx="2132">
                        <c:v>41609</c:v>
                      </c:pt>
                      <c:pt idx="2133">
                        <c:v>41610</c:v>
                      </c:pt>
                      <c:pt idx="2134">
                        <c:v>41611</c:v>
                      </c:pt>
                      <c:pt idx="2135">
                        <c:v>41612</c:v>
                      </c:pt>
                      <c:pt idx="2136">
                        <c:v>41613</c:v>
                      </c:pt>
                      <c:pt idx="2137">
                        <c:v>41614</c:v>
                      </c:pt>
                      <c:pt idx="2138">
                        <c:v>41615</c:v>
                      </c:pt>
                      <c:pt idx="2139">
                        <c:v>41616</c:v>
                      </c:pt>
                      <c:pt idx="2140">
                        <c:v>41617</c:v>
                      </c:pt>
                      <c:pt idx="2141">
                        <c:v>41618</c:v>
                      </c:pt>
                      <c:pt idx="2142">
                        <c:v>41619</c:v>
                      </c:pt>
                      <c:pt idx="2143">
                        <c:v>41620</c:v>
                      </c:pt>
                      <c:pt idx="2144">
                        <c:v>41621</c:v>
                      </c:pt>
                      <c:pt idx="2145">
                        <c:v>41622</c:v>
                      </c:pt>
                      <c:pt idx="2146">
                        <c:v>41623</c:v>
                      </c:pt>
                      <c:pt idx="2147">
                        <c:v>41624</c:v>
                      </c:pt>
                      <c:pt idx="2148">
                        <c:v>41625</c:v>
                      </c:pt>
                      <c:pt idx="2149">
                        <c:v>41626</c:v>
                      </c:pt>
                      <c:pt idx="2150">
                        <c:v>41627</c:v>
                      </c:pt>
                      <c:pt idx="2151">
                        <c:v>41628</c:v>
                      </c:pt>
                      <c:pt idx="2152">
                        <c:v>41629</c:v>
                      </c:pt>
                      <c:pt idx="2153">
                        <c:v>41630</c:v>
                      </c:pt>
                      <c:pt idx="2154">
                        <c:v>41631</c:v>
                      </c:pt>
                      <c:pt idx="2155">
                        <c:v>41632</c:v>
                      </c:pt>
                      <c:pt idx="2156">
                        <c:v>41633</c:v>
                      </c:pt>
                      <c:pt idx="2157">
                        <c:v>41634</c:v>
                      </c:pt>
                      <c:pt idx="2158">
                        <c:v>41635</c:v>
                      </c:pt>
                      <c:pt idx="2159">
                        <c:v>41636</c:v>
                      </c:pt>
                      <c:pt idx="2160">
                        <c:v>41637</c:v>
                      </c:pt>
                      <c:pt idx="2161">
                        <c:v>41638</c:v>
                      </c:pt>
                      <c:pt idx="2162">
                        <c:v>41639</c:v>
                      </c:pt>
                      <c:pt idx="2163">
                        <c:v>41640</c:v>
                      </c:pt>
                      <c:pt idx="2164">
                        <c:v>41641</c:v>
                      </c:pt>
                      <c:pt idx="2165">
                        <c:v>41642</c:v>
                      </c:pt>
                      <c:pt idx="2166">
                        <c:v>41643</c:v>
                      </c:pt>
                      <c:pt idx="2167">
                        <c:v>41644</c:v>
                      </c:pt>
                      <c:pt idx="2168">
                        <c:v>41645</c:v>
                      </c:pt>
                      <c:pt idx="2169">
                        <c:v>41646</c:v>
                      </c:pt>
                      <c:pt idx="2170">
                        <c:v>41647</c:v>
                      </c:pt>
                      <c:pt idx="2171">
                        <c:v>41648</c:v>
                      </c:pt>
                      <c:pt idx="2172">
                        <c:v>41649</c:v>
                      </c:pt>
                      <c:pt idx="2173">
                        <c:v>41650</c:v>
                      </c:pt>
                      <c:pt idx="2174">
                        <c:v>41651</c:v>
                      </c:pt>
                      <c:pt idx="2175">
                        <c:v>41652</c:v>
                      </c:pt>
                      <c:pt idx="2176">
                        <c:v>41653</c:v>
                      </c:pt>
                      <c:pt idx="2177">
                        <c:v>41654</c:v>
                      </c:pt>
                      <c:pt idx="2178">
                        <c:v>41655</c:v>
                      </c:pt>
                      <c:pt idx="2179">
                        <c:v>41656</c:v>
                      </c:pt>
                      <c:pt idx="2180">
                        <c:v>41657</c:v>
                      </c:pt>
                      <c:pt idx="2181">
                        <c:v>41658</c:v>
                      </c:pt>
                      <c:pt idx="2182">
                        <c:v>41659</c:v>
                      </c:pt>
                      <c:pt idx="2183">
                        <c:v>41660</c:v>
                      </c:pt>
                      <c:pt idx="2184">
                        <c:v>41661</c:v>
                      </c:pt>
                      <c:pt idx="2185">
                        <c:v>41662</c:v>
                      </c:pt>
                      <c:pt idx="2186">
                        <c:v>41663</c:v>
                      </c:pt>
                      <c:pt idx="2187">
                        <c:v>41664</c:v>
                      </c:pt>
                      <c:pt idx="2188">
                        <c:v>41665</c:v>
                      </c:pt>
                      <c:pt idx="2189">
                        <c:v>41666</c:v>
                      </c:pt>
                      <c:pt idx="2190">
                        <c:v>41667</c:v>
                      </c:pt>
                      <c:pt idx="2191">
                        <c:v>41668</c:v>
                      </c:pt>
                      <c:pt idx="2192">
                        <c:v>41669</c:v>
                      </c:pt>
                      <c:pt idx="2193">
                        <c:v>41670</c:v>
                      </c:pt>
                      <c:pt idx="2194">
                        <c:v>41671</c:v>
                      </c:pt>
                      <c:pt idx="2195">
                        <c:v>41672</c:v>
                      </c:pt>
                      <c:pt idx="2196">
                        <c:v>41673</c:v>
                      </c:pt>
                      <c:pt idx="2197">
                        <c:v>41674</c:v>
                      </c:pt>
                      <c:pt idx="2198">
                        <c:v>41675</c:v>
                      </c:pt>
                      <c:pt idx="2199">
                        <c:v>41676</c:v>
                      </c:pt>
                      <c:pt idx="2200">
                        <c:v>41677</c:v>
                      </c:pt>
                      <c:pt idx="2201">
                        <c:v>41678</c:v>
                      </c:pt>
                      <c:pt idx="2202">
                        <c:v>41679</c:v>
                      </c:pt>
                      <c:pt idx="2203">
                        <c:v>41680</c:v>
                      </c:pt>
                      <c:pt idx="2204">
                        <c:v>41681</c:v>
                      </c:pt>
                      <c:pt idx="2205">
                        <c:v>41682</c:v>
                      </c:pt>
                      <c:pt idx="2206">
                        <c:v>41683</c:v>
                      </c:pt>
                      <c:pt idx="2207">
                        <c:v>41684</c:v>
                      </c:pt>
                      <c:pt idx="2208">
                        <c:v>41685</c:v>
                      </c:pt>
                      <c:pt idx="2209">
                        <c:v>41686</c:v>
                      </c:pt>
                      <c:pt idx="2210">
                        <c:v>41687</c:v>
                      </c:pt>
                      <c:pt idx="2211">
                        <c:v>41688</c:v>
                      </c:pt>
                      <c:pt idx="2212">
                        <c:v>41689</c:v>
                      </c:pt>
                      <c:pt idx="2213">
                        <c:v>41690</c:v>
                      </c:pt>
                      <c:pt idx="2214">
                        <c:v>41691</c:v>
                      </c:pt>
                      <c:pt idx="2215">
                        <c:v>41692</c:v>
                      </c:pt>
                      <c:pt idx="2216">
                        <c:v>41693</c:v>
                      </c:pt>
                      <c:pt idx="2217">
                        <c:v>41694</c:v>
                      </c:pt>
                      <c:pt idx="2218">
                        <c:v>41695</c:v>
                      </c:pt>
                      <c:pt idx="2219">
                        <c:v>41696</c:v>
                      </c:pt>
                      <c:pt idx="2220">
                        <c:v>41697</c:v>
                      </c:pt>
                      <c:pt idx="2221">
                        <c:v>41698</c:v>
                      </c:pt>
                      <c:pt idx="2222">
                        <c:v>41699</c:v>
                      </c:pt>
                      <c:pt idx="2223">
                        <c:v>41700</c:v>
                      </c:pt>
                      <c:pt idx="2224">
                        <c:v>41701</c:v>
                      </c:pt>
                      <c:pt idx="2225">
                        <c:v>41702</c:v>
                      </c:pt>
                      <c:pt idx="2226">
                        <c:v>41703</c:v>
                      </c:pt>
                      <c:pt idx="2227">
                        <c:v>41704</c:v>
                      </c:pt>
                      <c:pt idx="2228">
                        <c:v>41705</c:v>
                      </c:pt>
                      <c:pt idx="2229">
                        <c:v>41706</c:v>
                      </c:pt>
                      <c:pt idx="2230">
                        <c:v>41707</c:v>
                      </c:pt>
                      <c:pt idx="2231">
                        <c:v>41708</c:v>
                      </c:pt>
                      <c:pt idx="2232">
                        <c:v>41709</c:v>
                      </c:pt>
                      <c:pt idx="2233">
                        <c:v>41710</c:v>
                      </c:pt>
                      <c:pt idx="2234">
                        <c:v>41711</c:v>
                      </c:pt>
                      <c:pt idx="2235">
                        <c:v>41712</c:v>
                      </c:pt>
                      <c:pt idx="2236">
                        <c:v>41713</c:v>
                      </c:pt>
                      <c:pt idx="2237">
                        <c:v>41714</c:v>
                      </c:pt>
                      <c:pt idx="2238">
                        <c:v>41715</c:v>
                      </c:pt>
                      <c:pt idx="2239">
                        <c:v>41716</c:v>
                      </c:pt>
                      <c:pt idx="2240">
                        <c:v>41717</c:v>
                      </c:pt>
                      <c:pt idx="2241">
                        <c:v>41718</c:v>
                      </c:pt>
                      <c:pt idx="2242">
                        <c:v>41719</c:v>
                      </c:pt>
                      <c:pt idx="2243">
                        <c:v>41720</c:v>
                      </c:pt>
                      <c:pt idx="2244">
                        <c:v>41721</c:v>
                      </c:pt>
                      <c:pt idx="2245">
                        <c:v>41722</c:v>
                      </c:pt>
                      <c:pt idx="2246">
                        <c:v>41723</c:v>
                      </c:pt>
                      <c:pt idx="2247">
                        <c:v>41724</c:v>
                      </c:pt>
                      <c:pt idx="2248">
                        <c:v>41725</c:v>
                      </c:pt>
                      <c:pt idx="2249">
                        <c:v>41726</c:v>
                      </c:pt>
                      <c:pt idx="2250">
                        <c:v>41727</c:v>
                      </c:pt>
                      <c:pt idx="2251">
                        <c:v>41728</c:v>
                      </c:pt>
                      <c:pt idx="2252">
                        <c:v>41729</c:v>
                      </c:pt>
                      <c:pt idx="2253">
                        <c:v>41730</c:v>
                      </c:pt>
                      <c:pt idx="2254">
                        <c:v>41731</c:v>
                      </c:pt>
                      <c:pt idx="2255">
                        <c:v>41732</c:v>
                      </c:pt>
                      <c:pt idx="2256">
                        <c:v>41733</c:v>
                      </c:pt>
                      <c:pt idx="2257">
                        <c:v>41734</c:v>
                      </c:pt>
                      <c:pt idx="2258">
                        <c:v>41735</c:v>
                      </c:pt>
                      <c:pt idx="2259">
                        <c:v>41736</c:v>
                      </c:pt>
                      <c:pt idx="2260">
                        <c:v>41737</c:v>
                      </c:pt>
                      <c:pt idx="2261">
                        <c:v>41738</c:v>
                      </c:pt>
                      <c:pt idx="2262">
                        <c:v>41739</c:v>
                      </c:pt>
                      <c:pt idx="2263">
                        <c:v>41740</c:v>
                      </c:pt>
                      <c:pt idx="2264">
                        <c:v>41741</c:v>
                      </c:pt>
                      <c:pt idx="2265">
                        <c:v>41742</c:v>
                      </c:pt>
                      <c:pt idx="2266">
                        <c:v>41743</c:v>
                      </c:pt>
                      <c:pt idx="2267">
                        <c:v>41744</c:v>
                      </c:pt>
                      <c:pt idx="2268">
                        <c:v>41745</c:v>
                      </c:pt>
                      <c:pt idx="2269">
                        <c:v>41746</c:v>
                      </c:pt>
                      <c:pt idx="2270">
                        <c:v>41747</c:v>
                      </c:pt>
                      <c:pt idx="2271">
                        <c:v>41748</c:v>
                      </c:pt>
                      <c:pt idx="2272">
                        <c:v>41749</c:v>
                      </c:pt>
                      <c:pt idx="2273">
                        <c:v>41750</c:v>
                      </c:pt>
                      <c:pt idx="2274">
                        <c:v>41751</c:v>
                      </c:pt>
                      <c:pt idx="2275">
                        <c:v>41752</c:v>
                      </c:pt>
                      <c:pt idx="2276">
                        <c:v>41753</c:v>
                      </c:pt>
                      <c:pt idx="2277">
                        <c:v>41754</c:v>
                      </c:pt>
                      <c:pt idx="2278">
                        <c:v>41755</c:v>
                      </c:pt>
                      <c:pt idx="2279">
                        <c:v>41756</c:v>
                      </c:pt>
                      <c:pt idx="2280">
                        <c:v>41757</c:v>
                      </c:pt>
                      <c:pt idx="2281">
                        <c:v>41758</c:v>
                      </c:pt>
                      <c:pt idx="2282">
                        <c:v>41759</c:v>
                      </c:pt>
                      <c:pt idx="2283">
                        <c:v>41760</c:v>
                      </c:pt>
                      <c:pt idx="2284">
                        <c:v>41761</c:v>
                      </c:pt>
                      <c:pt idx="2285">
                        <c:v>41762</c:v>
                      </c:pt>
                      <c:pt idx="2286">
                        <c:v>41763</c:v>
                      </c:pt>
                      <c:pt idx="2287">
                        <c:v>41764</c:v>
                      </c:pt>
                      <c:pt idx="2288">
                        <c:v>41765</c:v>
                      </c:pt>
                      <c:pt idx="2289">
                        <c:v>41766</c:v>
                      </c:pt>
                      <c:pt idx="2290">
                        <c:v>41767</c:v>
                      </c:pt>
                      <c:pt idx="2291">
                        <c:v>41768</c:v>
                      </c:pt>
                      <c:pt idx="2292">
                        <c:v>41769</c:v>
                      </c:pt>
                      <c:pt idx="2293">
                        <c:v>41770</c:v>
                      </c:pt>
                      <c:pt idx="2294">
                        <c:v>41771</c:v>
                      </c:pt>
                      <c:pt idx="2295">
                        <c:v>41772</c:v>
                      </c:pt>
                      <c:pt idx="2296">
                        <c:v>41773</c:v>
                      </c:pt>
                      <c:pt idx="2297">
                        <c:v>41774</c:v>
                      </c:pt>
                      <c:pt idx="2298">
                        <c:v>41775</c:v>
                      </c:pt>
                      <c:pt idx="2299">
                        <c:v>41776</c:v>
                      </c:pt>
                      <c:pt idx="2300">
                        <c:v>41777</c:v>
                      </c:pt>
                      <c:pt idx="2301">
                        <c:v>41778</c:v>
                      </c:pt>
                      <c:pt idx="2302">
                        <c:v>41779</c:v>
                      </c:pt>
                      <c:pt idx="2303">
                        <c:v>41780</c:v>
                      </c:pt>
                      <c:pt idx="2304">
                        <c:v>41781</c:v>
                      </c:pt>
                      <c:pt idx="2305">
                        <c:v>41782</c:v>
                      </c:pt>
                      <c:pt idx="2306">
                        <c:v>41783</c:v>
                      </c:pt>
                      <c:pt idx="2307">
                        <c:v>41784</c:v>
                      </c:pt>
                      <c:pt idx="2308">
                        <c:v>41785</c:v>
                      </c:pt>
                      <c:pt idx="2309">
                        <c:v>41786</c:v>
                      </c:pt>
                      <c:pt idx="2310">
                        <c:v>41787</c:v>
                      </c:pt>
                      <c:pt idx="2311">
                        <c:v>41788</c:v>
                      </c:pt>
                      <c:pt idx="2312">
                        <c:v>41789</c:v>
                      </c:pt>
                      <c:pt idx="2313">
                        <c:v>41790</c:v>
                      </c:pt>
                      <c:pt idx="2314">
                        <c:v>41791</c:v>
                      </c:pt>
                      <c:pt idx="2315">
                        <c:v>41792</c:v>
                      </c:pt>
                      <c:pt idx="2316">
                        <c:v>41793</c:v>
                      </c:pt>
                      <c:pt idx="2317">
                        <c:v>41794</c:v>
                      </c:pt>
                      <c:pt idx="2318">
                        <c:v>41795</c:v>
                      </c:pt>
                      <c:pt idx="2319">
                        <c:v>41796</c:v>
                      </c:pt>
                      <c:pt idx="2320">
                        <c:v>41797</c:v>
                      </c:pt>
                      <c:pt idx="2321">
                        <c:v>41798</c:v>
                      </c:pt>
                      <c:pt idx="2322">
                        <c:v>41799</c:v>
                      </c:pt>
                      <c:pt idx="2323">
                        <c:v>41800</c:v>
                      </c:pt>
                      <c:pt idx="2324">
                        <c:v>41801</c:v>
                      </c:pt>
                      <c:pt idx="2325">
                        <c:v>41802</c:v>
                      </c:pt>
                      <c:pt idx="2326">
                        <c:v>41803</c:v>
                      </c:pt>
                      <c:pt idx="2327">
                        <c:v>41804</c:v>
                      </c:pt>
                      <c:pt idx="2328">
                        <c:v>41805</c:v>
                      </c:pt>
                      <c:pt idx="2329">
                        <c:v>41806</c:v>
                      </c:pt>
                      <c:pt idx="2330">
                        <c:v>41807</c:v>
                      </c:pt>
                      <c:pt idx="2331">
                        <c:v>41808</c:v>
                      </c:pt>
                      <c:pt idx="2332">
                        <c:v>41809</c:v>
                      </c:pt>
                      <c:pt idx="2333">
                        <c:v>41810</c:v>
                      </c:pt>
                      <c:pt idx="2334">
                        <c:v>41811</c:v>
                      </c:pt>
                      <c:pt idx="2335">
                        <c:v>41812</c:v>
                      </c:pt>
                      <c:pt idx="2336">
                        <c:v>41813</c:v>
                      </c:pt>
                      <c:pt idx="2337">
                        <c:v>41814</c:v>
                      </c:pt>
                      <c:pt idx="2338">
                        <c:v>41815</c:v>
                      </c:pt>
                      <c:pt idx="2339">
                        <c:v>41816</c:v>
                      </c:pt>
                      <c:pt idx="2340">
                        <c:v>41817</c:v>
                      </c:pt>
                      <c:pt idx="2341">
                        <c:v>41818</c:v>
                      </c:pt>
                      <c:pt idx="2342">
                        <c:v>41819</c:v>
                      </c:pt>
                      <c:pt idx="2343">
                        <c:v>41820</c:v>
                      </c:pt>
                      <c:pt idx="2344">
                        <c:v>41821</c:v>
                      </c:pt>
                      <c:pt idx="2345">
                        <c:v>41822</c:v>
                      </c:pt>
                      <c:pt idx="2346">
                        <c:v>41823</c:v>
                      </c:pt>
                      <c:pt idx="2347">
                        <c:v>41824</c:v>
                      </c:pt>
                      <c:pt idx="2348">
                        <c:v>41825</c:v>
                      </c:pt>
                      <c:pt idx="2349">
                        <c:v>41826</c:v>
                      </c:pt>
                      <c:pt idx="2350">
                        <c:v>41827</c:v>
                      </c:pt>
                      <c:pt idx="2351">
                        <c:v>41828</c:v>
                      </c:pt>
                      <c:pt idx="2352">
                        <c:v>41829</c:v>
                      </c:pt>
                      <c:pt idx="2353">
                        <c:v>41830</c:v>
                      </c:pt>
                      <c:pt idx="2354">
                        <c:v>41831</c:v>
                      </c:pt>
                      <c:pt idx="2355">
                        <c:v>41832</c:v>
                      </c:pt>
                      <c:pt idx="2356">
                        <c:v>41833</c:v>
                      </c:pt>
                      <c:pt idx="2357">
                        <c:v>41834</c:v>
                      </c:pt>
                      <c:pt idx="2358">
                        <c:v>41835</c:v>
                      </c:pt>
                      <c:pt idx="2359">
                        <c:v>41836</c:v>
                      </c:pt>
                      <c:pt idx="2360">
                        <c:v>41837</c:v>
                      </c:pt>
                      <c:pt idx="2361">
                        <c:v>41838</c:v>
                      </c:pt>
                      <c:pt idx="2362">
                        <c:v>41839</c:v>
                      </c:pt>
                      <c:pt idx="2363">
                        <c:v>41840</c:v>
                      </c:pt>
                      <c:pt idx="2364">
                        <c:v>41841</c:v>
                      </c:pt>
                      <c:pt idx="2365">
                        <c:v>41842</c:v>
                      </c:pt>
                      <c:pt idx="2366">
                        <c:v>41843</c:v>
                      </c:pt>
                      <c:pt idx="2367">
                        <c:v>41844</c:v>
                      </c:pt>
                      <c:pt idx="2368">
                        <c:v>41845</c:v>
                      </c:pt>
                      <c:pt idx="2369">
                        <c:v>41846</c:v>
                      </c:pt>
                      <c:pt idx="2370">
                        <c:v>41847</c:v>
                      </c:pt>
                      <c:pt idx="2371">
                        <c:v>41848</c:v>
                      </c:pt>
                      <c:pt idx="2372">
                        <c:v>41849</c:v>
                      </c:pt>
                      <c:pt idx="2373">
                        <c:v>41850</c:v>
                      </c:pt>
                      <c:pt idx="2374">
                        <c:v>41851</c:v>
                      </c:pt>
                      <c:pt idx="2375">
                        <c:v>41852</c:v>
                      </c:pt>
                      <c:pt idx="2376">
                        <c:v>41853</c:v>
                      </c:pt>
                      <c:pt idx="2377">
                        <c:v>41854</c:v>
                      </c:pt>
                      <c:pt idx="2378">
                        <c:v>41855</c:v>
                      </c:pt>
                      <c:pt idx="2379">
                        <c:v>41856</c:v>
                      </c:pt>
                      <c:pt idx="2380">
                        <c:v>41857</c:v>
                      </c:pt>
                      <c:pt idx="2381">
                        <c:v>41858</c:v>
                      </c:pt>
                      <c:pt idx="2382">
                        <c:v>41859</c:v>
                      </c:pt>
                      <c:pt idx="2383">
                        <c:v>41860</c:v>
                      </c:pt>
                      <c:pt idx="2384">
                        <c:v>41861</c:v>
                      </c:pt>
                      <c:pt idx="2385">
                        <c:v>41862</c:v>
                      </c:pt>
                      <c:pt idx="2386">
                        <c:v>41863</c:v>
                      </c:pt>
                      <c:pt idx="2387">
                        <c:v>41864</c:v>
                      </c:pt>
                      <c:pt idx="2388">
                        <c:v>41865</c:v>
                      </c:pt>
                      <c:pt idx="2389">
                        <c:v>41866</c:v>
                      </c:pt>
                      <c:pt idx="2390">
                        <c:v>41867</c:v>
                      </c:pt>
                      <c:pt idx="2391">
                        <c:v>41868</c:v>
                      </c:pt>
                      <c:pt idx="2392">
                        <c:v>41869</c:v>
                      </c:pt>
                      <c:pt idx="2393">
                        <c:v>41870</c:v>
                      </c:pt>
                      <c:pt idx="2394">
                        <c:v>41871</c:v>
                      </c:pt>
                      <c:pt idx="2395">
                        <c:v>41872</c:v>
                      </c:pt>
                      <c:pt idx="2396">
                        <c:v>41873</c:v>
                      </c:pt>
                      <c:pt idx="2397">
                        <c:v>41874</c:v>
                      </c:pt>
                      <c:pt idx="2398">
                        <c:v>41875</c:v>
                      </c:pt>
                      <c:pt idx="2399">
                        <c:v>41876</c:v>
                      </c:pt>
                      <c:pt idx="2400">
                        <c:v>41877</c:v>
                      </c:pt>
                      <c:pt idx="2401">
                        <c:v>41878</c:v>
                      </c:pt>
                      <c:pt idx="2402">
                        <c:v>41879</c:v>
                      </c:pt>
                      <c:pt idx="2403">
                        <c:v>41880</c:v>
                      </c:pt>
                      <c:pt idx="2404">
                        <c:v>41881</c:v>
                      </c:pt>
                      <c:pt idx="2405">
                        <c:v>41882</c:v>
                      </c:pt>
                      <c:pt idx="2406">
                        <c:v>41883</c:v>
                      </c:pt>
                      <c:pt idx="2407">
                        <c:v>41884</c:v>
                      </c:pt>
                      <c:pt idx="2408">
                        <c:v>41885</c:v>
                      </c:pt>
                      <c:pt idx="2409">
                        <c:v>41886</c:v>
                      </c:pt>
                      <c:pt idx="2410">
                        <c:v>41887</c:v>
                      </c:pt>
                      <c:pt idx="2411">
                        <c:v>41888</c:v>
                      </c:pt>
                      <c:pt idx="2412">
                        <c:v>41889</c:v>
                      </c:pt>
                      <c:pt idx="2413">
                        <c:v>41890</c:v>
                      </c:pt>
                      <c:pt idx="2414">
                        <c:v>41891</c:v>
                      </c:pt>
                      <c:pt idx="2415">
                        <c:v>41892</c:v>
                      </c:pt>
                      <c:pt idx="2416">
                        <c:v>41893</c:v>
                      </c:pt>
                      <c:pt idx="2417">
                        <c:v>41894</c:v>
                      </c:pt>
                      <c:pt idx="2418">
                        <c:v>41895</c:v>
                      </c:pt>
                      <c:pt idx="2419">
                        <c:v>41896</c:v>
                      </c:pt>
                      <c:pt idx="2420">
                        <c:v>41897</c:v>
                      </c:pt>
                      <c:pt idx="2421">
                        <c:v>41898</c:v>
                      </c:pt>
                      <c:pt idx="2422">
                        <c:v>41899</c:v>
                      </c:pt>
                      <c:pt idx="2423">
                        <c:v>41900</c:v>
                      </c:pt>
                      <c:pt idx="2424">
                        <c:v>41901</c:v>
                      </c:pt>
                      <c:pt idx="2425">
                        <c:v>41902</c:v>
                      </c:pt>
                      <c:pt idx="2426">
                        <c:v>41903</c:v>
                      </c:pt>
                      <c:pt idx="2427">
                        <c:v>41904</c:v>
                      </c:pt>
                      <c:pt idx="2428">
                        <c:v>41905</c:v>
                      </c:pt>
                      <c:pt idx="2429">
                        <c:v>41906</c:v>
                      </c:pt>
                      <c:pt idx="2430">
                        <c:v>41907</c:v>
                      </c:pt>
                      <c:pt idx="2431">
                        <c:v>41908</c:v>
                      </c:pt>
                      <c:pt idx="2432">
                        <c:v>41909</c:v>
                      </c:pt>
                      <c:pt idx="2433">
                        <c:v>41910</c:v>
                      </c:pt>
                      <c:pt idx="2434">
                        <c:v>41911</c:v>
                      </c:pt>
                      <c:pt idx="2435">
                        <c:v>41912</c:v>
                      </c:pt>
                      <c:pt idx="2436">
                        <c:v>41913</c:v>
                      </c:pt>
                      <c:pt idx="2437">
                        <c:v>41914</c:v>
                      </c:pt>
                      <c:pt idx="2438">
                        <c:v>41915</c:v>
                      </c:pt>
                      <c:pt idx="2439">
                        <c:v>41916</c:v>
                      </c:pt>
                      <c:pt idx="2440">
                        <c:v>41917</c:v>
                      </c:pt>
                      <c:pt idx="2441">
                        <c:v>41918</c:v>
                      </c:pt>
                      <c:pt idx="2442">
                        <c:v>41919</c:v>
                      </c:pt>
                      <c:pt idx="2443">
                        <c:v>41920</c:v>
                      </c:pt>
                      <c:pt idx="2444">
                        <c:v>41921</c:v>
                      </c:pt>
                      <c:pt idx="2445">
                        <c:v>41922</c:v>
                      </c:pt>
                      <c:pt idx="2446">
                        <c:v>41923</c:v>
                      </c:pt>
                      <c:pt idx="2447">
                        <c:v>41924</c:v>
                      </c:pt>
                      <c:pt idx="2448">
                        <c:v>41925</c:v>
                      </c:pt>
                      <c:pt idx="2449">
                        <c:v>41926</c:v>
                      </c:pt>
                      <c:pt idx="2450">
                        <c:v>41927</c:v>
                      </c:pt>
                      <c:pt idx="2451">
                        <c:v>41928</c:v>
                      </c:pt>
                      <c:pt idx="2452">
                        <c:v>41929</c:v>
                      </c:pt>
                      <c:pt idx="2453">
                        <c:v>41930</c:v>
                      </c:pt>
                      <c:pt idx="2454">
                        <c:v>41931</c:v>
                      </c:pt>
                      <c:pt idx="2455">
                        <c:v>41932</c:v>
                      </c:pt>
                      <c:pt idx="2456">
                        <c:v>41933</c:v>
                      </c:pt>
                      <c:pt idx="2457">
                        <c:v>41934</c:v>
                      </c:pt>
                      <c:pt idx="2458">
                        <c:v>41935</c:v>
                      </c:pt>
                      <c:pt idx="2459">
                        <c:v>41936</c:v>
                      </c:pt>
                      <c:pt idx="2460">
                        <c:v>41937</c:v>
                      </c:pt>
                      <c:pt idx="2461">
                        <c:v>41938</c:v>
                      </c:pt>
                      <c:pt idx="2462">
                        <c:v>41939</c:v>
                      </c:pt>
                      <c:pt idx="2463">
                        <c:v>41940</c:v>
                      </c:pt>
                      <c:pt idx="2464">
                        <c:v>41941</c:v>
                      </c:pt>
                      <c:pt idx="2465">
                        <c:v>41942</c:v>
                      </c:pt>
                      <c:pt idx="2466">
                        <c:v>41943</c:v>
                      </c:pt>
                      <c:pt idx="2467">
                        <c:v>41944</c:v>
                      </c:pt>
                      <c:pt idx="2468">
                        <c:v>41945</c:v>
                      </c:pt>
                      <c:pt idx="2469">
                        <c:v>41946</c:v>
                      </c:pt>
                      <c:pt idx="2470">
                        <c:v>41947</c:v>
                      </c:pt>
                      <c:pt idx="2471">
                        <c:v>41948</c:v>
                      </c:pt>
                      <c:pt idx="2472">
                        <c:v>41949</c:v>
                      </c:pt>
                      <c:pt idx="2473">
                        <c:v>41950</c:v>
                      </c:pt>
                      <c:pt idx="2474">
                        <c:v>41951</c:v>
                      </c:pt>
                      <c:pt idx="2475">
                        <c:v>41952</c:v>
                      </c:pt>
                      <c:pt idx="2476">
                        <c:v>41953</c:v>
                      </c:pt>
                      <c:pt idx="2477">
                        <c:v>41954</c:v>
                      </c:pt>
                      <c:pt idx="2478">
                        <c:v>41955</c:v>
                      </c:pt>
                      <c:pt idx="2479">
                        <c:v>41956</c:v>
                      </c:pt>
                      <c:pt idx="2480">
                        <c:v>41957</c:v>
                      </c:pt>
                      <c:pt idx="2481">
                        <c:v>41958</c:v>
                      </c:pt>
                      <c:pt idx="2482">
                        <c:v>41959</c:v>
                      </c:pt>
                      <c:pt idx="2483">
                        <c:v>41960</c:v>
                      </c:pt>
                      <c:pt idx="2484">
                        <c:v>41961</c:v>
                      </c:pt>
                      <c:pt idx="2485">
                        <c:v>41962</c:v>
                      </c:pt>
                      <c:pt idx="2486">
                        <c:v>41963</c:v>
                      </c:pt>
                      <c:pt idx="2487">
                        <c:v>41964</c:v>
                      </c:pt>
                      <c:pt idx="2488">
                        <c:v>41965</c:v>
                      </c:pt>
                      <c:pt idx="2489">
                        <c:v>41966</c:v>
                      </c:pt>
                      <c:pt idx="2490">
                        <c:v>41967</c:v>
                      </c:pt>
                      <c:pt idx="2491">
                        <c:v>41968</c:v>
                      </c:pt>
                      <c:pt idx="2492">
                        <c:v>41969</c:v>
                      </c:pt>
                      <c:pt idx="2493">
                        <c:v>41970</c:v>
                      </c:pt>
                      <c:pt idx="2494">
                        <c:v>41971</c:v>
                      </c:pt>
                      <c:pt idx="2495">
                        <c:v>41972</c:v>
                      </c:pt>
                      <c:pt idx="2496">
                        <c:v>41973</c:v>
                      </c:pt>
                      <c:pt idx="2497">
                        <c:v>41974</c:v>
                      </c:pt>
                      <c:pt idx="2498">
                        <c:v>41975</c:v>
                      </c:pt>
                      <c:pt idx="2499">
                        <c:v>41976</c:v>
                      </c:pt>
                      <c:pt idx="2500">
                        <c:v>41977</c:v>
                      </c:pt>
                      <c:pt idx="2501">
                        <c:v>41978</c:v>
                      </c:pt>
                      <c:pt idx="2502">
                        <c:v>41979</c:v>
                      </c:pt>
                      <c:pt idx="2503">
                        <c:v>41980</c:v>
                      </c:pt>
                      <c:pt idx="2504">
                        <c:v>41981</c:v>
                      </c:pt>
                      <c:pt idx="2505">
                        <c:v>41982</c:v>
                      </c:pt>
                      <c:pt idx="2506">
                        <c:v>41983</c:v>
                      </c:pt>
                      <c:pt idx="2507">
                        <c:v>41984</c:v>
                      </c:pt>
                      <c:pt idx="2508">
                        <c:v>41985</c:v>
                      </c:pt>
                      <c:pt idx="2509">
                        <c:v>41986</c:v>
                      </c:pt>
                      <c:pt idx="2510">
                        <c:v>41987</c:v>
                      </c:pt>
                      <c:pt idx="2511">
                        <c:v>41988</c:v>
                      </c:pt>
                      <c:pt idx="2512">
                        <c:v>41989</c:v>
                      </c:pt>
                      <c:pt idx="2513">
                        <c:v>41990</c:v>
                      </c:pt>
                      <c:pt idx="2514">
                        <c:v>41991</c:v>
                      </c:pt>
                      <c:pt idx="2515">
                        <c:v>41992</c:v>
                      </c:pt>
                      <c:pt idx="2516">
                        <c:v>41993</c:v>
                      </c:pt>
                      <c:pt idx="2517">
                        <c:v>41994</c:v>
                      </c:pt>
                      <c:pt idx="2518">
                        <c:v>41995</c:v>
                      </c:pt>
                      <c:pt idx="2519">
                        <c:v>41996</c:v>
                      </c:pt>
                      <c:pt idx="2520">
                        <c:v>41997</c:v>
                      </c:pt>
                      <c:pt idx="2521">
                        <c:v>41998</c:v>
                      </c:pt>
                      <c:pt idx="2522">
                        <c:v>41999</c:v>
                      </c:pt>
                      <c:pt idx="2523">
                        <c:v>42000</c:v>
                      </c:pt>
                      <c:pt idx="2524">
                        <c:v>42001</c:v>
                      </c:pt>
                      <c:pt idx="2525">
                        <c:v>42002</c:v>
                      </c:pt>
                      <c:pt idx="2526">
                        <c:v>42003</c:v>
                      </c:pt>
                      <c:pt idx="2527">
                        <c:v>42004</c:v>
                      </c:pt>
                      <c:pt idx="2528">
                        <c:v>42005</c:v>
                      </c:pt>
                      <c:pt idx="2529">
                        <c:v>42006</c:v>
                      </c:pt>
                      <c:pt idx="2530">
                        <c:v>42007</c:v>
                      </c:pt>
                      <c:pt idx="2531">
                        <c:v>42008</c:v>
                      </c:pt>
                      <c:pt idx="2532">
                        <c:v>42009</c:v>
                      </c:pt>
                      <c:pt idx="2533">
                        <c:v>42010</c:v>
                      </c:pt>
                      <c:pt idx="2534">
                        <c:v>42011</c:v>
                      </c:pt>
                      <c:pt idx="2535">
                        <c:v>42012</c:v>
                      </c:pt>
                      <c:pt idx="2536">
                        <c:v>42013</c:v>
                      </c:pt>
                      <c:pt idx="2537">
                        <c:v>42014</c:v>
                      </c:pt>
                      <c:pt idx="2538">
                        <c:v>42015</c:v>
                      </c:pt>
                      <c:pt idx="2539">
                        <c:v>42016</c:v>
                      </c:pt>
                      <c:pt idx="2540">
                        <c:v>42017</c:v>
                      </c:pt>
                      <c:pt idx="2541">
                        <c:v>42018</c:v>
                      </c:pt>
                      <c:pt idx="2542">
                        <c:v>42019</c:v>
                      </c:pt>
                      <c:pt idx="2543">
                        <c:v>42020</c:v>
                      </c:pt>
                      <c:pt idx="2544">
                        <c:v>42021</c:v>
                      </c:pt>
                      <c:pt idx="2545">
                        <c:v>42022</c:v>
                      </c:pt>
                      <c:pt idx="2546">
                        <c:v>42023</c:v>
                      </c:pt>
                      <c:pt idx="2547">
                        <c:v>42024</c:v>
                      </c:pt>
                      <c:pt idx="2548">
                        <c:v>42025</c:v>
                      </c:pt>
                      <c:pt idx="2549">
                        <c:v>42026</c:v>
                      </c:pt>
                      <c:pt idx="2550">
                        <c:v>42027</c:v>
                      </c:pt>
                      <c:pt idx="2551">
                        <c:v>42028</c:v>
                      </c:pt>
                      <c:pt idx="2552">
                        <c:v>42029</c:v>
                      </c:pt>
                      <c:pt idx="2553">
                        <c:v>42030</c:v>
                      </c:pt>
                      <c:pt idx="2554">
                        <c:v>42031</c:v>
                      </c:pt>
                      <c:pt idx="2555">
                        <c:v>42032</c:v>
                      </c:pt>
                      <c:pt idx="2556">
                        <c:v>42033</c:v>
                      </c:pt>
                      <c:pt idx="2557">
                        <c:v>42034</c:v>
                      </c:pt>
                      <c:pt idx="2558">
                        <c:v>42035</c:v>
                      </c:pt>
                      <c:pt idx="2559">
                        <c:v>42036</c:v>
                      </c:pt>
                      <c:pt idx="2560">
                        <c:v>42037</c:v>
                      </c:pt>
                      <c:pt idx="2561">
                        <c:v>42038</c:v>
                      </c:pt>
                      <c:pt idx="2562">
                        <c:v>42039</c:v>
                      </c:pt>
                      <c:pt idx="2563">
                        <c:v>42040</c:v>
                      </c:pt>
                      <c:pt idx="2564">
                        <c:v>42041</c:v>
                      </c:pt>
                      <c:pt idx="2565">
                        <c:v>42042</c:v>
                      </c:pt>
                      <c:pt idx="2566">
                        <c:v>42043</c:v>
                      </c:pt>
                      <c:pt idx="2567">
                        <c:v>42044</c:v>
                      </c:pt>
                      <c:pt idx="2568">
                        <c:v>42045</c:v>
                      </c:pt>
                      <c:pt idx="2569">
                        <c:v>42046</c:v>
                      </c:pt>
                      <c:pt idx="2570">
                        <c:v>42047</c:v>
                      </c:pt>
                      <c:pt idx="2571">
                        <c:v>42048</c:v>
                      </c:pt>
                      <c:pt idx="2572">
                        <c:v>42049</c:v>
                      </c:pt>
                      <c:pt idx="2573">
                        <c:v>42050</c:v>
                      </c:pt>
                      <c:pt idx="2574">
                        <c:v>42051</c:v>
                      </c:pt>
                      <c:pt idx="2575">
                        <c:v>42052</c:v>
                      </c:pt>
                      <c:pt idx="2576">
                        <c:v>42053</c:v>
                      </c:pt>
                      <c:pt idx="2577">
                        <c:v>42054</c:v>
                      </c:pt>
                      <c:pt idx="2578">
                        <c:v>42055</c:v>
                      </c:pt>
                      <c:pt idx="2579">
                        <c:v>42056</c:v>
                      </c:pt>
                      <c:pt idx="2580">
                        <c:v>42057</c:v>
                      </c:pt>
                      <c:pt idx="2581">
                        <c:v>42058</c:v>
                      </c:pt>
                      <c:pt idx="2582">
                        <c:v>42059</c:v>
                      </c:pt>
                      <c:pt idx="2583">
                        <c:v>42060</c:v>
                      </c:pt>
                      <c:pt idx="2584">
                        <c:v>42061</c:v>
                      </c:pt>
                      <c:pt idx="2585">
                        <c:v>42062</c:v>
                      </c:pt>
                      <c:pt idx="2586">
                        <c:v>42063</c:v>
                      </c:pt>
                      <c:pt idx="2587">
                        <c:v>42064</c:v>
                      </c:pt>
                      <c:pt idx="2588">
                        <c:v>42065</c:v>
                      </c:pt>
                      <c:pt idx="2589">
                        <c:v>42066</c:v>
                      </c:pt>
                      <c:pt idx="2590">
                        <c:v>42067</c:v>
                      </c:pt>
                      <c:pt idx="2591">
                        <c:v>42068</c:v>
                      </c:pt>
                      <c:pt idx="2592">
                        <c:v>42069</c:v>
                      </c:pt>
                      <c:pt idx="2593">
                        <c:v>42070</c:v>
                      </c:pt>
                      <c:pt idx="2594">
                        <c:v>42071</c:v>
                      </c:pt>
                      <c:pt idx="2595">
                        <c:v>42072</c:v>
                      </c:pt>
                      <c:pt idx="2596">
                        <c:v>42073</c:v>
                      </c:pt>
                      <c:pt idx="2597">
                        <c:v>42074</c:v>
                      </c:pt>
                      <c:pt idx="2598">
                        <c:v>42075</c:v>
                      </c:pt>
                      <c:pt idx="2599">
                        <c:v>42076</c:v>
                      </c:pt>
                      <c:pt idx="2600">
                        <c:v>42077</c:v>
                      </c:pt>
                      <c:pt idx="2601">
                        <c:v>42078</c:v>
                      </c:pt>
                      <c:pt idx="2602">
                        <c:v>42079</c:v>
                      </c:pt>
                      <c:pt idx="2603">
                        <c:v>42080</c:v>
                      </c:pt>
                      <c:pt idx="2604">
                        <c:v>42081</c:v>
                      </c:pt>
                      <c:pt idx="2605">
                        <c:v>42082</c:v>
                      </c:pt>
                      <c:pt idx="2606">
                        <c:v>42083</c:v>
                      </c:pt>
                      <c:pt idx="2607">
                        <c:v>42084</c:v>
                      </c:pt>
                      <c:pt idx="2608">
                        <c:v>42085</c:v>
                      </c:pt>
                      <c:pt idx="2609">
                        <c:v>42086</c:v>
                      </c:pt>
                      <c:pt idx="2610">
                        <c:v>42087</c:v>
                      </c:pt>
                      <c:pt idx="2611">
                        <c:v>42088</c:v>
                      </c:pt>
                      <c:pt idx="2612">
                        <c:v>42089</c:v>
                      </c:pt>
                      <c:pt idx="2613">
                        <c:v>42090</c:v>
                      </c:pt>
                      <c:pt idx="2614">
                        <c:v>42091</c:v>
                      </c:pt>
                      <c:pt idx="2615">
                        <c:v>42092</c:v>
                      </c:pt>
                      <c:pt idx="2616">
                        <c:v>42093</c:v>
                      </c:pt>
                      <c:pt idx="2617">
                        <c:v>42094</c:v>
                      </c:pt>
                      <c:pt idx="2618">
                        <c:v>42095</c:v>
                      </c:pt>
                      <c:pt idx="2619">
                        <c:v>42096</c:v>
                      </c:pt>
                      <c:pt idx="2620">
                        <c:v>42097</c:v>
                      </c:pt>
                      <c:pt idx="2621">
                        <c:v>42098</c:v>
                      </c:pt>
                      <c:pt idx="2622">
                        <c:v>42099</c:v>
                      </c:pt>
                      <c:pt idx="2623">
                        <c:v>42100</c:v>
                      </c:pt>
                      <c:pt idx="2624">
                        <c:v>42101</c:v>
                      </c:pt>
                      <c:pt idx="2625">
                        <c:v>42102</c:v>
                      </c:pt>
                      <c:pt idx="2626">
                        <c:v>42103</c:v>
                      </c:pt>
                      <c:pt idx="2627">
                        <c:v>42104</c:v>
                      </c:pt>
                      <c:pt idx="2628">
                        <c:v>42105</c:v>
                      </c:pt>
                      <c:pt idx="2629">
                        <c:v>42106</c:v>
                      </c:pt>
                      <c:pt idx="2630">
                        <c:v>42107</c:v>
                      </c:pt>
                      <c:pt idx="2631">
                        <c:v>42108</c:v>
                      </c:pt>
                      <c:pt idx="2632">
                        <c:v>42109</c:v>
                      </c:pt>
                      <c:pt idx="2633">
                        <c:v>42110</c:v>
                      </c:pt>
                      <c:pt idx="2634">
                        <c:v>42111</c:v>
                      </c:pt>
                      <c:pt idx="2635">
                        <c:v>42112</c:v>
                      </c:pt>
                      <c:pt idx="2636">
                        <c:v>42113</c:v>
                      </c:pt>
                      <c:pt idx="2637">
                        <c:v>42114</c:v>
                      </c:pt>
                      <c:pt idx="2638">
                        <c:v>42115</c:v>
                      </c:pt>
                      <c:pt idx="2639">
                        <c:v>42116</c:v>
                      </c:pt>
                      <c:pt idx="2640">
                        <c:v>42117</c:v>
                      </c:pt>
                      <c:pt idx="2641">
                        <c:v>42118</c:v>
                      </c:pt>
                      <c:pt idx="2642">
                        <c:v>42119</c:v>
                      </c:pt>
                      <c:pt idx="2643">
                        <c:v>42120</c:v>
                      </c:pt>
                      <c:pt idx="2644">
                        <c:v>42121</c:v>
                      </c:pt>
                      <c:pt idx="2645">
                        <c:v>42122</c:v>
                      </c:pt>
                      <c:pt idx="2646">
                        <c:v>42123</c:v>
                      </c:pt>
                      <c:pt idx="2647">
                        <c:v>42124</c:v>
                      </c:pt>
                      <c:pt idx="2648">
                        <c:v>42125</c:v>
                      </c:pt>
                      <c:pt idx="2649">
                        <c:v>42126</c:v>
                      </c:pt>
                      <c:pt idx="2650">
                        <c:v>42127</c:v>
                      </c:pt>
                      <c:pt idx="2651">
                        <c:v>42128</c:v>
                      </c:pt>
                      <c:pt idx="2652">
                        <c:v>42129</c:v>
                      </c:pt>
                      <c:pt idx="2653">
                        <c:v>42130</c:v>
                      </c:pt>
                      <c:pt idx="2654">
                        <c:v>42131</c:v>
                      </c:pt>
                      <c:pt idx="2655">
                        <c:v>42132</c:v>
                      </c:pt>
                      <c:pt idx="2656">
                        <c:v>42133</c:v>
                      </c:pt>
                      <c:pt idx="2657">
                        <c:v>42134</c:v>
                      </c:pt>
                      <c:pt idx="2658">
                        <c:v>42135</c:v>
                      </c:pt>
                      <c:pt idx="2659">
                        <c:v>42136</c:v>
                      </c:pt>
                      <c:pt idx="2660">
                        <c:v>42137</c:v>
                      </c:pt>
                      <c:pt idx="2661">
                        <c:v>42138</c:v>
                      </c:pt>
                      <c:pt idx="2662">
                        <c:v>42139</c:v>
                      </c:pt>
                      <c:pt idx="2663">
                        <c:v>42140</c:v>
                      </c:pt>
                      <c:pt idx="2664">
                        <c:v>42141</c:v>
                      </c:pt>
                      <c:pt idx="2665">
                        <c:v>42142</c:v>
                      </c:pt>
                      <c:pt idx="2666">
                        <c:v>42143</c:v>
                      </c:pt>
                      <c:pt idx="2667">
                        <c:v>42144</c:v>
                      </c:pt>
                      <c:pt idx="2668">
                        <c:v>42145</c:v>
                      </c:pt>
                      <c:pt idx="2669">
                        <c:v>42146</c:v>
                      </c:pt>
                      <c:pt idx="2670">
                        <c:v>42147</c:v>
                      </c:pt>
                      <c:pt idx="2671">
                        <c:v>42148</c:v>
                      </c:pt>
                      <c:pt idx="2672">
                        <c:v>42149</c:v>
                      </c:pt>
                      <c:pt idx="2673">
                        <c:v>42150</c:v>
                      </c:pt>
                      <c:pt idx="2674">
                        <c:v>42151</c:v>
                      </c:pt>
                      <c:pt idx="2675">
                        <c:v>42152</c:v>
                      </c:pt>
                      <c:pt idx="2676">
                        <c:v>42153</c:v>
                      </c:pt>
                      <c:pt idx="2677">
                        <c:v>42154</c:v>
                      </c:pt>
                      <c:pt idx="2678">
                        <c:v>42155</c:v>
                      </c:pt>
                      <c:pt idx="2679">
                        <c:v>42156</c:v>
                      </c:pt>
                      <c:pt idx="2680">
                        <c:v>42157</c:v>
                      </c:pt>
                      <c:pt idx="2681">
                        <c:v>42158</c:v>
                      </c:pt>
                      <c:pt idx="2682">
                        <c:v>42159</c:v>
                      </c:pt>
                      <c:pt idx="2683">
                        <c:v>42160</c:v>
                      </c:pt>
                      <c:pt idx="2684">
                        <c:v>42161</c:v>
                      </c:pt>
                      <c:pt idx="2685">
                        <c:v>42162</c:v>
                      </c:pt>
                      <c:pt idx="2686">
                        <c:v>42163</c:v>
                      </c:pt>
                      <c:pt idx="2687">
                        <c:v>42164</c:v>
                      </c:pt>
                      <c:pt idx="2688">
                        <c:v>42165</c:v>
                      </c:pt>
                      <c:pt idx="2689">
                        <c:v>42166</c:v>
                      </c:pt>
                      <c:pt idx="2690">
                        <c:v>42167</c:v>
                      </c:pt>
                      <c:pt idx="2691">
                        <c:v>42168</c:v>
                      </c:pt>
                      <c:pt idx="2692">
                        <c:v>42169</c:v>
                      </c:pt>
                      <c:pt idx="2693">
                        <c:v>42170</c:v>
                      </c:pt>
                      <c:pt idx="2694">
                        <c:v>42171</c:v>
                      </c:pt>
                      <c:pt idx="2695">
                        <c:v>42172</c:v>
                      </c:pt>
                      <c:pt idx="2696">
                        <c:v>42173</c:v>
                      </c:pt>
                      <c:pt idx="2697">
                        <c:v>42174</c:v>
                      </c:pt>
                      <c:pt idx="2698">
                        <c:v>42175</c:v>
                      </c:pt>
                      <c:pt idx="2699">
                        <c:v>42176</c:v>
                      </c:pt>
                      <c:pt idx="2700">
                        <c:v>42177</c:v>
                      </c:pt>
                      <c:pt idx="2701">
                        <c:v>42178</c:v>
                      </c:pt>
                      <c:pt idx="2702">
                        <c:v>42179</c:v>
                      </c:pt>
                      <c:pt idx="2703">
                        <c:v>42180</c:v>
                      </c:pt>
                      <c:pt idx="2704">
                        <c:v>42181</c:v>
                      </c:pt>
                      <c:pt idx="2705">
                        <c:v>42182</c:v>
                      </c:pt>
                      <c:pt idx="2706">
                        <c:v>42183</c:v>
                      </c:pt>
                      <c:pt idx="2707">
                        <c:v>42184</c:v>
                      </c:pt>
                      <c:pt idx="2708">
                        <c:v>42185</c:v>
                      </c:pt>
                      <c:pt idx="2709">
                        <c:v>42186</c:v>
                      </c:pt>
                      <c:pt idx="2710">
                        <c:v>42187</c:v>
                      </c:pt>
                      <c:pt idx="2711">
                        <c:v>42188</c:v>
                      </c:pt>
                      <c:pt idx="2712">
                        <c:v>42189</c:v>
                      </c:pt>
                      <c:pt idx="2713">
                        <c:v>42190</c:v>
                      </c:pt>
                      <c:pt idx="2714">
                        <c:v>42191</c:v>
                      </c:pt>
                      <c:pt idx="2715">
                        <c:v>42192</c:v>
                      </c:pt>
                      <c:pt idx="2716">
                        <c:v>42193</c:v>
                      </c:pt>
                      <c:pt idx="2717">
                        <c:v>42194</c:v>
                      </c:pt>
                      <c:pt idx="2718">
                        <c:v>42195</c:v>
                      </c:pt>
                      <c:pt idx="2719">
                        <c:v>42196</c:v>
                      </c:pt>
                      <c:pt idx="2720">
                        <c:v>42197</c:v>
                      </c:pt>
                      <c:pt idx="2721">
                        <c:v>42198</c:v>
                      </c:pt>
                      <c:pt idx="2722">
                        <c:v>42199</c:v>
                      </c:pt>
                      <c:pt idx="2723">
                        <c:v>42200</c:v>
                      </c:pt>
                      <c:pt idx="2724">
                        <c:v>42201</c:v>
                      </c:pt>
                      <c:pt idx="2725">
                        <c:v>42202</c:v>
                      </c:pt>
                      <c:pt idx="2726">
                        <c:v>42203</c:v>
                      </c:pt>
                      <c:pt idx="2727">
                        <c:v>42204</c:v>
                      </c:pt>
                      <c:pt idx="2728">
                        <c:v>42205</c:v>
                      </c:pt>
                      <c:pt idx="2729">
                        <c:v>42206</c:v>
                      </c:pt>
                      <c:pt idx="2730">
                        <c:v>42207</c:v>
                      </c:pt>
                      <c:pt idx="2731">
                        <c:v>42208</c:v>
                      </c:pt>
                      <c:pt idx="2732">
                        <c:v>42209</c:v>
                      </c:pt>
                      <c:pt idx="2733">
                        <c:v>42210</c:v>
                      </c:pt>
                      <c:pt idx="2734">
                        <c:v>42211</c:v>
                      </c:pt>
                      <c:pt idx="2735">
                        <c:v>42212</c:v>
                      </c:pt>
                      <c:pt idx="2736">
                        <c:v>42213</c:v>
                      </c:pt>
                      <c:pt idx="2737">
                        <c:v>42214</c:v>
                      </c:pt>
                      <c:pt idx="2738">
                        <c:v>42215</c:v>
                      </c:pt>
                      <c:pt idx="2739">
                        <c:v>42216</c:v>
                      </c:pt>
                      <c:pt idx="2740">
                        <c:v>42217</c:v>
                      </c:pt>
                      <c:pt idx="2741">
                        <c:v>42218</c:v>
                      </c:pt>
                      <c:pt idx="2742">
                        <c:v>42219</c:v>
                      </c:pt>
                      <c:pt idx="2743">
                        <c:v>42220</c:v>
                      </c:pt>
                      <c:pt idx="2744">
                        <c:v>42221</c:v>
                      </c:pt>
                      <c:pt idx="2745">
                        <c:v>42222</c:v>
                      </c:pt>
                      <c:pt idx="2746">
                        <c:v>42223</c:v>
                      </c:pt>
                      <c:pt idx="2747">
                        <c:v>42224</c:v>
                      </c:pt>
                      <c:pt idx="2748">
                        <c:v>42225</c:v>
                      </c:pt>
                      <c:pt idx="2749">
                        <c:v>42226</c:v>
                      </c:pt>
                      <c:pt idx="2750">
                        <c:v>42227</c:v>
                      </c:pt>
                      <c:pt idx="2751">
                        <c:v>42228</c:v>
                      </c:pt>
                      <c:pt idx="2752">
                        <c:v>42229</c:v>
                      </c:pt>
                      <c:pt idx="2753">
                        <c:v>42230</c:v>
                      </c:pt>
                      <c:pt idx="2754">
                        <c:v>42231</c:v>
                      </c:pt>
                      <c:pt idx="2755">
                        <c:v>42232</c:v>
                      </c:pt>
                      <c:pt idx="2756">
                        <c:v>42233</c:v>
                      </c:pt>
                      <c:pt idx="2757">
                        <c:v>42234</c:v>
                      </c:pt>
                      <c:pt idx="2758">
                        <c:v>42235</c:v>
                      </c:pt>
                      <c:pt idx="2759">
                        <c:v>42236</c:v>
                      </c:pt>
                      <c:pt idx="2760">
                        <c:v>42237</c:v>
                      </c:pt>
                      <c:pt idx="2761">
                        <c:v>42238</c:v>
                      </c:pt>
                      <c:pt idx="2762">
                        <c:v>42239</c:v>
                      </c:pt>
                      <c:pt idx="2763">
                        <c:v>42240</c:v>
                      </c:pt>
                      <c:pt idx="2764">
                        <c:v>42241</c:v>
                      </c:pt>
                      <c:pt idx="2765">
                        <c:v>42242</c:v>
                      </c:pt>
                      <c:pt idx="2766">
                        <c:v>42243</c:v>
                      </c:pt>
                      <c:pt idx="2767">
                        <c:v>42244</c:v>
                      </c:pt>
                      <c:pt idx="2768">
                        <c:v>42245</c:v>
                      </c:pt>
                      <c:pt idx="2769">
                        <c:v>42246</c:v>
                      </c:pt>
                      <c:pt idx="2770">
                        <c:v>42247</c:v>
                      </c:pt>
                      <c:pt idx="2771">
                        <c:v>42248</c:v>
                      </c:pt>
                      <c:pt idx="2772">
                        <c:v>42249</c:v>
                      </c:pt>
                      <c:pt idx="2773">
                        <c:v>42250</c:v>
                      </c:pt>
                      <c:pt idx="2774">
                        <c:v>42251</c:v>
                      </c:pt>
                      <c:pt idx="2775">
                        <c:v>42252</c:v>
                      </c:pt>
                      <c:pt idx="2776">
                        <c:v>42253</c:v>
                      </c:pt>
                      <c:pt idx="2777">
                        <c:v>42254</c:v>
                      </c:pt>
                      <c:pt idx="2778">
                        <c:v>42255</c:v>
                      </c:pt>
                      <c:pt idx="2779">
                        <c:v>42256</c:v>
                      </c:pt>
                      <c:pt idx="2780">
                        <c:v>42257</c:v>
                      </c:pt>
                      <c:pt idx="2781">
                        <c:v>42258</c:v>
                      </c:pt>
                      <c:pt idx="2782">
                        <c:v>42259</c:v>
                      </c:pt>
                      <c:pt idx="2783">
                        <c:v>42260</c:v>
                      </c:pt>
                      <c:pt idx="2784">
                        <c:v>42261</c:v>
                      </c:pt>
                      <c:pt idx="2785">
                        <c:v>42262</c:v>
                      </c:pt>
                      <c:pt idx="2786">
                        <c:v>42263</c:v>
                      </c:pt>
                      <c:pt idx="2787">
                        <c:v>42264</c:v>
                      </c:pt>
                      <c:pt idx="2788">
                        <c:v>42265</c:v>
                      </c:pt>
                      <c:pt idx="2789">
                        <c:v>42266</c:v>
                      </c:pt>
                      <c:pt idx="2790">
                        <c:v>42267</c:v>
                      </c:pt>
                      <c:pt idx="2791">
                        <c:v>42268</c:v>
                      </c:pt>
                      <c:pt idx="2792">
                        <c:v>42269</c:v>
                      </c:pt>
                      <c:pt idx="2793">
                        <c:v>42270</c:v>
                      </c:pt>
                      <c:pt idx="2794">
                        <c:v>42271</c:v>
                      </c:pt>
                      <c:pt idx="2795">
                        <c:v>42272</c:v>
                      </c:pt>
                      <c:pt idx="2796">
                        <c:v>42273</c:v>
                      </c:pt>
                      <c:pt idx="2797">
                        <c:v>42274</c:v>
                      </c:pt>
                      <c:pt idx="2798">
                        <c:v>42275</c:v>
                      </c:pt>
                      <c:pt idx="2799">
                        <c:v>42276</c:v>
                      </c:pt>
                      <c:pt idx="2800">
                        <c:v>42277</c:v>
                      </c:pt>
                      <c:pt idx="2801">
                        <c:v>42278</c:v>
                      </c:pt>
                      <c:pt idx="2802">
                        <c:v>42279</c:v>
                      </c:pt>
                      <c:pt idx="2803">
                        <c:v>42280</c:v>
                      </c:pt>
                      <c:pt idx="2804">
                        <c:v>42281</c:v>
                      </c:pt>
                      <c:pt idx="2805">
                        <c:v>42282</c:v>
                      </c:pt>
                      <c:pt idx="2806">
                        <c:v>42283</c:v>
                      </c:pt>
                      <c:pt idx="2807">
                        <c:v>42284</c:v>
                      </c:pt>
                      <c:pt idx="2808">
                        <c:v>42285</c:v>
                      </c:pt>
                      <c:pt idx="2809">
                        <c:v>42286</c:v>
                      </c:pt>
                      <c:pt idx="2810">
                        <c:v>42287</c:v>
                      </c:pt>
                      <c:pt idx="2811">
                        <c:v>42288</c:v>
                      </c:pt>
                      <c:pt idx="2812">
                        <c:v>42289</c:v>
                      </c:pt>
                      <c:pt idx="2813">
                        <c:v>42290</c:v>
                      </c:pt>
                      <c:pt idx="2814">
                        <c:v>42291</c:v>
                      </c:pt>
                      <c:pt idx="2815">
                        <c:v>42292</c:v>
                      </c:pt>
                      <c:pt idx="2816">
                        <c:v>42293</c:v>
                      </c:pt>
                      <c:pt idx="2817">
                        <c:v>42294</c:v>
                      </c:pt>
                      <c:pt idx="2818">
                        <c:v>42295</c:v>
                      </c:pt>
                      <c:pt idx="2819">
                        <c:v>42296</c:v>
                      </c:pt>
                      <c:pt idx="2820">
                        <c:v>42297</c:v>
                      </c:pt>
                      <c:pt idx="2821">
                        <c:v>42298</c:v>
                      </c:pt>
                      <c:pt idx="2822">
                        <c:v>42299</c:v>
                      </c:pt>
                      <c:pt idx="2823">
                        <c:v>42300</c:v>
                      </c:pt>
                      <c:pt idx="2824">
                        <c:v>42301</c:v>
                      </c:pt>
                      <c:pt idx="2825">
                        <c:v>42302</c:v>
                      </c:pt>
                      <c:pt idx="2826">
                        <c:v>42303</c:v>
                      </c:pt>
                      <c:pt idx="2827">
                        <c:v>42304</c:v>
                      </c:pt>
                      <c:pt idx="2828">
                        <c:v>42305</c:v>
                      </c:pt>
                      <c:pt idx="2829">
                        <c:v>42306</c:v>
                      </c:pt>
                      <c:pt idx="2830">
                        <c:v>42307</c:v>
                      </c:pt>
                      <c:pt idx="2831">
                        <c:v>42308</c:v>
                      </c:pt>
                      <c:pt idx="2832">
                        <c:v>42309</c:v>
                      </c:pt>
                      <c:pt idx="2833">
                        <c:v>42310</c:v>
                      </c:pt>
                      <c:pt idx="2834">
                        <c:v>42311</c:v>
                      </c:pt>
                      <c:pt idx="2835">
                        <c:v>42312</c:v>
                      </c:pt>
                      <c:pt idx="2836">
                        <c:v>42313</c:v>
                      </c:pt>
                      <c:pt idx="2837">
                        <c:v>42314</c:v>
                      </c:pt>
                      <c:pt idx="2838">
                        <c:v>42315</c:v>
                      </c:pt>
                      <c:pt idx="2839">
                        <c:v>42316</c:v>
                      </c:pt>
                      <c:pt idx="2840">
                        <c:v>42317</c:v>
                      </c:pt>
                      <c:pt idx="2841">
                        <c:v>42318</c:v>
                      </c:pt>
                      <c:pt idx="2842">
                        <c:v>42319</c:v>
                      </c:pt>
                      <c:pt idx="2843">
                        <c:v>42320</c:v>
                      </c:pt>
                      <c:pt idx="2844">
                        <c:v>42321</c:v>
                      </c:pt>
                      <c:pt idx="2845">
                        <c:v>42322</c:v>
                      </c:pt>
                      <c:pt idx="2846">
                        <c:v>42323</c:v>
                      </c:pt>
                      <c:pt idx="2847">
                        <c:v>42324</c:v>
                      </c:pt>
                      <c:pt idx="2848">
                        <c:v>42325</c:v>
                      </c:pt>
                      <c:pt idx="2849">
                        <c:v>42326</c:v>
                      </c:pt>
                      <c:pt idx="2850">
                        <c:v>42327</c:v>
                      </c:pt>
                      <c:pt idx="2851">
                        <c:v>42328</c:v>
                      </c:pt>
                      <c:pt idx="2852">
                        <c:v>42329</c:v>
                      </c:pt>
                      <c:pt idx="2853">
                        <c:v>42330</c:v>
                      </c:pt>
                      <c:pt idx="2854">
                        <c:v>42331</c:v>
                      </c:pt>
                      <c:pt idx="2855">
                        <c:v>42332</c:v>
                      </c:pt>
                      <c:pt idx="2856">
                        <c:v>42333</c:v>
                      </c:pt>
                      <c:pt idx="2857">
                        <c:v>42334</c:v>
                      </c:pt>
                      <c:pt idx="2858">
                        <c:v>42335</c:v>
                      </c:pt>
                      <c:pt idx="2859">
                        <c:v>42336</c:v>
                      </c:pt>
                      <c:pt idx="2860">
                        <c:v>42337</c:v>
                      </c:pt>
                      <c:pt idx="2861">
                        <c:v>42338</c:v>
                      </c:pt>
                      <c:pt idx="2862">
                        <c:v>42339</c:v>
                      </c:pt>
                      <c:pt idx="2863">
                        <c:v>42340</c:v>
                      </c:pt>
                      <c:pt idx="2864">
                        <c:v>42341</c:v>
                      </c:pt>
                      <c:pt idx="2865">
                        <c:v>42342</c:v>
                      </c:pt>
                      <c:pt idx="2866">
                        <c:v>42343</c:v>
                      </c:pt>
                      <c:pt idx="2867">
                        <c:v>42344</c:v>
                      </c:pt>
                      <c:pt idx="2868">
                        <c:v>42345</c:v>
                      </c:pt>
                      <c:pt idx="2869">
                        <c:v>42346</c:v>
                      </c:pt>
                      <c:pt idx="2870">
                        <c:v>42347</c:v>
                      </c:pt>
                      <c:pt idx="2871">
                        <c:v>42348</c:v>
                      </c:pt>
                      <c:pt idx="2872">
                        <c:v>42349</c:v>
                      </c:pt>
                      <c:pt idx="2873">
                        <c:v>42350</c:v>
                      </c:pt>
                      <c:pt idx="2874">
                        <c:v>42351</c:v>
                      </c:pt>
                      <c:pt idx="2875">
                        <c:v>42352</c:v>
                      </c:pt>
                      <c:pt idx="2876">
                        <c:v>42353</c:v>
                      </c:pt>
                      <c:pt idx="2877">
                        <c:v>42354</c:v>
                      </c:pt>
                      <c:pt idx="2878">
                        <c:v>42355</c:v>
                      </c:pt>
                      <c:pt idx="2879">
                        <c:v>42356</c:v>
                      </c:pt>
                      <c:pt idx="2880">
                        <c:v>42357</c:v>
                      </c:pt>
                      <c:pt idx="2881">
                        <c:v>42358</c:v>
                      </c:pt>
                      <c:pt idx="2882">
                        <c:v>42359</c:v>
                      </c:pt>
                      <c:pt idx="2883">
                        <c:v>42360</c:v>
                      </c:pt>
                      <c:pt idx="2884">
                        <c:v>42361</c:v>
                      </c:pt>
                      <c:pt idx="2885">
                        <c:v>42362</c:v>
                      </c:pt>
                      <c:pt idx="2886">
                        <c:v>42363</c:v>
                      </c:pt>
                      <c:pt idx="2887">
                        <c:v>42364</c:v>
                      </c:pt>
                      <c:pt idx="2888">
                        <c:v>42365</c:v>
                      </c:pt>
                      <c:pt idx="2889">
                        <c:v>42366</c:v>
                      </c:pt>
                      <c:pt idx="2890">
                        <c:v>42367</c:v>
                      </c:pt>
                      <c:pt idx="2891">
                        <c:v>42368</c:v>
                      </c:pt>
                      <c:pt idx="2892">
                        <c:v>42369</c:v>
                      </c:pt>
                      <c:pt idx="2893">
                        <c:v>42370</c:v>
                      </c:pt>
                      <c:pt idx="2894">
                        <c:v>42371</c:v>
                      </c:pt>
                      <c:pt idx="2895">
                        <c:v>42372</c:v>
                      </c:pt>
                      <c:pt idx="2896">
                        <c:v>42373</c:v>
                      </c:pt>
                      <c:pt idx="2897">
                        <c:v>42374</c:v>
                      </c:pt>
                      <c:pt idx="2898">
                        <c:v>42375</c:v>
                      </c:pt>
                      <c:pt idx="2899">
                        <c:v>42376</c:v>
                      </c:pt>
                      <c:pt idx="2900">
                        <c:v>42377</c:v>
                      </c:pt>
                      <c:pt idx="2901">
                        <c:v>42378</c:v>
                      </c:pt>
                      <c:pt idx="2902">
                        <c:v>42379</c:v>
                      </c:pt>
                      <c:pt idx="2903">
                        <c:v>42380</c:v>
                      </c:pt>
                      <c:pt idx="2904">
                        <c:v>42381</c:v>
                      </c:pt>
                      <c:pt idx="2905">
                        <c:v>42382</c:v>
                      </c:pt>
                      <c:pt idx="2906">
                        <c:v>42383</c:v>
                      </c:pt>
                      <c:pt idx="2907">
                        <c:v>42384</c:v>
                      </c:pt>
                      <c:pt idx="2908">
                        <c:v>42385</c:v>
                      </c:pt>
                      <c:pt idx="2909">
                        <c:v>42386</c:v>
                      </c:pt>
                      <c:pt idx="2910">
                        <c:v>42387</c:v>
                      </c:pt>
                      <c:pt idx="2911">
                        <c:v>42388</c:v>
                      </c:pt>
                      <c:pt idx="2912">
                        <c:v>42389</c:v>
                      </c:pt>
                      <c:pt idx="2913">
                        <c:v>42390</c:v>
                      </c:pt>
                      <c:pt idx="2914">
                        <c:v>42391</c:v>
                      </c:pt>
                      <c:pt idx="2915">
                        <c:v>42392</c:v>
                      </c:pt>
                      <c:pt idx="2916">
                        <c:v>42393</c:v>
                      </c:pt>
                      <c:pt idx="2917">
                        <c:v>42394</c:v>
                      </c:pt>
                      <c:pt idx="2918">
                        <c:v>42395</c:v>
                      </c:pt>
                      <c:pt idx="2919">
                        <c:v>42396</c:v>
                      </c:pt>
                      <c:pt idx="2920">
                        <c:v>42397</c:v>
                      </c:pt>
                      <c:pt idx="2921">
                        <c:v>42398</c:v>
                      </c:pt>
                      <c:pt idx="2922">
                        <c:v>42399</c:v>
                      </c:pt>
                      <c:pt idx="2923">
                        <c:v>42400</c:v>
                      </c:pt>
                      <c:pt idx="2924">
                        <c:v>42401</c:v>
                      </c:pt>
                      <c:pt idx="2925">
                        <c:v>42402</c:v>
                      </c:pt>
                      <c:pt idx="2926">
                        <c:v>42403</c:v>
                      </c:pt>
                      <c:pt idx="2927">
                        <c:v>42404</c:v>
                      </c:pt>
                      <c:pt idx="2928">
                        <c:v>42405</c:v>
                      </c:pt>
                      <c:pt idx="2929">
                        <c:v>42406</c:v>
                      </c:pt>
                      <c:pt idx="2930">
                        <c:v>42407</c:v>
                      </c:pt>
                      <c:pt idx="2931">
                        <c:v>42408</c:v>
                      </c:pt>
                      <c:pt idx="2932">
                        <c:v>42409</c:v>
                      </c:pt>
                      <c:pt idx="2933">
                        <c:v>42410</c:v>
                      </c:pt>
                      <c:pt idx="2934">
                        <c:v>42411</c:v>
                      </c:pt>
                      <c:pt idx="2935">
                        <c:v>42412</c:v>
                      </c:pt>
                      <c:pt idx="2936">
                        <c:v>42413</c:v>
                      </c:pt>
                      <c:pt idx="2937">
                        <c:v>42414</c:v>
                      </c:pt>
                      <c:pt idx="2938">
                        <c:v>42415</c:v>
                      </c:pt>
                      <c:pt idx="2939">
                        <c:v>42416</c:v>
                      </c:pt>
                      <c:pt idx="2940">
                        <c:v>42417</c:v>
                      </c:pt>
                      <c:pt idx="2941">
                        <c:v>42418</c:v>
                      </c:pt>
                      <c:pt idx="2942">
                        <c:v>42419</c:v>
                      </c:pt>
                      <c:pt idx="2943">
                        <c:v>42420</c:v>
                      </c:pt>
                      <c:pt idx="2944">
                        <c:v>42421</c:v>
                      </c:pt>
                      <c:pt idx="2945">
                        <c:v>42422</c:v>
                      </c:pt>
                      <c:pt idx="2946">
                        <c:v>42423</c:v>
                      </c:pt>
                      <c:pt idx="2947">
                        <c:v>42424</c:v>
                      </c:pt>
                      <c:pt idx="2948">
                        <c:v>42425</c:v>
                      </c:pt>
                      <c:pt idx="2949">
                        <c:v>42426</c:v>
                      </c:pt>
                      <c:pt idx="2950">
                        <c:v>42427</c:v>
                      </c:pt>
                      <c:pt idx="2951">
                        <c:v>42428</c:v>
                      </c:pt>
                      <c:pt idx="2952">
                        <c:v>42429</c:v>
                      </c:pt>
                      <c:pt idx="2953">
                        <c:v>42430</c:v>
                      </c:pt>
                      <c:pt idx="2954">
                        <c:v>42431</c:v>
                      </c:pt>
                      <c:pt idx="2955">
                        <c:v>42432</c:v>
                      </c:pt>
                      <c:pt idx="2956">
                        <c:v>42433</c:v>
                      </c:pt>
                      <c:pt idx="2957">
                        <c:v>42434</c:v>
                      </c:pt>
                      <c:pt idx="2958">
                        <c:v>42435</c:v>
                      </c:pt>
                      <c:pt idx="2959">
                        <c:v>42436</c:v>
                      </c:pt>
                      <c:pt idx="2960">
                        <c:v>42437</c:v>
                      </c:pt>
                      <c:pt idx="2961">
                        <c:v>42438</c:v>
                      </c:pt>
                      <c:pt idx="2962">
                        <c:v>42439</c:v>
                      </c:pt>
                      <c:pt idx="2963">
                        <c:v>42440</c:v>
                      </c:pt>
                      <c:pt idx="2964">
                        <c:v>42441</c:v>
                      </c:pt>
                      <c:pt idx="2965">
                        <c:v>42442</c:v>
                      </c:pt>
                      <c:pt idx="2966">
                        <c:v>42443</c:v>
                      </c:pt>
                      <c:pt idx="2967">
                        <c:v>42444</c:v>
                      </c:pt>
                      <c:pt idx="2968">
                        <c:v>42445</c:v>
                      </c:pt>
                      <c:pt idx="2969">
                        <c:v>42446</c:v>
                      </c:pt>
                      <c:pt idx="2970">
                        <c:v>42447</c:v>
                      </c:pt>
                      <c:pt idx="2971">
                        <c:v>42448</c:v>
                      </c:pt>
                      <c:pt idx="2972">
                        <c:v>42449</c:v>
                      </c:pt>
                      <c:pt idx="2973">
                        <c:v>42450</c:v>
                      </c:pt>
                      <c:pt idx="2974">
                        <c:v>42451</c:v>
                      </c:pt>
                      <c:pt idx="2975">
                        <c:v>42452</c:v>
                      </c:pt>
                      <c:pt idx="2976">
                        <c:v>42453</c:v>
                      </c:pt>
                      <c:pt idx="2977">
                        <c:v>42454</c:v>
                      </c:pt>
                      <c:pt idx="2978">
                        <c:v>42455</c:v>
                      </c:pt>
                      <c:pt idx="2979">
                        <c:v>42456</c:v>
                      </c:pt>
                      <c:pt idx="2980">
                        <c:v>42457</c:v>
                      </c:pt>
                      <c:pt idx="2981">
                        <c:v>42458</c:v>
                      </c:pt>
                      <c:pt idx="2982">
                        <c:v>42459</c:v>
                      </c:pt>
                      <c:pt idx="2983">
                        <c:v>42460</c:v>
                      </c:pt>
                      <c:pt idx="2984">
                        <c:v>42461</c:v>
                      </c:pt>
                      <c:pt idx="2985">
                        <c:v>42462</c:v>
                      </c:pt>
                      <c:pt idx="2986">
                        <c:v>42463</c:v>
                      </c:pt>
                      <c:pt idx="2987">
                        <c:v>42464</c:v>
                      </c:pt>
                      <c:pt idx="2988">
                        <c:v>42465</c:v>
                      </c:pt>
                      <c:pt idx="2989">
                        <c:v>42466</c:v>
                      </c:pt>
                      <c:pt idx="2990">
                        <c:v>42467</c:v>
                      </c:pt>
                      <c:pt idx="2991">
                        <c:v>42468</c:v>
                      </c:pt>
                      <c:pt idx="2992">
                        <c:v>42469</c:v>
                      </c:pt>
                      <c:pt idx="2993">
                        <c:v>42470</c:v>
                      </c:pt>
                      <c:pt idx="2994">
                        <c:v>42471</c:v>
                      </c:pt>
                      <c:pt idx="2995">
                        <c:v>42472</c:v>
                      </c:pt>
                      <c:pt idx="2996">
                        <c:v>42473</c:v>
                      </c:pt>
                      <c:pt idx="2997">
                        <c:v>42474</c:v>
                      </c:pt>
                      <c:pt idx="2998">
                        <c:v>42475</c:v>
                      </c:pt>
                      <c:pt idx="2999">
                        <c:v>42476</c:v>
                      </c:pt>
                      <c:pt idx="3000">
                        <c:v>42477</c:v>
                      </c:pt>
                      <c:pt idx="3001">
                        <c:v>42478</c:v>
                      </c:pt>
                      <c:pt idx="3002">
                        <c:v>42479</c:v>
                      </c:pt>
                      <c:pt idx="3003">
                        <c:v>42480</c:v>
                      </c:pt>
                      <c:pt idx="3004">
                        <c:v>42481</c:v>
                      </c:pt>
                      <c:pt idx="3005">
                        <c:v>42482</c:v>
                      </c:pt>
                      <c:pt idx="3006">
                        <c:v>42483</c:v>
                      </c:pt>
                      <c:pt idx="3007">
                        <c:v>42484</c:v>
                      </c:pt>
                      <c:pt idx="3008">
                        <c:v>42485</c:v>
                      </c:pt>
                      <c:pt idx="3009">
                        <c:v>42486</c:v>
                      </c:pt>
                      <c:pt idx="3010">
                        <c:v>42487</c:v>
                      </c:pt>
                      <c:pt idx="3011">
                        <c:v>42488</c:v>
                      </c:pt>
                      <c:pt idx="3012">
                        <c:v>42489</c:v>
                      </c:pt>
                      <c:pt idx="3013">
                        <c:v>42490</c:v>
                      </c:pt>
                      <c:pt idx="3014">
                        <c:v>42491</c:v>
                      </c:pt>
                      <c:pt idx="3015">
                        <c:v>42492</c:v>
                      </c:pt>
                      <c:pt idx="3016">
                        <c:v>42493</c:v>
                      </c:pt>
                      <c:pt idx="3017">
                        <c:v>42494</c:v>
                      </c:pt>
                      <c:pt idx="3018">
                        <c:v>42495</c:v>
                      </c:pt>
                      <c:pt idx="3019">
                        <c:v>42496</c:v>
                      </c:pt>
                      <c:pt idx="3020">
                        <c:v>42497</c:v>
                      </c:pt>
                      <c:pt idx="3021">
                        <c:v>42498</c:v>
                      </c:pt>
                      <c:pt idx="3022">
                        <c:v>42499</c:v>
                      </c:pt>
                      <c:pt idx="3023">
                        <c:v>42500</c:v>
                      </c:pt>
                      <c:pt idx="3024">
                        <c:v>42501</c:v>
                      </c:pt>
                      <c:pt idx="3025">
                        <c:v>42502</c:v>
                      </c:pt>
                      <c:pt idx="3026">
                        <c:v>42503</c:v>
                      </c:pt>
                      <c:pt idx="3027">
                        <c:v>42504</c:v>
                      </c:pt>
                      <c:pt idx="3028">
                        <c:v>42505</c:v>
                      </c:pt>
                      <c:pt idx="3029">
                        <c:v>42506</c:v>
                      </c:pt>
                      <c:pt idx="3030">
                        <c:v>42507</c:v>
                      </c:pt>
                      <c:pt idx="3031">
                        <c:v>42508</c:v>
                      </c:pt>
                      <c:pt idx="3032">
                        <c:v>42509</c:v>
                      </c:pt>
                      <c:pt idx="3033">
                        <c:v>42510</c:v>
                      </c:pt>
                      <c:pt idx="3034">
                        <c:v>42511</c:v>
                      </c:pt>
                      <c:pt idx="3035">
                        <c:v>42512</c:v>
                      </c:pt>
                      <c:pt idx="3036">
                        <c:v>42513</c:v>
                      </c:pt>
                      <c:pt idx="3037">
                        <c:v>42514</c:v>
                      </c:pt>
                      <c:pt idx="3038">
                        <c:v>42515</c:v>
                      </c:pt>
                      <c:pt idx="3039">
                        <c:v>42516</c:v>
                      </c:pt>
                      <c:pt idx="3040">
                        <c:v>42517</c:v>
                      </c:pt>
                      <c:pt idx="3041">
                        <c:v>42518</c:v>
                      </c:pt>
                      <c:pt idx="3042">
                        <c:v>42519</c:v>
                      </c:pt>
                      <c:pt idx="3043">
                        <c:v>42520</c:v>
                      </c:pt>
                      <c:pt idx="3044">
                        <c:v>42521</c:v>
                      </c:pt>
                      <c:pt idx="3045">
                        <c:v>42522</c:v>
                      </c:pt>
                      <c:pt idx="3046">
                        <c:v>42523</c:v>
                      </c:pt>
                      <c:pt idx="3047">
                        <c:v>42524</c:v>
                      </c:pt>
                      <c:pt idx="3048">
                        <c:v>42525</c:v>
                      </c:pt>
                      <c:pt idx="3049">
                        <c:v>42526</c:v>
                      </c:pt>
                      <c:pt idx="3050">
                        <c:v>42527</c:v>
                      </c:pt>
                      <c:pt idx="3051">
                        <c:v>42528</c:v>
                      </c:pt>
                      <c:pt idx="3052">
                        <c:v>42529</c:v>
                      </c:pt>
                      <c:pt idx="3053">
                        <c:v>42530</c:v>
                      </c:pt>
                      <c:pt idx="3054">
                        <c:v>42531</c:v>
                      </c:pt>
                      <c:pt idx="3055">
                        <c:v>42532</c:v>
                      </c:pt>
                      <c:pt idx="3056">
                        <c:v>42533</c:v>
                      </c:pt>
                      <c:pt idx="3057">
                        <c:v>42534</c:v>
                      </c:pt>
                      <c:pt idx="3058">
                        <c:v>42535</c:v>
                      </c:pt>
                      <c:pt idx="3059">
                        <c:v>42536</c:v>
                      </c:pt>
                      <c:pt idx="3060">
                        <c:v>42537</c:v>
                      </c:pt>
                      <c:pt idx="3061">
                        <c:v>42538</c:v>
                      </c:pt>
                      <c:pt idx="3062">
                        <c:v>42539</c:v>
                      </c:pt>
                      <c:pt idx="3063">
                        <c:v>42540</c:v>
                      </c:pt>
                      <c:pt idx="3064">
                        <c:v>42541</c:v>
                      </c:pt>
                      <c:pt idx="3065">
                        <c:v>42542</c:v>
                      </c:pt>
                      <c:pt idx="3066">
                        <c:v>42543</c:v>
                      </c:pt>
                      <c:pt idx="3067">
                        <c:v>42544</c:v>
                      </c:pt>
                      <c:pt idx="3068">
                        <c:v>42545</c:v>
                      </c:pt>
                      <c:pt idx="3069">
                        <c:v>42546</c:v>
                      </c:pt>
                      <c:pt idx="3070">
                        <c:v>42547</c:v>
                      </c:pt>
                      <c:pt idx="3071">
                        <c:v>42548</c:v>
                      </c:pt>
                      <c:pt idx="3072">
                        <c:v>42549</c:v>
                      </c:pt>
                      <c:pt idx="3073">
                        <c:v>42550</c:v>
                      </c:pt>
                      <c:pt idx="3074">
                        <c:v>42551</c:v>
                      </c:pt>
                      <c:pt idx="3075">
                        <c:v>42552</c:v>
                      </c:pt>
                      <c:pt idx="3076">
                        <c:v>42553</c:v>
                      </c:pt>
                      <c:pt idx="3077">
                        <c:v>42554</c:v>
                      </c:pt>
                      <c:pt idx="3078">
                        <c:v>42555</c:v>
                      </c:pt>
                      <c:pt idx="3079">
                        <c:v>42556</c:v>
                      </c:pt>
                      <c:pt idx="3080">
                        <c:v>42557</c:v>
                      </c:pt>
                      <c:pt idx="3081">
                        <c:v>42558</c:v>
                      </c:pt>
                      <c:pt idx="3082">
                        <c:v>42559</c:v>
                      </c:pt>
                      <c:pt idx="3083">
                        <c:v>42560</c:v>
                      </c:pt>
                      <c:pt idx="3084">
                        <c:v>42561</c:v>
                      </c:pt>
                      <c:pt idx="3085">
                        <c:v>42562</c:v>
                      </c:pt>
                      <c:pt idx="3086">
                        <c:v>42563</c:v>
                      </c:pt>
                      <c:pt idx="3087">
                        <c:v>42564</c:v>
                      </c:pt>
                      <c:pt idx="3088">
                        <c:v>42565</c:v>
                      </c:pt>
                      <c:pt idx="3089">
                        <c:v>42566</c:v>
                      </c:pt>
                      <c:pt idx="3090">
                        <c:v>42567</c:v>
                      </c:pt>
                      <c:pt idx="3091">
                        <c:v>42568</c:v>
                      </c:pt>
                      <c:pt idx="3092">
                        <c:v>42569</c:v>
                      </c:pt>
                      <c:pt idx="3093">
                        <c:v>42570</c:v>
                      </c:pt>
                      <c:pt idx="3094">
                        <c:v>42571</c:v>
                      </c:pt>
                      <c:pt idx="3095">
                        <c:v>42572</c:v>
                      </c:pt>
                      <c:pt idx="3096">
                        <c:v>42573</c:v>
                      </c:pt>
                      <c:pt idx="3097">
                        <c:v>42574</c:v>
                      </c:pt>
                      <c:pt idx="3098">
                        <c:v>42575</c:v>
                      </c:pt>
                      <c:pt idx="3099">
                        <c:v>42576</c:v>
                      </c:pt>
                      <c:pt idx="3100">
                        <c:v>42577</c:v>
                      </c:pt>
                      <c:pt idx="3101">
                        <c:v>42578</c:v>
                      </c:pt>
                      <c:pt idx="3102">
                        <c:v>42579</c:v>
                      </c:pt>
                      <c:pt idx="3103">
                        <c:v>42580</c:v>
                      </c:pt>
                      <c:pt idx="3104">
                        <c:v>42581</c:v>
                      </c:pt>
                      <c:pt idx="3105">
                        <c:v>42582</c:v>
                      </c:pt>
                      <c:pt idx="3106">
                        <c:v>42583</c:v>
                      </c:pt>
                      <c:pt idx="3107">
                        <c:v>42584</c:v>
                      </c:pt>
                      <c:pt idx="3108">
                        <c:v>42585</c:v>
                      </c:pt>
                      <c:pt idx="3109">
                        <c:v>42586</c:v>
                      </c:pt>
                      <c:pt idx="3110">
                        <c:v>42587</c:v>
                      </c:pt>
                      <c:pt idx="3111">
                        <c:v>42588</c:v>
                      </c:pt>
                      <c:pt idx="3112">
                        <c:v>42589</c:v>
                      </c:pt>
                      <c:pt idx="3113">
                        <c:v>42590</c:v>
                      </c:pt>
                      <c:pt idx="3114">
                        <c:v>42591</c:v>
                      </c:pt>
                      <c:pt idx="3115">
                        <c:v>42592</c:v>
                      </c:pt>
                      <c:pt idx="3116">
                        <c:v>42593</c:v>
                      </c:pt>
                      <c:pt idx="3117">
                        <c:v>42594</c:v>
                      </c:pt>
                      <c:pt idx="3118">
                        <c:v>42595</c:v>
                      </c:pt>
                      <c:pt idx="3119">
                        <c:v>42596</c:v>
                      </c:pt>
                      <c:pt idx="3120">
                        <c:v>42597</c:v>
                      </c:pt>
                      <c:pt idx="3121">
                        <c:v>42598</c:v>
                      </c:pt>
                      <c:pt idx="3122">
                        <c:v>42599</c:v>
                      </c:pt>
                      <c:pt idx="3123">
                        <c:v>42600</c:v>
                      </c:pt>
                      <c:pt idx="3124">
                        <c:v>42601</c:v>
                      </c:pt>
                      <c:pt idx="3125">
                        <c:v>42602</c:v>
                      </c:pt>
                      <c:pt idx="3126">
                        <c:v>42603</c:v>
                      </c:pt>
                      <c:pt idx="3127">
                        <c:v>42604</c:v>
                      </c:pt>
                      <c:pt idx="3128">
                        <c:v>42605</c:v>
                      </c:pt>
                      <c:pt idx="3129">
                        <c:v>42606</c:v>
                      </c:pt>
                      <c:pt idx="3130">
                        <c:v>42607</c:v>
                      </c:pt>
                      <c:pt idx="3131">
                        <c:v>42608</c:v>
                      </c:pt>
                      <c:pt idx="3132">
                        <c:v>42609</c:v>
                      </c:pt>
                      <c:pt idx="3133">
                        <c:v>42610</c:v>
                      </c:pt>
                      <c:pt idx="3134">
                        <c:v>42611</c:v>
                      </c:pt>
                      <c:pt idx="3135">
                        <c:v>42612</c:v>
                      </c:pt>
                      <c:pt idx="3136">
                        <c:v>42613</c:v>
                      </c:pt>
                      <c:pt idx="3137">
                        <c:v>42614</c:v>
                      </c:pt>
                      <c:pt idx="3138">
                        <c:v>42615</c:v>
                      </c:pt>
                      <c:pt idx="3139">
                        <c:v>42616</c:v>
                      </c:pt>
                      <c:pt idx="3140">
                        <c:v>42617</c:v>
                      </c:pt>
                      <c:pt idx="3141">
                        <c:v>42618</c:v>
                      </c:pt>
                      <c:pt idx="3142">
                        <c:v>42619</c:v>
                      </c:pt>
                      <c:pt idx="3143">
                        <c:v>42620</c:v>
                      </c:pt>
                      <c:pt idx="3144">
                        <c:v>42621</c:v>
                      </c:pt>
                      <c:pt idx="3145">
                        <c:v>42622</c:v>
                      </c:pt>
                      <c:pt idx="3146">
                        <c:v>42623</c:v>
                      </c:pt>
                      <c:pt idx="3147">
                        <c:v>42624</c:v>
                      </c:pt>
                      <c:pt idx="3148">
                        <c:v>42625</c:v>
                      </c:pt>
                      <c:pt idx="3149">
                        <c:v>42626</c:v>
                      </c:pt>
                      <c:pt idx="3150">
                        <c:v>42627</c:v>
                      </c:pt>
                      <c:pt idx="3151">
                        <c:v>42628</c:v>
                      </c:pt>
                      <c:pt idx="3152">
                        <c:v>42629</c:v>
                      </c:pt>
                      <c:pt idx="3153">
                        <c:v>42630</c:v>
                      </c:pt>
                      <c:pt idx="3154">
                        <c:v>42631</c:v>
                      </c:pt>
                      <c:pt idx="3155">
                        <c:v>42632</c:v>
                      </c:pt>
                      <c:pt idx="3156">
                        <c:v>42633</c:v>
                      </c:pt>
                      <c:pt idx="3157">
                        <c:v>42634</c:v>
                      </c:pt>
                      <c:pt idx="3158">
                        <c:v>42635</c:v>
                      </c:pt>
                      <c:pt idx="3159">
                        <c:v>42636</c:v>
                      </c:pt>
                      <c:pt idx="3160">
                        <c:v>42637</c:v>
                      </c:pt>
                      <c:pt idx="3161">
                        <c:v>42638</c:v>
                      </c:pt>
                      <c:pt idx="3162">
                        <c:v>42639</c:v>
                      </c:pt>
                      <c:pt idx="3163">
                        <c:v>42640</c:v>
                      </c:pt>
                      <c:pt idx="3164">
                        <c:v>42641</c:v>
                      </c:pt>
                      <c:pt idx="3165">
                        <c:v>42642</c:v>
                      </c:pt>
                      <c:pt idx="3166">
                        <c:v>42643</c:v>
                      </c:pt>
                      <c:pt idx="3167">
                        <c:v>42644</c:v>
                      </c:pt>
                      <c:pt idx="3168">
                        <c:v>42645</c:v>
                      </c:pt>
                      <c:pt idx="3169">
                        <c:v>42646</c:v>
                      </c:pt>
                      <c:pt idx="3170">
                        <c:v>42647</c:v>
                      </c:pt>
                      <c:pt idx="3171">
                        <c:v>42648</c:v>
                      </c:pt>
                      <c:pt idx="3172">
                        <c:v>42649</c:v>
                      </c:pt>
                      <c:pt idx="3173">
                        <c:v>42650</c:v>
                      </c:pt>
                      <c:pt idx="3174">
                        <c:v>42651</c:v>
                      </c:pt>
                      <c:pt idx="3175">
                        <c:v>42652</c:v>
                      </c:pt>
                      <c:pt idx="3176">
                        <c:v>42653</c:v>
                      </c:pt>
                      <c:pt idx="3177">
                        <c:v>42654</c:v>
                      </c:pt>
                      <c:pt idx="3178">
                        <c:v>42655</c:v>
                      </c:pt>
                      <c:pt idx="3179">
                        <c:v>42656</c:v>
                      </c:pt>
                      <c:pt idx="3180">
                        <c:v>42657</c:v>
                      </c:pt>
                      <c:pt idx="3181">
                        <c:v>42658</c:v>
                      </c:pt>
                      <c:pt idx="3182">
                        <c:v>42659</c:v>
                      </c:pt>
                      <c:pt idx="3183">
                        <c:v>42660</c:v>
                      </c:pt>
                      <c:pt idx="3184">
                        <c:v>42661</c:v>
                      </c:pt>
                      <c:pt idx="3185">
                        <c:v>42662</c:v>
                      </c:pt>
                      <c:pt idx="3186">
                        <c:v>42663</c:v>
                      </c:pt>
                      <c:pt idx="3187">
                        <c:v>42664</c:v>
                      </c:pt>
                      <c:pt idx="3188">
                        <c:v>42665</c:v>
                      </c:pt>
                      <c:pt idx="3189">
                        <c:v>42666</c:v>
                      </c:pt>
                      <c:pt idx="3190">
                        <c:v>42667</c:v>
                      </c:pt>
                      <c:pt idx="3191">
                        <c:v>42668</c:v>
                      </c:pt>
                      <c:pt idx="3192">
                        <c:v>42669</c:v>
                      </c:pt>
                      <c:pt idx="3193">
                        <c:v>42670</c:v>
                      </c:pt>
                      <c:pt idx="3194">
                        <c:v>42671</c:v>
                      </c:pt>
                      <c:pt idx="3195">
                        <c:v>42672</c:v>
                      </c:pt>
                      <c:pt idx="3196">
                        <c:v>42673</c:v>
                      </c:pt>
                      <c:pt idx="3197">
                        <c:v>42674</c:v>
                      </c:pt>
                      <c:pt idx="3198">
                        <c:v>42675</c:v>
                      </c:pt>
                      <c:pt idx="3199">
                        <c:v>42676</c:v>
                      </c:pt>
                      <c:pt idx="3200">
                        <c:v>42677</c:v>
                      </c:pt>
                      <c:pt idx="3201">
                        <c:v>42678</c:v>
                      </c:pt>
                      <c:pt idx="3202">
                        <c:v>42679</c:v>
                      </c:pt>
                      <c:pt idx="3203">
                        <c:v>42680</c:v>
                      </c:pt>
                      <c:pt idx="3204">
                        <c:v>42681</c:v>
                      </c:pt>
                      <c:pt idx="3205">
                        <c:v>42682</c:v>
                      </c:pt>
                      <c:pt idx="3206">
                        <c:v>42683</c:v>
                      </c:pt>
                      <c:pt idx="3207">
                        <c:v>42684</c:v>
                      </c:pt>
                      <c:pt idx="3208">
                        <c:v>42685</c:v>
                      </c:pt>
                      <c:pt idx="3209">
                        <c:v>42686</c:v>
                      </c:pt>
                      <c:pt idx="3210">
                        <c:v>42687</c:v>
                      </c:pt>
                      <c:pt idx="3211">
                        <c:v>42688</c:v>
                      </c:pt>
                      <c:pt idx="3212">
                        <c:v>42689</c:v>
                      </c:pt>
                      <c:pt idx="3213">
                        <c:v>42690</c:v>
                      </c:pt>
                      <c:pt idx="3214">
                        <c:v>42691</c:v>
                      </c:pt>
                      <c:pt idx="3215">
                        <c:v>42692</c:v>
                      </c:pt>
                      <c:pt idx="3216">
                        <c:v>42693</c:v>
                      </c:pt>
                      <c:pt idx="3217">
                        <c:v>42694</c:v>
                      </c:pt>
                      <c:pt idx="3218">
                        <c:v>42695</c:v>
                      </c:pt>
                      <c:pt idx="3219">
                        <c:v>42696</c:v>
                      </c:pt>
                      <c:pt idx="3220">
                        <c:v>42697</c:v>
                      </c:pt>
                      <c:pt idx="3221">
                        <c:v>42698</c:v>
                      </c:pt>
                      <c:pt idx="3222">
                        <c:v>42699</c:v>
                      </c:pt>
                      <c:pt idx="3223">
                        <c:v>42700</c:v>
                      </c:pt>
                      <c:pt idx="3224">
                        <c:v>42701</c:v>
                      </c:pt>
                      <c:pt idx="3225">
                        <c:v>42702</c:v>
                      </c:pt>
                      <c:pt idx="3226">
                        <c:v>42703</c:v>
                      </c:pt>
                      <c:pt idx="3227">
                        <c:v>42704</c:v>
                      </c:pt>
                      <c:pt idx="3228">
                        <c:v>42705</c:v>
                      </c:pt>
                      <c:pt idx="3229">
                        <c:v>42706</c:v>
                      </c:pt>
                      <c:pt idx="3230">
                        <c:v>42707</c:v>
                      </c:pt>
                      <c:pt idx="3231">
                        <c:v>42708</c:v>
                      </c:pt>
                      <c:pt idx="3232">
                        <c:v>42709</c:v>
                      </c:pt>
                      <c:pt idx="3233">
                        <c:v>42710</c:v>
                      </c:pt>
                      <c:pt idx="3234">
                        <c:v>42711</c:v>
                      </c:pt>
                      <c:pt idx="3235">
                        <c:v>42712</c:v>
                      </c:pt>
                      <c:pt idx="3236">
                        <c:v>42713</c:v>
                      </c:pt>
                      <c:pt idx="3237">
                        <c:v>42714</c:v>
                      </c:pt>
                      <c:pt idx="3238">
                        <c:v>42715</c:v>
                      </c:pt>
                      <c:pt idx="3239">
                        <c:v>42716</c:v>
                      </c:pt>
                      <c:pt idx="3240">
                        <c:v>42717</c:v>
                      </c:pt>
                      <c:pt idx="3241">
                        <c:v>42718</c:v>
                      </c:pt>
                      <c:pt idx="3242">
                        <c:v>42719</c:v>
                      </c:pt>
                      <c:pt idx="3243">
                        <c:v>42720</c:v>
                      </c:pt>
                      <c:pt idx="3244">
                        <c:v>42721</c:v>
                      </c:pt>
                      <c:pt idx="3245">
                        <c:v>42722</c:v>
                      </c:pt>
                      <c:pt idx="3246">
                        <c:v>42723</c:v>
                      </c:pt>
                      <c:pt idx="3247">
                        <c:v>42724</c:v>
                      </c:pt>
                      <c:pt idx="3248">
                        <c:v>42725</c:v>
                      </c:pt>
                      <c:pt idx="3249">
                        <c:v>42726</c:v>
                      </c:pt>
                      <c:pt idx="3250">
                        <c:v>42727</c:v>
                      </c:pt>
                      <c:pt idx="3251">
                        <c:v>42728</c:v>
                      </c:pt>
                      <c:pt idx="3252">
                        <c:v>42729</c:v>
                      </c:pt>
                      <c:pt idx="3253">
                        <c:v>42730</c:v>
                      </c:pt>
                      <c:pt idx="3254">
                        <c:v>42731</c:v>
                      </c:pt>
                      <c:pt idx="3255">
                        <c:v>42732</c:v>
                      </c:pt>
                      <c:pt idx="3256">
                        <c:v>42733</c:v>
                      </c:pt>
                      <c:pt idx="3257">
                        <c:v>42734</c:v>
                      </c:pt>
                      <c:pt idx="3258">
                        <c:v>42735</c:v>
                      </c:pt>
                      <c:pt idx="3259">
                        <c:v>42736</c:v>
                      </c:pt>
                      <c:pt idx="3260">
                        <c:v>42737</c:v>
                      </c:pt>
                      <c:pt idx="3261">
                        <c:v>42738</c:v>
                      </c:pt>
                      <c:pt idx="3262">
                        <c:v>42739</c:v>
                      </c:pt>
                      <c:pt idx="3263">
                        <c:v>42740</c:v>
                      </c:pt>
                      <c:pt idx="3264">
                        <c:v>42741</c:v>
                      </c:pt>
                      <c:pt idx="3265">
                        <c:v>42742</c:v>
                      </c:pt>
                      <c:pt idx="3266">
                        <c:v>42743</c:v>
                      </c:pt>
                      <c:pt idx="3267">
                        <c:v>42744</c:v>
                      </c:pt>
                      <c:pt idx="3268">
                        <c:v>42745</c:v>
                      </c:pt>
                      <c:pt idx="3269">
                        <c:v>42746</c:v>
                      </c:pt>
                      <c:pt idx="3270">
                        <c:v>42747</c:v>
                      </c:pt>
                      <c:pt idx="3271">
                        <c:v>42748</c:v>
                      </c:pt>
                      <c:pt idx="3272">
                        <c:v>42749</c:v>
                      </c:pt>
                      <c:pt idx="3273">
                        <c:v>42750</c:v>
                      </c:pt>
                      <c:pt idx="3274">
                        <c:v>42751</c:v>
                      </c:pt>
                      <c:pt idx="3275">
                        <c:v>42752</c:v>
                      </c:pt>
                      <c:pt idx="3276">
                        <c:v>42753</c:v>
                      </c:pt>
                      <c:pt idx="3277">
                        <c:v>42754</c:v>
                      </c:pt>
                      <c:pt idx="3278">
                        <c:v>42755</c:v>
                      </c:pt>
                      <c:pt idx="3279">
                        <c:v>42756</c:v>
                      </c:pt>
                      <c:pt idx="3280">
                        <c:v>42757</c:v>
                      </c:pt>
                      <c:pt idx="3281">
                        <c:v>42758</c:v>
                      </c:pt>
                      <c:pt idx="3282">
                        <c:v>42759</c:v>
                      </c:pt>
                      <c:pt idx="3283">
                        <c:v>42760</c:v>
                      </c:pt>
                      <c:pt idx="3284">
                        <c:v>42761</c:v>
                      </c:pt>
                      <c:pt idx="3285">
                        <c:v>42762</c:v>
                      </c:pt>
                      <c:pt idx="3286">
                        <c:v>42763</c:v>
                      </c:pt>
                      <c:pt idx="3287">
                        <c:v>42764</c:v>
                      </c:pt>
                      <c:pt idx="3288">
                        <c:v>42765</c:v>
                      </c:pt>
                      <c:pt idx="3289">
                        <c:v>42766</c:v>
                      </c:pt>
                      <c:pt idx="3290">
                        <c:v>42767</c:v>
                      </c:pt>
                      <c:pt idx="3291">
                        <c:v>42768</c:v>
                      </c:pt>
                      <c:pt idx="3292">
                        <c:v>42769</c:v>
                      </c:pt>
                      <c:pt idx="3293">
                        <c:v>42770</c:v>
                      </c:pt>
                      <c:pt idx="3294">
                        <c:v>42771</c:v>
                      </c:pt>
                      <c:pt idx="3295">
                        <c:v>42772</c:v>
                      </c:pt>
                      <c:pt idx="3296">
                        <c:v>42773</c:v>
                      </c:pt>
                      <c:pt idx="3297">
                        <c:v>42774</c:v>
                      </c:pt>
                      <c:pt idx="3298">
                        <c:v>42775</c:v>
                      </c:pt>
                      <c:pt idx="3299">
                        <c:v>42776</c:v>
                      </c:pt>
                      <c:pt idx="3300">
                        <c:v>42777</c:v>
                      </c:pt>
                      <c:pt idx="3301">
                        <c:v>42778</c:v>
                      </c:pt>
                      <c:pt idx="3302">
                        <c:v>42779</c:v>
                      </c:pt>
                      <c:pt idx="3303">
                        <c:v>42780</c:v>
                      </c:pt>
                      <c:pt idx="3304">
                        <c:v>42781</c:v>
                      </c:pt>
                      <c:pt idx="3305">
                        <c:v>42782</c:v>
                      </c:pt>
                      <c:pt idx="3306">
                        <c:v>42783</c:v>
                      </c:pt>
                      <c:pt idx="3307">
                        <c:v>42784</c:v>
                      </c:pt>
                      <c:pt idx="3308">
                        <c:v>42785</c:v>
                      </c:pt>
                      <c:pt idx="3309">
                        <c:v>42786</c:v>
                      </c:pt>
                      <c:pt idx="3310">
                        <c:v>42787</c:v>
                      </c:pt>
                      <c:pt idx="3311">
                        <c:v>42788</c:v>
                      </c:pt>
                      <c:pt idx="3312">
                        <c:v>42789</c:v>
                      </c:pt>
                      <c:pt idx="3313">
                        <c:v>42790</c:v>
                      </c:pt>
                      <c:pt idx="3314">
                        <c:v>42791</c:v>
                      </c:pt>
                      <c:pt idx="3315">
                        <c:v>42792</c:v>
                      </c:pt>
                      <c:pt idx="3316">
                        <c:v>42793</c:v>
                      </c:pt>
                      <c:pt idx="3317">
                        <c:v>42794</c:v>
                      </c:pt>
                      <c:pt idx="3318">
                        <c:v>42795</c:v>
                      </c:pt>
                      <c:pt idx="3319">
                        <c:v>42796</c:v>
                      </c:pt>
                      <c:pt idx="3320">
                        <c:v>42797</c:v>
                      </c:pt>
                      <c:pt idx="3321">
                        <c:v>42798</c:v>
                      </c:pt>
                      <c:pt idx="3322">
                        <c:v>42799</c:v>
                      </c:pt>
                      <c:pt idx="3323">
                        <c:v>42800</c:v>
                      </c:pt>
                      <c:pt idx="3324">
                        <c:v>42801</c:v>
                      </c:pt>
                      <c:pt idx="3325">
                        <c:v>42802</c:v>
                      </c:pt>
                      <c:pt idx="3326">
                        <c:v>42803</c:v>
                      </c:pt>
                      <c:pt idx="3327">
                        <c:v>42804</c:v>
                      </c:pt>
                      <c:pt idx="3328">
                        <c:v>42805</c:v>
                      </c:pt>
                      <c:pt idx="3329">
                        <c:v>42806</c:v>
                      </c:pt>
                      <c:pt idx="3330">
                        <c:v>42807</c:v>
                      </c:pt>
                      <c:pt idx="3331">
                        <c:v>42808</c:v>
                      </c:pt>
                      <c:pt idx="3332">
                        <c:v>42809</c:v>
                      </c:pt>
                      <c:pt idx="3333">
                        <c:v>42810</c:v>
                      </c:pt>
                      <c:pt idx="3334">
                        <c:v>42811</c:v>
                      </c:pt>
                      <c:pt idx="3335">
                        <c:v>42812</c:v>
                      </c:pt>
                      <c:pt idx="3336">
                        <c:v>42813</c:v>
                      </c:pt>
                      <c:pt idx="3337">
                        <c:v>42814</c:v>
                      </c:pt>
                      <c:pt idx="3338">
                        <c:v>42815</c:v>
                      </c:pt>
                      <c:pt idx="3339">
                        <c:v>42816</c:v>
                      </c:pt>
                      <c:pt idx="3340">
                        <c:v>42817</c:v>
                      </c:pt>
                      <c:pt idx="3341">
                        <c:v>42818</c:v>
                      </c:pt>
                      <c:pt idx="3342">
                        <c:v>42819</c:v>
                      </c:pt>
                      <c:pt idx="3343">
                        <c:v>42820</c:v>
                      </c:pt>
                      <c:pt idx="3344">
                        <c:v>42821</c:v>
                      </c:pt>
                      <c:pt idx="3345">
                        <c:v>42822</c:v>
                      </c:pt>
                      <c:pt idx="3346">
                        <c:v>42823</c:v>
                      </c:pt>
                      <c:pt idx="3347">
                        <c:v>42824</c:v>
                      </c:pt>
                      <c:pt idx="3348">
                        <c:v>42825</c:v>
                      </c:pt>
                      <c:pt idx="3349">
                        <c:v>42826</c:v>
                      </c:pt>
                      <c:pt idx="3350">
                        <c:v>42827</c:v>
                      </c:pt>
                      <c:pt idx="3351">
                        <c:v>42828</c:v>
                      </c:pt>
                      <c:pt idx="3352">
                        <c:v>42829</c:v>
                      </c:pt>
                      <c:pt idx="3353">
                        <c:v>42830</c:v>
                      </c:pt>
                      <c:pt idx="3354">
                        <c:v>42831</c:v>
                      </c:pt>
                      <c:pt idx="3355">
                        <c:v>42832</c:v>
                      </c:pt>
                      <c:pt idx="3356">
                        <c:v>42833</c:v>
                      </c:pt>
                      <c:pt idx="3357">
                        <c:v>42834</c:v>
                      </c:pt>
                      <c:pt idx="3358">
                        <c:v>42835</c:v>
                      </c:pt>
                      <c:pt idx="3359">
                        <c:v>42836</c:v>
                      </c:pt>
                      <c:pt idx="3360">
                        <c:v>42837</c:v>
                      </c:pt>
                      <c:pt idx="3361">
                        <c:v>42838</c:v>
                      </c:pt>
                      <c:pt idx="3362">
                        <c:v>42839</c:v>
                      </c:pt>
                      <c:pt idx="3363">
                        <c:v>42840</c:v>
                      </c:pt>
                      <c:pt idx="3364">
                        <c:v>42841</c:v>
                      </c:pt>
                      <c:pt idx="3365">
                        <c:v>42842</c:v>
                      </c:pt>
                      <c:pt idx="3366">
                        <c:v>42843</c:v>
                      </c:pt>
                      <c:pt idx="3367">
                        <c:v>42844</c:v>
                      </c:pt>
                      <c:pt idx="3368">
                        <c:v>42845</c:v>
                      </c:pt>
                      <c:pt idx="3369">
                        <c:v>42846</c:v>
                      </c:pt>
                      <c:pt idx="3370">
                        <c:v>42847</c:v>
                      </c:pt>
                      <c:pt idx="3371">
                        <c:v>42848</c:v>
                      </c:pt>
                      <c:pt idx="3372">
                        <c:v>42849</c:v>
                      </c:pt>
                      <c:pt idx="3373">
                        <c:v>42850</c:v>
                      </c:pt>
                      <c:pt idx="3374">
                        <c:v>42851</c:v>
                      </c:pt>
                      <c:pt idx="3375">
                        <c:v>42852</c:v>
                      </c:pt>
                      <c:pt idx="3376">
                        <c:v>42853</c:v>
                      </c:pt>
                      <c:pt idx="3377">
                        <c:v>42854</c:v>
                      </c:pt>
                      <c:pt idx="3378">
                        <c:v>42855</c:v>
                      </c:pt>
                      <c:pt idx="3379">
                        <c:v>42856</c:v>
                      </c:pt>
                      <c:pt idx="3380">
                        <c:v>42857</c:v>
                      </c:pt>
                      <c:pt idx="3381">
                        <c:v>42858</c:v>
                      </c:pt>
                      <c:pt idx="3382">
                        <c:v>42859</c:v>
                      </c:pt>
                      <c:pt idx="3383">
                        <c:v>42860</c:v>
                      </c:pt>
                      <c:pt idx="3384">
                        <c:v>42861</c:v>
                      </c:pt>
                      <c:pt idx="3385">
                        <c:v>42862</c:v>
                      </c:pt>
                      <c:pt idx="3386">
                        <c:v>42863</c:v>
                      </c:pt>
                      <c:pt idx="3387">
                        <c:v>42864</c:v>
                      </c:pt>
                      <c:pt idx="3388">
                        <c:v>42865</c:v>
                      </c:pt>
                      <c:pt idx="3389">
                        <c:v>42866</c:v>
                      </c:pt>
                      <c:pt idx="3390">
                        <c:v>42867</c:v>
                      </c:pt>
                      <c:pt idx="3391">
                        <c:v>42868</c:v>
                      </c:pt>
                      <c:pt idx="3392">
                        <c:v>42869</c:v>
                      </c:pt>
                      <c:pt idx="3393">
                        <c:v>42870</c:v>
                      </c:pt>
                      <c:pt idx="3394">
                        <c:v>42871</c:v>
                      </c:pt>
                      <c:pt idx="3395">
                        <c:v>42872</c:v>
                      </c:pt>
                      <c:pt idx="3396">
                        <c:v>42873</c:v>
                      </c:pt>
                      <c:pt idx="3397">
                        <c:v>42874</c:v>
                      </c:pt>
                      <c:pt idx="3398">
                        <c:v>42875</c:v>
                      </c:pt>
                      <c:pt idx="3399">
                        <c:v>42876</c:v>
                      </c:pt>
                      <c:pt idx="3400">
                        <c:v>42877</c:v>
                      </c:pt>
                      <c:pt idx="3401">
                        <c:v>42878</c:v>
                      </c:pt>
                      <c:pt idx="3402">
                        <c:v>42879</c:v>
                      </c:pt>
                      <c:pt idx="3403">
                        <c:v>42880</c:v>
                      </c:pt>
                      <c:pt idx="3404">
                        <c:v>42881</c:v>
                      </c:pt>
                      <c:pt idx="3405">
                        <c:v>42882</c:v>
                      </c:pt>
                      <c:pt idx="3406">
                        <c:v>42883</c:v>
                      </c:pt>
                      <c:pt idx="3407">
                        <c:v>42884</c:v>
                      </c:pt>
                      <c:pt idx="3408">
                        <c:v>42885</c:v>
                      </c:pt>
                      <c:pt idx="3409">
                        <c:v>42886</c:v>
                      </c:pt>
                      <c:pt idx="3410">
                        <c:v>42887</c:v>
                      </c:pt>
                      <c:pt idx="3411">
                        <c:v>42888</c:v>
                      </c:pt>
                      <c:pt idx="3412">
                        <c:v>42889</c:v>
                      </c:pt>
                      <c:pt idx="3413">
                        <c:v>42890</c:v>
                      </c:pt>
                      <c:pt idx="3414">
                        <c:v>42891</c:v>
                      </c:pt>
                      <c:pt idx="3415">
                        <c:v>42892</c:v>
                      </c:pt>
                      <c:pt idx="3416">
                        <c:v>42893</c:v>
                      </c:pt>
                      <c:pt idx="3417">
                        <c:v>42894</c:v>
                      </c:pt>
                      <c:pt idx="3418">
                        <c:v>42895</c:v>
                      </c:pt>
                      <c:pt idx="3419">
                        <c:v>42896</c:v>
                      </c:pt>
                      <c:pt idx="3420">
                        <c:v>42897</c:v>
                      </c:pt>
                      <c:pt idx="3421">
                        <c:v>42898</c:v>
                      </c:pt>
                      <c:pt idx="3422">
                        <c:v>42899</c:v>
                      </c:pt>
                      <c:pt idx="3423">
                        <c:v>42900</c:v>
                      </c:pt>
                      <c:pt idx="3424">
                        <c:v>42901</c:v>
                      </c:pt>
                      <c:pt idx="3425">
                        <c:v>42902</c:v>
                      </c:pt>
                      <c:pt idx="3426">
                        <c:v>42903</c:v>
                      </c:pt>
                      <c:pt idx="3427">
                        <c:v>42904</c:v>
                      </c:pt>
                      <c:pt idx="3428">
                        <c:v>42905</c:v>
                      </c:pt>
                      <c:pt idx="3429">
                        <c:v>42906</c:v>
                      </c:pt>
                      <c:pt idx="3430">
                        <c:v>42907</c:v>
                      </c:pt>
                      <c:pt idx="3431">
                        <c:v>42908</c:v>
                      </c:pt>
                      <c:pt idx="3432">
                        <c:v>42909</c:v>
                      </c:pt>
                      <c:pt idx="3433">
                        <c:v>42910</c:v>
                      </c:pt>
                      <c:pt idx="3434">
                        <c:v>42911</c:v>
                      </c:pt>
                      <c:pt idx="3435">
                        <c:v>42912</c:v>
                      </c:pt>
                      <c:pt idx="3436">
                        <c:v>42913</c:v>
                      </c:pt>
                      <c:pt idx="3437">
                        <c:v>42914</c:v>
                      </c:pt>
                      <c:pt idx="3438">
                        <c:v>42915</c:v>
                      </c:pt>
                      <c:pt idx="3439">
                        <c:v>42916</c:v>
                      </c:pt>
                      <c:pt idx="3440">
                        <c:v>42917</c:v>
                      </c:pt>
                      <c:pt idx="3441">
                        <c:v>42918</c:v>
                      </c:pt>
                      <c:pt idx="3442">
                        <c:v>42919</c:v>
                      </c:pt>
                      <c:pt idx="3443">
                        <c:v>42920</c:v>
                      </c:pt>
                      <c:pt idx="3444">
                        <c:v>42921</c:v>
                      </c:pt>
                      <c:pt idx="3445">
                        <c:v>42922</c:v>
                      </c:pt>
                      <c:pt idx="3446">
                        <c:v>42923</c:v>
                      </c:pt>
                      <c:pt idx="3447">
                        <c:v>42924</c:v>
                      </c:pt>
                      <c:pt idx="3448">
                        <c:v>42925</c:v>
                      </c:pt>
                      <c:pt idx="3449">
                        <c:v>42926</c:v>
                      </c:pt>
                      <c:pt idx="3450">
                        <c:v>42927</c:v>
                      </c:pt>
                      <c:pt idx="3451">
                        <c:v>42928</c:v>
                      </c:pt>
                      <c:pt idx="3452">
                        <c:v>42929</c:v>
                      </c:pt>
                      <c:pt idx="3453">
                        <c:v>42930</c:v>
                      </c:pt>
                      <c:pt idx="3454">
                        <c:v>42931</c:v>
                      </c:pt>
                      <c:pt idx="3455">
                        <c:v>42932</c:v>
                      </c:pt>
                      <c:pt idx="3456">
                        <c:v>42933</c:v>
                      </c:pt>
                      <c:pt idx="3457">
                        <c:v>42934</c:v>
                      </c:pt>
                      <c:pt idx="3458">
                        <c:v>42935</c:v>
                      </c:pt>
                      <c:pt idx="3459">
                        <c:v>42936</c:v>
                      </c:pt>
                      <c:pt idx="3460">
                        <c:v>42937</c:v>
                      </c:pt>
                      <c:pt idx="3461">
                        <c:v>42938</c:v>
                      </c:pt>
                      <c:pt idx="3462">
                        <c:v>42939</c:v>
                      </c:pt>
                      <c:pt idx="3463">
                        <c:v>42940</c:v>
                      </c:pt>
                      <c:pt idx="3464">
                        <c:v>42941</c:v>
                      </c:pt>
                      <c:pt idx="3465">
                        <c:v>42942</c:v>
                      </c:pt>
                      <c:pt idx="3466">
                        <c:v>42943</c:v>
                      </c:pt>
                      <c:pt idx="3467">
                        <c:v>42944</c:v>
                      </c:pt>
                      <c:pt idx="3468">
                        <c:v>42945</c:v>
                      </c:pt>
                      <c:pt idx="3469">
                        <c:v>42946</c:v>
                      </c:pt>
                      <c:pt idx="3470">
                        <c:v>42947</c:v>
                      </c:pt>
                      <c:pt idx="3471">
                        <c:v>42948</c:v>
                      </c:pt>
                      <c:pt idx="3472">
                        <c:v>42949</c:v>
                      </c:pt>
                      <c:pt idx="3473">
                        <c:v>42950</c:v>
                      </c:pt>
                      <c:pt idx="3474">
                        <c:v>42951</c:v>
                      </c:pt>
                      <c:pt idx="3475">
                        <c:v>42952</c:v>
                      </c:pt>
                      <c:pt idx="3476">
                        <c:v>42953</c:v>
                      </c:pt>
                      <c:pt idx="3477">
                        <c:v>42954</c:v>
                      </c:pt>
                      <c:pt idx="3478">
                        <c:v>42955</c:v>
                      </c:pt>
                      <c:pt idx="3479">
                        <c:v>42956</c:v>
                      </c:pt>
                      <c:pt idx="3480">
                        <c:v>42957</c:v>
                      </c:pt>
                      <c:pt idx="3481">
                        <c:v>42958</c:v>
                      </c:pt>
                      <c:pt idx="3482">
                        <c:v>42959</c:v>
                      </c:pt>
                      <c:pt idx="3483">
                        <c:v>42960</c:v>
                      </c:pt>
                      <c:pt idx="3484">
                        <c:v>42961</c:v>
                      </c:pt>
                      <c:pt idx="3485">
                        <c:v>42962</c:v>
                      </c:pt>
                      <c:pt idx="3486">
                        <c:v>42963</c:v>
                      </c:pt>
                      <c:pt idx="3487">
                        <c:v>42964</c:v>
                      </c:pt>
                      <c:pt idx="3488">
                        <c:v>42965</c:v>
                      </c:pt>
                      <c:pt idx="3489">
                        <c:v>42966</c:v>
                      </c:pt>
                      <c:pt idx="3490">
                        <c:v>42967</c:v>
                      </c:pt>
                      <c:pt idx="3491">
                        <c:v>42968</c:v>
                      </c:pt>
                      <c:pt idx="3492">
                        <c:v>42969</c:v>
                      </c:pt>
                      <c:pt idx="3493">
                        <c:v>42970</c:v>
                      </c:pt>
                      <c:pt idx="3494">
                        <c:v>42971</c:v>
                      </c:pt>
                      <c:pt idx="3495">
                        <c:v>42972</c:v>
                      </c:pt>
                      <c:pt idx="3496">
                        <c:v>42973</c:v>
                      </c:pt>
                      <c:pt idx="3497">
                        <c:v>42974</c:v>
                      </c:pt>
                      <c:pt idx="3498">
                        <c:v>42975</c:v>
                      </c:pt>
                      <c:pt idx="3499">
                        <c:v>42976</c:v>
                      </c:pt>
                      <c:pt idx="3500">
                        <c:v>42977</c:v>
                      </c:pt>
                      <c:pt idx="3501">
                        <c:v>42978</c:v>
                      </c:pt>
                      <c:pt idx="3502">
                        <c:v>42979</c:v>
                      </c:pt>
                      <c:pt idx="3503">
                        <c:v>42980</c:v>
                      </c:pt>
                      <c:pt idx="3504">
                        <c:v>42981</c:v>
                      </c:pt>
                      <c:pt idx="3505">
                        <c:v>42982</c:v>
                      </c:pt>
                      <c:pt idx="3506">
                        <c:v>42983</c:v>
                      </c:pt>
                      <c:pt idx="3507">
                        <c:v>42984</c:v>
                      </c:pt>
                      <c:pt idx="3508">
                        <c:v>42985</c:v>
                      </c:pt>
                      <c:pt idx="3509">
                        <c:v>42986</c:v>
                      </c:pt>
                      <c:pt idx="3510">
                        <c:v>42987</c:v>
                      </c:pt>
                      <c:pt idx="3511">
                        <c:v>42988</c:v>
                      </c:pt>
                      <c:pt idx="3512">
                        <c:v>42989</c:v>
                      </c:pt>
                      <c:pt idx="3513">
                        <c:v>42990</c:v>
                      </c:pt>
                      <c:pt idx="3514">
                        <c:v>42991</c:v>
                      </c:pt>
                      <c:pt idx="3515">
                        <c:v>42992</c:v>
                      </c:pt>
                      <c:pt idx="3516">
                        <c:v>42993</c:v>
                      </c:pt>
                      <c:pt idx="3517">
                        <c:v>42994</c:v>
                      </c:pt>
                      <c:pt idx="3518">
                        <c:v>42995</c:v>
                      </c:pt>
                      <c:pt idx="3519">
                        <c:v>42996</c:v>
                      </c:pt>
                      <c:pt idx="3520">
                        <c:v>42997</c:v>
                      </c:pt>
                      <c:pt idx="3521">
                        <c:v>42998</c:v>
                      </c:pt>
                      <c:pt idx="3522">
                        <c:v>42999</c:v>
                      </c:pt>
                      <c:pt idx="3523">
                        <c:v>43000</c:v>
                      </c:pt>
                      <c:pt idx="3524">
                        <c:v>43001</c:v>
                      </c:pt>
                      <c:pt idx="3525">
                        <c:v>43002</c:v>
                      </c:pt>
                      <c:pt idx="3526">
                        <c:v>43003</c:v>
                      </c:pt>
                      <c:pt idx="3527">
                        <c:v>43004</c:v>
                      </c:pt>
                      <c:pt idx="3528">
                        <c:v>43005</c:v>
                      </c:pt>
                      <c:pt idx="3529">
                        <c:v>43006</c:v>
                      </c:pt>
                      <c:pt idx="3530">
                        <c:v>43007</c:v>
                      </c:pt>
                      <c:pt idx="3531">
                        <c:v>43008</c:v>
                      </c:pt>
                      <c:pt idx="3532">
                        <c:v>43009</c:v>
                      </c:pt>
                      <c:pt idx="3533">
                        <c:v>43010</c:v>
                      </c:pt>
                      <c:pt idx="3534">
                        <c:v>43011</c:v>
                      </c:pt>
                      <c:pt idx="3535">
                        <c:v>43012</c:v>
                      </c:pt>
                      <c:pt idx="3536">
                        <c:v>43013</c:v>
                      </c:pt>
                      <c:pt idx="3537">
                        <c:v>43014</c:v>
                      </c:pt>
                      <c:pt idx="3538">
                        <c:v>43015</c:v>
                      </c:pt>
                      <c:pt idx="3539">
                        <c:v>43016</c:v>
                      </c:pt>
                      <c:pt idx="3540">
                        <c:v>43017</c:v>
                      </c:pt>
                      <c:pt idx="3541">
                        <c:v>43018</c:v>
                      </c:pt>
                      <c:pt idx="3542">
                        <c:v>43019</c:v>
                      </c:pt>
                      <c:pt idx="3543">
                        <c:v>43020</c:v>
                      </c:pt>
                      <c:pt idx="3544">
                        <c:v>43021</c:v>
                      </c:pt>
                      <c:pt idx="3545">
                        <c:v>43022</c:v>
                      </c:pt>
                      <c:pt idx="3546">
                        <c:v>43023</c:v>
                      </c:pt>
                      <c:pt idx="3547">
                        <c:v>43024</c:v>
                      </c:pt>
                      <c:pt idx="3548">
                        <c:v>43025</c:v>
                      </c:pt>
                      <c:pt idx="3549">
                        <c:v>43026</c:v>
                      </c:pt>
                      <c:pt idx="3550">
                        <c:v>43027</c:v>
                      </c:pt>
                      <c:pt idx="3551">
                        <c:v>43028</c:v>
                      </c:pt>
                      <c:pt idx="3552">
                        <c:v>43029</c:v>
                      </c:pt>
                      <c:pt idx="3553">
                        <c:v>43030</c:v>
                      </c:pt>
                      <c:pt idx="3554">
                        <c:v>43031</c:v>
                      </c:pt>
                      <c:pt idx="3555">
                        <c:v>43032</c:v>
                      </c:pt>
                      <c:pt idx="3556">
                        <c:v>43033</c:v>
                      </c:pt>
                      <c:pt idx="3557">
                        <c:v>43034</c:v>
                      </c:pt>
                      <c:pt idx="3558">
                        <c:v>43035</c:v>
                      </c:pt>
                      <c:pt idx="3559">
                        <c:v>43036</c:v>
                      </c:pt>
                      <c:pt idx="3560">
                        <c:v>43037</c:v>
                      </c:pt>
                      <c:pt idx="3561">
                        <c:v>43038</c:v>
                      </c:pt>
                      <c:pt idx="3562">
                        <c:v>43039</c:v>
                      </c:pt>
                      <c:pt idx="3563">
                        <c:v>43040</c:v>
                      </c:pt>
                      <c:pt idx="3564">
                        <c:v>43041</c:v>
                      </c:pt>
                      <c:pt idx="3565">
                        <c:v>43042</c:v>
                      </c:pt>
                      <c:pt idx="3566">
                        <c:v>43043</c:v>
                      </c:pt>
                      <c:pt idx="3567">
                        <c:v>43044</c:v>
                      </c:pt>
                      <c:pt idx="3568">
                        <c:v>43045</c:v>
                      </c:pt>
                      <c:pt idx="3569">
                        <c:v>43046</c:v>
                      </c:pt>
                      <c:pt idx="3570">
                        <c:v>43047</c:v>
                      </c:pt>
                      <c:pt idx="3571">
                        <c:v>43048</c:v>
                      </c:pt>
                      <c:pt idx="3572">
                        <c:v>43049</c:v>
                      </c:pt>
                      <c:pt idx="3573">
                        <c:v>43050</c:v>
                      </c:pt>
                      <c:pt idx="3574">
                        <c:v>43051</c:v>
                      </c:pt>
                      <c:pt idx="3575">
                        <c:v>43052</c:v>
                      </c:pt>
                      <c:pt idx="3576">
                        <c:v>43053</c:v>
                      </c:pt>
                      <c:pt idx="3577">
                        <c:v>43054</c:v>
                      </c:pt>
                      <c:pt idx="3578">
                        <c:v>43055</c:v>
                      </c:pt>
                      <c:pt idx="3579">
                        <c:v>43056</c:v>
                      </c:pt>
                      <c:pt idx="3580">
                        <c:v>43057</c:v>
                      </c:pt>
                      <c:pt idx="3581">
                        <c:v>43058</c:v>
                      </c:pt>
                      <c:pt idx="3582">
                        <c:v>43059</c:v>
                      </c:pt>
                      <c:pt idx="3583">
                        <c:v>43060</c:v>
                      </c:pt>
                      <c:pt idx="3584">
                        <c:v>43061</c:v>
                      </c:pt>
                      <c:pt idx="3585">
                        <c:v>43062</c:v>
                      </c:pt>
                      <c:pt idx="3586">
                        <c:v>43063</c:v>
                      </c:pt>
                      <c:pt idx="3587">
                        <c:v>43064</c:v>
                      </c:pt>
                      <c:pt idx="3588">
                        <c:v>43065</c:v>
                      </c:pt>
                      <c:pt idx="3589">
                        <c:v>43066</c:v>
                      </c:pt>
                      <c:pt idx="3590">
                        <c:v>43067</c:v>
                      </c:pt>
                      <c:pt idx="3591">
                        <c:v>43068</c:v>
                      </c:pt>
                      <c:pt idx="3592">
                        <c:v>43069</c:v>
                      </c:pt>
                      <c:pt idx="3593">
                        <c:v>43070</c:v>
                      </c:pt>
                      <c:pt idx="3594">
                        <c:v>43071</c:v>
                      </c:pt>
                      <c:pt idx="3595">
                        <c:v>43072</c:v>
                      </c:pt>
                      <c:pt idx="3596">
                        <c:v>43073</c:v>
                      </c:pt>
                      <c:pt idx="3597">
                        <c:v>43074</c:v>
                      </c:pt>
                      <c:pt idx="3598">
                        <c:v>43075</c:v>
                      </c:pt>
                      <c:pt idx="3599">
                        <c:v>43076</c:v>
                      </c:pt>
                      <c:pt idx="3600">
                        <c:v>43077</c:v>
                      </c:pt>
                      <c:pt idx="3601">
                        <c:v>43078</c:v>
                      </c:pt>
                      <c:pt idx="3602">
                        <c:v>43079</c:v>
                      </c:pt>
                      <c:pt idx="3603">
                        <c:v>43080</c:v>
                      </c:pt>
                      <c:pt idx="3604">
                        <c:v>43081</c:v>
                      </c:pt>
                      <c:pt idx="3605">
                        <c:v>43082</c:v>
                      </c:pt>
                      <c:pt idx="3606">
                        <c:v>43083</c:v>
                      </c:pt>
                      <c:pt idx="3607">
                        <c:v>43084</c:v>
                      </c:pt>
                      <c:pt idx="3608">
                        <c:v>43085</c:v>
                      </c:pt>
                      <c:pt idx="3609">
                        <c:v>43086</c:v>
                      </c:pt>
                      <c:pt idx="3610">
                        <c:v>43087</c:v>
                      </c:pt>
                      <c:pt idx="3611">
                        <c:v>43088</c:v>
                      </c:pt>
                      <c:pt idx="3612">
                        <c:v>43089</c:v>
                      </c:pt>
                      <c:pt idx="3613">
                        <c:v>43090</c:v>
                      </c:pt>
                      <c:pt idx="3614">
                        <c:v>43091</c:v>
                      </c:pt>
                      <c:pt idx="3615">
                        <c:v>43092</c:v>
                      </c:pt>
                      <c:pt idx="3616">
                        <c:v>43093</c:v>
                      </c:pt>
                      <c:pt idx="3617">
                        <c:v>43094</c:v>
                      </c:pt>
                      <c:pt idx="3618">
                        <c:v>43095</c:v>
                      </c:pt>
                      <c:pt idx="3619">
                        <c:v>43096</c:v>
                      </c:pt>
                      <c:pt idx="3620">
                        <c:v>43097</c:v>
                      </c:pt>
                      <c:pt idx="3621">
                        <c:v>43098</c:v>
                      </c:pt>
                      <c:pt idx="3622">
                        <c:v>43099</c:v>
                      </c:pt>
                      <c:pt idx="3623">
                        <c:v>43100</c:v>
                      </c:pt>
                      <c:pt idx="3624">
                        <c:v>43101</c:v>
                      </c:pt>
                      <c:pt idx="3625">
                        <c:v>43102</c:v>
                      </c:pt>
                      <c:pt idx="3626">
                        <c:v>43103</c:v>
                      </c:pt>
                      <c:pt idx="3627">
                        <c:v>43104</c:v>
                      </c:pt>
                      <c:pt idx="3628">
                        <c:v>43105</c:v>
                      </c:pt>
                      <c:pt idx="3629">
                        <c:v>43106</c:v>
                      </c:pt>
                      <c:pt idx="3630">
                        <c:v>43107</c:v>
                      </c:pt>
                      <c:pt idx="3631">
                        <c:v>43108</c:v>
                      </c:pt>
                      <c:pt idx="3632">
                        <c:v>43109</c:v>
                      </c:pt>
                      <c:pt idx="3633">
                        <c:v>43110</c:v>
                      </c:pt>
                      <c:pt idx="3634">
                        <c:v>43111</c:v>
                      </c:pt>
                      <c:pt idx="3635">
                        <c:v>43112</c:v>
                      </c:pt>
                      <c:pt idx="3636">
                        <c:v>43113</c:v>
                      </c:pt>
                      <c:pt idx="3637">
                        <c:v>43114</c:v>
                      </c:pt>
                      <c:pt idx="3638">
                        <c:v>43115</c:v>
                      </c:pt>
                      <c:pt idx="3639">
                        <c:v>43116</c:v>
                      </c:pt>
                      <c:pt idx="3640">
                        <c:v>43117</c:v>
                      </c:pt>
                      <c:pt idx="3641">
                        <c:v>43118</c:v>
                      </c:pt>
                      <c:pt idx="3642">
                        <c:v>43119</c:v>
                      </c:pt>
                      <c:pt idx="3643">
                        <c:v>43120</c:v>
                      </c:pt>
                      <c:pt idx="3644">
                        <c:v>43121</c:v>
                      </c:pt>
                      <c:pt idx="3645">
                        <c:v>43122</c:v>
                      </c:pt>
                      <c:pt idx="3646">
                        <c:v>43123</c:v>
                      </c:pt>
                      <c:pt idx="3647">
                        <c:v>43124</c:v>
                      </c:pt>
                      <c:pt idx="3648">
                        <c:v>43125</c:v>
                      </c:pt>
                      <c:pt idx="3649">
                        <c:v>43126</c:v>
                      </c:pt>
                      <c:pt idx="3650">
                        <c:v>43127</c:v>
                      </c:pt>
                      <c:pt idx="3651">
                        <c:v>43128</c:v>
                      </c:pt>
                      <c:pt idx="3652">
                        <c:v>43129</c:v>
                      </c:pt>
                      <c:pt idx="3653">
                        <c:v>43130</c:v>
                      </c:pt>
                      <c:pt idx="3654">
                        <c:v>43131</c:v>
                      </c:pt>
                      <c:pt idx="3655">
                        <c:v>43132</c:v>
                      </c:pt>
                      <c:pt idx="3656">
                        <c:v>43133</c:v>
                      </c:pt>
                      <c:pt idx="3657">
                        <c:v>43134</c:v>
                      </c:pt>
                      <c:pt idx="3658">
                        <c:v>43135</c:v>
                      </c:pt>
                      <c:pt idx="3659">
                        <c:v>43136</c:v>
                      </c:pt>
                      <c:pt idx="3660">
                        <c:v>43137</c:v>
                      </c:pt>
                      <c:pt idx="3661">
                        <c:v>43138</c:v>
                      </c:pt>
                      <c:pt idx="3662">
                        <c:v>43139</c:v>
                      </c:pt>
                      <c:pt idx="3663">
                        <c:v>43140</c:v>
                      </c:pt>
                      <c:pt idx="3664">
                        <c:v>43141</c:v>
                      </c:pt>
                      <c:pt idx="3665">
                        <c:v>43142</c:v>
                      </c:pt>
                      <c:pt idx="3666">
                        <c:v>43143</c:v>
                      </c:pt>
                      <c:pt idx="3667">
                        <c:v>43144</c:v>
                      </c:pt>
                      <c:pt idx="3668">
                        <c:v>43145</c:v>
                      </c:pt>
                      <c:pt idx="3669">
                        <c:v>43146</c:v>
                      </c:pt>
                      <c:pt idx="3670">
                        <c:v>43147</c:v>
                      </c:pt>
                      <c:pt idx="3671">
                        <c:v>43148</c:v>
                      </c:pt>
                      <c:pt idx="3672">
                        <c:v>43149</c:v>
                      </c:pt>
                      <c:pt idx="3673">
                        <c:v>43150</c:v>
                      </c:pt>
                      <c:pt idx="3674">
                        <c:v>43151</c:v>
                      </c:pt>
                      <c:pt idx="3675">
                        <c:v>43152</c:v>
                      </c:pt>
                      <c:pt idx="3676">
                        <c:v>43153</c:v>
                      </c:pt>
                      <c:pt idx="3677">
                        <c:v>43154</c:v>
                      </c:pt>
                      <c:pt idx="3678">
                        <c:v>43155</c:v>
                      </c:pt>
                      <c:pt idx="3679">
                        <c:v>43156</c:v>
                      </c:pt>
                      <c:pt idx="3680">
                        <c:v>43157</c:v>
                      </c:pt>
                      <c:pt idx="3681">
                        <c:v>43158</c:v>
                      </c:pt>
                      <c:pt idx="3682">
                        <c:v>43159</c:v>
                      </c:pt>
                      <c:pt idx="3683">
                        <c:v>43160</c:v>
                      </c:pt>
                      <c:pt idx="3684">
                        <c:v>43161</c:v>
                      </c:pt>
                      <c:pt idx="3685">
                        <c:v>43162</c:v>
                      </c:pt>
                      <c:pt idx="3686">
                        <c:v>43163</c:v>
                      </c:pt>
                      <c:pt idx="3687">
                        <c:v>43164</c:v>
                      </c:pt>
                      <c:pt idx="3688">
                        <c:v>43165</c:v>
                      </c:pt>
                      <c:pt idx="3689">
                        <c:v>43166</c:v>
                      </c:pt>
                      <c:pt idx="3690">
                        <c:v>43167</c:v>
                      </c:pt>
                      <c:pt idx="3691">
                        <c:v>43168</c:v>
                      </c:pt>
                      <c:pt idx="3692">
                        <c:v>43169</c:v>
                      </c:pt>
                      <c:pt idx="3693">
                        <c:v>43170</c:v>
                      </c:pt>
                      <c:pt idx="3694">
                        <c:v>43171</c:v>
                      </c:pt>
                      <c:pt idx="3695">
                        <c:v>43172</c:v>
                      </c:pt>
                      <c:pt idx="3696">
                        <c:v>43173</c:v>
                      </c:pt>
                      <c:pt idx="3697">
                        <c:v>43174</c:v>
                      </c:pt>
                      <c:pt idx="3698">
                        <c:v>43175</c:v>
                      </c:pt>
                      <c:pt idx="3699">
                        <c:v>43176</c:v>
                      </c:pt>
                      <c:pt idx="3700">
                        <c:v>43177</c:v>
                      </c:pt>
                      <c:pt idx="3701">
                        <c:v>43178</c:v>
                      </c:pt>
                      <c:pt idx="3702">
                        <c:v>43179</c:v>
                      </c:pt>
                      <c:pt idx="3703">
                        <c:v>43180</c:v>
                      </c:pt>
                      <c:pt idx="3704">
                        <c:v>43181</c:v>
                      </c:pt>
                      <c:pt idx="3705">
                        <c:v>43182</c:v>
                      </c:pt>
                      <c:pt idx="3706">
                        <c:v>43183</c:v>
                      </c:pt>
                      <c:pt idx="3707">
                        <c:v>43184</c:v>
                      </c:pt>
                      <c:pt idx="3708">
                        <c:v>43185</c:v>
                      </c:pt>
                      <c:pt idx="3709">
                        <c:v>43186</c:v>
                      </c:pt>
                      <c:pt idx="3710">
                        <c:v>43187</c:v>
                      </c:pt>
                      <c:pt idx="3711">
                        <c:v>43188</c:v>
                      </c:pt>
                      <c:pt idx="3712">
                        <c:v>43189</c:v>
                      </c:pt>
                      <c:pt idx="3713">
                        <c:v>43190</c:v>
                      </c:pt>
                      <c:pt idx="3714">
                        <c:v>43191</c:v>
                      </c:pt>
                      <c:pt idx="3715">
                        <c:v>43192</c:v>
                      </c:pt>
                      <c:pt idx="3716">
                        <c:v>43193</c:v>
                      </c:pt>
                      <c:pt idx="3717">
                        <c:v>43194</c:v>
                      </c:pt>
                      <c:pt idx="3718">
                        <c:v>43195</c:v>
                      </c:pt>
                      <c:pt idx="3719">
                        <c:v>43196</c:v>
                      </c:pt>
                      <c:pt idx="3720">
                        <c:v>43197</c:v>
                      </c:pt>
                      <c:pt idx="3721">
                        <c:v>43198</c:v>
                      </c:pt>
                      <c:pt idx="3722">
                        <c:v>43199</c:v>
                      </c:pt>
                      <c:pt idx="3723">
                        <c:v>43200</c:v>
                      </c:pt>
                      <c:pt idx="3724">
                        <c:v>43201</c:v>
                      </c:pt>
                      <c:pt idx="3725">
                        <c:v>43202</c:v>
                      </c:pt>
                      <c:pt idx="3726">
                        <c:v>43203</c:v>
                      </c:pt>
                      <c:pt idx="3727">
                        <c:v>43204</c:v>
                      </c:pt>
                      <c:pt idx="3728">
                        <c:v>43205</c:v>
                      </c:pt>
                      <c:pt idx="3729">
                        <c:v>43206</c:v>
                      </c:pt>
                      <c:pt idx="3730">
                        <c:v>43207</c:v>
                      </c:pt>
                      <c:pt idx="3731">
                        <c:v>43208</c:v>
                      </c:pt>
                      <c:pt idx="3732">
                        <c:v>43209</c:v>
                      </c:pt>
                      <c:pt idx="3733">
                        <c:v>43210</c:v>
                      </c:pt>
                      <c:pt idx="3734">
                        <c:v>43211</c:v>
                      </c:pt>
                      <c:pt idx="3735">
                        <c:v>43212</c:v>
                      </c:pt>
                      <c:pt idx="3736">
                        <c:v>43213</c:v>
                      </c:pt>
                      <c:pt idx="3737">
                        <c:v>43214</c:v>
                      </c:pt>
                      <c:pt idx="3738">
                        <c:v>43215</c:v>
                      </c:pt>
                      <c:pt idx="3739">
                        <c:v>43216</c:v>
                      </c:pt>
                      <c:pt idx="3740">
                        <c:v>43217</c:v>
                      </c:pt>
                      <c:pt idx="3741">
                        <c:v>43218</c:v>
                      </c:pt>
                      <c:pt idx="3742">
                        <c:v>43219</c:v>
                      </c:pt>
                      <c:pt idx="3743">
                        <c:v>43220</c:v>
                      </c:pt>
                      <c:pt idx="3744">
                        <c:v>43221</c:v>
                      </c:pt>
                      <c:pt idx="3745">
                        <c:v>43222</c:v>
                      </c:pt>
                      <c:pt idx="3746">
                        <c:v>43223</c:v>
                      </c:pt>
                      <c:pt idx="3747">
                        <c:v>43224</c:v>
                      </c:pt>
                      <c:pt idx="3748">
                        <c:v>43225</c:v>
                      </c:pt>
                      <c:pt idx="3749">
                        <c:v>43226</c:v>
                      </c:pt>
                      <c:pt idx="3750">
                        <c:v>43227</c:v>
                      </c:pt>
                      <c:pt idx="3751">
                        <c:v>43228</c:v>
                      </c:pt>
                      <c:pt idx="3752">
                        <c:v>43229</c:v>
                      </c:pt>
                      <c:pt idx="3753">
                        <c:v>43230</c:v>
                      </c:pt>
                      <c:pt idx="3754">
                        <c:v>43231</c:v>
                      </c:pt>
                      <c:pt idx="3755">
                        <c:v>43232</c:v>
                      </c:pt>
                      <c:pt idx="3756">
                        <c:v>43233</c:v>
                      </c:pt>
                      <c:pt idx="3757">
                        <c:v>43234</c:v>
                      </c:pt>
                      <c:pt idx="3758">
                        <c:v>43235</c:v>
                      </c:pt>
                      <c:pt idx="3759">
                        <c:v>43236</c:v>
                      </c:pt>
                      <c:pt idx="3760">
                        <c:v>43237</c:v>
                      </c:pt>
                      <c:pt idx="3761">
                        <c:v>43238</c:v>
                      </c:pt>
                      <c:pt idx="3762">
                        <c:v>43239</c:v>
                      </c:pt>
                      <c:pt idx="3763">
                        <c:v>43240</c:v>
                      </c:pt>
                      <c:pt idx="3764">
                        <c:v>43241</c:v>
                      </c:pt>
                      <c:pt idx="3765">
                        <c:v>43242</c:v>
                      </c:pt>
                      <c:pt idx="3766">
                        <c:v>43243</c:v>
                      </c:pt>
                      <c:pt idx="3767">
                        <c:v>43244</c:v>
                      </c:pt>
                      <c:pt idx="3768">
                        <c:v>43245</c:v>
                      </c:pt>
                      <c:pt idx="3769">
                        <c:v>43246</c:v>
                      </c:pt>
                      <c:pt idx="3770">
                        <c:v>43247</c:v>
                      </c:pt>
                      <c:pt idx="3771">
                        <c:v>43248</c:v>
                      </c:pt>
                      <c:pt idx="3772">
                        <c:v>43249</c:v>
                      </c:pt>
                      <c:pt idx="3773">
                        <c:v>43250</c:v>
                      </c:pt>
                      <c:pt idx="3774">
                        <c:v>43251</c:v>
                      </c:pt>
                      <c:pt idx="3775">
                        <c:v>43252</c:v>
                      </c:pt>
                      <c:pt idx="3776">
                        <c:v>43253</c:v>
                      </c:pt>
                      <c:pt idx="3777">
                        <c:v>43254</c:v>
                      </c:pt>
                      <c:pt idx="3778">
                        <c:v>43255</c:v>
                      </c:pt>
                      <c:pt idx="3779">
                        <c:v>43256</c:v>
                      </c:pt>
                      <c:pt idx="3780">
                        <c:v>43257</c:v>
                      </c:pt>
                      <c:pt idx="3781">
                        <c:v>43258</c:v>
                      </c:pt>
                      <c:pt idx="3782">
                        <c:v>43259</c:v>
                      </c:pt>
                      <c:pt idx="3783">
                        <c:v>43260</c:v>
                      </c:pt>
                      <c:pt idx="3784">
                        <c:v>43261</c:v>
                      </c:pt>
                      <c:pt idx="3785">
                        <c:v>43262</c:v>
                      </c:pt>
                      <c:pt idx="3786">
                        <c:v>43263</c:v>
                      </c:pt>
                      <c:pt idx="3787">
                        <c:v>43264</c:v>
                      </c:pt>
                      <c:pt idx="3788">
                        <c:v>43265</c:v>
                      </c:pt>
                      <c:pt idx="3789">
                        <c:v>43266</c:v>
                      </c:pt>
                      <c:pt idx="3790">
                        <c:v>43267</c:v>
                      </c:pt>
                      <c:pt idx="3791">
                        <c:v>43268</c:v>
                      </c:pt>
                      <c:pt idx="3792">
                        <c:v>43269</c:v>
                      </c:pt>
                      <c:pt idx="3793">
                        <c:v>43270</c:v>
                      </c:pt>
                      <c:pt idx="3794">
                        <c:v>43271</c:v>
                      </c:pt>
                      <c:pt idx="3795">
                        <c:v>43272</c:v>
                      </c:pt>
                      <c:pt idx="3796">
                        <c:v>43273</c:v>
                      </c:pt>
                      <c:pt idx="3797">
                        <c:v>43274</c:v>
                      </c:pt>
                      <c:pt idx="3798">
                        <c:v>43275</c:v>
                      </c:pt>
                      <c:pt idx="3799">
                        <c:v>43276</c:v>
                      </c:pt>
                      <c:pt idx="3800">
                        <c:v>43277</c:v>
                      </c:pt>
                      <c:pt idx="3801">
                        <c:v>43278</c:v>
                      </c:pt>
                      <c:pt idx="3802">
                        <c:v>43279</c:v>
                      </c:pt>
                      <c:pt idx="3803">
                        <c:v>43280</c:v>
                      </c:pt>
                      <c:pt idx="3804">
                        <c:v>43281</c:v>
                      </c:pt>
                      <c:pt idx="3805">
                        <c:v>43282</c:v>
                      </c:pt>
                      <c:pt idx="3806">
                        <c:v>43283</c:v>
                      </c:pt>
                      <c:pt idx="3807">
                        <c:v>43284</c:v>
                      </c:pt>
                      <c:pt idx="3808">
                        <c:v>43285</c:v>
                      </c:pt>
                      <c:pt idx="3809">
                        <c:v>43286</c:v>
                      </c:pt>
                      <c:pt idx="3810">
                        <c:v>43287</c:v>
                      </c:pt>
                      <c:pt idx="3811">
                        <c:v>43288</c:v>
                      </c:pt>
                      <c:pt idx="3812">
                        <c:v>43289</c:v>
                      </c:pt>
                      <c:pt idx="3813">
                        <c:v>43290</c:v>
                      </c:pt>
                      <c:pt idx="3814">
                        <c:v>43291</c:v>
                      </c:pt>
                      <c:pt idx="3815">
                        <c:v>43292</c:v>
                      </c:pt>
                      <c:pt idx="3816">
                        <c:v>43293</c:v>
                      </c:pt>
                      <c:pt idx="3817">
                        <c:v>43294</c:v>
                      </c:pt>
                      <c:pt idx="3818">
                        <c:v>43295</c:v>
                      </c:pt>
                      <c:pt idx="3819">
                        <c:v>43296</c:v>
                      </c:pt>
                      <c:pt idx="3820">
                        <c:v>43297</c:v>
                      </c:pt>
                      <c:pt idx="3821">
                        <c:v>43298</c:v>
                      </c:pt>
                      <c:pt idx="3822">
                        <c:v>43299</c:v>
                      </c:pt>
                      <c:pt idx="3823">
                        <c:v>43300</c:v>
                      </c:pt>
                      <c:pt idx="3824">
                        <c:v>43301</c:v>
                      </c:pt>
                      <c:pt idx="3825">
                        <c:v>43302</c:v>
                      </c:pt>
                      <c:pt idx="3826">
                        <c:v>43303</c:v>
                      </c:pt>
                      <c:pt idx="3827">
                        <c:v>43304</c:v>
                      </c:pt>
                      <c:pt idx="3828">
                        <c:v>43305</c:v>
                      </c:pt>
                      <c:pt idx="3829">
                        <c:v>43306</c:v>
                      </c:pt>
                      <c:pt idx="3830">
                        <c:v>43307</c:v>
                      </c:pt>
                      <c:pt idx="3831">
                        <c:v>43308</c:v>
                      </c:pt>
                      <c:pt idx="3832">
                        <c:v>43309</c:v>
                      </c:pt>
                      <c:pt idx="3833">
                        <c:v>43310</c:v>
                      </c:pt>
                      <c:pt idx="3834">
                        <c:v>43311</c:v>
                      </c:pt>
                      <c:pt idx="3835">
                        <c:v>43312</c:v>
                      </c:pt>
                      <c:pt idx="3836">
                        <c:v>43313</c:v>
                      </c:pt>
                      <c:pt idx="3837">
                        <c:v>43314</c:v>
                      </c:pt>
                      <c:pt idx="3838">
                        <c:v>43315</c:v>
                      </c:pt>
                      <c:pt idx="3839">
                        <c:v>43316</c:v>
                      </c:pt>
                      <c:pt idx="3840">
                        <c:v>43317</c:v>
                      </c:pt>
                      <c:pt idx="3841">
                        <c:v>43318</c:v>
                      </c:pt>
                      <c:pt idx="3842">
                        <c:v>43319</c:v>
                      </c:pt>
                      <c:pt idx="3843">
                        <c:v>43320</c:v>
                      </c:pt>
                      <c:pt idx="3844">
                        <c:v>43321</c:v>
                      </c:pt>
                      <c:pt idx="3845">
                        <c:v>43322</c:v>
                      </c:pt>
                      <c:pt idx="3846">
                        <c:v>43323</c:v>
                      </c:pt>
                      <c:pt idx="3847">
                        <c:v>43324</c:v>
                      </c:pt>
                      <c:pt idx="3848">
                        <c:v>43325</c:v>
                      </c:pt>
                      <c:pt idx="3849">
                        <c:v>43326</c:v>
                      </c:pt>
                      <c:pt idx="3850">
                        <c:v>43327</c:v>
                      </c:pt>
                      <c:pt idx="3851">
                        <c:v>43328</c:v>
                      </c:pt>
                      <c:pt idx="3852">
                        <c:v>43329</c:v>
                      </c:pt>
                      <c:pt idx="3853">
                        <c:v>43330</c:v>
                      </c:pt>
                      <c:pt idx="3854">
                        <c:v>43331</c:v>
                      </c:pt>
                      <c:pt idx="3855">
                        <c:v>43332</c:v>
                      </c:pt>
                      <c:pt idx="3856">
                        <c:v>43333</c:v>
                      </c:pt>
                      <c:pt idx="3857">
                        <c:v>43334</c:v>
                      </c:pt>
                      <c:pt idx="3858">
                        <c:v>43335</c:v>
                      </c:pt>
                      <c:pt idx="3859">
                        <c:v>43336</c:v>
                      </c:pt>
                      <c:pt idx="3860">
                        <c:v>43337</c:v>
                      </c:pt>
                      <c:pt idx="3861">
                        <c:v>43338</c:v>
                      </c:pt>
                      <c:pt idx="3862">
                        <c:v>43339</c:v>
                      </c:pt>
                      <c:pt idx="3863">
                        <c:v>43340</c:v>
                      </c:pt>
                      <c:pt idx="3864">
                        <c:v>43341</c:v>
                      </c:pt>
                      <c:pt idx="3865">
                        <c:v>43342</c:v>
                      </c:pt>
                      <c:pt idx="3866">
                        <c:v>43343</c:v>
                      </c:pt>
                      <c:pt idx="3867">
                        <c:v>43344</c:v>
                      </c:pt>
                      <c:pt idx="3868">
                        <c:v>43345</c:v>
                      </c:pt>
                      <c:pt idx="3869">
                        <c:v>43346</c:v>
                      </c:pt>
                      <c:pt idx="3870">
                        <c:v>43347</c:v>
                      </c:pt>
                      <c:pt idx="3871">
                        <c:v>43348</c:v>
                      </c:pt>
                      <c:pt idx="3872">
                        <c:v>43349</c:v>
                      </c:pt>
                      <c:pt idx="3873">
                        <c:v>43350</c:v>
                      </c:pt>
                      <c:pt idx="3874">
                        <c:v>43351</c:v>
                      </c:pt>
                      <c:pt idx="3875">
                        <c:v>43352</c:v>
                      </c:pt>
                      <c:pt idx="3876">
                        <c:v>43353</c:v>
                      </c:pt>
                      <c:pt idx="3877">
                        <c:v>43354</c:v>
                      </c:pt>
                      <c:pt idx="3878">
                        <c:v>43355</c:v>
                      </c:pt>
                      <c:pt idx="3879">
                        <c:v>43356</c:v>
                      </c:pt>
                      <c:pt idx="3880">
                        <c:v>43357</c:v>
                      </c:pt>
                      <c:pt idx="3881">
                        <c:v>43358</c:v>
                      </c:pt>
                      <c:pt idx="3882">
                        <c:v>43359</c:v>
                      </c:pt>
                      <c:pt idx="3883">
                        <c:v>43360</c:v>
                      </c:pt>
                      <c:pt idx="3884">
                        <c:v>43361</c:v>
                      </c:pt>
                      <c:pt idx="3885">
                        <c:v>43362</c:v>
                      </c:pt>
                      <c:pt idx="3886">
                        <c:v>43363</c:v>
                      </c:pt>
                      <c:pt idx="3887">
                        <c:v>43364</c:v>
                      </c:pt>
                      <c:pt idx="3888">
                        <c:v>43365</c:v>
                      </c:pt>
                      <c:pt idx="3889">
                        <c:v>43366</c:v>
                      </c:pt>
                      <c:pt idx="3890">
                        <c:v>43367</c:v>
                      </c:pt>
                      <c:pt idx="3891">
                        <c:v>43368</c:v>
                      </c:pt>
                      <c:pt idx="3892">
                        <c:v>43369</c:v>
                      </c:pt>
                      <c:pt idx="3893">
                        <c:v>43370</c:v>
                      </c:pt>
                      <c:pt idx="3894">
                        <c:v>43371</c:v>
                      </c:pt>
                      <c:pt idx="3895">
                        <c:v>43372</c:v>
                      </c:pt>
                      <c:pt idx="3896">
                        <c:v>43373</c:v>
                      </c:pt>
                      <c:pt idx="3897">
                        <c:v>43374</c:v>
                      </c:pt>
                      <c:pt idx="3898">
                        <c:v>43375</c:v>
                      </c:pt>
                      <c:pt idx="3899">
                        <c:v>43376</c:v>
                      </c:pt>
                      <c:pt idx="3900">
                        <c:v>43377</c:v>
                      </c:pt>
                      <c:pt idx="3901">
                        <c:v>43378</c:v>
                      </c:pt>
                      <c:pt idx="3902">
                        <c:v>43379</c:v>
                      </c:pt>
                      <c:pt idx="3903">
                        <c:v>43380</c:v>
                      </c:pt>
                      <c:pt idx="3904">
                        <c:v>43381</c:v>
                      </c:pt>
                      <c:pt idx="3905">
                        <c:v>43382</c:v>
                      </c:pt>
                      <c:pt idx="3906">
                        <c:v>43383</c:v>
                      </c:pt>
                      <c:pt idx="3907">
                        <c:v>43384</c:v>
                      </c:pt>
                      <c:pt idx="3908">
                        <c:v>43385</c:v>
                      </c:pt>
                      <c:pt idx="3909">
                        <c:v>43386</c:v>
                      </c:pt>
                      <c:pt idx="3910">
                        <c:v>43387</c:v>
                      </c:pt>
                      <c:pt idx="3911">
                        <c:v>43388</c:v>
                      </c:pt>
                      <c:pt idx="3912">
                        <c:v>43389</c:v>
                      </c:pt>
                      <c:pt idx="3913">
                        <c:v>43390</c:v>
                      </c:pt>
                      <c:pt idx="3914">
                        <c:v>43391</c:v>
                      </c:pt>
                      <c:pt idx="3915">
                        <c:v>43392</c:v>
                      </c:pt>
                      <c:pt idx="3916">
                        <c:v>43393</c:v>
                      </c:pt>
                      <c:pt idx="3917">
                        <c:v>43394</c:v>
                      </c:pt>
                      <c:pt idx="3918">
                        <c:v>43395</c:v>
                      </c:pt>
                      <c:pt idx="3919">
                        <c:v>43396</c:v>
                      </c:pt>
                      <c:pt idx="3920">
                        <c:v>43397</c:v>
                      </c:pt>
                      <c:pt idx="3921">
                        <c:v>43398</c:v>
                      </c:pt>
                      <c:pt idx="3922">
                        <c:v>43399</c:v>
                      </c:pt>
                      <c:pt idx="3923">
                        <c:v>43400</c:v>
                      </c:pt>
                      <c:pt idx="3924">
                        <c:v>43401</c:v>
                      </c:pt>
                      <c:pt idx="3925">
                        <c:v>43402</c:v>
                      </c:pt>
                      <c:pt idx="3926">
                        <c:v>43403</c:v>
                      </c:pt>
                      <c:pt idx="3927">
                        <c:v>43404</c:v>
                      </c:pt>
                      <c:pt idx="3928">
                        <c:v>43405</c:v>
                      </c:pt>
                      <c:pt idx="3929">
                        <c:v>43406</c:v>
                      </c:pt>
                      <c:pt idx="3930">
                        <c:v>43407</c:v>
                      </c:pt>
                      <c:pt idx="3931">
                        <c:v>43408</c:v>
                      </c:pt>
                      <c:pt idx="3932">
                        <c:v>43409</c:v>
                      </c:pt>
                      <c:pt idx="3933">
                        <c:v>43410</c:v>
                      </c:pt>
                      <c:pt idx="3934">
                        <c:v>43411</c:v>
                      </c:pt>
                      <c:pt idx="3935">
                        <c:v>43412</c:v>
                      </c:pt>
                      <c:pt idx="3936">
                        <c:v>43413</c:v>
                      </c:pt>
                      <c:pt idx="3937">
                        <c:v>43414</c:v>
                      </c:pt>
                      <c:pt idx="3938">
                        <c:v>43415</c:v>
                      </c:pt>
                      <c:pt idx="3939">
                        <c:v>43416</c:v>
                      </c:pt>
                      <c:pt idx="3940">
                        <c:v>43417</c:v>
                      </c:pt>
                      <c:pt idx="3941">
                        <c:v>43418</c:v>
                      </c:pt>
                      <c:pt idx="3942">
                        <c:v>43419</c:v>
                      </c:pt>
                      <c:pt idx="3943">
                        <c:v>43420</c:v>
                      </c:pt>
                      <c:pt idx="3944">
                        <c:v>43421</c:v>
                      </c:pt>
                      <c:pt idx="3945">
                        <c:v>43422</c:v>
                      </c:pt>
                      <c:pt idx="3946">
                        <c:v>43423</c:v>
                      </c:pt>
                      <c:pt idx="3947">
                        <c:v>43424</c:v>
                      </c:pt>
                      <c:pt idx="3948">
                        <c:v>43425</c:v>
                      </c:pt>
                      <c:pt idx="3949">
                        <c:v>43426</c:v>
                      </c:pt>
                      <c:pt idx="3950">
                        <c:v>43427</c:v>
                      </c:pt>
                      <c:pt idx="3951">
                        <c:v>43428</c:v>
                      </c:pt>
                      <c:pt idx="3952">
                        <c:v>43429</c:v>
                      </c:pt>
                      <c:pt idx="3953">
                        <c:v>43430</c:v>
                      </c:pt>
                      <c:pt idx="3954">
                        <c:v>43431</c:v>
                      </c:pt>
                      <c:pt idx="3955">
                        <c:v>43432</c:v>
                      </c:pt>
                      <c:pt idx="3956">
                        <c:v>43433</c:v>
                      </c:pt>
                      <c:pt idx="3957">
                        <c:v>43434</c:v>
                      </c:pt>
                      <c:pt idx="3958">
                        <c:v>43435</c:v>
                      </c:pt>
                      <c:pt idx="3959">
                        <c:v>43436</c:v>
                      </c:pt>
                      <c:pt idx="3960">
                        <c:v>43437</c:v>
                      </c:pt>
                      <c:pt idx="3961">
                        <c:v>43438</c:v>
                      </c:pt>
                      <c:pt idx="3962">
                        <c:v>43439</c:v>
                      </c:pt>
                      <c:pt idx="3963">
                        <c:v>43440</c:v>
                      </c:pt>
                      <c:pt idx="3964">
                        <c:v>43441</c:v>
                      </c:pt>
                      <c:pt idx="3965">
                        <c:v>43442</c:v>
                      </c:pt>
                      <c:pt idx="3966">
                        <c:v>43443</c:v>
                      </c:pt>
                      <c:pt idx="3967">
                        <c:v>43444</c:v>
                      </c:pt>
                      <c:pt idx="3968">
                        <c:v>43445</c:v>
                      </c:pt>
                      <c:pt idx="3969">
                        <c:v>43446</c:v>
                      </c:pt>
                      <c:pt idx="3970">
                        <c:v>43447</c:v>
                      </c:pt>
                      <c:pt idx="3971">
                        <c:v>43448</c:v>
                      </c:pt>
                      <c:pt idx="3972">
                        <c:v>43449</c:v>
                      </c:pt>
                      <c:pt idx="3973">
                        <c:v>43450</c:v>
                      </c:pt>
                      <c:pt idx="3974">
                        <c:v>43451</c:v>
                      </c:pt>
                      <c:pt idx="3975">
                        <c:v>43452</c:v>
                      </c:pt>
                      <c:pt idx="3976">
                        <c:v>43453</c:v>
                      </c:pt>
                      <c:pt idx="3977">
                        <c:v>43454</c:v>
                      </c:pt>
                      <c:pt idx="3978">
                        <c:v>43455</c:v>
                      </c:pt>
                      <c:pt idx="3979">
                        <c:v>43456</c:v>
                      </c:pt>
                      <c:pt idx="3980">
                        <c:v>43457</c:v>
                      </c:pt>
                      <c:pt idx="3981">
                        <c:v>43458</c:v>
                      </c:pt>
                      <c:pt idx="3982">
                        <c:v>43459</c:v>
                      </c:pt>
                      <c:pt idx="3983">
                        <c:v>43460</c:v>
                      </c:pt>
                      <c:pt idx="3984">
                        <c:v>43461</c:v>
                      </c:pt>
                      <c:pt idx="3985">
                        <c:v>43462</c:v>
                      </c:pt>
                      <c:pt idx="3986">
                        <c:v>43463</c:v>
                      </c:pt>
                      <c:pt idx="3987">
                        <c:v>43464</c:v>
                      </c:pt>
                      <c:pt idx="3988">
                        <c:v>43465</c:v>
                      </c:pt>
                      <c:pt idx="3989">
                        <c:v>43466</c:v>
                      </c:pt>
                      <c:pt idx="3990">
                        <c:v>43467</c:v>
                      </c:pt>
                      <c:pt idx="3991">
                        <c:v>43468</c:v>
                      </c:pt>
                      <c:pt idx="3992">
                        <c:v>43469</c:v>
                      </c:pt>
                      <c:pt idx="3993">
                        <c:v>43470</c:v>
                      </c:pt>
                      <c:pt idx="3994">
                        <c:v>43471</c:v>
                      </c:pt>
                      <c:pt idx="3995">
                        <c:v>43472</c:v>
                      </c:pt>
                      <c:pt idx="3996">
                        <c:v>43473</c:v>
                      </c:pt>
                      <c:pt idx="3997">
                        <c:v>43474</c:v>
                      </c:pt>
                      <c:pt idx="3998">
                        <c:v>43475</c:v>
                      </c:pt>
                      <c:pt idx="3999">
                        <c:v>43476</c:v>
                      </c:pt>
                      <c:pt idx="4000">
                        <c:v>43477</c:v>
                      </c:pt>
                      <c:pt idx="4001">
                        <c:v>43478</c:v>
                      </c:pt>
                      <c:pt idx="4002">
                        <c:v>43479</c:v>
                      </c:pt>
                      <c:pt idx="4003">
                        <c:v>43480</c:v>
                      </c:pt>
                      <c:pt idx="4004">
                        <c:v>43481</c:v>
                      </c:pt>
                      <c:pt idx="4005">
                        <c:v>43482</c:v>
                      </c:pt>
                      <c:pt idx="4006">
                        <c:v>43483</c:v>
                      </c:pt>
                      <c:pt idx="4007">
                        <c:v>43484</c:v>
                      </c:pt>
                      <c:pt idx="4008">
                        <c:v>43485</c:v>
                      </c:pt>
                      <c:pt idx="4009">
                        <c:v>43486</c:v>
                      </c:pt>
                      <c:pt idx="4010">
                        <c:v>43487</c:v>
                      </c:pt>
                      <c:pt idx="4011">
                        <c:v>43488</c:v>
                      </c:pt>
                      <c:pt idx="4012">
                        <c:v>43489</c:v>
                      </c:pt>
                      <c:pt idx="4013">
                        <c:v>43490</c:v>
                      </c:pt>
                      <c:pt idx="4014">
                        <c:v>43491</c:v>
                      </c:pt>
                      <c:pt idx="4015">
                        <c:v>43492</c:v>
                      </c:pt>
                      <c:pt idx="4016">
                        <c:v>43493</c:v>
                      </c:pt>
                      <c:pt idx="4017">
                        <c:v>43494</c:v>
                      </c:pt>
                      <c:pt idx="4018">
                        <c:v>43495</c:v>
                      </c:pt>
                      <c:pt idx="4019">
                        <c:v>43496</c:v>
                      </c:pt>
                      <c:pt idx="4020">
                        <c:v>43497</c:v>
                      </c:pt>
                      <c:pt idx="4021">
                        <c:v>43498</c:v>
                      </c:pt>
                      <c:pt idx="4022">
                        <c:v>43499</c:v>
                      </c:pt>
                      <c:pt idx="4023">
                        <c:v>43500</c:v>
                      </c:pt>
                      <c:pt idx="4024">
                        <c:v>43501</c:v>
                      </c:pt>
                      <c:pt idx="4025">
                        <c:v>43502</c:v>
                      </c:pt>
                      <c:pt idx="4026">
                        <c:v>43503</c:v>
                      </c:pt>
                      <c:pt idx="4027">
                        <c:v>43504</c:v>
                      </c:pt>
                      <c:pt idx="4028">
                        <c:v>43505</c:v>
                      </c:pt>
                      <c:pt idx="4029">
                        <c:v>43506</c:v>
                      </c:pt>
                      <c:pt idx="4030">
                        <c:v>43507</c:v>
                      </c:pt>
                      <c:pt idx="4031">
                        <c:v>43508</c:v>
                      </c:pt>
                      <c:pt idx="4032">
                        <c:v>43509</c:v>
                      </c:pt>
                      <c:pt idx="4033">
                        <c:v>43510</c:v>
                      </c:pt>
                      <c:pt idx="4034">
                        <c:v>43511</c:v>
                      </c:pt>
                      <c:pt idx="4035">
                        <c:v>43512</c:v>
                      </c:pt>
                      <c:pt idx="4036">
                        <c:v>43513</c:v>
                      </c:pt>
                      <c:pt idx="4037">
                        <c:v>43514</c:v>
                      </c:pt>
                      <c:pt idx="4038">
                        <c:v>43515</c:v>
                      </c:pt>
                      <c:pt idx="4039">
                        <c:v>43516</c:v>
                      </c:pt>
                      <c:pt idx="4040">
                        <c:v>43517</c:v>
                      </c:pt>
                      <c:pt idx="4041">
                        <c:v>43518</c:v>
                      </c:pt>
                      <c:pt idx="4042">
                        <c:v>43519</c:v>
                      </c:pt>
                      <c:pt idx="4043">
                        <c:v>43520</c:v>
                      </c:pt>
                      <c:pt idx="4044">
                        <c:v>43521</c:v>
                      </c:pt>
                      <c:pt idx="4045">
                        <c:v>43522</c:v>
                      </c:pt>
                      <c:pt idx="4046">
                        <c:v>43523</c:v>
                      </c:pt>
                      <c:pt idx="4047">
                        <c:v>43524</c:v>
                      </c:pt>
                      <c:pt idx="4048">
                        <c:v>43525</c:v>
                      </c:pt>
                      <c:pt idx="4049">
                        <c:v>43526</c:v>
                      </c:pt>
                      <c:pt idx="4050">
                        <c:v>43527</c:v>
                      </c:pt>
                      <c:pt idx="4051">
                        <c:v>43528</c:v>
                      </c:pt>
                      <c:pt idx="4052">
                        <c:v>43529</c:v>
                      </c:pt>
                      <c:pt idx="4053">
                        <c:v>43530</c:v>
                      </c:pt>
                      <c:pt idx="4054">
                        <c:v>43531</c:v>
                      </c:pt>
                      <c:pt idx="4055">
                        <c:v>43532</c:v>
                      </c:pt>
                      <c:pt idx="4056">
                        <c:v>43533</c:v>
                      </c:pt>
                      <c:pt idx="4057">
                        <c:v>43534</c:v>
                      </c:pt>
                      <c:pt idx="4058">
                        <c:v>43535</c:v>
                      </c:pt>
                      <c:pt idx="4059">
                        <c:v>43536</c:v>
                      </c:pt>
                      <c:pt idx="4060">
                        <c:v>43537</c:v>
                      </c:pt>
                      <c:pt idx="4061">
                        <c:v>43538</c:v>
                      </c:pt>
                      <c:pt idx="4062">
                        <c:v>43539</c:v>
                      </c:pt>
                      <c:pt idx="4063">
                        <c:v>43540</c:v>
                      </c:pt>
                      <c:pt idx="4064">
                        <c:v>43541</c:v>
                      </c:pt>
                      <c:pt idx="4065">
                        <c:v>43542</c:v>
                      </c:pt>
                      <c:pt idx="4066">
                        <c:v>43543</c:v>
                      </c:pt>
                      <c:pt idx="4067">
                        <c:v>43544</c:v>
                      </c:pt>
                      <c:pt idx="4068">
                        <c:v>43545</c:v>
                      </c:pt>
                      <c:pt idx="4069">
                        <c:v>43546</c:v>
                      </c:pt>
                      <c:pt idx="4070">
                        <c:v>43547</c:v>
                      </c:pt>
                      <c:pt idx="4071">
                        <c:v>43548</c:v>
                      </c:pt>
                      <c:pt idx="4072">
                        <c:v>43549</c:v>
                      </c:pt>
                      <c:pt idx="4073">
                        <c:v>43550</c:v>
                      </c:pt>
                      <c:pt idx="4074">
                        <c:v>43551</c:v>
                      </c:pt>
                      <c:pt idx="4075">
                        <c:v>43552</c:v>
                      </c:pt>
                      <c:pt idx="4076">
                        <c:v>43553</c:v>
                      </c:pt>
                      <c:pt idx="4077">
                        <c:v>43554</c:v>
                      </c:pt>
                      <c:pt idx="4078">
                        <c:v>43555</c:v>
                      </c:pt>
                      <c:pt idx="4079">
                        <c:v>43556</c:v>
                      </c:pt>
                      <c:pt idx="4080">
                        <c:v>43557</c:v>
                      </c:pt>
                      <c:pt idx="4081">
                        <c:v>43558</c:v>
                      </c:pt>
                      <c:pt idx="4082">
                        <c:v>43559</c:v>
                      </c:pt>
                      <c:pt idx="4083">
                        <c:v>43560</c:v>
                      </c:pt>
                      <c:pt idx="4084">
                        <c:v>43561</c:v>
                      </c:pt>
                      <c:pt idx="4085">
                        <c:v>43562</c:v>
                      </c:pt>
                      <c:pt idx="4086">
                        <c:v>43563</c:v>
                      </c:pt>
                      <c:pt idx="4087">
                        <c:v>43564</c:v>
                      </c:pt>
                      <c:pt idx="4088">
                        <c:v>43565</c:v>
                      </c:pt>
                      <c:pt idx="4089">
                        <c:v>43566</c:v>
                      </c:pt>
                      <c:pt idx="4090">
                        <c:v>43567</c:v>
                      </c:pt>
                      <c:pt idx="4091">
                        <c:v>43568</c:v>
                      </c:pt>
                      <c:pt idx="4092">
                        <c:v>43569</c:v>
                      </c:pt>
                      <c:pt idx="4093">
                        <c:v>43570</c:v>
                      </c:pt>
                      <c:pt idx="4094">
                        <c:v>43571</c:v>
                      </c:pt>
                      <c:pt idx="4095">
                        <c:v>43572</c:v>
                      </c:pt>
                      <c:pt idx="4096">
                        <c:v>43573</c:v>
                      </c:pt>
                      <c:pt idx="4097">
                        <c:v>43574</c:v>
                      </c:pt>
                      <c:pt idx="4098">
                        <c:v>43575</c:v>
                      </c:pt>
                      <c:pt idx="4099">
                        <c:v>43576</c:v>
                      </c:pt>
                      <c:pt idx="4100">
                        <c:v>43577</c:v>
                      </c:pt>
                      <c:pt idx="4101">
                        <c:v>43578</c:v>
                      </c:pt>
                      <c:pt idx="4102">
                        <c:v>43579</c:v>
                      </c:pt>
                      <c:pt idx="4103">
                        <c:v>43580</c:v>
                      </c:pt>
                      <c:pt idx="4104">
                        <c:v>43581</c:v>
                      </c:pt>
                      <c:pt idx="4105">
                        <c:v>43582</c:v>
                      </c:pt>
                      <c:pt idx="4106">
                        <c:v>43583</c:v>
                      </c:pt>
                      <c:pt idx="4107">
                        <c:v>43584</c:v>
                      </c:pt>
                      <c:pt idx="4108">
                        <c:v>43585</c:v>
                      </c:pt>
                      <c:pt idx="4109">
                        <c:v>43586</c:v>
                      </c:pt>
                      <c:pt idx="4110">
                        <c:v>43587</c:v>
                      </c:pt>
                      <c:pt idx="4111">
                        <c:v>43588</c:v>
                      </c:pt>
                      <c:pt idx="4112">
                        <c:v>43589</c:v>
                      </c:pt>
                      <c:pt idx="4113">
                        <c:v>43590</c:v>
                      </c:pt>
                      <c:pt idx="4114">
                        <c:v>43591</c:v>
                      </c:pt>
                      <c:pt idx="4115">
                        <c:v>43592</c:v>
                      </c:pt>
                      <c:pt idx="4116">
                        <c:v>43593</c:v>
                      </c:pt>
                      <c:pt idx="4117">
                        <c:v>43594</c:v>
                      </c:pt>
                      <c:pt idx="4118">
                        <c:v>43595</c:v>
                      </c:pt>
                      <c:pt idx="4119">
                        <c:v>43596</c:v>
                      </c:pt>
                      <c:pt idx="4120">
                        <c:v>43597</c:v>
                      </c:pt>
                      <c:pt idx="4121">
                        <c:v>43598</c:v>
                      </c:pt>
                      <c:pt idx="4122">
                        <c:v>43599</c:v>
                      </c:pt>
                      <c:pt idx="4123">
                        <c:v>43600</c:v>
                      </c:pt>
                      <c:pt idx="4124">
                        <c:v>43601</c:v>
                      </c:pt>
                      <c:pt idx="4125">
                        <c:v>43602</c:v>
                      </c:pt>
                      <c:pt idx="4126">
                        <c:v>43603</c:v>
                      </c:pt>
                      <c:pt idx="4127">
                        <c:v>43604</c:v>
                      </c:pt>
                      <c:pt idx="4128">
                        <c:v>43605</c:v>
                      </c:pt>
                      <c:pt idx="4129">
                        <c:v>43606</c:v>
                      </c:pt>
                      <c:pt idx="4130">
                        <c:v>43607</c:v>
                      </c:pt>
                      <c:pt idx="4131">
                        <c:v>43608</c:v>
                      </c:pt>
                      <c:pt idx="4132">
                        <c:v>43609</c:v>
                      </c:pt>
                      <c:pt idx="4133">
                        <c:v>43610</c:v>
                      </c:pt>
                      <c:pt idx="4134">
                        <c:v>43611</c:v>
                      </c:pt>
                      <c:pt idx="4135">
                        <c:v>43612</c:v>
                      </c:pt>
                      <c:pt idx="4136">
                        <c:v>43613</c:v>
                      </c:pt>
                      <c:pt idx="4137">
                        <c:v>43614</c:v>
                      </c:pt>
                      <c:pt idx="4138">
                        <c:v>43615</c:v>
                      </c:pt>
                      <c:pt idx="4139">
                        <c:v>43616</c:v>
                      </c:pt>
                      <c:pt idx="4140">
                        <c:v>43617</c:v>
                      </c:pt>
                      <c:pt idx="4141">
                        <c:v>43618</c:v>
                      </c:pt>
                      <c:pt idx="4142">
                        <c:v>43619</c:v>
                      </c:pt>
                      <c:pt idx="4143">
                        <c:v>43620</c:v>
                      </c:pt>
                      <c:pt idx="4144">
                        <c:v>43621</c:v>
                      </c:pt>
                      <c:pt idx="4145">
                        <c:v>43622</c:v>
                      </c:pt>
                      <c:pt idx="4146">
                        <c:v>43623</c:v>
                      </c:pt>
                      <c:pt idx="4147">
                        <c:v>43624</c:v>
                      </c:pt>
                      <c:pt idx="4148">
                        <c:v>43625</c:v>
                      </c:pt>
                      <c:pt idx="4149">
                        <c:v>43626</c:v>
                      </c:pt>
                      <c:pt idx="4150">
                        <c:v>43627</c:v>
                      </c:pt>
                      <c:pt idx="4151">
                        <c:v>43628</c:v>
                      </c:pt>
                      <c:pt idx="4152">
                        <c:v>43629</c:v>
                      </c:pt>
                      <c:pt idx="4153">
                        <c:v>43630</c:v>
                      </c:pt>
                      <c:pt idx="4154">
                        <c:v>43631</c:v>
                      </c:pt>
                      <c:pt idx="4155">
                        <c:v>43632</c:v>
                      </c:pt>
                      <c:pt idx="4156">
                        <c:v>43633</c:v>
                      </c:pt>
                      <c:pt idx="4157">
                        <c:v>43634</c:v>
                      </c:pt>
                      <c:pt idx="4158">
                        <c:v>43635</c:v>
                      </c:pt>
                      <c:pt idx="4159">
                        <c:v>43636</c:v>
                      </c:pt>
                      <c:pt idx="4160">
                        <c:v>43637</c:v>
                      </c:pt>
                      <c:pt idx="4161">
                        <c:v>43638</c:v>
                      </c:pt>
                      <c:pt idx="4162">
                        <c:v>43639</c:v>
                      </c:pt>
                      <c:pt idx="4163">
                        <c:v>43640</c:v>
                      </c:pt>
                      <c:pt idx="4164">
                        <c:v>43641</c:v>
                      </c:pt>
                      <c:pt idx="4165">
                        <c:v>43642</c:v>
                      </c:pt>
                      <c:pt idx="4166">
                        <c:v>43643</c:v>
                      </c:pt>
                      <c:pt idx="4167">
                        <c:v>43644</c:v>
                      </c:pt>
                      <c:pt idx="4168">
                        <c:v>43645</c:v>
                      </c:pt>
                      <c:pt idx="4169">
                        <c:v>43646</c:v>
                      </c:pt>
                      <c:pt idx="4170">
                        <c:v>43647</c:v>
                      </c:pt>
                      <c:pt idx="4171">
                        <c:v>43648</c:v>
                      </c:pt>
                      <c:pt idx="4172">
                        <c:v>43649</c:v>
                      </c:pt>
                      <c:pt idx="4173">
                        <c:v>43650</c:v>
                      </c:pt>
                      <c:pt idx="4174">
                        <c:v>43651</c:v>
                      </c:pt>
                      <c:pt idx="4175">
                        <c:v>43652</c:v>
                      </c:pt>
                      <c:pt idx="4176">
                        <c:v>43653</c:v>
                      </c:pt>
                      <c:pt idx="4177">
                        <c:v>43654</c:v>
                      </c:pt>
                      <c:pt idx="4178">
                        <c:v>43655</c:v>
                      </c:pt>
                      <c:pt idx="4179">
                        <c:v>43656</c:v>
                      </c:pt>
                      <c:pt idx="4180">
                        <c:v>43657</c:v>
                      </c:pt>
                      <c:pt idx="4181">
                        <c:v>43658</c:v>
                      </c:pt>
                      <c:pt idx="4182">
                        <c:v>43659</c:v>
                      </c:pt>
                      <c:pt idx="4183">
                        <c:v>43660</c:v>
                      </c:pt>
                      <c:pt idx="4184">
                        <c:v>43661</c:v>
                      </c:pt>
                      <c:pt idx="4185">
                        <c:v>43662</c:v>
                      </c:pt>
                      <c:pt idx="4186">
                        <c:v>43663</c:v>
                      </c:pt>
                      <c:pt idx="4187">
                        <c:v>43664</c:v>
                      </c:pt>
                      <c:pt idx="4188">
                        <c:v>43665</c:v>
                      </c:pt>
                      <c:pt idx="4189">
                        <c:v>43666</c:v>
                      </c:pt>
                      <c:pt idx="4190">
                        <c:v>43667</c:v>
                      </c:pt>
                      <c:pt idx="4191">
                        <c:v>43668</c:v>
                      </c:pt>
                      <c:pt idx="4192">
                        <c:v>43669</c:v>
                      </c:pt>
                      <c:pt idx="4193">
                        <c:v>43670</c:v>
                      </c:pt>
                      <c:pt idx="4194">
                        <c:v>43671</c:v>
                      </c:pt>
                      <c:pt idx="4195">
                        <c:v>43672</c:v>
                      </c:pt>
                      <c:pt idx="4196">
                        <c:v>43673</c:v>
                      </c:pt>
                      <c:pt idx="4197">
                        <c:v>43674</c:v>
                      </c:pt>
                      <c:pt idx="4198">
                        <c:v>43675</c:v>
                      </c:pt>
                      <c:pt idx="4199">
                        <c:v>43676</c:v>
                      </c:pt>
                      <c:pt idx="4200">
                        <c:v>43677</c:v>
                      </c:pt>
                      <c:pt idx="4201">
                        <c:v>43678</c:v>
                      </c:pt>
                      <c:pt idx="4202">
                        <c:v>43679</c:v>
                      </c:pt>
                      <c:pt idx="4203">
                        <c:v>43680</c:v>
                      </c:pt>
                      <c:pt idx="4204">
                        <c:v>43681</c:v>
                      </c:pt>
                      <c:pt idx="4205">
                        <c:v>43682</c:v>
                      </c:pt>
                      <c:pt idx="4206">
                        <c:v>43683</c:v>
                      </c:pt>
                      <c:pt idx="4207">
                        <c:v>43684</c:v>
                      </c:pt>
                      <c:pt idx="4208">
                        <c:v>43685</c:v>
                      </c:pt>
                      <c:pt idx="4209">
                        <c:v>43686</c:v>
                      </c:pt>
                      <c:pt idx="4210">
                        <c:v>43687</c:v>
                      </c:pt>
                      <c:pt idx="4211">
                        <c:v>43688</c:v>
                      </c:pt>
                      <c:pt idx="4212">
                        <c:v>43689</c:v>
                      </c:pt>
                      <c:pt idx="4213">
                        <c:v>43690</c:v>
                      </c:pt>
                      <c:pt idx="4214">
                        <c:v>43691</c:v>
                      </c:pt>
                      <c:pt idx="4215">
                        <c:v>43692</c:v>
                      </c:pt>
                      <c:pt idx="4216">
                        <c:v>43693</c:v>
                      </c:pt>
                      <c:pt idx="4217">
                        <c:v>43694</c:v>
                      </c:pt>
                      <c:pt idx="4218">
                        <c:v>43695</c:v>
                      </c:pt>
                      <c:pt idx="4219">
                        <c:v>43696</c:v>
                      </c:pt>
                      <c:pt idx="4220">
                        <c:v>43697</c:v>
                      </c:pt>
                      <c:pt idx="4221">
                        <c:v>43698</c:v>
                      </c:pt>
                      <c:pt idx="4222">
                        <c:v>43699</c:v>
                      </c:pt>
                      <c:pt idx="4223">
                        <c:v>43700</c:v>
                      </c:pt>
                      <c:pt idx="4224">
                        <c:v>43701</c:v>
                      </c:pt>
                      <c:pt idx="4225">
                        <c:v>43702</c:v>
                      </c:pt>
                      <c:pt idx="4226">
                        <c:v>43703</c:v>
                      </c:pt>
                      <c:pt idx="4227">
                        <c:v>43704</c:v>
                      </c:pt>
                      <c:pt idx="4228">
                        <c:v>43705</c:v>
                      </c:pt>
                      <c:pt idx="4229">
                        <c:v>43706</c:v>
                      </c:pt>
                      <c:pt idx="4230">
                        <c:v>43707</c:v>
                      </c:pt>
                      <c:pt idx="4231">
                        <c:v>43708</c:v>
                      </c:pt>
                      <c:pt idx="4232">
                        <c:v>43709</c:v>
                      </c:pt>
                      <c:pt idx="4233">
                        <c:v>43710</c:v>
                      </c:pt>
                      <c:pt idx="4234">
                        <c:v>43711</c:v>
                      </c:pt>
                      <c:pt idx="4235">
                        <c:v>43712</c:v>
                      </c:pt>
                      <c:pt idx="4236">
                        <c:v>43713</c:v>
                      </c:pt>
                      <c:pt idx="4237">
                        <c:v>43714</c:v>
                      </c:pt>
                      <c:pt idx="4238">
                        <c:v>43715</c:v>
                      </c:pt>
                      <c:pt idx="4239">
                        <c:v>43716</c:v>
                      </c:pt>
                      <c:pt idx="4240">
                        <c:v>43717</c:v>
                      </c:pt>
                      <c:pt idx="4241">
                        <c:v>43718</c:v>
                      </c:pt>
                      <c:pt idx="4242">
                        <c:v>43719</c:v>
                      </c:pt>
                      <c:pt idx="4243">
                        <c:v>43720</c:v>
                      </c:pt>
                      <c:pt idx="4244">
                        <c:v>43721</c:v>
                      </c:pt>
                      <c:pt idx="4245">
                        <c:v>43722</c:v>
                      </c:pt>
                      <c:pt idx="4246">
                        <c:v>43723</c:v>
                      </c:pt>
                      <c:pt idx="4247">
                        <c:v>43724</c:v>
                      </c:pt>
                      <c:pt idx="4248">
                        <c:v>43725</c:v>
                      </c:pt>
                      <c:pt idx="4249">
                        <c:v>43726</c:v>
                      </c:pt>
                      <c:pt idx="4250">
                        <c:v>43727</c:v>
                      </c:pt>
                      <c:pt idx="4251">
                        <c:v>43728</c:v>
                      </c:pt>
                      <c:pt idx="4252">
                        <c:v>43729</c:v>
                      </c:pt>
                      <c:pt idx="4253">
                        <c:v>43730</c:v>
                      </c:pt>
                      <c:pt idx="4254">
                        <c:v>43731</c:v>
                      </c:pt>
                      <c:pt idx="4255">
                        <c:v>43732</c:v>
                      </c:pt>
                      <c:pt idx="4256">
                        <c:v>43733</c:v>
                      </c:pt>
                      <c:pt idx="4257">
                        <c:v>43734</c:v>
                      </c:pt>
                      <c:pt idx="4258">
                        <c:v>43735</c:v>
                      </c:pt>
                      <c:pt idx="4259">
                        <c:v>43736</c:v>
                      </c:pt>
                      <c:pt idx="4260">
                        <c:v>43737</c:v>
                      </c:pt>
                      <c:pt idx="4261">
                        <c:v>43738</c:v>
                      </c:pt>
                      <c:pt idx="4262">
                        <c:v>43739</c:v>
                      </c:pt>
                      <c:pt idx="4263">
                        <c:v>43740</c:v>
                      </c:pt>
                      <c:pt idx="4264">
                        <c:v>43741</c:v>
                      </c:pt>
                      <c:pt idx="4265">
                        <c:v>43742</c:v>
                      </c:pt>
                      <c:pt idx="4266">
                        <c:v>43743</c:v>
                      </c:pt>
                      <c:pt idx="4267">
                        <c:v>43744</c:v>
                      </c:pt>
                      <c:pt idx="4268">
                        <c:v>43745</c:v>
                      </c:pt>
                      <c:pt idx="4269">
                        <c:v>43746</c:v>
                      </c:pt>
                      <c:pt idx="4270">
                        <c:v>43747</c:v>
                      </c:pt>
                      <c:pt idx="4271">
                        <c:v>43748</c:v>
                      </c:pt>
                      <c:pt idx="4272">
                        <c:v>43749</c:v>
                      </c:pt>
                      <c:pt idx="4273">
                        <c:v>43750</c:v>
                      </c:pt>
                      <c:pt idx="4274">
                        <c:v>43751</c:v>
                      </c:pt>
                      <c:pt idx="4275">
                        <c:v>43752</c:v>
                      </c:pt>
                      <c:pt idx="4276">
                        <c:v>43753</c:v>
                      </c:pt>
                      <c:pt idx="4277">
                        <c:v>43754</c:v>
                      </c:pt>
                      <c:pt idx="4278">
                        <c:v>43755</c:v>
                      </c:pt>
                      <c:pt idx="4279">
                        <c:v>43756</c:v>
                      </c:pt>
                      <c:pt idx="4280">
                        <c:v>43757</c:v>
                      </c:pt>
                      <c:pt idx="4281">
                        <c:v>43758</c:v>
                      </c:pt>
                      <c:pt idx="4282">
                        <c:v>43759</c:v>
                      </c:pt>
                      <c:pt idx="4283">
                        <c:v>43760</c:v>
                      </c:pt>
                      <c:pt idx="4284">
                        <c:v>43761</c:v>
                      </c:pt>
                      <c:pt idx="4285">
                        <c:v>43762</c:v>
                      </c:pt>
                      <c:pt idx="4286">
                        <c:v>43763</c:v>
                      </c:pt>
                      <c:pt idx="4287">
                        <c:v>43764</c:v>
                      </c:pt>
                      <c:pt idx="4288">
                        <c:v>43765</c:v>
                      </c:pt>
                      <c:pt idx="4289">
                        <c:v>43766</c:v>
                      </c:pt>
                      <c:pt idx="4290">
                        <c:v>43767</c:v>
                      </c:pt>
                      <c:pt idx="4291">
                        <c:v>43768</c:v>
                      </c:pt>
                      <c:pt idx="4292">
                        <c:v>43769</c:v>
                      </c:pt>
                      <c:pt idx="4293">
                        <c:v>43770</c:v>
                      </c:pt>
                      <c:pt idx="4294">
                        <c:v>43771</c:v>
                      </c:pt>
                      <c:pt idx="4295">
                        <c:v>43772</c:v>
                      </c:pt>
                      <c:pt idx="4296">
                        <c:v>43773</c:v>
                      </c:pt>
                      <c:pt idx="4297">
                        <c:v>43774</c:v>
                      </c:pt>
                      <c:pt idx="4298">
                        <c:v>43775</c:v>
                      </c:pt>
                      <c:pt idx="4299">
                        <c:v>43776</c:v>
                      </c:pt>
                      <c:pt idx="4300">
                        <c:v>43777</c:v>
                      </c:pt>
                      <c:pt idx="4301">
                        <c:v>43778</c:v>
                      </c:pt>
                      <c:pt idx="4302">
                        <c:v>43779</c:v>
                      </c:pt>
                      <c:pt idx="4303">
                        <c:v>43780</c:v>
                      </c:pt>
                      <c:pt idx="4304">
                        <c:v>43781</c:v>
                      </c:pt>
                      <c:pt idx="4305">
                        <c:v>43782</c:v>
                      </c:pt>
                      <c:pt idx="4306">
                        <c:v>43783</c:v>
                      </c:pt>
                      <c:pt idx="4307">
                        <c:v>43784</c:v>
                      </c:pt>
                      <c:pt idx="4308">
                        <c:v>43785</c:v>
                      </c:pt>
                      <c:pt idx="4309">
                        <c:v>43786</c:v>
                      </c:pt>
                      <c:pt idx="4310">
                        <c:v>43787</c:v>
                      </c:pt>
                      <c:pt idx="4311">
                        <c:v>43788</c:v>
                      </c:pt>
                      <c:pt idx="4312">
                        <c:v>43789</c:v>
                      </c:pt>
                      <c:pt idx="4313">
                        <c:v>43790</c:v>
                      </c:pt>
                      <c:pt idx="4314">
                        <c:v>43791</c:v>
                      </c:pt>
                      <c:pt idx="4315">
                        <c:v>43792</c:v>
                      </c:pt>
                      <c:pt idx="4316">
                        <c:v>43793</c:v>
                      </c:pt>
                      <c:pt idx="4317">
                        <c:v>43794</c:v>
                      </c:pt>
                      <c:pt idx="4318">
                        <c:v>43795</c:v>
                      </c:pt>
                      <c:pt idx="4319">
                        <c:v>43796</c:v>
                      </c:pt>
                      <c:pt idx="4320">
                        <c:v>43797</c:v>
                      </c:pt>
                      <c:pt idx="4321">
                        <c:v>43798</c:v>
                      </c:pt>
                      <c:pt idx="4322">
                        <c:v>43799</c:v>
                      </c:pt>
                      <c:pt idx="4323">
                        <c:v>43800</c:v>
                      </c:pt>
                      <c:pt idx="4324">
                        <c:v>43801</c:v>
                      </c:pt>
                      <c:pt idx="4325">
                        <c:v>43802</c:v>
                      </c:pt>
                      <c:pt idx="4326">
                        <c:v>43803</c:v>
                      </c:pt>
                      <c:pt idx="4327">
                        <c:v>43804</c:v>
                      </c:pt>
                      <c:pt idx="4328">
                        <c:v>43805</c:v>
                      </c:pt>
                      <c:pt idx="4329">
                        <c:v>43806</c:v>
                      </c:pt>
                      <c:pt idx="4330">
                        <c:v>43807</c:v>
                      </c:pt>
                      <c:pt idx="4331">
                        <c:v>43808</c:v>
                      </c:pt>
                      <c:pt idx="4332">
                        <c:v>43809</c:v>
                      </c:pt>
                      <c:pt idx="4333">
                        <c:v>43810</c:v>
                      </c:pt>
                      <c:pt idx="4334">
                        <c:v>43811</c:v>
                      </c:pt>
                      <c:pt idx="4335">
                        <c:v>43812</c:v>
                      </c:pt>
                      <c:pt idx="4336">
                        <c:v>43813</c:v>
                      </c:pt>
                      <c:pt idx="4337">
                        <c:v>43814</c:v>
                      </c:pt>
                      <c:pt idx="4338">
                        <c:v>43815</c:v>
                      </c:pt>
                      <c:pt idx="4339">
                        <c:v>43816</c:v>
                      </c:pt>
                      <c:pt idx="4340">
                        <c:v>43817</c:v>
                      </c:pt>
                      <c:pt idx="4341">
                        <c:v>43818</c:v>
                      </c:pt>
                      <c:pt idx="4342">
                        <c:v>43819</c:v>
                      </c:pt>
                      <c:pt idx="4343">
                        <c:v>43820</c:v>
                      </c:pt>
                      <c:pt idx="4344">
                        <c:v>43821</c:v>
                      </c:pt>
                      <c:pt idx="4345">
                        <c:v>43822</c:v>
                      </c:pt>
                      <c:pt idx="4346">
                        <c:v>43823</c:v>
                      </c:pt>
                      <c:pt idx="4347">
                        <c:v>43824</c:v>
                      </c:pt>
                      <c:pt idx="4348">
                        <c:v>43825</c:v>
                      </c:pt>
                      <c:pt idx="4349">
                        <c:v>43826</c:v>
                      </c:pt>
                      <c:pt idx="4350">
                        <c:v>43827</c:v>
                      </c:pt>
                      <c:pt idx="4351">
                        <c:v>43828</c:v>
                      </c:pt>
                      <c:pt idx="4352">
                        <c:v>43829</c:v>
                      </c:pt>
                      <c:pt idx="4353">
                        <c:v>43830</c:v>
                      </c:pt>
                      <c:pt idx="4354">
                        <c:v>43831</c:v>
                      </c:pt>
                      <c:pt idx="4355">
                        <c:v>43832</c:v>
                      </c:pt>
                      <c:pt idx="4356">
                        <c:v>43833</c:v>
                      </c:pt>
                      <c:pt idx="4357">
                        <c:v>43834</c:v>
                      </c:pt>
                      <c:pt idx="4358">
                        <c:v>43835</c:v>
                      </c:pt>
                      <c:pt idx="4359">
                        <c:v>43836</c:v>
                      </c:pt>
                      <c:pt idx="4360">
                        <c:v>43837</c:v>
                      </c:pt>
                      <c:pt idx="4361">
                        <c:v>43838</c:v>
                      </c:pt>
                      <c:pt idx="4362">
                        <c:v>43839</c:v>
                      </c:pt>
                      <c:pt idx="4363">
                        <c:v>43840</c:v>
                      </c:pt>
                      <c:pt idx="4364">
                        <c:v>43841</c:v>
                      </c:pt>
                      <c:pt idx="4365">
                        <c:v>43842</c:v>
                      </c:pt>
                      <c:pt idx="4366">
                        <c:v>43843</c:v>
                      </c:pt>
                      <c:pt idx="4367">
                        <c:v>43844</c:v>
                      </c:pt>
                      <c:pt idx="4368">
                        <c:v>43845</c:v>
                      </c:pt>
                      <c:pt idx="4369">
                        <c:v>43846</c:v>
                      </c:pt>
                      <c:pt idx="4370">
                        <c:v>43847</c:v>
                      </c:pt>
                      <c:pt idx="4371">
                        <c:v>43848</c:v>
                      </c:pt>
                      <c:pt idx="4372">
                        <c:v>43849</c:v>
                      </c:pt>
                      <c:pt idx="4373">
                        <c:v>43850</c:v>
                      </c:pt>
                      <c:pt idx="4374">
                        <c:v>43851</c:v>
                      </c:pt>
                      <c:pt idx="4375">
                        <c:v>43852</c:v>
                      </c:pt>
                      <c:pt idx="4376">
                        <c:v>43853</c:v>
                      </c:pt>
                      <c:pt idx="4377">
                        <c:v>43854</c:v>
                      </c:pt>
                      <c:pt idx="4378">
                        <c:v>43855</c:v>
                      </c:pt>
                      <c:pt idx="4379">
                        <c:v>43856</c:v>
                      </c:pt>
                      <c:pt idx="4380">
                        <c:v>43857</c:v>
                      </c:pt>
                      <c:pt idx="4381">
                        <c:v>43858</c:v>
                      </c:pt>
                      <c:pt idx="4382">
                        <c:v>43859</c:v>
                      </c:pt>
                      <c:pt idx="4383">
                        <c:v>43860</c:v>
                      </c:pt>
                      <c:pt idx="4384">
                        <c:v>43861</c:v>
                      </c:pt>
                      <c:pt idx="4385">
                        <c:v>43862</c:v>
                      </c:pt>
                      <c:pt idx="4386">
                        <c:v>43863</c:v>
                      </c:pt>
                      <c:pt idx="4387">
                        <c:v>43864</c:v>
                      </c:pt>
                      <c:pt idx="4388">
                        <c:v>43865</c:v>
                      </c:pt>
                      <c:pt idx="4389">
                        <c:v>43866</c:v>
                      </c:pt>
                      <c:pt idx="4390">
                        <c:v>43867</c:v>
                      </c:pt>
                      <c:pt idx="4391">
                        <c:v>43868</c:v>
                      </c:pt>
                      <c:pt idx="4392">
                        <c:v>43869</c:v>
                      </c:pt>
                      <c:pt idx="4393">
                        <c:v>43870</c:v>
                      </c:pt>
                      <c:pt idx="4394">
                        <c:v>43871</c:v>
                      </c:pt>
                      <c:pt idx="4395">
                        <c:v>43872</c:v>
                      </c:pt>
                      <c:pt idx="4396">
                        <c:v>43873</c:v>
                      </c:pt>
                      <c:pt idx="4397">
                        <c:v>43874</c:v>
                      </c:pt>
                      <c:pt idx="4398">
                        <c:v>43875</c:v>
                      </c:pt>
                      <c:pt idx="4399">
                        <c:v>43876</c:v>
                      </c:pt>
                      <c:pt idx="4400">
                        <c:v>43877</c:v>
                      </c:pt>
                      <c:pt idx="4401">
                        <c:v>43878</c:v>
                      </c:pt>
                      <c:pt idx="4402">
                        <c:v>43879</c:v>
                      </c:pt>
                      <c:pt idx="4403">
                        <c:v>43880</c:v>
                      </c:pt>
                      <c:pt idx="4404">
                        <c:v>43881</c:v>
                      </c:pt>
                      <c:pt idx="4405">
                        <c:v>43882</c:v>
                      </c:pt>
                      <c:pt idx="4406">
                        <c:v>43883</c:v>
                      </c:pt>
                      <c:pt idx="4407">
                        <c:v>43884</c:v>
                      </c:pt>
                      <c:pt idx="4408">
                        <c:v>43885</c:v>
                      </c:pt>
                      <c:pt idx="4409">
                        <c:v>43886</c:v>
                      </c:pt>
                      <c:pt idx="4410">
                        <c:v>43887</c:v>
                      </c:pt>
                      <c:pt idx="4411">
                        <c:v>43888</c:v>
                      </c:pt>
                      <c:pt idx="4412">
                        <c:v>43889</c:v>
                      </c:pt>
                      <c:pt idx="4413">
                        <c:v>43890</c:v>
                      </c:pt>
                      <c:pt idx="4414">
                        <c:v>43891</c:v>
                      </c:pt>
                      <c:pt idx="4415">
                        <c:v>43892</c:v>
                      </c:pt>
                      <c:pt idx="4416">
                        <c:v>43893</c:v>
                      </c:pt>
                      <c:pt idx="4417">
                        <c:v>43894</c:v>
                      </c:pt>
                      <c:pt idx="4418">
                        <c:v>43895</c:v>
                      </c:pt>
                      <c:pt idx="4419">
                        <c:v>43896</c:v>
                      </c:pt>
                      <c:pt idx="4420">
                        <c:v>43897</c:v>
                      </c:pt>
                      <c:pt idx="4421">
                        <c:v>43898</c:v>
                      </c:pt>
                      <c:pt idx="4422">
                        <c:v>43899</c:v>
                      </c:pt>
                      <c:pt idx="4423">
                        <c:v>43900</c:v>
                      </c:pt>
                      <c:pt idx="4424">
                        <c:v>43901</c:v>
                      </c:pt>
                      <c:pt idx="4425">
                        <c:v>43902</c:v>
                      </c:pt>
                      <c:pt idx="4426">
                        <c:v>43903</c:v>
                      </c:pt>
                      <c:pt idx="4427">
                        <c:v>43904</c:v>
                      </c:pt>
                      <c:pt idx="4428">
                        <c:v>43905</c:v>
                      </c:pt>
                      <c:pt idx="4429">
                        <c:v>43906</c:v>
                      </c:pt>
                      <c:pt idx="4430">
                        <c:v>43907</c:v>
                      </c:pt>
                      <c:pt idx="4431">
                        <c:v>43908</c:v>
                      </c:pt>
                      <c:pt idx="4432">
                        <c:v>43909</c:v>
                      </c:pt>
                      <c:pt idx="4433">
                        <c:v>43910</c:v>
                      </c:pt>
                      <c:pt idx="4434">
                        <c:v>43911</c:v>
                      </c:pt>
                      <c:pt idx="4435">
                        <c:v>43912</c:v>
                      </c:pt>
                      <c:pt idx="4436">
                        <c:v>43913</c:v>
                      </c:pt>
                      <c:pt idx="4437">
                        <c:v>43914</c:v>
                      </c:pt>
                      <c:pt idx="4438">
                        <c:v>43915</c:v>
                      </c:pt>
                      <c:pt idx="4439">
                        <c:v>43916</c:v>
                      </c:pt>
                      <c:pt idx="4440">
                        <c:v>43917</c:v>
                      </c:pt>
                      <c:pt idx="4441">
                        <c:v>43918</c:v>
                      </c:pt>
                      <c:pt idx="4442">
                        <c:v>43919</c:v>
                      </c:pt>
                      <c:pt idx="4443">
                        <c:v>43920</c:v>
                      </c:pt>
                      <c:pt idx="4444">
                        <c:v>43921</c:v>
                      </c:pt>
                      <c:pt idx="4445">
                        <c:v>43922</c:v>
                      </c:pt>
                      <c:pt idx="4446">
                        <c:v>43923</c:v>
                      </c:pt>
                      <c:pt idx="4447">
                        <c:v>43924</c:v>
                      </c:pt>
                      <c:pt idx="4448">
                        <c:v>43925</c:v>
                      </c:pt>
                      <c:pt idx="4449">
                        <c:v>43926</c:v>
                      </c:pt>
                      <c:pt idx="4450">
                        <c:v>43927</c:v>
                      </c:pt>
                      <c:pt idx="4451">
                        <c:v>43928</c:v>
                      </c:pt>
                      <c:pt idx="4452">
                        <c:v>43929</c:v>
                      </c:pt>
                      <c:pt idx="4453">
                        <c:v>43930</c:v>
                      </c:pt>
                      <c:pt idx="4454">
                        <c:v>43931</c:v>
                      </c:pt>
                      <c:pt idx="4455">
                        <c:v>43932</c:v>
                      </c:pt>
                      <c:pt idx="4456">
                        <c:v>43933</c:v>
                      </c:pt>
                      <c:pt idx="4457">
                        <c:v>43934</c:v>
                      </c:pt>
                      <c:pt idx="4458">
                        <c:v>43935</c:v>
                      </c:pt>
                      <c:pt idx="4459">
                        <c:v>43936</c:v>
                      </c:pt>
                      <c:pt idx="4460">
                        <c:v>43937</c:v>
                      </c:pt>
                      <c:pt idx="4461">
                        <c:v>43938</c:v>
                      </c:pt>
                      <c:pt idx="4462">
                        <c:v>43939</c:v>
                      </c:pt>
                      <c:pt idx="4463">
                        <c:v>43940</c:v>
                      </c:pt>
                      <c:pt idx="4464">
                        <c:v>43941</c:v>
                      </c:pt>
                      <c:pt idx="4465">
                        <c:v>43942</c:v>
                      </c:pt>
                      <c:pt idx="4466">
                        <c:v>43943</c:v>
                      </c:pt>
                      <c:pt idx="4467">
                        <c:v>43944</c:v>
                      </c:pt>
                      <c:pt idx="4468">
                        <c:v>43945</c:v>
                      </c:pt>
                      <c:pt idx="4469">
                        <c:v>43946</c:v>
                      </c:pt>
                      <c:pt idx="4470">
                        <c:v>43947</c:v>
                      </c:pt>
                      <c:pt idx="4471">
                        <c:v>43948</c:v>
                      </c:pt>
                      <c:pt idx="4472">
                        <c:v>43949</c:v>
                      </c:pt>
                      <c:pt idx="4473">
                        <c:v>43950</c:v>
                      </c:pt>
                      <c:pt idx="4474">
                        <c:v>43951</c:v>
                      </c:pt>
                      <c:pt idx="4475">
                        <c:v>43952</c:v>
                      </c:pt>
                      <c:pt idx="4476">
                        <c:v>43953</c:v>
                      </c:pt>
                      <c:pt idx="4477">
                        <c:v>43954</c:v>
                      </c:pt>
                      <c:pt idx="4478">
                        <c:v>43955</c:v>
                      </c:pt>
                      <c:pt idx="4479">
                        <c:v>43956</c:v>
                      </c:pt>
                      <c:pt idx="4480">
                        <c:v>43957</c:v>
                      </c:pt>
                      <c:pt idx="4481">
                        <c:v>43958</c:v>
                      </c:pt>
                      <c:pt idx="4482">
                        <c:v>43959</c:v>
                      </c:pt>
                      <c:pt idx="4483">
                        <c:v>43960</c:v>
                      </c:pt>
                      <c:pt idx="4484">
                        <c:v>43961</c:v>
                      </c:pt>
                      <c:pt idx="4485">
                        <c:v>43962</c:v>
                      </c:pt>
                      <c:pt idx="4486">
                        <c:v>43963</c:v>
                      </c:pt>
                      <c:pt idx="4487">
                        <c:v>43964</c:v>
                      </c:pt>
                      <c:pt idx="4488">
                        <c:v>43965</c:v>
                      </c:pt>
                      <c:pt idx="4489">
                        <c:v>43966</c:v>
                      </c:pt>
                      <c:pt idx="4490">
                        <c:v>43967</c:v>
                      </c:pt>
                      <c:pt idx="4491">
                        <c:v>43968</c:v>
                      </c:pt>
                      <c:pt idx="4492">
                        <c:v>43969</c:v>
                      </c:pt>
                      <c:pt idx="4493">
                        <c:v>43970</c:v>
                      </c:pt>
                      <c:pt idx="4494">
                        <c:v>43971</c:v>
                      </c:pt>
                      <c:pt idx="4495">
                        <c:v>43972</c:v>
                      </c:pt>
                      <c:pt idx="4496">
                        <c:v>43973</c:v>
                      </c:pt>
                      <c:pt idx="4497">
                        <c:v>43974</c:v>
                      </c:pt>
                      <c:pt idx="4498">
                        <c:v>43975</c:v>
                      </c:pt>
                      <c:pt idx="4499">
                        <c:v>43976</c:v>
                      </c:pt>
                      <c:pt idx="4500">
                        <c:v>43977</c:v>
                      </c:pt>
                      <c:pt idx="4501">
                        <c:v>43978</c:v>
                      </c:pt>
                      <c:pt idx="4502">
                        <c:v>43979</c:v>
                      </c:pt>
                      <c:pt idx="4503">
                        <c:v>43980</c:v>
                      </c:pt>
                      <c:pt idx="4504">
                        <c:v>43981</c:v>
                      </c:pt>
                      <c:pt idx="4505">
                        <c:v>43982</c:v>
                      </c:pt>
                      <c:pt idx="4506">
                        <c:v>43983</c:v>
                      </c:pt>
                      <c:pt idx="4507">
                        <c:v>43984</c:v>
                      </c:pt>
                      <c:pt idx="4508">
                        <c:v>43985</c:v>
                      </c:pt>
                      <c:pt idx="4509">
                        <c:v>43986</c:v>
                      </c:pt>
                      <c:pt idx="4510">
                        <c:v>43987</c:v>
                      </c:pt>
                      <c:pt idx="4511">
                        <c:v>43988</c:v>
                      </c:pt>
                      <c:pt idx="4512">
                        <c:v>43989</c:v>
                      </c:pt>
                      <c:pt idx="4513">
                        <c:v>43990</c:v>
                      </c:pt>
                      <c:pt idx="4514">
                        <c:v>43991</c:v>
                      </c:pt>
                      <c:pt idx="4515">
                        <c:v>43992</c:v>
                      </c:pt>
                      <c:pt idx="4516">
                        <c:v>43993</c:v>
                      </c:pt>
                      <c:pt idx="4517">
                        <c:v>43994</c:v>
                      </c:pt>
                      <c:pt idx="4518">
                        <c:v>43995</c:v>
                      </c:pt>
                      <c:pt idx="4519">
                        <c:v>43996</c:v>
                      </c:pt>
                      <c:pt idx="4520">
                        <c:v>43997</c:v>
                      </c:pt>
                      <c:pt idx="4521">
                        <c:v>43998</c:v>
                      </c:pt>
                      <c:pt idx="4522">
                        <c:v>43999</c:v>
                      </c:pt>
                      <c:pt idx="4523">
                        <c:v>44000</c:v>
                      </c:pt>
                      <c:pt idx="4524">
                        <c:v>44001</c:v>
                      </c:pt>
                      <c:pt idx="4525">
                        <c:v>44002</c:v>
                      </c:pt>
                      <c:pt idx="4526">
                        <c:v>44003</c:v>
                      </c:pt>
                      <c:pt idx="4527">
                        <c:v>44004</c:v>
                      </c:pt>
                      <c:pt idx="4528">
                        <c:v>44005</c:v>
                      </c:pt>
                      <c:pt idx="4529">
                        <c:v>44006</c:v>
                      </c:pt>
                      <c:pt idx="4530">
                        <c:v>44007</c:v>
                      </c:pt>
                      <c:pt idx="4531">
                        <c:v>44008</c:v>
                      </c:pt>
                      <c:pt idx="4532">
                        <c:v>44009</c:v>
                      </c:pt>
                      <c:pt idx="4533">
                        <c:v>44010</c:v>
                      </c:pt>
                      <c:pt idx="4534">
                        <c:v>44011</c:v>
                      </c:pt>
                      <c:pt idx="4535">
                        <c:v>44012</c:v>
                      </c:pt>
                      <c:pt idx="4536">
                        <c:v>44013</c:v>
                      </c:pt>
                      <c:pt idx="4537">
                        <c:v>44014</c:v>
                      </c:pt>
                      <c:pt idx="4538">
                        <c:v>44015</c:v>
                      </c:pt>
                      <c:pt idx="4539">
                        <c:v>44016</c:v>
                      </c:pt>
                      <c:pt idx="4540">
                        <c:v>44017</c:v>
                      </c:pt>
                      <c:pt idx="4541">
                        <c:v>44018</c:v>
                      </c:pt>
                      <c:pt idx="4542">
                        <c:v>44019</c:v>
                      </c:pt>
                      <c:pt idx="4543">
                        <c:v>44020</c:v>
                      </c:pt>
                      <c:pt idx="4544">
                        <c:v>44021</c:v>
                      </c:pt>
                      <c:pt idx="4545">
                        <c:v>44022</c:v>
                      </c:pt>
                      <c:pt idx="4546">
                        <c:v>44023</c:v>
                      </c:pt>
                      <c:pt idx="4547">
                        <c:v>44024</c:v>
                      </c:pt>
                      <c:pt idx="4548">
                        <c:v>44025</c:v>
                      </c:pt>
                      <c:pt idx="4549">
                        <c:v>44026</c:v>
                      </c:pt>
                      <c:pt idx="4550">
                        <c:v>44027</c:v>
                      </c:pt>
                      <c:pt idx="4551">
                        <c:v>44028</c:v>
                      </c:pt>
                      <c:pt idx="4552">
                        <c:v>44029</c:v>
                      </c:pt>
                      <c:pt idx="4553">
                        <c:v>44030</c:v>
                      </c:pt>
                      <c:pt idx="4554">
                        <c:v>44031</c:v>
                      </c:pt>
                      <c:pt idx="4555">
                        <c:v>44032</c:v>
                      </c:pt>
                      <c:pt idx="4556">
                        <c:v>44033</c:v>
                      </c:pt>
                      <c:pt idx="4557">
                        <c:v>44034</c:v>
                      </c:pt>
                      <c:pt idx="4558">
                        <c:v>44035</c:v>
                      </c:pt>
                      <c:pt idx="4559">
                        <c:v>44036</c:v>
                      </c:pt>
                      <c:pt idx="4560">
                        <c:v>44037</c:v>
                      </c:pt>
                      <c:pt idx="4561">
                        <c:v>44038</c:v>
                      </c:pt>
                      <c:pt idx="4562">
                        <c:v>44039</c:v>
                      </c:pt>
                      <c:pt idx="4563">
                        <c:v>44040</c:v>
                      </c:pt>
                      <c:pt idx="4564">
                        <c:v>44041</c:v>
                      </c:pt>
                      <c:pt idx="4565">
                        <c:v>44042</c:v>
                      </c:pt>
                      <c:pt idx="4566">
                        <c:v>44043</c:v>
                      </c:pt>
                      <c:pt idx="4567">
                        <c:v>44044</c:v>
                      </c:pt>
                      <c:pt idx="4568">
                        <c:v>44045</c:v>
                      </c:pt>
                      <c:pt idx="4569">
                        <c:v>44046</c:v>
                      </c:pt>
                      <c:pt idx="4570">
                        <c:v>44047</c:v>
                      </c:pt>
                      <c:pt idx="4571">
                        <c:v>44048</c:v>
                      </c:pt>
                      <c:pt idx="4572">
                        <c:v>44049</c:v>
                      </c:pt>
                      <c:pt idx="4573">
                        <c:v>44050</c:v>
                      </c:pt>
                      <c:pt idx="4574">
                        <c:v>44051</c:v>
                      </c:pt>
                      <c:pt idx="4575">
                        <c:v>44052</c:v>
                      </c:pt>
                      <c:pt idx="4576">
                        <c:v>44053</c:v>
                      </c:pt>
                      <c:pt idx="4577">
                        <c:v>44054</c:v>
                      </c:pt>
                      <c:pt idx="4578">
                        <c:v>44055</c:v>
                      </c:pt>
                      <c:pt idx="4579">
                        <c:v>44056</c:v>
                      </c:pt>
                      <c:pt idx="4580">
                        <c:v>44057</c:v>
                      </c:pt>
                      <c:pt idx="4581">
                        <c:v>44058</c:v>
                      </c:pt>
                      <c:pt idx="4582">
                        <c:v>44059</c:v>
                      </c:pt>
                      <c:pt idx="4583">
                        <c:v>44060</c:v>
                      </c:pt>
                      <c:pt idx="4584">
                        <c:v>44061</c:v>
                      </c:pt>
                      <c:pt idx="4585">
                        <c:v>44062</c:v>
                      </c:pt>
                      <c:pt idx="4586">
                        <c:v>44063</c:v>
                      </c:pt>
                      <c:pt idx="4587">
                        <c:v>44064</c:v>
                      </c:pt>
                      <c:pt idx="4588">
                        <c:v>44065</c:v>
                      </c:pt>
                      <c:pt idx="4589">
                        <c:v>44066</c:v>
                      </c:pt>
                      <c:pt idx="4590">
                        <c:v>44067</c:v>
                      </c:pt>
                      <c:pt idx="4591">
                        <c:v>44068</c:v>
                      </c:pt>
                      <c:pt idx="4592">
                        <c:v>44069</c:v>
                      </c:pt>
                      <c:pt idx="4593">
                        <c:v>44070</c:v>
                      </c:pt>
                      <c:pt idx="4594">
                        <c:v>44071</c:v>
                      </c:pt>
                      <c:pt idx="4595">
                        <c:v>44072</c:v>
                      </c:pt>
                      <c:pt idx="4596">
                        <c:v>44073</c:v>
                      </c:pt>
                      <c:pt idx="4597">
                        <c:v>44074</c:v>
                      </c:pt>
                      <c:pt idx="4598">
                        <c:v>44075</c:v>
                      </c:pt>
                      <c:pt idx="4599">
                        <c:v>44076</c:v>
                      </c:pt>
                      <c:pt idx="4600">
                        <c:v>44077</c:v>
                      </c:pt>
                      <c:pt idx="4601">
                        <c:v>44078</c:v>
                      </c:pt>
                      <c:pt idx="4602">
                        <c:v>44079</c:v>
                      </c:pt>
                      <c:pt idx="4603">
                        <c:v>44080</c:v>
                      </c:pt>
                      <c:pt idx="4604">
                        <c:v>44081</c:v>
                      </c:pt>
                      <c:pt idx="4605">
                        <c:v>44082</c:v>
                      </c:pt>
                      <c:pt idx="4606">
                        <c:v>44083</c:v>
                      </c:pt>
                      <c:pt idx="4607">
                        <c:v>44084</c:v>
                      </c:pt>
                      <c:pt idx="4608">
                        <c:v>44085</c:v>
                      </c:pt>
                      <c:pt idx="4609">
                        <c:v>44086</c:v>
                      </c:pt>
                      <c:pt idx="4610">
                        <c:v>44087</c:v>
                      </c:pt>
                      <c:pt idx="4611">
                        <c:v>44088</c:v>
                      </c:pt>
                      <c:pt idx="4612">
                        <c:v>44089</c:v>
                      </c:pt>
                      <c:pt idx="4613">
                        <c:v>44090</c:v>
                      </c:pt>
                      <c:pt idx="4614">
                        <c:v>44091</c:v>
                      </c:pt>
                      <c:pt idx="4615">
                        <c:v>44092</c:v>
                      </c:pt>
                      <c:pt idx="4616">
                        <c:v>44093</c:v>
                      </c:pt>
                      <c:pt idx="4617">
                        <c:v>44094</c:v>
                      </c:pt>
                      <c:pt idx="4618">
                        <c:v>44095</c:v>
                      </c:pt>
                      <c:pt idx="4619">
                        <c:v>44096</c:v>
                      </c:pt>
                      <c:pt idx="4620">
                        <c:v>44097</c:v>
                      </c:pt>
                      <c:pt idx="4621">
                        <c:v>44098</c:v>
                      </c:pt>
                      <c:pt idx="4622">
                        <c:v>44099</c:v>
                      </c:pt>
                      <c:pt idx="4623">
                        <c:v>44100</c:v>
                      </c:pt>
                      <c:pt idx="4624">
                        <c:v>44101</c:v>
                      </c:pt>
                      <c:pt idx="4625">
                        <c:v>44102</c:v>
                      </c:pt>
                      <c:pt idx="4626">
                        <c:v>44103</c:v>
                      </c:pt>
                      <c:pt idx="4627">
                        <c:v>44104</c:v>
                      </c:pt>
                      <c:pt idx="4628">
                        <c:v>44105</c:v>
                      </c:pt>
                      <c:pt idx="4629">
                        <c:v>44106</c:v>
                      </c:pt>
                      <c:pt idx="4630">
                        <c:v>44107</c:v>
                      </c:pt>
                      <c:pt idx="4631">
                        <c:v>44108</c:v>
                      </c:pt>
                      <c:pt idx="4632">
                        <c:v>44109</c:v>
                      </c:pt>
                      <c:pt idx="4633">
                        <c:v>44110</c:v>
                      </c:pt>
                      <c:pt idx="4634">
                        <c:v>44111</c:v>
                      </c:pt>
                      <c:pt idx="4635">
                        <c:v>44112</c:v>
                      </c:pt>
                      <c:pt idx="4636">
                        <c:v>44113</c:v>
                      </c:pt>
                      <c:pt idx="4637">
                        <c:v>44114</c:v>
                      </c:pt>
                      <c:pt idx="4638">
                        <c:v>44115</c:v>
                      </c:pt>
                      <c:pt idx="4639">
                        <c:v>44116</c:v>
                      </c:pt>
                      <c:pt idx="4640">
                        <c:v>44117</c:v>
                      </c:pt>
                      <c:pt idx="4641">
                        <c:v>44118</c:v>
                      </c:pt>
                      <c:pt idx="4642">
                        <c:v>44119</c:v>
                      </c:pt>
                      <c:pt idx="4643">
                        <c:v>44120</c:v>
                      </c:pt>
                      <c:pt idx="4644">
                        <c:v>44121</c:v>
                      </c:pt>
                      <c:pt idx="4645">
                        <c:v>44122</c:v>
                      </c:pt>
                      <c:pt idx="4646">
                        <c:v>44123</c:v>
                      </c:pt>
                      <c:pt idx="4647">
                        <c:v>44124</c:v>
                      </c:pt>
                      <c:pt idx="4648">
                        <c:v>44125</c:v>
                      </c:pt>
                      <c:pt idx="4649">
                        <c:v>44126</c:v>
                      </c:pt>
                      <c:pt idx="4650">
                        <c:v>44127</c:v>
                      </c:pt>
                      <c:pt idx="4651">
                        <c:v>44128</c:v>
                      </c:pt>
                      <c:pt idx="4652">
                        <c:v>44129</c:v>
                      </c:pt>
                      <c:pt idx="4653">
                        <c:v>44130</c:v>
                      </c:pt>
                      <c:pt idx="4654">
                        <c:v>44131</c:v>
                      </c:pt>
                      <c:pt idx="4655">
                        <c:v>44132</c:v>
                      </c:pt>
                      <c:pt idx="4656">
                        <c:v>44133</c:v>
                      </c:pt>
                      <c:pt idx="4657">
                        <c:v>44134</c:v>
                      </c:pt>
                      <c:pt idx="4658">
                        <c:v>44135</c:v>
                      </c:pt>
                      <c:pt idx="4659">
                        <c:v>44136</c:v>
                      </c:pt>
                      <c:pt idx="4660">
                        <c:v>44137</c:v>
                      </c:pt>
                      <c:pt idx="4661">
                        <c:v>44138</c:v>
                      </c:pt>
                      <c:pt idx="4662">
                        <c:v>44139</c:v>
                      </c:pt>
                      <c:pt idx="4663">
                        <c:v>44140</c:v>
                      </c:pt>
                      <c:pt idx="4664">
                        <c:v>44141</c:v>
                      </c:pt>
                      <c:pt idx="4665">
                        <c:v>44142</c:v>
                      </c:pt>
                      <c:pt idx="4666">
                        <c:v>44143</c:v>
                      </c:pt>
                      <c:pt idx="4667">
                        <c:v>44144</c:v>
                      </c:pt>
                      <c:pt idx="4668">
                        <c:v>44145</c:v>
                      </c:pt>
                      <c:pt idx="4669">
                        <c:v>44146</c:v>
                      </c:pt>
                      <c:pt idx="4670">
                        <c:v>44147</c:v>
                      </c:pt>
                      <c:pt idx="4671">
                        <c:v>44148</c:v>
                      </c:pt>
                      <c:pt idx="4672">
                        <c:v>44149</c:v>
                      </c:pt>
                      <c:pt idx="4673">
                        <c:v>44150</c:v>
                      </c:pt>
                      <c:pt idx="4674">
                        <c:v>44151</c:v>
                      </c:pt>
                      <c:pt idx="4675">
                        <c:v>44152</c:v>
                      </c:pt>
                      <c:pt idx="4676">
                        <c:v>44153</c:v>
                      </c:pt>
                      <c:pt idx="4677">
                        <c:v>44154</c:v>
                      </c:pt>
                      <c:pt idx="4678">
                        <c:v>44155</c:v>
                      </c:pt>
                      <c:pt idx="4679">
                        <c:v>44156</c:v>
                      </c:pt>
                      <c:pt idx="4680">
                        <c:v>44157</c:v>
                      </c:pt>
                      <c:pt idx="4681">
                        <c:v>44158</c:v>
                      </c:pt>
                      <c:pt idx="4682">
                        <c:v>44159</c:v>
                      </c:pt>
                      <c:pt idx="4683">
                        <c:v>44160</c:v>
                      </c:pt>
                      <c:pt idx="4684">
                        <c:v>44161</c:v>
                      </c:pt>
                      <c:pt idx="4685">
                        <c:v>44162</c:v>
                      </c:pt>
                      <c:pt idx="4686">
                        <c:v>44163</c:v>
                      </c:pt>
                      <c:pt idx="4687">
                        <c:v>44164</c:v>
                      </c:pt>
                      <c:pt idx="4688">
                        <c:v>44165</c:v>
                      </c:pt>
                      <c:pt idx="4689">
                        <c:v>44166</c:v>
                      </c:pt>
                      <c:pt idx="4690">
                        <c:v>44167</c:v>
                      </c:pt>
                      <c:pt idx="4691">
                        <c:v>44168</c:v>
                      </c:pt>
                      <c:pt idx="4692">
                        <c:v>44169</c:v>
                      </c:pt>
                      <c:pt idx="4693">
                        <c:v>44170</c:v>
                      </c:pt>
                      <c:pt idx="4694">
                        <c:v>44171</c:v>
                      </c:pt>
                      <c:pt idx="4695">
                        <c:v>44172</c:v>
                      </c:pt>
                      <c:pt idx="4696">
                        <c:v>44173</c:v>
                      </c:pt>
                      <c:pt idx="4697">
                        <c:v>44174</c:v>
                      </c:pt>
                      <c:pt idx="4698">
                        <c:v>44175</c:v>
                      </c:pt>
                      <c:pt idx="4699">
                        <c:v>44176</c:v>
                      </c:pt>
                      <c:pt idx="4700">
                        <c:v>44177</c:v>
                      </c:pt>
                      <c:pt idx="4701">
                        <c:v>44178</c:v>
                      </c:pt>
                      <c:pt idx="4702">
                        <c:v>44179</c:v>
                      </c:pt>
                      <c:pt idx="4703">
                        <c:v>44180</c:v>
                      </c:pt>
                      <c:pt idx="4704">
                        <c:v>44181</c:v>
                      </c:pt>
                      <c:pt idx="4705">
                        <c:v>44182</c:v>
                      </c:pt>
                      <c:pt idx="4706">
                        <c:v>44183</c:v>
                      </c:pt>
                      <c:pt idx="4707">
                        <c:v>44184</c:v>
                      </c:pt>
                      <c:pt idx="4708">
                        <c:v>44185</c:v>
                      </c:pt>
                      <c:pt idx="4709">
                        <c:v>44186</c:v>
                      </c:pt>
                      <c:pt idx="4710">
                        <c:v>44187</c:v>
                      </c:pt>
                      <c:pt idx="4711">
                        <c:v>44188</c:v>
                      </c:pt>
                      <c:pt idx="4712">
                        <c:v>44189</c:v>
                      </c:pt>
                      <c:pt idx="4713">
                        <c:v>44190</c:v>
                      </c:pt>
                      <c:pt idx="4714">
                        <c:v>44191</c:v>
                      </c:pt>
                      <c:pt idx="4715">
                        <c:v>44192</c:v>
                      </c:pt>
                      <c:pt idx="4716">
                        <c:v>44193</c:v>
                      </c:pt>
                      <c:pt idx="4717">
                        <c:v>44194</c:v>
                      </c:pt>
                      <c:pt idx="4718">
                        <c:v>44195</c:v>
                      </c:pt>
                      <c:pt idx="4719">
                        <c:v>44196</c:v>
                      </c:pt>
                      <c:pt idx="4720">
                        <c:v>44197</c:v>
                      </c:pt>
                      <c:pt idx="4721">
                        <c:v>44198</c:v>
                      </c:pt>
                      <c:pt idx="4722">
                        <c:v>44199</c:v>
                      </c:pt>
                      <c:pt idx="4723">
                        <c:v>44200</c:v>
                      </c:pt>
                      <c:pt idx="4724">
                        <c:v>44201</c:v>
                      </c:pt>
                      <c:pt idx="4725">
                        <c:v>44202</c:v>
                      </c:pt>
                      <c:pt idx="4726">
                        <c:v>44203</c:v>
                      </c:pt>
                      <c:pt idx="4727">
                        <c:v>44204</c:v>
                      </c:pt>
                      <c:pt idx="4728">
                        <c:v>44205</c:v>
                      </c:pt>
                      <c:pt idx="4729">
                        <c:v>44206</c:v>
                      </c:pt>
                      <c:pt idx="4730">
                        <c:v>44207</c:v>
                      </c:pt>
                      <c:pt idx="4731">
                        <c:v>44208</c:v>
                      </c:pt>
                      <c:pt idx="4732">
                        <c:v>44209</c:v>
                      </c:pt>
                      <c:pt idx="4733">
                        <c:v>44210</c:v>
                      </c:pt>
                      <c:pt idx="4734">
                        <c:v>44211</c:v>
                      </c:pt>
                      <c:pt idx="4735">
                        <c:v>44212</c:v>
                      </c:pt>
                      <c:pt idx="4736">
                        <c:v>44213</c:v>
                      </c:pt>
                      <c:pt idx="4737">
                        <c:v>44214</c:v>
                      </c:pt>
                      <c:pt idx="4738">
                        <c:v>44215</c:v>
                      </c:pt>
                      <c:pt idx="4739">
                        <c:v>44216</c:v>
                      </c:pt>
                      <c:pt idx="4740">
                        <c:v>44217</c:v>
                      </c:pt>
                      <c:pt idx="4741">
                        <c:v>44218</c:v>
                      </c:pt>
                      <c:pt idx="4742">
                        <c:v>44219</c:v>
                      </c:pt>
                      <c:pt idx="4743">
                        <c:v>44220</c:v>
                      </c:pt>
                      <c:pt idx="4744">
                        <c:v>44221</c:v>
                      </c:pt>
                      <c:pt idx="4745">
                        <c:v>44222</c:v>
                      </c:pt>
                      <c:pt idx="4746">
                        <c:v>44223</c:v>
                      </c:pt>
                      <c:pt idx="4747">
                        <c:v>44224</c:v>
                      </c:pt>
                      <c:pt idx="4748">
                        <c:v>44225</c:v>
                      </c:pt>
                      <c:pt idx="4749">
                        <c:v>44226</c:v>
                      </c:pt>
                      <c:pt idx="4750">
                        <c:v>44227</c:v>
                      </c:pt>
                      <c:pt idx="4751">
                        <c:v>44228</c:v>
                      </c:pt>
                      <c:pt idx="4752">
                        <c:v>44229</c:v>
                      </c:pt>
                      <c:pt idx="4753">
                        <c:v>44230</c:v>
                      </c:pt>
                      <c:pt idx="4754">
                        <c:v>44231</c:v>
                      </c:pt>
                      <c:pt idx="4755">
                        <c:v>44234</c:v>
                      </c:pt>
                      <c:pt idx="4756">
                        <c:v>44235</c:v>
                      </c:pt>
                      <c:pt idx="4757">
                        <c:v>44236</c:v>
                      </c:pt>
                      <c:pt idx="4758">
                        <c:v>44237</c:v>
                      </c:pt>
                      <c:pt idx="4759">
                        <c:v>44238</c:v>
                      </c:pt>
                      <c:pt idx="4760">
                        <c:v>44239</c:v>
                      </c:pt>
                      <c:pt idx="4761">
                        <c:v>44240</c:v>
                      </c:pt>
                      <c:pt idx="4762">
                        <c:v>44241</c:v>
                      </c:pt>
                      <c:pt idx="4763">
                        <c:v>44242</c:v>
                      </c:pt>
                      <c:pt idx="4764">
                        <c:v>44243</c:v>
                      </c:pt>
                      <c:pt idx="4765">
                        <c:v>44244</c:v>
                      </c:pt>
                      <c:pt idx="4766">
                        <c:v>44245</c:v>
                      </c:pt>
                      <c:pt idx="4767">
                        <c:v>44246</c:v>
                      </c:pt>
                      <c:pt idx="4768">
                        <c:v>44247</c:v>
                      </c:pt>
                      <c:pt idx="4769">
                        <c:v>44248</c:v>
                      </c:pt>
                      <c:pt idx="4770">
                        <c:v>44249</c:v>
                      </c:pt>
                      <c:pt idx="4771">
                        <c:v>44250</c:v>
                      </c:pt>
                      <c:pt idx="4772">
                        <c:v>44251</c:v>
                      </c:pt>
                      <c:pt idx="4773">
                        <c:v>44252</c:v>
                      </c:pt>
                      <c:pt idx="4774">
                        <c:v>44253</c:v>
                      </c:pt>
                      <c:pt idx="4775">
                        <c:v>44254</c:v>
                      </c:pt>
                      <c:pt idx="4776">
                        <c:v>44255</c:v>
                      </c:pt>
                      <c:pt idx="4777">
                        <c:v>44257</c:v>
                      </c:pt>
                      <c:pt idx="4778">
                        <c:v>44258</c:v>
                      </c:pt>
                      <c:pt idx="4779">
                        <c:v>44259</c:v>
                      </c:pt>
                      <c:pt idx="4780">
                        <c:v>44260</c:v>
                      </c:pt>
                      <c:pt idx="4781">
                        <c:v>44262</c:v>
                      </c:pt>
                      <c:pt idx="4782">
                        <c:v>44263</c:v>
                      </c:pt>
                      <c:pt idx="4783">
                        <c:v>44264</c:v>
                      </c:pt>
                      <c:pt idx="4784">
                        <c:v>44265</c:v>
                      </c:pt>
                      <c:pt idx="4785">
                        <c:v>44266</c:v>
                      </c:pt>
                      <c:pt idx="4786">
                        <c:v>44267</c:v>
                      </c:pt>
                      <c:pt idx="4787">
                        <c:v>44268</c:v>
                      </c:pt>
                      <c:pt idx="4788">
                        <c:v>44269</c:v>
                      </c:pt>
                      <c:pt idx="4789">
                        <c:v>44270</c:v>
                      </c:pt>
                      <c:pt idx="4790">
                        <c:v>44271</c:v>
                      </c:pt>
                      <c:pt idx="4791">
                        <c:v>44272</c:v>
                      </c:pt>
                      <c:pt idx="4792">
                        <c:v>44282</c:v>
                      </c:pt>
                      <c:pt idx="4793">
                        <c:v>44283</c:v>
                      </c:pt>
                      <c:pt idx="4794">
                        <c:v>44284</c:v>
                      </c:pt>
                      <c:pt idx="4795">
                        <c:v>44285</c:v>
                      </c:pt>
                      <c:pt idx="4796">
                        <c:v>44286</c:v>
                      </c:pt>
                      <c:pt idx="4797">
                        <c:v>44287</c:v>
                      </c:pt>
                      <c:pt idx="4798">
                        <c:v>44288</c:v>
                      </c:pt>
                      <c:pt idx="4799">
                        <c:v>44289</c:v>
                      </c:pt>
                      <c:pt idx="4800">
                        <c:v>44290</c:v>
                      </c:pt>
                      <c:pt idx="4801">
                        <c:v>44291</c:v>
                      </c:pt>
                      <c:pt idx="4802">
                        <c:v>44292</c:v>
                      </c:pt>
                      <c:pt idx="4803">
                        <c:v>44293</c:v>
                      </c:pt>
                      <c:pt idx="4804">
                        <c:v>44294</c:v>
                      </c:pt>
                      <c:pt idx="4805">
                        <c:v>44295</c:v>
                      </c:pt>
                      <c:pt idx="4806">
                        <c:v>44300</c:v>
                      </c:pt>
                      <c:pt idx="4807">
                        <c:v>44301</c:v>
                      </c:pt>
                      <c:pt idx="4808">
                        <c:v>44302</c:v>
                      </c:pt>
                      <c:pt idx="4809">
                        <c:v>44303</c:v>
                      </c:pt>
                      <c:pt idx="4810">
                        <c:v>44304</c:v>
                      </c:pt>
                      <c:pt idx="4811">
                        <c:v>44305</c:v>
                      </c:pt>
                      <c:pt idx="4812">
                        <c:v>44306</c:v>
                      </c:pt>
                      <c:pt idx="4813">
                        <c:v>44307</c:v>
                      </c:pt>
                      <c:pt idx="4814">
                        <c:v>44308</c:v>
                      </c:pt>
                      <c:pt idx="4815">
                        <c:v>44309</c:v>
                      </c:pt>
                      <c:pt idx="4816">
                        <c:v>44310</c:v>
                      </c:pt>
                      <c:pt idx="4817">
                        <c:v>44311</c:v>
                      </c:pt>
                      <c:pt idx="4818">
                        <c:v>44312</c:v>
                      </c:pt>
                      <c:pt idx="4819">
                        <c:v>44313</c:v>
                      </c:pt>
                      <c:pt idx="4820">
                        <c:v>44314</c:v>
                      </c:pt>
                      <c:pt idx="4821">
                        <c:v>44315</c:v>
                      </c:pt>
                      <c:pt idx="4822">
                        <c:v>44316</c:v>
                      </c:pt>
                      <c:pt idx="4823">
                        <c:v>44317</c:v>
                      </c:pt>
                      <c:pt idx="4824">
                        <c:v>44318</c:v>
                      </c:pt>
                      <c:pt idx="4825">
                        <c:v>44319</c:v>
                      </c:pt>
                      <c:pt idx="4826">
                        <c:v>44320</c:v>
                      </c:pt>
                      <c:pt idx="4827">
                        <c:v>44321</c:v>
                      </c:pt>
                      <c:pt idx="4828">
                        <c:v>44322</c:v>
                      </c:pt>
                      <c:pt idx="4829">
                        <c:v>44323</c:v>
                      </c:pt>
                      <c:pt idx="4830">
                        <c:v>44324</c:v>
                      </c:pt>
                      <c:pt idx="4831">
                        <c:v>44325</c:v>
                      </c:pt>
                      <c:pt idx="4832">
                        <c:v>44326</c:v>
                      </c:pt>
                      <c:pt idx="4833">
                        <c:v>44327</c:v>
                      </c:pt>
                      <c:pt idx="4834">
                        <c:v>44328</c:v>
                      </c:pt>
                      <c:pt idx="4835">
                        <c:v>44329</c:v>
                      </c:pt>
                      <c:pt idx="4836">
                        <c:v>44330</c:v>
                      </c:pt>
                      <c:pt idx="4837">
                        <c:v>44331</c:v>
                      </c:pt>
                      <c:pt idx="4838">
                        <c:v>44332</c:v>
                      </c:pt>
                      <c:pt idx="4839">
                        <c:v>44333</c:v>
                      </c:pt>
                      <c:pt idx="4840">
                        <c:v>44334</c:v>
                      </c:pt>
                      <c:pt idx="4841">
                        <c:v>44335</c:v>
                      </c:pt>
                      <c:pt idx="4842">
                        <c:v>44336</c:v>
                      </c:pt>
                      <c:pt idx="4843">
                        <c:v>44337</c:v>
                      </c:pt>
                      <c:pt idx="4844">
                        <c:v>44338</c:v>
                      </c:pt>
                      <c:pt idx="4845">
                        <c:v>44339</c:v>
                      </c:pt>
                      <c:pt idx="4846">
                        <c:v>44340</c:v>
                      </c:pt>
                      <c:pt idx="4847">
                        <c:v>44341</c:v>
                      </c:pt>
                      <c:pt idx="4848">
                        <c:v>44342</c:v>
                      </c:pt>
                      <c:pt idx="4849">
                        <c:v>44343</c:v>
                      </c:pt>
                      <c:pt idx="4850">
                        <c:v>44344</c:v>
                      </c:pt>
                      <c:pt idx="4851">
                        <c:v>44345</c:v>
                      </c:pt>
                      <c:pt idx="4852">
                        <c:v>44346</c:v>
                      </c:pt>
                      <c:pt idx="4853">
                        <c:v>44347</c:v>
                      </c:pt>
                      <c:pt idx="4854">
                        <c:v>44348</c:v>
                      </c:pt>
                      <c:pt idx="4855">
                        <c:v>44349</c:v>
                      </c:pt>
                      <c:pt idx="4856">
                        <c:v>44350</c:v>
                      </c:pt>
                      <c:pt idx="4857">
                        <c:v>44351</c:v>
                      </c:pt>
                      <c:pt idx="4858">
                        <c:v>44352</c:v>
                      </c:pt>
                      <c:pt idx="4859">
                        <c:v>44353</c:v>
                      </c:pt>
                      <c:pt idx="4860">
                        <c:v>44354</c:v>
                      </c:pt>
                      <c:pt idx="4861">
                        <c:v>44355</c:v>
                      </c:pt>
                      <c:pt idx="4862">
                        <c:v>44356</c:v>
                      </c:pt>
                      <c:pt idx="4863">
                        <c:v>44357</c:v>
                      </c:pt>
                      <c:pt idx="4864">
                        <c:v>44358</c:v>
                      </c:pt>
                      <c:pt idx="4865">
                        <c:v>44359</c:v>
                      </c:pt>
                      <c:pt idx="4866">
                        <c:v>44360</c:v>
                      </c:pt>
                      <c:pt idx="4867">
                        <c:v>44361</c:v>
                      </c:pt>
                      <c:pt idx="4868">
                        <c:v>44362</c:v>
                      </c:pt>
                      <c:pt idx="4869">
                        <c:v>44363</c:v>
                      </c:pt>
                      <c:pt idx="4870">
                        <c:v>44364</c:v>
                      </c:pt>
                      <c:pt idx="4871">
                        <c:v>44365</c:v>
                      </c:pt>
                      <c:pt idx="4872">
                        <c:v>44366</c:v>
                      </c:pt>
                      <c:pt idx="4873">
                        <c:v>44367</c:v>
                      </c:pt>
                      <c:pt idx="4874">
                        <c:v>44368</c:v>
                      </c:pt>
                      <c:pt idx="4875">
                        <c:v>44369</c:v>
                      </c:pt>
                      <c:pt idx="4876">
                        <c:v>44370</c:v>
                      </c:pt>
                      <c:pt idx="4877">
                        <c:v>44371</c:v>
                      </c:pt>
                      <c:pt idx="4878">
                        <c:v>44372</c:v>
                      </c:pt>
                      <c:pt idx="4879">
                        <c:v>44373</c:v>
                      </c:pt>
                      <c:pt idx="4880">
                        <c:v>44374</c:v>
                      </c:pt>
                      <c:pt idx="4881">
                        <c:v>44375</c:v>
                      </c:pt>
                      <c:pt idx="4882">
                        <c:v>44376</c:v>
                      </c:pt>
                      <c:pt idx="4883">
                        <c:v>44377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TimeSeries!$D$5:$D$4888</c15:sqref>
                        </c15:formulaRef>
                      </c:ext>
                    </c:extLst>
                    <c:numCache>
                      <c:formatCode>General</c:formatCode>
                      <c:ptCount val="4884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13</c:v>
                      </c:pt>
                      <c:pt idx="5">
                        <c:v>15</c:v>
                      </c:pt>
                      <c:pt idx="6">
                        <c:v>18</c:v>
                      </c:pt>
                      <c:pt idx="7">
                        <c:v>26</c:v>
                      </c:pt>
                      <c:pt idx="8">
                        <c:v>52</c:v>
                      </c:pt>
                      <c:pt idx="9">
                        <c:v>76</c:v>
                      </c:pt>
                      <c:pt idx="10">
                        <c:v>84</c:v>
                      </c:pt>
                      <c:pt idx="11">
                        <c:v>102</c:v>
                      </c:pt>
                      <c:pt idx="12">
                        <c:v>113</c:v>
                      </c:pt>
                      <c:pt idx="13">
                        <c:v>121</c:v>
                      </c:pt>
                      <c:pt idx="14">
                        <c:v>127</c:v>
                      </c:pt>
                      <c:pt idx="15">
                        <c:v>132</c:v>
                      </c:pt>
                      <c:pt idx="16">
                        <c:v>140</c:v>
                      </c:pt>
                      <c:pt idx="17">
                        <c:v>146</c:v>
                      </c:pt>
                      <c:pt idx="18">
                        <c:v>162</c:v>
                      </c:pt>
                      <c:pt idx="19">
                        <c:v>178</c:v>
                      </c:pt>
                      <c:pt idx="20">
                        <c:v>217</c:v>
                      </c:pt>
                      <c:pt idx="21">
                        <c:v>254</c:v>
                      </c:pt>
                      <c:pt idx="22">
                        <c:v>289</c:v>
                      </c:pt>
                      <c:pt idx="23">
                        <c:v>325</c:v>
                      </c:pt>
                      <c:pt idx="24">
                        <c:v>343</c:v>
                      </c:pt>
                      <c:pt idx="25">
                        <c:v>365</c:v>
                      </c:pt>
                      <c:pt idx="26">
                        <c:v>398</c:v>
                      </c:pt>
                      <c:pt idx="27">
                        <c:v>444</c:v>
                      </c:pt>
                      <c:pt idx="28">
                        <c:v>496</c:v>
                      </c:pt>
                      <c:pt idx="29">
                        <c:v>540</c:v>
                      </c:pt>
                      <c:pt idx="30">
                        <c:v>581</c:v>
                      </c:pt>
                      <c:pt idx="31">
                        <c:v>611</c:v>
                      </c:pt>
                      <c:pt idx="32">
                        <c:v>639</c:v>
                      </c:pt>
                      <c:pt idx="33">
                        <c:v>680</c:v>
                      </c:pt>
                      <c:pt idx="34">
                        <c:v>723</c:v>
                      </c:pt>
                      <c:pt idx="35">
                        <c:v>759</c:v>
                      </c:pt>
                      <c:pt idx="36">
                        <c:v>789</c:v>
                      </c:pt>
                      <c:pt idx="37">
                        <c:v>832</c:v>
                      </c:pt>
                      <c:pt idx="38">
                        <c:v>862</c:v>
                      </c:pt>
                      <c:pt idx="39">
                        <c:v>906</c:v>
                      </c:pt>
                      <c:pt idx="40">
                        <c:v>947</c:v>
                      </c:pt>
                      <c:pt idx="41">
                        <c:v>989</c:v>
                      </c:pt>
                      <c:pt idx="42">
                        <c:v>1044</c:v>
                      </c:pt>
                      <c:pt idx="43">
                        <c:v>1083</c:v>
                      </c:pt>
                      <c:pt idx="44">
                        <c:v>1141</c:v>
                      </c:pt>
                      <c:pt idx="45">
                        <c:v>1156</c:v>
                      </c:pt>
                      <c:pt idx="46">
                        <c:v>1190</c:v>
                      </c:pt>
                      <c:pt idx="47">
                        <c:v>1217</c:v>
                      </c:pt>
                      <c:pt idx="48">
                        <c:v>1240</c:v>
                      </c:pt>
                      <c:pt idx="49">
                        <c:v>1282</c:v>
                      </c:pt>
                      <c:pt idx="50">
                        <c:v>1311</c:v>
                      </c:pt>
                      <c:pt idx="51">
                        <c:v>1340</c:v>
                      </c:pt>
                      <c:pt idx="52">
                        <c:v>1365</c:v>
                      </c:pt>
                      <c:pt idx="53">
                        <c:v>1378</c:v>
                      </c:pt>
                      <c:pt idx="54">
                        <c:v>1407</c:v>
                      </c:pt>
                      <c:pt idx="55">
                        <c:v>1446</c:v>
                      </c:pt>
                      <c:pt idx="56">
                        <c:v>1479</c:v>
                      </c:pt>
                      <c:pt idx="57">
                        <c:v>1526</c:v>
                      </c:pt>
                      <c:pt idx="58">
                        <c:v>1567</c:v>
                      </c:pt>
                      <c:pt idx="59">
                        <c:v>1600</c:v>
                      </c:pt>
                      <c:pt idx="60">
                        <c:v>1615</c:v>
                      </c:pt>
                      <c:pt idx="61">
                        <c:v>1649</c:v>
                      </c:pt>
                      <c:pt idx="62">
                        <c:v>1686</c:v>
                      </c:pt>
                      <c:pt idx="63">
                        <c:v>1721</c:v>
                      </c:pt>
                      <c:pt idx="64">
                        <c:v>1753</c:v>
                      </c:pt>
                      <c:pt idx="65">
                        <c:v>1776</c:v>
                      </c:pt>
                      <c:pt idx="66">
                        <c:v>1784</c:v>
                      </c:pt>
                      <c:pt idx="67">
                        <c:v>1798</c:v>
                      </c:pt>
                      <c:pt idx="68">
                        <c:v>1841</c:v>
                      </c:pt>
                      <c:pt idx="69">
                        <c:v>1875</c:v>
                      </c:pt>
                      <c:pt idx="70">
                        <c:v>1902</c:v>
                      </c:pt>
                      <c:pt idx="71">
                        <c:v>1939</c:v>
                      </c:pt>
                      <c:pt idx="72">
                        <c:v>1963</c:v>
                      </c:pt>
                      <c:pt idx="73">
                        <c:v>2000</c:v>
                      </c:pt>
                      <c:pt idx="74">
                        <c:v>2027</c:v>
                      </c:pt>
                      <c:pt idx="75">
                        <c:v>2065</c:v>
                      </c:pt>
                      <c:pt idx="76">
                        <c:v>2113</c:v>
                      </c:pt>
                      <c:pt idx="77">
                        <c:v>2144</c:v>
                      </c:pt>
                      <c:pt idx="78">
                        <c:v>2184</c:v>
                      </c:pt>
                      <c:pt idx="79">
                        <c:v>2222</c:v>
                      </c:pt>
                      <c:pt idx="80">
                        <c:v>2263</c:v>
                      </c:pt>
                      <c:pt idx="81">
                        <c:v>2284</c:v>
                      </c:pt>
                      <c:pt idx="82">
                        <c:v>2326</c:v>
                      </c:pt>
                      <c:pt idx="83">
                        <c:v>2390</c:v>
                      </c:pt>
                      <c:pt idx="84">
                        <c:v>2428</c:v>
                      </c:pt>
                      <c:pt idx="85">
                        <c:v>2475</c:v>
                      </c:pt>
                      <c:pt idx="86">
                        <c:v>2519</c:v>
                      </c:pt>
                      <c:pt idx="87">
                        <c:v>2547</c:v>
                      </c:pt>
                      <c:pt idx="88">
                        <c:v>2589</c:v>
                      </c:pt>
                      <c:pt idx="89">
                        <c:v>2634</c:v>
                      </c:pt>
                      <c:pt idx="90">
                        <c:v>2683</c:v>
                      </c:pt>
                      <c:pt idx="91">
                        <c:v>2752</c:v>
                      </c:pt>
                      <c:pt idx="92">
                        <c:v>2831</c:v>
                      </c:pt>
                      <c:pt idx="93">
                        <c:v>2887</c:v>
                      </c:pt>
                      <c:pt idx="94">
                        <c:v>2920</c:v>
                      </c:pt>
                      <c:pt idx="95">
                        <c:v>2955</c:v>
                      </c:pt>
                      <c:pt idx="96">
                        <c:v>3009</c:v>
                      </c:pt>
                      <c:pt idx="97">
                        <c:v>3074</c:v>
                      </c:pt>
                      <c:pt idx="98">
                        <c:v>3130</c:v>
                      </c:pt>
                      <c:pt idx="99">
                        <c:v>3193</c:v>
                      </c:pt>
                      <c:pt idx="100">
                        <c:v>3250</c:v>
                      </c:pt>
                      <c:pt idx="101">
                        <c:v>3287</c:v>
                      </c:pt>
                      <c:pt idx="102">
                        <c:v>3311</c:v>
                      </c:pt>
                      <c:pt idx="103">
                        <c:v>3351</c:v>
                      </c:pt>
                      <c:pt idx="104">
                        <c:v>3399</c:v>
                      </c:pt>
                      <c:pt idx="105">
                        <c:v>3457</c:v>
                      </c:pt>
                      <c:pt idx="106">
                        <c:v>3509</c:v>
                      </c:pt>
                      <c:pt idx="107">
                        <c:v>3549</c:v>
                      </c:pt>
                      <c:pt idx="108">
                        <c:v>3581</c:v>
                      </c:pt>
                      <c:pt idx="109">
                        <c:v>3608</c:v>
                      </c:pt>
                      <c:pt idx="110">
                        <c:v>3650</c:v>
                      </c:pt>
                      <c:pt idx="111">
                        <c:v>3698</c:v>
                      </c:pt>
                      <c:pt idx="112">
                        <c:v>3748</c:v>
                      </c:pt>
                      <c:pt idx="113">
                        <c:v>3813</c:v>
                      </c:pt>
                      <c:pt idx="114">
                        <c:v>3854</c:v>
                      </c:pt>
                      <c:pt idx="115">
                        <c:v>3897</c:v>
                      </c:pt>
                      <c:pt idx="116">
                        <c:v>3935</c:v>
                      </c:pt>
                      <c:pt idx="117">
                        <c:v>3965</c:v>
                      </c:pt>
                      <c:pt idx="118">
                        <c:v>4037</c:v>
                      </c:pt>
                      <c:pt idx="119">
                        <c:v>4094</c:v>
                      </c:pt>
                      <c:pt idx="120">
                        <c:v>4144</c:v>
                      </c:pt>
                      <c:pt idx="121">
                        <c:v>4208</c:v>
                      </c:pt>
                      <c:pt idx="122">
                        <c:v>4238</c:v>
                      </c:pt>
                      <c:pt idx="123">
                        <c:v>4285</c:v>
                      </c:pt>
                      <c:pt idx="124">
                        <c:v>4375</c:v>
                      </c:pt>
                      <c:pt idx="125">
                        <c:v>4456</c:v>
                      </c:pt>
                      <c:pt idx="126">
                        <c:v>4549</c:v>
                      </c:pt>
                      <c:pt idx="127">
                        <c:v>4628</c:v>
                      </c:pt>
                      <c:pt idx="128">
                        <c:v>4732</c:v>
                      </c:pt>
                      <c:pt idx="129">
                        <c:v>4799</c:v>
                      </c:pt>
                      <c:pt idx="130">
                        <c:v>4847</c:v>
                      </c:pt>
                      <c:pt idx="131">
                        <c:v>4930</c:v>
                      </c:pt>
                      <c:pt idx="132">
                        <c:v>5013</c:v>
                      </c:pt>
                      <c:pt idx="133">
                        <c:v>5115</c:v>
                      </c:pt>
                      <c:pt idx="134">
                        <c:v>5240</c:v>
                      </c:pt>
                      <c:pt idx="135">
                        <c:v>5370</c:v>
                      </c:pt>
                      <c:pt idx="136">
                        <c:v>5429</c:v>
                      </c:pt>
                      <c:pt idx="137">
                        <c:v>5498</c:v>
                      </c:pt>
                      <c:pt idx="138">
                        <c:v>5607</c:v>
                      </c:pt>
                      <c:pt idx="139">
                        <c:v>5703</c:v>
                      </c:pt>
                      <c:pt idx="140">
                        <c:v>5795</c:v>
                      </c:pt>
                      <c:pt idx="141">
                        <c:v>5924</c:v>
                      </c:pt>
                      <c:pt idx="142">
                        <c:v>6023</c:v>
                      </c:pt>
                      <c:pt idx="143">
                        <c:v>6080</c:v>
                      </c:pt>
                      <c:pt idx="144">
                        <c:v>6155</c:v>
                      </c:pt>
                      <c:pt idx="145">
                        <c:v>6244</c:v>
                      </c:pt>
                      <c:pt idx="146">
                        <c:v>6356</c:v>
                      </c:pt>
                      <c:pt idx="147">
                        <c:v>6469</c:v>
                      </c:pt>
                      <c:pt idx="148">
                        <c:v>6605</c:v>
                      </c:pt>
                      <c:pt idx="149">
                        <c:v>6713</c:v>
                      </c:pt>
                      <c:pt idx="150">
                        <c:v>6795</c:v>
                      </c:pt>
                      <c:pt idx="151">
                        <c:v>6862</c:v>
                      </c:pt>
                      <c:pt idx="152">
                        <c:v>6986</c:v>
                      </c:pt>
                      <c:pt idx="153">
                        <c:v>7091</c:v>
                      </c:pt>
                      <c:pt idx="154">
                        <c:v>7219</c:v>
                      </c:pt>
                      <c:pt idx="155">
                        <c:v>7290</c:v>
                      </c:pt>
                      <c:pt idx="156">
                        <c:v>7380</c:v>
                      </c:pt>
                      <c:pt idx="157">
                        <c:v>7444</c:v>
                      </c:pt>
                      <c:pt idx="158">
                        <c:v>7498</c:v>
                      </c:pt>
                      <c:pt idx="159">
                        <c:v>7610</c:v>
                      </c:pt>
                      <c:pt idx="160">
                        <c:v>7737</c:v>
                      </c:pt>
                      <c:pt idx="161">
                        <c:v>7860</c:v>
                      </c:pt>
                      <c:pt idx="162">
                        <c:v>8025</c:v>
                      </c:pt>
                      <c:pt idx="163">
                        <c:v>8127</c:v>
                      </c:pt>
                      <c:pt idx="164">
                        <c:v>8162</c:v>
                      </c:pt>
                      <c:pt idx="165">
                        <c:v>8210</c:v>
                      </c:pt>
                      <c:pt idx="166">
                        <c:v>8349</c:v>
                      </c:pt>
                      <c:pt idx="167">
                        <c:v>8482</c:v>
                      </c:pt>
                      <c:pt idx="168">
                        <c:v>8597</c:v>
                      </c:pt>
                      <c:pt idx="169">
                        <c:v>8734</c:v>
                      </c:pt>
                      <c:pt idx="170">
                        <c:v>8882</c:v>
                      </c:pt>
                      <c:pt idx="171">
                        <c:v>8962</c:v>
                      </c:pt>
                      <c:pt idx="172">
                        <c:v>9067</c:v>
                      </c:pt>
                      <c:pt idx="173">
                        <c:v>9250</c:v>
                      </c:pt>
                      <c:pt idx="174">
                        <c:v>9406</c:v>
                      </c:pt>
                      <c:pt idx="175">
                        <c:v>9536</c:v>
                      </c:pt>
                      <c:pt idx="176">
                        <c:v>9710</c:v>
                      </c:pt>
                      <c:pt idx="177">
                        <c:v>9809</c:v>
                      </c:pt>
                      <c:pt idx="178">
                        <c:v>9865</c:v>
                      </c:pt>
                      <c:pt idx="179">
                        <c:v>9938</c:v>
                      </c:pt>
                      <c:pt idx="180">
                        <c:v>10072</c:v>
                      </c:pt>
                      <c:pt idx="181">
                        <c:v>10186</c:v>
                      </c:pt>
                      <c:pt idx="182">
                        <c:v>10337</c:v>
                      </c:pt>
                      <c:pt idx="183">
                        <c:v>10483</c:v>
                      </c:pt>
                      <c:pt idx="184">
                        <c:v>10645</c:v>
                      </c:pt>
                      <c:pt idx="185">
                        <c:v>10710</c:v>
                      </c:pt>
                      <c:pt idx="186">
                        <c:v>10779</c:v>
                      </c:pt>
                      <c:pt idx="187">
                        <c:v>10956</c:v>
                      </c:pt>
                      <c:pt idx="188">
                        <c:v>11082</c:v>
                      </c:pt>
                      <c:pt idx="189">
                        <c:v>11208</c:v>
                      </c:pt>
                      <c:pt idx="190">
                        <c:v>11339</c:v>
                      </c:pt>
                      <c:pt idx="191">
                        <c:v>11465</c:v>
                      </c:pt>
                      <c:pt idx="192">
                        <c:v>11548</c:v>
                      </c:pt>
                      <c:pt idx="193">
                        <c:v>11599</c:v>
                      </c:pt>
                      <c:pt idx="194">
                        <c:v>11721</c:v>
                      </c:pt>
                      <c:pt idx="195">
                        <c:v>11841</c:v>
                      </c:pt>
                      <c:pt idx="196">
                        <c:v>11955</c:v>
                      </c:pt>
                      <c:pt idx="197">
                        <c:v>12061</c:v>
                      </c:pt>
                      <c:pt idx="198">
                        <c:v>12166</c:v>
                      </c:pt>
                      <c:pt idx="199">
                        <c:v>12239</c:v>
                      </c:pt>
                      <c:pt idx="200">
                        <c:v>12295</c:v>
                      </c:pt>
                      <c:pt idx="201">
                        <c:v>12410</c:v>
                      </c:pt>
                      <c:pt idx="202">
                        <c:v>12530</c:v>
                      </c:pt>
                      <c:pt idx="203">
                        <c:v>12721</c:v>
                      </c:pt>
                      <c:pt idx="204">
                        <c:v>12845</c:v>
                      </c:pt>
                      <c:pt idx="205">
                        <c:v>12947</c:v>
                      </c:pt>
                      <c:pt idx="206">
                        <c:v>13003</c:v>
                      </c:pt>
                      <c:pt idx="207">
                        <c:v>13085</c:v>
                      </c:pt>
                      <c:pt idx="208">
                        <c:v>13193</c:v>
                      </c:pt>
                      <c:pt idx="209">
                        <c:v>13313</c:v>
                      </c:pt>
                      <c:pt idx="210">
                        <c:v>13459</c:v>
                      </c:pt>
                      <c:pt idx="211">
                        <c:v>13631</c:v>
                      </c:pt>
                      <c:pt idx="212">
                        <c:v>13738</c:v>
                      </c:pt>
                      <c:pt idx="213">
                        <c:v>13810</c:v>
                      </c:pt>
                      <c:pt idx="214">
                        <c:v>13888</c:v>
                      </c:pt>
                      <c:pt idx="215">
                        <c:v>13978</c:v>
                      </c:pt>
                      <c:pt idx="216">
                        <c:v>14078</c:v>
                      </c:pt>
                      <c:pt idx="217">
                        <c:v>14210</c:v>
                      </c:pt>
                      <c:pt idx="218">
                        <c:v>14358</c:v>
                      </c:pt>
                      <c:pt idx="219">
                        <c:v>14492</c:v>
                      </c:pt>
                      <c:pt idx="220">
                        <c:v>14571</c:v>
                      </c:pt>
                      <c:pt idx="221">
                        <c:v>14625</c:v>
                      </c:pt>
                      <c:pt idx="222">
                        <c:v>14729</c:v>
                      </c:pt>
                      <c:pt idx="223">
                        <c:v>14842</c:v>
                      </c:pt>
                      <c:pt idx="224">
                        <c:v>14920</c:v>
                      </c:pt>
                      <c:pt idx="225">
                        <c:v>15024</c:v>
                      </c:pt>
                      <c:pt idx="226">
                        <c:v>15112</c:v>
                      </c:pt>
                      <c:pt idx="227">
                        <c:v>15174</c:v>
                      </c:pt>
                      <c:pt idx="228">
                        <c:v>15204</c:v>
                      </c:pt>
                      <c:pt idx="229">
                        <c:v>15282</c:v>
                      </c:pt>
                      <c:pt idx="230">
                        <c:v>15392</c:v>
                      </c:pt>
                      <c:pt idx="231">
                        <c:v>15495</c:v>
                      </c:pt>
                      <c:pt idx="232">
                        <c:v>15602</c:v>
                      </c:pt>
                      <c:pt idx="233">
                        <c:v>15722</c:v>
                      </c:pt>
                      <c:pt idx="234">
                        <c:v>15794</c:v>
                      </c:pt>
                      <c:pt idx="235">
                        <c:v>15849</c:v>
                      </c:pt>
                      <c:pt idx="236">
                        <c:v>15966</c:v>
                      </c:pt>
                      <c:pt idx="237">
                        <c:v>16099</c:v>
                      </c:pt>
                      <c:pt idx="238">
                        <c:v>16198</c:v>
                      </c:pt>
                      <c:pt idx="239">
                        <c:v>16291</c:v>
                      </c:pt>
                      <c:pt idx="240">
                        <c:v>16408</c:v>
                      </c:pt>
                      <c:pt idx="241">
                        <c:v>16473</c:v>
                      </c:pt>
                      <c:pt idx="242">
                        <c:v>16495</c:v>
                      </c:pt>
                      <c:pt idx="243">
                        <c:v>16607</c:v>
                      </c:pt>
                      <c:pt idx="244">
                        <c:v>16716</c:v>
                      </c:pt>
                      <c:pt idx="245">
                        <c:v>16830</c:v>
                      </c:pt>
                      <c:pt idx="246">
                        <c:v>16916</c:v>
                      </c:pt>
                      <c:pt idx="247">
                        <c:v>16998</c:v>
                      </c:pt>
                      <c:pt idx="248">
                        <c:v>17035</c:v>
                      </c:pt>
                      <c:pt idx="249">
                        <c:v>17096</c:v>
                      </c:pt>
                      <c:pt idx="250">
                        <c:v>17197</c:v>
                      </c:pt>
                      <c:pt idx="251">
                        <c:v>17290</c:v>
                      </c:pt>
                      <c:pt idx="252">
                        <c:v>17380</c:v>
                      </c:pt>
                      <c:pt idx="253">
                        <c:v>17462</c:v>
                      </c:pt>
                      <c:pt idx="254">
                        <c:v>17559</c:v>
                      </c:pt>
                      <c:pt idx="255">
                        <c:v>17616</c:v>
                      </c:pt>
                      <c:pt idx="256">
                        <c:v>17660</c:v>
                      </c:pt>
                      <c:pt idx="257">
                        <c:v>17760</c:v>
                      </c:pt>
                      <c:pt idx="258">
                        <c:v>17831</c:v>
                      </c:pt>
                      <c:pt idx="259">
                        <c:v>17905</c:v>
                      </c:pt>
                      <c:pt idx="260">
                        <c:v>18011</c:v>
                      </c:pt>
                      <c:pt idx="261">
                        <c:v>18099</c:v>
                      </c:pt>
                      <c:pt idx="262">
                        <c:v>18154</c:v>
                      </c:pt>
                      <c:pt idx="263">
                        <c:v>18211</c:v>
                      </c:pt>
                      <c:pt idx="264">
                        <c:v>18320</c:v>
                      </c:pt>
                      <c:pt idx="265">
                        <c:v>18432</c:v>
                      </c:pt>
                      <c:pt idx="266">
                        <c:v>18518</c:v>
                      </c:pt>
                      <c:pt idx="267">
                        <c:v>18614</c:v>
                      </c:pt>
                      <c:pt idx="268">
                        <c:v>18722</c:v>
                      </c:pt>
                      <c:pt idx="269">
                        <c:v>18790</c:v>
                      </c:pt>
                      <c:pt idx="270">
                        <c:v>18822</c:v>
                      </c:pt>
                      <c:pt idx="271">
                        <c:v>18918</c:v>
                      </c:pt>
                      <c:pt idx="272">
                        <c:v>19024</c:v>
                      </c:pt>
                      <c:pt idx="273">
                        <c:v>19121</c:v>
                      </c:pt>
                      <c:pt idx="274">
                        <c:v>19211</c:v>
                      </c:pt>
                      <c:pt idx="275">
                        <c:v>19297</c:v>
                      </c:pt>
                      <c:pt idx="276">
                        <c:v>19357</c:v>
                      </c:pt>
                      <c:pt idx="277">
                        <c:v>19412</c:v>
                      </c:pt>
                      <c:pt idx="278">
                        <c:v>19502</c:v>
                      </c:pt>
                      <c:pt idx="279">
                        <c:v>19574</c:v>
                      </c:pt>
                      <c:pt idx="280">
                        <c:v>19649</c:v>
                      </c:pt>
                      <c:pt idx="281">
                        <c:v>19744</c:v>
                      </c:pt>
                      <c:pt idx="282">
                        <c:v>19859</c:v>
                      </c:pt>
                      <c:pt idx="283">
                        <c:v>19916</c:v>
                      </c:pt>
                      <c:pt idx="284">
                        <c:v>19975</c:v>
                      </c:pt>
                      <c:pt idx="285">
                        <c:v>20112</c:v>
                      </c:pt>
                      <c:pt idx="286">
                        <c:v>20188</c:v>
                      </c:pt>
                      <c:pt idx="287">
                        <c:v>20306</c:v>
                      </c:pt>
                      <c:pt idx="288">
                        <c:v>20425</c:v>
                      </c:pt>
                      <c:pt idx="289">
                        <c:v>20521</c:v>
                      </c:pt>
                      <c:pt idx="290">
                        <c:v>20606</c:v>
                      </c:pt>
                      <c:pt idx="291">
                        <c:v>20672</c:v>
                      </c:pt>
                      <c:pt idx="292">
                        <c:v>20773</c:v>
                      </c:pt>
                      <c:pt idx="293">
                        <c:v>20899</c:v>
                      </c:pt>
                      <c:pt idx="294">
                        <c:v>21021</c:v>
                      </c:pt>
                      <c:pt idx="295">
                        <c:v>21115</c:v>
                      </c:pt>
                      <c:pt idx="296">
                        <c:v>21232</c:v>
                      </c:pt>
                      <c:pt idx="297">
                        <c:v>21301</c:v>
                      </c:pt>
                      <c:pt idx="298">
                        <c:v>21338</c:v>
                      </c:pt>
                      <c:pt idx="299">
                        <c:v>21442</c:v>
                      </c:pt>
                      <c:pt idx="300">
                        <c:v>21529</c:v>
                      </c:pt>
                      <c:pt idx="301">
                        <c:v>21634</c:v>
                      </c:pt>
                      <c:pt idx="302">
                        <c:v>21686</c:v>
                      </c:pt>
                      <c:pt idx="303">
                        <c:v>21757</c:v>
                      </c:pt>
                      <c:pt idx="304">
                        <c:v>21806</c:v>
                      </c:pt>
                      <c:pt idx="305">
                        <c:v>21871</c:v>
                      </c:pt>
                      <c:pt idx="306">
                        <c:v>21971</c:v>
                      </c:pt>
                      <c:pt idx="307">
                        <c:v>22060</c:v>
                      </c:pt>
                      <c:pt idx="308">
                        <c:v>22170</c:v>
                      </c:pt>
                      <c:pt idx="309">
                        <c:v>22266</c:v>
                      </c:pt>
                      <c:pt idx="310">
                        <c:v>22352</c:v>
                      </c:pt>
                      <c:pt idx="311">
                        <c:v>22404</c:v>
                      </c:pt>
                      <c:pt idx="312">
                        <c:v>22439</c:v>
                      </c:pt>
                      <c:pt idx="313">
                        <c:v>22537</c:v>
                      </c:pt>
                      <c:pt idx="314">
                        <c:v>22621</c:v>
                      </c:pt>
                      <c:pt idx="315">
                        <c:v>22727</c:v>
                      </c:pt>
                      <c:pt idx="316">
                        <c:v>22836</c:v>
                      </c:pt>
                      <c:pt idx="317">
                        <c:v>22938</c:v>
                      </c:pt>
                      <c:pt idx="318">
                        <c:v>22983</c:v>
                      </c:pt>
                      <c:pt idx="319">
                        <c:v>23032</c:v>
                      </c:pt>
                      <c:pt idx="320">
                        <c:v>23140</c:v>
                      </c:pt>
                      <c:pt idx="321">
                        <c:v>23231</c:v>
                      </c:pt>
                      <c:pt idx="322">
                        <c:v>23317</c:v>
                      </c:pt>
                      <c:pt idx="323">
                        <c:v>23383</c:v>
                      </c:pt>
                      <c:pt idx="324">
                        <c:v>23465</c:v>
                      </c:pt>
                      <c:pt idx="325">
                        <c:v>23515</c:v>
                      </c:pt>
                      <c:pt idx="326">
                        <c:v>23578</c:v>
                      </c:pt>
                      <c:pt idx="327">
                        <c:v>23669</c:v>
                      </c:pt>
                      <c:pt idx="328">
                        <c:v>23759</c:v>
                      </c:pt>
                      <c:pt idx="329">
                        <c:v>23808</c:v>
                      </c:pt>
                      <c:pt idx="330">
                        <c:v>23831</c:v>
                      </c:pt>
                      <c:pt idx="331">
                        <c:v>23882</c:v>
                      </c:pt>
                      <c:pt idx="332">
                        <c:v>23929</c:v>
                      </c:pt>
                      <c:pt idx="333">
                        <c:v>23979</c:v>
                      </c:pt>
                      <c:pt idx="334">
                        <c:v>24061</c:v>
                      </c:pt>
                      <c:pt idx="335">
                        <c:v>24138</c:v>
                      </c:pt>
                      <c:pt idx="336">
                        <c:v>24195</c:v>
                      </c:pt>
                      <c:pt idx="337">
                        <c:v>24247</c:v>
                      </c:pt>
                      <c:pt idx="338">
                        <c:v>24315</c:v>
                      </c:pt>
                      <c:pt idx="339">
                        <c:v>24370</c:v>
                      </c:pt>
                      <c:pt idx="340">
                        <c:v>24432</c:v>
                      </c:pt>
                      <c:pt idx="341">
                        <c:v>24516</c:v>
                      </c:pt>
                      <c:pt idx="342">
                        <c:v>24605</c:v>
                      </c:pt>
                      <c:pt idx="343">
                        <c:v>24702</c:v>
                      </c:pt>
                      <c:pt idx="344">
                        <c:v>24808</c:v>
                      </c:pt>
                      <c:pt idx="345">
                        <c:v>24910</c:v>
                      </c:pt>
                      <c:pt idx="346">
                        <c:v>24957</c:v>
                      </c:pt>
                      <c:pt idx="347">
                        <c:v>24999</c:v>
                      </c:pt>
                      <c:pt idx="348">
                        <c:v>25094</c:v>
                      </c:pt>
                      <c:pt idx="349">
                        <c:v>25201</c:v>
                      </c:pt>
                      <c:pt idx="350">
                        <c:v>25298</c:v>
                      </c:pt>
                      <c:pt idx="351">
                        <c:v>25390</c:v>
                      </c:pt>
                      <c:pt idx="352">
                        <c:v>25478</c:v>
                      </c:pt>
                      <c:pt idx="353">
                        <c:v>25526</c:v>
                      </c:pt>
                      <c:pt idx="354">
                        <c:v>25597</c:v>
                      </c:pt>
                      <c:pt idx="355">
                        <c:v>25677</c:v>
                      </c:pt>
                      <c:pt idx="356">
                        <c:v>25733</c:v>
                      </c:pt>
                      <c:pt idx="357">
                        <c:v>25816</c:v>
                      </c:pt>
                      <c:pt idx="358">
                        <c:v>25933</c:v>
                      </c:pt>
                      <c:pt idx="359">
                        <c:v>26029</c:v>
                      </c:pt>
                      <c:pt idx="360">
                        <c:v>26087</c:v>
                      </c:pt>
                      <c:pt idx="361">
                        <c:v>26140</c:v>
                      </c:pt>
                      <c:pt idx="362">
                        <c:v>26252</c:v>
                      </c:pt>
                      <c:pt idx="363">
                        <c:v>26351</c:v>
                      </c:pt>
                      <c:pt idx="364">
                        <c:v>26457</c:v>
                      </c:pt>
                      <c:pt idx="365">
                        <c:v>26571</c:v>
                      </c:pt>
                      <c:pt idx="366">
                        <c:v>26669</c:v>
                      </c:pt>
                      <c:pt idx="367">
                        <c:v>26726</c:v>
                      </c:pt>
                      <c:pt idx="368">
                        <c:v>26787</c:v>
                      </c:pt>
                      <c:pt idx="369">
                        <c:v>26898</c:v>
                      </c:pt>
                      <c:pt idx="370">
                        <c:v>26991</c:v>
                      </c:pt>
                      <c:pt idx="371">
                        <c:v>27103</c:v>
                      </c:pt>
                      <c:pt idx="372">
                        <c:v>27197</c:v>
                      </c:pt>
                      <c:pt idx="373">
                        <c:v>27279</c:v>
                      </c:pt>
                      <c:pt idx="374">
                        <c:v>27329</c:v>
                      </c:pt>
                      <c:pt idx="375">
                        <c:v>27376</c:v>
                      </c:pt>
                      <c:pt idx="376">
                        <c:v>27458</c:v>
                      </c:pt>
                      <c:pt idx="377">
                        <c:v>27551</c:v>
                      </c:pt>
                      <c:pt idx="378">
                        <c:v>27652</c:v>
                      </c:pt>
                      <c:pt idx="379">
                        <c:v>27763</c:v>
                      </c:pt>
                      <c:pt idx="380">
                        <c:v>27818</c:v>
                      </c:pt>
                      <c:pt idx="381">
                        <c:v>27893</c:v>
                      </c:pt>
                      <c:pt idx="382">
                        <c:v>27969</c:v>
                      </c:pt>
                      <c:pt idx="383">
                        <c:v>28041</c:v>
                      </c:pt>
                      <c:pt idx="384">
                        <c:v>28134</c:v>
                      </c:pt>
                      <c:pt idx="385">
                        <c:v>28232</c:v>
                      </c:pt>
                      <c:pt idx="386">
                        <c:v>28346</c:v>
                      </c:pt>
                      <c:pt idx="387">
                        <c:v>28427</c:v>
                      </c:pt>
                      <c:pt idx="388">
                        <c:v>28489</c:v>
                      </c:pt>
                      <c:pt idx="389">
                        <c:v>28544</c:v>
                      </c:pt>
                      <c:pt idx="390">
                        <c:v>28639</c:v>
                      </c:pt>
                      <c:pt idx="391">
                        <c:v>28745</c:v>
                      </c:pt>
                      <c:pt idx="392">
                        <c:v>28837</c:v>
                      </c:pt>
                      <c:pt idx="393">
                        <c:v>28957</c:v>
                      </c:pt>
                      <c:pt idx="394">
                        <c:v>29064</c:v>
                      </c:pt>
                      <c:pt idx="395">
                        <c:v>29162</c:v>
                      </c:pt>
                      <c:pt idx="396">
                        <c:v>29242</c:v>
                      </c:pt>
                      <c:pt idx="397">
                        <c:v>29352</c:v>
                      </c:pt>
                      <c:pt idx="398">
                        <c:v>29454</c:v>
                      </c:pt>
                      <c:pt idx="399">
                        <c:v>29570</c:v>
                      </c:pt>
                      <c:pt idx="400">
                        <c:v>29677</c:v>
                      </c:pt>
                      <c:pt idx="401">
                        <c:v>29768</c:v>
                      </c:pt>
                      <c:pt idx="402">
                        <c:v>29816</c:v>
                      </c:pt>
                      <c:pt idx="403">
                        <c:v>29878</c:v>
                      </c:pt>
                      <c:pt idx="404">
                        <c:v>29975</c:v>
                      </c:pt>
                      <c:pt idx="405">
                        <c:v>30115</c:v>
                      </c:pt>
                      <c:pt idx="406">
                        <c:v>30231</c:v>
                      </c:pt>
                      <c:pt idx="407">
                        <c:v>30323</c:v>
                      </c:pt>
                      <c:pt idx="408">
                        <c:v>30427</c:v>
                      </c:pt>
                      <c:pt idx="409">
                        <c:v>30478</c:v>
                      </c:pt>
                      <c:pt idx="410">
                        <c:v>30542</c:v>
                      </c:pt>
                      <c:pt idx="411">
                        <c:v>30655</c:v>
                      </c:pt>
                      <c:pt idx="412">
                        <c:v>30786</c:v>
                      </c:pt>
                      <c:pt idx="413">
                        <c:v>30906</c:v>
                      </c:pt>
                      <c:pt idx="414">
                        <c:v>31027</c:v>
                      </c:pt>
                      <c:pt idx="415">
                        <c:v>31134</c:v>
                      </c:pt>
                      <c:pt idx="416">
                        <c:v>31201</c:v>
                      </c:pt>
                      <c:pt idx="417">
                        <c:v>31285</c:v>
                      </c:pt>
                      <c:pt idx="418">
                        <c:v>31372</c:v>
                      </c:pt>
                      <c:pt idx="419">
                        <c:v>31474</c:v>
                      </c:pt>
                      <c:pt idx="420">
                        <c:v>31585</c:v>
                      </c:pt>
                      <c:pt idx="421">
                        <c:v>31686</c:v>
                      </c:pt>
                      <c:pt idx="422">
                        <c:v>31778</c:v>
                      </c:pt>
                      <c:pt idx="423">
                        <c:v>31840</c:v>
                      </c:pt>
                      <c:pt idx="424">
                        <c:v>31925</c:v>
                      </c:pt>
                      <c:pt idx="425">
                        <c:v>32015</c:v>
                      </c:pt>
                      <c:pt idx="426">
                        <c:v>32092</c:v>
                      </c:pt>
                      <c:pt idx="427">
                        <c:v>32196</c:v>
                      </c:pt>
                      <c:pt idx="428">
                        <c:v>32294</c:v>
                      </c:pt>
                      <c:pt idx="429">
                        <c:v>32372</c:v>
                      </c:pt>
                      <c:pt idx="430">
                        <c:v>32425</c:v>
                      </c:pt>
                      <c:pt idx="431">
                        <c:v>32486</c:v>
                      </c:pt>
                      <c:pt idx="432">
                        <c:v>32576</c:v>
                      </c:pt>
                      <c:pt idx="433">
                        <c:v>32678</c:v>
                      </c:pt>
                      <c:pt idx="434">
                        <c:v>32778</c:v>
                      </c:pt>
                      <c:pt idx="435">
                        <c:v>32867</c:v>
                      </c:pt>
                      <c:pt idx="436">
                        <c:v>32953</c:v>
                      </c:pt>
                      <c:pt idx="437">
                        <c:v>32990</c:v>
                      </c:pt>
                      <c:pt idx="438">
                        <c:v>33044</c:v>
                      </c:pt>
                      <c:pt idx="439">
                        <c:v>33151</c:v>
                      </c:pt>
                      <c:pt idx="440">
                        <c:v>33234</c:v>
                      </c:pt>
                      <c:pt idx="441">
                        <c:v>33335</c:v>
                      </c:pt>
                      <c:pt idx="442">
                        <c:v>33423</c:v>
                      </c:pt>
                      <c:pt idx="443">
                        <c:v>33523</c:v>
                      </c:pt>
                      <c:pt idx="444">
                        <c:v>33581</c:v>
                      </c:pt>
                      <c:pt idx="445">
                        <c:v>33635</c:v>
                      </c:pt>
                      <c:pt idx="446">
                        <c:v>33718</c:v>
                      </c:pt>
                      <c:pt idx="447">
                        <c:v>33827</c:v>
                      </c:pt>
                      <c:pt idx="448">
                        <c:v>33987</c:v>
                      </c:pt>
                      <c:pt idx="449">
                        <c:v>34102</c:v>
                      </c:pt>
                      <c:pt idx="450">
                        <c:v>34182</c:v>
                      </c:pt>
                      <c:pt idx="451">
                        <c:v>34238</c:v>
                      </c:pt>
                      <c:pt idx="452">
                        <c:v>34287</c:v>
                      </c:pt>
                      <c:pt idx="453">
                        <c:v>34387</c:v>
                      </c:pt>
                      <c:pt idx="454">
                        <c:v>34470</c:v>
                      </c:pt>
                      <c:pt idx="455">
                        <c:v>34566</c:v>
                      </c:pt>
                      <c:pt idx="456">
                        <c:v>34646</c:v>
                      </c:pt>
                      <c:pt idx="457">
                        <c:v>34708</c:v>
                      </c:pt>
                      <c:pt idx="458">
                        <c:v>34749</c:v>
                      </c:pt>
                      <c:pt idx="459">
                        <c:v>34798</c:v>
                      </c:pt>
                      <c:pt idx="460">
                        <c:v>34871</c:v>
                      </c:pt>
                      <c:pt idx="461">
                        <c:v>34961</c:v>
                      </c:pt>
                      <c:pt idx="462">
                        <c:v>35048</c:v>
                      </c:pt>
                      <c:pt idx="463">
                        <c:v>35150</c:v>
                      </c:pt>
                      <c:pt idx="464">
                        <c:v>35253</c:v>
                      </c:pt>
                      <c:pt idx="465">
                        <c:v>35292</c:v>
                      </c:pt>
                      <c:pt idx="466">
                        <c:v>35342</c:v>
                      </c:pt>
                      <c:pt idx="467">
                        <c:v>35430</c:v>
                      </c:pt>
                      <c:pt idx="468">
                        <c:v>35523</c:v>
                      </c:pt>
                      <c:pt idx="469">
                        <c:v>35615</c:v>
                      </c:pt>
                      <c:pt idx="470">
                        <c:v>35707</c:v>
                      </c:pt>
                      <c:pt idx="471">
                        <c:v>35864</c:v>
                      </c:pt>
                      <c:pt idx="472">
                        <c:v>35935</c:v>
                      </c:pt>
                      <c:pt idx="473">
                        <c:v>36008</c:v>
                      </c:pt>
                      <c:pt idx="474">
                        <c:v>36118</c:v>
                      </c:pt>
                      <c:pt idx="475">
                        <c:v>36239</c:v>
                      </c:pt>
                      <c:pt idx="476">
                        <c:v>36376</c:v>
                      </c:pt>
                      <c:pt idx="477">
                        <c:v>36483</c:v>
                      </c:pt>
                      <c:pt idx="478">
                        <c:v>36601</c:v>
                      </c:pt>
                      <c:pt idx="479">
                        <c:v>36709</c:v>
                      </c:pt>
                      <c:pt idx="480">
                        <c:v>36752</c:v>
                      </c:pt>
                      <c:pt idx="481">
                        <c:v>36873</c:v>
                      </c:pt>
                      <c:pt idx="482">
                        <c:v>36992</c:v>
                      </c:pt>
                      <c:pt idx="483">
                        <c:v>37103</c:v>
                      </c:pt>
                      <c:pt idx="484">
                        <c:v>37198</c:v>
                      </c:pt>
                      <c:pt idx="485">
                        <c:v>37309</c:v>
                      </c:pt>
                      <c:pt idx="486">
                        <c:v>37385</c:v>
                      </c:pt>
                      <c:pt idx="487">
                        <c:v>37452</c:v>
                      </c:pt>
                      <c:pt idx="488">
                        <c:v>37558</c:v>
                      </c:pt>
                      <c:pt idx="489">
                        <c:v>37631</c:v>
                      </c:pt>
                      <c:pt idx="490">
                        <c:v>37726</c:v>
                      </c:pt>
                      <c:pt idx="491">
                        <c:v>37811</c:v>
                      </c:pt>
                      <c:pt idx="492">
                        <c:v>37915</c:v>
                      </c:pt>
                      <c:pt idx="493">
                        <c:v>37995</c:v>
                      </c:pt>
                      <c:pt idx="494">
                        <c:v>38072</c:v>
                      </c:pt>
                      <c:pt idx="495">
                        <c:v>38202</c:v>
                      </c:pt>
                      <c:pt idx="496">
                        <c:v>38334</c:v>
                      </c:pt>
                      <c:pt idx="497">
                        <c:v>38491</c:v>
                      </c:pt>
                      <c:pt idx="498">
                        <c:v>38612</c:v>
                      </c:pt>
                      <c:pt idx="499">
                        <c:v>38713</c:v>
                      </c:pt>
                      <c:pt idx="500">
                        <c:v>38790</c:v>
                      </c:pt>
                      <c:pt idx="501">
                        <c:v>38860</c:v>
                      </c:pt>
                      <c:pt idx="502">
                        <c:v>38967</c:v>
                      </c:pt>
                      <c:pt idx="503">
                        <c:v>39080</c:v>
                      </c:pt>
                      <c:pt idx="504">
                        <c:v>39202</c:v>
                      </c:pt>
                      <c:pt idx="505">
                        <c:v>39322</c:v>
                      </c:pt>
                      <c:pt idx="506">
                        <c:v>39438</c:v>
                      </c:pt>
                      <c:pt idx="507">
                        <c:v>39496</c:v>
                      </c:pt>
                      <c:pt idx="508">
                        <c:v>39566</c:v>
                      </c:pt>
                      <c:pt idx="509">
                        <c:v>39676</c:v>
                      </c:pt>
                      <c:pt idx="510">
                        <c:v>39786</c:v>
                      </c:pt>
                      <c:pt idx="511">
                        <c:v>39914</c:v>
                      </c:pt>
                      <c:pt idx="512">
                        <c:v>40033</c:v>
                      </c:pt>
                      <c:pt idx="513">
                        <c:v>40154</c:v>
                      </c:pt>
                      <c:pt idx="514">
                        <c:v>40250</c:v>
                      </c:pt>
                      <c:pt idx="515">
                        <c:v>40327</c:v>
                      </c:pt>
                      <c:pt idx="516">
                        <c:v>40461</c:v>
                      </c:pt>
                      <c:pt idx="517">
                        <c:v>40590</c:v>
                      </c:pt>
                      <c:pt idx="518">
                        <c:v>40727</c:v>
                      </c:pt>
                      <c:pt idx="519">
                        <c:v>40848</c:v>
                      </c:pt>
                      <c:pt idx="520">
                        <c:v>40944</c:v>
                      </c:pt>
                      <c:pt idx="521">
                        <c:v>40995</c:v>
                      </c:pt>
                      <c:pt idx="522">
                        <c:v>41049</c:v>
                      </c:pt>
                      <c:pt idx="523">
                        <c:v>41172</c:v>
                      </c:pt>
                      <c:pt idx="524">
                        <c:v>41314</c:v>
                      </c:pt>
                      <c:pt idx="525">
                        <c:v>41455</c:v>
                      </c:pt>
                      <c:pt idx="526">
                        <c:v>41582</c:v>
                      </c:pt>
                      <c:pt idx="527">
                        <c:v>41670</c:v>
                      </c:pt>
                      <c:pt idx="528">
                        <c:v>41755</c:v>
                      </c:pt>
                      <c:pt idx="529">
                        <c:v>41833</c:v>
                      </c:pt>
                      <c:pt idx="530">
                        <c:v>41966</c:v>
                      </c:pt>
                      <c:pt idx="531">
                        <c:v>42130</c:v>
                      </c:pt>
                      <c:pt idx="532">
                        <c:v>42277</c:v>
                      </c:pt>
                      <c:pt idx="533">
                        <c:v>42414</c:v>
                      </c:pt>
                      <c:pt idx="534">
                        <c:v>42526</c:v>
                      </c:pt>
                      <c:pt idx="535">
                        <c:v>42594</c:v>
                      </c:pt>
                      <c:pt idx="536">
                        <c:v>42670</c:v>
                      </c:pt>
                      <c:pt idx="537">
                        <c:v>42814</c:v>
                      </c:pt>
                      <c:pt idx="538">
                        <c:v>42953</c:v>
                      </c:pt>
                      <c:pt idx="539">
                        <c:v>43074</c:v>
                      </c:pt>
                      <c:pt idx="540">
                        <c:v>43208</c:v>
                      </c:pt>
                      <c:pt idx="541">
                        <c:v>43318</c:v>
                      </c:pt>
                      <c:pt idx="542">
                        <c:v>43397</c:v>
                      </c:pt>
                      <c:pt idx="543">
                        <c:v>43460</c:v>
                      </c:pt>
                      <c:pt idx="544">
                        <c:v>43565</c:v>
                      </c:pt>
                      <c:pt idx="545">
                        <c:v>43684</c:v>
                      </c:pt>
                      <c:pt idx="546">
                        <c:v>43806</c:v>
                      </c:pt>
                      <c:pt idx="547">
                        <c:v>43917</c:v>
                      </c:pt>
                      <c:pt idx="548">
                        <c:v>44008</c:v>
                      </c:pt>
                      <c:pt idx="549">
                        <c:v>44072</c:v>
                      </c:pt>
                      <c:pt idx="550">
                        <c:v>44122</c:v>
                      </c:pt>
                      <c:pt idx="551">
                        <c:v>44204</c:v>
                      </c:pt>
                      <c:pt idx="552">
                        <c:v>44311</c:v>
                      </c:pt>
                      <c:pt idx="553">
                        <c:v>44441</c:v>
                      </c:pt>
                      <c:pt idx="554">
                        <c:v>44578</c:v>
                      </c:pt>
                      <c:pt idx="555">
                        <c:v>44706</c:v>
                      </c:pt>
                      <c:pt idx="556">
                        <c:v>44794</c:v>
                      </c:pt>
                      <c:pt idx="557">
                        <c:v>44884</c:v>
                      </c:pt>
                      <c:pt idx="558">
                        <c:v>45030</c:v>
                      </c:pt>
                      <c:pt idx="559">
                        <c:v>45162</c:v>
                      </c:pt>
                      <c:pt idx="560">
                        <c:v>45292</c:v>
                      </c:pt>
                      <c:pt idx="561">
                        <c:v>45432</c:v>
                      </c:pt>
                      <c:pt idx="562">
                        <c:v>45546</c:v>
                      </c:pt>
                      <c:pt idx="563">
                        <c:v>45645</c:v>
                      </c:pt>
                      <c:pt idx="564">
                        <c:v>45726</c:v>
                      </c:pt>
                      <c:pt idx="565">
                        <c:v>45859</c:v>
                      </c:pt>
                      <c:pt idx="566">
                        <c:v>46003</c:v>
                      </c:pt>
                      <c:pt idx="567">
                        <c:v>46146</c:v>
                      </c:pt>
                      <c:pt idx="568">
                        <c:v>46307</c:v>
                      </c:pt>
                      <c:pt idx="569">
                        <c:v>46445</c:v>
                      </c:pt>
                      <c:pt idx="570">
                        <c:v>46559</c:v>
                      </c:pt>
                      <c:pt idx="571">
                        <c:v>46656</c:v>
                      </c:pt>
                      <c:pt idx="572">
                        <c:v>46788</c:v>
                      </c:pt>
                      <c:pt idx="573">
                        <c:v>46938</c:v>
                      </c:pt>
                      <c:pt idx="574">
                        <c:v>47067</c:v>
                      </c:pt>
                      <c:pt idx="575">
                        <c:v>47223</c:v>
                      </c:pt>
                      <c:pt idx="576">
                        <c:v>47366</c:v>
                      </c:pt>
                      <c:pt idx="577">
                        <c:v>47459</c:v>
                      </c:pt>
                      <c:pt idx="578">
                        <c:v>47537</c:v>
                      </c:pt>
                      <c:pt idx="579">
                        <c:v>47641</c:v>
                      </c:pt>
                      <c:pt idx="580">
                        <c:v>47784</c:v>
                      </c:pt>
                      <c:pt idx="581">
                        <c:v>47928</c:v>
                      </c:pt>
                      <c:pt idx="582">
                        <c:v>48101</c:v>
                      </c:pt>
                      <c:pt idx="583">
                        <c:v>48233</c:v>
                      </c:pt>
                      <c:pt idx="584">
                        <c:v>48308</c:v>
                      </c:pt>
                      <c:pt idx="585">
                        <c:v>48398</c:v>
                      </c:pt>
                      <c:pt idx="586">
                        <c:v>48501</c:v>
                      </c:pt>
                      <c:pt idx="587">
                        <c:v>48609</c:v>
                      </c:pt>
                      <c:pt idx="588">
                        <c:v>48729</c:v>
                      </c:pt>
                      <c:pt idx="589">
                        <c:v>48858</c:v>
                      </c:pt>
                      <c:pt idx="590">
                        <c:v>49028</c:v>
                      </c:pt>
                      <c:pt idx="591">
                        <c:v>49118</c:v>
                      </c:pt>
                      <c:pt idx="592">
                        <c:v>49217</c:v>
                      </c:pt>
                      <c:pt idx="593">
                        <c:v>49346</c:v>
                      </c:pt>
                      <c:pt idx="594">
                        <c:v>49486</c:v>
                      </c:pt>
                      <c:pt idx="595">
                        <c:v>49632</c:v>
                      </c:pt>
                      <c:pt idx="596">
                        <c:v>49767</c:v>
                      </c:pt>
                      <c:pt idx="597">
                        <c:v>49872</c:v>
                      </c:pt>
                      <c:pt idx="598">
                        <c:v>49932</c:v>
                      </c:pt>
                      <c:pt idx="599">
                        <c:v>49990</c:v>
                      </c:pt>
                      <c:pt idx="600">
                        <c:v>50094</c:v>
                      </c:pt>
                      <c:pt idx="601">
                        <c:v>50233</c:v>
                      </c:pt>
                      <c:pt idx="602">
                        <c:v>50354</c:v>
                      </c:pt>
                      <c:pt idx="603">
                        <c:v>50469</c:v>
                      </c:pt>
                      <c:pt idx="604">
                        <c:v>50583</c:v>
                      </c:pt>
                      <c:pt idx="605">
                        <c:v>50642</c:v>
                      </c:pt>
                      <c:pt idx="606">
                        <c:v>50731</c:v>
                      </c:pt>
                      <c:pt idx="607">
                        <c:v>50842</c:v>
                      </c:pt>
                      <c:pt idx="608">
                        <c:v>50983</c:v>
                      </c:pt>
                      <c:pt idx="609">
                        <c:v>51109</c:v>
                      </c:pt>
                      <c:pt idx="610">
                        <c:v>51244</c:v>
                      </c:pt>
                      <c:pt idx="611">
                        <c:v>51357</c:v>
                      </c:pt>
                      <c:pt idx="612">
                        <c:v>51444</c:v>
                      </c:pt>
                      <c:pt idx="613">
                        <c:v>51526</c:v>
                      </c:pt>
                      <c:pt idx="614">
                        <c:v>51643</c:v>
                      </c:pt>
                      <c:pt idx="615">
                        <c:v>51776</c:v>
                      </c:pt>
                      <c:pt idx="616">
                        <c:v>51890</c:v>
                      </c:pt>
                      <c:pt idx="617">
                        <c:v>51999</c:v>
                      </c:pt>
                      <c:pt idx="618">
                        <c:v>52104</c:v>
                      </c:pt>
                      <c:pt idx="619">
                        <c:v>52195</c:v>
                      </c:pt>
                      <c:pt idx="620">
                        <c:v>52255</c:v>
                      </c:pt>
                      <c:pt idx="621">
                        <c:v>52360</c:v>
                      </c:pt>
                      <c:pt idx="622">
                        <c:v>52475</c:v>
                      </c:pt>
                      <c:pt idx="623">
                        <c:v>52613</c:v>
                      </c:pt>
                      <c:pt idx="624">
                        <c:v>52794</c:v>
                      </c:pt>
                      <c:pt idx="625">
                        <c:v>52934</c:v>
                      </c:pt>
                      <c:pt idx="626">
                        <c:v>53025</c:v>
                      </c:pt>
                      <c:pt idx="627">
                        <c:v>53120</c:v>
                      </c:pt>
                      <c:pt idx="628">
                        <c:v>53269</c:v>
                      </c:pt>
                      <c:pt idx="629">
                        <c:v>53460</c:v>
                      </c:pt>
                      <c:pt idx="630">
                        <c:v>53626</c:v>
                      </c:pt>
                      <c:pt idx="631">
                        <c:v>53805</c:v>
                      </c:pt>
                      <c:pt idx="632">
                        <c:v>53965</c:v>
                      </c:pt>
                      <c:pt idx="633">
                        <c:v>54059</c:v>
                      </c:pt>
                      <c:pt idx="634">
                        <c:v>54153</c:v>
                      </c:pt>
                      <c:pt idx="635">
                        <c:v>54297</c:v>
                      </c:pt>
                      <c:pt idx="636">
                        <c:v>54453</c:v>
                      </c:pt>
                      <c:pt idx="637">
                        <c:v>54605</c:v>
                      </c:pt>
                      <c:pt idx="638">
                        <c:v>54740</c:v>
                      </c:pt>
                      <c:pt idx="639">
                        <c:v>54854</c:v>
                      </c:pt>
                      <c:pt idx="640">
                        <c:v>54946</c:v>
                      </c:pt>
                      <c:pt idx="641">
                        <c:v>55019</c:v>
                      </c:pt>
                      <c:pt idx="642">
                        <c:v>55171</c:v>
                      </c:pt>
                      <c:pt idx="643">
                        <c:v>55319</c:v>
                      </c:pt>
                      <c:pt idx="644">
                        <c:v>55462</c:v>
                      </c:pt>
                      <c:pt idx="645">
                        <c:v>55627</c:v>
                      </c:pt>
                      <c:pt idx="646">
                        <c:v>55764</c:v>
                      </c:pt>
                      <c:pt idx="647">
                        <c:v>55851</c:v>
                      </c:pt>
                      <c:pt idx="648">
                        <c:v>55920</c:v>
                      </c:pt>
                      <c:pt idx="649">
                        <c:v>56060</c:v>
                      </c:pt>
                      <c:pt idx="650">
                        <c:v>56211</c:v>
                      </c:pt>
                      <c:pt idx="651">
                        <c:v>56352</c:v>
                      </c:pt>
                      <c:pt idx="652">
                        <c:v>56467</c:v>
                      </c:pt>
                      <c:pt idx="653">
                        <c:v>56587</c:v>
                      </c:pt>
                      <c:pt idx="654">
                        <c:v>56677</c:v>
                      </c:pt>
                      <c:pt idx="655">
                        <c:v>56763</c:v>
                      </c:pt>
                      <c:pt idx="656">
                        <c:v>56926</c:v>
                      </c:pt>
                      <c:pt idx="657">
                        <c:v>57066</c:v>
                      </c:pt>
                      <c:pt idx="658">
                        <c:v>57214</c:v>
                      </c:pt>
                      <c:pt idx="659">
                        <c:v>57377</c:v>
                      </c:pt>
                      <c:pt idx="660">
                        <c:v>57500</c:v>
                      </c:pt>
                      <c:pt idx="661">
                        <c:v>57596</c:v>
                      </c:pt>
                      <c:pt idx="662">
                        <c:v>57701</c:v>
                      </c:pt>
                      <c:pt idx="663">
                        <c:v>57870</c:v>
                      </c:pt>
                      <c:pt idx="664">
                        <c:v>58051</c:v>
                      </c:pt>
                      <c:pt idx="665">
                        <c:v>58204</c:v>
                      </c:pt>
                      <c:pt idx="666">
                        <c:v>58348</c:v>
                      </c:pt>
                      <c:pt idx="667">
                        <c:v>58452</c:v>
                      </c:pt>
                      <c:pt idx="668">
                        <c:v>58556</c:v>
                      </c:pt>
                      <c:pt idx="669">
                        <c:v>58682</c:v>
                      </c:pt>
                      <c:pt idx="670">
                        <c:v>58825</c:v>
                      </c:pt>
                      <c:pt idx="671">
                        <c:v>59014</c:v>
                      </c:pt>
                      <c:pt idx="672">
                        <c:v>59223</c:v>
                      </c:pt>
                      <c:pt idx="673">
                        <c:v>59440</c:v>
                      </c:pt>
                      <c:pt idx="674">
                        <c:v>59644</c:v>
                      </c:pt>
                      <c:pt idx="675">
                        <c:v>59795</c:v>
                      </c:pt>
                      <c:pt idx="676">
                        <c:v>59980</c:v>
                      </c:pt>
                      <c:pt idx="677">
                        <c:v>60211</c:v>
                      </c:pt>
                      <c:pt idx="678">
                        <c:v>60477</c:v>
                      </c:pt>
                      <c:pt idx="679">
                        <c:v>60692</c:v>
                      </c:pt>
                      <c:pt idx="680">
                        <c:v>60899</c:v>
                      </c:pt>
                      <c:pt idx="681">
                        <c:v>61124</c:v>
                      </c:pt>
                      <c:pt idx="682">
                        <c:v>61256</c:v>
                      </c:pt>
                      <c:pt idx="683">
                        <c:v>61388</c:v>
                      </c:pt>
                      <c:pt idx="684">
                        <c:v>61599</c:v>
                      </c:pt>
                      <c:pt idx="685">
                        <c:v>61788</c:v>
                      </c:pt>
                      <c:pt idx="686">
                        <c:v>62001</c:v>
                      </c:pt>
                      <c:pt idx="687">
                        <c:v>62229</c:v>
                      </c:pt>
                      <c:pt idx="688">
                        <c:v>62452</c:v>
                      </c:pt>
                      <c:pt idx="689">
                        <c:v>62615</c:v>
                      </c:pt>
                      <c:pt idx="690">
                        <c:v>62740</c:v>
                      </c:pt>
                      <c:pt idx="691">
                        <c:v>62890</c:v>
                      </c:pt>
                      <c:pt idx="692">
                        <c:v>63039</c:v>
                      </c:pt>
                      <c:pt idx="693">
                        <c:v>63178</c:v>
                      </c:pt>
                      <c:pt idx="694">
                        <c:v>63283</c:v>
                      </c:pt>
                      <c:pt idx="695">
                        <c:v>63335</c:v>
                      </c:pt>
                      <c:pt idx="696">
                        <c:v>63396</c:v>
                      </c:pt>
                      <c:pt idx="697">
                        <c:v>63451</c:v>
                      </c:pt>
                      <c:pt idx="698">
                        <c:v>63551</c:v>
                      </c:pt>
                      <c:pt idx="699">
                        <c:v>63670</c:v>
                      </c:pt>
                      <c:pt idx="700">
                        <c:v>63764</c:v>
                      </c:pt>
                      <c:pt idx="701">
                        <c:v>63860</c:v>
                      </c:pt>
                      <c:pt idx="702">
                        <c:v>63932</c:v>
                      </c:pt>
                      <c:pt idx="703">
                        <c:v>63997</c:v>
                      </c:pt>
                      <c:pt idx="704">
                        <c:v>64109</c:v>
                      </c:pt>
                      <c:pt idx="705">
                        <c:v>64251</c:v>
                      </c:pt>
                      <c:pt idx="706">
                        <c:v>64406</c:v>
                      </c:pt>
                      <c:pt idx="707">
                        <c:v>64590</c:v>
                      </c:pt>
                      <c:pt idx="708">
                        <c:v>64705</c:v>
                      </c:pt>
                      <c:pt idx="709">
                        <c:v>64884</c:v>
                      </c:pt>
                      <c:pt idx="710">
                        <c:v>64984</c:v>
                      </c:pt>
                      <c:pt idx="711">
                        <c:v>65085</c:v>
                      </c:pt>
                      <c:pt idx="712">
                        <c:v>65223</c:v>
                      </c:pt>
                      <c:pt idx="713">
                        <c:v>65368</c:v>
                      </c:pt>
                      <c:pt idx="714">
                        <c:v>65527</c:v>
                      </c:pt>
                      <c:pt idx="715">
                        <c:v>65663</c:v>
                      </c:pt>
                      <c:pt idx="716">
                        <c:v>65770</c:v>
                      </c:pt>
                      <c:pt idx="717">
                        <c:v>65864</c:v>
                      </c:pt>
                      <c:pt idx="718">
                        <c:v>65951</c:v>
                      </c:pt>
                      <c:pt idx="719">
                        <c:v>66055</c:v>
                      </c:pt>
                      <c:pt idx="720">
                        <c:v>66190</c:v>
                      </c:pt>
                      <c:pt idx="721">
                        <c:v>66306</c:v>
                      </c:pt>
                      <c:pt idx="722">
                        <c:v>66455</c:v>
                      </c:pt>
                      <c:pt idx="723">
                        <c:v>66587</c:v>
                      </c:pt>
                      <c:pt idx="724">
                        <c:v>66649</c:v>
                      </c:pt>
                      <c:pt idx="725">
                        <c:v>66749</c:v>
                      </c:pt>
                      <c:pt idx="726">
                        <c:v>66867</c:v>
                      </c:pt>
                      <c:pt idx="727">
                        <c:v>67039</c:v>
                      </c:pt>
                      <c:pt idx="728">
                        <c:v>67155</c:v>
                      </c:pt>
                      <c:pt idx="729">
                        <c:v>67272</c:v>
                      </c:pt>
                      <c:pt idx="730">
                        <c:v>67412</c:v>
                      </c:pt>
                      <c:pt idx="731">
                        <c:v>67500</c:v>
                      </c:pt>
                      <c:pt idx="732">
                        <c:v>67618</c:v>
                      </c:pt>
                      <c:pt idx="733">
                        <c:v>67746</c:v>
                      </c:pt>
                      <c:pt idx="734">
                        <c:v>67888</c:v>
                      </c:pt>
                      <c:pt idx="735">
                        <c:v>68023</c:v>
                      </c:pt>
                      <c:pt idx="736">
                        <c:v>68207</c:v>
                      </c:pt>
                      <c:pt idx="737">
                        <c:v>68352</c:v>
                      </c:pt>
                      <c:pt idx="738">
                        <c:v>68457</c:v>
                      </c:pt>
                      <c:pt idx="739">
                        <c:v>68577</c:v>
                      </c:pt>
                      <c:pt idx="740">
                        <c:v>68722</c:v>
                      </c:pt>
                      <c:pt idx="741">
                        <c:v>68849</c:v>
                      </c:pt>
                      <c:pt idx="742">
                        <c:v>69000</c:v>
                      </c:pt>
                      <c:pt idx="743">
                        <c:v>69136</c:v>
                      </c:pt>
                      <c:pt idx="744">
                        <c:v>69284</c:v>
                      </c:pt>
                      <c:pt idx="745">
                        <c:v>69388</c:v>
                      </c:pt>
                      <c:pt idx="746">
                        <c:v>69468</c:v>
                      </c:pt>
                      <c:pt idx="747">
                        <c:v>69650</c:v>
                      </c:pt>
                      <c:pt idx="748">
                        <c:v>69808</c:v>
                      </c:pt>
                      <c:pt idx="749">
                        <c:v>69934</c:v>
                      </c:pt>
                      <c:pt idx="750">
                        <c:v>70100</c:v>
                      </c:pt>
                      <c:pt idx="751">
                        <c:v>70235</c:v>
                      </c:pt>
                      <c:pt idx="752">
                        <c:v>70323</c:v>
                      </c:pt>
                      <c:pt idx="753">
                        <c:v>70411</c:v>
                      </c:pt>
                      <c:pt idx="754">
                        <c:v>70564</c:v>
                      </c:pt>
                      <c:pt idx="755">
                        <c:v>70719</c:v>
                      </c:pt>
                      <c:pt idx="756">
                        <c:v>70833</c:v>
                      </c:pt>
                      <c:pt idx="757">
                        <c:v>70972</c:v>
                      </c:pt>
                      <c:pt idx="758">
                        <c:v>71114</c:v>
                      </c:pt>
                      <c:pt idx="759">
                        <c:v>71193</c:v>
                      </c:pt>
                      <c:pt idx="760">
                        <c:v>71285</c:v>
                      </c:pt>
                      <c:pt idx="761">
                        <c:v>71411</c:v>
                      </c:pt>
                      <c:pt idx="762">
                        <c:v>71582</c:v>
                      </c:pt>
                      <c:pt idx="763">
                        <c:v>71726</c:v>
                      </c:pt>
                      <c:pt idx="764">
                        <c:v>71869</c:v>
                      </c:pt>
                      <c:pt idx="765">
                        <c:v>71998</c:v>
                      </c:pt>
                      <c:pt idx="766">
                        <c:v>72096</c:v>
                      </c:pt>
                      <c:pt idx="767">
                        <c:v>72183</c:v>
                      </c:pt>
                      <c:pt idx="768">
                        <c:v>72318</c:v>
                      </c:pt>
                      <c:pt idx="769">
                        <c:v>72485</c:v>
                      </c:pt>
                      <c:pt idx="770">
                        <c:v>72617</c:v>
                      </c:pt>
                      <c:pt idx="771">
                        <c:v>72732</c:v>
                      </c:pt>
                      <c:pt idx="772">
                        <c:v>72873</c:v>
                      </c:pt>
                      <c:pt idx="773">
                        <c:v>72967</c:v>
                      </c:pt>
                      <c:pt idx="774">
                        <c:v>73077</c:v>
                      </c:pt>
                      <c:pt idx="775">
                        <c:v>73188</c:v>
                      </c:pt>
                      <c:pt idx="776">
                        <c:v>73337</c:v>
                      </c:pt>
                      <c:pt idx="777">
                        <c:v>73470</c:v>
                      </c:pt>
                      <c:pt idx="778">
                        <c:v>73585</c:v>
                      </c:pt>
                      <c:pt idx="779">
                        <c:v>73723</c:v>
                      </c:pt>
                      <c:pt idx="780">
                        <c:v>73824</c:v>
                      </c:pt>
                      <c:pt idx="781">
                        <c:v>73919</c:v>
                      </c:pt>
                      <c:pt idx="782">
                        <c:v>74055</c:v>
                      </c:pt>
                      <c:pt idx="783">
                        <c:v>74195</c:v>
                      </c:pt>
                      <c:pt idx="784">
                        <c:v>74331</c:v>
                      </c:pt>
                      <c:pt idx="785">
                        <c:v>74479</c:v>
                      </c:pt>
                      <c:pt idx="786">
                        <c:v>74617</c:v>
                      </c:pt>
                      <c:pt idx="787">
                        <c:v>74703</c:v>
                      </c:pt>
                      <c:pt idx="788">
                        <c:v>74786</c:v>
                      </c:pt>
                      <c:pt idx="789">
                        <c:v>74891</c:v>
                      </c:pt>
                      <c:pt idx="790">
                        <c:v>75018</c:v>
                      </c:pt>
                      <c:pt idx="791">
                        <c:v>75142</c:v>
                      </c:pt>
                      <c:pt idx="792">
                        <c:v>75271</c:v>
                      </c:pt>
                      <c:pt idx="793">
                        <c:v>75370</c:v>
                      </c:pt>
                      <c:pt idx="794">
                        <c:v>75435</c:v>
                      </c:pt>
                      <c:pt idx="795">
                        <c:v>75509</c:v>
                      </c:pt>
                      <c:pt idx="796">
                        <c:v>75615</c:v>
                      </c:pt>
                      <c:pt idx="797">
                        <c:v>75729</c:v>
                      </c:pt>
                      <c:pt idx="798">
                        <c:v>75862</c:v>
                      </c:pt>
                      <c:pt idx="799">
                        <c:v>76017</c:v>
                      </c:pt>
                      <c:pt idx="800">
                        <c:v>76127</c:v>
                      </c:pt>
                      <c:pt idx="801">
                        <c:v>76189</c:v>
                      </c:pt>
                      <c:pt idx="802">
                        <c:v>76264</c:v>
                      </c:pt>
                      <c:pt idx="803">
                        <c:v>76390</c:v>
                      </c:pt>
                      <c:pt idx="804">
                        <c:v>76535</c:v>
                      </c:pt>
                      <c:pt idx="805">
                        <c:v>76667</c:v>
                      </c:pt>
                      <c:pt idx="806">
                        <c:v>76820</c:v>
                      </c:pt>
                      <c:pt idx="807">
                        <c:v>76943</c:v>
                      </c:pt>
                      <c:pt idx="808">
                        <c:v>77025</c:v>
                      </c:pt>
                      <c:pt idx="809">
                        <c:v>77108</c:v>
                      </c:pt>
                      <c:pt idx="810">
                        <c:v>77233</c:v>
                      </c:pt>
                      <c:pt idx="811">
                        <c:v>77386</c:v>
                      </c:pt>
                      <c:pt idx="812">
                        <c:v>77551</c:v>
                      </c:pt>
                      <c:pt idx="813">
                        <c:v>77734</c:v>
                      </c:pt>
                      <c:pt idx="814">
                        <c:v>77888</c:v>
                      </c:pt>
                      <c:pt idx="815">
                        <c:v>77970</c:v>
                      </c:pt>
                      <c:pt idx="816">
                        <c:v>78063</c:v>
                      </c:pt>
                      <c:pt idx="817">
                        <c:v>78194</c:v>
                      </c:pt>
                      <c:pt idx="818">
                        <c:v>78332</c:v>
                      </c:pt>
                      <c:pt idx="819">
                        <c:v>78520</c:v>
                      </c:pt>
                      <c:pt idx="820">
                        <c:v>78716</c:v>
                      </c:pt>
                      <c:pt idx="821">
                        <c:v>78874</c:v>
                      </c:pt>
                      <c:pt idx="822">
                        <c:v>78983</c:v>
                      </c:pt>
                      <c:pt idx="823">
                        <c:v>79119</c:v>
                      </c:pt>
                      <c:pt idx="824">
                        <c:v>79313</c:v>
                      </c:pt>
                      <c:pt idx="825">
                        <c:v>79490</c:v>
                      </c:pt>
                      <c:pt idx="826">
                        <c:v>79594</c:v>
                      </c:pt>
                      <c:pt idx="827">
                        <c:v>79710</c:v>
                      </c:pt>
                      <c:pt idx="828">
                        <c:v>79874</c:v>
                      </c:pt>
                      <c:pt idx="829">
                        <c:v>79983</c:v>
                      </c:pt>
                      <c:pt idx="830">
                        <c:v>80080</c:v>
                      </c:pt>
                      <c:pt idx="831">
                        <c:v>80222</c:v>
                      </c:pt>
                      <c:pt idx="832">
                        <c:v>80378</c:v>
                      </c:pt>
                      <c:pt idx="833">
                        <c:v>80548</c:v>
                      </c:pt>
                      <c:pt idx="834">
                        <c:v>80694</c:v>
                      </c:pt>
                      <c:pt idx="835">
                        <c:v>80887</c:v>
                      </c:pt>
                      <c:pt idx="836">
                        <c:v>80994</c:v>
                      </c:pt>
                      <c:pt idx="837">
                        <c:v>81092</c:v>
                      </c:pt>
                      <c:pt idx="838">
                        <c:v>81230</c:v>
                      </c:pt>
                      <c:pt idx="839">
                        <c:v>81394</c:v>
                      </c:pt>
                      <c:pt idx="840">
                        <c:v>81545</c:v>
                      </c:pt>
                      <c:pt idx="841">
                        <c:v>81736</c:v>
                      </c:pt>
                      <c:pt idx="842">
                        <c:v>81896</c:v>
                      </c:pt>
                      <c:pt idx="843">
                        <c:v>82004</c:v>
                      </c:pt>
                      <c:pt idx="844">
                        <c:v>82100</c:v>
                      </c:pt>
                      <c:pt idx="845">
                        <c:v>82288</c:v>
                      </c:pt>
                      <c:pt idx="846">
                        <c:v>82454</c:v>
                      </c:pt>
                      <c:pt idx="847">
                        <c:v>82620</c:v>
                      </c:pt>
                      <c:pt idx="848">
                        <c:v>82788</c:v>
                      </c:pt>
                      <c:pt idx="849">
                        <c:v>82969</c:v>
                      </c:pt>
                      <c:pt idx="850">
                        <c:v>83044</c:v>
                      </c:pt>
                      <c:pt idx="851">
                        <c:v>83157</c:v>
                      </c:pt>
                      <c:pt idx="852">
                        <c:v>83256</c:v>
                      </c:pt>
                      <c:pt idx="853">
                        <c:v>83415</c:v>
                      </c:pt>
                      <c:pt idx="854">
                        <c:v>83566</c:v>
                      </c:pt>
                      <c:pt idx="855">
                        <c:v>83766</c:v>
                      </c:pt>
                      <c:pt idx="856">
                        <c:v>83947</c:v>
                      </c:pt>
                      <c:pt idx="857">
                        <c:v>84036</c:v>
                      </c:pt>
                      <c:pt idx="858">
                        <c:v>84117</c:v>
                      </c:pt>
                      <c:pt idx="859">
                        <c:v>84273</c:v>
                      </c:pt>
                      <c:pt idx="860">
                        <c:v>84442</c:v>
                      </c:pt>
                      <c:pt idx="861">
                        <c:v>84610</c:v>
                      </c:pt>
                      <c:pt idx="862">
                        <c:v>84766</c:v>
                      </c:pt>
                      <c:pt idx="863">
                        <c:v>84949</c:v>
                      </c:pt>
                      <c:pt idx="864">
                        <c:v>85088</c:v>
                      </c:pt>
                      <c:pt idx="865">
                        <c:v>85203</c:v>
                      </c:pt>
                      <c:pt idx="866">
                        <c:v>85335</c:v>
                      </c:pt>
                      <c:pt idx="867">
                        <c:v>85498</c:v>
                      </c:pt>
                      <c:pt idx="868">
                        <c:v>85667</c:v>
                      </c:pt>
                      <c:pt idx="869">
                        <c:v>85825</c:v>
                      </c:pt>
                      <c:pt idx="870">
                        <c:v>85974</c:v>
                      </c:pt>
                      <c:pt idx="871">
                        <c:v>86067</c:v>
                      </c:pt>
                      <c:pt idx="872">
                        <c:v>86205</c:v>
                      </c:pt>
                      <c:pt idx="873">
                        <c:v>86355</c:v>
                      </c:pt>
                      <c:pt idx="874">
                        <c:v>86538</c:v>
                      </c:pt>
                      <c:pt idx="875">
                        <c:v>86742</c:v>
                      </c:pt>
                      <c:pt idx="876">
                        <c:v>86937</c:v>
                      </c:pt>
                      <c:pt idx="877">
                        <c:v>87095</c:v>
                      </c:pt>
                      <c:pt idx="878">
                        <c:v>87206</c:v>
                      </c:pt>
                      <c:pt idx="879">
                        <c:v>87302</c:v>
                      </c:pt>
                      <c:pt idx="880">
                        <c:v>87416</c:v>
                      </c:pt>
                      <c:pt idx="881">
                        <c:v>87589</c:v>
                      </c:pt>
                      <c:pt idx="882">
                        <c:v>87761</c:v>
                      </c:pt>
                      <c:pt idx="883">
                        <c:v>87913</c:v>
                      </c:pt>
                      <c:pt idx="884">
                        <c:v>88082</c:v>
                      </c:pt>
                      <c:pt idx="885">
                        <c:v>88161</c:v>
                      </c:pt>
                      <c:pt idx="886">
                        <c:v>88293</c:v>
                      </c:pt>
                      <c:pt idx="887">
                        <c:v>88424</c:v>
                      </c:pt>
                      <c:pt idx="888">
                        <c:v>88565</c:v>
                      </c:pt>
                      <c:pt idx="889">
                        <c:v>88736</c:v>
                      </c:pt>
                      <c:pt idx="890">
                        <c:v>88896</c:v>
                      </c:pt>
                      <c:pt idx="891">
                        <c:v>89053</c:v>
                      </c:pt>
                      <c:pt idx="892">
                        <c:v>89129</c:v>
                      </c:pt>
                      <c:pt idx="893">
                        <c:v>89212</c:v>
                      </c:pt>
                      <c:pt idx="894">
                        <c:v>89364</c:v>
                      </c:pt>
                      <c:pt idx="895">
                        <c:v>89528</c:v>
                      </c:pt>
                      <c:pt idx="896">
                        <c:v>89693</c:v>
                      </c:pt>
                      <c:pt idx="897">
                        <c:v>89864</c:v>
                      </c:pt>
                      <c:pt idx="898">
                        <c:v>90060</c:v>
                      </c:pt>
                      <c:pt idx="899">
                        <c:v>90159</c:v>
                      </c:pt>
                      <c:pt idx="900">
                        <c:v>90266</c:v>
                      </c:pt>
                      <c:pt idx="901">
                        <c:v>90465</c:v>
                      </c:pt>
                      <c:pt idx="902">
                        <c:v>90644</c:v>
                      </c:pt>
                      <c:pt idx="903">
                        <c:v>90842</c:v>
                      </c:pt>
                      <c:pt idx="904">
                        <c:v>91004</c:v>
                      </c:pt>
                      <c:pt idx="905">
                        <c:v>91193</c:v>
                      </c:pt>
                      <c:pt idx="906">
                        <c:v>91309</c:v>
                      </c:pt>
                      <c:pt idx="907">
                        <c:v>91409</c:v>
                      </c:pt>
                      <c:pt idx="908">
                        <c:v>91559</c:v>
                      </c:pt>
                      <c:pt idx="909">
                        <c:v>91737</c:v>
                      </c:pt>
                      <c:pt idx="910">
                        <c:v>91928</c:v>
                      </c:pt>
                      <c:pt idx="911">
                        <c:v>92099</c:v>
                      </c:pt>
                      <c:pt idx="912">
                        <c:v>92234</c:v>
                      </c:pt>
                      <c:pt idx="913">
                        <c:v>92349</c:v>
                      </c:pt>
                      <c:pt idx="914">
                        <c:v>92445</c:v>
                      </c:pt>
                      <c:pt idx="915">
                        <c:v>92578</c:v>
                      </c:pt>
                      <c:pt idx="916">
                        <c:v>92734</c:v>
                      </c:pt>
                      <c:pt idx="917">
                        <c:v>92922</c:v>
                      </c:pt>
                      <c:pt idx="918">
                        <c:v>93091</c:v>
                      </c:pt>
                      <c:pt idx="919">
                        <c:v>93252</c:v>
                      </c:pt>
                      <c:pt idx="920">
                        <c:v>93350</c:v>
                      </c:pt>
                      <c:pt idx="921">
                        <c:v>93453</c:v>
                      </c:pt>
                      <c:pt idx="922">
                        <c:v>93591</c:v>
                      </c:pt>
                      <c:pt idx="923">
                        <c:v>93778</c:v>
                      </c:pt>
                      <c:pt idx="924">
                        <c:v>93945</c:v>
                      </c:pt>
                      <c:pt idx="925">
                        <c:v>94117</c:v>
                      </c:pt>
                      <c:pt idx="926">
                        <c:v>94282</c:v>
                      </c:pt>
                      <c:pt idx="927">
                        <c:v>94385</c:v>
                      </c:pt>
                      <c:pt idx="928">
                        <c:v>94465</c:v>
                      </c:pt>
                      <c:pt idx="929">
                        <c:v>94614</c:v>
                      </c:pt>
                      <c:pt idx="930">
                        <c:v>94781</c:v>
                      </c:pt>
                      <c:pt idx="931">
                        <c:v>94957</c:v>
                      </c:pt>
                      <c:pt idx="932">
                        <c:v>95090</c:v>
                      </c:pt>
                      <c:pt idx="933">
                        <c:v>95253</c:v>
                      </c:pt>
                      <c:pt idx="934">
                        <c:v>95329</c:v>
                      </c:pt>
                      <c:pt idx="935">
                        <c:v>95412</c:v>
                      </c:pt>
                      <c:pt idx="936">
                        <c:v>95555</c:v>
                      </c:pt>
                      <c:pt idx="937">
                        <c:v>95700</c:v>
                      </c:pt>
                      <c:pt idx="938">
                        <c:v>95850</c:v>
                      </c:pt>
                      <c:pt idx="939">
                        <c:v>96020</c:v>
                      </c:pt>
                      <c:pt idx="940">
                        <c:v>96197</c:v>
                      </c:pt>
                      <c:pt idx="941">
                        <c:v>96300</c:v>
                      </c:pt>
                      <c:pt idx="942">
                        <c:v>96382</c:v>
                      </c:pt>
                      <c:pt idx="943">
                        <c:v>96548</c:v>
                      </c:pt>
                      <c:pt idx="944">
                        <c:v>96740</c:v>
                      </c:pt>
                      <c:pt idx="945">
                        <c:v>96925</c:v>
                      </c:pt>
                      <c:pt idx="946">
                        <c:v>97150</c:v>
                      </c:pt>
                      <c:pt idx="947">
                        <c:v>97299</c:v>
                      </c:pt>
                      <c:pt idx="948">
                        <c:v>97391</c:v>
                      </c:pt>
                      <c:pt idx="949">
                        <c:v>97497</c:v>
                      </c:pt>
                      <c:pt idx="950">
                        <c:v>97607</c:v>
                      </c:pt>
                      <c:pt idx="951">
                        <c:v>97778</c:v>
                      </c:pt>
                      <c:pt idx="952">
                        <c:v>97988</c:v>
                      </c:pt>
                      <c:pt idx="953">
                        <c:v>98153</c:v>
                      </c:pt>
                      <c:pt idx="954">
                        <c:v>98314</c:v>
                      </c:pt>
                      <c:pt idx="955">
                        <c:v>98387</c:v>
                      </c:pt>
                      <c:pt idx="956">
                        <c:v>98484</c:v>
                      </c:pt>
                      <c:pt idx="957">
                        <c:v>98653</c:v>
                      </c:pt>
                      <c:pt idx="958">
                        <c:v>98817</c:v>
                      </c:pt>
                      <c:pt idx="959">
                        <c:v>98972</c:v>
                      </c:pt>
                      <c:pt idx="960">
                        <c:v>99121</c:v>
                      </c:pt>
                      <c:pt idx="961">
                        <c:v>99263</c:v>
                      </c:pt>
                      <c:pt idx="962">
                        <c:v>99335</c:v>
                      </c:pt>
                      <c:pt idx="963">
                        <c:v>99415</c:v>
                      </c:pt>
                      <c:pt idx="964">
                        <c:v>99563</c:v>
                      </c:pt>
                      <c:pt idx="965">
                        <c:v>99710</c:v>
                      </c:pt>
                      <c:pt idx="966">
                        <c:v>99875</c:v>
                      </c:pt>
                      <c:pt idx="967">
                        <c:v>100035</c:v>
                      </c:pt>
                      <c:pt idx="968">
                        <c:v>100165</c:v>
                      </c:pt>
                      <c:pt idx="969">
                        <c:v>100249</c:v>
                      </c:pt>
                      <c:pt idx="970">
                        <c:v>100342</c:v>
                      </c:pt>
                      <c:pt idx="971">
                        <c:v>100471</c:v>
                      </c:pt>
                      <c:pt idx="972">
                        <c:v>100657</c:v>
                      </c:pt>
                      <c:pt idx="973">
                        <c:v>100818</c:v>
                      </c:pt>
                      <c:pt idx="974">
                        <c:v>100951</c:v>
                      </c:pt>
                      <c:pt idx="975">
                        <c:v>101080</c:v>
                      </c:pt>
                      <c:pt idx="976">
                        <c:v>101162</c:v>
                      </c:pt>
                      <c:pt idx="977">
                        <c:v>101239</c:v>
                      </c:pt>
                      <c:pt idx="978">
                        <c:v>101350</c:v>
                      </c:pt>
                      <c:pt idx="979">
                        <c:v>101521</c:v>
                      </c:pt>
                      <c:pt idx="980">
                        <c:v>101703</c:v>
                      </c:pt>
                      <c:pt idx="981">
                        <c:v>101855</c:v>
                      </c:pt>
                      <c:pt idx="982">
                        <c:v>102008</c:v>
                      </c:pt>
                      <c:pt idx="983">
                        <c:v>102091</c:v>
                      </c:pt>
                      <c:pt idx="984">
                        <c:v>102193</c:v>
                      </c:pt>
                      <c:pt idx="985">
                        <c:v>102328</c:v>
                      </c:pt>
                      <c:pt idx="986">
                        <c:v>102479</c:v>
                      </c:pt>
                      <c:pt idx="987">
                        <c:v>102618</c:v>
                      </c:pt>
                      <c:pt idx="988">
                        <c:v>102786</c:v>
                      </c:pt>
                      <c:pt idx="989">
                        <c:v>102934</c:v>
                      </c:pt>
                      <c:pt idx="990">
                        <c:v>103050</c:v>
                      </c:pt>
                      <c:pt idx="991">
                        <c:v>103136</c:v>
                      </c:pt>
                      <c:pt idx="992">
                        <c:v>103292</c:v>
                      </c:pt>
                      <c:pt idx="993">
                        <c:v>103431</c:v>
                      </c:pt>
                      <c:pt idx="994">
                        <c:v>103576</c:v>
                      </c:pt>
                      <c:pt idx="995">
                        <c:v>103698</c:v>
                      </c:pt>
                      <c:pt idx="996">
                        <c:v>103818</c:v>
                      </c:pt>
                      <c:pt idx="997">
                        <c:v>103913</c:v>
                      </c:pt>
                      <c:pt idx="998">
                        <c:v>104016</c:v>
                      </c:pt>
                      <c:pt idx="999">
                        <c:v>104175</c:v>
                      </c:pt>
                      <c:pt idx="1000">
                        <c:v>104348</c:v>
                      </c:pt>
                      <c:pt idx="1001">
                        <c:v>104531</c:v>
                      </c:pt>
                      <c:pt idx="1002">
                        <c:v>104686</c:v>
                      </c:pt>
                      <c:pt idx="1003">
                        <c:v>104843</c:v>
                      </c:pt>
                      <c:pt idx="1004">
                        <c:v>104928</c:v>
                      </c:pt>
                      <c:pt idx="1005">
                        <c:v>105024</c:v>
                      </c:pt>
                      <c:pt idx="1006">
                        <c:v>105145</c:v>
                      </c:pt>
                      <c:pt idx="1007">
                        <c:v>105283</c:v>
                      </c:pt>
                      <c:pt idx="1008">
                        <c:v>105424</c:v>
                      </c:pt>
                      <c:pt idx="1009">
                        <c:v>105560</c:v>
                      </c:pt>
                      <c:pt idx="1010">
                        <c:v>105703</c:v>
                      </c:pt>
                      <c:pt idx="1011">
                        <c:v>105788</c:v>
                      </c:pt>
                      <c:pt idx="1012">
                        <c:v>105859</c:v>
                      </c:pt>
                      <c:pt idx="1013">
                        <c:v>106004</c:v>
                      </c:pt>
                      <c:pt idx="1014">
                        <c:v>106196</c:v>
                      </c:pt>
                      <c:pt idx="1015">
                        <c:v>106373</c:v>
                      </c:pt>
                      <c:pt idx="1016">
                        <c:v>106515</c:v>
                      </c:pt>
                      <c:pt idx="1017">
                        <c:v>106650</c:v>
                      </c:pt>
                      <c:pt idx="1018">
                        <c:v>106734</c:v>
                      </c:pt>
                      <c:pt idx="1019">
                        <c:v>106823</c:v>
                      </c:pt>
                      <c:pt idx="1020">
                        <c:v>106975</c:v>
                      </c:pt>
                      <c:pt idx="1021">
                        <c:v>107139</c:v>
                      </c:pt>
                      <c:pt idx="1022">
                        <c:v>107313</c:v>
                      </c:pt>
                      <c:pt idx="1023">
                        <c:v>107498</c:v>
                      </c:pt>
                      <c:pt idx="1024">
                        <c:v>107663</c:v>
                      </c:pt>
                      <c:pt idx="1025">
                        <c:v>107771</c:v>
                      </c:pt>
                      <c:pt idx="1026">
                        <c:v>107863</c:v>
                      </c:pt>
                      <c:pt idx="1027">
                        <c:v>108024</c:v>
                      </c:pt>
                      <c:pt idx="1028">
                        <c:v>108210</c:v>
                      </c:pt>
                      <c:pt idx="1029">
                        <c:v>108377</c:v>
                      </c:pt>
                      <c:pt idx="1030">
                        <c:v>108489</c:v>
                      </c:pt>
                      <c:pt idx="1031">
                        <c:v>108613</c:v>
                      </c:pt>
                      <c:pt idx="1032">
                        <c:v>108708</c:v>
                      </c:pt>
                      <c:pt idx="1033">
                        <c:v>108804</c:v>
                      </c:pt>
                      <c:pt idx="1034">
                        <c:v>108971</c:v>
                      </c:pt>
                      <c:pt idx="1035">
                        <c:v>109153</c:v>
                      </c:pt>
                      <c:pt idx="1036">
                        <c:v>109325</c:v>
                      </c:pt>
                      <c:pt idx="1037">
                        <c:v>109457</c:v>
                      </c:pt>
                      <c:pt idx="1038">
                        <c:v>109622</c:v>
                      </c:pt>
                      <c:pt idx="1039">
                        <c:v>109731</c:v>
                      </c:pt>
                      <c:pt idx="1040">
                        <c:v>109838</c:v>
                      </c:pt>
                      <c:pt idx="1041">
                        <c:v>109996</c:v>
                      </c:pt>
                      <c:pt idx="1042">
                        <c:v>110179</c:v>
                      </c:pt>
                      <c:pt idx="1043">
                        <c:v>110381</c:v>
                      </c:pt>
                      <c:pt idx="1044">
                        <c:v>110551</c:v>
                      </c:pt>
                      <c:pt idx="1045">
                        <c:v>110726</c:v>
                      </c:pt>
                      <c:pt idx="1046">
                        <c:v>110824</c:v>
                      </c:pt>
                      <c:pt idx="1047">
                        <c:v>110924</c:v>
                      </c:pt>
                      <c:pt idx="1048">
                        <c:v>111052</c:v>
                      </c:pt>
                      <c:pt idx="1049">
                        <c:v>111211</c:v>
                      </c:pt>
                      <c:pt idx="1050">
                        <c:v>111390</c:v>
                      </c:pt>
                      <c:pt idx="1051">
                        <c:v>111559</c:v>
                      </c:pt>
                      <c:pt idx="1052">
                        <c:v>111708</c:v>
                      </c:pt>
                      <c:pt idx="1053">
                        <c:v>111784</c:v>
                      </c:pt>
                      <c:pt idx="1054">
                        <c:v>111882</c:v>
                      </c:pt>
                      <c:pt idx="1055">
                        <c:v>112019</c:v>
                      </c:pt>
                      <c:pt idx="1056">
                        <c:v>112163</c:v>
                      </c:pt>
                      <c:pt idx="1057">
                        <c:v>112307</c:v>
                      </c:pt>
                      <c:pt idx="1058">
                        <c:v>112450</c:v>
                      </c:pt>
                      <c:pt idx="1059">
                        <c:v>112542</c:v>
                      </c:pt>
                      <c:pt idx="1060">
                        <c:v>112602</c:v>
                      </c:pt>
                      <c:pt idx="1061">
                        <c:v>112681</c:v>
                      </c:pt>
                      <c:pt idx="1062">
                        <c:v>112793</c:v>
                      </c:pt>
                      <c:pt idx="1063">
                        <c:v>112923</c:v>
                      </c:pt>
                      <c:pt idx="1064">
                        <c:v>113080</c:v>
                      </c:pt>
                      <c:pt idx="1065">
                        <c:v>113212</c:v>
                      </c:pt>
                      <c:pt idx="1066">
                        <c:v>113337</c:v>
                      </c:pt>
                      <c:pt idx="1067">
                        <c:v>113401</c:v>
                      </c:pt>
                      <c:pt idx="1068">
                        <c:v>113499</c:v>
                      </c:pt>
                      <c:pt idx="1069">
                        <c:v>113643</c:v>
                      </c:pt>
                      <c:pt idx="1070">
                        <c:v>113825</c:v>
                      </c:pt>
                      <c:pt idx="1071">
                        <c:v>114001</c:v>
                      </c:pt>
                      <c:pt idx="1072">
                        <c:v>114221</c:v>
                      </c:pt>
                      <c:pt idx="1073">
                        <c:v>114413</c:v>
                      </c:pt>
                      <c:pt idx="1074">
                        <c:v>114533</c:v>
                      </c:pt>
                      <c:pt idx="1075">
                        <c:v>114637</c:v>
                      </c:pt>
                      <c:pt idx="1076">
                        <c:v>114791</c:v>
                      </c:pt>
                      <c:pt idx="1077">
                        <c:v>114950</c:v>
                      </c:pt>
                      <c:pt idx="1078">
                        <c:v>115109</c:v>
                      </c:pt>
                      <c:pt idx="1079">
                        <c:v>115307</c:v>
                      </c:pt>
                      <c:pt idx="1080">
                        <c:v>115453</c:v>
                      </c:pt>
                      <c:pt idx="1081">
                        <c:v>115588</c:v>
                      </c:pt>
                      <c:pt idx="1082">
                        <c:v>115680</c:v>
                      </c:pt>
                      <c:pt idx="1083">
                        <c:v>115810</c:v>
                      </c:pt>
                      <c:pt idx="1084">
                        <c:v>115988</c:v>
                      </c:pt>
                      <c:pt idx="1085">
                        <c:v>116154</c:v>
                      </c:pt>
                      <c:pt idx="1086">
                        <c:v>116346</c:v>
                      </c:pt>
                      <c:pt idx="1087">
                        <c:v>116501</c:v>
                      </c:pt>
                      <c:pt idx="1088">
                        <c:v>116596</c:v>
                      </c:pt>
                      <c:pt idx="1089">
                        <c:v>116685</c:v>
                      </c:pt>
                      <c:pt idx="1090">
                        <c:v>116827</c:v>
                      </c:pt>
                      <c:pt idx="1091">
                        <c:v>116950</c:v>
                      </c:pt>
                      <c:pt idx="1092">
                        <c:v>117117</c:v>
                      </c:pt>
                      <c:pt idx="1093">
                        <c:v>117286</c:v>
                      </c:pt>
                      <c:pt idx="1094">
                        <c:v>117458</c:v>
                      </c:pt>
                      <c:pt idx="1095">
                        <c:v>117555</c:v>
                      </c:pt>
                      <c:pt idx="1096">
                        <c:v>117644</c:v>
                      </c:pt>
                      <c:pt idx="1097">
                        <c:v>117817</c:v>
                      </c:pt>
                      <c:pt idx="1098">
                        <c:v>117990</c:v>
                      </c:pt>
                      <c:pt idx="1099">
                        <c:v>118180</c:v>
                      </c:pt>
                      <c:pt idx="1100">
                        <c:v>118347</c:v>
                      </c:pt>
                      <c:pt idx="1101">
                        <c:v>118495</c:v>
                      </c:pt>
                      <c:pt idx="1102">
                        <c:v>118609</c:v>
                      </c:pt>
                      <c:pt idx="1103">
                        <c:v>118702</c:v>
                      </c:pt>
                      <c:pt idx="1104">
                        <c:v>118845</c:v>
                      </c:pt>
                      <c:pt idx="1105">
                        <c:v>118999</c:v>
                      </c:pt>
                      <c:pt idx="1106">
                        <c:v>119134</c:v>
                      </c:pt>
                      <c:pt idx="1107">
                        <c:v>119263</c:v>
                      </c:pt>
                      <c:pt idx="1108">
                        <c:v>119388</c:v>
                      </c:pt>
                      <c:pt idx="1109">
                        <c:v>119468</c:v>
                      </c:pt>
                      <c:pt idx="1110">
                        <c:v>119545</c:v>
                      </c:pt>
                      <c:pt idx="1111">
                        <c:v>119676</c:v>
                      </c:pt>
                      <c:pt idx="1112">
                        <c:v>119827</c:v>
                      </c:pt>
                      <c:pt idx="1113">
                        <c:v>119948</c:v>
                      </c:pt>
                      <c:pt idx="1114">
                        <c:v>120097</c:v>
                      </c:pt>
                      <c:pt idx="1115">
                        <c:v>120270</c:v>
                      </c:pt>
                      <c:pt idx="1116">
                        <c:v>120368</c:v>
                      </c:pt>
                      <c:pt idx="1117">
                        <c:v>120458</c:v>
                      </c:pt>
                      <c:pt idx="1118">
                        <c:v>120613</c:v>
                      </c:pt>
                      <c:pt idx="1119">
                        <c:v>120770</c:v>
                      </c:pt>
                      <c:pt idx="1120">
                        <c:v>120912</c:v>
                      </c:pt>
                      <c:pt idx="1121">
                        <c:v>121075</c:v>
                      </c:pt>
                      <c:pt idx="1122">
                        <c:v>121229</c:v>
                      </c:pt>
                      <c:pt idx="1123">
                        <c:v>121332</c:v>
                      </c:pt>
                      <c:pt idx="1124">
                        <c:v>121436</c:v>
                      </c:pt>
                      <c:pt idx="1125">
                        <c:v>121579</c:v>
                      </c:pt>
                      <c:pt idx="1126">
                        <c:v>121770</c:v>
                      </c:pt>
                      <c:pt idx="1127">
                        <c:v>121926</c:v>
                      </c:pt>
                      <c:pt idx="1128">
                        <c:v>122081</c:v>
                      </c:pt>
                      <c:pt idx="1129">
                        <c:v>122232</c:v>
                      </c:pt>
                      <c:pt idx="1130">
                        <c:v>122323</c:v>
                      </c:pt>
                      <c:pt idx="1131">
                        <c:v>122433</c:v>
                      </c:pt>
                      <c:pt idx="1132">
                        <c:v>122559</c:v>
                      </c:pt>
                      <c:pt idx="1133">
                        <c:v>122722</c:v>
                      </c:pt>
                      <c:pt idx="1134">
                        <c:v>122893</c:v>
                      </c:pt>
                      <c:pt idx="1135">
                        <c:v>123046</c:v>
                      </c:pt>
                      <c:pt idx="1136">
                        <c:v>123222</c:v>
                      </c:pt>
                      <c:pt idx="1137">
                        <c:v>123356</c:v>
                      </c:pt>
                      <c:pt idx="1138">
                        <c:v>123474</c:v>
                      </c:pt>
                      <c:pt idx="1139">
                        <c:v>123657</c:v>
                      </c:pt>
                      <c:pt idx="1140">
                        <c:v>123850</c:v>
                      </c:pt>
                      <c:pt idx="1141">
                        <c:v>124054</c:v>
                      </c:pt>
                      <c:pt idx="1142">
                        <c:v>124219</c:v>
                      </c:pt>
                      <c:pt idx="1143">
                        <c:v>124392</c:v>
                      </c:pt>
                      <c:pt idx="1144">
                        <c:v>124538</c:v>
                      </c:pt>
                      <c:pt idx="1145">
                        <c:v>124687</c:v>
                      </c:pt>
                      <c:pt idx="1146">
                        <c:v>124863</c:v>
                      </c:pt>
                      <c:pt idx="1147">
                        <c:v>125078</c:v>
                      </c:pt>
                      <c:pt idx="1148">
                        <c:v>125255</c:v>
                      </c:pt>
                      <c:pt idx="1149">
                        <c:v>125467</c:v>
                      </c:pt>
                      <c:pt idx="1150">
                        <c:v>125649</c:v>
                      </c:pt>
                      <c:pt idx="1151">
                        <c:v>125779</c:v>
                      </c:pt>
                      <c:pt idx="1152">
                        <c:v>125871</c:v>
                      </c:pt>
                      <c:pt idx="1153">
                        <c:v>126058</c:v>
                      </c:pt>
                      <c:pt idx="1154">
                        <c:v>126268</c:v>
                      </c:pt>
                      <c:pt idx="1155">
                        <c:v>126471</c:v>
                      </c:pt>
                      <c:pt idx="1156">
                        <c:v>126651</c:v>
                      </c:pt>
                      <c:pt idx="1157">
                        <c:v>126779</c:v>
                      </c:pt>
                      <c:pt idx="1158">
                        <c:v>126915</c:v>
                      </c:pt>
                      <c:pt idx="1159">
                        <c:v>127035</c:v>
                      </c:pt>
                      <c:pt idx="1160">
                        <c:v>127215</c:v>
                      </c:pt>
                      <c:pt idx="1161">
                        <c:v>127393</c:v>
                      </c:pt>
                      <c:pt idx="1162">
                        <c:v>127578</c:v>
                      </c:pt>
                      <c:pt idx="1163">
                        <c:v>127735</c:v>
                      </c:pt>
                      <c:pt idx="1164">
                        <c:v>127899</c:v>
                      </c:pt>
                      <c:pt idx="1165">
                        <c:v>128012</c:v>
                      </c:pt>
                      <c:pt idx="1166">
                        <c:v>128111</c:v>
                      </c:pt>
                      <c:pt idx="1167">
                        <c:v>128300</c:v>
                      </c:pt>
                      <c:pt idx="1168">
                        <c:v>128441</c:v>
                      </c:pt>
                      <c:pt idx="1169">
                        <c:v>128627</c:v>
                      </c:pt>
                      <c:pt idx="1170">
                        <c:v>128799</c:v>
                      </c:pt>
                      <c:pt idx="1171">
                        <c:v>128955</c:v>
                      </c:pt>
                      <c:pt idx="1172">
                        <c:v>129073</c:v>
                      </c:pt>
                      <c:pt idx="1173">
                        <c:v>129186</c:v>
                      </c:pt>
                      <c:pt idx="1174">
                        <c:v>129370</c:v>
                      </c:pt>
                      <c:pt idx="1175">
                        <c:v>129564</c:v>
                      </c:pt>
                      <c:pt idx="1176">
                        <c:v>129767</c:v>
                      </c:pt>
                      <c:pt idx="1177">
                        <c:v>129826</c:v>
                      </c:pt>
                      <c:pt idx="1178">
                        <c:v>129911</c:v>
                      </c:pt>
                      <c:pt idx="1179">
                        <c:v>130075</c:v>
                      </c:pt>
                      <c:pt idx="1180">
                        <c:v>130152</c:v>
                      </c:pt>
                      <c:pt idx="1181">
                        <c:v>130303</c:v>
                      </c:pt>
                      <c:pt idx="1182">
                        <c:v>130475</c:v>
                      </c:pt>
                      <c:pt idx="1183">
                        <c:v>130611</c:v>
                      </c:pt>
                      <c:pt idx="1184">
                        <c:v>130815</c:v>
                      </c:pt>
                      <c:pt idx="1185">
                        <c:v>130965</c:v>
                      </c:pt>
                      <c:pt idx="1186">
                        <c:v>131059</c:v>
                      </c:pt>
                      <c:pt idx="1187">
                        <c:v>131146</c:v>
                      </c:pt>
                      <c:pt idx="1188">
                        <c:v>131287</c:v>
                      </c:pt>
                      <c:pt idx="1189">
                        <c:v>131433</c:v>
                      </c:pt>
                      <c:pt idx="1190">
                        <c:v>131611</c:v>
                      </c:pt>
                      <c:pt idx="1191">
                        <c:v>131752</c:v>
                      </c:pt>
                      <c:pt idx="1192">
                        <c:v>131853</c:v>
                      </c:pt>
                      <c:pt idx="1193">
                        <c:v>131951</c:v>
                      </c:pt>
                      <c:pt idx="1194">
                        <c:v>132046</c:v>
                      </c:pt>
                      <c:pt idx="1195">
                        <c:v>132188</c:v>
                      </c:pt>
                      <c:pt idx="1196">
                        <c:v>132345</c:v>
                      </c:pt>
                      <c:pt idx="1197">
                        <c:v>132487</c:v>
                      </c:pt>
                      <c:pt idx="1198">
                        <c:v>132629</c:v>
                      </c:pt>
                      <c:pt idx="1199">
                        <c:v>132765</c:v>
                      </c:pt>
                      <c:pt idx="1200">
                        <c:v>132844</c:v>
                      </c:pt>
                      <c:pt idx="1201">
                        <c:v>132924</c:v>
                      </c:pt>
                      <c:pt idx="1202">
                        <c:v>133056</c:v>
                      </c:pt>
                      <c:pt idx="1203">
                        <c:v>133228</c:v>
                      </c:pt>
                      <c:pt idx="1204">
                        <c:v>133391</c:v>
                      </c:pt>
                      <c:pt idx="1205">
                        <c:v>133550</c:v>
                      </c:pt>
                      <c:pt idx="1206">
                        <c:v>133681</c:v>
                      </c:pt>
                      <c:pt idx="1207">
                        <c:v>133791</c:v>
                      </c:pt>
                      <c:pt idx="1208">
                        <c:v>133866</c:v>
                      </c:pt>
                      <c:pt idx="1209">
                        <c:v>134008</c:v>
                      </c:pt>
                      <c:pt idx="1210">
                        <c:v>134195</c:v>
                      </c:pt>
                      <c:pt idx="1211">
                        <c:v>134405</c:v>
                      </c:pt>
                      <c:pt idx="1212">
                        <c:v>134591</c:v>
                      </c:pt>
                      <c:pt idx="1213">
                        <c:v>134735</c:v>
                      </c:pt>
                      <c:pt idx="1214">
                        <c:v>134824</c:v>
                      </c:pt>
                      <c:pt idx="1215">
                        <c:v>134909</c:v>
                      </c:pt>
                      <c:pt idx="1216">
                        <c:v>135013</c:v>
                      </c:pt>
                      <c:pt idx="1217">
                        <c:v>135159</c:v>
                      </c:pt>
                      <c:pt idx="1218">
                        <c:v>135339</c:v>
                      </c:pt>
                      <c:pt idx="1219">
                        <c:v>135512</c:v>
                      </c:pt>
                      <c:pt idx="1220">
                        <c:v>135688</c:v>
                      </c:pt>
                      <c:pt idx="1221">
                        <c:v>135779</c:v>
                      </c:pt>
                      <c:pt idx="1222">
                        <c:v>135873</c:v>
                      </c:pt>
                      <c:pt idx="1223">
                        <c:v>136044</c:v>
                      </c:pt>
                      <c:pt idx="1224">
                        <c:v>136219</c:v>
                      </c:pt>
                      <c:pt idx="1225">
                        <c:v>136407</c:v>
                      </c:pt>
                      <c:pt idx="1226">
                        <c:v>136609</c:v>
                      </c:pt>
                      <c:pt idx="1227">
                        <c:v>136778</c:v>
                      </c:pt>
                      <c:pt idx="1228">
                        <c:v>136882</c:v>
                      </c:pt>
                      <c:pt idx="1229">
                        <c:v>136964</c:v>
                      </c:pt>
                      <c:pt idx="1230">
                        <c:v>137108</c:v>
                      </c:pt>
                      <c:pt idx="1231">
                        <c:v>137279</c:v>
                      </c:pt>
                      <c:pt idx="1232">
                        <c:v>137460</c:v>
                      </c:pt>
                      <c:pt idx="1233">
                        <c:v>137586</c:v>
                      </c:pt>
                      <c:pt idx="1234">
                        <c:v>137725</c:v>
                      </c:pt>
                      <c:pt idx="1235">
                        <c:v>137829</c:v>
                      </c:pt>
                      <c:pt idx="1236">
                        <c:v>137919</c:v>
                      </c:pt>
                      <c:pt idx="1237">
                        <c:v>138052</c:v>
                      </c:pt>
                      <c:pt idx="1238">
                        <c:v>138217</c:v>
                      </c:pt>
                      <c:pt idx="1239">
                        <c:v>138401</c:v>
                      </c:pt>
                      <c:pt idx="1240">
                        <c:v>138575</c:v>
                      </c:pt>
                      <c:pt idx="1241">
                        <c:v>138706</c:v>
                      </c:pt>
                      <c:pt idx="1242">
                        <c:v>138799</c:v>
                      </c:pt>
                      <c:pt idx="1243">
                        <c:v>138896</c:v>
                      </c:pt>
                      <c:pt idx="1244">
                        <c:v>139041</c:v>
                      </c:pt>
                      <c:pt idx="1245">
                        <c:v>139231</c:v>
                      </c:pt>
                      <c:pt idx="1246">
                        <c:v>139369</c:v>
                      </c:pt>
                      <c:pt idx="1247">
                        <c:v>139570</c:v>
                      </c:pt>
                      <c:pt idx="1248">
                        <c:v>139734</c:v>
                      </c:pt>
                      <c:pt idx="1249">
                        <c:v>139827</c:v>
                      </c:pt>
                      <c:pt idx="1250">
                        <c:v>139952</c:v>
                      </c:pt>
                      <c:pt idx="1251">
                        <c:v>140075</c:v>
                      </c:pt>
                      <c:pt idx="1252">
                        <c:v>140236</c:v>
                      </c:pt>
                      <c:pt idx="1253">
                        <c:v>140405</c:v>
                      </c:pt>
                      <c:pt idx="1254">
                        <c:v>140568</c:v>
                      </c:pt>
                      <c:pt idx="1255">
                        <c:v>140778</c:v>
                      </c:pt>
                      <c:pt idx="1256">
                        <c:v>140903</c:v>
                      </c:pt>
                      <c:pt idx="1257">
                        <c:v>141023</c:v>
                      </c:pt>
                      <c:pt idx="1258">
                        <c:v>141216</c:v>
                      </c:pt>
                      <c:pt idx="1259">
                        <c:v>141434</c:v>
                      </c:pt>
                      <c:pt idx="1260">
                        <c:v>141673</c:v>
                      </c:pt>
                      <c:pt idx="1261">
                        <c:v>141905</c:v>
                      </c:pt>
                      <c:pt idx="1262">
                        <c:v>142121</c:v>
                      </c:pt>
                      <c:pt idx="1263">
                        <c:v>142279</c:v>
                      </c:pt>
                      <c:pt idx="1264">
                        <c:v>142361</c:v>
                      </c:pt>
                      <c:pt idx="1265">
                        <c:v>142549</c:v>
                      </c:pt>
                      <c:pt idx="1266">
                        <c:v>142775</c:v>
                      </c:pt>
                      <c:pt idx="1267">
                        <c:v>143014</c:v>
                      </c:pt>
                      <c:pt idx="1268">
                        <c:v>143227</c:v>
                      </c:pt>
                      <c:pt idx="1269">
                        <c:v>143439</c:v>
                      </c:pt>
                      <c:pt idx="1270">
                        <c:v>143536</c:v>
                      </c:pt>
                      <c:pt idx="1271">
                        <c:v>143629</c:v>
                      </c:pt>
                      <c:pt idx="1272">
                        <c:v>143762</c:v>
                      </c:pt>
                      <c:pt idx="1273">
                        <c:v>143916</c:v>
                      </c:pt>
                      <c:pt idx="1274">
                        <c:v>144051</c:v>
                      </c:pt>
                      <c:pt idx="1275">
                        <c:v>144198</c:v>
                      </c:pt>
                      <c:pt idx="1276">
                        <c:v>144359</c:v>
                      </c:pt>
                      <c:pt idx="1277">
                        <c:v>144450</c:v>
                      </c:pt>
                      <c:pt idx="1278">
                        <c:v>144532</c:v>
                      </c:pt>
                      <c:pt idx="1279">
                        <c:v>144660</c:v>
                      </c:pt>
                      <c:pt idx="1280">
                        <c:v>144810</c:v>
                      </c:pt>
                      <c:pt idx="1281">
                        <c:v>144967</c:v>
                      </c:pt>
                      <c:pt idx="1282">
                        <c:v>145110</c:v>
                      </c:pt>
                      <c:pt idx="1283">
                        <c:v>145270</c:v>
                      </c:pt>
                      <c:pt idx="1284">
                        <c:v>145368</c:v>
                      </c:pt>
                      <c:pt idx="1285">
                        <c:v>145505</c:v>
                      </c:pt>
                      <c:pt idx="1286">
                        <c:v>145701</c:v>
                      </c:pt>
                      <c:pt idx="1287">
                        <c:v>145833</c:v>
                      </c:pt>
                      <c:pt idx="1288">
                        <c:v>146010</c:v>
                      </c:pt>
                      <c:pt idx="1289">
                        <c:v>146155</c:v>
                      </c:pt>
                      <c:pt idx="1290">
                        <c:v>146294</c:v>
                      </c:pt>
                      <c:pt idx="1291">
                        <c:v>146376</c:v>
                      </c:pt>
                      <c:pt idx="1292">
                        <c:v>146459</c:v>
                      </c:pt>
                      <c:pt idx="1293">
                        <c:v>146618</c:v>
                      </c:pt>
                      <c:pt idx="1294">
                        <c:v>146772</c:v>
                      </c:pt>
                      <c:pt idx="1295">
                        <c:v>146939</c:v>
                      </c:pt>
                      <c:pt idx="1296">
                        <c:v>147109</c:v>
                      </c:pt>
                      <c:pt idx="1297">
                        <c:v>147239</c:v>
                      </c:pt>
                      <c:pt idx="1298">
                        <c:v>147362</c:v>
                      </c:pt>
                      <c:pt idx="1299">
                        <c:v>147450</c:v>
                      </c:pt>
                      <c:pt idx="1300">
                        <c:v>147571</c:v>
                      </c:pt>
                      <c:pt idx="1301">
                        <c:v>147697</c:v>
                      </c:pt>
                      <c:pt idx="1302">
                        <c:v>147857</c:v>
                      </c:pt>
                      <c:pt idx="1303">
                        <c:v>148020</c:v>
                      </c:pt>
                      <c:pt idx="1304">
                        <c:v>148199</c:v>
                      </c:pt>
                      <c:pt idx="1305">
                        <c:v>148293</c:v>
                      </c:pt>
                      <c:pt idx="1306">
                        <c:v>148362</c:v>
                      </c:pt>
                      <c:pt idx="1307">
                        <c:v>148543</c:v>
                      </c:pt>
                      <c:pt idx="1308">
                        <c:v>148699</c:v>
                      </c:pt>
                      <c:pt idx="1309">
                        <c:v>148882</c:v>
                      </c:pt>
                      <c:pt idx="1310">
                        <c:v>149015</c:v>
                      </c:pt>
                      <c:pt idx="1311">
                        <c:v>149182</c:v>
                      </c:pt>
                      <c:pt idx="1312">
                        <c:v>149281</c:v>
                      </c:pt>
                      <c:pt idx="1313">
                        <c:v>149368</c:v>
                      </c:pt>
                      <c:pt idx="1314">
                        <c:v>149491</c:v>
                      </c:pt>
                      <c:pt idx="1315">
                        <c:v>149616</c:v>
                      </c:pt>
                      <c:pt idx="1316">
                        <c:v>149789</c:v>
                      </c:pt>
                      <c:pt idx="1317">
                        <c:v>149958</c:v>
                      </c:pt>
                      <c:pt idx="1318">
                        <c:v>150130</c:v>
                      </c:pt>
                      <c:pt idx="1319">
                        <c:v>150211</c:v>
                      </c:pt>
                      <c:pt idx="1320">
                        <c:v>150265</c:v>
                      </c:pt>
                      <c:pt idx="1321">
                        <c:v>150405</c:v>
                      </c:pt>
                      <c:pt idx="1322">
                        <c:v>150544</c:v>
                      </c:pt>
                      <c:pt idx="1323">
                        <c:v>150689</c:v>
                      </c:pt>
                      <c:pt idx="1324">
                        <c:v>150851</c:v>
                      </c:pt>
                      <c:pt idx="1325">
                        <c:v>150977</c:v>
                      </c:pt>
                      <c:pt idx="1326">
                        <c:v>151077</c:v>
                      </c:pt>
                      <c:pt idx="1327">
                        <c:v>151178</c:v>
                      </c:pt>
                      <c:pt idx="1328">
                        <c:v>151298</c:v>
                      </c:pt>
                      <c:pt idx="1329">
                        <c:v>151441</c:v>
                      </c:pt>
                      <c:pt idx="1330">
                        <c:v>151577</c:v>
                      </c:pt>
                      <c:pt idx="1331">
                        <c:v>151707</c:v>
                      </c:pt>
                      <c:pt idx="1332">
                        <c:v>151853</c:v>
                      </c:pt>
                      <c:pt idx="1333">
                        <c:v>151940</c:v>
                      </c:pt>
                      <c:pt idx="1334">
                        <c:v>152020</c:v>
                      </c:pt>
                      <c:pt idx="1335">
                        <c:v>152176</c:v>
                      </c:pt>
                      <c:pt idx="1336">
                        <c:v>152320</c:v>
                      </c:pt>
                      <c:pt idx="1337">
                        <c:v>152462</c:v>
                      </c:pt>
                      <c:pt idx="1338">
                        <c:v>152606</c:v>
                      </c:pt>
                      <c:pt idx="1339">
                        <c:v>152748</c:v>
                      </c:pt>
                      <c:pt idx="1340">
                        <c:v>152822</c:v>
                      </c:pt>
                      <c:pt idx="1341">
                        <c:v>152878</c:v>
                      </c:pt>
                      <c:pt idx="1342">
                        <c:v>153010</c:v>
                      </c:pt>
                      <c:pt idx="1343">
                        <c:v>153125</c:v>
                      </c:pt>
                      <c:pt idx="1344">
                        <c:v>153274</c:v>
                      </c:pt>
                      <c:pt idx="1345">
                        <c:v>153397</c:v>
                      </c:pt>
                      <c:pt idx="1346">
                        <c:v>153529</c:v>
                      </c:pt>
                      <c:pt idx="1347">
                        <c:v>153612</c:v>
                      </c:pt>
                      <c:pt idx="1348">
                        <c:v>153681</c:v>
                      </c:pt>
                      <c:pt idx="1349">
                        <c:v>153774</c:v>
                      </c:pt>
                      <c:pt idx="1350">
                        <c:v>153893</c:v>
                      </c:pt>
                      <c:pt idx="1351">
                        <c:v>154032</c:v>
                      </c:pt>
                      <c:pt idx="1352">
                        <c:v>154169</c:v>
                      </c:pt>
                      <c:pt idx="1353">
                        <c:v>154305</c:v>
                      </c:pt>
                      <c:pt idx="1354">
                        <c:v>154380</c:v>
                      </c:pt>
                      <c:pt idx="1355">
                        <c:v>154450</c:v>
                      </c:pt>
                      <c:pt idx="1356">
                        <c:v>154592</c:v>
                      </c:pt>
                      <c:pt idx="1357">
                        <c:v>154732</c:v>
                      </c:pt>
                      <c:pt idx="1358">
                        <c:v>154864</c:v>
                      </c:pt>
                      <c:pt idx="1359">
                        <c:v>155012</c:v>
                      </c:pt>
                      <c:pt idx="1360">
                        <c:v>155156</c:v>
                      </c:pt>
                      <c:pt idx="1361">
                        <c:v>155245</c:v>
                      </c:pt>
                      <c:pt idx="1362">
                        <c:v>155347</c:v>
                      </c:pt>
                      <c:pt idx="1363">
                        <c:v>155490</c:v>
                      </c:pt>
                      <c:pt idx="1364">
                        <c:v>155652</c:v>
                      </c:pt>
                      <c:pt idx="1365">
                        <c:v>155827</c:v>
                      </c:pt>
                      <c:pt idx="1366">
                        <c:v>155951</c:v>
                      </c:pt>
                      <c:pt idx="1367">
                        <c:v>156127</c:v>
                      </c:pt>
                      <c:pt idx="1368">
                        <c:v>156228</c:v>
                      </c:pt>
                      <c:pt idx="1369">
                        <c:v>156328</c:v>
                      </c:pt>
                      <c:pt idx="1370">
                        <c:v>156488</c:v>
                      </c:pt>
                      <c:pt idx="1371">
                        <c:v>156630</c:v>
                      </c:pt>
                      <c:pt idx="1372">
                        <c:v>156781</c:v>
                      </c:pt>
                      <c:pt idx="1373">
                        <c:v>156924</c:v>
                      </c:pt>
                      <c:pt idx="1374">
                        <c:v>157081</c:v>
                      </c:pt>
                      <c:pt idx="1375">
                        <c:v>157178</c:v>
                      </c:pt>
                      <c:pt idx="1376">
                        <c:v>157284</c:v>
                      </c:pt>
                      <c:pt idx="1377">
                        <c:v>157464</c:v>
                      </c:pt>
                      <c:pt idx="1378">
                        <c:v>157616</c:v>
                      </c:pt>
                      <c:pt idx="1379">
                        <c:v>157767</c:v>
                      </c:pt>
                      <c:pt idx="1380">
                        <c:v>157939</c:v>
                      </c:pt>
                      <c:pt idx="1381">
                        <c:v>158070</c:v>
                      </c:pt>
                      <c:pt idx="1382">
                        <c:v>158162</c:v>
                      </c:pt>
                      <c:pt idx="1383">
                        <c:v>158252</c:v>
                      </c:pt>
                      <c:pt idx="1384">
                        <c:v>158377</c:v>
                      </c:pt>
                      <c:pt idx="1385">
                        <c:v>158520</c:v>
                      </c:pt>
                      <c:pt idx="1386">
                        <c:v>158678</c:v>
                      </c:pt>
                      <c:pt idx="1387">
                        <c:v>158813</c:v>
                      </c:pt>
                      <c:pt idx="1388">
                        <c:v>158969</c:v>
                      </c:pt>
                      <c:pt idx="1389">
                        <c:v>159057</c:v>
                      </c:pt>
                      <c:pt idx="1390">
                        <c:v>159154</c:v>
                      </c:pt>
                      <c:pt idx="1391">
                        <c:v>159297</c:v>
                      </c:pt>
                      <c:pt idx="1392">
                        <c:v>159434</c:v>
                      </c:pt>
                      <c:pt idx="1393">
                        <c:v>159585</c:v>
                      </c:pt>
                      <c:pt idx="1394">
                        <c:v>159689</c:v>
                      </c:pt>
                      <c:pt idx="1395">
                        <c:v>159802</c:v>
                      </c:pt>
                      <c:pt idx="1396">
                        <c:v>159910</c:v>
                      </c:pt>
                      <c:pt idx="1397">
                        <c:v>160013</c:v>
                      </c:pt>
                      <c:pt idx="1398">
                        <c:v>160179</c:v>
                      </c:pt>
                      <c:pt idx="1399">
                        <c:v>160331</c:v>
                      </c:pt>
                      <c:pt idx="1400">
                        <c:v>160509</c:v>
                      </c:pt>
                      <c:pt idx="1401">
                        <c:v>160652</c:v>
                      </c:pt>
                      <c:pt idx="1402">
                        <c:v>160797</c:v>
                      </c:pt>
                      <c:pt idx="1403">
                        <c:v>160874</c:v>
                      </c:pt>
                      <c:pt idx="1404">
                        <c:v>160966</c:v>
                      </c:pt>
                      <c:pt idx="1405">
                        <c:v>161120</c:v>
                      </c:pt>
                      <c:pt idx="1406">
                        <c:v>161290</c:v>
                      </c:pt>
                      <c:pt idx="1407">
                        <c:v>161379</c:v>
                      </c:pt>
                      <c:pt idx="1408">
                        <c:v>161564</c:v>
                      </c:pt>
                      <c:pt idx="1409">
                        <c:v>161726</c:v>
                      </c:pt>
                      <c:pt idx="1410">
                        <c:v>161826</c:v>
                      </c:pt>
                      <c:pt idx="1411">
                        <c:v>161921</c:v>
                      </c:pt>
                      <c:pt idx="1412">
                        <c:v>162067</c:v>
                      </c:pt>
                      <c:pt idx="1413">
                        <c:v>162232</c:v>
                      </c:pt>
                      <c:pt idx="1414">
                        <c:v>162387</c:v>
                      </c:pt>
                      <c:pt idx="1415">
                        <c:v>162539</c:v>
                      </c:pt>
                      <c:pt idx="1416">
                        <c:v>162678</c:v>
                      </c:pt>
                      <c:pt idx="1417">
                        <c:v>162774</c:v>
                      </c:pt>
                      <c:pt idx="1418">
                        <c:v>162863</c:v>
                      </c:pt>
                      <c:pt idx="1419">
                        <c:v>162987</c:v>
                      </c:pt>
                      <c:pt idx="1420">
                        <c:v>163107</c:v>
                      </c:pt>
                      <c:pt idx="1421">
                        <c:v>163251</c:v>
                      </c:pt>
                      <c:pt idx="1422">
                        <c:v>163396</c:v>
                      </c:pt>
                      <c:pt idx="1423">
                        <c:v>163494</c:v>
                      </c:pt>
                      <c:pt idx="1424">
                        <c:v>163558</c:v>
                      </c:pt>
                      <c:pt idx="1425">
                        <c:v>163597</c:v>
                      </c:pt>
                      <c:pt idx="1426">
                        <c:v>163680</c:v>
                      </c:pt>
                      <c:pt idx="1427">
                        <c:v>163793</c:v>
                      </c:pt>
                      <c:pt idx="1428">
                        <c:v>163911</c:v>
                      </c:pt>
                      <c:pt idx="1429">
                        <c:v>164035</c:v>
                      </c:pt>
                      <c:pt idx="1430">
                        <c:v>164176</c:v>
                      </c:pt>
                      <c:pt idx="1431">
                        <c:v>164266</c:v>
                      </c:pt>
                      <c:pt idx="1432">
                        <c:v>164340</c:v>
                      </c:pt>
                      <c:pt idx="1433">
                        <c:v>164467</c:v>
                      </c:pt>
                      <c:pt idx="1434">
                        <c:v>164609</c:v>
                      </c:pt>
                      <c:pt idx="1435">
                        <c:v>164741</c:v>
                      </c:pt>
                      <c:pt idx="1436">
                        <c:v>164893</c:v>
                      </c:pt>
                      <c:pt idx="1437">
                        <c:v>165033</c:v>
                      </c:pt>
                      <c:pt idx="1438">
                        <c:v>165150</c:v>
                      </c:pt>
                      <c:pt idx="1439">
                        <c:v>165235</c:v>
                      </c:pt>
                      <c:pt idx="1440">
                        <c:v>165362</c:v>
                      </c:pt>
                      <c:pt idx="1441">
                        <c:v>165523</c:v>
                      </c:pt>
                      <c:pt idx="1442">
                        <c:v>165706</c:v>
                      </c:pt>
                      <c:pt idx="1443">
                        <c:v>165853</c:v>
                      </c:pt>
                      <c:pt idx="1444">
                        <c:v>165996</c:v>
                      </c:pt>
                      <c:pt idx="1445">
                        <c:v>166089</c:v>
                      </c:pt>
                      <c:pt idx="1446">
                        <c:v>166200</c:v>
                      </c:pt>
                      <c:pt idx="1447">
                        <c:v>166337</c:v>
                      </c:pt>
                      <c:pt idx="1448">
                        <c:v>166494</c:v>
                      </c:pt>
                      <c:pt idx="1449">
                        <c:v>166551</c:v>
                      </c:pt>
                      <c:pt idx="1450">
                        <c:v>166743</c:v>
                      </c:pt>
                      <c:pt idx="1451">
                        <c:v>166909</c:v>
                      </c:pt>
                      <c:pt idx="1452">
                        <c:v>167013</c:v>
                      </c:pt>
                      <c:pt idx="1453">
                        <c:v>167090</c:v>
                      </c:pt>
                      <c:pt idx="1454">
                        <c:v>167246</c:v>
                      </c:pt>
                      <c:pt idx="1455">
                        <c:v>167401</c:v>
                      </c:pt>
                      <c:pt idx="1456">
                        <c:v>167567</c:v>
                      </c:pt>
                      <c:pt idx="1457">
                        <c:v>167734</c:v>
                      </c:pt>
                      <c:pt idx="1458">
                        <c:v>167892</c:v>
                      </c:pt>
                      <c:pt idx="1459">
                        <c:v>168016</c:v>
                      </c:pt>
                      <c:pt idx="1460">
                        <c:v>168103</c:v>
                      </c:pt>
                      <c:pt idx="1461">
                        <c:v>168258</c:v>
                      </c:pt>
                      <c:pt idx="1462">
                        <c:v>168432</c:v>
                      </c:pt>
                      <c:pt idx="1463">
                        <c:v>168608</c:v>
                      </c:pt>
                      <c:pt idx="1464">
                        <c:v>168799</c:v>
                      </c:pt>
                      <c:pt idx="1465">
                        <c:v>168960</c:v>
                      </c:pt>
                      <c:pt idx="1466">
                        <c:v>169055</c:v>
                      </c:pt>
                      <c:pt idx="1467">
                        <c:v>169143</c:v>
                      </c:pt>
                      <c:pt idx="1468">
                        <c:v>169286</c:v>
                      </c:pt>
                      <c:pt idx="1469">
                        <c:v>169454</c:v>
                      </c:pt>
                      <c:pt idx="1470">
                        <c:v>169636</c:v>
                      </c:pt>
                      <c:pt idx="1471">
                        <c:v>169801</c:v>
                      </c:pt>
                      <c:pt idx="1472">
                        <c:v>169969</c:v>
                      </c:pt>
                      <c:pt idx="1473">
                        <c:v>170050</c:v>
                      </c:pt>
                      <c:pt idx="1474">
                        <c:v>170123</c:v>
                      </c:pt>
                      <c:pt idx="1475">
                        <c:v>170261</c:v>
                      </c:pt>
                      <c:pt idx="1476">
                        <c:v>170432</c:v>
                      </c:pt>
                      <c:pt idx="1477">
                        <c:v>170608</c:v>
                      </c:pt>
                      <c:pt idx="1478">
                        <c:v>170774</c:v>
                      </c:pt>
                      <c:pt idx="1479">
                        <c:v>170963</c:v>
                      </c:pt>
                      <c:pt idx="1480">
                        <c:v>171076</c:v>
                      </c:pt>
                      <c:pt idx="1481">
                        <c:v>171185</c:v>
                      </c:pt>
                      <c:pt idx="1482">
                        <c:v>171321</c:v>
                      </c:pt>
                      <c:pt idx="1483">
                        <c:v>171513</c:v>
                      </c:pt>
                      <c:pt idx="1484">
                        <c:v>171692</c:v>
                      </c:pt>
                      <c:pt idx="1485">
                        <c:v>171867</c:v>
                      </c:pt>
                      <c:pt idx="1486">
                        <c:v>172044</c:v>
                      </c:pt>
                      <c:pt idx="1487">
                        <c:v>172172</c:v>
                      </c:pt>
                      <c:pt idx="1488">
                        <c:v>172271</c:v>
                      </c:pt>
                      <c:pt idx="1489">
                        <c:v>172459</c:v>
                      </c:pt>
                      <c:pt idx="1490">
                        <c:v>172631</c:v>
                      </c:pt>
                      <c:pt idx="1491">
                        <c:v>172814</c:v>
                      </c:pt>
                      <c:pt idx="1492">
                        <c:v>173035</c:v>
                      </c:pt>
                      <c:pt idx="1493">
                        <c:v>173228</c:v>
                      </c:pt>
                      <c:pt idx="1494">
                        <c:v>173370</c:v>
                      </c:pt>
                      <c:pt idx="1495">
                        <c:v>173475</c:v>
                      </c:pt>
                      <c:pt idx="1496">
                        <c:v>173624</c:v>
                      </c:pt>
                      <c:pt idx="1497">
                        <c:v>173776</c:v>
                      </c:pt>
                      <c:pt idx="1498">
                        <c:v>173914</c:v>
                      </c:pt>
                      <c:pt idx="1499">
                        <c:v>174084</c:v>
                      </c:pt>
                      <c:pt idx="1500">
                        <c:v>174252</c:v>
                      </c:pt>
                      <c:pt idx="1501">
                        <c:v>174371</c:v>
                      </c:pt>
                      <c:pt idx="1502">
                        <c:v>174483</c:v>
                      </c:pt>
                      <c:pt idx="1503">
                        <c:v>174648</c:v>
                      </c:pt>
                      <c:pt idx="1504">
                        <c:v>174853</c:v>
                      </c:pt>
                      <c:pt idx="1505">
                        <c:v>175022</c:v>
                      </c:pt>
                      <c:pt idx="1506">
                        <c:v>175149</c:v>
                      </c:pt>
                      <c:pt idx="1507">
                        <c:v>175304</c:v>
                      </c:pt>
                      <c:pt idx="1508">
                        <c:v>175408</c:v>
                      </c:pt>
                      <c:pt idx="1509">
                        <c:v>175514</c:v>
                      </c:pt>
                      <c:pt idx="1510">
                        <c:v>175650</c:v>
                      </c:pt>
                      <c:pt idx="1511">
                        <c:v>175843</c:v>
                      </c:pt>
                      <c:pt idx="1512">
                        <c:v>176035</c:v>
                      </c:pt>
                      <c:pt idx="1513">
                        <c:v>176227</c:v>
                      </c:pt>
                      <c:pt idx="1514">
                        <c:v>176376</c:v>
                      </c:pt>
                      <c:pt idx="1515">
                        <c:v>176497</c:v>
                      </c:pt>
                      <c:pt idx="1516">
                        <c:v>176598</c:v>
                      </c:pt>
                      <c:pt idx="1517">
                        <c:v>176790</c:v>
                      </c:pt>
                      <c:pt idx="1518">
                        <c:v>176969</c:v>
                      </c:pt>
                      <c:pt idx="1519">
                        <c:v>177155</c:v>
                      </c:pt>
                      <c:pt idx="1520">
                        <c:v>177338</c:v>
                      </c:pt>
                      <c:pt idx="1521">
                        <c:v>177511</c:v>
                      </c:pt>
                      <c:pt idx="1522">
                        <c:v>177647</c:v>
                      </c:pt>
                      <c:pt idx="1523">
                        <c:v>177726</c:v>
                      </c:pt>
                      <c:pt idx="1524">
                        <c:v>177870</c:v>
                      </c:pt>
                      <c:pt idx="1525">
                        <c:v>178028</c:v>
                      </c:pt>
                      <c:pt idx="1526">
                        <c:v>178224</c:v>
                      </c:pt>
                      <c:pt idx="1527">
                        <c:v>178410</c:v>
                      </c:pt>
                      <c:pt idx="1528">
                        <c:v>178572</c:v>
                      </c:pt>
                      <c:pt idx="1529">
                        <c:v>178689</c:v>
                      </c:pt>
                      <c:pt idx="1530">
                        <c:v>178767</c:v>
                      </c:pt>
                      <c:pt idx="1531">
                        <c:v>178956</c:v>
                      </c:pt>
                      <c:pt idx="1532">
                        <c:v>179161</c:v>
                      </c:pt>
                      <c:pt idx="1533">
                        <c:v>179358</c:v>
                      </c:pt>
                      <c:pt idx="1534">
                        <c:v>179588</c:v>
                      </c:pt>
                      <c:pt idx="1535">
                        <c:v>179780</c:v>
                      </c:pt>
                      <c:pt idx="1536">
                        <c:v>179942</c:v>
                      </c:pt>
                      <c:pt idx="1537">
                        <c:v>180104</c:v>
                      </c:pt>
                      <c:pt idx="1538">
                        <c:v>180259</c:v>
                      </c:pt>
                      <c:pt idx="1539">
                        <c:v>180456</c:v>
                      </c:pt>
                      <c:pt idx="1540">
                        <c:v>180660</c:v>
                      </c:pt>
                      <c:pt idx="1541">
                        <c:v>180850</c:v>
                      </c:pt>
                      <c:pt idx="1542">
                        <c:v>181047</c:v>
                      </c:pt>
                      <c:pt idx="1543">
                        <c:v>181172</c:v>
                      </c:pt>
                      <c:pt idx="1544">
                        <c:v>181347</c:v>
                      </c:pt>
                      <c:pt idx="1545">
                        <c:v>181549</c:v>
                      </c:pt>
                      <c:pt idx="1546">
                        <c:v>181741</c:v>
                      </c:pt>
                      <c:pt idx="1547">
                        <c:v>181929</c:v>
                      </c:pt>
                      <c:pt idx="1548">
                        <c:v>182147</c:v>
                      </c:pt>
                      <c:pt idx="1549">
                        <c:v>182325</c:v>
                      </c:pt>
                      <c:pt idx="1550">
                        <c:v>182449</c:v>
                      </c:pt>
                      <c:pt idx="1551">
                        <c:v>182549</c:v>
                      </c:pt>
                      <c:pt idx="1552">
                        <c:v>182720</c:v>
                      </c:pt>
                      <c:pt idx="1553">
                        <c:v>182874</c:v>
                      </c:pt>
                      <c:pt idx="1554">
                        <c:v>183062</c:v>
                      </c:pt>
                      <c:pt idx="1555">
                        <c:v>183217</c:v>
                      </c:pt>
                      <c:pt idx="1556">
                        <c:v>183399</c:v>
                      </c:pt>
                      <c:pt idx="1557">
                        <c:v>183536</c:v>
                      </c:pt>
                      <c:pt idx="1558">
                        <c:v>183619</c:v>
                      </c:pt>
                      <c:pt idx="1559">
                        <c:v>183770</c:v>
                      </c:pt>
                      <c:pt idx="1560">
                        <c:v>183940</c:v>
                      </c:pt>
                      <c:pt idx="1561">
                        <c:v>184126</c:v>
                      </c:pt>
                      <c:pt idx="1562">
                        <c:v>184305</c:v>
                      </c:pt>
                      <c:pt idx="1563">
                        <c:v>184464</c:v>
                      </c:pt>
                      <c:pt idx="1564">
                        <c:v>184566</c:v>
                      </c:pt>
                      <c:pt idx="1565">
                        <c:v>184682</c:v>
                      </c:pt>
                      <c:pt idx="1566">
                        <c:v>184839</c:v>
                      </c:pt>
                      <c:pt idx="1567">
                        <c:v>185036</c:v>
                      </c:pt>
                      <c:pt idx="1568">
                        <c:v>185206</c:v>
                      </c:pt>
                      <c:pt idx="1569">
                        <c:v>185384</c:v>
                      </c:pt>
                      <c:pt idx="1570">
                        <c:v>185574</c:v>
                      </c:pt>
                      <c:pt idx="1571">
                        <c:v>185674</c:v>
                      </c:pt>
                      <c:pt idx="1572">
                        <c:v>185779</c:v>
                      </c:pt>
                      <c:pt idx="1573">
                        <c:v>185956</c:v>
                      </c:pt>
                      <c:pt idx="1574">
                        <c:v>186115</c:v>
                      </c:pt>
                      <c:pt idx="1575">
                        <c:v>186303</c:v>
                      </c:pt>
                      <c:pt idx="1576">
                        <c:v>186501</c:v>
                      </c:pt>
                      <c:pt idx="1577">
                        <c:v>186672</c:v>
                      </c:pt>
                      <c:pt idx="1578">
                        <c:v>186783</c:v>
                      </c:pt>
                      <c:pt idx="1579">
                        <c:v>186909</c:v>
                      </c:pt>
                      <c:pt idx="1580">
                        <c:v>187019</c:v>
                      </c:pt>
                      <c:pt idx="1581">
                        <c:v>187210</c:v>
                      </c:pt>
                      <c:pt idx="1582">
                        <c:v>187385</c:v>
                      </c:pt>
                      <c:pt idx="1583">
                        <c:v>187545</c:v>
                      </c:pt>
                      <c:pt idx="1584">
                        <c:v>187690</c:v>
                      </c:pt>
                      <c:pt idx="1585">
                        <c:v>187795</c:v>
                      </c:pt>
                      <c:pt idx="1586">
                        <c:v>187879</c:v>
                      </c:pt>
                      <c:pt idx="1587">
                        <c:v>188041</c:v>
                      </c:pt>
                      <c:pt idx="1588">
                        <c:v>188205</c:v>
                      </c:pt>
                      <c:pt idx="1589">
                        <c:v>188357</c:v>
                      </c:pt>
                      <c:pt idx="1590">
                        <c:v>188556</c:v>
                      </c:pt>
                      <c:pt idx="1591">
                        <c:v>188734</c:v>
                      </c:pt>
                      <c:pt idx="1592">
                        <c:v>188807</c:v>
                      </c:pt>
                      <c:pt idx="1593">
                        <c:v>188906</c:v>
                      </c:pt>
                      <c:pt idx="1594">
                        <c:v>189065</c:v>
                      </c:pt>
                      <c:pt idx="1595">
                        <c:v>189253</c:v>
                      </c:pt>
                      <c:pt idx="1596">
                        <c:v>189430</c:v>
                      </c:pt>
                      <c:pt idx="1597">
                        <c:v>189625</c:v>
                      </c:pt>
                      <c:pt idx="1598">
                        <c:v>189775</c:v>
                      </c:pt>
                      <c:pt idx="1599">
                        <c:v>189867</c:v>
                      </c:pt>
                      <c:pt idx="1600">
                        <c:v>189978</c:v>
                      </c:pt>
                      <c:pt idx="1601">
                        <c:v>190143</c:v>
                      </c:pt>
                      <c:pt idx="1602">
                        <c:v>190310</c:v>
                      </c:pt>
                      <c:pt idx="1603">
                        <c:v>190503</c:v>
                      </c:pt>
                      <c:pt idx="1604">
                        <c:v>190709</c:v>
                      </c:pt>
                      <c:pt idx="1605">
                        <c:v>190888</c:v>
                      </c:pt>
                      <c:pt idx="1606">
                        <c:v>191006</c:v>
                      </c:pt>
                      <c:pt idx="1607">
                        <c:v>191109</c:v>
                      </c:pt>
                      <c:pt idx="1608">
                        <c:v>191292</c:v>
                      </c:pt>
                      <c:pt idx="1609">
                        <c:v>191480</c:v>
                      </c:pt>
                      <c:pt idx="1610">
                        <c:v>191687</c:v>
                      </c:pt>
                      <c:pt idx="1611">
                        <c:v>191846</c:v>
                      </c:pt>
                      <c:pt idx="1612">
                        <c:v>192012</c:v>
                      </c:pt>
                      <c:pt idx="1613">
                        <c:v>192121</c:v>
                      </c:pt>
                      <c:pt idx="1614">
                        <c:v>192223</c:v>
                      </c:pt>
                      <c:pt idx="1615">
                        <c:v>192373</c:v>
                      </c:pt>
                      <c:pt idx="1616">
                        <c:v>192529</c:v>
                      </c:pt>
                      <c:pt idx="1617">
                        <c:v>192643</c:v>
                      </c:pt>
                      <c:pt idx="1618">
                        <c:v>192796</c:v>
                      </c:pt>
                      <c:pt idx="1619">
                        <c:v>192975</c:v>
                      </c:pt>
                      <c:pt idx="1620">
                        <c:v>193094</c:v>
                      </c:pt>
                      <c:pt idx="1621">
                        <c:v>193201</c:v>
                      </c:pt>
                      <c:pt idx="1622">
                        <c:v>193379</c:v>
                      </c:pt>
                      <c:pt idx="1623">
                        <c:v>193561</c:v>
                      </c:pt>
                      <c:pt idx="1624">
                        <c:v>193741</c:v>
                      </c:pt>
                      <c:pt idx="1625">
                        <c:v>193888</c:v>
                      </c:pt>
                      <c:pt idx="1626">
                        <c:v>194042</c:v>
                      </c:pt>
                      <c:pt idx="1627">
                        <c:v>194149</c:v>
                      </c:pt>
                      <c:pt idx="1628">
                        <c:v>194272</c:v>
                      </c:pt>
                      <c:pt idx="1629">
                        <c:v>194479</c:v>
                      </c:pt>
                      <c:pt idx="1630">
                        <c:v>194674</c:v>
                      </c:pt>
                      <c:pt idx="1631">
                        <c:v>194848</c:v>
                      </c:pt>
                      <c:pt idx="1632">
                        <c:v>195033</c:v>
                      </c:pt>
                      <c:pt idx="1633">
                        <c:v>195214</c:v>
                      </c:pt>
                      <c:pt idx="1634">
                        <c:v>195321</c:v>
                      </c:pt>
                      <c:pt idx="1635">
                        <c:v>195422</c:v>
                      </c:pt>
                      <c:pt idx="1636">
                        <c:v>195555</c:v>
                      </c:pt>
                      <c:pt idx="1637">
                        <c:v>195737</c:v>
                      </c:pt>
                      <c:pt idx="1638">
                        <c:v>195938</c:v>
                      </c:pt>
                      <c:pt idx="1639">
                        <c:v>196124</c:v>
                      </c:pt>
                      <c:pt idx="1640">
                        <c:v>196286</c:v>
                      </c:pt>
                      <c:pt idx="1641">
                        <c:v>196393</c:v>
                      </c:pt>
                      <c:pt idx="1642">
                        <c:v>196513</c:v>
                      </c:pt>
                      <c:pt idx="1643">
                        <c:v>196656</c:v>
                      </c:pt>
                      <c:pt idx="1644">
                        <c:v>196817</c:v>
                      </c:pt>
                      <c:pt idx="1645">
                        <c:v>196976</c:v>
                      </c:pt>
                      <c:pt idx="1646">
                        <c:v>197175</c:v>
                      </c:pt>
                      <c:pt idx="1647">
                        <c:v>197334</c:v>
                      </c:pt>
                      <c:pt idx="1648">
                        <c:v>197440</c:v>
                      </c:pt>
                      <c:pt idx="1649">
                        <c:v>197551</c:v>
                      </c:pt>
                      <c:pt idx="1650">
                        <c:v>197681</c:v>
                      </c:pt>
                      <c:pt idx="1651">
                        <c:v>197857</c:v>
                      </c:pt>
                      <c:pt idx="1652">
                        <c:v>198068</c:v>
                      </c:pt>
                      <c:pt idx="1653">
                        <c:v>198243</c:v>
                      </c:pt>
                      <c:pt idx="1654">
                        <c:v>198397</c:v>
                      </c:pt>
                      <c:pt idx="1655">
                        <c:v>198504</c:v>
                      </c:pt>
                      <c:pt idx="1656">
                        <c:v>198607</c:v>
                      </c:pt>
                      <c:pt idx="1657">
                        <c:v>198752</c:v>
                      </c:pt>
                      <c:pt idx="1658">
                        <c:v>198896</c:v>
                      </c:pt>
                      <c:pt idx="1659">
                        <c:v>199069</c:v>
                      </c:pt>
                      <c:pt idx="1660">
                        <c:v>199252</c:v>
                      </c:pt>
                      <c:pt idx="1661">
                        <c:v>199417</c:v>
                      </c:pt>
                      <c:pt idx="1662">
                        <c:v>199511</c:v>
                      </c:pt>
                      <c:pt idx="1663">
                        <c:v>199598</c:v>
                      </c:pt>
                      <c:pt idx="1664">
                        <c:v>199740</c:v>
                      </c:pt>
                      <c:pt idx="1665">
                        <c:v>199929</c:v>
                      </c:pt>
                      <c:pt idx="1666">
                        <c:v>200095</c:v>
                      </c:pt>
                      <c:pt idx="1667">
                        <c:v>200259</c:v>
                      </c:pt>
                      <c:pt idx="1668">
                        <c:v>200428</c:v>
                      </c:pt>
                      <c:pt idx="1669">
                        <c:v>200531</c:v>
                      </c:pt>
                      <c:pt idx="1670">
                        <c:v>200673</c:v>
                      </c:pt>
                      <c:pt idx="1671">
                        <c:v>200852</c:v>
                      </c:pt>
                      <c:pt idx="1672">
                        <c:v>201068</c:v>
                      </c:pt>
                      <c:pt idx="1673">
                        <c:v>201245</c:v>
                      </c:pt>
                      <c:pt idx="1674">
                        <c:v>201414</c:v>
                      </c:pt>
                      <c:pt idx="1675">
                        <c:v>201573</c:v>
                      </c:pt>
                      <c:pt idx="1676">
                        <c:v>201665</c:v>
                      </c:pt>
                      <c:pt idx="1677">
                        <c:v>201766</c:v>
                      </c:pt>
                      <c:pt idx="1678">
                        <c:v>201899</c:v>
                      </c:pt>
                      <c:pt idx="1679">
                        <c:v>202086</c:v>
                      </c:pt>
                      <c:pt idx="1680">
                        <c:v>202281</c:v>
                      </c:pt>
                      <c:pt idx="1681">
                        <c:v>202438</c:v>
                      </c:pt>
                      <c:pt idx="1682">
                        <c:v>202604</c:v>
                      </c:pt>
                      <c:pt idx="1683">
                        <c:v>202737</c:v>
                      </c:pt>
                      <c:pt idx="1684">
                        <c:v>202829</c:v>
                      </c:pt>
                      <c:pt idx="1685">
                        <c:v>202992</c:v>
                      </c:pt>
                      <c:pt idx="1686">
                        <c:v>203160</c:v>
                      </c:pt>
                      <c:pt idx="1687">
                        <c:v>203329</c:v>
                      </c:pt>
                      <c:pt idx="1688">
                        <c:v>203504</c:v>
                      </c:pt>
                      <c:pt idx="1689">
                        <c:v>203699</c:v>
                      </c:pt>
                      <c:pt idx="1690">
                        <c:v>203824</c:v>
                      </c:pt>
                      <c:pt idx="1691">
                        <c:v>203912</c:v>
                      </c:pt>
                      <c:pt idx="1692">
                        <c:v>204104</c:v>
                      </c:pt>
                      <c:pt idx="1693">
                        <c:v>204269</c:v>
                      </c:pt>
                      <c:pt idx="1694">
                        <c:v>204458</c:v>
                      </c:pt>
                      <c:pt idx="1695">
                        <c:v>204617</c:v>
                      </c:pt>
                      <c:pt idx="1696">
                        <c:v>204787</c:v>
                      </c:pt>
                      <c:pt idx="1697">
                        <c:v>204873</c:v>
                      </c:pt>
                      <c:pt idx="1698">
                        <c:v>204969</c:v>
                      </c:pt>
                      <c:pt idx="1699">
                        <c:v>205144</c:v>
                      </c:pt>
                      <c:pt idx="1700">
                        <c:v>205343</c:v>
                      </c:pt>
                      <c:pt idx="1701">
                        <c:v>205510</c:v>
                      </c:pt>
                      <c:pt idx="1702">
                        <c:v>205697</c:v>
                      </c:pt>
                      <c:pt idx="1703">
                        <c:v>205844</c:v>
                      </c:pt>
                      <c:pt idx="1704">
                        <c:v>205944</c:v>
                      </c:pt>
                      <c:pt idx="1705">
                        <c:v>206045</c:v>
                      </c:pt>
                      <c:pt idx="1706">
                        <c:v>206214</c:v>
                      </c:pt>
                      <c:pt idx="1707">
                        <c:v>206377</c:v>
                      </c:pt>
                      <c:pt idx="1708">
                        <c:v>206580</c:v>
                      </c:pt>
                      <c:pt idx="1709">
                        <c:v>206732</c:v>
                      </c:pt>
                      <c:pt idx="1710">
                        <c:v>206882</c:v>
                      </c:pt>
                      <c:pt idx="1711">
                        <c:v>206979</c:v>
                      </c:pt>
                      <c:pt idx="1712">
                        <c:v>207067</c:v>
                      </c:pt>
                      <c:pt idx="1713">
                        <c:v>207226</c:v>
                      </c:pt>
                      <c:pt idx="1714">
                        <c:v>207392</c:v>
                      </c:pt>
                      <c:pt idx="1715">
                        <c:v>207545</c:v>
                      </c:pt>
                      <c:pt idx="1716">
                        <c:v>207720</c:v>
                      </c:pt>
                      <c:pt idx="1717">
                        <c:v>207872</c:v>
                      </c:pt>
                      <c:pt idx="1718">
                        <c:v>207965</c:v>
                      </c:pt>
                      <c:pt idx="1719">
                        <c:v>208060</c:v>
                      </c:pt>
                      <c:pt idx="1720">
                        <c:v>208226</c:v>
                      </c:pt>
                      <c:pt idx="1721">
                        <c:v>208379</c:v>
                      </c:pt>
                      <c:pt idx="1722">
                        <c:v>208538</c:v>
                      </c:pt>
                      <c:pt idx="1723">
                        <c:v>208731</c:v>
                      </c:pt>
                      <c:pt idx="1724">
                        <c:v>208910</c:v>
                      </c:pt>
                      <c:pt idx="1725">
                        <c:v>208996</c:v>
                      </c:pt>
                      <c:pt idx="1726">
                        <c:v>209097</c:v>
                      </c:pt>
                      <c:pt idx="1727">
                        <c:v>209234</c:v>
                      </c:pt>
                      <c:pt idx="1728">
                        <c:v>209411</c:v>
                      </c:pt>
                      <c:pt idx="1729">
                        <c:v>209592</c:v>
                      </c:pt>
                      <c:pt idx="1730">
                        <c:v>209771</c:v>
                      </c:pt>
                      <c:pt idx="1731">
                        <c:v>209950</c:v>
                      </c:pt>
                      <c:pt idx="1732">
                        <c:v>210073</c:v>
                      </c:pt>
                      <c:pt idx="1733">
                        <c:v>210229</c:v>
                      </c:pt>
                      <c:pt idx="1734">
                        <c:v>210486</c:v>
                      </c:pt>
                      <c:pt idx="1735">
                        <c:v>210703</c:v>
                      </c:pt>
                      <c:pt idx="1736">
                        <c:v>210888</c:v>
                      </c:pt>
                      <c:pt idx="1737">
                        <c:v>211073</c:v>
                      </c:pt>
                      <c:pt idx="1738">
                        <c:v>211233</c:v>
                      </c:pt>
                      <c:pt idx="1739">
                        <c:v>211348</c:v>
                      </c:pt>
                      <c:pt idx="1740">
                        <c:v>211450</c:v>
                      </c:pt>
                      <c:pt idx="1741">
                        <c:v>211607</c:v>
                      </c:pt>
                      <c:pt idx="1742">
                        <c:v>211732</c:v>
                      </c:pt>
                      <c:pt idx="1743">
                        <c:v>211865</c:v>
                      </c:pt>
                      <c:pt idx="1744">
                        <c:v>212010</c:v>
                      </c:pt>
                      <c:pt idx="1745">
                        <c:v>212168</c:v>
                      </c:pt>
                      <c:pt idx="1746">
                        <c:v>212255</c:v>
                      </c:pt>
                      <c:pt idx="1747">
                        <c:v>212332</c:v>
                      </c:pt>
                      <c:pt idx="1748">
                        <c:v>212477</c:v>
                      </c:pt>
                      <c:pt idx="1749">
                        <c:v>212643</c:v>
                      </c:pt>
                      <c:pt idx="1750">
                        <c:v>212806</c:v>
                      </c:pt>
                      <c:pt idx="1751">
                        <c:v>212996</c:v>
                      </c:pt>
                      <c:pt idx="1752">
                        <c:v>213173</c:v>
                      </c:pt>
                      <c:pt idx="1753">
                        <c:v>213285</c:v>
                      </c:pt>
                      <c:pt idx="1754">
                        <c:v>213392</c:v>
                      </c:pt>
                      <c:pt idx="1755">
                        <c:v>213565</c:v>
                      </c:pt>
                      <c:pt idx="1756">
                        <c:v>213756</c:v>
                      </c:pt>
                      <c:pt idx="1757">
                        <c:v>213882</c:v>
                      </c:pt>
                      <c:pt idx="1758">
                        <c:v>214004</c:v>
                      </c:pt>
                      <c:pt idx="1759">
                        <c:v>214090</c:v>
                      </c:pt>
                      <c:pt idx="1760">
                        <c:v>214176</c:v>
                      </c:pt>
                      <c:pt idx="1761">
                        <c:v>214280</c:v>
                      </c:pt>
                      <c:pt idx="1762">
                        <c:v>214440</c:v>
                      </c:pt>
                      <c:pt idx="1763">
                        <c:v>214597</c:v>
                      </c:pt>
                      <c:pt idx="1764">
                        <c:v>214811</c:v>
                      </c:pt>
                      <c:pt idx="1765">
                        <c:v>214996</c:v>
                      </c:pt>
                      <c:pt idx="1766">
                        <c:v>215160</c:v>
                      </c:pt>
                      <c:pt idx="1767">
                        <c:v>215267</c:v>
                      </c:pt>
                      <c:pt idx="1768">
                        <c:v>215365</c:v>
                      </c:pt>
                      <c:pt idx="1769">
                        <c:v>215572</c:v>
                      </c:pt>
                      <c:pt idx="1770">
                        <c:v>215767</c:v>
                      </c:pt>
                      <c:pt idx="1771">
                        <c:v>215968</c:v>
                      </c:pt>
                      <c:pt idx="1772">
                        <c:v>216121</c:v>
                      </c:pt>
                      <c:pt idx="1773">
                        <c:v>216274</c:v>
                      </c:pt>
                      <c:pt idx="1774">
                        <c:v>216370</c:v>
                      </c:pt>
                      <c:pt idx="1775">
                        <c:v>216502</c:v>
                      </c:pt>
                      <c:pt idx="1776">
                        <c:v>216656</c:v>
                      </c:pt>
                      <c:pt idx="1777">
                        <c:v>216816</c:v>
                      </c:pt>
                      <c:pt idx="1778">
                        <c:v>216959</c:v>
                      </c:pt>
                      <c:pt idx="1779">
                        <c:v>217105</c:v>
                      </c:pt>
                      <c:pt idx="1780">
                        <c:v>217238</c:v>
                      </c:pt>
                      <c:pt idx="1781">
                        <c:v>217324</c:v>
                      </c:pt>
                      <c:pt idx="1782">
                        <c:v>217409</c:v>
                      </c:pt>
                      <c:pt idx="1783">
                        <c:v>217535</c:v>
                      </c:pt>
                      <c:pt idx="1784">
                        <c:v>217672</c:v>
                      </c:pt>
                      <c:pt idx="1785">
                        <c:v>217824</c:v>
                      </c:pt>
                      <c:pt idx="1786">
                        <c:v>217973</c:v>
                      </c:pt>
                      <c:pt idx="1787">
                        <c:v>218079</c:v>
                      </c:pt>
                      <c:pt idx="1788">
                        <c:v>218169</c:v>
                      </c:pt>
                      <c:pt idx="1789">
                        <c:v>218246</c:v>
                      </c:pt>
                      <c:pt idx="1790">
                        <c:v>218337</c:v>
                      </c:pt>
                      <c:pt idx="1791">
                        <c:v>218418</c:v>
                      </c:pt>
                      <c:pt idx="1792">
                        <c:v>218489</c:v>
                      </c:pt>
                      <c:pt idx="1793">
                        <c:v>218612</c:v>
                      </c:pt>
                      <c:pt idx="1794">
                        <c:v>218720</c:v>
                      </c:pt>
                      <c:pt idx="1795">
                        <c:v>218803</c:v>
                      </c:pt>
                      <c:pt idx="1796">
                        <c:v>218875</c:v>
                      </c:pt>
                      <c:pt idx="1797">
                        <c:v>218959</c:v>
                      </c:pt>
                      <c:pt idx="1798">
                        <c:v>219028</c:v>
                      </c:pt>
                      <c:pt idx="1799">
                        <c:v>219181</c:v>
                      </c:pt>
                      <c:pt idx="1800">
                        <c:v>219360</c:v>
                      </c:pt>
                      <c:pt idx="1801">
                        <c:v>219509</c:v>
                      </c:pt>
                      <c:pt idx="1802">
                        <c:v>219613</c:v>
                      </c:pt>
                      <c:pt idx="1803">
                        <c:v>219733</c:v>
                      </c:pt>
                      <c:pt idx="1804">
                        <c:v>219888</c:v>
                      </c:pt>
                      <c:pt idx="1805">
                        <c:v>220072</c:v>
                      </c:pt>
                      <c:pt idx="1806">
                        <c:v>220246</c:v>
                      </c:pt>
                      <c:pt idx="1807">
                        <c:v>220425</c:v>
                      </c:pt>
                      <c:pt idx="1808">
                        <c:v>220602</c:v>
                      </c:pt>
                      <c:pt idx="1809">
                        <c:v>220723</c:v>
                      </c:pt>
                      <c:pt idx="1810">
                        <c:v>220827</c:v>
                      </c:pt>
                      <c:pt idx="1811">
                        <c:v>221000</c:v>
                      </c:pt>
                      <c:pt idx="1812">
                        <c:v>221159</c:v>
                      </c:pt>
                      <c:pt idx="1813">
                        <c:v>221341</c:v>
                      </c:pt>
                      <c:pt idx="1814">
                        <c:v>221496</c:v>
                      </c:pt>
                      <c:pt idx="1815">
                        <c:v>221713</c:v>
                      </c:pt>
                      <c:pt idx="1816">
                        <c:v>221839</c:v>
                      </c:pt>
                      <c:pt idx="1817">
                        <c:v>221952</c:v>
                      </c:pt>
                      <c:pt idx="1818">
                        <c:v>222123</c:v>
                      </c:pt>
                      <c:pt idx="1819">
                        <c:v>222300</c:v>
                      </c:pt>
                      <c:pt idx="1820">
                        <c:v>222526</c:v>
                      </c:pt>
                      <c:pt idx="1821">
                        <c:v>222720</c:v>
                      </c:pt>
                      <c:pt idx="1822">
                        <c:v>222903</c:v>
                      </c:pt>
                      <c:pt idx="1823">
                        <c:v>223023</c:v>
                      </c:pt>
                      <c:pt idx="1824">
                        <c:v>223176</c:v>
                      </c:pt>
                      <c:pt idx="1825">
                        <c:v>223382</c:v>
                      </c:pt>
                      <c:pt idx="1826">
                        <c:v>223569</c:v>
                      </c:pt>
                      <c:pt idx="1827">
                        <c:v>223764</c:v>
                      </c:pt>
                      <c:pt idx="1828">
                        <c:v>223967</c:v>
                      </c:pt>
                      <c:pt idx="1829">
                        <c:v>224120</c:v>
                      </c:pt>
                      <c:pt idx="1830">
                        <c:v>224228</c:v>
                      </c:pt>
                      <c:pt idx="1831">
                        <c:v>224346</c:v>
                      </c:pt>
                      <c:pt idx="1832">
                        <c:v>224513</c:v>
                      </c:pt>
                      <c:pt idx="1833">
                        <c:v>224675</c:v>
                      </c:pt>
                      <c:pt idx="1834">
                        <c:v>224836</c:v>
                      </c:pt>
                      <c:pt idx="1835">
                        <c:v>225035</c:v>
                      </c:pt>
                      <c:pt idx="1836">
                        <c:v>225230</c:v>
                      </c:pt>
                      <c:pt idx="1837">
                        <c:v>225383</c:v>
                      </c:pt>
                      <c:pt idx="1838">
                        <c:v>225496</c:v>
                      </c:pt>
                      <c:pt idx="1839">
                        <c:v>225721</c:v>
                      </c:pt>
                      <c:pt idx="1840">
                        <c:v>225920</c:v>
                      </c:pt>
                      <c:pt idx="1841">
                        <c:v>226090</c:v>
                      </c:pt>
                      <c:pt idx="1842">
                        <c:v>226273</c:v>
                      </c:pt>
                      <c:pt idx="1843">
                        <c:v>226424</c:v>
                      </c:pt>
                      <c:pt idx="1844">
                        <c:v>226508</c:v>
                      </c:pt>
                      <c:pt idx="1845">
                        <c:v>226613</c:v>
                      </c:pt>
                      <c:pt idx="1846">
                        <c:v>226760</c:v>
                      </c:pt>
                      <c:pt idx="1847">
                        <c:v>226944</c:v>
                      </c:pt>
                      <c:pt idx="1848">
                        <c:v>227141</c:v>
                      </c:pt>
                      <c:pt idx="1849">
                        <c:v>227357</c:v>
                      </c:pt>
                      <c:pt idx="1850">
                        <c:v>227561</c:v>
                      </c:pt>
                      <c:pt idx="1851">
                        <c:v>227667</c:v>
                      </c:pt>
                      <c:pt idx="1852">
                        <c:v>227789</c:v>
                      </c:pt>
                      <c:pt idx="1853">
                        <c:v>227947</c:v>
                      </c:pt>
                      <c:pt idx="1854">
                        <c:v>228167</c:v>
                      </c:pt>
                      <c:pt idx="1855">
                        <c:v>228350</c:v>
                      </c:pt>
                      <c:pt idx="1856">
                        <c:v>228542</c:v>
                      </c:pt>
                      <c:pt idx="1857">
                        <c:v>228713</c:v>
                      </c:pt>
                      <c:pt idx="1858">
                        <c:v>228825</c:v>
                      </c:pt>
                      <c:pt idx="1859">
                        <c:v>228927</c:v>
                      </c:pt>
                      <c:pt idx="1860">
                        <c:v>229102</c:v>
                      </c:pt>
                      <c:pt idx="1861">
                        <c:v>229275</c:v>
                      </c:pt>
                      <c:pt idx="1862">
                        <c:v>229448</c:v>
                      </c:pt>
                      <c:pt idx="1863">
                        <c:v>229655</c:v>
                      </c:pt>
                      <c:pt idx="1864">
                        <c:v>229830</c:v>
                      </c:pt>
                      <c:pt idx="1865">
                        <c:v>229956</c:v>
                      </c:pt>
                      <c:pt idx="1866">
                        <c:v>230065</c:v>
                      </c:pt>
                      <c:pt idx="1867">
                        <c:v>230219</c:v>
                      </c:pt>
                      <c:pt idx="1868">
                        <c:v>230407</c:v>
                      </c:pt>
                      <c:pt idx="1869">
                        <c:v>230589</c:v>
                      </c:pt>
                      <c:pt idx="1870">
                        <c:v>230759</c:v>
                      </c:pt>
                      <c:pt idx="1871">
                        <c:v>230945</c:v>
                      </c:pt>
                      <c:pt idx="1872">
                        <c:v>231082</c:v>
                      </c:pt>
                      <c:pt idx="1873">
                        <c:v>231196</c:v>
                      </c:pt>
                      <c:pt idx="1874">
                        <c:v>231342</c:v>
                      </c:pt>
                      <c:pt idx="1875">
                        <c:v>231543</c:v>
                      </c:pt>
                      <c:pt idx="1876">
                        <c:v>231757</c:v>
                      </c:pt>
                      <c:pt idx="1877">
                        <c:v>231937</c:v>
                      </c:pt>
                      <c:pt idx="1878">
                        <c:v>232152</c:v>
                      </c:pt>
                      <c:pt idx="1879">
                        <c:v>232279</c:v>
                      </c:pt>
                      <c:pt idx="1880">
                        <c:v>232364</c:v>
                      </c:pt>
                      <c:pt idx="1881">
                        <c:v>232531</c:v>
                      </c:pt>
                      <c:pt idx="1882">
                        <c:v>232710</c:v>
                      </c:pt>
                      <c:pt idx="1883">
                        <c:v>232882</c:v>
                      </c:pt>
                      <c:pt idx="1884">
                        <c:v>233081</c:v>
                      </c:pt>
                      <c:pt idx="1885">
                        <c:v>233266</c:v>
                      </c:pt>
                      <c:pt idx="1886">
                        <c:v>233419</c:v>
                      </c:pt>
                      <c:pt idx="1887">
                        <c:v>233534</c:v>
                      </c:pt>
                      <c:pt idx="1888">
                        <c:v>233703</c:v>
                      </c:pt>
                      <c:pt idx="1889">
                        <c:v>233918</c:v>
                      </c:pt>
                      <c:pt idx="1890">
                        <c:v>234141</c:v>
                      </c:pt>
                      <c:pt idx="1891">
                        <c:v>234326</c:v>
                      </c:pt>
                      <c:pt idx="1892">
                        <c:v>234518</c:v>
                      </c:pt>
                      <c:pt idx="1893">
                        <c:v>234654</c:v>
                      </c:pt>
                      <c:pt idx="1894">
                        <c:v>234784</c:v>
                      </c:pt>
                      <c:pt idx="1895">
                        <c:v>234986</c:v>
                      </c:pt>
                      <c:pt idx="1896">
                        <c:v>235200</c:v>
                      </c:pt>
                      <c:pt idx="1897">
                        <c:v>235384</c:v>
                      </c:pt>
                      <c:pt idx="1898">
                        <c:v>235582</c:v>
                      </c:pt>
                      <c:pt idx="1899">
                        <c:v>235749</c:v>
                      </c:pt>
                      <c:pt idx="1900">
                        <c:v>235862</c:v>
                      </c:pt>
                      <c:pt idx="1901">
                        <c:v>235971</c:v>
                      </c:pt>
                      <c:pt idx="1902">
                        <c:v>236163</c:v>
                      </c:pt>
                      <c:pt idx="1903">
                        <c:v>236333</c:v>
                      </c:pt>
                      <c:pt idx="1904">
                        <c:v>236507</c:v>
                      </c:pt>
                      <c:pt idx="1905">
                        <c:v>236694</c:v>
                      </c:pt>
                      <c:pt idx="1906">
                        <c:v>236863</c:v>
                      </c:pt>
                      <c:pt idx="1907">
                        <c:v>236985</c:v>
                      </c:pt>
                      <c:pt idx="1908">
                        <c:v>237088</c:v>
                      </c:pt>
                      <c:pt idx="1909">
                        <c:v>237322</c:v>
                      </c:pt>
                      <c:pt idx="1910">
                        <c:v>237507</c:v>
                      </c:pt>
                      <c:pt idx="1911">
                        <c:v>237725</c:v>
                      </c:pt>
                      <c:pt idx="1912">
                        <c:v>237923</c:v>
                      </c:pt>
                      <c:pt idx="1913">
                        <c:v>238096</c:v>
                      </c:pt>
                      <c:pt idx="1914">
                        <c:v>238215</c:v>
                      </c:pt>
                      <c:pt idx="1915">
                        <c:v>238314</c:v>
                      </c:pt>
                      <c:pt idx="1916">
                        <c:v>238488</c:v>
                      </c:pt>
                      <c:pt idx="1917">
                        <c:v>238667</c:v>
                      </c:pt>
                      <c:pt idx="1918">
                        <c:v>238821</c:v>
                      </c:pt>
                      <c:pt idx="1919">
                        <c:v>238993</c:v>
                      </c:pt>
                      <c:pt idx="1920">
                        <c:v>239148</c:v>
                      </c:pt>
                      <c:pt idx="1921">
                        <c:v>239238</c:v>
                      </c:pt>
                      <c:pt idx="1922">
                        <c:v>239360</c:v>
                      </c:pt>
                      <c:pt idx="1923">
                        <c:v>239543</c:v>
                      </c:pt>
                      <c:pt idx="1924">
                        <c:v>239709</c:v>
                      </c:pt>
                      <c:pt idx="1925">
                        <c:v>239882</c:v>
                      </c:pt>
                      <c:pt idx="1926">
                        <c:v>240078</c:v>
                      </c:pt>
                      <c:pt idx="1927">
                        <c:v>240241</c:v>
                      </c:pt>
                      <c:pt idx="1928">
                        <c:v>240381</c:v>
                      </c:pt>
                      <c:pt idx="1929">
                        <c:v>240478</c:v>
                      </c:pt>
                      <c:pt idx="1930">
                        <c:v>240633</c:v>
                      </c:pt>
                      <c:pt idx="1931">
                        <c:v>240828</c:v>
                      </c:pt>
                      <c:pt idx="1932">
                        <c:v>241027</c:v>
                      </c:pt>
                      <c:pt idx="1933">
                        <c:v>241232</c:v>
                      </c:pt>
                      <c:pt idx="1934">
                        <c:v>241409</c:v>
                      </c:pt>
                      <c:pt idx="1935">
                        <c:v>241509</c:v>
                      </c:pt>
                      <c:pt idx="1936">
                        <c:v>241615</c:v>
                      </c:pt>
                      <c:pt idx="1937">
                        <c:v>241805</c:v>
                      </c:pt>
                      <c:pt idx="1938">
                        <c:v>241992</c:v>
                      </c:pt>
                      <c:pt idx="1939">
                        <c:v>242174</c:v>
                      </c:pt>
                      <c:pt idx="1940">
                        <c:v>242348</c:v>
                      </c:pt>
                      <c:pt idx="1941">
                        <c:v>242497</c:v>
                      </c:pt>
                      <c:pt idx="1942">
                        <c:v>242623</c:v>
                      </c:pt>
                      <c:pt idx="1943">
                        <c:v>242731</c:v>
                      </c:pt>
                      <c:pt idx="1944">
                        <c:v>242839</c:v>
                      </c:pt>
                      <c:pt idx="1945">
                        <c:v>243017</c:v>
                      </c:pt>
                      <c:pt idx="1946">
                        <c:v>243191</c:v>
                      </c:pt>
                      <c:pt idx="1947">
                        <c:v>243360</c:v>
                      </c:pt>
                      <c:pt idx="1948">
                        <c:v>243542</c:v>
                      </c:pt>
                      <c:pt idx="1949">
                        <c:v>243667</c:v>
                      </c:pt>
                      <c:pt idx="1950">
                        <c:v>243785</c:v>
                      </c:pt>
                      <c:pt idx="1951">
                        <c:v>243935</c:v>
                      </c:pt>
                      <c:pt idx="1952">
                        <c:v>244110</c:v>
                      </c:pt>
                      <c:pt idx="1953">
                        <c:v>244296</c:v>
                      </c:pt>
                      <c:pt idx="1954">
                        <c:v>244437</c:v>
                      </c:pt>
                      <c:pt idx="1955">
                        <c:v>244601</c:v>
                      </c:pt>
                      <c:pt idx="1956">
                        <c:v>244693</c:v>
                      </c:pt>
                      <c:pt idx="1957">
                        <c:v>244813</c:v>
                      </c:pt>
                      <c:pt idx="1958">
                        <c:v>244960</c:v>
                      </c:pt>
                      <c:pt idx="1959">
                        <c:v>245128</c:v>
                      </c:pt>
                      <c:pt idx="1960">
                        <c:v>245309</c:v>
                      </c:pt>
                      <c:pt idx="1961">
                        <c:v>245530</c:v>
                      </c:pt>
                      <c:pt idx="1962">
                        <c:v>245702</c:v>
                      </c:pt>
                      <c:pt idx="1963">
                        <c:v>245805</c:v>
                      </c:pt>
                      <c:pt idx="1964">
                        <c:v>245892</c:v>
                      </c:pt>
                      <c:pt idx="1965">
                        <c:v>246074</c:v>
                      </c:pt>
                      <c:pt idx="1966">
                        <c:v>246254</c:v>
                      </c:pt>
                      <c:pt idx="1967">
                        <c:v>246434</c:v>
                      </c:pt>
                      <c:pt idx="1968">
                        <c:v>246627</c:v>
                      </c:pt>
                      <c:pt idx="1969">
                        <c:v>246802</c:v>
                      </c:pt>
                      <c:pt idx="1970">
                        <c:v>246931</c:v>
                      </c:pt>
                      <c:pt idx="1971">
                        <c:v>247037</c:v>
                      </c:pt>
                      <c:pt idx="1972">
                        <c:v>247225</c:v>
                      </c:pt>
                      <c:pt idx="1973">
                        <c:v>247403</c:v>
                      </c:pt>
                      <c:pt idx="1974">
                        <c:v>247576</c:v>
                      </c:pt>
                      <c:pt idx="1975">
                        <c:v>247786</c:v>
                      </c:pt>
                      <c:pt idx="1976">
                        <c:v>247989</c:v>
                      </c:pt>
                      <c:pt idx="1977">
                        <c:v>248091</c:v>
                      </c:pt>
                      <c:pt idx="1978">
                        <c:v>248190</c:v>
                      </c:pt>
                      <c:pt idx="1979">
                        <c:v>248340</c:v>
                      </c:pt>
                      <c:pt idx="1980">
                        <c:v>248535</c:v>
                      </c:pt>
                      <c:pt idx="1981">
                        <c:v>248714</c:v>
                      </c:pt>
                      <c:pt idx="1982">
                        <c:v>248840</c:v>
                      </c:pt>
                      <c:pt idx="1983">
                        <c:v>248993</c:v>
                      </c:pt>
                      <c:pt idx="1984">
                        <c:v>249102</c:v>
                      </c:pt>
                      <c:pt idx="1985">
                        <c:v>249196</c:v>
                      </c:pt>
                      <c:pt idx="1986">
                        <c:v>249366</c:v>
                      </c:pt>
                      <c:pt idx="1987">
                        <c:v>249551</c:v>
                      </c:pt>
                      <c:pt idx="1988">
                        <c:v>249766</c:v>
                      </c:pt>
                      <c:pt idx="1989">
                        <c:v>249979</c:v>
                      </c:pt>
                      <c:pt idx="1990">
                        <c:v>250175</c:v>
                      </c:pt>
                      <c:pt idx="1991">
                        <c:v>250290</c:v>
                      </c:pt>
                      <c:pt idx="1992">
                        <c:v>250390</c:v>
                      </c:pt>
                      <c:pt idx="1993">
                        <c:v>250558</c:v>
                      </c:pt>
                      <c:pt idx="1994">
                        <c:v>250734</c:v>
                      </c:pt>
                      <c:pt idx="1995">
                        <c:v>250881</c:v>
                      </c:pt>
                      <c:pt idx="1996">
                        <c:v>251049</c:v>
                      </c:pt>
                      <c:pt idx="1997">
                        <c:v>251204</c:v>
                      </c:pt>
                      <c:pt idx="1998">
                        <c:v>251307</c:v>
                      </c:pt>
                      <c:pt idx="1999">
                        <c:v>251409</c:v>
                      </c:pt>
                      <c:pt idx="2000">
                        <c:v>251570</c:v>
                      </c:pt>
                      <c:pt idx="2001">
                        <c:v>251745</c:v>
                      </c:pt>
                      <c:pt idx="2002">
                        <c:v>251925</c:v>
                      </c:pt>
                      <c:pt idx="2003">
                        <c:v>252129</c:v>
                      </c:pt>
                      <c:pt idx="2004">
                        <c:v>252298</c:v>
                      </c:pt>
                      <c:pt idx="2005">
                        <c:v>252412</c:v>
                      </c:pt>
                      <c:pt idx="2006">
                        <c:v>252510</c:v>
                      </c:pt>
                      <c:pt idx="2007">
                        <c:v>252690</c:v>
                      </c:pt>
                      <c:pt idx="2008">
                        <c:v>252885</c:v>
                      </c:pt>
                      <c:pt idx="2009">
                        <c:v>253058</c:v>
                      </c:pt>
                      <c:pt idx="2010">
                        <c:v>253265</c:v>
                      </c:pt>
                      <c:pt idx="2011">
                        <c:v>253445</c:v>
                      </c:pt>
                      <c:pt idx="2012">
                        <c:v>253568</c:v>
                      </c:pt>
                      <c:pt idx="2013">
                        <c:v>253667</c:v>
                      </c:pt>
                      <c:pt idx="2014">
                        <c:v>253820</c:v>
                      </c:pt>
                      <c:pt idx="2015">
                        <c:v>254006</c:v>
                      </c:pt>
                      <c:pt idx="2016">
                        <c:v>254211</c:v>
                      </c:pt>
                      <c:pt idx="2017">
                        <c:v>254376</c:v>
                      </c:pt>
                      <c:pt idx="2018">
                        <c:v>254513</c:v>
                      </c:pt>
                      <c:pt idx="2019">
                        <c:v>254612</c:v>
                      </c:pt>
                      <c:pt idx="2020">
                        <c:v>254718</c:v>
                      </c:pt>
                      <c:pt idx="2021">
                        <c:v>254885</c:v>
                      </c:pt>
                      <c:pt idx="2022">
                        <c:v>255058</c:v>
                      </c:pt>
                      <c:pt idx="2023">
                        <c:v>255228</c:v>
                      </c:pt>
                      <c:pt idx="2024">
                        <c:v>255391</c:v>
                      </c:pt>
                      <c:pt idx="2025">
                        <c:v>255546</c:v>
                      </c:pt>
                      <c:pt idx="2026">
                        <c:v>255654</c:v>
                      </c:pt>
                      <c:pt idx="2027">
                        <c:v>255735</c:v>
                      </c:pt>
                      <c:pt idx="2028">
                        <c:v>255891</c:v>
                      </c:pt>
                      <c:pt idx="2029">
                        <c:v>256068</c:v>
                      </c:pt>
                      <c:pt idx="2030">
                        <c:v>256253</c:v>
                      </c:pt>
                      <c:pt idx="2031">
                        <c:v>256419</c:v>
                      </c:pt>
                      <c:pt idx="2032">
                        <c:v>256607</c:v>
                      </c:pt>
                      <c:pt idx="2033">
                        <c:v>256711</c:v>
                      </c:pt>
                      <c:pt idx="2034">
                        <c:v>256818</c:v>
                      </c:pt>
                      <c:pt idx="2035">
                        <c:v>257000</c:v>
                      </c:pt>
                      <c:pt idx="2036">
                        <c:v>257179</c:v>
                      </c:pt>
                      <c:pt idx="2037">
                        <c:v>257360</c:v>
                      </c:pt>
                      <c:pt idx="2038">
                        <c:v>257512</c:v>
                      </c:pt>
                      <c:pt idx="2039">
                        <c:v>257656</c:v>
                      </c:pt>
                      <c:pt idx="2040">
                        <c:v>257744</c:v>
                      </c:pt>
                      <c:pt idx="2041">
                        <c:v>257840</c:v>
                      </c:pt>
                      <c:pt idx="2042">
                        <c:v>257954</c:v>
                      </c:pt>
                      <c:pt idx="2043">
                        <c:v>258133</c:v>
                      </c:pt>
                      <c:pt idx="2044">
                        <c:v>258293</c:v>
                      </c:pt>
                      <c:pt idx="2045">
                        <c:v>258462</c:v>
                      </c:pt>
                      <c:pt idx="2046">
                        <c:v>258620</c:v>
                      </c:pt>
                      <c:pt idx="2047">
                        <c:v>258721</c:v>
                      </c:pt>
                      <c:pt idx="2048">
                        <c:v>258829</c:v>
                      </c:pt>
                      <c:pt idx="2049">
                        <c:v>259005</c:v>
                      </c:pt>
                      <c:pt idx="2050">
                        <c:v>259190</c:v>
                      </c:pt>
                      <c:pt idx="2051">
                        <c:v>259367</c:v>
                      </c:pt>
                      <c:pt idx="2052">
                        <c:v>259549</c:v>
                      </c:pt>
                      <c:pt idx="2053">
                        <c:v>259692</c:v>
                      </c:pt>
                      <c:pt idx="2054">
                        <c:v>259831</c:v>
                      </c:pt>
                      <c:pt idx="2055">
                        <c:v>259962</c:v>
                      </c:pt>
                      <c:pt idx="2056">
                        <c:v>260175</c:v>
                      </c:pt>
                      <c:pt idx="2057">
                        <c:v>260357</c:v>
                      </c:pt>
                      <c:pt idx="2058">
                        <c:v>260555</c:v>
                      </c:pt>
                      <c:pt idx="2059">
                        <c:v>260766</c:v>
                      </c:pt>
                      <c:pt idx="2060">
                        <c:v>260958</c:v>
                      </c:pt>
                      <c:pt idx="2061">
                        <c:v>261066</c:v>
                      </c:pt>
                      <c:pt idx="2062">
                        <c:v>261162</c:v>
                      </c:pt>
                      <c:pt idx="2063">
                        <c:v>261321</c:v>
                      </c:pt>
                      <c:pt idx="2064">
                        <c:v>261511</c:v>
                      </c:pt>
                      <c:pt idx="2065">
                        <c:v>261721</c:v>
                      </c:pt>
                      <c:pt idx="2066">
                        <c:v>261904</c:v>
                      </c:pt>
                      <c:pt idx="2067">
                        <c:v>262108</c:v>
                      </c:pt>
                      <c:pt idx="2068">
                        <c:v>262215</c:v>
                      </c:pt>
                      <c:pt idx="2069">
                        <c:v>262293</c:v>
                      </c:pt>
                      <c:pt idx="2070">
                        <c:v>262470</c:v>
                      </c:pt>
                      <c:pt idx="2071">
                        <c:v>262624</c:v>
                      </c:pt>
                      <c:pt idx="2072">
                        <c:v>262778</c:v>
                      </c:pt>
                      <c:pt idx="2073">
                        <c:v>262972</c:v>
                      </c:pt>
                      <c:pt idx="2074">
                        <c:v>263128</c:v>
                      </c:pt>
                      <c:pt idx="2075">
                        <c:v>263235</c:v>
                      </c:pt>
                      <c:pt idx="2076">
                        <c:v>263331</c:v>
                      </c:pt>
                      <c:pt idx="2077">
                        <c:v>263531</c:v>
                      </c:pt>
                      <c:pt idx="2078">
                        <c:v>263713</c:v>
                      </c:pt>
                      <c:pt idx="2079">
                        <c:v>263897</c:v>
                      </c:pt>
                      <c:pt idx="2080">
                        <c:v>264088</c:v>
                      </c:pt>
                      <c:pt idx="2081">
                        <c:v>264245</c:v>
                      </c:pt>
                      <c:pt idx="2082">
                        <c:v>264327</c:v>
                      </c:pt>
                      <c:pt idx="2083">
                        <c:v>264413</c:v>
                      </c:pt>
                      <c:pt idx="2084">
                        <c:v>264579</c:v>
                      </c:pt>
                      <c:pt idx="2085">
                        <c:v>264750</c:v>
                      </c:pt>
                      <c:pt idx="2086">
                        <c:v>264932</c:v>
                      </c:pt>
                      <c:pt idx="2087">
                        <c:v>265090</c:v>
                      </c:pt>
                      <c:pt idx="2088">
                        <c:v>265260</c:v>
                      </c:pt>
                      <c:pt idx="2089">
                        <c:v>265361</c:v>
                      </c:pt>
                      <c:pt idx="2090">
                        <c:v>265456</c:v>
                      </c:pt>
                      <c:pt idx="2091">
                        <c:v>265643</c:v>
                      </c:pt>
                      <c:pt idx="2092">
                        <c:v>265831</c:v>
                      </c:pt>
                      <c:pt idx="2093">
                        <c:v>266015</c:v>
                      </c:pt>
                      <c:pt idx="2094">
                        <c:v>266191</c:v>
                      </c:pt>
                      <c:pt idx="2095">
                        <c:v>266375</c:v>
                      </c:pt>
                      <c:pt idx="2096">
                        <c:v>266495</c:v>
                      </c:pt>
                      <c:pt idx="2097">
                        <c:v>266583</c:v>
                      </c:pt>
                      <c:pt idx="2098">
                        <c:v>266751</c:v>
                      </c:pt>
                      <c:pt idx="2099">
                        <c:v>266929</c:v>
                      </c:pt>
                      <c:pt idx="2100">
                        <c:v>267068</c:v>
                      </c:pt>
                      <c:pt idx="2101">
                        <c:v>267218</c:v>
                      </c:pt>
                      <c:pt idx="2102">
                        <c:v>267363</c:v>
                      </c:pt>
                      <c:pt idx="2103">
                        <c:v>267457</c:v>
                      </c:pt>
                      <c:pt idx="2104">
                        <c:v>267572</c:v>
                      </c:pt>
                      <c:pt idx="2105">
                        <c:v>267735</c:v>
                      </c:pt>
                      <c:pt idx="2106">
                        <c:v>267939</c:v>
                      </c:pt>
                      <c:pt idx="2107">
                        <c:v>268136</c:v>
                      </c:pt>
                      <c:pt idx="2108">
                        <c:v>268344</c:v>
                      </c:pt>
                      <c:pt idx="2109">
                        <c:v>268540</c:v>
                      </c:pt>
                      <c:pt idx="2110">
                        <c:v>268640</c:v>
                      </c:pt>
                      <c:pt idx="2111">
                        <c:v>268766</c:v>
                      </c:pt>
                      <c:pt idx="2112">
                        <c:v>268939</c:v>
                      </c:pt>
                      <c:pt idx="2113">
                        <c:v>269162</c:v>
                      </c:pt>
                      <c:pt idx="2114">
                        <c:v>269351</c:v>
                      </c:pt>
                      <c:pt idx="2115">
                        <c:v>269563</c:v>
                      </c:pt>
                      <c:pt idx="2116">
                        <c:v>269773</c:v>
                      </c:pt>
                      <c:pt idx="2117">
                        <c:v>269945</c:v>
                      </c:pt>
                      <c:pt idx="2118">
                        <c:v>270076</c:v>
                      </c:pt>
                      <c:pt idx="2119">
                        <c:v>270240</c:v>
                      </c:pt>
                      <c:pt idx="2120">
                        <c:v>270417</c:v>
                      </c:pt>
                      <c:pt idx="2121">
                        <c:v>270619</c:v>
                      </c:pt>
                      <c:pt idx="2122">
                        <c:v>270804</c:v>
                      </c:pt>
                      <c:pt idx="2123">
                        <c:v>271010</c:v>
                      </c:pt>
                      <c:pt idx="2124">
                        <c:v>271121</c:v>
                      </c:pt>
                      <c:pt idx="2125">
                        <c:v>271250</c:v>
                      </c:pt>
                      <c:pt idx="2126">
                        <c:v>271421</c:v>
                      </c:pt>
                      <c:pt idx="2127">
                        <c:v>271607</c:v>
                      </c:pt>
                      <c:pt idx="2128">
                        <c:v>271789</c:v>
                      </c:pt>
                      <c:pt idx="2129">
                        <c:v>271900</c:v>
                      </c:pt>
                      <c:pt idx="2130">
                        <c:v>272004</c:v>
                      </c:pt>
                      <c:pt idx="2131">
                        <c:v>272123</c:v>
                      </c:pt>
                      <c:pt idx="2132">
                        <c:v>272192</c:v>
                      </c:pt>
                      <c:pt idx="2133">
                        <c:v>272342</c:v>
                      </c:pt>
                      <c:pt idx="2134">
                        <c:v>272527</c:v>
                      </c:pt>
                      <c:pt idx="2135">
                        <c:v>272699</c:v>
                      </c:pt>
                      <c:pt idx="2136">
                        <c:v>272896</c:v>
                      </c:pt>
                      <c:pt idx="2137">
                        <c:v>273116</c:v>
                      </c:pt>
                      <c:pt idx="2138">
                        <c:v>273250</c:v>
                      </c:pt>
                      <c:pt idx="2139">
                        <c:v>273357</c:v>
                      </c:pt>
                      <c:pt idx="2140">
                        <c:v>273561</c:v>
                      </c:pt>
                      <c:pt idx="2141">
                        <c:v>273778</c:v>
                      </c:pt>
                      <c:pt idx="2142">
                        <c:v>273972</c:v>
                      </c:pt>
                      <c:pt idx="2143">
                        <c:v>274157</c:v>
                      </c:pt>
                      <c:pt idx="2144">
                        <c:v>274345</c:v>
                      </c:pt>
                      <c:pt idx="2145">
                        <c:v>274468</c:v>
                      </c:pt>
                      <c:pt idx="2146">
                        <c:v>274585</c:v>
                      </c:pt>
                      <c:pt idx="2147">
                        <c:v>274765</c:v>
                      </c:pt>
                      <c:pt idx="2148">
                        <c:v>274957</c:v>
                      </c:pt>
                      <c:pt idx="2149">
                        <c:v>275169</c:v>
                      </c:pt>
                      <c:pt idx="2150">
                        <c:v>275354</c:v>
                      </c:pt>
                      <c:pt idx="2151">
                        <c:v>275541</c:v>
                      </c:pt>
                      <c:pt idx="2152">
                        <c:v>275650</c:v>
                      </c:pt>
                      <c:pt idx="2153">
                        <c:v>275772</c:v>
                      </c:pt>
                      <c:pt idx="2154">
                        <c:v>275926</c:v>
                      </c:pt>
                      <c:pt idx="2155">
                        <c:v>276052</c:v>
                      </c:pt>
                      <c:pt idx="2156">
                        <c:v>276134</c:v>
                      </c:pt>
                      <c:pt idx="2157">
                        <c:v>276233</c:v>
                      </c:pt>
                      <c:pt idx="2158">
                        <c:v>276357</c:v>
                      </c:pt>
                      <c:pt idx="2159">
                        <c:v>276451</c:v>
                      </c:pt>
                      <c:pt idx="2160">
                        <c:v>276559</c:v>
                      </c:pt>
                      <c:pt idx="2161">
                        <c:v>276699</c:v>
                      </c:pt>
                      <c:pt idx="2162">
                        <c:v>276854</c:v>
                      </c:pt>
                      <c:pt idx="2163">
                        <c:v>276949</c:v>
                      </c:pt>
                      <c:pt idx="2164">
                        <c:v>277108</c:v>
                      </c:pt>
                      <c:pt idx="2165">
                        <c:v>277290</c:v>
                      </c:pt>
                      <c:pt idx="2166">
                        <c:v>277461</c:v>
                      </c:pt>
                      <c:pt idx="2167">
                        <c:v>277603</c:v>
                      </c:pt>
                      <c:pt idx="2168">
                        <c:v>277837</c:v>
                      </c:pt>
                      <c:pt idx="2169">
                        <c:v>278099</c:v>
                      </c:pt>
                      <c:pt idx="2170">
                        <c:v>278328</c:v>
                      </c:pt>
                      <c:pt idx="2171">
                        <c:v>278521</c:v>
                      </c:pt>
                      <c:pt idx="2172">
                        <c:v>278745</c:v>
                      </c:pt>
                      <c:pt idx="2173">
                        <c:v>278871</c:v>
                      </c:pt>
                      <c:pt idx="2174">
                        <c:v>279033</c:v>
                      </c:pt>
                      <c:pt idx="2175">
                        <c:v>279255</c:v>
                      </c:pt>
                      <c:pt idx="2176">
                        <c:v>279483</c:v>
                      </c:pt>
                      <c:pt idx="2177">
                        <c:v>279748</c:v>
                      </c:pt>
                      <c:pt idx="2178">
                        <c:v>279960</c:v>
                      </c:pt>
                      <c:pt idx="2179">
                        <c:v>280188</c:v>
                      </c:pt>
                      <c:pt idx="2180">
                        <c:v>280352</c:v>
                      </c:pt>
                      <c:pt idx="2181">
                        <c:v>280482</c:v>
                      </c:pt>
                      <c:pt idx="2182">
                        <c:v>280648</c:v>
                      </c:pt>
                      <c:pt idx="2183">
                        <c:v>280848</c:v>
                      </c:pt>
                      <c:pt idx="2184">
                        <c:v>281084</c:v>
                      </c:pt>
                      <c:pt idx="2185">
                        <c:v>281296</c:v>
                      </c:pt>
                      <c:pt idx="2186">
                        <c:v>281512</c:v>
                      </c:pt>
                      <c:pt idx="2187">
                        <c:v>281652</c:v>
                      </c:pt>
                      <c:pt idx="2188">
                        <c:v>281791</c:v>
                      </c:pt>
                      <c:pt idx="2189">
                        <c:v>281994</c:v>
                      </c:pt>
                      <c:pt idx="2190">
                        <c:v>282219</c:v>
                      </c:pt>
                      <c:pt idx="2191">
                        <c:v>282469</c:v>
                      </c:pt>
                      <c:pt idx="2192">
                        <c:v>282736</c:v>
                      </c:pt>
                      <c:pt idx="2193">
                        <c:v>282980</c:v>
                      </c:pt>
                      <c:pt idx="2194">
                        <c:v>283146</c:v>
                      </c:pt>
                      <c:pt idx="2195">
                        <c:v>283289</c:v>
                      </c:pt>
                      <c:pt idx="2196">
                        <c:v>283486</c:v>
                      </c:pt>
                      <c:pt idx="2197">
                        <c:v>283694</c:v>
                      </c:pt>
                      <c:pt idx="2198">
                        <c:v>283909</c:v>
                      </c:pt>
                      <c:pt idx="2199">
                        <c:v>284113</c:v>
                      </c:pt>
                      <c:pt idx="2200">
                        <c:v>284304</c:v>
                      </c:pt>
                      <c:pt idx="2201">
                        <c:v>284420</c:v>
                      </c:pt>
                      <c:pt idx="2202">
                        <c:v>284532</c:v>
                      </c:pt>
                      <c:pt idx="2203">
                        <c:v>284704</c:v>
                      </c:pt>
                      <c:pt idx="2204">
                        <c:v>284930</c:v>
                      </c:pt>
                      <c:pt idx="2205">
                        <c:v>285193</c:v>
                      </c:pt>
                      <c:pt idx="2206">
                        <c:v>285434</c:v>
                      </c:pt>
                      <c:pt idx="2207">
                        <c:v>285655</c:v>
                      </c:pt>
                      <c:pt idx="2208">
                        <c:v>285811</c:v>
                      </c:pt>
                      <c:pt idx="2209">
                        <c:v>285961</c:v>
                      </c:pt>
                      <c:pt idx="2210">
                        <c:v>286137</c:v>
                      </c:pt>
                      <c:pt idx="2211">
                        <c:v>286352</c:v>
                      </c:pt>
                      <c:pt idx="2212">
                        <c:v>286564</c:v>
                      </c:pt>
                      <c:pt idx="2213">
                        <c:v>286800</c:v>
                      </c:pt>
                      <c:pt idx="2214">
                        <c:v>286985</c:v>
                      </c:pt>
                      <c:pt idx="2215">
                        <c:v>287116</c:v>
                      </c:pt>
                      <c:pt idx="2216">
                        <c:v>287233</c:v>
                      </c:pt>
                      <c:pt idx="2217">
                        <c:v>287456</c:v>
                      </c:pt>
                      <c:pt idx="2218">
                        <c:v>287673</c:v>
                      </c:pt>
                      <c:pt idx="2219">
                        <c:v>287920</c:v>
                      </c:pt>
                      <c:pt idx="2220">
                        <c:v>288157</c:v>
                      </c:pt>
                      <c:pt idx="2221">
                        <c:v>288367</c:v>
                      </c:pt>
                      <c:pt idx="2222">
                        <c:v>288506</c:v>
                      </c:pt>
                      <c:pt idx="2223">
                        <c:v>288612</c:v>
                      </c:pt>
                      <c:pt idx="2224">
                        <c:v>288814</c:v>
                      </c:pt>
                      <c:pt idx="2225">
                        <c:v>289025</c:v>
                      </c:pt>
                      <c:pt idx="2226">
                        <c:v>289260</c:v>
                      </c:pt>
                      <c:pt idx="2227">
                        <c:v>289479</c:v>
                      </c:pt>
                      <c:pt idx="2228">
                        <c:v>289646</c:v>
                      </c:pt>
                      <c:pt idx="2229">
                        <c:v>289753</c:v>
                      </c:pt>
                      <c:pt idx="2230">
                        <c:v>289866</c:v>
                      </c:pt>
                      <c:pt idx="2231">
                        <c:v>290045</c:v>
                      </c:pt>
                      <c:pt idx="2232">
                        <c:v>290235</c:v>
                      </c:pt>
                      <c:pt idx="2233">
                        <c:v>290416</c:v>
                      </c:pt>
                      <c:pt idx="2234">
                        <c:v>290603</c:v>
                      </c:pt>
                      <c:pt idx="2235">
                        <c:v>290805</c:v>
                      </c:pt>
                      <c:pt idx="2236">
                        <c:v>290916</c:v>
                      </c:pt>
                      <c:pt idx="2237">
                        <c:v>291037</c:v>
                      </c:pt>
                      <c:pt idx="2238">
                        <c:v>291203</c:v>
                      </c:pt>
                      <c:pt idx="2239">
                        <c:v>291411</c:v>
                      </c:pt>
                      <c:pt idx="2240">
                        <c:v>291596</c:v>
                      </c:pt>
                      <c:pt idx="2241">
                        <c:v>291775</c:v>
                      </c:pt>
                      <c:pt idx="2242">
                        <c:v>291927</c:v>
                      </c:pt>
                      <c:pt idx="2243">
                        <c:v>292029</c:v>
                      </c:pt>
                      <c:pt idx="2244">
                        <c:v>292145</c:v>
                      </c:pt>
                      <c:pt idx="2245">
                        <c:v>292330</c:v>
                      </c:pt>
                      <c:pt idx="2246">
                        <c:v>292552</c:v>
                      </c:pt>
                      <c:pt idx="2247">
                        <c:v>292791</c:v>
                      </c:pt>
                      <c:pt idx="2248">
                        <c:v>292977</c:v>
                      </c:pt>
                      <c:pt idx="2249">
                        <c:v>293142</c:v>
                      </c:pt>
                      <c:pt idx="2250">
                        <c:v>293276</c:v>
                      </c:pt>
                      <c:pt idx="2251">
                        <c:v>293412</c:v>
                      </c:pt>
                      <c:pt idx="2252">
                        <c:v>293622</c:v>
                      </c:pt>
                      <c:pt idx="2253">
                        <c:v>293827</c:v>
                      </c:pt>
                      <c:pt idx="2254">
                        <c:v>294015</c:v>
                      </c:pt>
                      <c:pt idx="2255">
                        <c:v>294203</c:v>
                      </c:pt>
                      <c:pt idx="2256">
                        <c:v>294389</c:v>
                      </c:pt>
                      <c:pt idx="2257">
                        <c:v>294477</c:v>
                      </c:pt>
                      <c:pt idx="2258">
                        <c:v>294572</c:v>
                      </c:pt>
                      <c:pt idx="2259">
                        <c:v>294749</c:v>
                      </c:pt>
                      <c:pt idx="2260">
                        <c:v>294981</c:v>
                      </c:pt>
                      <c:pt idx="2261">
                        <c:v>295179</c:v>
                      </c:pt>
                      <c:pt idx="2262">
                        <c:v>295376</c:v>
                      </c:pt>
                      <c:pt idx="2263">
                        <c:v>295546</c:v>
                      </c:pt>
                      <c:pt idx="2264">
                        <c:v>295658</c:v>
                      </c:pt>
                      <c:pt idx="2265">
                        <c:v>295798</c:v>
                      </c:pt>
                      <c:pt idx="2266">
                        <c:v>295981</c:v>
                      </c:pt>
                      <c:pt idx="2267">
                        <c:v>296210</c:v>
                      </c:pt>
                      <c:pt idx="2268">
                        <c:v>296401</c:v>
                      </c:pt>
                      <c:pt idx="2269">
                        <c:v>296589</c:v>
                      </c:pt>
                      <c:pt idx="2270">
                        <c:v>296741</c:v>
                      </c:pt>
                      <c:pt idx="2271">
                        <c:v>296850</c:v>
                      </c:pt>
                      <c:pt idx="2272">
                        <c:v>296947</c:v>
                      </c:pt>
                      <c:pt idx="2273">
                        <c:v>297114</c:v>
                      </c:pt>
                      <c:pt idx="2274">
                        <c:v>297398</c:v>
                      </c:pt>
                      <c:pt idx="2275">
                        <c:v>297602</c:v>
                      </c:pt>
                      <c:pt idx="2276">
                        <c:v>297797</c:v>
                      </c:pt>
                      <c:pt idx="2277">
                        <c:v>297963</c:v>
                      </c:pt>
                      <c:pt idx="2278">
                        <c:v>298090</c:v>
                      </c:pt>
                      <c:pt idx="2279">
                        <c:v>298191</c:v>
                      </c:pt>
                      <c:pt idx="2280">
                        <c:v>298381</c:v>
                      </c:pt>
                      <c:pt idx="2281">
                        <c:v>298569</c:v>
                      </c:pt>
                      <c:pt idx="2282">
                        <c:v>298767</c:v>
                      </c:pt>
                      <c:pt idx="2283">
                        <c:v>298974</c:v>
                      </c:pt>
                      <c:pt idx="2284">
                        <c:v>299172</c:v>
                      </c:pt>
                      <c:pt idx="2285">
                        <c:v>299287</c:v>
                      </c:pt>
                      <c:pt idx="2286">
                        <c:v>299394</c:v>
                      </c:pt>
                      <c:pt idx="2287">
                        <c:v>299549</c:v>
                      </c:pt>
                      <c:pt idx="2288">
                        <c:v>299766</c:v>
                      </c:pt>
                      <c:pt idx="2289">
                        <c:v>299993</c:v>
                      </c:pt>
                      <c:pt idx="2290">
                        <c:v>300181</c:v>
                      </c:pt>
                      <c:pt idx="2291">
                        <c:v>300358</c:v>
                      </c:pt>
                      <c:pt idx="2292">
                        <c:v>300462</c:v>
                      </c:pt>
                      <c:pt idx="2293">
                        <c:v>300591</c:v>
                      </c:pt>
                      <c:pt idx="2294">
                        <c:v>300832</c:v>
                      </c:pt>
                      <c:pt idx="2295">
                        <c:v>301079</c:v>
                      </c:pt>
                      <c:pt idx="2296">
                        <c:v>301308</c:v>
                      </c:pt>
                      <c:pt idx="2297">
                        <c:v>301527</c:v>
                      </c:pt>
                      <c:pt idx="2298">
                        <c:v>301756</c:v>
                      </c:pt>
                      <c:pt idx="2299">
                        <c:v>301888</c:v>
                      </c:pt>
                      <c:pt idx="2300">
                        <c:v>302023</c:v>
                      </c:pt>
                      <c:pt idx="2301">
                        <c:v>302272</c:v>
                      </c:pt>
                      <c:pt idx="2302">
                        <c:v>302497</c:v>
                      </c:pt>
                      <c:pt idx="2303">
                        <c:v>302753</c:v>
                      </c:pt>
                      <c:pt idx="2304">
                        <c:v>302983</c:v>
                      </c:pt>
                      <c:pt idx="2305">
                        <c:v>303194</c:v>
                      </c:pt>
                      <c:pt idx="2306">
                        <c:v>303302</c:v>
                      </c:pt>
                      <c:pt idx="2307">
                        <c:v>303423</c:v>
                      </c:pt>
                      <c:pt idx="2308">
                        <c:v>303517</c:v>
                      </c:pt>
                      <c:pt idx="2309">
                        <c:v>303724</c:v>
                      </c:pt>
                      <c:pt idx="2310">
                        <c:v>303958</c:v>
                      </c:pt>
                      <c:pt idx="2311">
                        <c:v>304172</c:v>
                      </c:pt>
                      <c:pt idx="2312">
                        <c:v>304362</c:v>
                      </c:pt>
                      <c:pt idx="2313">
                        <c:v>304447</c:v>
                      </c:pt>
                      <c:pt idx="2314">
                        <c:v>304566</c:v>
                      </c:pt>
                      <c:pt idx="2315">
                        <c:v>304775</c:v>
                      </c:pt>
                      <c:pt idx="2316">
                        <c:v>304990</c:v>
                      </c:pt>
                      <c:pt idx="2317">
                        <c:v>305226</c:v>
                      </c:pt>
                      <c:pt idx="2318">
                        <c:v>305406</c:v>
                      </c:pt>
                      <c:pt idx="2319">
                        <c:v>305557</c:v>
                      </c:pt>
                      <c:pt idx="2320">
                        <c:v>305669</c:v>
                      </c:pt>
                      <c:pt idx="2321">
                        <c:v>305786</c:v>
                      </c:pt>
                      <c:pt idx="2322">
                        <c:v>305997</c:v>
                      </c:pt>
                      <c:pt idx="2323">
                        <c:v>306198</c:v>
                      </c:pt>
                      <c:pt idx="2324">
                        <c:v>306365</c:v>
                      </c:pt>
                      <c:pt idx="2325">
                        <c:v>306520</c:v>
                      </c:pt>
                      <c:pt idx="2326">
                        <c:v>306681</c:v>
                      </c:pt>
                      <c:pt idx="2327">
                        <c:v>306803</c:v>
                      </c:pt>
                      <c:pt idx="2328">
                        <c:v>306910</c:v>
                      </c:pt>
                      <c:pt idx="2329">
                        <c:v>307072</c:v>
                      </c:pt>
                      <c:pt idx="2330">
                        <c:v>307266</c:v>
                      </c:pt>
                      <c:pt idx="2331">
                        <c:v>307493</c:v>
                      </c:pt>
                      <c:pt idx="2332">
                        <c:v>307679</c:v>
                      </c:pt>
                      <c:pt idx="2333">
                        <c:v>307854</c:v>
                      </c:pt>
                      <c:pt idx="2334">
                        <c:v>307962</c:v>
                      </c:pt>
                      <c:pt idx="2335">
                        <c:v>308078</c:v>
                      </c:pt>
                      <c:pt idx="2336">
                        <c:v>308267</c:v>
                      </c:pt>
                      <c:pt idx="2337">
                        <c:v>308481</c:v>
                      </c:pt>
                      <c:pt idx="2338">
                        <c:v>308680</c:v>
                      </c:pt>
                      <c:pt idx="2339">
                        <c:v>308867</c:v>
                      </c:pt>
                      <c:pt idx="2340">
                        <c:v>309034</c:v>
                      </c:pt>
                      <c:pt idx="2341">
                        <c:v>309125</c:v>
                      </c:pt>
                      <c:pt idx="2342">
                        <c:v>309234</c:v>
                      </c:pt>
                      <c:pt idx="2343">
                        <c:v>309394</c:v>
                      </c:pt>
                      <c:pt idx="2344">
                        <c:v>309594</c:v>
                      </c:pt>
                      <c:pt idx="2345">
                        <c:v>309784</c:v>
                      </c:pt>
                      <c:pt idx="2346">
                        <c:v>309989</c:v>
                      </c:pt>
                      <c:pt idx="2347">
                        <c:v>310156</c:v>
                      </c:pt>
                      <c:pt idx="2348">
                        <c:v>310262</c:v>
                      </c:pt>
                      <c:pt idx="2349">
                        <c:v>310384</c:v>
                      </c:pt>
                      <c:pt idx="2350">
                        <c:v>310553</c:v>
                      </c:pt>
                      <c:pt idx="2351">
                        <c:v>310741</c:v>
                      </c:pt>
                      <c:pt idx="2352">
                        <c:v>310943</c:v>
                      </c:pt>
                      <c:pt idx="2353">
                        <c:v>311132</c:v>
                      </c:pt>
                      <c:pt idx="2354">
                        <c:v>311300</c:v>
                      </c:pt>
                      <c:pt idx="2355">
                        <c:v>311395</c:v>
                      </c:pt>
                      <c:pt idx="2356">
                        <c:v>311502</c:v>
                      </c:pt>
                      <c:pt idx="2357">
                        <c:v>311664</c:v>
                      </c:pt>
                      <c:pt idx="2358">
                        <c:v>311833</c:v>
                      </c:pt>
                      <c:pt idx="2359">
                        <c:v>312019</c:v>
                      </c:pt>
                      <c:pt idx="2360">
                        <c:v>312200</c:v>
                      </c:pt>
                      <c:pt idx="2361">
                        <c:v>312362</c:v>
                      </c:pt>
                      <c:pt idx="2362">
                        <c:v>312478</c:v>
                      </c:pt>
                      <c:pt idx="2363">
                        <c:v>312576</c:v>
                      </c:pt>
                      <c:pt idx="2364">
                        <c:v>312750</c:v>
                      </c:pt>
                      <c:pt idx="2365">
                        <c:v>312960</c:v>
                      </c:pt>
                      <c:pt idx="2366">
                        <c:v>313142</c:v>
                      </c:pt>
                      <c:pt idx="2367">
                        <c:v>313325</c:v>
                      </c:pt>
                      <c:pt idx="2368">
                        <c:v>313490</c:v>
                      </c:pt>
                      <c:pt idx="2369">
                        <c:v>313604</c:v>
                      </c:pt>
                      <c:pt idx="2370">
                        <c:v>313718</c:v>
                      </c:pt>
                      <c:pt idx="2371">
                        <c:v>313921</c:v>
                      </c:pt>
                      <c:pt idx="2372">
                        <c:v>314103</c:v>
                      </c:pt>
                      <c:pt idx="2373">
                        <c:v>314302</c:v>
                      </c:pt>
                      <c:pt idx="2374">
                        <c:v>314479</c:v>
                      </c:pt>
                      <c:pt idx="2375">
                        <c:v>314663</c:v>
                      </c:pt>
                      <c:pt idx="2376">
                        <c:v>314770</c:v>
                      </c:pt>
                      <c:pt idx="2377">
                        <c:v>314872</c:v>
                      </c:pt>
                      <c:pt idx="2378">
                        <c:v>315067</c:v>
                      </c:pt>
                      <c:pt idx="2379">
                        <c:v>315244</c:v>
                      </c:pt>
                      <c:pt idx="2380">
                        <c:v>315450</c:v>
                      </c:pt>
                      <c:pt idx="2381">
                        <c:v>315651</c:v>
                      </c:pt>
                      <c:pt idx="2382">
                        <c:v>315819</c:v>
                      </c:pt>
                      <c:pt idx="2383">
                        <c:v>315940</c:v>
                      </c:pt>
                      <c:pt idx="2384">
                        <c:v>316051</c:v>
                      </c:pt>
                      <c:pt idx="2385">
                        <c:v>316236</c:v>
                      </c:pt>
                      <c:pt idx="2386">
                        <c:v>316432</c:v>
                      </c:pt>
                      <c:pt idx="2387">
                        <c:v>316604</c:v>
                      </c:pt>
                      <c:pt idx="2388">
                        <c:v>316824</c:v>
                      </c:pt>
                      <c:pt idx="2389">
                        <c:v>317008</c:v>
                      </c:pt>
                      <c:pt idx="2390">
                        <c:v>317142</c:v>
                      </c:pt>
                      <c:pt idx="2391">
                        <c:v>317265</c:v>
                      </c:pt>
                      <c:pt idx="2392">
                        <c:v>317473</c:v>
                      </c:pt>
                      <c:pt idx="2393">
                        <c:v>317714</c:v>
                      </c:pt>
                      <c:pt idx="2394">
                        <c:v>317981</c:v>
                      </c:pt>
                      <c:pt idx="2395">
                        <c:v>318199</c:v>
                      </c:pt>
                      <c:pt idx="2396">
                        <c:v>318412</c:v>
                      </c:pt>
                      <c:pt idx="2397">
                        <c:v>318540</c:v>
                      </c:pt>
                      <c:pt idx="2398">
                        <c:v>318668</c:v>
                      </c:pt>
                      <c:pt idx="2399">
                        <c:v>318863</c:v>
                      </c:pt>
                      <c:pt idx="2400">
                        <c:v>319095</c:v>
                      </c:pt>
                      <c:pt idx="2401">
                        <c:v>319301</c:v>
                      </c:pt>
                      <c:pt idx="2402">
                        <c:v>319484</c:v>
                      </c:pt>
                      <c:pt idx="2403">
                        <c:v>319664</c:v>
                      </c:pt>
                      <c:pt idx="2404">
                        <c:v>319817</c:v>
                      </c:pt>
                      <c:pt idx="2405">
                        <c:v>319952</c:v>
                      </c:pt>
                      <c:pt idx="2406">
                        <c:v>320101</c:v>
                      </c:pt>
                      <c:pt idx="2407">
                        <c:v>320310</c:v>
                      </c:pt>
                      <c:pt idx="2408">
                        <c:v>320534</c:v>
                      </c:pt>
                      <c:pt idx="2409">
                        <c:v>320766</c:v>
                      </c:pt>
                      <c:pt idx="2410">
                        <c:v>320955</c:v>
                      </c:pt>
                      <c:pt idx="2411">
                        <c:v>321104</c:v>
                      </c:pt>
                      <c:pt idx="2412">
                        <c:v>321238</c:v>
                      </c:pt>
                      <c:pt idx="2413">
                        <c:v>321475</c:v>
                      </c:pt>
                      <c:pt idx="2414">
                        <c:v>321712</c:v>
                      </c:pt>
                      <c:pt idx="2415">
                        <c:v>321892</c:v>
                      </c:pt>
                      <c:pt idx="2416">
                        <c:v>322121</c:v>
                      </c:pt>
                      <c:pt idx="2417">
                        <c:v>322362</c:v>
                      </c:pt>
                      <c:pt idx="2418">
                        <c:v>322497</c:v>
                      </c:pt>
                      <c:pt idx="2419">
                        <c:v>322613</c:v>
                      </c:pt>
                      <c:pt idx="2420">
                        <c:v>322850</c:v>
                      </c:pt>
                      <c:pt idx="2421">
                        <c:v>323062</c:v>
                      </c:pt>
                      <c:pt idx="2422">
                        <c:v>323264</c:v>
                      </c:pt>
                      <c:pt idx="2423">
                        <c:v>323453</c:v>
                      </c:pt>
                      <c:pt idx="2424">
                        <c:v>323641</c:v>
                      </c:pt>
                      <c:pt idx="2425">
                        <c:v>323795</c:v>
                      </c:pt>
                      <c:pt idx="2426">
                        <c:v>323954</c:v>
                      </c:pt>
                      <c:pt idx="2427">
                        <c:v>324214</c:v>
                      </c:pt>
                      <c:pt idx="2428">
                        <c:v>324484</c:v>
                      </c:pt>
                      <c:pt idx="2429">
                        <c:v>324708</c:v>
                      </c:pt>
                      <c:pt idx="2430">
                        <c:v>324896</c:v>
                      </c:pt>
                      <c:pt idx="2431">
                        <c:v>325085</c:v>
                      </c:pt>
                      <c:pt idx="2432">
                        <c:v>325199</c:v>
                      </c:pt>
                      <c:pt idx="2433">
                        <c:v>325299</c:v>
                      </c:pt>
                      <c:pt idx="2434">
                        <c:v>325496</c:v>
                      </c:pt>
                      <c:pt idx="2435">
                        <c:v>325736</c:v>
                      </c:pt>
                      <c:pt idx="2436">
                        <c:v>325953</c:v>
                      </c:pt>
                      <c:pt idx="2437">
                        <c:v>326155</c:v>
                      </c:pt>
                      <c:pt idx="2438">
                        <c:v>326311</c:v>
                      </c:pt>
                      <c:pt idx="2439">
                        <c:v>326422</c:v>
                      </c:pt>
                      <c:pt idx="2440">
                        <c:v>326528</c:v>
                      </c:pt>
                      <c:pt idx="2441">
                        <c:v>326693</c:v>
                      </c:pt>
                      <c:pt idx="2442">
                        <c:v>326869</c:v>
                      </c:pt>
                      <c:pt idx="2443">
                        <c:v>327057</c:v>
                      </c:pt>
                      <c:pt idx="2444">
                        <c:v>327254</c:v>
                      </c:pt>
                      <c:pt idx="2445">
                        <c:v>327420</c:v>
                      </c:pt>
                      <c:pt idx="2446">
                        <c:v>327541</c:v>
                      </c:pt>
                      <c:pt idx="2447">
                        <c:v>327639</c:v>
                      </c:pt>
                      <c:pt idx="2448">
                        <c:v>327810</c:v>
                      </c:pt>
                      <c:pt idx="2449">
                        <c:v>328010</c:v>
                      </c:pt>
                      <c:pt idx="2450">
                        <c:v>328220</c:v>
                      </c:pt>
                      <c:pt idx="2451">
                        <c:v>328389</c:v>
                      </c:pt>
                      <c:pt idx="2452">
                        <c:v>328546</c:v>
                      </c:pt>
                      <c:pt idx="2453">
                        <c:v>328642</c:v>
                      </c:pt>
                      <c:pt idx="2454">
                        <c:v>328740</c:v>
                      </c:pt>
                      <c:pt idx="2455">
                        <c:v>328896</c:v>
                      </c:pt>
                      <c:pt idx="2456">
                        <c:v>329091</c:v>
                      </c:pt>
                      <c:pt idx="2457">
                        <c:v>329263</c:v>
                      </c:pt>
                      <c:pt idx="2458">
                        <c:v>329455</c:v>
                      </c:pt>
                      <c:pt idx="2459">
                        <c:v>329590</c:v>
                      </c:pt>
                      <c:pt idx="2460">
                        <c:v>329673</c:v>
                      </c:pt>
                      <c:pt idx="2461">
                        <c:v>329771</c:v>
                      </c:pt>
                      <c:pt idx="2462">
                        <c:v>329935</c:v>
                      </c:pt>
                      <c:pt idx="2463">
                        <c:v>330113</c:v>
                      </c:pt>
                      <c:pt idx="2464">
                        <c:v>330338</c:v>
                      </c:pt>
                      <c:pt idx="2465">
                        <c:v>330520</c:v>
                      </c:pt>
                      <c:pt idx="2466">
                        <c:v>330660</c:v>
                      </c:pt>
                      <c:pt idx="2467">
                        <c:v>330747</c:v>
                      </c:pt>
                      <c:pt idx="2468">
                        <c:v>330858</c:v>
                      </c:pt>
                      <c:pt idx="2469">
                        <c:v>331009</c:v>
                      </c:pt>
                      <c:pt idx="2470">
                        <c:v>331193</c:v>
                      </c:pt>
                      <c:pt idx="2471">
                        <c:v>331360</c:v>
                      </c:pt>
                      <c:pt idx="2472">
                        <c:v>331539</c:v>
                      </c:pt>
                      <c:pt idx="2473">
                        <c:v>331730</c:v>
                      </c:pt>
                      <c:pt idx="2474">
                        <c:v>331858</c:v>
                      </c:pt>
                      <c:pt idx="2475">
                        <c:v>331960</c:v>
                      </c:pt>
                      <c:pt idx="2476">
                        <c:v>332127</c:v>
                      </c:pt>
                      <c:pt idx="2477">
                        <c:v>332298</c:v>
                      </c:pt>
                      <c:pt idx="2478">
                        <c:v>332512</c:v>
                      </c:pt>
                      <c:pt idx="2479">
                        <c:v>332715</c:v>
                      </c:pt>
                      <c:pt idx="2480">
                        <c:v>332902</c:v>
                      </c:pt>
                      <c:pt idx="2481">
                        <c:v>333026</c:v>
                      </c:pt>
                      <c:pt idx="2482">
                        <c:v>333143</c:v>
                      </c:pt>
                      <c:pt idx="2483">
                        <c:v>333339</c:v>
                      </c:pt>
                      <c:pt idx="2484">
                        <c:v>333585</c:v>
                      </c:pt>
                      <c:pt idx="2485">
                        <c:v>333792</c:v>
                      </c:pt>
                      <c:pt idx="2486">
                        <c:v>333994</c:v>
                      </c:pt>
                      <c:pt idx="2487">
                        <c:v>334148</c:v>
                      </c:pt>
                      <c:pt idx="2488">
                        <c:v>334259</c:v>
                      </c:pt>
                      <c:pt idx="2489">
                        <c:v>334365</c:v>
                      </c:pt>
                      <c:pt idx="2490">
                        <c:v>334528</c:v>
                      </c:pt>
                      <c:pt idx="2491">
                        <c:v>334721</c:v>
                      </c:pt>
                      <c:pt idx="2492">
                        <c:v>334872</c:v>
                      </c:pt>
                      <c:pt idx="2493">
                        <c:v>335000</c:v>
                      </c:pt>
                      <c:pt idx="2494">
                        <c:v>335122</c:v>
                      </c:pt>
                      <c:pt idx="2495">
                        <c:v>335217</c:v>
                      </c:pt>
                      <c:pt idx="2496">
                        <c:v>335334</c:v>
                      </c:pt>
                      <c:pt idx="2497">
                        <c:v>335507</c:v>
                      </c:pt>
                      <c:pt idx="2498">
                        <c:v>335708</c:v>
                      </c:pt>
                      <c:pt idx="2499">
                        <c:v>335896</c:v>
                      </c:pt>
                      <c:pt idx="2500">
                        <c:v>336092</c:v>
                      </c:pt>
                      <c:pt idx="2501">
                        <c:v>336255</c:v>
                      </c:pt>
                      <c:pt idx="2502">
                        <c:v>336352</c:v>
                      </c:pt>
                      <c:pt idx="2503">
                        <c:v>336484</c:v>
                      </c:pt>
                      <c:pt idx="2504">
                        <c:v>336673</c:v>
                      </c:pt>
                      <c:pt idx="2505">
                        <c:v>336880</c:v>
                      </c:pt>
                      <c:pt idx="2506">
                        <c:v>337085</c:v>
                      </c:pt>
                      <c:pt idx="2507">
                        <c:v>337291</c:v>
                      </c:pt>
                      <c:pt idx="2508">
                        <c:v>337471</c:v>
                      </c:pt>
                      <c:pt idx="2509">
                        <c:v>337594</c:v>
                      </c:pt>
                      <c:pt idx="2510">
                        <c:v>337721</c:v>
                      </c:pt>
                      <c:pt idx="2511">
                        <c:v>337918</c:v>
                      </c:pt>
                      <c:pt idx="2512">
                        <c:v>338130</c:v>
                      </c:pt>
                      <c:pt idx="2513">
                        <c:v>338368</c:v>
                      </c:pt>
                      <c:pt idx="2514">
                        <c:v>338572</c:v>
                      </c:pt>
                      <c:pt idx="2515">
                        <c:v>338748</c:v>
                      </c:pt>
                      <c:pt idx="2516">
                        <c:v>338856</c:v>
                      </c:pt>
                      <c:pt idx="2517">
                        <c:v>338963</c:v>
                      </c:pt>
                      <c:pt idx="2518">
                        <c:v>339102</c:v>
                      </c:pt>
                      <c:pt idx="2519">
                        <c:v>339273</c:v>
                      </c:pt>
                      <c:pt idx="2520">
                        <c:v>339395</c:v>
                      </c:pt>
                      <c:pt idx="2521">
                        <c:v>339475</c:v>
                      </c:pt>
                      <c:pt idx="2522">
                        <c:v>339565</c:v>
                      </c:pt>
                      <c:pt idx="2523">
                        <c:v>339634</c:v>
                      </c:pt>
                      <c:pt idx="2524">
                        <c:v>339708</c:v>
                      </c:pt>
                      <c:pt idx="2525">
                        <c:v>339843</c:v>
                      </c:pt>
                      <c:pt idx="2526">
                        <c:v>339975</c:v>
                      </c:pt>
                      <c:pt idx="2527">
                        <c:v>340091</c:v>
                      </c:pt>
                      <c:pt idx="2528">
                        <c:v>340171</c:v>
                      </c:pt>
                      <c:pt idx="2529">
                        <c:v>340292</c:v>
                      </c:pt>
                      <c:pt idx="2530">
                        <c:v>340410</c:v>
                      </c:pt>
                      <c:pt idx="2531">
                        <c:v>340533</c:v>
                      </c:pt>
                      <c:pt idx="2532">
                        <c:v>340737</c:v>
                      </c:pt>
                      <c:pt idx="2533">
                        <c:v>340936</c:v>
                      </c:pt>
                      <c:pt idx="2534">
                        <c:v>341134</c:v>
                      </c:pt>
                      <c:pt idx="2535">
                        <c:v>341313</c:v>
                      </c:pt>
                      <c:pt idx="2536">
                        <c:v>341474</c:v>
                      </c:pt>
                      <c:pt idx="2537">
                        <c:v>341572</c:v>
                      </c:pt>
                      <c:pt idx="2538">
                        <c:v>341662</c:v>
                      </c:pt>
                      <c:pt idx="2539">
                        <c:v>341848</c:v>
                      </c:pt>
                      <c:pt idx="2540">
                        <c:v>342028</c:v>
                      </c:pt>
                      <c:pt idx="2541">
                        <c:v>342254</c:v>
                      </c:pt>
                      <c:pt idx="2542">
                        <c:v>342468</c:v>
                      </c:pt>
                      <c:pt idx="2543">
                        <c:v>342655</c:v>
                      </c:pt>
                      <c:pt idx="2544">
                        <c:v>342781</c:v>
                      </c:pt>
                      <c:pt idx="2545">
                        <c:v>342880</c:v>
                      </c:pt>
                      <c:pt idx="2546">
                        <c:v>343039</c:v>
                      </c:pt>
                      <c:pt idx="2547">
                        <c:v>343235</c:v>
                      </c:pt>
                      <c:pt idx="2548">
                        <c:v>343446</c:v>
                      </c:pt>
                      <c:pt idx="2549">
                        <c:v>343658</c:v>
                      </c:pt>
                      <c:pt idx="2550">
                        <c:v>343843</c:v>
                      </c:pt>
                      <c:pt idx="2551">
                        <c:v>343962</c:v>
                      </c:pt>
                      <c:pt idx="2552">
                        <c:v>344096</c:v>
                      </c:pt>
                      <c:pt idx="2553">
                        <c:v>344334</c:v>
                      </c:pt>
                      <c:pt idx="2554">
                        <c:v>344553</c:v>
                      </c:pt>
                      <c:pt idx="2555">
                        <c:v>344791</c:v>
                      </c:pt>
                      <c:pt idx="2556">
                        <c:v>344985</c:v>
                      </c:pt>
                      <c:pt idx="2557">
                        <c:v>345167</c:v>
                      </c:pt>
                      <c:pt idx="2558">
                        <c:v>345276</c:v>
                      </c:pt>
                      <c:pt idx="2559">
                        <c:v>345384</c:v>
                      </c:pt>
                      <c:pt idx="2560">
                        <c:v>345567</c:v>
                      </c:pt>
                      <c:pt idx="2561">
                        <c:v>345764</c:v>
                      </c:pt>
                      <c:pt idx="2562">
                        <c:v>345956</c:v>
                      </c:pt>
                      <c:pt idx="2563">
                        <c:v>346149</c:v>
                      </c:pt>
                      <c:pt idx="2564">
                        <c:v>346343</c:v>
                      </c:pt>
                      <c:pt idx="2565">
                        <c:v>346467</c:v>
                      </c:pt>
                      <c:pt idx="2566">
                        <c:v>346587</c:v>
                      </c:pt>
                      <c:pt idx="2567">
                        <c:v>346816</c:v>
                      </c:pt>
                      <c:pt idx="2568">
                        <c:v>347024</c:v>
                      </c:pt>
                      <c:pt idx="2569">
                        <c:v>347263</c:v>
                      </c:pt>
                      <c:pt idx="2570">
                        <c:v>347501</c:v>
                      </c:pt>
                      <c:pt idx="2571">
                        <c:v>347709</c:v>
                      </c:pt>
                      <c:pt idx="2572">
                        <c:v>347833</c:v>
                      </c:pt>
                      <c:pt idx="2573">
                        <c:v>347960</c:v>
                      </c:pt>
                      <c:pt idx="2574">
                        <c:v>348125</c:v>
                      </c:pt>
                      <c:pt idx="2575">
                        <c:v>348301</c:v>
                      </c:pt>
                      <c:pt idx="2576">
                        <c:v>348515</c:v>
                      </c:pt>
                      <c:pt idx="2577">
                        <c:v>348752</c:v>
                      </c:pt>
                      <c:pt idx="2578">
                        <c:v>348921</c:v>
                      </c:pt>
                      <c:pt idx="2579">
                        <c:v>349054</c:v>
                      </c:pt>
                      <c:pt idx="2580">
                        <c:v>349201</c:v>
                      </c:pt>
                      <c:pt idx="2581">
                        <c:v>349374</c:v>
                      </c:pt>
                      <c:pt idx="2582">
                        <c:v>349604</c:v>
                      </c:pt>
                      <c:pt idx="2583">
                        <c:v>349803</c:v>
                      </c:pt>
                      <c:pt idx="2584">
                        <c:v>350025</c:v>
                      </c:pt>
                      <c:pt idx="2585">
                        <c:v>350218</c:v>
                      </c:pt>
                      <c:pt idx="2586">
                        <c:v>350342</c:v>
                      </c:pt>
                      <c:pt idx="2587">
                        <c:v>350488</c:v>
                      </c:pt>
                      <c:pt idx="2588">
                        <c:v>350670</c:v>
                      </c:pt>
                      <c:pt idx="2589">
                        <c:v>350891</c:v>
                      </c:pt>
                      <c:pt idx="2590">
                        <c:v>351107</c:v>
                      </c:pt>
                      <c:pt idx="2591">
                        <c:v>351370</c:v>
                      </c:pt>
                      <c:pt idx="2592">
                        <c:v>351577</c:v>
                      </c:pt>
                      <c:pt idx="2593">
                        <c:v>351718</c:v>
                      </c:pt>
                      <c:pt idx="2594">
                        <c:v>351829</c:v>
                      </c:pt>
                      <c:pt idx="2595">
                        <c:v>352024</c:v>
                      </c:pt>
                      <c:pt idx="2596">
                        <c:v>352242</c:v>
                      </c:pt>
                      <c:pt idx="2597">
                        <c:v>352456</c:v>
                      </c:pt>
                      <c:pt idx="2598">
                        <c:v>352673</c:v>
                      </c:pt>
                      <c:pt idx="2599">
                        <c:v>352898</c:v>
                      </c:pt>
                      <c:pt idx="2600">
                        <c:v>353028</c:v>
                      </c:pt>
                      <c:pt idx="2601">
                        <c:v>353126</c:v>
                      </c:pt>
                      <c:pt idx="2602">
                        <c:v>353340</c:v>
                      </c:pt>
                      <c:pt idx="2603">
                        <c:v>353554</c:v>
                      </c:pt>
                      <c:pt idx="2604">
                        <c:v>353747</c:v>
                      </c:pt>
                      <c:pt idx="2605">
                        <c:v>353946</c:v>
                      </c:pt>
                      <c:pt idx="2606">
                        <c:v>354169</c:v>
                      </c:pt>
                      <c:pt idx="2607">
                        <c:v>354309</c:v>
                      </c:pt>
                      <c:pt idx="2608">
                        <c:v>354437</c:v>
                      </c:pt>
                      <c:pt idx="2609">
                        <c:v>354671</c:v>
                      </c:pt>
                      <c:pt idx="2610">
                        <c:v>354899</c:v>
                      </c:pt>
                      <c:pt idx="2611">
                        <c:v>355123</c:v>
                      </c:pt>
                      <c:pt idx="2612">
                        <c:v>355344</c:v>
                      </c:pt>
                      <c:pt idx="2613">
                        <c:v>355566</c:v>
                      </c:pt>
                      <c:pt idx="2614">
                        <c:v>355689</c:v>
                      </c:pt>
                      <c:pt idx="2615">
                        <c:v>355813</c:v>
                      </c:pt>
                      <c:pt idx="2616">
                        <c:v>356045</c:v>
                      </c:pt>
                      <c:pt idx="2617">
                        <c:v>356238</c:v>
                      </c:pt>
                      <c:pt idx="2618">
                        <c:v>356468</c:v>
                      </c:pt>
                      <c:pt idx="2619">
                        <c:v>356659</c:v>
                      </c:pt>
                      <c:pt idx="2620">
                        <c:v>356849</c:v>
                      </c:pt>
                      <c:pt idx="2621">
                        <c:v>356954</c:v>
                      </c:pt>
                      <c:pt idx="2622">
                        <c:v>357040</c:v>
                      </c:pt>
                      <c:pt idx="2623">
                        <c:v>357223</c:v>
                      </c:pt>
                      <c:pt idx="2624">
                        <c:v>357432</c:v>
                      </c:pt>
                      <c:pt idx="2625">
                        <c:v>357678</c:v>
                      </c:pt>
                      <c:pt idx="2626">
                        <c:v>357918</c:v>
                      </c:pt>
                      <c:pt idx="2627">
                        <c:v>358140</c:v>
                      </c:pt>
                      <c:pt idx="2628">
                        <c:v>358268</c:v>
                      </c:pt>
                      <c:pt idx="2629">
                        <c:v>358373</c:v>
                      </c:pt>
                      <c:pt idx="2630">
                        <c:v>358562</c:v>
                      </c:pt>
                      <c:pt idx="2631">
                        <c:v>358775</c:v>
                      </c:pt>
                      <c:pt idx="2632">
                        <c:v>358980</c:v>
                      </c:pt>
                      <c:pt idx="2633">
                        <c:v>359177</c:v>
                      </c:pt>
                      <c:pt idx="2634">
                        <c:v>359371</c:v>
                      </c:pt>
                      <c:pt idx="2635">
                        <c:v>359508</c:v>
                      </c:pt>
                      <c:pt idx="2636">
                        <c:v>359662</c:v>
                      </c:pt>
                      <c:pt idx="2637">
                        <c:v>359868</c:v>
                      </c:pt>
                      <c:pt idx="2638">
                        <c:v>360077</c:v>
                      </c:pt>
                      <c:pt idx="2639">
                        <c:v>360378</c:v>
                      </c:pt>
                      <c:pt idx="2640">
                        <c:v>360596</c:v>
                      </c:pt>
                      <c:pt idx="2641">
                        <c:v>360789</c:v>
                      </c:pt>
                      <c:pt idx="2642">
                        <c:v>360944</c:v>
                      </c:pt>
                      <c:pt idx="2643">
                        <c:v>361063</c:v>
                      </c:pt>
                      <c:pt idx="2644">
                        <c:v>361293</c:v>
                      </c:pt>
                      <c:pt idx="2645">
                        <c:v>361516</c:v>
                      </c:pt>
                      <c:pt idx="2646">
                        <c:v>361773</c:v>
                      </c:pt>
                      <c:pt idx="2647">
                        <c:v>361975</c:v>
                      </c:pt>
                      <c:pt idx="2648">
                        <c:v>362188</c:v>
                      </c:pt>
                      <c:pt idx="2649">
                        <c:v>362326</c:v>
                      </c:pt>
                      <c:pt idx="2650">
                        <c:v>362459</c:v>
                      </c:pt>
                      <c:pt idx="2651">
                        <c:v>362671</c:v>
                      </c:pt>
                      <c:pt idx="2652">
                        <c:v>362875</c:v>
                      </c:pt>
                      <c:pt idx="2653">
                        <c:v>363136</c:v>
                      </c:pt>
                      <c:pt idx="2654">
                        <c:v>363382</c:v>
                      </c:pt>
                      <c:pt idx="2655">
                        <c:v>363584</c:v>
                      </c:pt>
                      <c:pt idx="2656">
                        <c:v>363727</c:v>
                      </c:pt>
                      <c:pt idx="2657">
                        <c:v>363858</c:v>
                      </c:pt>
                      <c:pt idx="2658">
                        <c:v>364087</c:v>
                      </c:pt>
                      <c:pt idx="2659">
                        <c:v>364303</c:v>
                      </c:pt>
                      <c:pt idx="2660">
                        <c:v>364537</c:v>
                      </c:pt>
                      <c:pt idx="2661">
                        <c:v>364752</c:v>
                      </c:pt>
                      <c:pt idx="2662">
                        <c:v>364946</c:v>
                      </c:pt>
                      <c:pt idx="2663">
                        <c:v>365125</c:v>
                      </c:pt>
                      <c:pt idx="2664">
                        <c:v>365238</c:v>
                      </c:pt>
                      <c:pt idx="2665">
                        <c:v>365447</c:v>
                      </c:pt>
                      <c:pt idx="2666">
                        <c:v>365702</c:v>
                      </c:pt>
                      <c:pt idx="2667">
                        <c:v>365945</c:v>
                      </c:pt>
                      <c:pt idx="2668">
                        <c:v>366187</c:v>
                      </c:pt>
                      <c:pt idx="2669">
                        <c:v>366401</c:v>
                      </c:pt>
                      <c:pt idx="2670">
                        <c:v>366541</c:v>
                      </c:pt>
                      <c:pt idx="2671">
                        <c:v>366653</c:v>
                      </c:pt>
                      <c:pt idx="2672">
                        <c:v>366824</c:v>
                      </c:pt>
                      <c:pt idx="2673">
                        <c:v>367053</c:v>
                      </c:pt>
                      <c:pt idx="2674">
                        <c:v>367307</c:v>
                      </c:pt>
                      <c:pt idx="2675">
                        <c:v>367550</c:v>
                      </c:pt>
                      <c:pt idx="2676">
                        <c:v>367774</c:v>
                      </c:pt>
                      <c:pt idx="2677">
                        <c:v>367901</c:v>
                      </c:pt>
                      <c:pt idx="2678">
                        <c:v>368018</c:v>
                      </c:pt>
                      <c:pt idx="2679">
                        <c:v>368220</c:v>
                      </c:pt>
                      <c:pt idx="2680">
                        <c:v>368454</c:v>
                      </c:pt>
                      <c:pt idx="2681">
                        <c:v>368672</c:v>
                      </c:pt>
                      <c:pt idx="2682">
                        <c:v>368901</c:v>
                      </c:pt>
                      <c:pt idx="2683">
                        <c:v>369118</c:v>
                      </c:pt>
                      <c:pt idx="2684">
                        <c:v>369260</c:v>
                      </c:pt>
                      <c:pt idx="2685">
                        <c:v>369377</c:v>
                      </c:pt>
                      <c:pt idx="2686">
                        <c:v>369595</c:v>
                      </c:pt>
                      <c:pt idx="2687">
                        <c:v>369857</c:v>
                      </c:pt>
                      <c:pt idx="2688">
                        <c:v>370086</c:v>
                      </c:pt>
                      <c:pt idx="2689">
                        <c:v>370315</c:v>
                      </c:pt>
                      <c:pt idx="2690">
                        <c:v>370522</c:v>
                      </c:pt>
                      <c:pt idx="2691">
                        <c:v>370642</c:v>
                      </c:pt>
                      <c:pt idx="2692">
                        <c:v>370744</c:v>
                      </c:pt>
                      <c:pt idx="2693">
                        <c:v>370977</c:v>
                      </c:pt>
                      <c:pt idx="2694">
                        <c:v>371196</c:v>
                      </c:pt>
                      <c:pt idx="2695">
                        <c:v>371445</c:v>
                      </c:pt>
                      <c:pt idx="2696">
                        <c:v>371678</c:v>
                      </c:pt>
                      <c:pt idx="2697">
                        <c:v>371879</c:v>
                      </c:pt>
                      <c:pt idx="2698">
                        <c:v>372046</c:v>
                      </c:pt>
                      <c:pt idx="2699">
                        <c:v>372167</c:v>
                      </c:pt>
                      <c:pt idx="2700">
                        <c:v>372365</c:v>
                      </c:pt>
                      <c:pt idx="2701">
                        <c:v>372604</c:v>
                      </c:pt>
                      <c:pt idx="2702">
                        <c:v>372874</c:v>
                      </c:pt>
                      <c:pt idx="2703">
                        <c:v>373160</c:v>
                      </c:pt>
                      <c:pt idx="2704">
                        <c:v>373356</c:v>
                      </c:pt>
                      <c:pt idx="2705">
                        <c:v>373503</c:v>
                      </c:pt>
                      <c:pt idx="2706">
                        <c:v>373645</c:v>
                      </c:pt>
                      <c:pt idx="2707">
                        <c:v>373867</c:v>
                      </c:pt>
                      <c:pt idx="2708">
                        <c:v>374058</c:v>
                      </c:pt>
                      <c:pt idx="2709">
                        <c:v>374269</c:v>
                      </c:pt>
                      <c:pt idx="2710">
                        <c:v>374462</c:v>
                      </c:pt>
                      <c:pt idx="2711">
                        <c:v>374629</c:v>
                      </c:pt>
                      <c:pt idx="2712">
                        <c:v>374745</c:v>
                      </c:pt>
                      <c:pt idx="2713">
                        <c:v>374885</c:v>
                      </c:pt>
                      <c:pt idx="2714">
                        <c:v>375070</c:v>
                      </c:pt>
                      <c:pt idx="2715">
                        <c:v>375257</c:v>
                      </c:pt>
                      <c:pt idx="2716">
                        <c:v>375474</c:v>
                      </c:pt>
                      <c:pt idx="2717">
                        <c:v>375692</c:v>
                      </c:pt>
                      <c:pt idx="2718">
                        <c:v>375906</c:v>
                      </c:pt>
                      <c:pt idx="2719">
                        <c:v>376061</c:v>
                      </c:pt>
                      <c:pt idx="2720">
                        <c:v>376216</c:v>
                      </c:pt>
                      <c:pt idx="2721">
                        <c:v>376459</c:v>
                      </c:pt>
                      <c:pt idx="2722">
                        <c:v>376693</c:v>
                      </c:pt>
                      <c:pt idx="2723">
                        <c:v>376898</c:v>
                      </c:pt>
                      <c:pt idx="2724">
                        <c:v>377121</c:v>
                      </c:pt>
                      <c:pt idx="2725">
                        <c:v>377352</c:v>
                      </c:pt>
                      <c:pt idx="2726">
                        <c:v>377512</c:v>
                      </c:pt>
                      <c:pt idx="2727">
                        <c:v>377663</c:v>
                      </c:pt>
                      <c:pt idx="2728">
                        <c:v>377887</c:v>
                      </c:pt>
                      <c:pt idx="2729">
                        <c:v>378109</c:v>
                      </c:pt>
                      <c:pt idx="2730">
                        <c:v>378342</c:v>
                      </c:pt>
                      <c:pt idx="2731">
                        <c:v>378553</c:v>
                      </c:pt>
                      <c:pt idx="2732">
                        <c:v>378720</c:v>
                      </c:pt>
                      <c:pt idx="2733">
                        <c:v>378869</c:v>
                      </c:pt>
                      <c:pt idx="2734">
                        <c:v>378987</c:v>
                      </c:pt>
                      <c:pt idx="2735">
                        <c:v>379201</c:v>
                      </c:pt>
                      <c:pt idx="2736">
                        <c:v>379412</c:v>
                      </c:pt>
                      <c:pt idx="2737">
                        <c:v>379641</c:v>
                      </c:pt>
                      <c:pt idx="2738">
                        <c:v>379841</c:v>
                      </c:pt>
                      <c:pt idx="2739">
                        <c:v>380055</c:v>
                      </c:pt>
                      <c:pt idx="2740">
                        <c:v>380173</c:v>
                      </c:pt>
                      <c:pt idx="2741">
                        <c:v>380307</c:v>
                      </c:pt>
                      <c:pt idx="2742">
                        <c:v>380510</c:v>
                      </c:pt>
                      <c:pt idx="2743">
                        <c:v>380724</c:v>
                      </c:pt>
                      <c:pt idx="2744">
                        <c:v>380940</c:v>
                      </c:pt>
                      <c:pt idx="2745">
                        <c:v>381143</c:v>
                      </c:pt>
                      <c:pt idx="2746">
                        <c:v>381327</c:v>
                      </c:pt>
                      <c:pt idx="2747">
                        <c:v>381469</c:v>
                      </c:pt>
                      <c:pt idx="2748">
                        <c:v>381603</c:v>
                      </c:pt>
                      <c:pt idx="2749">
                        <c:v>381806</c:v>
                      </c:pt>
                      <c:pt idx="2750">
                        <c:v>382041</c:v>
                      </c:pt>
                      <c:pt idx="2751">
                        <c:v>382273</c:v>
                      </c:pt>
                      <c:pt idx="2752">
                        <c:v>382497</c:v>
                      </c:pt>
                      <c:pt idx="2753">
                        <c:v>382741</c:v>
                      </c:pt>
                      <c:pt idx="2754">
                        <c:v>382860</c:v>
                      </c:pt>
                      <c:pt idx="2755">
                        <c:v>382960</c:v>
                      </c:pt>
                      <c:pt idx="2756">
                        <c:v>383168</c:v>
                      </c:pt>
                      <c:pt idx="2757">
                        <c:v>383399</c:v>
                      </c:pt>
                      <c:pt idx="2758">
                        <c:v>383605</c:v>
                      </c:pt>
                      <c:pt idx="2759">
                        <c:v>383840</c:v>
                      </c:pt>
                      <c:pt idx="2760">
                        <c:v>384102</c:v>
                      </c:pt>
                      <c:pt idx="2761">
                        <c:v>384241</c:v>
                      </c:pt>
                      <c:pt idx="2762">
                        <c:v>384375</c:v>
                      </c:pt>
                      <c:pt idx="2763">
                        <c:v>384568</c:v>
                      </c:pt>
                      <c:pt idx="2764">
                        <c:v>384836</c:v>
                      </c:pt>
                      <c:pt idx="2765">
                        <c:v>385034</c:v>
                      </c:pt>
                      <c:pt idx="2766">
                        <c:v>385257</c:v>
                      </c:pt>
                      <c:pt idx="2767">
                        <c:v>385457</c:v>
                      </c:pt>
                      <c:pt idx="2768">
                        <c:v>385574</c:v>
                      </c:pt>
                      <c:pt idx="2769">
                        <c:v>385710</c:v>
                      </c:pt>
                      <c:pt idx="2770">
                        <c:v>385920</c:v>
                      </c:pt>
                      <c:pt idx="2771">
                        <c:v>386144</c:v>
                      </c:pt>
                      <c:pt idx="2772">
                        <c:v>386371</c:v>
                      </c:pt>
                      <c:pt idx="2773">
                        <c:v>386607</c:v>
                      </c:pt>
                      <c:pt idx="2774">
                        <c:v>386796</c:v>
                      </c:pt>
                      <c:pt idx="2775">
                        <c:v>386918</c:v>
                      </c:pt>
                      <c:pt idx="2776">
                        <c:v>387034</c:v>
                      </c:pt>
                      <c:pt idx="2777">
                        <c:v>387172</c:v>
                      </c:pt>
                      <c:pt idx="2778">
                        <c:v>387362</c:v>
                      </c:pt>
                      <c:pt idx="2779">
                        <c:v>387597</c:v>
                      </c:pt>
                      <c:pt idx="2780">
                        <c:v>387807</c:v>
                      </c:pt>
                      <c:pt idx="2781">
                        <c:v>387994</c:v>
                      </c:pt>
                      <c:pt idx="2782">
                        <c:v>388114</c:v>
                      </c:pt>
                      <c:pt idx="2783">
                        <c:v>388233</c:v>
                      </c:pt>
                      <c:pt idx="2784">
                        <c:v>388459</c:v>
                      </c:pt>
                      <c:pt idx="2785">
                        <c:v>388711</c:v>
                      </c:pt>
                      <c:pt idx="2786">
                        <c:v>388959</c:v>
                      </c:pt>
                      <c:pt idx="2787">
                        <c:v>389200</c:v>
                      </c:pt>
                      <c:pt idx="2788">
                        <c:v>389431</c:v>
                      </c:pt>
                      <c:pt idx="2789">
                        <c:v>389564</c:v>
                      </c:pt>
                      <c:pt idx="2790">
                        <c:v>389663</c:v>
                      </c:pt>
                      <c:pt idx="2791">
                        <c:v>389849</c:v>
                      </c:pt>
                      <c:pt idx="2792">
                        <c:v>390091</c:v>
                      </c:pt>
                      <c:pt idx="2793">
                        <c:v>390290</c:v>
                      </c:pt>
                      <c:pt idx="2794">
                        <c:v>390490</c:v>
                      </c:pt>
                      <c:pt idx="2795">
                        <c:v>390681</c:v>
                      </c:pt>
                      <c:pt idx="2796">
                        <c:v>390805</c:v>
                      </c:pt>
                      <c:pt idx="2797">
                        <c:v>390962</c:v>
                      </c:pt>
                      <c:pt idx="2798">
                        <c:v>391174</c:v>
                      </c:pt>
                      <c:pt idx="2799">
                        <c:v>391451</c:v>
                      </c:pt>
                      <c:pt idx="2800">
                        <c:v>391680</c:v>
                      </c:pt>
                      <c:pt idx="2801">
                        <c:v>391885</c:v>
                      </c:pt>
                      <c:pt idx="2802">
                        <c:v>392089</c:v>
                      </c:pt>
                      <c:pt idx="2803">
                        <c:v>392207</c:v>
                      </c:pt>
                      <c:pt idx="2804">
                        <c:v>392321</c:v>
                      </c:pt>
                      <c:pt idx="2805">
                        <c:v>392542</c:v>
                      </c:pt>
                      <c:pt idx="2806">
                        <c:v>392758</c:v>
                      </c:pt>
                      <c:pt idx="2807">
                        <c:v>393002</c:v>
                      </c:pt>
                      <c:pt idx="2808">
                        <c:v>393206</c:v>
                      </c:pt>
                      <c:pt idx="2809">
                        <c:v>393430</c:v>
                      </c:pt>
                      <c:pt idx="2810">
                        <c:v>393558</c:v>
                      </c:pt>
                      <c:pt idx="2811">
                        <c:v>393673</c:v>
                      </c:pt>
                      <c:pt idx="2812">
                        <c:v>393858</c:v>
                      </c:pt>
                      <c:pt idx="2813">
                        <c:v>394094</c:v>
                      </c:pt>
                      <c:pt idx="2814">
                        <c:v>394326</c:v>
                      </c:pt>
                      <c:pt idx="2815">
                        <c:v>394549</c:v>
                      </c:pt>
                      <c:pt idx="2816">
                        <c:v>394762</c:v>
                      </c:pt>
                      <c:pt idx="2817">
                        <c:v>394892</c:v>
                      </c:pt>
                      <c:pt idx="2818">
                        <c:v>395005</c:v>
                      </c:pt>
                      <c:pt idx="2819">
                        <c:v>395245</c:v>
                      </c:pt>
                      <c:pt idx="2820">
                        <c:v>395481</c:v>
                      </c:pt>
                      <c:pt idx="2821">
                        <c:v>395738</c:v>
                      </c:pt>
                      <c:pt idx="2822">
                        <c:v>395959</c:v>
                      </c:pt>
                      <c:pt idx="2823">
                        <c:v>396185</c:v>
                      </c:pt>
                      <c:pt idx="2824">
                        <c:v>396321</c:v>
                      </c:pt>
                      <c:pt idx="2825">
                        <c:v>396463</c:v>
                      </c:pt>
                      <c:pt idx="2826">
                        <c:v>396675</c:v>
                      </c:pt>
                      <c:pt idx="2827">
                        <c:v>396897</c:v>
                      </c:pt>
                      <c:pt idx="2828">
                        <c:v>397152</c:v>
                      </c:pt>
                      <c:pt idx="2829">
                        <c:v>397367</c:v>
                      </c:pt>
                      <c:pt idx="2830">
                        <c:v>397603</c:v>
                      </c:pt>
                      <c:pt idx="2831">
                        <c:v>397723</c:v>
                      </c:pt>
                      <c:pt idx="2832">
                        <c:v>397876</c:v>
                      </c:pt>
                      <c:pt idx="2833">
                        <c:v>398112</c:v>
                      </c:pt>
                      <c:pt idx="2834">
                        <c:v>398359</c:v>
                      </c:pt>
                      <c:pt idx="2835">
                        <c:v>398646</c:v>
                      </c:pt>
                      <c:pt idx="2836">
                        <c:v>398869</c:v>
                      </c:pt>
                      <c:pt idx="2837">
                        <c:v>399118</c:v>
                      </c:pt>
                      <c:pt idx="2838">
                        <c:v>399248</c:v>
                      </c:pt>
                      <c:pt idx="2839">
                        <c:v>399382</c:v>
                      </c:pt>
                      <c:pt idx="2840">
                        <c:v>399622</c:v>
                      </c:pt>
                      <c:pt idx="2841">
                        <c:v>399813</c:v>
                      </c:pt>
                      <c:pt idx="2842">
                        <c:v>400019</c:v>
                      </c:pt>
                      <c:pt idx="2843">
                        <c:v>400243</c:v>
                      </c:pt>
                      <c:pt idx="2844">
                        <c:v>400447</c:v>
                      </c:pt>
                      <c:pt idx="2845">
                        <c:v>400541</c:v>
                      </c:pt>
                      <c:pt idx="2846">
                        <c:v>400689</c:v>
                      </c:pt>
                      <c:pt idx="2847">
                        <c:v>400917</c:v>
                      </c:pt>
                      <c:pt idx="2848">
                        <c:v>401163</c:v>
                      </c:pt>
                      <c:pt idx="2849">
                        <c:v>401398</c:v>
                      </c:pt>
                      <c:pt idx="2850">
                        <c:v>401607</c:v>
                      </c:pt>
                      <c:pt idx="2851">
                        <c:v>401793</c:v>
                      </c:pt>
                      <c:pt idx="2852">
                        <c:v>401933</c:v>
                      </c:pt>
                      <c:pt idx="2853">
                        <c:v>402065</c:v>
                      </c:pt>
                      <c:pt idx="2854">
                        <c:v>402252</c:v>
                      </c:pt>
                      <c:pt idx="2855">
                        <c:v>402488</c:v>
                      </c:pt>
                      <c:pt idx="2856">
                        <c:v>402710</c:v>
                      </c:pt>
                      <c:pt idx="2857">
                        <c:v>402900</c:v>
                      </c:pt>
                      <c:pt idx="2858">
                        <c:v>403087</c:v>
                      </c:pt>
                      <c:pt idx="2859">
                        <c:v>403267</c:v>
                      </c:pt>
                      <c:pt idx="2860">
                        <c:v>403455</c:v>
                      </c:pt>
                      <c:pt idx="2861">
                        <c:v>403778</c:v>
                      </c:pt>
                      <c:pt idx="2862">
                        <c:v>404082</c:v>
                      </c:pt>
                      <c:pt idx="2863">
                        <c:v>404367</c:v>
                      </c:pt>
                      <c:pt idx="2864">
                        <c:v>404648</c:v>
                      </c:pt>
                      <c:pt idx="2865">
                        <c:v>404869</c:v>
                      </c:pt>
                      <c:pt idx="2866">
                        <c:v>405029</c:v>
                      </c:pt>
                      <c:pt idx="2867">
                        <c:v>405145</c:v>
                      </c:pt>
                      <c:pt idx="2868">
                        <c:v>405381</c:v>
                      </c:pt>
                      <c:pt idx="2869">
                        <c:v>405626</c:v>
                      </c:pt>
                      <c:pt idx="2870">
                        <c:v>405891</c:v>
                      </c:pt>
                      <c:pt idx="2871">
                        <c:v>406193</c:v>
                      </c:pt>
                      <c:pt idx="2872">
                        <c:v>406437</c:v>
                      </c:pt>
                      <c:pt idx="2873">
                        <c:v>406629</c:v>
                      </c:pt>
                      <c:pt idx="2874">
                        <c:v>406780</c:v>
                      </c:pt>
                      <c:pt idx="2875">
                        <c:v>407015</c:v>
                      </c:pt>
                      <c:pt idx="2876">
                        <c:v>407270</c:v>
                      </c:pt>
                      <c:pt idx="2877">
                        <c:v>407519</c:v>
                      </c:pt>
                      <c:pt idx="2878">
                        <c:v>407761</c:v>
                      </c:pt>
                      <c:pt idx="2879">
                        <c:v>407987</c:v>
                      </c:pt>
                      <c:pt idx="2880">
                        <c:v>408149</c:v>
                      </c:pt>
                      <c:pt idx="2881">
                        <c:v>408295</c:v>
                      </c:pt>
                      <c:pt idx="2882">
                        <c:v>408501</c:v>
                      </c:pt>
                      <c:pt idx="2883">
                        <c:v>408704</c:v>
                      </c:pt>
                      <c:pt idx="2884">
                        <c:v>408892</c:v>
                      </c:pt>
                      <c:pt idx="2885">
                        <c:v>409050</c:v>
                      </c:pt>
                      <c:pt idx="2886">
                        <c:v>409165</c:v>
                      </c:pt>
                      <c:pt idx="2887">
                        <c:v>409287</c:v>
                      </c:pt>
                      <c:pt idx="2888">
                        <c:v>409441</c:v>
                      </c:pt>
                      <c:pt idx="2889">
                        <c:v>409627</c:v>
                      </c:pt>
                      <c:pt idx="2890">
                        <c:v>409817</c:v>
                      </c:pt>
                      <c:pt idx="2891">
                        <c:v>410020</c:v>
                      </c:pt>
                      <c:pt idx="2892">
                        <c:v>410162</c:v>
                      </c:pt>
                      <c:pt idx="2893">
                        <c:v>410276</c:v>
                      </c:pt>
                      <c:pt idx="2894">
                        <c:v>410381</c:v>
                      </c:pt>
                      <c:pt idx="2895">
                        <c:v>410520</c:v>
                      </c:pt>
                      <c:pt idx="2896">
                        <c:v>410710</c:v>
                      </c:pt>
                      <c:pt idx="2897">
                        <c:v>410905</c:v>
                      </c:pt>
                      <c:pt idx="2898">
                        <c:v>411158</c:v>
                      </c:pt>
                      <c:pt idx="2899">
                        <c:v>411415</c:v>
                      </c:pt>
                      <c:pt idx="2900">
                        <c:v>411626</c:v>
                      </c:pt>
                      <c:pt idx="2901">
                        <c:v>411758</c:v>
                      </c:pt>
                      <c:pt idx="2902">
                        <c:v>411886</c:v>
                      </c:pt>
                      <c:pt idx="2903">
                        <c:v>412111</c:v>
                      </c:pt>
                      <c:pt idx="2904">
                        <c:v>412313</c:v>
                      </c:pt>
                      <c:pt idx="2905">
                        <c:v>412563</c:v>
                      </c:pt>
                      <c:pt idx="2906">
                        <c:v>412805</c:v>
                      </c:pt>
                      <c:pt idx="2907">
                        <c:v>413059</c:v>
                      </c:pt>
                      <c:pt idx="2908">
                        <c:v>413173</c:v>
                      </c:pt>
                      <c:pt idx="2909">
                        <c:v>413301</c:v>
                      </c:pt>
                      <c:pt idx="2910">
                        <c:v>413537</c:v>
                      </c:pt>
                      <c:pt idx="2911">
                        <c:v>413779</c:v>
                      </c:pt>
                      <c:pt idx="2912">
                        <c:v>414073</c:v>
                      </c:pt>
                      <c:pt idx="2913">
                        <c:v>414367</c:v>
                      </c:pt>
                      <c:pt idx="2914">
                        <c:v>414624</c:v>
                      </c:pt>
                      <c:pt idx="2915">
                        <c:v>414819</c:v>
                      </c:pt>
                      <c:pt idx="2916">
                        <c:v>414969</c:v>
                      </c:pt>
                      <c:pt idx="2917">
                        <c:v>415206</c:v>
                      </c:pt>
                      <c:pt idx="2918">
                        <c:v>415476</c:v>
                      </c:pt>
                      <c:pt idx="2919">
                        <c:v>415687</c:v>
                      </c:pt>
                      <c:pt idx="2920">
                        <c:v>415914</c:v>
                      </c:pt>
                      <c:pt idx="2921">
                        <c:v>416135</c:v>
                      </c:pt>
                      <c:pt idx="2922">
                        <c:v>416298</c:v>
                      </c:pt>
                      <c:pt idx="2923">
                        <c:v>416478</c:v>
                      </c:pt>
                      <c:pt idx="2924">
                        <c:v>416699</c:v>
                      </c:pt>
                      <c:pt idx="2925">
                        <c:v>416942</c:v>
                      </c:pt>
                      <c:pt idx="2926">
                        <c:v>417168</c:v>
                      </c:pt>
                      <c:pt idx="2927">
                        <c:v>417407</c:v>
                      </c:pt>
                      <c:pt idx="2928">
                        <c:v>417633</c:v>
                      </c:pt>
                      <c:pt idx="2929">
                        <c:v>417772</c:v>
                      </c:pt>
                      <c:pt idx="2930">
                        <c:v>417900</c:v>
                      </c:pt>
                      <c:pt idx="2931">
                        <c:v>418130</c:v>
                      </c:pt>
                      <c:pt idx="2932">
                        <c:v>418367</c:v>
                      </c:pt>
                      <c:pt idx="2933">
                        <c:v>418600</c:v>
                      </c:pt>
                      <c:pt idx="2934">
                        <c:v>418818</c:v>
                      </c:pt>
                      <c:pt idx="2935">
                        <c:v>419066</c:v>
                      </c:pt>
                      <c:pt idx="2936">
                        <c:v>419244</c:v>
                      </c:pt>
                      <c:pt idx="2937">
                        <c:v>419437</c:v>
                      </c:pt>
                      <c:pt idx="2938">
                        <c:v>419672</c:v>
                      </c:pt>
                      <c:pt idx="2939">
                        <c:v>419903</c:v>
                      </c:pt>
                      <c:pt idx="2940">
                        <c:v>420178</c:v>
                      </c:pt>
                      <c:pt idx="2941">
                        <c:v>420393</c:v>
                      </c:pt>
                      <c:pt idx="2942">
                        <c:v>420609</c:v>
                      </c:pt>
                      <c:pt idx="2943">
                        <c:v>420742</c:v>
                      </c:pt>
                      <c:pt idx="2944">
                        <c:v>420865</c:v>
                      </c:pt>
                      <c:pt idx="2945">
                        <c:v>421080</c:v>
                      </c:pt>
                      <c:pt idx="2946">
                        <c:v>421362</c:v>
                      </c:pt>
                      <c:pt idx="2947">
                        <c:v>421651</c:v>
                      </c:pt>
                      <c:pt idx="2948">
                        <c:v>421931</c:v>
                      </c:pt>
                      <c:pt idx="2949">
                        <c:v>422172</c:v>
                      </c:pt>
                      <c:pt idx="2950">
                        <c:v>422423</c:v>
                      </c:pt>
                      <c:pt idx="2951">
                        <c:v>422714</c:v>
                      </c:pt>
                      <c:pt idx="2952">
                        <c:v>422937</c:v>
                      </c:pt>
                      <c:pt idx="2953">
                        <c:v>423176</c:v>
                      </c:pt>
                      <c:pt idx="2954">
                        <c:v>423410</c:v>
                      </c:pt>
                      <c:pt idx="2955">
                        <c:v>423671</c:v>
                      </c:pt>
                      <c:pt idx="2956">
                        <c:v>423877</c:v>
                      </c:pt>
                      <c:pt idx="2957">
                        <c:v>424022</c:v>
                      </c:pt>
                      <c:pt idx="2958">
                        <c:v>424159</c:v>
                      </c:pt>
                      <c:pt idx="2959">
                        <c:v>424358</c:v>
                      </c:pt>
                      <c:pt idx="2960">
                        <c:v>424595</c:v>
                      </c:pt>
                      <c:pt idx="2961">
                        <c:v>424821</c:v>
                      </c:pt>
                      <c:pt idx="2962">
                        <c:v>425056</c:v>
                      </c:pt>
                      <c:pt idx="2963">
                        <c:v>425259</c:v>
                      </c:pt>
                      <c:pt idx="2964">
                        <c:v>425386</c:v>
                      </c:pt>
                      <c:pt idx="2965">
                        <c:v>425507</c:v>
                      </c:pt>
                      <c:pt idx="2966">
                        <c:v>425718</c:v>
                      </c:pt>
                      <c:pt idx="2967">
                        <c:v>425930</c:v>
                      </c:pt>
                      <c:pt idx="2968">
                        <c:v>426186</c:v>
                      </c:pt>
                      <c:pt idx="2969">
                        <c:v>426445</c:v>
                      </c:pt>
                      <c:pt idx="2970">
                        <c:v>426648</c:v>
                      </c:pt>
                      <c:pt idx="2971">
                        <c:v>426819</c:v>
                      </c:pt>
                      <c:pt idx="2972">
                        <c:v>426938</c:v>
                      </c:pt>
                      <c:pt idx="2973">
                        <c:v>427191</c:v>
                      </c:pt>
                      <c:pt idx="2974">
                        <c:v>427404</c:v>
                      </c:pt>
                      <c:pt idx="2975">
                        <c:v>427642</c:v>
                      </c:pt>
                      <c:pt idx="2976">
                        <c:v>427844</c:v>
                      </c:pt>
                      <c:pt idx="2977">
                        <c:v>428020</c:v>
                      </c:pt>
                      <c:pt idx="2978">
                        <c:v>428139</c:v>
                      </c:pt>
                      <c:pt idx="2979">
                        <c:v>428242</c:v>
                      </c:pt>
                      <c:pt idx="2980">
                        <c:v>428403</c:v>
                      </c:pt>
                      <c:pt idx="2981">
                        <c:v>428595</c:v>
                      </c:pt>
                      <c:pt idx="2982">
                        <c:v>428839</c:v>
                      </c:pt>
                      <c:pt idx="2983">
                        <c:v>429109</c:v>
                      </c:pt>
                      <c:pt idx="2984">
                        <c:v>429317</c:v>
                      </c:pt>
                      <c:pt idx="2985">
                        <c:v>429455</c:v>
                      </c:pt>
                      <c:pt idx="2986">
                        <c:v>429588</c:v>
                      </c:pt>
                      <c:pt idx="2987">
                        <c:v>429776</c:v>
                      </c:pt>
                      <c:pt idx="2988">
                        <c:v>429970</c:v>
                      </c:pt>
                      <c:pt idx="2989">
                        <c:v>430186</c:v>
                      </c:pt>
                      <c:pt idx="2990">
                        <c:v>430394</c:v>
                      </c:pt>
                      <c:pt idx="2991">
                        <c:v>430601</c:v>
                      </c:pt>
                      <c:pt idx="2992">
                        <c:v>430755</c:v>
                      </c:pt>
                      <c:pt idx="2993">
                        <c:v>430879</c:v>
                      </c:pt>
                      <c:pt idx="2994">
                        <c:v>431106</c:v>
                      </c:pt>
                      <c:pt idx="2995">
                        <c:v>431340</c:v>
                      </c:pt>
                      <c:pt idx="2996">
                        <c:v>431616</c:v>
                      </c:pt>
                      <c:pt idx="2997">
                        <c:v>431851</c:v>
                      </c:pt>
                      <c:pt idx="2998">
                        <c:v>432054</c:v>
                      </c:pt>
                      <c:pt idx="2999">
                        <c:v>432194</c:v>
                      </c:pt>
                      <c:pt idx="3000">
                        <c:v>432320</c:v>
                      </c:pt>
                      <c:pt idx="3001">
                        <c:v>432540</c:v>
                      </c:pt>
                      <c:pt idx="3002">
                        <c:v>432768</c:v>
                      </c:pt>
                      <c:pt idx="3003">
                        <c:v>433019</c:v>
                      </c:pt>
                      <c:pt idx="3004">
                        <c:v>433247</c:v>
                      </c:pt>
                      <c:pt idx="3005">
                        <c:v>433495</c:v>
                      </c:pt>
                      <c:pt idx="3006">
                        <c:v>433636</c:v>
                      </c:pt>
                      <c:pt idx="3007">
                        <c:v>433795</c:v>
                      </c:pt>
                      <c:pt idx="3008">
                        <c:v>434020</c:v>
                      </c:pt>
                      <c:pt idx="3009">
                        <c:v>434244</c:v>
                      </c:pt>
                      <c:pt idx="3010">
                        <c:v>434482</c:v>
                      </c:pt>
                      <c:pt idx="3011">
                        <c:v>434741</c:v>
                      </c:pt>
                      <c:pt idx="3012">
                        <c:v>434949</c:v>
                      </c:pt>
                      <c:pt idx="3013">
                        <c:v>435098</c:v>
                      </c:pt>
                      <c:pt idx="3014">
                        <c:v>435232</c:v>
                      </c:pt>
                      <c:pt idx="3015">
                        <c:v>435452</c:v>
                      </c:pt>
                      <c:pt idx="3016">
                        <c:v>435671</c:v>
                      </c:pt>
                      <c:pt idx="3017">
                        <c:v>435898</c:v>
                      </c:pt>
                      <c:pt idx="3018">
                        <c:v>436111</c:v>
                      </c:pt>
                      <c:pt idx="3019">
                        <c:v>436327</c:v>
                      </c:pt>
                      <c:pt idx="3020">
                        <c:v>436455</c:v>
                      </c:pt>
                      <c:pt idx="3021">
                        <c:v>436600</c:v>
                      </c:pt>
                      <c:pt idx="3022">
                        <c:v>436830</c:v>
                      </c:pt>
                      <c:pt idx="3023">
                        <c:v>437109</c:v>
                      </c:pt>
                      <c:pt idx="3024">
                        <c:v>437331</c:v>
                      </c:pt>
                      <c:pt idx="3025">
                        <c:v>437545</c:v>
                      </c:pt>
                      <c:pt idx="3026">
                        <c:v>437755</c:v>
                      </c:pt>
                      <c:pt idx="3027">
                        <c:v>437908</c:v>
                      </c:pt>
                      <c:pt idx="3028">
                        <c:v>438061</c:v>
                      </c:pt>
                      <c:pt idx="3029">
                        <c:v>438292</c:v>
                      </c:pt>
                      <c:pt idx="3030">
                        <c:v>438513</c:v>
                      </c:pt>
                      <c:pt idx="3031">
                        <c:v>438728</c:v>
                      </c:pt>
                      <c:pt idx="3032">
                        <c:v>438976</c:v>
                      </c:pt>
                      <c:pt idx="3033">
                        <c:v>439199</c:v>
                      </c:pt>
                      <c:pt idx="3034">
                        <c:v>439342</c:v>
                      </c:pt>
                      <c:pt idx="3035">
                        <c:v>439458</c:v>
                      </c:pt>
                      <c:pt idx="3036">
                        <c:v>439668</c:v>
                      </c:pt>
                      <c:pt idx="3037">
                        <c:v>439922</c:v>
                      </c:pt>
                      <c:pt idx="3038">
                        <c:v>440171</c:v>
                      </c:pt>
                      <c:pt idx="3039">
                        <c:v>440437</c:v>
                      </c:pt>
                      <c:pt idx="3040">
                        <c:v>440666</c:v>
                      </c:pt>
                      <c:pt idx="3041">
                        <c:v>440790</c:v>
                      </c:pt>
                      <c:pt idx="3042">
                        <c:v>440914</c:v>
                      </c:pt>
                      <c:pt idx="3043">
                        <c:v>441076</c:v>
                      </c:pt>
                      <c:pt idx="3044">
                        <c:v>441278</c:v>
                      </c:pt>
                      <c:pt idx="3045">
                        <c:v>441538</c:v>
                      </c:pt>
                      <c:pt idx="3046">
                        <c:v>441762</c:v>
                      </c:pt>
                      <c:pt idx="3047">
                        <c:v>441967</c:v>
                      </c:pt>
                      <c:pt idx="3048">
                        <c:v>442117</c:v>
                      </c:pt>
                      <c:pt idx="3049">
                        <c:v>442249</c:v>
                      </c:pt>
                      <c:pt idx="3050">
                        <c:v>442457</c:v>
                      </c:pt>
                      <c:pt idx="3051">
                        <c:v>442666</c:v>
                      </c:pt>
                      <c:pt idx="3052">
                        <c:v>442894</c:v>
                      </c:pt>
                      <c:pt idx="3053">
                        <c:v>443117</c:v>
                      </c:pt>
                      <c:pt idx="3054">
                        <c:v>443312</c:v>
                      </c:pt>
                      <c:pt idx="3055">
                        <c:v>443448</c:v>
                      </c:pt>
                      <c:pt idx="3056">
                        <c:v>443575</c:v>
                      </c:pt>
                      <c:pt idx="3057">
                        <c:v>443761</c:v>
                      </c:pt>
                      <c:pt idx="3058">
                        <c:v>443959</c:v>
                      </c:pt>
                      <c:pt idx="3059">
                        <c:v>444195</c:v>
                      </c:pt>
                      <c:pt idx="3060">
                        <c:v>444397</c:v>
                      </c:pt>
                      <c:pt idx="3061">
                        <c:v>444623</c:v>
                      </c:pt>
                      <c:pt idx="3062">
                        <c:v>444745</c:v>
                      </c:pt>
                      <c:pt idx="3063">
                        <c:v>444880</c:v>
                      </c:pt>
                      <c:pt idx="3064">
                        <c:v>445098</c:v>
                      </c:pt>
                      <c:pt idx="3065">
                        <c:v>445327</c:v>
                      </c:pt>
                      <c:pt idx="3066">
                        <c:v>445543</c:v>
                      </c:pt>
                      <c:pt idx="3067">
                        <c:v>445770</c:v>
                      </c:pt>
                      <c:pt idx="3068">
                        <c:v>445967</c:v>
                      </c:pt>
                      <c:pt idx="3069">
                        <c:v>446114</c:v>
                      </c:pt>
                      <c:pt idx="3070">
                        <c:v>446226</c:v>
                      </c:pt>
                      <c:pt idx="3071">
                        <c:v>446417</c:v>
                      </c:pt>
                      <c:pt idx="3072">
                        <c:v>446624</c:v>
                      </c:pt>
                      <c:pt idx="3073">
                        <c:v>446821</c:v>
                      </c:pt>
                      <c:pt idx="3074">
                        <c:v>447028</c:v>
                      </c:pt>
                      <c:pt idx="3075">
                        <c:v>447237</c:v>
                      </c:pt>
                      <c:pt idx="3076">
                        <c:v>447358</c:v>
                      </c:pt>
                      <c:pt idx="3077">
                        <c:v>447496</c:v>
                      </c:pt>
                      <c:pt idx="3078">
                        <c:v>447652</c:v>
                      </c:pt>
                      <c:pt idx="3079">
                        <c:v>447859</c:v>
                      </c:pt>
                      <c:pt idx="3080">
                        <c:v>448099</c:v>
                      </c:pt>
                      <c:pt idx="3081">
                        <c:v>448311</c:v>
                      </c:pt>
                      <c:pt idx="3082">
                        <c:v>448480</c:v>
                      </c:pt>
                      <c:pt idx="3083">
                        <c:v>448595</c:v>
                      </c:pt>
                      <c:pt idx="3084">
                        <c:v>448696</c:v>
                      </c:pt>
                      <c:pt idx="3085">
                        <c:v>448902</c:v>
                      </c:pt>
                      <c:pt idx="3086">
                        <c:v>449097</c:v>
                      </c:pt>
                      <c:pt idx="3087">
                        <c:v>449311</c:v>
                      </c:pt>
                      <c:pt idx="3088">
                        <c:v>449521</c:v>
                      </c:pt>
                      <c:pt idx="3089">
                        <c:v>449709</c:v>
                      </c:pt>
                      <c:pt idx="3090">
                        <c:v>449845</c:v>
                      </c:pt>
                      <c:pt idx="3091">
                        <c:v>449938</c:v>
                      </c:pt>
                      <c:pt idx="3092">
                        <c:v>450110</c:v>
                      </c:pt>
                      <c:pt idx="3093">
                        <c:v>450339</c:v>
                      </c:pt>
                      <c:pt idx="3094">
                        <c:v>450597</c:v>
                      </c:pt>
                      <c:pt idx="3095">
                        <c:v>450821</c:v>
                      </c:pt>
                      <c:pt idx="3096">
                        <c:v>451007</c:v>
                      </c:pt>
                      <c:pt idx="3097">
                        <c:v>451123</c:v>
                      </c:pt>
                      <c:pt idx="3098">
                        <c:v>451276</c:v>
                      </c:pt>
                      <c:pt idx="3099">
                        <c:v>451500</c:v>
                      </c:pt>
                      <c:pt idx="3100">
                        <c:v>451703</c:v>
                      </c:pt>
                      <c:pt idx="3101">
                        <c:v>451964</c:v>
                      </c:pt>
                      <c:pt idx="3102">
                        <c:v>452177</c:v>
                      </c:pt>
                      <c:pt idx="3103">
                        <c:v>452425</c:v>
                      </c:pt>
                      <c:pt idx="3104">
                        <c:v>452602</c:v>
                      </c:pt>
                      <c:pt idx="3105">
                        <c:v>452731</c:v>
                      </c:pt>
                      <c:pt idx="3106">
                        <c:v>452960</c:v>
                      </c:pt>
                      <c:pt idx="3107">
                        <c:v>453152</c:v>
                      </c:pt>
                      <c:pt idx="3108">
                        <c:v>453387</c:v>
                      </c:pt>
                      <c:pt idx="3109">
                        <c:v>453584</c:v>
                      </c:pt>
                      <c:pt idx="3110">
                        <c:v>453782</c:v>
                      </c:pt>
                      <c:pt idx="3111">
                        <c:v>453928</c:v>
                      </c:pt>
                      <c:pt idx="3112">
                        <c:v>454062</c:v>
                      </c:pt>
                      <c:pt idx="3113">
                        <c:v>454296</c:v>
                      </c:pt>
                      <c:pt idx="3114">
                        <c:v>454501</c:v>
                      </c:pt>
                      <c:pt idx="3115">
                        <c:v>454740</c:v>
                      </c:pt>
                      <c:pt idx="3116">
                        <c:v>454946</c:v>
                      </c:pt>
                      <c:pt idx="3117">
                        <c:v>455136</c:v>
                      </c:pt>
                      <c:pt idx="3118">
                        <c:v>455289</c:v>
                      </c:pt>
                      <c:pt idx="3119">
                        <c:v>455428</c:v>
                      </c:pt>
                      <c:pt idx="3120">
                        <c:v>455606</c:v>
                      </c:pt>
                      <c:pt idx="3121">
                        <c:v>455863</c:v>
                      </c:pt>
                      <c:pt idx="3122">
                        <c:v>456120</c:v>
                      </c:pt>
                      <c:pt idx="3123">
                        <c:v>456352</c:v>
                      </c:pt>
                      <c:pt idx="3124">
                        <c:v>456551</c:v>
                      </c:pt>
                      <c:pt idx="3125">
                        <c:v>456683</c:v>
                      </c:pt>
                      <c:pt idx="3126">
                        <c:v>456837</c:v>
                      </c:pt>
                      <c:pt idx="3127">
                        <c:v>457045</c:v>
                      </c:pt>
                      <c:pt idx="3128">
                        <c:v>457297</c:v>
                      </c:pt>
                      <c:pt idx="3129">
                        <c:v>457544</c:v>
                      </c:pt>
                      <c:pt idx="3130">
                        <c:v>457808</c:v>
                      </c:pt>
                      <c:pt idx="3131">
                        <c:v>458043</c:v>
                      </c:pt>
                      <c:pt idx="3132">
                        <c:v>458208</c:v>
                      </c:pt>
                      <c:pt idx="3133">
                        <c:v>458363</c:v>
                      </c:pt>
                      <c:pt idx="3134">
                        <c:v>458611</c:v>
                      </c:pt>
                      <c:pt idx="3135">
                        <c:v>458828</c:v>
                      </c:pt>
                      <c:pt idx="3136">
                        <c:v>459057</c:v>
                      </c:pt>
                      <c:pt idx="3137">
                        <c:v>459305</c:v>
                      </c:pt>
                      <c:pt idx="3138">
                        <c:v>459540</c:v>
                      </c:pt>
                      <c:pt idx="3139">
                        <c:v>459701</c:v>
                      </c:pt>
                      <c:pt idx="3140">
                        <c:v>459854</c:v>
                      </c:pt>
                      <c:pt idx="3141">
                        <c:v>460033</c:v>
                      </c:pt>
                      <c:pt idx="3142">
                        <c:v>460250</c:v>
                      </c:pt>
                      <c:pt idx="3143">
                        <c:v>460490</c:v>
                      </c:pt>
                      <c:pt idx="3144">
                        <c:v>460704</c:v>
                      </c:pt>
                      <c:pt idx="3145">
                        <c:v>460898</c:v>
                      </c:pt>
                      <c:pt idx="3146">
                        <c:v>461029</c:v>
                      </c:pt>
                      <c:pt idx="3147">
                        <c:v>461145</c:v>
                      </c:pt>
                      <c:pt idx="3148">
                        <c:v>461329</c:v>
                      </c:pt>
                      <c:pt idx="3149">
                        <c:v>461546</c:v>
                      </c:pt>
                      <c:pt idx="3150">
                        <c:v>461807</c:v>
                      </c:pt>
                      <c:pt idx="3151">
                        <c:v>462060</c:v>
                      </c:pt>
                      <c:pt idx="3152">
                        <c:v>462244</c:v>
                      </c:pt>
                      <c:pt idx="3153">
                        <c:v>462360</c:v>
                      </c:pt>
                      <c:pt idx="3154">
                        <c:v>462482</c:v>
                      </c:pt>
                      <c:pt idx="3155">
                        <c:v>462701</c:v>
                      </c:pt>
                      <c:pt idx="3156">
                        <c:v>462916</c:v>
                      </c:pt>
                      <c:pt idx="3157">
                        <c:v>463171</c:v>
                      </c:pt>
                      <c:pt idx="3158">
                        <c:v>463359</c:v>
                      </c:pt>
                      <c:pt idx="3159">
                        <c:v>463556</c:v>
                      </c:pt>
                      <c:pt idx="3160">
                        <c:v>463679</c:v>
                      </c:pt>
                      <c:pt idx="3161">
                        <c:v>463788</c:v>
                      </c:pt>
                      <c:pt idx="3162">
                        <c:v>464016</c:v>
                      </c:pt>
                      <c:pt idx="3163">
                        <c:v>464200</c:v>
                      </c:pt>
                      <c:pt idx="3164">
                        <c:v>464438</c:v>
                      </c:pt>
                      <c:pt idx="3165">
                        <c:v>464672</c:v>
                      </c:pt>
                      <c:pt idx="3166">
                        <c:v>464882</c:v>
                      </c:pt>
                      <c:pt idx="3167">
                        <c:v>465040</c:v>
                      </c:pt>
                      <c:pt idx="3168">
                        <c:v>465196</c:v>
                      </c:pt>
                      <c:pt idx="3169">
                        <c:v>465403</c:v>
                      </c:pt>
                      <c:pt idx="3170">
                        <c:v>465638</c:v>
                      </c:pt>
                      <c:pt idx="3171">
                        <c:v>465892</c:v>
                      </c:pt>
                      <c:pt idx="3172">
                        <c:v>466230</c:v>
                      </c:pt>
                      <c:pt idx="3173">
                        <c:v>466545</c:v>
                      </c:pt>
                      <c:pt idx="3174">
                        <c:v>466720</c:v>
                      </c:pt>
                      <c:pt idx="3175">
                        <c:v>466880</c:v>
                      </c:pt>
                      <c:pt idx="3176">
                        <c:v>467085</c:v>
                      </c:pt>
                      <c:pt idx="3177">
                        <c:v>467322</c:v>
                      </c:pt>
                      <c:pt idx="3178">
                        <c:v>467562</c:v>
                      </c:pt>
                      <c:pt idx="3179">
                        <c:v>467767</c:v>
                      </c:pt>
                      <c:pt idx="3180">
                        <c:v>467995</c:v>
                      </c:pt>
                      <c:pt idx="3181">
                        <c:v>468153</c:v>
                      </c:pt>
                      <c:pt idx="3182">
                        <c:v>468302</c:v>
                      </c:pt>
                      <c:pt idx="3183">
                        <c:v>468518</c:v>
                      </c:pt>
                      <c:pt idx="3184">
                        <c:v>468763</c:v>
                      </c:pt>
                      <c:pt idx="3185">
                        <c:v>468990</c:v>
                      </c:pt>
                      <c:pt idx="3186">
                        <c:v>469188</c:v>
                      </c:pt>
                      <c:pt idx="3187">
                        <c:v>469383</c:v>
                      </c:pt>
                      <c:pt idx="3188">
                        <c:v>469519</c:v>
                      </c:pt>
                      <c:pt idx="3189">
                        <c:v>469649</c:v>
                      </c:pt>
                      <c:pt idx="3190">
                        <c:v>469855</c:v>
                      </c:pt>
                      <c:pt idx="3191">
                        <c:v>470067</c:v>
                      </c:pt>
                      <c:pt idx="3192">
                        <c:v>470300</c:v>
                      </c:pt>
                      <c:pt idx="3193">
                        <c:v>470519</c:v>
                      </c:pt>
                      <c:pt idx="3194">
                        <c:v>470737</c:v>
                      </c:pt>
                      <c:pt idx="3195">
                        <c:v>470889</c:v>
                      </c:pt>
                      <c:pt idx="3196">
                        <c:v>471031</c:v>
                      </c:pt>
                      <c:pt idx="3197">
                        <c:v>471229</c:v>
                      </c:pt>
                      <c:pt idx="3198">
                        <c:v>471431</c:v>
                      </c:pt>
                      <c:pt idx="3199">
                        <c:v>471654</c:v>
                      </c:pt>
                      <c:pt idx="3200">
                        <c:v>471878</c:v>
                      </c:pt>
                      <c:pt idx="3201">
                        <c:v>472090</c:v>
                      </c:pt>
                      <c:pt idx="3202">
                        <c:v>472261</c:v>
                      </c:pt>
                      <c:pt idx="3203">
                        <c:v>472402</c:v>
                      </c:pt>
                      <c:pt idx="3204">
                        <c:v>472604</c:v>
                      </c:pt>
                      <c:pt idx="3205">
                        <c:v>472821</c:v>
                      </c:pt>
                      <c:pt idx="3206">
                        <c:v>473043</c:v>
                      </c:pt>
                      <c:pt idx="3207">
                        <c:v>473322</c:v>
                      </c:pt>
                      <c:pt idx="3208">
                        <c:v>473621</c:v>
                      </c:pt>
                      <c:pt idx="3209">
                        <c:v>473795</c:v>
                      </c:pt>
                      <c:pt idx="3210">
                        <c:v>473953</c:v>
                      </c:pt>
                      <c:pt idx="3211">
                        <c:v>474204</c:v>
                      </c:pt>
                      <c:pt idx="3212">
                        <c:v>474495</c:v>
                      </c:pt>
                      <c:pt idx="3213">
                        <c:v>474740</c:v>
                      </c:pt>
                      <c:pt idx="3214">
                        <c:v>475002</c:v>
                      </c:pt>
                      <c:pt idx="3215">
                        <c:v>475245</c:v>
                      </c:pt>
                      <c:pt idx="3216">
                        <c:v>475433</c:v>
                      </c:pt>
                      <c:pt idx="3217">
                        <c:v>475573</c:v>
                      </c:pt>
                      <c:pt idx="3218">
                        <c:v>475825</c:v>
                      </c:pt>
                      <c:pt idx="3219">
                        <c:v>476071</c:v>
                      </c:pt>
                      <c:pt idx="3220">
                        <c:v>476321</c:v>
                      </c:pt>
                      <c:pt idx="3221">
                        <c:v>476541</c:v>
                      </c:pt>
                      <c:pt idx="3222">
                        <c:v>476738</c:v>
                      </c:pt>
                      <c:pt idx="3223">
                        <c:v>476880</c:v>
                      </c:pt>
                      <c:pt idx="3224">
                        <c:v>477017</c:v>
                      </c:pt>
                      <c:pt idx="3225">
                        <c:v>477244</c:v>
                      </c:pt>
                      <c:pt idx="3226">
                        <c:v>477519</c:v>
                      </c:pt>
                      <c:pt idx="3227">
                        <c:v>477783</c:v>
                      </c:pt>
                      <c:pt idx="3228">
                        <c:v>478054</c:v>
                      </c:pt>
                      <c:pt idx="3229">
                        <c:v>478308</c:v>
                      </c:pt>
                      <c:pt idx="3230">
                        <c:v>478497</c:v>
                      </c:pt>
                      <c:pt idx="3231">
                        <c:v>478679</c:v>
                      </c:pt>
                      <c:pt idx="3232">
                        <c:v>478950</c:v>
                      </c:pt>
                      <c:pt idx="3233">
                        <c:v>479192</c:v>
                      </c:pt>
                      <c:pt idx="3234">
                        <c:v>479474</c:v>
                      </c:pt>
                      <c:pt idx="3235">
                        <c:v>479730</c:v>
                      </c:pt>
                      <c:pt idx="3236">
                        <c:v>479973</c:v>
                      </c:pt>
                      <c:pt idx="3237">
                        <c:v>480137</c:v>
                      </c:pt>
                      <c:pt idx="3238">
                        <c:v>480292</c:v>
                      </c:pt>
                      <c:pt idx="3239">
                        <c:v>480543</c:v>
                      </c:pt>
                      <c:pt idx="3240">
                        <c:v>480846</c:v>
                      </c:pt>
                      <c:pt idx="3241">
                        <c:v>481094</c:v>
                      </c:pt>
                      <c:pt idx="3242">
                        <c:v>481349</c:v>
                      </c:pt>
                      <c:pt idx="3243">
                        <c:v>481584</c:v>
                      </c:pt>
                      <c:pt idx="3244">
                        <c:v>481744</c:v>
                      </c:pt>
                      <c:pt idx="3245">
                        <c:v>481882</c:v>
                      </c:pt>
                      <c:pt idx="3246">
                        <c:v>482115</c:v>
                      </c:pt>
                      <c:pt idx="3247">
                        <c:v>482325</c:v>
                      </c:pt>
                      <c:pt idx="3248">
                        <c:v>482524</c:v>
                      </c:pt>
                      <c:pt idx="3249">
                        <c:v>482707</c:v>
                      </c:pt>
                      <c:pt idx="3250">
                        <c:v>482881</c:v>
                      </c:pt>
                      <c:pt idx="3251">
                        <c:v>483004</c:v>
                      </c:pt>
                      <c:pt idx="3252">
                        <c:v>483108</c:v>
                      </c:pt>
                      <c:pt idx="3253">
                        <c:v>483241</c:v>
                      </c:pt>
                      <c:pt idx="3254">
                        <c:v>483393</c:v>
                      </c:pt>
                      <c:pt idx="3255">
                        <c:v>483578</c:v>
                      </c:pt>
                      <c:pt idx="3256">
                        <c:v>483760</c:v>
                      </c:pt>
                      <c:pt idx="3257">
                        <c:v>483916</c:v>
                      </c:pt>
                      <c:pt idx="3258">
                        <c:v>484031</c:v>
                      </c:pt>
                      <c:pt idx="3259">
                        <c:v>484117</c:v>
                      </c:pt>
                      <c:pt idx="3260">
                        <c:v>484269</c:v>
                      </c:pt>
                      <c:pt idx="3261">
                        <c:v>484534</c:v>
                      </c:pt>
                      <c:pt idx="3262">
                        <c:v>484805</c:v>
                      </c:pt>
                      <c:pt idx="3263">
                        <c:v>485450</c:v>
                      </c:pt>
                      <c:pt idx="3264">
                        <c:v>486011</c:v>
                      </c:pt>
                      <c:pt idx="3265">
                        <c:v>486477</c:v>
                      </c:pt>
                      <c:pt idx="3266">
                        <c:v>486838</c:v>
                      </c:pt>
                      <c:pt idx="3267">
                        <c:v>487469</c:v>
                      </c:pt>
                      <c:pt idx="3268">
                        <c:v>488181</c:v>
                      </c:pt>
                      <c:pt idx="3269">
                        <c:v>488824</c:v>
                      </c:pt>
                      <c:pt idx="3270">
                        <c:v>489379</c:v>
                      </c:pt>
                      <c:pt idx="3271">
                        <c:v>489941</c:v>
                      </c:pt>
                      <c:pt idx="3272">
                        <c:v>490303</c:v>
                      </c:pt>
                      <c:pt idx="3273">
                        <c:v>490595</c:v>
                      </c:pt>
                      <c:pt idx="3274">
                        <c:v>491022</c:v>
                      </c:pt>
                      <c:pt idx="3275">
                        <c:v>491498</c:v>
                      </c:pt>
                      <c:pt idx="3276">
                        <c:v>492334</c:v>
                      </c:pt>
                      <c:pt idx="3277">
                        <c:v>492866</c:v>
                      </c:pt>
                      <c:pt idx="3278">
                        <c:v>493310</c:v>
                      </c:pt>
                      <c:pt idx="3279">
                        <c:v>493623</c:v>
                      </c:pt>
                      <c:pt idx="3280">
                        <c:v>493905</c:v>
                      </c:pt>
                      <c:pt idx="3281">
                        <c:v>494333</c:v>
                      </c:pt>
                      <c:pt idx="3282">
                        <c:v>495188</c:v>
                      </c:pt>
                      <c:pt idx="3283">
                        <c:v>495846</c:v>
                      </c:pt>
                      <c:pt idx="3284">
                        <c:v>496504</c:v>
                      </c:pt>
                      <c:pt idx="3285">
                        <c:v>496919</c:v>
                      </c:pt>
                      <c:pt idx="3286">
                        <c:v>497273</c:v>
                      </c:pt>
                      <c:pt idx="3287">
                        <c:v>497627</c:v>
                      </c:pt>
                      <c:pt idx="3288">
                        <c:v>498121</c:v>
                      </c:pt>
                      <c:pt idx="3289">
                        <c:v>498600</c:v>
                      </c:pt>
                      <c:pt idx="3290">
                        <c:v>499231</c:v>
                      </c:pt>
                      <c:pt idx="3291">
                        <c:v>499829</c:v>
                      </c:pt>
                      <c:pt idx="3292">
                        <c:v>500342</c:v>
                      </c:pt>
                      <c:pt idx="3293">
                        <c:v>500637</c:v>
                      </c:pt>
                      <c:pt idx="3294">
                        <c:v>500984</c:v>
                      </c:pt>
                      <c:pt idx="3295">
                        <c:v>501517</c:v>
                      </c:pt>
                      <c:pt idx="3296">
                        <c:v>501974</c:v>
                      </c:pt>
                      <c:pt idx="3297">
                        <c:v>502570</c:v>
                      </c:pt>
                      <c:pt idx="3298">
                        <c:v>503155</c:v>
                      </c:pt>
                      <c:pt idx="3299">
                        <c:v>503704</c:v>
                      </c:pt>
                      <c:pt idx="3300">
                        <c:v>504054</c:v>
                      </c:pt>
                      <c:pt idx="3301">
                        <c:v>504367</c:v>
                      </c:pt>
                      <c:pt idx="3302">
                        <c:v>504894</c:v>
                      </c:pt>
                      <c:pt idx="3303">
                        <c:v>505441</c:v>
                      </c:pt>
                      <c:pt idx="3304">
                        <c:v>505974</c:v>
                      </c:pt>
                      <c:pt idx="3305">
                        <c:v>506452</c:v>
                      </c:pt>
                      <c:pt idx="3306">
                        <c:v>506897</c:v>
                      </c:pt>
                      <c:pt idx="3307">
                        <c:v>507194</c:v>
                      </c:pt>
                      <c:pt idx="3308">
                        <c:v>507602</c:v>
                      </c:pt>
                      <c:pt idx="3309">
                        <c:v>508114</c:v>
                      </c:pt>
                      <c:pt idx="3310">
                        <c:v>508773</c:v>
                      </c:pt>
                      <c:pt idx="3311">
                        <c:v>509441</c:v>
                      </c:pt>
                      <c:pt idx="3312">
                        <c:v>510186</c:v>
                      </c:pt>
                      <c:pt idx="3313">
                        <c:v>510876</c:v>
                      </c:pt>
                      <c:pt idx="3314">
                        <c:v>511327</c:v>
                      </c:pt>
                      <c:pt idx="3315">
                        <c:v>511684</c:v>
                      </c:pt>
                      <c:pt idx="3316">
                        <c:v>512247</c:v>
                      </c:pt>
                      <c:pt idx="3317">
                        <c:v>512935</c:v>
                      </c:pt>
                      <c:pt idx="3318">
                        <c:v>513649</c:v>
                      </c:pt>
                      <c:pt idx="3319">
                        <c:v>514333</c:v>
                      </c:pt>
                      <c:pt idx="3320">
                        <c:v>515008</c:v>
                      </c:pt>
                      <c:pt idx="3321">
                        <c:v>515428</c:v>
                      </c:pt>
                      <c:pt idx="3322">
                        <c:v>515753</c:v>
                      </c:pt>
                      <c:pt idx="3323">
                        <c:v>516416</c:v>
                      </c:pt>
                      <c:pt idx="3324">
                        <c:v>517035</c:v>
                      </c:pt>
                      <c:pt idx="3325">
                        <c:v>517621</c:v>
                      </c:pt>
                      <c:pt idx="3326">
                        <c:v>518236</c:v>
                      </c:pt>
                      <c:pt idx="3327">
                        <c:v>518906</c:v>
                      </c:pt>
                      <c:pt idx="3328">
                        <c:v>519282</c:v>
                      </c:pt>
                      <c:pt idx="3329">
                        <c:v>519687</c:v>
                      </c:pt>
                      <c:pt idx="3330">
                        <c:v>520269</c:v>
                      </c:pt>
                      <c:pt idx="3331">
                        <c:v>521036</c:v>
                      </c:pt>
                      <c:pt idx="3332">
                        <c:v>521843</c:v>
                      </c:pt>
                      <c:pt idx="3333">
                        <c:v>522492</c:v>
                      </c:pt>
                      <c:pt idx="3334">
                        <c:v>523174</c:v>
                      </c:pt>
                      <c:pt idx="3335">
                        <c:v>523515</c:v>
                      </c:pt>
                      <c:pt idx="3336">
                        <c:v>523784</c:v>
                      </c:pt>
                      <c:pt idx="3337">
                        <c:v>524413</c:v>
                      </c:pt>
                      <c:pt idx="3338">
                        <c:v>525101</c:v>
                      </c:pt>
                      <c:pt idx="3339">
                        <c:v>525873</c:v>
                      </c:pt>
                      <c:pt idx="3340">
                        <c:v>526584</c:v>
                      </c:pt>
                      <c:pt idx="3341">
                        <c:v>527216</c:v>
                      </c:pt>
                      <c:pt idx="3342">
                        <c:v>527565</c:v>
                      </c:pt>
                      <c:pt idx="3343">
                        <c:v>527958</c:v>
                      </c:pt>
                      <c:pt idx="3344">
                        <c:v>528630</c:v>
                      </c:pt>
                      <c:pt idx="3345">
                        <c:v>529493</c:v>
                      </c:pt>
                      <c:pt idx="3346">
                        <c:v>530388</c:v>
                      </c:pt>
                      <c:pt idx="3347">
                        <c:v>531185</c:v>
                      </c:pt>
                      <c:pt idx="3348">
                        <c:v>531845</c:v>
                      </c:pt>
                      <c:pt idx="3349">
                        <c:v>532238</c:v>
                      </c:pt>
                      <c:pt idx="3350">
                        <c:v>532567</c:v>
                      </c:pt>
                      <c:pt idx="3351">
                        <c:v>533126</c:v>
                      </c:pt>
                      <c:pt idx="3352">
                        <c:v>533681</c:v>
                      </c:pt>
                      <c:pt idx="3353">
                        <c:v>534336</c:v>
                      </c:pt>
                      <c:pt idx="3354">
                        <c:v>534854</c:v>
                      </c:pt>
                      <c:pt idx="3355">
                        <c:v>535544</c:v>
                      </c:pt>
                      <c:pt idx="3356">
                        <c:v>535858</c:v>
                      </c:pt>
                      <c:pt idx="3357">
                        <c:v>536196</c:v>
                      </c:pt>
                      <c:pt idx="3358">
                        <c:v>536817</c:v>
                      </c:pt>
                      <c:pt idx="3359">
                        <c:v>537478</c:v>
                      </c:pt>
                      <c:pt idx="3360">
                        <c:v>538144</c:v>
                      </c:pt>
                      <c:pt idx="3361">
                        <c:v>538807</c:v>
                      </c:pt>
                      <c:pt idx="3362">
                        <c:v>539286</c:v>
                      </c:pt>
                      <c:pt idx="3363">
                        <c:v>539566</c:v>
                      </c:pt>
                      <c:pt idx="3364">
                        <c:v>539803</c:v>
                      </c:pt>
                      <c:pt idx="3365">
                        <c:v>540374</c:v>
                      </c:pt>
                      <c:pt idx="3366">
                        <c:v>540953</c:v>
                      </c:pt>
                      <c:pt idx="3367">
                        <c:v>541571</c:v>
                      </c:pt>
                      <c:pt idx="3368">
                        <c:v>542216</c:v>
                      </c:pt>
                      <c:pt idx="3369">
                        <c:v>542829</c:v>
                      </c:pt>
                      <c:pt idx="3370">
                        <c:v>543228</c:v>
                      </c:pt>
                      <c:pt idx="3371">
                        <c:v>543594</c:v>
                      </c:pt>
                      <c:pt idx="3372">
                        <c:v>544177</c:v>
                      </c:pt>
                      <c:pt idx="3373">
                        <c:v>544990</c:v>
                      </c:pt>
                      <c:pt idx="3374">
                        <c:v>545649</c:v>
                      </c:pt>
                      <c:pt idx="3375">
                        <c:v>546292</c:v>
                      </c:pt>
                      <c:pt idx="3376">
                        <c:v>547024</c:v>
                      </c:pt>
                      <c:pt idx="3377">
                        <c:v>547498</c:v>
                      </c:pt>
                      <c:pt idx="3378">
                        <c:v>547868</c:v>
                      </c:pt>
                      <c:pt idx="3379">
                        <c:v>548445</c:v>
                      </c:pt>
                      <c:pt idx="3380">
                        <c:v>549091</c:v>
                      </c:pt>
                      <c:pt idx="3381">
                        <c:v>549738</c:v>
                      </c:pt>
                      <c:pt idx="3382">
                        <c:v>550201</c:v>
                      </c:pt>
                      <c:pt idx="3383">
                        <c:v>550801</c:v>
                      </c:pt>
                      <c:pt idx="3384">
                        <c:v>551067</c:v>
                      </c:pt>
                      <c:pt idx="3385">
                        <c:v>551415</c:v>
                      </c:pt>
                      <c:pt idx="3386">
                        <c:v>551989</c:v>
                      </c:pt>
                      <c:pt idx="3387">
                        <c:v>552627</c:v>
                      </c:pt>
                      <c:pt idx="3388">
                        <c:v>553405</c:v>
                      </c:pt>
                      <c:pt idx="3389">
                        <c:v>554080</c:v>
                      </c:pt>
                      <c:pt idx="3390">
                        <c:v>554755</c:v>
                      </c:pt>
                      <c:pt idx="3391">
                        <c:v>555019</c:v>
                      </c:pt>
                      <c:pt idx="3392">
                        <c:v>555260</c:v>
                      </c:pt>
                      <c:pt idx="3393">
                        <c:v>555906</c:v>
                      </c:pt>
                      <c:pt idx="3394">
                        <c:v>556535</c:v>
                      </c:pt>
                      <c:pt idx="3395">
                        <c:v>557198</c:v>
                      </c:pt>
                      <c:pt idx="3396">
                        <c:v>557918</c:v>
                      </c:pt>
                      <c:pt idx="3397">
                        <c:v>558550</c:v>
                      </c:pt>
                      <c:pt idx="3398">
                        <c:v>558908</c:v>
                      </c:pt>
                      <c:pt idx="3399">
                        <c:v>559244</c:v>
                      </c:pt>
                      <c:pt idx="3400">
                        <c:v>559844</c:v>
                      </c:pt>
                      <c:pt idx="3401">
                        <c:v>560520</c:v>
                      </c:pt>
                      <c:pt idx="3402">
                        <c:v>561174</c:v>
                      </c:pt>
                      <c:pt idx="3403">
                        <c:v>561901</c:v>
                      </c:pt>
                      <c:pt idx="3404">
                        <c:v>562543</c:v>
                      </c:pt>
                      <c:pt idx="3405">
                        <c:v>562911</c:v>
                      </c:pt>
                      <c:pt idx="3406">
                        <c:v>563206</c:v>
                      </c:pt>
                      <c:pt idx="3407">
                        <c:v>563716</c:v>
                      </c:pt>
                      <c:pt idx="3408">
                        <c:v>564367</c:v>
                      </c:pt>
                      <c:pt idx="3409">
                        <c:v>565323</c:v>
                      </c:pt>
                      <c:pt idx="3410">
                        <c:v>566447</c:v>
                      </c:pt>
                      <c:pt idx="3411">
                        <c:v>567671</c:v>
                      </c:pt>
                      <c:pt idx="3412">
                        <c:v>568216</c:v>
                      </c:pt>
                      <c:pt idx="3413">
                        <c:v>568623</c:v>
                      </c:pt>
                      <c:pt idx="3414">
                        <c:v>569359</c:v>
                      </c:pt>
                      <c:pt idx="3415">
                        <c:v>570122</c:v>
                      </c:pt>
                      <c:pt idx="3416">
                        <c:v>570935</c:v>
                      </c:pt>
                      <c:pt idx="3417">
                        <c:v>571670</c:v>
                      </c:pt>
                      <c:pt idx="3418">
                        <c:v>572344</c:v>
                      </c:pt>
                      <c:pt idx="3419">
                        <c:v>572653</c:v>
                      </c:pt>
                      <c:pt idx="3420">
                        <c:v>572979</c:v>
                      </c:pt>
                      <c:pt idx="3421">
                        <c:v>573364</c:v>
                      </c:pt>
                      <c:pt idx="3422">
                        <c:v>574053</c:v>
                      </c:pt>
                      <c:pt idx="3423">
                        <c:v>574752</c:v>
                      </c:pt>
                      <c:pt idx="3424">
                        <c:v>575469</c:v>
                      </c:pt>
                      <c:pt idx="3425">
                        <c:v>576153</c:v>
                      </c:pt>
                      <c:pt idx="3426">
                        <c:v>576779</c:v>
                      </c:pt>
                      <c:pt idx="3427">
                        <c:v>577316</c:v>
                      </c:pt>
                      <c:pt idx="3428">
                        <c:v>577914</c:v>
                      </c:pt>
                      <c:pt idx="3429">
                        <c:v>578673</c:v>
                      </c:pt>
                      <c:pt idx="3430">
                        <c:v>579411</c:v>
                      </c:pt>
                      <c:pt idx="3431">
                        <c:v>580102</c:v>
                      </c:pt>
                      <c:pt idx="3432">
                        <c:v>580798</c:v>
                      </c:pt>
                      <c:pt idx="3433">
                        <c:v>581419</c:v>
                      </c:pt>
                      <c:pt idx="3434">
                        <c:v>581738</c:v>
                      </c:pt>
                      <c:pt idx="3435">
                        <c:v>582321</c:v>
                      </c:pt>
                      <c:pt idx="3436">
                        <c:v>582855</c:v>
                      </c:pt>
                      <c:pt idx="3437">
                        <c:v>583298</c:v>
                      </c:pt>
                      <c:pt idx="3438">
                        <c:v>583860</c:v>
                      </c:pt>
                      <c:pt idx="3439">
                        <c:v>584534</c:v>
                      </c:pt>
                      <c:pt idx="3440">
                        <c:v>584993</c:v>
                      </c:pt>
                      <c:pt idx="3441">
                        <c:v>585434</c:v>
                      </c:pt>
                      <c:pt idx="3442">
                        <c:v>586099</c:v>
                      </c:pt>
                      <c:pt idx="3443">
                        <c:v>586780</c:v>
                      </c:pt>
                      <c:pt idx="3444">
                        <c:v>587474</c:v>
                      </c:pt>
                      <c:pt idx="3445">
                        <c:v>588190</c:v>
                      </c:pt>
                      <c:pt idx="3446">
                        <c:v>588859</c:v>
                      </c:pt>
                      <c:pt idx="3447">
                        <c:v>589498</c:v>
                      </c:pt>
                      <c:pt idx="3448">
                        <c:v>590116</c:v>
                      </c:pt>
                      <c:pt idx="3449">
                        <c:v>590822</c:v>
                      </c:pt>
                      <c:pt idx="3450">
                        <c:v>591547</c:v>
                      </c:pt>
                      <c:pt idx="3451">
                        <c:v>592291</c:v>
                      </c:pt>
                      <c:pt idx="3452">
                        <c:v>593042</c:v>
                      </c:pt>
                      <c:pt idx="3453">
                        <c:v>593734</c:v>
                      </c:pt>
                      <c:pt idx="3454">
                        <c:v>594399</c:v>
                      </c:pt>
                      <c:pt idx="3455">
                        <c:v>595007</c:v>
                      </c:pt>
                      <c:pt idx="3456">
                        <c:v>595707</c:v>
                      </c:pt>
                      <c:pt idx="3457">
                        <c:v>596433</c:v>
                      </c:pt>
                      <c:pt idx="3458">
                        <c:v>597166</c:v>
                      </c:pt>
                      <c:pt idx="3459">
                        <c:v>597883</c:v>
                      </c:pt>
                      <c:pt idx="3460">
                        <c:v>598585</c:v>
                      </c:pt>
                      <c:pt idx="3461">
                        <c:v>599228</c:v>
                      </c:pt>
                      <c:pt idx="3462">
                        <c:v>599852</c:v>
                      </c:pt>
                      <c:pt idx="3463">
                        <c:v>600556</c:v>
                      </c:pt>
                      <c:pt idx="3464">
                        <c:v>601229</c:v>
                      </c:pt>
                      <c:pt idx="3465">
                        <c:v>601944</c:v>
                      </c:pt>
                      <c:pt idx="3466">
                        <c:v>602572</c:v>
                      </c:pt>
                      <c:pt idx="3467">
                        <c:v>603190</c:v>
                      </c:pt>
                      <c:pt idx="3468">
                        <c:v>603815</c:v>
                      </c:pt>
                      <c:pt idx="3469">
                        <c:v>604440</c:v>
                      </c:pt>
                      <c:pt idx="3470">
                        <c:v>605173</c:v>
                      </c:pt>
                      <c:pt idx="3471">
                        <c:v>605885</c:v>
                      </c:pt>
                      <c:pt idx="3472">
                        <c:v>606594</c:v>
                      </c:pt>
                      <c:pt idx="3473">
                        <c:v>607318</c:v>
                      </c:pt>
                      <c:pt idx="3474">
                        <c:v>608037</c:v>
                      </c:pt>
                      <c:pt idx="3475">
                        <c:v>608648</c:v>
                      </c:pt>
                      <c:pt idx="3476">
                        <c:v>609287</c:v>
                      </c:pt>
                      <c:pt idx="3477">
                        <c:v>609988</c:v>
                      </c:pt>
                      <c:pt idx="3478">
                        <c:v>610706</c:v>
                      </c:pt>
                      <c:pt idx="3479">
                        <c:v>611413</c:v>
                      </c:pt>
                      <c:pt idx="3480">
                        <c:v>612124</c:v>
                      </c:pt>
                      <c:pt idx="3481">
                        <c:v>612734</c:v>
                      </c:pt>
                      <c:pt idx="3482">
                        <c:v>613145</c:v>
                      </c:pt>
                      <c:pt idx="3483">
                        <c:v>613487</c:v>
                      </c:pt>
                      <c:pt idx="3484">
                        <c:v>613997</c:v>
                      </c:pt>
                      <c:pt idx="3485">
                        <c:v>614518</c:v>
                      </c:pt>
                      <c:pt idx="3486">
                        <c:v>615044</c:v>
                      </c:pt>
                      <c:pt idx="3487">
                        <c:v>615463</c:v>
                      </c:pt>
                      <c:pt idx="3488">
                        <c:v>615846</c:v>
                      </c:pt>
                      <c:pt idx="3489">
                        <c:v>616156</c:v>
                      </c:pt>
                      <c:pt idx="3490">
                        <c:v>616570</c:v>
                      </c:pt>
                      <c:pt idx="3491">
                        <c:v>617341</c:v>
                      </c:pt>
                      <c:pt idx="3492">
                        <c:v>618145</c:v>
                      </c:pt>
                      <c:pt idx="3493">
                        <c:v>618936</c:v>
                      </c:pt>
                      <c:pt idx="3494">
                        <c:v>619874</c:v>
                      </c:pt>
                      <c:pt idx="3495">
                        <c:v>620661</c:v>
                      </c:pt>
                      <c:pt idx="3496">
                        <c:v>621258</c:v>
                      </c:pt>
                      <c:pt idx="3497">
                        <c:v>621741</c:v>
                      </c:pt>
                      <c:pt idx="3498">
                        <c:v>622510</c:v>
                      </c:pt>
                      <c:pt idx="3499">
                        <c:v>623387</c:v>
                      </c:pt>
                      <c:pt idx="3500">
                        <c:v>624247</c:v>
                      </c:pt>
                      <c:pt idx="3501">
                        <c:v>625102</c:v>
                      </c:pt>
                      <c:pt idx="3502">
                        <c:v>625798</c:v>
                      </c:pt>
                      <c:pt idx="3503">
                        <c:v>626277</c:v>
                      </c:pt>
                      <c:pt idx="3504">
                        <c:v>626753</c:v>
                      </c:pt>
                      <c:pt idx="3505">
                        <c:v>627359</c:v>
                      </c:pt>
                      <c:pt idx="3506">
                        <c:v>628287</c:v>
                      </c:pt>
                      <c:pt idx="3507">
                        <c:v>629404</c:v>
                      </c:pt>
                      <c:pt idx="3508">
                        <c:v>630503</c:v>
                      </c:pt>
                      <c:pt idx="3509">
                        <c:v>631783</c:v>
                      </c:pt>
                      <c:pt idx="3510">
                        <c:v>633098</c:v>
                      </c:pt>
                      <c:pt idx="3511">
                        <c:v>634366</c:v>
                      </c:pt>
                      <c:pt idx="3512">
                        <c:v>635677</c:v>
                      </c:pt>
                      <c:pt idx="3513">
                        <c:v>636722</c:v>
                      </c:pt>
                      <c:pt idx="3514">
                        <c:v>637686</c:v>
                      </c:pt>
                      <c:pt idx="3515">
                        <c:v>638561</c:v>
                      </c:pt>
                      <c:pt idx="3516">
                        <c:v>639356</c:v>
                      </c:pt>
                      <c:pt idx="3517">
                        <c:v>640015</c:v>
                      </c:pt>
                      <c:pt idx="3518">
                        <c:v>640632</c:v>
                      </c:pt>
                      <c:pt idx="3519">
                        <c:v>641649</c:v>
                      </c:pt>
                      <c:pt idx="3520">
                        <c:v>642814</c:v>
                      </c:pt>
                      <c:pt idx="3521">
                        <c:v>643883</c:v>
                      </c:pt>
                      <c:pt idx="3522">
                        <c:v>644905</c:v>
                      </c:pt>
                      <c:pt idx="3523">
                        <c:v>645842</c:v>
                      </c:pt>
                      <c:pt idx="3524">
                        <c:v>646467</c:v>
                      </c:pt>
                      <c:pt idx="3525">
                        <c:v>646949</c:v>
                      </c:pt>
                      <c:pt idx="3526">
                        <c:v>647761</c:v>
                      </c:pt>
                      <c:pt idx="3527">
                        <c:v>648581</c:v>
                      </c:pt>
                      <c:pt idx="3528">
                        <c:v>649489</c:v>
                      </c:pt>
                      <c:pt idx="3529">
                        <c:v>650350</c:v>
                      </c:pt>
                      <c:pt idx="3530">
                        <c:v>651175</c:v>
                      </c:pt>
                      <c:pt idx="3531">
                        <c:v>651746</c:v>
                      </c:pt>
                      <c:pt idx="3532">
                        <c:v>652196</c:v>
                      </c:pt>
                      <c:pt idx="3533">
                        <c:v>652856</c:v>
                      </c:pt>
                      <c:pt idx="3534">
                        <c:v>653616</c:v>
                      </c:pt>
                      <c:pt idx="3535">
                        <c:v>654888</c:v>
                      </c:pt>
                      <c:pt idx="3536">
                        <c:v>656555</c:v>
                      </c:pt>
                      <c:pt idx="3537">
                        <c:v>658187</c:v>
                      </c:pt>
                      <c:pt idx="3538">
                        <c:v>659771</c:v>
                      </c:pt>
                      <c:pt idx="3539">
                        <c:v>661369</c:v>
                      </c:pt>
                      <c:pt idx="3540">
                        <c:v>662418</c:v>
                      </c:pt>
                      <c:pt idx="3541">
                        <c:v>663472</c:v>
                      </c:pt>
                      <c:pt idx="3542">
                        <c:v>664444</c:v>
                      </c:pt>
                      <c:pt idx="3543">
                        <c:v>665435</c:v>
                      </c:pt>
                      <c:pt idx="3544">
                        <c:v>666336</c:v>
                      </c:pt>
                      <c:pt idx="3545">
                        <c:v>666798</c:v>
                      </c:pt>
                      <c:pt idx="3546">
                        <c:v>667314</c:v>
                      </c:pt>
                      <c:pt idx="3547">
                        <c:v>668235</c:v>
                      </c:pt>
                      <c:pt idx="3548">
                        <c:v>669147</c:v>
                      </c:pt>
                      <c:pt idx="3549">
                        <c:v>669921</c:v>
                      </c:pt>
                      <c:pt idx="3550">
                        <c:v>670397</c:v>
                      </c:pt>
                      <c:pt idx="3551">
                        <c:v>671056</c:v>
                      </c:pt>
                      <c:pt idx="3552">
                        <c:v>671645</c:v>
                      </c:pt>
                      <c:pt idx="3553">
                        <c:v>672239</c:v>
                      </c:pt>
                      <c:pt idx="3554">
                        <c:v>673173</c:v>
                      </c:pt>
                      <c:pt idx="3555">
                        <c:v>674225</c:v>
                      </c:pt>
                      <c:pt idx="3556">
                        <c:v>675205</c:v>
                      </c:pt>
                      <c:pt idx="3557">
                        <c:v>676177</c:v>
                      </c:pt>
                      <c:pt idx="3558">
                        <c:v>677058</c:v>
                      </c:pt>
                      <c:pt idx="3559">
                        <c:v>677539</c:v>
                      </c:pt>
                      <c:pt idx="3560">
                        <c:v>677973</c:v>
                      </c:pt>
                      <c:pt idx="3561">
                        <c:v>678809</c:v>
                      </c:pt>
                      <c:pt idx="3562">
                        <c:v>679700</c:v>
                      </c:pt>
                      <c:pt idx="3563">
                        <c:v>680626</c:v>
                      </c:pt>
                      <c:pt idx="3564">
                        <c:v>681615</c:v>
                      </c:pt>
                      <c:pt idx="3565">
                        <c:v>682494</c:v>
                      </c:pt>
                      <c:pt idx="3566">
                        <c:v>683000</c:v>
                      </c:pt>
                      <c:pt idx="3567">
                        <c:v>683507</c:v>
                      </c:pt>
                      <c:pt idx="3568">
                        <c:v>684410</c:v>
                      </c:pt>
                      <c:pt idx="3569">
                        <c:v>685395</c:v>
                      </c:pt>
                      <c:pt idx="3570">
                        <c:v>686354</c:v>
                      </c:pt>
                      <c:pt idx="3571">
                        <c:v>687271</c:v>
                      </c:pt>
                      <c:pt idx="3572">
                        <c:v>688121</c:v>
                      </c:pt>
                      <c:pt idx="3573">
                        <c:v>688629</c:v>
                      </c:pt>
                      <c:pt idx="3574">
                        <c:v>689158</c:v>
                      </c:pt>
                      <c:pt idx="3575">
                        <c:v>690234</c:v>
                      </c:pt>
                      <c:pt idx="3576">
                        <c:v>691230</c:v>
                      </c:pt>
                      <c:pt idx="3577">
                        <c:v>692237</c:v>
                      </c:pt>
                      <c:pt idx="3578">
                        <c:v>693294</c:v>
                      </c:pt>
                      <c:pt idx="3579">
                        <c:v>694304</c:v>
                      </c:pt>
                      <c:pt idx="3580">
                        <c:v>694984</c:v>
                      </c:pt>
                      <c:pt idx="3581">
                        <c:v>695477</c:v>
                      </c:pt>
                      <c:pt idx="3582">
                        <c:v>696299</c:v>
                      </c:pt>
                      <c:pt idx="3583">
                        <c:v>697209</c:v>
                      </c:pt>
                      <c:pt idx="3584">
                        <c:v>698169</c:v>
                      </c:pt>
                      <c:pt idx="3585">
                        <c:v>698824</c:v>
                      </c:pt>
                      <c:pt idx="3586">
                        <c:v>699543</c:v>
                      </c:pt>
                      <c:pt idx="3587">
                        <c:v>700043</c:v>
                      </c:pt>
                      <c:pt idx="3588">
                        <c:v>700557</c:v>
                      </c:pt>
                      <c:pt idx="3589">
                        <c:v>701396</c:v>
                      </c:pt>
                      <c:pt idx="3590">
                        <c:v>702230</c:v>
                      </c:pt>
                      <c:pt idx="3591">
                        <c:v>703157</c:v>
                      </c:pt>
                      <c:pt idx="3592">
                        <c:v>704065</c:v>
                      </c:pt>
                      <c:pt idx="3593">
                        <c:v>704916</c:v>
                      </c:pt>
                      <c:pt idx="3594">
                        <c:v>705510</c:v>
                      </c:pt>
                      <c:pt idx="3595">
                        <c:v>705972</c:v>
                      </c:pt>
                      <c:pt idx="3596">
                        <c:v>706896</c:v>
                      </c:pt>
                      <c:pt idx="3597">
                        <c:v>708013</c:v>
                      </c:pt>
                      <c:pt idx="3598">
                        <c:v>709034</c:v>
                      </c:pt>
                      <c:pt idx="3599">
                        <c:v>709991</c:v>
                      </c:pt>
                      <c:pt idx="3600">
                        <c:v>710861</c:v>
                      </c:pt>
                      <c:pt idx="3601">
                        <c:v>711465</c:v>
                      </c:pt>
                      <c:pt idx="3602">
                        <c:v>712081</c:v>
                      </c:pt>
                      <c:pt idx="3603">
                        <c:v>713032</c:v>
                      </c:pt>
                      <c:pt idx="3604">
                        <c:v>714061</c:v>
                      </c:pt>
                      <c:pt idx="3605">
                        <c:v>715000</c:v>
                      </c:pt>
                      <c:pt idx="3606">
                        <c:v>715947</c:v>
                      </c:pt>
                      <c:pt idx="3607">
                        <c:v>716770</c:v>
                      </c:pt>
                      <c:pt idx="3608">
                        <c:v>717280</c:v>
                      </c:pt>
                      <c:pt idx="3609">
                        <c:v>717749</c:v>
                      </c:pt>
                      <c:pt idx="3610">
                        <c:v>718517</c:v>
                      </c:pt>
                      <c:pt idx="3611">
                        <c:v>719081</c:v>
                      </c:pt>
                      <c:pt idx="3612">
                        <c:v>719581</c:v>
                      </c:pt>
                      <c:pt idx="3613">
                        <c:v>719994</c:v>
                      </c:pt>
                      <c:pt idx="3614">
                        <c:v>720398</c:v>
                      </c:pt>
                      <c:pt idx="3615">
                        <c:v>720601</c:v>
                      </c:pt>
                      <c:pt idx="3616">
                        <c:v>721319</c:v>
                      </c:pt>
                      <c:pt idx="3617">
                        <c:v>721477</c:v>
                      </c:pt>
                      <c:pt idx="3618">
                        <c:v>722016</c:v>
                      </c:pt>
                      <c:pt idx="3619">
                        <c:v>722683</c:v>
                      </c:pt>
                      <c:pt idx="3620">
                        <c:v>723503</c:v>
                      </c:pt>
                      <c:pt idx="3621">
                        <c:v>724312</c:v>
                      </c:pt>
                      <c:pt idx="3622">
                        <c:v>724882</c:v>
                      </c:pt>
                      <c:pt idx="3623">
                        <c:v>725358</c:v>
                      </c:pt>
                      <c:pt idx="3624">
                        <c:v>725839</c:v>
                      </c:pt>
                      <c:pt idx="3625">
                        <c:v>726582</c:v>
                      </c:pt>
                      <c:pt idx="3626">
                        <c:v>727462</c:v>
                      </c:pt>
                      <c:pt idx="3627">
                        <c:v>728363</c:v>
                      </c:pt>
                      <c:pt idx="3628">
                        <c:v>729195</c:v>
                      </c:pt>
                      <c:pt idx="3629">
                        <c:v>729691</c:v>
                      </c:pt>
                      <c:pt idx="3630">
                        <c:v>730177</c:v>
                      </c:pt>
                      <c:pt idx="3631">
                        <c:v>730995</c:v>
                      </c:pt>
                      <c:pt idx="3632">
                        <c:v>731927</c:v>
                      </c:pt>
                      <c:pt idx="3633">
                        <c:v>732888</c:v>
                      </c:pt>
                      <c:pt idx="3634">
                        <c:v>733853</c:v>
                      </c:pt>
                      <c:pt idx="3635">
                        <c:v>734667</c:v>
                      </c:pt>
                      <c:pt idx="3636">
                        <c:v>735254</c:v>
                      </c:pt>
                      <c:pt idx="3637">
                        <c:v>735806</c:v>
                      </c:pt>
                      <c:pt idx="3638">
                        <c:v>736593</c:v>
                      </c:pt>
                      <c:pt idx="3639">
                        <c:v>737440</c:v>
                      </c:pt>
                      <c:pt idx="3640">
                        <c:v>738423</c:v>
                      </c:pt>
                      <c:pt idx="3641">
                        <c:v>739463</c:v>
                      </c:pt>
                      <c:pt idx="3642">
                        <c:v>740242</c:v>
                      </c:pt>
                      <c:pt idx="3643">
                        <c:v>740745</c:v>
                      </c:pt>
                      <c:pt idx="3644">
                        <c:v>741180</c:v>
                      </c:pt>
                      <c:pt idx="3645">
                        <c:v>741960</c:v>
                      </c:pt>
                      <c:pt idx="3646">
                        <c:v>742849</c:v>
                      </c:pt>
                      <c:pt idx="3647">
                        <c:v>743536</c:v>
                      </c:pt>
                      <c:pt idx="3648">
                        <c:v>744300</c:v>
                      </c:pt>
                      <c:pt idx="3649">
                        <c:v>745065</c:v>
                      </c:pt>
                      <c:pt idx="3650">
                        <c:v>745808</c:v>
                      </c:pt>
                      <c:pt idx="3651">
                        <c:v>746231</c:v>
                      </c:pt>
                      <c:pt idx="3652">
                        <c:v>746478</c:v>
                      </c:pt>
                      <c:pt idx="3653">
                        <c:v>746739</c:v>
                      </c:pt>
                      <c:pt idx="3654">
                        <c:v>746983</c:v>
                      </c:pt>
                      <c:pt idx="3655">
                        <c:v>747237</c:v>
                      </c:pt>
                      <c:pt idx="3656">
                        <c:v>747478</c:v>
                      </c:pt>
                      <c:pt idx="3657">
                        <c:v>747665</c:v>
                      </c:pt>
                      <c:pt idx="3658">
                        <c:v>747840</c:v>
                      </c:pt>
                      <c:pt idx="3659">
                        <c:v>748444</c:v>
                      </c:pt>
                      <c:pt idx="3660">
                        <c:v>749374</c:v>
                      </c:pt>
                      <c:pt idx="3661">
                        <c:v>750316</c:v>
                      </c:pt>
                      <c:pt idx="3662">
                        <c:v>751069</c:v>
                      </c:pt>
                      <c:pt idx="3663">
                        <c:v>751889</c:v>
                      </c:pt>
                      <c:pt idx="3664">
                        <c:v>752340</c:v>
                      </c:pt>
                      <c:pt idx="3665">
                        <c:v>752985</c:v>
                      </c:pt>
                      <c:pt idx="3666">
                        <c:v>753906</c:v>
                      </c:pt>
                      <c:pt idx="3667">
                        <c:v>754966</c:v>
                      </c:pt>
                      <c:pt idx="3668">
                        <c:v>755964</c:v>
                      </c:pt>
                      <c:pt idx="3669">
                        <c:v>756813</c:v>
                      </c:pt>
                      <c:pt idx="3670">
                        <c:v>757638</c:v>
                      </c:pt>
                      <c:pt idx="3671">
                        <c:v>758122</c:v>
                      </c:pt>
                      <c:pt idx="3672">
                        <c:v>758522</c:v>
                      </c:pt>
                      <c:pt idx="3673">
                        <c:v>759372</c:v>
                      </c:pt>
                      <c:pt idx="3674">
                        <c:v>760202</c:v>
                      </c:pt>
                      <c:pt idx="3675">
                        <c:v>761015</c:v>
                      </c:pt>
                      <c:pt idx="3676">
                        <c:v>761873</c:v>
                      </c:pt>
                      <c:pt idx="3677">
                        <c:v>762770</c:v>
                      </c:pt>
                      <c:pt idx="3678">
                        <c:v>763472</c:v>
                      </c:pt>
                      <c:pt idx="3679">
                        <c:v>763978</c:v>
                      </c:pt>
                      <c:pt idx="3680">
                        <c:v>764837</c:v>
                      </c:pt>
                      <c:pt idx="3681">
                        <c:v>765916</c:v>
                      </c:pt>
                      <c:pt idx="3682">
                        <c:v>766868</c:v>
                      </c:pt>
                      <c:pt idx="3683">
                        <c:v>767871</c:v>
                      </c:pt>
                      <c:pt idx="3684">
                        <c:v>768981</c:v>
                      </c:pt>
                      <c:pt idx="3685">
                        <c:v>769888</c:v>
                      </c:pt>
                      <c:pt idx="3686">
                        <c:v>770437</c:v>
                      </c:pt>
                      <c:pt idx="3687">
                        <c:v>771348</c:v>
                      </c:pt>
                      <c:pt idx="3688">
                        <c:v>772384</c:v>
                      </c:pt>
                      <c:pt idx="3689">
                        <c:v>773564</c:v>
                      </c:pt>
                      <c:pt idx="3690">
                        <c:v>774739</c:v>
                      </c:pt>
                      <c:pt idx="3691">
                        <c:v>775807</c:v>
                      </c:pt>
                      <c:pt idx="3692">
                        <c:v>776446</c:v>
                      </c:pt>
                      <c:pt idx="3693">
                        <c:v>777136</c:v>
                      </c:pt>
                      <c:pt idx="3694">
                        <c:v>778203</c:v>
                      </c:pt>
                      <c:pt idx="3695">
                        <c:v>779382</c:v>
                      </c:pt>
                      <c:pt idx="3696">
                        <c:v>780472</c:v>
                      </c:pt>
                      <c:pt idx="3697">
                        <c:v>781265</c:v>
                      </c:pt>
                      <c:pt idx="3698">
                        <c:v>782264</c:v>
                      </c:pt>
                      <c:pt idx="3699">
                        <c:v>783055</c:v>
                      </c:pt>
                      <c:pt idx="3700">
                        <c:v>783640</c:v>
                      </c:pt>
                      <c:pt idx="3701">
                        <c:v>784664</c:v>
                      </c:pt>
                      <c:pt idx="3702">
                        <c:v>785806</c:v>
                      </c:pt>
                      <c:pt idx="3703">
                        <c:v>786909</c:v>
                      </c:pt>
                      <c:pt idx="3704">
                        <c:v>788163</c:v>
                      </c:pt>
                      <c:pt idx="3705">
                        <c:v>789378</c:v>
                      </c:pt>
                      <c:pt idx="3706">
                        <c:v>790038</c:v>
                      </c:pt>
                      <c:pt idx="3707">
                        <c:v>790638</c:v>
                      </c:pt>
                      <c:pt idx="3708">
                        <c:v>791734</c:v>
                      </c:pt>
                      <c:pt idx="3709">
                        <c:v>792821</c:v>
                      </c:pt>
                      <c:pt idx="3710">
                        <c:v>793984</c:v>
                      </c:pt>
                      <c:pt idx="3711">
                        <c:v>795032</c:v>
                      </c:pt>
                      <c:pt idx="3712">
                        <c:v>795839</c:v>
                      </c:pt>
                      <c:pt idx="3713">
                        <c:v>796450</c:v>
                      </c:pt>
                      <c:pt idx="3714">
                        <c:v>796951</c:v>
                      </c:pt>
                      <c:pt idx="3715">
                        <c:v>798001</c:v>
                      </c:pt>
                      <c:pt idx="3716">
                        <c:v>799124</c:v>
                      </c:pt>
                      <c:pt idx="3717">
                        <c:v>800285</c:v>
                      </c:pt>
                      <c:pt idx="3718">
                        <c:v>801490</c:v>
                      </c:pt>
                      <c:pt idx="3719">
                        <c:v>802661</c:v>
                      </c:pt>
                      <c:pt idx="3720">
                        <c:v>803458</c:v>
                      </c:pt>
                      <c:pt idx="3721">
                        <c:v>804065</c:v>
                      </c:pt>
                      <c:pt idx="3722">
                        <c:v>805250</c:v>
                      </c:pt>
                      <c:pt idx="3723">
                        <c:v>806370</c:v>
                      </c:pt>
                      <c:pt idx="3724">
                        <c:v>807549</c:v>
                      </c:pt>
                      <c:pt idx="3725">
                        <c:v>808779</c:v>
                      </c:pt>
                      <c:pt idx="3726">
                        <c:v>809891</c:v>
                      </c:pt>
                      <c:pt idx="3727">
                        <c:v>810537</c:v>
                      </c:pt>
                      <c:pt idx="3728">
                        <c:v>811169</c:v>
                      </c:pt>
                      <c:pt idx="3729">
                        <c:v>812185</c:v>
                      </c:pt>
                      <c:pt idx="3730">
                        <c:v>813418</c:v>
                      </c:pt>
                      <c:pt idx="3731">
                        <c:v>814586</c:v>
                      </c:pt>
                      <c:pt idx="3732">
                        <c:v>815741</c:v>
                      </c:pt>
                      <c:pt idx="3733">
                        <c:v>816698</c:v>
                      </c:pt>
                      <c:pt idx="3734">
                        <c:v>817324</c:v>
                      </c:pt>
                      <c:pt idx="3735">
                        <c:v>817861</c:v>
                      </c:pt>
                      <c:pt idx="3736">
                        <c:v>818802</c:v>
                      </c:pt>
                      <c:pt idx="3737">
                        <c:v>819143</c:v>
                      </c:pt>
                      <c:pt idx="3738">
                        <c:v>820832</c:v>
                      </c:pt>
                      <c:pt idx="3739">
                        <c:v>822542</c:v>
                      </c:pt>
                      <c:pt idx="3740">
                        <c:v>824230</c:v>
                      </c:pt>
                      <c:pt idx="3741">
                        <c:v>825101</c:v>
                      </c:pt>
                      <c:pt idx="3742">
                        <c:v>825787</c:v>
                      </c:pt>
                      <c:pt idx="3743">
                        <c:v>826947</c:v>
                      </c:pt>
                      <c:pt idx="3744">
                        <c:v>828172</c:v>
                      </c:pt>
                      <c:pt idx="3745">
                        <c:v>829503</c:v>
                      </c:pt>
                      <c:pt idx="3746">
                        <c:v>830686</c:v>
                      </c:pt>
                      <c:pt idx="3747">
                        <c:v>831739</c:v>
                      </c:pt>
                      <c:pt idx="3748">
                        <c:v>832360</c:v>
                      </c:pt>
                      <c:pt idx="3749">
                        <c:v>832872</c:v>
                      </c:pt>
                      <c:pt idx="3750">
                        <c:v>833877</c:v>
                      </c:pt>
                      <c:pt idx="3751">
                        <c:v>834899</c:v>
                      </c:pt>
                      <c:pt idx="3752">
                        <c:v>835979</c:v>
                      </c:pt>
                      <c:pt idx="3753">
                        <c:v>837110</c:v>
                      </c:pt>
                      <c:pt idx="3754">
                        <c:v>838135</c:v>
                      </c:pt>
                      <c:pt idx="3755">
                        <c:v>838678</c:v>
                      </c:pt>
                      <c:pt idx="3756">
                        <c:v>839187</c:v>
                      </c:pt>
                      <c:pt idx="3757">
                        <c:v>840184</c:v>
                      </c:pt>
                      <c:pt idx="3758">
                        <c:v>841280</c:v>
                      </c:pt>
                      <c:pt idx="3759">
                        <c:v>842453</c:v>
                      </c:pt>
                      <c:pt idx="3760">
                        <c:v>843555</c:v>
                      </c:pt>
                      <c:pt idx="3761">
                        <c:v>844505</c:v>
                      </c:pt>
                      <c:pt idx="3762">
                        <c:v>845052</c:v>
                      </c:pt>
                      <c:pt idx="3763">
                        <c:v>845479</c:v>
                      </c:pt>
                      <c:pt idx="3764">
                        <c:v>846457</c:v>
                      </c:pt>
                      <c:pt idx="3765">
                        <c:v>847607</c:v>
                      </c:pt>
                      <c:pt idx="3766">
                        <c:v>848674</c:v>
                      </c:pt>
                      <c:pt idx="3767">
                        <c:v>849779</c:v>
                      </c:pt>
                      <c:pt idx="3768">
                        <c:v>850778</c:v>
                      </c:pt>
                      <c:pt idx="3769">
                        <c:v>851359</c:v>
                      </c:pt>
                      <c:pt idx="3770">
                        <c:v>851880</c:v>
                      </c:pt>
                      <c:pt idx="3771">
                        <c:v>852626</c:v>
                      </c:pt>
                      <c:pt idx="3772">
                        <c:v>853624</c:v>
                      </c:pt>
                      <c:pt idx="3773">
                        <c:v>854714</c:v>
                      </c:pt>
                      <c:pt idx="3774">
                        <c:v>855834</c:v>
                      </c:pt>
                      <c:pt idx="3775">
                        <c:v>856924</c:v>
                      </c:pt>
                      <c:pt idx="3776">
                        <c:v>857834</c:v>
                      </c:pt>
                      <c:pt idx="3777">
                        <c:v>858625</c:v>
                      </c:pt>
                      <c:pt idx="3778">
                        <c:v>859747</c:v>
                      </c:pt>
                      <c:pt idx="3779">
                        <c:v>861010</c:v>
                      </c:pt>
                      <c:pt idx="3780">
                        <c:v>862138</c:v>
                      </c:pt>
                      <c:pt idx="3781">
                        <c:v>863387</c:v>
                      </c:pt>
                      <c:pt idx="3782">
                        <c:v>864563</c:v>
                      </c:pt>
                      <c:pt idx="3783">
                        <c:v>865236</c:v>
                      </c:pt>
                      <c:pt idx="3784">
                        <c:v>865740</c:v>
                      </c:pt>
                      <c:pt idx="3785">
                        <c:v>866820</c:v>
                      </c:pt>
                      <c:pt idx="3786">
                        <c:v>868021</c:v>
                      </c:pt>
                      <c:pt idx="3787">
                        <c:v>869284</c:v>
                      </c:pt>
                      <c:pt idx="3788">
                        <c:v>870572</c:v>
                      </c:pt>
                      <c:pt idx="3789">
                        <c:v>871721</c:v>
                      </c:pt>
                      <c:pt idx="3790">
                        <c:v>872221</c:v>
                      </c:pt>
                      <c:pt idx="3791">
                        <c:v>872860</c:v>
                      </c:pt>
                      <c:pt idx="3792">
                        <c:v>873892</c:v>
                      </c:pt>
                      <c:pt idx="3793">
                        <c:v>874837</c:v>
                      </c:pt>
                      <c:pt idx="3794">
                        <c:v>876112</c:v>
                      </c:pt>
                      <c:pt idx="3795">
                        <c:v>877287</c:v>
                      </c:pt>
                      <c:pt idx="3796">
                        <c:v>878303</c:v>
                      </c:pt>
                      <c:pt idx="3797">
                        <c:v>878831</c:v>
                      </c:pt>
                      <c:pt idx="3798">
                        <c:v>879265</c:v>
                      </c:pt>
                      <c:pt idx="3799">
                        <c:v>880250</c:v>
                      </c:pt>
                      <c:pt idx="3800">
                        <c:v>881299</c:v>
                      </c:pt>
                      <c:pt idx="3801">
                        <c:v>882288</c:v>
                      </c:pt>
                      <c:pt idx="3802">
                        <c:v>883486</c:v>
                      </c:pt>
                      <c:pt idx="3803">
                        <c:v>884515</c:v>
                      </c:pt>
                      <c:pt idx="3804">
                        <c:v>885193</c:v>
                      </c:pt>
                      <c:pt idx="3805">
                        <c:v>885694</c:v>
                      </c:pt>
                      <c:pt idx="3806">
                        <c:v>886823</c:v>
                      </c:pt>
                      <c:pt idx="3807">
                        <c:v>887687</c:v>
                      </c:pt>
                      <c:pt idx="3808">
                        <c:v>888746</c:v>
                      </c:pt>
                      <c:pt idx="3809">
                        <c:v>889867</c:v>
                      </c:pt>
                      <c:pt idx="3810">
                        <c:v>891016</c:v>
                      </c:pt>
                      <c:pt idx="3811">
                        <c:v>891752</c:v>
                      </c:pt>
                      <c:pt idx="3812">
                        <c:v>892484</c:v>
                      </c:pt>
                      <c:pt idx="3813">
                        <c:v>893646</c:v>
                      </c:pt>
                      <c:pt idx="3814">
                        <c:v>894826</c:v>
                      </c:pt>
                      <c:pt idx="3815">
                        <c:v>896067</c:v>
                      </c:pt>
                      <c:pt idx="3816">
                        <c:v>896993</c:v>
                      </c:pt>
                      <c:pt idx="3817">
                        <c:v>898081</c:v>
                      </c:pt>
                      <c:pt idx="3818">
                        <c:v>899190</c:v>
                      </c:pt>
                      <c:pt idx="3819">
                        <c:v>899821</c:v>
                      </c:pt>
                      <c:pt idx="3820">
                        <c:v>900786</c:v>
                      </c:pt>
                      <c:pt idx="3821">
                        <c:v>901923</c:v>
                      </c:pt>
                      <c:pt idx="3822">
                        <c:v>903017</c:v>
                      </c:pt>
                      <c:pt idx="3823">
                        <c:v>904040</c:v>
                      </c:pt>
                      <c:pt idx="3824">
                        <c:v>905024</c:v>
                      </c:pt>
                      <c:pt idx="3825">
                        <c:v>905617</c:v>
                      </c:pt>
                      <c:pt idx="3826">
                        <c:v>906186</c:v>
                      </c:pt>
                      <c:pt idx="3827">
                        <c:v>907149</c:v>
                      </c:pt>
                      <c:pt idx="3828">
                        <c:v>908376</c:v>
                      </c:pt>
                      <c:pt idx="3829">
                        <c:v>909471</c:v>
                      </c:pt>
                      <c:pt idx="3830">
                        <c:v>910578</c:v>
                      </c:pt>
                      <c:pt idx="3831">
                        <c:v>911700</c:v>
                      </c:pt>
                      <c:pt idx="3832">
                        <c:v>912408</c:v>
                      </c:pt>
                      <c:pt idx="3833">
                        <c:v>913548</c:v>
                      </c:pt>
                      <c:pt idx="3834">
                        <c:v>914884</c:v>
                      </c:pt>
                      <c:pt idx="3835">
                        <c:v>916227</c:v>
                      </c:pt>
                      <c:pt idx="3836">
                        <c:v>917618</c:v>
                      </c:pt>
                      <c:pt idx="3837">
                        <c:v>918867</c:v>
                      </c:pt>
                      <c:pt idx="3838">
                        <c:v>920086</c:v>
                      </c:pt>
                      <c:pt idx="3839">
                        <c:v>920847</c:v>
                      </c:pt>
                      <c:pt idx="3840">
                        <c:v>921488</c:v>
                      </c:pt>
                      <c:pt idx="3841">
                        <c:v>922754</c:v>
                      </c:pt>
                      <c:pt idx="3842">
                        <c:v>924204</c:v>
                      </c:pt>
                      <c:pt idx="3843">
                        <c:v>925595</c:v>
                      </c:pt>
                      <c:pt idx="3844">
                        <c:v>926962</c:v>
                      </c:pt>
                      <c:pt idx="3845">
                        <c:v>928048</c:v>
                      </c:pt>
                      <c:pt idx="3846">
                        <c:v>928935</c:v>
                      </c:pt>
                      <c:pt idx="3847">
                        <c:v>929699</c:v>
                      </c:pt>
                      <c:pt idx="3848">
                        <c:v>930938</c:v>
                      </c:pt>
                      <c:pt idx="3849">
                        <c:v>932314</c:v>
                      </c:pt>
                      <c:pt idx="3850">
                        <c:v>933644</c:v>
                      </c:pt>
                      <c:pt idx="3851">
                        <c:v>934800</c:v>
                      </c:pt>
                      <c:pt idx="3852">
                        <c:v>936110</c:v>
                      </c:pt>
                      <c:pt idx="3853">
                        <c:v>936899</c:v>
                      </c:pt>
                      <c:pt idx="3854">
                        <c:v>937638</c:v>
                      </c:pt>
                      <c:pt idx="3855">
                        <c:v>939007</c:v>
                      </c:pt>
                      <c:pt idx="3856">
                        <c:v>940341</c:v>
                      </c:pt>
                      <c:pt idx="3857">
                        <c:v>941699</c:v>
                      </c:pt>
                      <c:pt idx="3858">
                        <c:v>943209</c:v>
                      </c:pt>
                      <c:pt idx="3859">
                        <c:v>944645</c:v>
                      </c:pt>
                      <c:pt idx="3860">
                        <c:v>945561</c:v>
                      </c:pt>
                      <c:pt idx="3861">
                        <c:v>946476</c:v>
                      </c:pt>
                      <c:pt idx="3862">
                        <c:v>947770</c:v>
                      </c:pt>
                      <c:pt idx="3863">
                        <c:v>949153</c:v>
                      </c:pt>
                      <c:pt idx="3864">
                        <c:v>950625</c:v>
                      </c:pt>
                      <c:pt idx="3865">
                        <c:v>952126</c:v>
                      </c:pt>
                      <c:pt idx="3866">
                        <c:v>953411</c:v>
                      </c:pt>
                      <c:pt idx="3867">
                        <c:v>954339</c:v>
                      </c:pt>
                      <c:pt idx="3868">
                        <c:v>955014</c:v>
                      </c:pt>
                      <c:pt idx="3869">
                        <c:v>956096</c:v>
                      </c:pt>
                      <c:pt idx="3870">
                        <c:v>957456</c:v>
                      </c:pt>
                      <c:pt idx="3871">
                        <c:v>958590</c:v>
                      </c:pt>
                      <c:pt idx="3872">
                        <c:v>959726</c:v>
                      </c:pt>
                      <c:pt idx="3873">
                        <c:v>961035</c:v>
                      </c:pt>
                      <c:pt idx="3874">
                        <c:v>961969</c:v>
                      </c:pt>
                      <c:pt idx="3875">
                        <c:v>962837</c:v>
                      </c:pt>
                      <c:pt idx="3876">
                        <c:v>964296</c:v>
                      </c:pt>
                      <c:pt idx="3877">
                        <c:v>966018</c:v>
                      </c:pt>
                      <c:pt idx="3878">
                        <c:v>967672</c:v>
                      </c:pt>
                      <c:pt idx="3879">
                        <c:v>969653</c:v>
                      </c:pt>
                      <c:pt idx="3880">
                        <c:v>971144</c:v>
                      </c:pt>
                      <c:pt idx="3881">
                        <c:v>972007</c:v>
                      </c:pt>
                      <c:pt idx="3882">
                        <c:v>973149</c:v>
                      </c:pt>
                      <c:pt idx="3883">
                        <c:v>974585</c:v>
                      </c:pt>
                      <c:pt idx="3884">
                        <c:v>976099</c:v>
                      </c:pt>
                      <c:pt idx="3885">
                        <c:v>976604</c:v>
                      </c:pt>
                      <c:pt idx="3886">
                        <c:v>977176</c:v>
                      </c:pt>
                      <c:pt idx="3887">
                        <c:v>977910</c:v>
                      </c:pt>
                      <c:pt idx="3888">
                        <c:v>978694</c:v>
                      </c:pt>
                      <c:pt idx="3889">
                        <c:v>979541</c:v>
                      </c:pt>
                      <c:pt idx="3890">
                        <c:v>980759</c:v>
                      </c:pt>
                      <c:pt idx="3891">
                        <c:v>981214</c:v>
                      </c:pt>
                      <c:pt idx="3892">
                        <c:v>982728</c:v>
                      </c:pt>
                      <c:pt idx="3893">
                        <c:v>984017</c:v>
                      </c:pt>
                      <c:pt idx="3894">
                        <c:v>985071</c:v>
                      </c:pt>
                      <c:pt idx="3895">
                        <c:v>985738</c:v>
                      </c:pt>
                      <c:pt idx="3896">
                        <c:v>986397</c:v>
                      </c:pt>
                      <c:pt idx="3897">
                        <c:v>987339</c:v>
                      </c:pt>
                      <c:pt idx="3898">
                        <c:v>988378</c:v>
                      </c:pt>
                      <c:pt idx="3899">
                        <c:v>989827</c:v>
                      </c:pt>
                      <c:pt idx="3900">
                        <c:v>991073</c:v>
                      </c:pt>
                      <c:pt idx="3901">
                        <c:v>992083</c:v>
                      </c:pt>
                      <c:pt idx="3902">
                        <c:v>992980</c:v>
                      </c:pt>
                      <c:pt idx="3903">
                        <c:v>993783</c:v>
                      </c:pt>
                      <c:pt idx="3904">
                        <c:v>995247</c:v>
                      </c:pt>
                      <c:pt idx="3905">
                        <c:v>996628</c:v>
                      </c:pt>
                      <c:pt idx="3906">
                        <c:v>998375</c:v>
                      </c:pt>
                      <c:pt idx="3907">
                        <c:v>999752</c:v>
                      </c:pt>
                      <c:pt idx="3908">
                        <c:v>1000910</c:v>
                      </c:pt>
                      <c:pt idx="3909">
                        <c:v>1001912</c:v>
                      </c:pt>
                      <c:pt idx="3910">
                        <c:v>1002745</c:v>
                      </c:pt>
                      <c:pt idx="3911">
                        <c:v>1004143</c:v>
                      </c:pt>
                      <c:pt idx="3912">
                        <c:v>1005586</c:v>
                      </c:pt>
                      <c:pt idx="3913">
                        <c:v>1006819</c:v>
                      </c:pt>
                      <c:pt idx="3914">
                        <c:v>1007931</c:v>
                      </c:pt>
                      <c:pt idx="3915">
                        <c:v>1009087</c:v>
                      </c:pt>
                      <c:pt idx="3916">
                        <c:v>1009738</c:v>
                      </c:pt>
                      <c:pt idx="3917">
                        <c:v>1010375</c:v>
                      </c:pt>
                      <c:pt idx="3918">
                        <c:v>1011482</c:v>
                      </c:pt>
                      <c:pt idx="3919">
                        <c:v>1012702</c:v>
                      </c:pt>
                      <c:pt idx="3920">
                        <c:v>1013828</c:v>
                      </c:pt>
                      <c:pt idx="3921">
                        <c:v>1015076</c:v>
                      </c:pt>
                      <c:pt idx="3922">
                        <c:v>1016157</c:v>
                      </c:pt>
                      <c:pt idx="3923">
                        <c:v>1016871</c:v>
                      </c:pt>
                      <c:pt idx="3924">
                        <c:v>1017840</c:v>
                      </c:pt>
                      <c:pt idx="3925">
                        <c:v>1019094</c:v>
                      </c:pt>
                      <c:pt idx="3926">
                        <c:v>1020425</c:v>
                      </c:pt>
                      <c:pt idx="3927">
                        <c:v>1021688</c:v>
                      </c:pt>
                      <c:pt idx="3928">
                        <c:v>1022823</c:v>
                      </c:pt>
                      <c:pt idx="3929">
                        <c:v>1024052</c:v>
                      </c:pt>
                      <c:pt idx="3930">
                        <c:v>1024801</c:v>
                      </c:pt>
                      <c:pt idx="3931">
                        <c:v>1025402</c:v>
                      </c:pt>
                      <c:pt idx="3932">
                        <c:v>1026504</c:v>
                      </c:pt>
                      <c:pt idx="3933">
                        <c:v>1027594</c:v>
                      </c:pt>
                      <c:pt idx="3934">
                        <c:v>1028482</c:v>
                      </c:pt>
                      <c:pt idx="3935">
                        <c:v>1029052</c:v>
                      </c:pt>
                      <c:pt idx="3936">
                        <c:v>1030482</c:v>
                      </c:pt>
                      <c:pt idx="3937">
                        <c:v>1031483</c:v>
                      </c:pt>
                      <c:pt idx="3938">
                        <c:v>1032556</c:v>
                      </c:pt>
                      <c:pt idx="3939">
                        <c:v>1033191</c:v>
                      </c:pt>
                      <c:pt idx="3940">
                        <c:v>1034487</c:v>
                      </c:pt>
                      <c:pt idx="3941">
                        <c:v>1035605</c:v>
                      </c:pt>
                      <c:pt idx="3942">
                        <c:v>1036426</c:v>
                      </c:pt>
                      <c:pt idx="3943">
                        <c:v>1037182</c:v>
                      </c:pt>
                      <c:pt idx="3944">
                        <c:v>1038125</c:v>
                      </c:pt>
                      <c:pt idx="3945">
                        <c:v>1038976</c:v>
                      </c:pt>
                      <c:pt idx="3946">
                        <c:v>1040053</c:v>
                      </c:pt>
                      <c:pt idx="3947">
                        <c:v>1041104</c:v>
                      </c:pt>
                      <c:pt idx="3948">
                        <c:v>1042193</c:v>
                      </c:pt>
                      <c:pt idx="3949">
                        <c:v>1043081</c:v>
                      </c:pt>
                      <c:pt idx="3950">
                        <c:v>1044102</c:v>
                      </c:pt>
                      <c:pt idx="3951">
                        <c:v>1044756</c:v>
                      </c:pt>
                      <c:pt idx="3952">
                        <c:v>1045394</c:v>
                      </c:pt>
                      <c:pt idx="3953">
                        <c:v>1046554</c:v>
                      </c:pt>
                      <c:pt idx="3954">
                        <c:v>1047819</c:v>
                      </c:pt>
                      <c:pt idx="3955">
                        <c:v>1049022</c:v>
                      </c:pt>
                      <c:pt idx="3956">
                        <c:v>1050289</c:v>
                      </c:pt>
                      <c:pt idx="3957">
                        <c:v>1051342</c:v>
                      </c:pt>
                      <c:pt idx="3958">
                        <c:v>1052086</c:v>
                      </c:pt>
                      <c:pt idx="3959">
                        <c:v>1052779</c:v>
                      </c:pt>
                      <c:pt idx="3960">
                        <c:v>1054094</c:v>
                      </c:pt>
                      <c:pt idx="3961">
                        <c:v>1055264</c:v>
                      </c:pt>
                      <c:pt idx="3962">
                        <c:v>1056528</c:v>
                      </c:pt>
                      <c:pt idx="3963">
                        <c:v>1057918</c:v>
                      </c:pt>
                      <c:pt idx="3964">
                        <c:v>1059081</c:v>
                      </c:pt>
                      <c:pt idx="3965">
                        <c:v>1059820</c:v>
                      </c:pt>
                      <c:pt idx="3966">
                        <c:v>1060626</c:v>
                      </c:pt>
                      <c:pt idx="3967">
                        <c:v>1061946</c:v>
                      </c:pt>
                      <c:pt idx="3968">
                        <c:v>1063257</c:v>
                      </c:pt>
                      <c:pt idx="3969">
                        <c:v>1064495</c:v>
                      </c:pt>
                      <c:pt idx="3970">
                        <c:v>1065798</c:v>
                      </c:pt>
                      <c:pt idx="3971">
                        <c:v>1067025</c:v>
                      </c:pt>
                      <c:pt idx="3972">
                        <c:v>1067711</c:v>
                      </c:pt>
                      <c:pt idx="3973">
                        <c:v>1068470</c:v>
                      </c:pt>
                      <c:pt idx="3974">
                        <c:v>1069736</c:v>
                      </c:pt>
                      <c:pt idx="3975">
                        <c:v>1070970</c:v>
                      </c:pt>
                      <c:pt idx="3976">
                        <c:v>1072253</c:v>
                      </c:pt>
                      <c:pt idx="3977">
                        <c:v>1073429</c:v>
                      </c:pt>
                      <c:pt idx="3978">
                        <c:v>1074471</c:v>
                      </c:pt>
                      <c:pt idx="3979">
                        <c:v>1075077</c:v>
                      </c:pt>
                      <c:pt idx="3980">
                        <c:v>1075649</c:v>
                      </c:pt>
                      <c:pt idx="3981">
                        <c:v>1076462</c:v>
                      </c:pt>
                      <c:pt idx="3982">
                        <c:v>1076980</c:v>
                      </c:pt>
                      <c:pt idx="3983">
                        <c:v>1077785</c:v>
                      </c:pt>
                      <c:pt idx="3984">
                        <c:v>1078682</c:v>
                      </c:pt>
                      <c:pt idx="3985">
                        <c:v>1079620</c:v>
                      </c:pt>
                      <c:pt idx="3986">
                        <c:v>1080290</c:v>
                      </c:pt>
                      <c:pt idx="3987">
                        <c:v>1080944</c:v>
                      </c:pt>
                      <c:pt idx="3988">
                        <c:v>1081680</c:v>
                      </c:pt>
                      <c:pt idx="3989">
                        <c:v>1082399</c:v>
                      </c:pt>
                      <c:pt idx="3990">
                        <c:v>1083500</c:v>
                      </c:pt>
                      <c:pt idx="3991">
                        <c:v>1084513</c:v>
                      </c:pt>
                      <c:pt idx="3992">
                        <c:v>1085586</c:v>
                      </c:pt>
                      <c:pt idx="3993">
                        <c:v>1086118</c:v>
                      </c:pt>
                      <c:pt idx="3994">
                        <c:v>1086750</c:v>
                      </c:pt>
                      <c:pt idx="3995">
                        <c:v>1087677</c:v>
                      </c:pt>
                      <c:pt idx="3996">
                        <c:v>1088798</c:v>
                      </c:pt>
                      <c:pt idx="3997">
                        <c:v>1089988</c:v>
                      </c:pt>
                      <c:pt idx="3998">
                        <c:v>1091126</c:v>
                      </c:pt>
                      <c:pt idx="3999">
                        <c:v>1092450</c:v>
                      </c:pt>
                      <c:pt idx="4000">
                        <c:v>1093355</c:v>
                      </c:pt>
                      <c:pt idx="4001">
                        <c:v>1094266</c:v>
                      </c:pt>
                      <c:pt idx="4002">
                        <c:v>1095330</c:v>
                      </c:pt>
                      <c:pt idx="4003">
                        <c:v>1096620</c:v>
                      </c:pt>
                      <c:pt idx="4004">
                        <c:v>1097972</c:v>
                      </c:pt>
                      <c:pt idx="4005">
                        <c:v>1099403</c:v>
                      </c:pt>
                      <c:pt idx="4006">
                        <c:v>1100295</c:v>
                      </c:pt>
                      <c:pt idx="4007">
                        <c:v>1101456</c:v>
                      </c:pt>
                      <c:pt idx="4008">
                        <c:v>1102203</c:v>
                      </c:pt>
                      <c:pt idx="4009">
                        <c:v>1103202</c:v>
                      </c:pt>
                      <c:pt idx="4010">
                        <c:v>1104557</c:v>
                      </c:pt>
                      <c:pt idx="4011">
                        <c:v>1105769</c:v>
                      </c:pt>
                      <c:pt idx="4012">
                        <c:v>1106984</c:v>
                      </c:pt>
                      <c:pt idx="4013">
                        <c:v>1107931</c:v>
                      </c:pt>
                      <c:pt idx="4014">
                        <c:v>1108552</c:v>
                      </c:pt>
                      <c:pt idx="4015">
                        <c:v>1109446</c:v>
                      </c:pt>
                      <c:pt idx="4016">
                        <c:v>1110804</c:v>
                      </c:pt>
                      <c:pt idx="4017">
                        <c:v>1112137</c:v>
                      </c:pt>
                      <c:pt idx="4018">
                        <c:v>1113458</c:v>
                      </c:pt>
                      <c:pt idx="4019">
                        <c:v>1114958</c:v>
                      </c:pt>
                      <c:pt idx="4020">
                        <c:v>1116264</c:v>
                      </c:pt>
                      <c:pt idx="4021">
                        <c:v>1117026</c:v>
                      </c:pt>
                      <c:pt idx="4022">
                        <c:v>1117778</c:v>
                      </c:pt>
                      <c:pt idx="4023">
                        <c:v>1118571</c:v>
                      </c:pt>
                      <c:pt idx="4024">
                        <c:v>1119772</c:v>
                      </c:pt>
                      <c:pt idx="4025">
                        <c:v>1121161</c:v>
                      </c:pt>
                      <c:pt idx="4026">
                        <c:v>1122607</c:v>
                      </c:pt>
                      <c:pt idx="4027">
                        <c:v>1123732</c:v>
                      </c:pt>
                      <c:pt idx="4028">
                        <c:v>1124288</c:v>
                      </c:pt>
                      <c:pt idx="4029">
                        <c:v>1125219</c:v>
                      </c:pt>
                      <c:pt idx="4030">
                        <c:v>1126559</c:v>
                      </c:pt>
                      <c:pt idx="4031">
                        <c:v>1128002</c:v>
                      </c:pt>
                      <c:pt idx="4032">
                        <c:v>1129428</c:v>
                      </c:pt>
                      <c:pt idx="4033">
                        <c:v>1130764</c:v>
                      </c:pt>
                      <c:pt idx="4034">
                        <c:v>1132124</c:v>
                      </c:pt>
                      <c:pt idx="4035">
                        <c:v>1133070</c:v>
                      </c:pt>
                      <c:pt idx="4036">
                        <c:v>1133812</c:v>
                      </c:pt>
                      <c:pt idx="4037">
                        <c:v>1134306</c:v>
                      </c:pt>
                      <c:pt idx="4038">
                        <c:v>1136056</c:v>
                      </c:pt>
                      <c:pt idx="4039">
                        <c:v>1137541</c:v>
                      </c:pt>
                      <c:pt idx="4040">
                        <c:v>1138916</c:v>
                      </c:pt>
                      <c:pt idx="4041">
                        <c:v>1140271</c:v>
                      </c:pt>
                      <c:pt idx="4042">
                        <c:v>1141145</c:v>
                      </c:pt>
                      <c:pt idx="4043">
                        <c:v>1141996</c:v>
                      </c:pt>
                      <c:pt idx="4044">
                        <c:v>1143419</c:v>
                      </c:pt>
                      <c:pt idx="4045">
                        <c:v>1144900</c:v>
                      </c:pt>
                      <c:pt idx="4046">
                        <c:v>1146137</c:v>
                      </c:pt>
                      <c:pt idx="4047">
                        <c:v>1147571</c:v>
                      </c:pt>
                      <c:pt idx="4048">
                        <c:v>1148934</c:v>
                      </c:pt>
                      <c:pt idx="4049">
                        <c:v>1149522</c:v>
                      </c:pt>
                      <c:pt idx="4050">
                        <c:v>1150405</c:v>
                      </c:pt>
                      <c:pt idx="4051">
                        <c:v>1151821</c:v>
                      </c:pt>
                      <c:pt idx="4052">
                        <c:v>1153206</c:v>
                      </c:pt>
                      <c:pt idx="4053">
                        <c:v>1154585</c:v>
                      </c:pt>
                      <c:pt idx="4054">
                        <c:v>1155892</c:v>
                      </c:pt>
                      <c:pt idx="4055">
                        <c:v>1156772</c:v>
                      </c:pt>
                      <c:pt idx="4056">
                        <c:v>1157692</c:v>
                      </c:pt>
                      <c:pt idx="4057">
                        <c:v>1158235</c:v>
                      </c:pt>
                      <c:pt idx="4058">
                        <c:v>1159636</c:v>
                      </c:pt>
                      <c:pt idx="4059">
                        <c:v>1160687</c:v>
                      </c:pt>
                      <c:pt idx="4060">
                        <c:v>1162338</c:v>
                      </c:pt>
                      <c:pt idx="4061">
                        <c:v>1163880</c:v>
                      </c:pt>
                      <c:pt idx="4062">
                        <c:v>1165372</c:v>
                      </c:pt>
                      <c:pt idx="4063">
                        <c:v>1166201</c:v>
                      </c:pt>
                      <c:pt idx="4064">
                        <c:v>1166969</c:v>
                      </c:pt>
                      <c:pt idx="4065">
                        <c:v>1168387</c:v>
                      </c:pt>
                      <c:pt idx="4066">
                        <c:v>1169903</c:v>
                      </c:pt>
                      <c:pt idx="4067">
                        <c:v>1171419</c:v>
                      </c:pt>
                      <c:pt idx="4068">
                        <c:v>1172940</c:v>
                      </c:pt>
                      <c:pt idx="4069">
                        <c:v>1174026</c:v>
                      </c:pt>
                      <c:pt idx="4070">
                        <c:v>1174852</c:v>
                      </c:pt>
                      <c:pt idx="4071">
                        <c:v>1175633</c:v>
                      </c:pt>
                      <c:pt idx="4072">
                        <c:v>1176587</c:v>
                      </c:pt>
                      <c:pt idx="4073">
                        <c:v>1177350</c:v>
                      </c:pt>
                      <c:pt idx="4074">
                        <c:v>1178635</c:v>
                      </c:pt>
                      <c:pt idx="4075">
                        <c:v>1180143</c:v>
                      </c:pt>
                      <c:pt idx="4076">
                        <c:v>1180646</c:v>
                      </c:pt>
                      <c:pt idx="4077">
                        <c:v>1181325</c:v>
                      </c:pt>
                      <c:pt idx="4078">
                        <c:v>1182062</c:v>
                      </c:pt>
                      <c:pt idx="4079">
                        <c:v>1183414</c:v>
                      </c:pt>
                      <c:pt idx="4080">
                        <c:v>1184793</c:v>
                      </c:pt>
                      <c:pt idx="4081">
                        <c:v>1186221</c:v>
                      </c:pt>
                      <c:pt idx="4082">
                        <c:v>1187552</c:v>
                      </c:pt>
                      <c:pt idx="4083">
                        <c:v>1188823</c:v>
                      </c:pt>
                      <c:pt idx="4084">
                        <c:v>1189638</c:v>
                      </c:pt>
                      <c:pt idx="4085">
                        <c:v>1190423</c:v>
                      </c:pt>
                      <c:pt idx="4086">
                        <c:v>1191835</c:v>
                      </c:pt>
                      <c:pt idx="4087">
                        <c:v>1193351</c:v>
                      </c:pt>
                      <c:pt idx="4088">
                        <c:v>1194427</c:v>
                      </c:pt>
                      <c:pt idx="4089">
                        <c:v>1195845</c:v>
                      </c:pt>
                      <c:pt idx="4090">
                        <c:v>1197212</c:v>
                      </c:pt>
                      <c:pt idx="4091">
                        <c:v>1197969</c:v>
                      </c:pt>
                      <c:pt idx="4092">
                        <c:v>1198795</c:v>
                      </c:pt>
                      <c:pt idx="4093">
                        <c:v>1200153</c:v>
                      </c:pt>
                      <c:pt idx="4094">
                        <c:v>1201625</c:v>
                      </c:pt>
                      <c:pt idx="4095">
                        <c:v>1203229</c:v>
                      </c:pt>
                      <c:pt idx="4096">
                        <c:v>1204442</c:v>
                      </c:pt>
                      <c:pt idx="4097">
                        <c:v>1205909</c:v>
                      </c:pt>
                      <c:pt idx="4098">
                        <c:v>1206700</c:v>
                      </c:pt>
                      <c:pt idx="4099">
                        <c:v>1207484</c:v>
                      </c:pt>
                      <c:pt idx="4100">
                        <c:v>1209089</c:v>
                      </c:pt>
                      <c:pt idx="4101">
                        <c:v>1210033</c:v>
                      </c:pt>
                      <c:pt idx="4102">
                        <c:v>1211548</c:v>
                      </c:pt>
                      <c:pt idx="4103">
                        <c:v>1213165</c:v>
                      </c:pt>
                      <c:pt idx="4104">
                        <c:v>1214652</c:v>
                      </c:pt>
                      <c:pt idx="4105">
                        <c:v>1215439</c:v>
                      </c:pt>
                      <c:pt idx="4106">
                        <c:v>1216335</c:v>
                      </c:pt>
                      <c:pt idx="4107">
                        <c:v>1217709</c:v>
                      </c:pt>
                      <c:pt idx="4108">
                        <c:v>1219166</c:v>
                      </c:pt>
                      <c:pt idx="4109">
                        <c:v>1220717</c:v>
                      </c:pt>
                      <c:pt idx="4110">
                        <c:v>1221927</c:v>
                      </c:pt>
                      <c:pt idx="4111">
                        <c:v>1223139</c:v>
                      </c:pt>
                      <c:pt idx="4112">
                        <c:v>1224060</c:v>
                      </c:pt>
                      <c:pt idx="4113">
                        <c:v>1224872</c:v>
                      </c:pt>
                      <c:pt idx="4114">
                        <c:v>1225941</c:v>
                      </c:pt>
                      <c:pt idx="4115">
                        <c:v>1227754</c:v>
                      </c:pt>
                      <c:pt idx="4116">
                        <c:v>1229216</c:v>
                      </c:pt>
                      <c:pt idx="4117">
                        <c:v>1230851</c:v>
                      </c:pt>
                      <c:pt idx="4118">
                        <c:v>1232448</c:v>
                      </c:pt>
                      <c:pt idx="4119">
                        <c:v>1233426</c:v>
                      </c:pt>
                      <c:pt idx="4120">
                        <c:v>1234339</c:v>
                      </c:pt>
                      <c:pt idx="4121">
                        <c:v>1235866</c:v>
                      </c:pt>
                      <c:pt idx="4122">
                        <c:v>1237634</c:v>
                      </c:pt>
                      <c:pt idx="4123">
                        <c:v>1239319</c:v>
                      </c:pt>
                      <c:pt idx="4124">
                        <c:v>1240954</c:v>
                      </c:pt>
                      <c:pt idx="4125">
                        <c:v>1242590</c:v>
                      </c:pt>
                      <c:pt idx="4126">
                        <c:v>1243339</c:v>
                      </c:pt>
                      <c:pt idx="4127">
                        <c:v>1244152</c:v>
                      </c:pt>
                      <c:pt idx="4128">
                        <c:v>1245700</c:v>
                      </c:pt>
                      <c:pt idx="4129">
                        <c:v>1247295</c:v>
                      </c:pt>
                      <c:pt idx="4130">
                        <c:v>1248898</c:v>
                      </c:pt>
                      <c:pt idx="4131">
                        <c:v>1250637</c:v>
                      </c:pt>
                      <c:pt idx="4132">
                        <c:v>1251880</c:v>
                      </c:pt>
                      <c:pt idx="4133">
                        <c:v>1252830</c:v>
                      </c:pt>
                      <c:pt idx="4134">
                        <c:v>1253717</c:v>
                      </c:pt>
                      <c:pt idx="4135">
                        <c:v>1254950</c:v>
                      </c:pt>
                      <c:pt idx="4136">
                        <c:v>1256653</c:v>
                      </c:pt>
                      <c:pt idx="4137">
                        <c:v>1258399</c:v>
                      </c:pt>
                      <c:pt idx="4138">
                        <c:v>1260073</c:v>
                      </c:pt>
                      <c:pt idx="4139">
                        <c:v>1261656</c:v>
                      </c:pt>
                      <c:pt idx="4140">
                        <c:v>1262534</c:v>
                      </c:pt>
                      <c:pt idx="4141">
                        <c:v>1263320</c:v>
                      </c:pt>
                      <c:pt idx="4142">
                        <c:v>1264685</c:v>
                      </c:pt>
                      <c:pt idx="4143">
                        <c:v>1266441</c:v>
                      </c:pt>
                      <c:pt idx="4144">
                        <c:v>1268253</c:v>
                      </c:pt>
                      <c:pt idx="4145">
                        <c:v>1269935</c:v>
                      </c:pt>
                      <c:pt idx="4146">
                        <c:v>1271550</c:v>
                      </c:pt>
                      <c:pt idx="4147">
                        <c:v>1272301</c:v>
                      </c:pt>
                      <c:pt idx="4148">
                        <c:v>1273243</c:v>
                      </c:pt>
                      <c:pt idx="4149">
                        <c:v>1274780</c:v>
                      </c:pt>
                      <c:pt idx="4150">
                        <c:v>1276375</c:v>
                      </c:pt>
                      <c:pt idx="4151">
                        <c:v>1277941</c:v>
                      </c:pt>
                      <c:pt idx="4152">
                        <c:v>1279281</c:v>
                      </c:pt>
                      <c:pt idx="4153">
                        <c:v>1280252</c:v>
                      </c:pt>
                      <c:pt idx="4154">
                        <c:v>1281583</c:v>
                      </c:pt>
                      <c:pt idx="4155">
                        <c:v>1282383</c:v>
                      </c:pt>
                      <c:pt idx="4156">
                        <c:v>1283955</c:v>
                      </c:pt>
                      <c:pt idx="4157">
                        <c:v>1285632</c:v>
                      </c:pt>
                      <c:pt idx="4158">
                        <c:v>1287170</c:v>
                      </c:pt>
                      <c:pt idx="4159">
                        <c:v>1288840</c:v>
                      </c:pt>
                      <c:pt idx="4160">
                        <c:v>1290471</c:v>
                      </c:pt>
                      <c:pt idx="4161">
                        <c:v>1291436</c:v>
                      </c:pt>
                      <c:pt idx="4162">
                        <c:v>1292340</c:v>
                      </c:pt>
                      <c:pt idx="4163">
                        <c:v>1292848</c:v>
                      </c:pt>
                      <c:pt idx="4164">
                        <c:v>1293280</c:v>
                      </c:pt>
                      <c:pt idx="4165">
                        <c:v>1293747</c:v>
                      </c:pt>
                      <c:pt idx="4166">
                        <c:v>1294206</c:v>
                      </c:pt>
                      <c:pt idx="4167">
                        <c:v>1294680</c:v>
                      </c:pt>
                      <c:pt idx="4168">
                        <c:v>1295066</c:v>
                      </c:pt>
                      <c:pt idx="4169">
                        <c:v>1295423</c:v>
                      </c:pt>
                      <c:pt idx="4170">
                        <c:v>1295871</c:v>
                      </c:pt>
                      <c:pt idx="4171">
                        <c:v>1296347</c:v>
                      </c:pt>
                      <c:pt idx="4172">
                        <c:v>1296826</c:v>
                      </c:pt>
                      <c:pt idx="4173">
                        <c:v>1297219</c:v>
                      </c:pt>
                      <c:pt idx="4174">
                        <c:v>1297641</c:v>
                      </c:pt>
                      <c:pt idx="4175">
                        <c:v>1297966</c:v>
                      </c:pt>
                      <c:pt idx="4176">
                        <c:v>1298288</c:v>
                      </c:pt>
                      <c:pt idx="4177">
                        <c:v>1298742</c:v>
                      </c:pt>
                      <c:pt idx="4178">
                        <c:v>1299252</c:v>
                      </c:pt>
                      <c:pt idx="4179">
                        <c:v>1299773</c:v>
                      </c:pt>
                      <c:pt idx="4180">
                        <c:v>1300228</c:v>
                      </c:pt>
                      <c:pt idx="4181">
                        <c:v>1300735</c:v>
                      </c:pt>
                      <c:pt idx="4182">
                        <c:v>1301139</c:v>
                      </c:pt>
                      <c:pt idx="4183">
                        <c:v>1301453</c:v>
                      </c:pt>
                      <c:pt idx="4184">
                        <c:v>1301871</c:v>
                      </c:pt>
                      <c:pt idx="4185">
                        <c:v>1302343</c:v>
                      </c:pt>
                      <c:pt idx="4186">
                        <c:v>1302837</c:v>
                      </c:pt>
                      <c:pt idx="4187">
                        <c:v>1303284</c:v>
                      </c:pt>
                      <c:pt idx="4188">
                        <c:v>1303775</c:v>
                      </c:pt>
                      <c:pt idx="4189">
                        <c:v>1304165</c:v>
                      </c:pt>
                      <c:pt idx="4190">
                        <c:v>1304517</c:v>
                      </c:pt>
                      <c:pt idx="4191">
                        <c:v>1305032</c:v>
                      </c:pt>
                      <c:pt idx="4192">
                        <c:v>1305432</c:v>
                      </c:pt>
                      <c:pt idx="4193">
                        <c:v>1305957</c:v>
                      </c:pt>
                      <c:pt idx="4194">
                        <c:v>1306506</c:v>
                      </c:pt>
                      <c:pt idx="4195">
                        <c:v>1306984</c:v>
                      </c:pt>
                      <c:pt idx="4196">
                        <c:v>1307343</c:v>
                      </c:pt>
                      <c:pt idx="4197">
                        <c:v>1307692</c:v>
                      </c:pt>
                      <c:pt idx="4198">
                        <c:v>1308206</c:v>
                      </c:pt>
                      <c:pt idx="4199">
                        <c:v>1308682</c:v>
                      </c:pt>
                      <c:pt idx="4200">
                        <c:v>1309183</c:v>
                      </c:pt>
                      <c:pt idx="4201">
                        <c:v>1309610</c:v>
                      </c:pt>
                      <c:pt idx="4202">
                        <c:v>1310129</c:v>
                      </c:pt>
                      <c:pt idx="4203">
                        <c:v>1310495</c:v>
                      </c:pt>
                      <c:pt idx="4204">
                        <c:v>1310812</c:v>
                      </c:pt>
                      <c:pt idx="4205">
                        <c:v>1311272</c:v>
                      </c:pt>
                      <c:pt idx="4206">
                        <c:v>1311721</c:v>
                      </c:pt>
                      <c:pt idx="4207">
                        <c:v>1312185</c:v>
                      </c:pt>
                      <c:pt idx="4208">
                        <c:v>1312683</c:v>
                      </c:pt>
                      <c:pt idx="4209">
                        <c:v>1313157</c:v>
                      </c:pt>
                      <c:pt idx="4210">
                        <c:v>1313488</c:v>
                      </c:pt>
                      <c:pt idx="4211">
                        <c:v>1313784</c:v>
                      </c:pt>
                      <c:pt idx="4212">
                        <c:v>1314230</c:v>
                      </c:pt>
                      <c:pt idx="4213">
                        <c:v>1314747</c:v>
                      </c:pt>
                      <c:pt idx="4214">
                        <c:v>1315247</c:v>
                      </c:pt>
                      <c:pt idx="4215">
                        <c:v>1315672</c:v>
                      </c:pt>
                      <c:pt idx="4216">
                        <c:v>1316074</c:v>
                      </c:pt>
                      <c:pt idx="4217">
                        <c:v>1316418</c:v>
                      </c:pt>
                      <c:pt idx="4218">
                        <c:v>1316771</c:v>
                      </c:pt>
                      <c:pt idx="4219">
                        <c:v>1317202</c:v>
                      </c:pt>
                      <c:pt idx="4220">
                        <c:v>1317674</c:v>
                      </c:pt>
                      <c:pt idx="4221">
                        <c:v>1318242</c:v>
                      </c:pt>
                      <c:pt idx="4222">
                        <c:v>1318873</c:v>
                      </c:pt>
                      <c:pt idx="4223">
                        <c:v>1319513</c:v>
                      </c:pt>
                      <c:pt idx="4224">
                        <c:v>1319963</c:v>
                      </c:pt>
                      <c:pt idx="4225">
                        <c:v>1320368</c:v>
                      </c:pt>
                      <c:pt idx="4226">
                        <c:v>1320921</c:v>
                      </c:pt>
                      <c:pt idx="4227">
                        <c:v>1321492</c:v>
                      </c:pt>
                      <c:pt idx="4228">
                        <c:v>1322050</c:v>
                      </c:pt>
                      <c:pt idx="4229">
                        <c:v>1322630</c:v>
                      </c:pt>
                      <c:pt idx="4230">
                        <c:v>1323226</c:v>
                      </c:pt>
                      <c:pt idx="4231">
                        <c:v>1323658</c:v>
                      </c:pt>
                      <c:pt idx="4232">
                        <c:v>1324135</c:v>
                      </c:pt>
                      <c:pt idx="4233">
                        <c:v>1324651</c:v>
                      </c:pt>
                      <c:pt idx="4234">
                        <c:v>1325251</c:v>
                      </c:pt>
                      <c:pt idx="4235">
                        <c:v>1325777</c:v>
                      </c:pt>
                      <c:pt idx="4236">
                        <c:v>1326311</c:v>
                      </c:pt>
                      <c:pt idx="4237">
                        <c:v>1326821</c:v>
                      </c:pt>
                      <c:pt idx="4238">
                        <c:v>1327187</c:v>
                      </c:pt>
                      <c:pt idx="4239">
                        <c:v>1327538</c:v>
                      </c:pt>
                      <c:pt idx="4240">
                        <c:v>1327933</c:v>
                      </c:pt>
                      <c:pt idx="4241">
                        <c:v>1328389</c:v>
                      </c:pt>
                      <c:pt idx="4242">
                        <c:v>1328786</c:v>
                      </c:pt>
                      <c:pt idx="4243">
                        <c:v>1329241</c:v>
                      </c:pt>
                      <c:pt idx="4244">
                        <c:v>1329662</c:v>
                      </c:pt>
                      <c:pt idx="4245">
                        <c:v>1330012</c:v>
                      </c:pt>
                      <c:pt idx="4246">
                        <c:v>1330378</c:v>
                      </c:pt>
                      <c:pt idx="4247">
                        <c:v>1330792</c:v>
                      </c:pt>
                      <c:pt idx="4248">
                        <c:v>1331317</c:v>
                      </c:pt>
                      <c:pt idx="4249">
                        <c:v>1331804</c:v>
                      </c:pt>
                      <c:pt idx="4250">
                        <c:v>1332365</c:v>
                      </c:pt>
                      <c:pt idx="4251">
                        <c:v>1333099</c:v>
                      </c:pt>
                      <c:pt idx="4252">
                        <c:v>1333569</c:v>
                      </c:pt>
                      <c:pt idx="4253">
                        <c:v>1334020</c:v>
                      </c:pt>
                      <c:pt idx="4254">
                        <c:v>1334646</c:v>
                      </c:pt>
                      <c:pt idx="4255">
                        <c:v>1335386</c:v>
                      </c:pt>
                      <c:pt idx="4256">
                        <c:v>1335983</c:v>
                      </c:pt>
                      <c:pt idx="4257">
                        <c:v>1336575</c:v>
                      </c:pt>
                      <c:pt idx="4258">
                        <c:v>1337180</c:v>
                      </c:pt>
                      <c:pt idx="4259">
                        <c:v>1337646</c:v>
                      </c:pt>
                      <c:pt idx="4260">
                        <c:v>1338096</c:v>
                      </c:pt>
                      <c:pt idx="4261">
                        <c:v>1338586</c:v>
                      </c:pt>
                      <c:pt idx="4262">
                        <c:v>1339024</c:v>
                      </c:pt>
                      <c:pt idx="4263">
                        <c:v>1339462</c:v>
                      </c:pt>
                      <c:pt idx="4264">
                        <c:v>1339926</c:v>
                      </c:pt>
                      <c:pt idx="4265">
                        <c:v>1340370</c:v>
                      </c:pt>
                      <c:pt idx="4266">
                        <c:v>1340728</c:v>
                      </c:pt>
                      <c:pt idx="4267">
                        <c:v>1341132</c:v>
                      </c:pt>
                      <c:pt idx="4268">
                        <c:v>1341623</c:v>
                      </c:pt>
                      <c:pt idx="4269">
                        <c:v>1342066</c:v>
                      </c:pt>
                      <c:pt idx="4270">
                        <c:v>1342548</c:v>
                      </c:pt>
                      <c:pt idx="4271">
                        <c:v>1343069</c:v>
                      </c:pt>
                      <c:pt idx="4272">
                        <c:v>1343523</c:v>
                      </c:pt>
                      <c:pt idx="4273">
                        <c:v>1343841</c:v>
                      </c:pt>
                      <c:pt idx="4274">
                        <c:v>1344200</c:v>
                      </c:pt>
                      <c:pt idx="4275">
                        <c:v>1344596</c:v>
                      </c:pt>
                      <c:pt idx="4276">
                        <c:v>1345044</c:v>
                      </c:pt>
                      <c:pt idx="4277">
                        <c:v>1345473</c:v>
                      </c:pt>
                      <c:pt idx="4278">
                        <c:v>1345943</c:v>
                      </c:pt>
                      <c:pt idx="4279">
                        <c:v>1346397</c:v>
                      </c:pt>
                      <c:pt idx="4280">
                        <c:v>1346738</c:v>
                      </c:pt>
                      <c:pt idx="4281">
                        <c:v>1347101</c:v>
                      </c:pt>
                      <c:pt idx="4282">
                        <c:v>1347573</c:v>
                      </c:pt>
                      <c:pt idx="4283">
                        <c:v>1348024</c:v>
                      </c:pt>
                      <c:pt idx="4284">
                        <c:v>1348485</c:v>
                      </c:pt>
                      <c:pt idx="4285">
                        <c:v>1348900</c:v>
                      </c:pt>
                      <c:pt idx="4286">
                        <c:v>1349356</c:v>
                      </c:pt>
                      <c:pt idx="4287">
                        <c:v>1349708</c:v>
                      </c:pt>
                      <c:pt idx="4288">
                        <c:v>1350030</c:v>
                      </c:pt>
                      <c:pt idx="4289">
                        <c:v>1350416</c:v>
                      </c:pt>
                      <c:pt idx="4290">
                        <c:v>1350821</c:v>
                      </c:pt>
                      <c:pt idx="4291">
                        <c:v>1351270</c:v>
                      </c:pt>
                      <c:pt idx="4292">
                        <c:v>1351719</c:v>
                      </c:pt>
                      <c:pt idx="4293">
                        <c:v>1352094</c:v>
                      </c:pt>
                      <c:pt idx="4294">
                        <c:v>1352446</c:v>
                      </c:pt>
                      <c:pt idx="4295">
                        <c:v>1352767</c:v>
                      </c:pt>
                      <c:pt idx="4296">
                        <c:v>1353142</c:v>
                      </c:pt>
                      <c:pt idx="4297">
                        <c:v>1353597</c:v>
                      </c:pt>
                      <c:pt idx="4298">
                        <c:v>1354043</c:v>
                      </c:pt>
                      <c:pt idx="4299">
                        <c:v>1354462</c:v>
                      </c:pt>
                      <c:pt idx="4300">
                        <c:v>1354871</c:v>
                      </c:pt>
                      <c:pt idx="4301">
                        <c:v>1355220</c:v>
                      </c:pt>
                      <c:pt idx="4302">
                        <c:v>1355509</c:v>
                      </c:pt>
                      <c:pt idx="4303">
                        <c:v>1355908</c:v>
                      </c:pt>
                      <c:pt idx="4304">
                        <c:v>1356323</c:v>
                      </c:pt>
                      <c:pt idx="4305">
                        <c:v>1356750</c:v>
                      </c:pt>
                      <c:pt idx="4306">
                        <c:v>1357168</c:v>
                      </c:pt>
                      <c:pt idx="4307">
                        <c:v>1357590</c:v>
                      </c:pt>
                      <c:pt idx="4308">
                        <c:v>1357881</c:v>
                      </c:pt>
                      <c:pt idx="4309">
                        <c:v>1358179</c:v>
                      </c:pt>
                      <c:pt idx="4310">
                        <c:v>1358588</c:v>
                      </c:pt>
                      <c:pt idx="4311">
                        <c:v>1359022</c:v>
                      </c:pt>
                      <c:pt idx="4312">
                        <c:v>1359467</c:v>
                      </c:pt>
                      <c:pt idx="4313">
                        <c:v>1359907</c:v>
                      </c:pt>
                      <c:pt idx="4314">
                        <c:v>1360306</c:v>
                      </c:pt>
                      <c:pt idx="4315">
                        <c:v>1360661</c:v>
                      </c:pt>
                      <c:pt idx="4316">
                        <c:v>1360970</c:v>
                      </c:pt>
                      <c:pt idx="4317">
                        <c:v>1361419</c:v>
                      </c:pt>
                      <c:pt idx="4318">
                        <c:v>1361872</c:v>
                      </c:pt>
                      <c:pt idx="4319">
                        <c:v>1362262</c:v>
                      </c:pt>
                      <c:pt idx="4320">
                        <c:v>1362624</c:v>
                      </c:pt>
                      <c:pt idx="4321">
                        <c:v>1362981</c:v>
                      </c:pt>
                      <c:pt idx="4322">
                        <c:v>1363317</c:v>
                      </c:pt>
                      <c:pt idx="4323">
                        <c:v>1363653</c:v>
                      </c:pt>
                      <c:pt idx="4324">
                        <c:v>1364122</c:v>
                      </c:pt>
                      <c:pt idx="4325">
                        <c:v>1364575</c:v>
                      </c:pt>
                      <c:pt idx="4326">
                        <c:v>1365006</c:v>
                      </c:pt>
                      <c:pt idx="4327">
                        <c:v>1365460</c:v>
                      </c:pt>
                      <c:pt idx="4328">
                        <c:v>1365900</c:v>
                      </c:pt>
                      <c:pt idx="4329">
                        <c:v>1366263</c:v>
                      </c:pt>
                      <c:pt idx="4330">
                        <c:v>1366735</c:v>
                      </c:pt>
                      <c:pt idx="4331">
                        <c:v>1367139</c:v>
                      </c:pt>
                      <c:pt idx="4332">
                        <c:v>1367646</c:v>
                      </c:pt>
                      <c:pt idx="4333">
                        <c:v>1368184</c:v>
                      </c:pt>
                      <c:pt idx="4334">
                        <c:v>1368626</c:v>
                      </c:pt>
                      <c:pt idx="4335">
                        <c:v>1369084</c:v>
                      </c:pt>
                      <c:pt idx="4336">
                        <c:v>1369421</c:v>
                      </c:pt>
                      <c:pt idx="4337">
                        <c:v>1369782</c:v>
                      </c:pt>
                      <c:pt idx="4338">
                        <c:v>1370296</c:v>
                      </c:pt>
                      <c:pt idx="4339">
                        <c:v>1370707</c:v>
                      </c:pt>
                      <c:pt idx="4340">
                        <c:v>1371098</c:v>
                      </c:pt>
                      <c:pt idx="4341">
                        <c:v>1371481</c:v>
                      </c:pt>
                      <c:pt idx="4342">
                        <c:v>1371875</c:v>
                      </c:pt>
                      <c:pt idx="4343">
                        <c:v>1372226</c:v>
                      </c:pt>
                      <c:pt idx="4344">
                        <c:v>1372539</c:v>
                      </c:pt>
                      <c:pt idx="4345">
                        <c:v>1372919</c:v>
                      </c:pt>
                      <c:pt idx="4346">
                        <c:v>1373232</c:v>
                      </c:pt>
                      <c:pt idx="4347">
                        <c:v>1373484</c:v>
                      </c:pt>
                      <c:pt idx="4348">
                        <c:v>1373788</c:v>
                      </c:pt>
                      <c:pt idx="4349">
                        <c:v>1374176</c:v>
                      </c:pt>
                      <c:pt idx="4350">
                        <c:v>1374507</c:v>
                      </c:pt>
                      <c:pt idx="4351">
                        <c:v>1374828</c:v>
                      </c:pt>
                      <c:pt idx="4352">
                        <c:v>1375212</c:v>
                      </c:pt>
                      <c:pt idx="4353">
                        <c:v>1375667</c:v>
                      </c:pt>
                      <c:pt idx="4354">
                        <c:v>1376048</c:v>
                      </c:pt>
                      <c:pt idx="4355">
                        <c:v>1376518</c:v>
                      </c:pt>
                      <c:pt idx="4356">
                        <c:v>1377032</c:v>
                      </c:pt>
                      <c:pt idx="4357">
                        <c:v>1377459</c:v>
                      </c:pt>
                      <c:pt idx="4358">
                        <c:v>1377894</c:v>
                      </c:pt>
                      <c:pt idx="4359">
                        <c:v>1378343</c:v>
                      </c:pt>
                      <c:pt idx="4360">
                        <c:v>1378821</c:v>
                      </c:pt>
                      <c:pt idx="4361">
                        <c:v>1379278</c:v>
                      </c:pt>
                      <c:pt idx="4362">
                        <c:v>1379785</c:v>
                      </c:pt>
                      <c:pt idx="4363">
                        <c:v>1380291</c:v>
                      </c:pt>
                      <c:pt idx="4364">
                        <c:v>1380686</c:v>
                      </c:pt>
                      <c:pt idx="4365">
                        <c:v>1381117</c:v>
                      </c:pt>
                      <c:pt idx="4366">
                        <c:v>1381571</c:v>
                      </c:pt>
                      <c:pt idx="4367">
                        <c:v>1382040</c:v>
                      </c:pt>
                      <c:pt idx="4368">
                        <c:v>1382459</c:v>
                      </c:pt>
                      <c:pt idx="4369">
                        <c:v>1382963</c:v>
                      </c:pt>
                      <c:pt idx="4370">
                        <c:v>1383428</c:v>
                      </c:pt>
                      <c:pt idx="4371">
                        <c:v>1383761</c:v>
                      </c:pt>
                      <c:pt idx="4372">
                        <c:v>1384116</c:v>
                      </c:pt>
                      <c:pt idx="4373">
                        <c:v>1384566</c:v>
                      </c:pt>
                      <c:pt idx="4374">
                        <c:v>1385063</c:v>
                      </c:pt>
                      <c:pt idx="4375">
                        <c:v>1385528</c:v>
                      </c:pt>
                      <c:pt idx="4376">
                        <c:v>1386013</c:v>
                      </c:pt>
                      <c:pt idx="4377">
                        <c:v>1386483</c:v>
                      </c:pt>
                      <c:pt idx="4378">
                        <c:v>1386819</c:v>
                      </c:pt>
                      <c:pt idx="4379">
                        <c:v>1387188</c:v>
                      </c:pt>
                      <c:pt idx="4380">
                        <c:v>1387590</c:v>
                      </c:pt>
                      <c:pt idx="4381">
                        <c:v>1388015</c:v>
                      </c:pt>
                      <c:pt idx="4382">
                        <c:v>1388450</c:v>
                      </c:pt>
                      <c:pt idx="4383">
                        <c:v>1388900</c:v>
                      </c:pt>
                      <c:pt idx="4384">
                        <c:v>1389289</c:v>
                      </c:pt>
                      <c:pt idx="4385">
                        <c:v>1389629</c:v>
                      </c:pt>
                      <c:pt idx="4386">
                        <c:v>1389957</c:v>
                      </c:pt>
                      <c:pt idx="4387">
                        <c:v>1390300</c:v>
                      </c:pt>
                      <c:pt idx="4388">
                        <c:v>1390741</c:v>
                      </c:pt>
                      <c:pt idx="4389">
                        <c:v>1391163</c:v>
                      </c:pt>
                      <c:pt idx="4390">
                        <c:v>1391593</c:v>
                      </c:pt>
                      <c:pt idx="4391">
                        <c:v>1392057</c:v>
                      </c:pt>
                      <c:pt idx="4392">
                        <c:v>1392438</c:v>
                      </c:pt>
                      <c:pt idx="4393">
                        <c:v>1392845</c:v>
                      </c:pt>
                      <c:pt idx="4394">
                        <c:v>1393308</c:v>
                      </c:pt>
                      <c:pt idx="4395">
                        <c:v>1393759</c:v>
                      </c:pt>
                      <c:pt idx="4396">
                        <c:v>1394235</c:v>
                      </c:pt>
                      <c:pt idx="4397">
                        <c:v>1394650</c:v>
                      </c:pt>
                      <c:pt idx="4398">
                        <c:v>1395097</c:v>
                      </c:pt>
                      <c:pt idx="4399">
                        <c:v>1395411</c:v>
                      </c:pt>
                      <c:pt idx="4400">
                        <c:v>1395744</c:v>
                      </c:pt>
                      <c:pt idx="4401">
                        <c:v>1396185</c:v>
                      </c:pt>
                      <c:pt idx="4402">
                        <c:v>1396643</c:v>
                      </c:pt>
                      <c:pt idx="4403">
                        <c:v>1397076</c:v>
                      </c:pt>
                      <c:pt idx="4404">
                        <c:v>1397465</c:v>
                      </c:pt>
                      <c:pt idx="4405">
                        <c:v>1397890</c:v>
                      </c:pt>
                      <c:pt idx="4406">
                        <c:v>1398228</c:v>
                      </c:pt>
                      <c:pt idx="4407">
                        <c:v>1398534</c:v>
                      </c:pt>
                      <c:pt idx="4408">
                        <c:v>1398971</c:v>
                      </c:pt>
                      <c:pt idx="4409">
                        <c:v>1399377</c:v>
                      </c:pt>
                      <c:pt idx="4410">
                        <c:v>1399749</c:v>
                      </c:pt>
                      <c:pt idx="4411">
                        <c:v>1400172</c:v>
                      </c:pt>
                      <c:pt idx="4412">
                        <c:v>1400557</c:v>
                      </c:pt>
                      <c:pt idx="4413">
                        <c:v>1400879</c:v>
                      </c:pt>
                      <c:pt idx="4414">
                        <c:v>1401218</c:v>
                      </c:pt>
                      <c:pt idx="4415">
                        <c:v>1401658</c:v>
                      </c:pt>
                      <c:pt idx="4416">
                        <c:v>1402038</c:v>
                      </c:pt>
                      <c:pt idx="4417">
                        <c:v>1402411</c:v>
                      </c:pt>
                      <c:pt idx="4418">
                        <c:v>1402828</c:v>
                      </c:pt>
                      <c:pt idx="4419">
                        <c:v>1403190</c:v>
                      </c:pt>
                      <c:pt idx="4420">
                        <c:v>1403491</c:v>
                      </c:pt>
                      <c:pt idx="4421">
                        <c:v>1403840</c:v>
                      </c:pt>
                      <c:pt idx="4422">
                        <c:v>1404230</c:v>
                      </c:pt>
                      <c:pt idx="4423">
                        <c:v>1404589</c:v>
                      </c:pt>
                      <c:pt idx="4424">
                        <c:v>1404946</c:v>
                      </c:pt>
                      <c:pt idx="4425">
                        <c:v>1405371</c:v>
                      </c:pt>
                      <c:pt idx="4426">
                        <c:v>1405730</c:v>
                      </c:pt>
                      <c:pt idx="4427">
                        <c:v>1406074</c:v>
                      </c:pt>
                      <c:pt idx="4428">
                        <c:v>1406398</c:v>
                      </c:pt>
                      <c:pt idx="4429">
                        <c:v>1406791</c:v>
                      </c:pt>
                      <c:pt idx="4430">
                        <c:v>1407175</c:v>
                      </c:pt>
                      <c:pt idx="4431">
                        <c:v>1407561</c:v>
                      </c:pt>
                      <c:pt idx="4432">
                        <c:v>1407946</c:v>
                      </c:pt>
                      <c:pt idx="4433">
                        <c:v>1408327</c:v>
                      </c:pt>
                      <c:pt idx="4434">
                        <c:v>1408670</c:v>
                      </c:pt>
                      <c:pt idx="4435">
                        <c:v>1408983</c:v>
                      </c:pt>
                      <c:pt idx="4436">
                        <c:v>1409345</c:v>
                      </c:pt>
                      <c:pt idx="4437">
                        <c:v>1409686</c:v>
                      </c:pt>
                      <c:pt idx="4438">
                        <c:v>1410066</c:v>
                      </c:pt>
                      <c:pt idx="4439">
                        <c:v>1410454</c:v>
                      </c:pt>
                      <c:pt idx="4440">
                        <c:v>1410863</c:v>
                      </c:pt>
                      <c:pt idx="4441">
                        <c:v>1411218</c:v>
                      </c:pt>
                      <c:pt idx="4442">
                        <c:v>1411524</c:v>
                      </c:pt>
                      <c:pt idx="4443">
                        <c:v>1411907</c:v>
                      </c:pt>
                      <c:pt idx="4444">
                        <c:v>1412353</c:v>
                      </c:pt>
                      <c:pt idx="4445">
                        <c:v>1412752</c:v>
                      </c:pt>
                      <c:pt idx="4446">
                        <c:v>1413183</c:v>
                      </c:pt>
                      <c:pt idx="4447">
                        <c:v>1413610</c:v>
                      </c:pt>
                      <c:pt idx="4448">
                        <c:v>1413894</c:v>
                      </c:pt>
                      <c:pt idx="4449">
                        <c:v>1414196</c:v>
                      </c:pt>
                      <c:pt idx="4450">
                        <c:v>1414536</c:v>
                      </c:pt>
                      <c:pt idx="4451">
                        <c:v>1414932</c:v>
                      </c:pt>
                      <c:pt idx="4452">
                        <c:v>1415357</c:v>
                      </c:pt>
                      <c:pt idx="4453">
                        <c:v>1415744</c:v>
                      </c:pt>
                      <c:pt idx="4454">
                        <c:v>1416134</c:v>
                      </c:pt>
                      <c:pt idx="4455">
                        <c:v>1416456</c:v>
                      </c:pt>
                      <c:pt idx="4456">
                        <c:v>1416850</c:v>
                      </c:pt>
                      <c:pt idx="4457">
                        <c:v>1417275</c:v>
                      </c:pt>
                      <c:pt idx="4458">
                        <c:v>1417696</c:v>
                      </c:pt>
                      <c:pt idx="4459">
                        <c:v>1418120</c:v>
                      </c:pt>
                      <c:pt idx="4460">
                        <c:v>1418488</c:v>
                      </c:pt>
                      <c:pt idx="4461">
                        <c:v>1418922</c:v>
                      </c:pt>
                      <c:pt idx="4462">
                        <c:v>1419249</c:v>
                      </c:pt>
                      <c:pt idx="4463">
                        <c:v>1419579</c:v>
                      </c:pt>
                      <c:pt idx="4464">
                        <c:v>1420038</c:v>
                      </c:pt>
                      <c:pt idx="4465">
                        <c:v>1420485</c:v>
                      </c:pt>
                      <c:pt idx="4466">
                        <c:v>1421106</c:v>
                      </c:pt>
                      <c:pt idx="4467">
                        <c:v>1421613</c:v>
                      </c:pt>
                      <c:pt idx="4468">
                        <c:v>1421994</c:v>
                      </c:pt>
                      <c:pt idx="4469">
                        <c:v>1422350</c:v>
                      </c:pt>
                      <c:pt idx="4470">
                        <c:v>1422684</c:v>
                      </c:pt>
                      <c:pt idx="4471">
                        <c:v>1423059</c:v>
                      </c:pt>
                      <c:pt idx="4472">
                        <c:v>1423450</c:v>
                      </c:pt>
                      <c:pt idx="4473">
                        <c:v>1423844</c:v>
                      </c:pt>
                      <c:pt idx="4474">
                        <c:v>1424294</c:v>
                      </c:pt>
                      <c:pt idx="4475">
                        <c:v>1424674</c:v>
                      </c:pt>
                      <c:pt idx="4476">
                        <c:v>1425041</c:v>
                      </c:pt>
                      <c:pt idx="4477">
                        <c:v>1425375</c:v>
                      </c:pt>
                      <c:pt idx="4478">
                        <c:v>1425792</c:v>
                      </c:pt>
                      <c:pt idx="4479">
                        <c:v>1426159</c:v>
                      </c:pt>
                      <c:pt idx="4480">
                        <c:v>1426510</c:v>
                      </c:pt>
                      <c:pt idx="4481">
                        <c:v>1426894</c:v>
                      </c:pt>
                      <c:pt idx="4482">
                        <c:v>1427275</c:v>
                      </c:pt>
                      <c:pt idx="4483">
                        <c:v>1427555</c:v>
                      </c:pt>
                      <c:pt idx="4484">
                        <c:v>1427825</c:v>
                      </c:pt>
                      <c:pt idx="4485">
                        <c:v>1428227</c:v>
                      </c:pt>
                      <c:pt idx="4486">
                        <c:v>1428583</c:v>
                      </c:pt>
                      <c:pt idx="4487">
                        <c:v>1428940</c:v>
                      </c:pt>
                      <c:pt idx="4488">
                        <c:v>1429333</c:v>
                      </c:pt>
                      <c:pt idx="4489">
                        <c:v>1429690</c:v>
                      </c:pt>
                      <c:pt idx="4490">
                        <c:v>1430033</c:v>
                      </c:pt>
                      <c:pt idx="4491">
                        <c:v>1430325</c:v>
                      </c:pt>
                      <c:pt idx="4492">
                        <c:v>1430692</c:v>
                      </c:pt>
                      <c:pt idx="4493">
                        <c:v>1431093</c:v>
                      </c:pt>
                      <c:pt idx="4494">
                        <c:v>1431461</c:v>
                      </c:pt>
                      <c:pt idx="4495">
                        <c:v>1431860</c:v>
                      </c:pt>
                      <c:pt idx="4496">
                        <c:v>1432284</c:v>
                      </c:pt>
                      <c:pt idx="4497">
                        <c:v>1432596</c:v>
                      </c:pt>
                      <c:pt idx="4498">
                        <c:v>1432901</c:v>
                      </c:pt>
                      <c:pt idx="4499">
                        <c:v>1433240</c:v>
                      </c:pt>
                      <c:pt idx="4500">
                        <c:v>1433593</c:v>
                      </c:pt>
                      <c:pt idx="4501">
                        <c:v>1434013</c:v>
                      </c:pt>
                      <c:pt idx="4502">
                        <c:v>1434425</c:v>
                      </c:pt>
                      <c:pt idx="4503">
                        <c:v>1434841</c:v>
                      </c:pt>
                      <c:pt idx="4504">
                        <c:v>1435196</c:v>
                      </c:pt>
                      <c:pt idx="4505">
                        <c:v>1435545</c:v>
                      </c:pt>
                      <c:pt idx="4506">
                        <c:v>1435923</c:v>
                      </c:pt>
                      <c:pt idx="4507">
                        <c:v>1436348</c:v>
                      </c:pt>
                      <c:pt idx="4508">
                        <c:v>1436810</c:v>
                      </c:pt>
                      <c:pt idx="4509">
                        <c:v>1437248</c:v>
                      </c:pt>
                      <c:pt idx="4510">
                        <c:v>1437750</c:v>
                      </c:pt>
                      <c:pt idx="4511">
                        <c:v>1438083</c:v>
                      </c:pt>
                      <c:pt idx="4512">
                        <c:v>1438405</c:v>
                      </c:pt>
                      <c:pt idx="4513">
                        <c:v>1438717</c:v>
                      </c:pt>
                      <c:pt idx="4514">
                        <c:v>1439103</c:v>
                      </c:pt>
                      <c:pt idx="4515">
                        <c:v>1439500</c:v>
                      </c:pt>
                      <c:pt idx="4516">
                        <c:v>1439833</c:v>
                      </c:pt>
                      <c:pt idx="4517">
                        <c:v>1440210</c:v>
                      </c:pt>
                      <c:pt idx="4518">
                        <c:v>1440524</c:v>
                      </c:pt>
                      <c:pt idx="4519">
                        <c:v>1440821</c:v>
                      </c:pt>
                      <c:pt idx="4520">
                        <c:v>1441179</c:v>
                      </c:pt>
                      <c:pt idx="4521">
                        <c:v>1441550</c:v>
                      </c:pt>
                      <c:pt idx="4522">
                        <c:v>1441896</c:v>
                      </c:pt>
                      <c:pt idx="4523">
                        <c:v>1442289</c:v>
                      </c:pt>
                      <c:pt idx="4524">
                        <c:v>1442611</c:v>
                      </c:pt>
                      <c:pt idx="4525">
                        <c:v>1442914</c:v>
                      </c:pt>
                      <c:pt idx="4526">
                        <c:v>1443249</c:v>
                      </c:pt>
                      <c:pt idx="4527">
                        <c:v>1443711</c:v>
                      </c:pt>
                      <c:pt idx="4528">
                        <c:v>1444116</c:v>
                      </c:pt>
                      <c:pt idx="4529">
                        <c:v>1444532</c:v>
                      </c:pt>
                      <c:pt idx="4530">
                        <c:v>1445023</c:v>
                      </c:pt>
                      <c:pt idx="4531">
                        <c:v>1445440</c:v>
                      </c:pt>
                      <c:pt idx="4532">
                        <c:v>1445731</c:v>
                      </c:pt>
                      <c:pt idx="4533">
                        <c:v>1446021</c:v>
                      </c:pt>
                      <c:pt idx="4534">
                        <c:v>1446400</c:v>
                      </c:pt>
                      <c:pt idx="4535">
                        <c:v>1446799</c:v>
                      </c:pt>
                      <c:pt idx="4536">
                        <c:v>1447183</c:v>
                      </c:pt>
                      <c:pt idx="4537">
                        <c:v>1447493</c:v>
                      </c:pt>
                      <c:pt idx="4538">
                        <c:v>1447814</c:v>
                      </c:pt>
                      <c:pt idx="4539">
                        <c:v>1448077</c:v>
                      </c:pt>
                      <c:pt idx="4540">
                        <c:v>1448325</c:v>
                      </c:pt>
                      <c:pt idx="4541">
                        <c:v>1448727</c:v>
                      </c:pt>
                      <c:pt idx="4542">
                        <c:v>1449088</c:v>
                      </c:pt>
                      <c:pt idx="4543">
                        <c:v>1449448</c:v>
                      </c:pt>
                      <c:pt idx="4544">
                        <c:v>1449853</c:v>
                      </c:pt>
                      <c:pt idx="4545">
                        <c:v>1450256</c:v>
                      </c:pt>
                      <c:pt idx="4546">
                        <c:v>1450600</c:v>
                      </c:pt>
                      <c:pt idx="4547">
                        <c:v>1450909</c:v>
                      </c:pt>
                      <c:pt idx="4548">
                        <c:v>1451300</c:v>
                      </c:pt>
                      <c:pt idx="4549">
                        <c:v>1451691</c:v>
                      </c:pt>
                      <c:pt idx="4550">
                        <c:v>1452064</c:v>
                      </c:pt>
                      <c:pt idx="4551">
                        <c:v>1452424</c:v>
                      </c:pt>
                      <c:pt idx="4552">
                        <c:v>1452828</c:v>
                      </c:pt>
                      <c:pt idx="4553">
                        <c:v>1453094</c:v>
                      </c:pt>
                      <c:pt idx="4554">
                        <c:v>1453401</c:v>
                      </c:pt>
                      <c:pt idx="4555">
                        <c:v>1453741</c:v>
                      </c:pt>
                      <c:pt idx="4556">
                        <c:v>1454101</c:v>
                      </c:pt>
                      <c:pt idx="4557">
                        <c:v>1454495</c:v>
                      </c:pt>
                      <c:pt idx="4558">
                        <c:v>1454874</c:v>
                      </c:pt>
                      <c:pt idx="4559">
                        <c:v>1455253</c:v>
                      </c:pt>
                      <c:pt idx="4560">
                        <c:v>1455553</c:v>
                      </c:pt>
                      <c:pt idx="4561">
                        <c:v>1455816</c:v>
                      </c:pt>
                      <c:pt idx="4562">
                        <c:v>1456196</c:v>
                      </c:pt>
                      <c:pt idx="4563">
                        <c:v>1456604</c:v>
                      </c:pt>
                      <c:pt idx="4564">
                        <c:v>1456998</c:v>
                      </c:pt>
                      <c:pt idx="4565">
                        <c:v>1457399</c:v>
                      </c:pt>
                      <c:pt idx="4566">
                        <c:v>1457775</c:v>
                      </c:pt>
                      <c:pt idx="4567">
                        <c:v>1458041</c:v>
                      </c:pt>
                      <c:pt idx="4568">
                        <c:v>1458332</c:v>
                      </c:pt>
                      <c:pt idx="4569">
                        <c:v>1458705</c:v>
                      </c:pt>
                      <c:pt idx="4570">
                        <c:v>1459152</c:v>
                      </c:pt>
                      <c:pt idx="4571">
                        <c:v>1459496</c:v>
                      </c:pt>
                      <c:pt idx="4572">
                        <c:v>1459873</c:v>
                      </c:pt>
                      <c:pt idx="4573">
                        <c:v>1460274</c:v>
                      </c:pt>
                      <c:pt idx="4574">
                        <c:v>1460589</c:v>
                      </c:pt>
                      <c:pt idx="4575">
                        <c:v>1460893</c:v>
                      </c:pt>
                      <c:pt idx="4576">
                        <c:v>1461271</c:v>
                      </c:pt>
                      <c:pt idx="4577">
                        <c:v>1461678</c:v>
                      </c:pt>
                      <c:pt idx="4578">
                        <c:v>1462055</c:v>
                      </c:pt>
                      <c:pt idx="4579">
                        <c:v>1462507</c:v>
                      </c:pt>
                      <c:pt idx="4580">
                        <c:v>1462888</c:v>
                      </c:pt>
                      <c:pt idx="4581">
                        <c:v>1463249</c:v>
                      </c:pt>
                      <c:pt idx="4582">
                        <c:v>1463601</c:v>
                      </c:pt>
                      <c:pt idx="4583">
                        <c:v>1464021</c:v>
                      </c:pt>
                      <c:pt idx="4584">
                        <c:v>1464457</c:v>
                      </c:pt>
                      <c:pt idx="4585">
                        <c:v>1464850</c:v>
                      </c:pt>
                      <c:pt idx="4586">
                        <c:v>1465242</c:v>
                      </c:pt>
                      <c:pt idx="4587">
                        <c:v>1465667</c:v>
                      </c:pt>
                      <c:pt idx="4588">
                        <c:v>1466056</c:v>
                      </c:pt>
                      <c:pt idx="4589">
                        <c:v>1466400</c:v>
                      </c:pt>
                      <c:pt idx="4590">
                        <c:v>1466816</c:v>
                      </c:pt>
                      <c:pt idx="4591">
                        <c:v>1467210</c:v>
                      </c:pt>
                      <c:pt idx="4592">
                        <c:v>1467736</c:v>
                      </c:pt>
                      <c:pt idx="4593">
                        <c:v>1468213</c:v>
                      </c:pt>
                      <c:pt idx="4594">
                        <c:v>1468614</c:v>
                      </c:pt>
                      <c:pt idx="4595">
                        <c:v>1468930</c:v>
                      </c:pt>
                      <c:pt idx="4596">
                        <c:v>1469194</c:v>
                      </c:pt>
                      <c:pt idx="4597">
                        <c:v>1469545</c:v>
                      </c:pt>
                      <c:pt idx="4598">
                        <c:v>1469960</c:v>
                      </c:pt>
                      <c:pt idx="4599">
                        <c:v>1470353</c:v>
                      </c:pt>
                      <c:pt idx="4600">
                        <c:v>1470742</c:v>
                      </c:pt>
                      <c:pt idx="4601">
                        <c:v>1471115</c:v>
                      </c:pt>
                      <c:pt idx="4602">
                        <c:v>1471419</c:v>
                      </c:pt>
                      <c:pt idx="4603">
                        <c:v>1471691</c:v>
                      </c:pt>
                      <c:pt idx="4604">
                        <c:v>1472029</c:v>
                      </c:pt>
                      <c:pt idx="4605">
                        <c:v>1472468</c:v>
                      </c:pt>
                      <c:pt idx="4606">
                        <c:v>1472912</c:v>
                      </c:pt>
                      <c:pt idx="4607">
                        <c:v>1473395</c:v>
                      </c:pt>
                      <c:pt idx="4608">
                        <c:v>1473838</c:v>
                      </c:pt>
                      <c:pt idx="4609">
                        <c:v>1474198</c:v>
                      </c:pt>
                      <c:pt idx="4610">
                        <c:v>1474584</c:v>
                      </c:pt>
                      <c:pt idx="4611">
                        <c:v>1475101</c:v>
                      </c:pt>
                      <c:pt idx="4612">
                        <c:v>1475658</c:v>
                      </c:pt>
                      <c:pt idx="4613">
                        <c:v>1476135</c:v>
                      </c:pt>
                      <c:pt idx="4614">
                        <c:v>1476567</c:v>
                      </c:pt>
                      <c:pt idx="4615">
                        <c:v>1476890</c:v>
                      </c:pt>
                      <c:pt idx="4616">
                        <c:v>1477192</c:v>
                      </c:pt>
                      <c:pt idx="4617">
                        <c:v>1477515</c:v>
                      </c:pt>
                      <c:pt idx="4618">
                        <c:v>1477921</c:v>
                      </c:pt>
                      <c:pt idx="4619">
                        <c:v>1478154</c:v>
                      </c:pt>
                      <c:pt idx="4620">
                        <c:v>1478540</c:v>
                      </c:pt>
                      <c:pt idx="4621">
                        <c:v>1478964</c:v>
                      </c:pt>
                      <c:pt idx="4622">
                        <c:v>1479284</c:v>
                      </c:pt>
                      <c:pt idx="4623">
                        <c:v>1479605</c:v>
                      </c:pt>
                      <c:pt idx="4624">
                        <c:v>1479923</c:v>
                      </c:pt>
                      <c:pt idx="4625">
                        <c:v>1480284</c:v>
                      </c:pt>
                      <c:pt idx="4626">
                        <c:v>1480679</c:v>
                      </c:pt>
                      <c:pt idx="4627">
                        <c:v>1481115</c:v>
                      </c:pt>
                      <c:pt idx="4628">
                        <c:v>1481502</c:v>
                      </c:pt>
                      <c:pt idx="4629">
                        <c:v>1481851</c:v>
                      </c:pt>
                      <c:pt idx="4630">
                        <c:v>1482088</c:v>
                      </c:pt>
                      <c:pt idx="4631">
                        <c:v>1482357</c:v>
                      </c:pt>
                      <c:pt idx="4632">
                        <c:v>1482760</c:v>
                      </c:pt>
                      <c:pt idx="4633">
                        <c:v>1483234</c:v>
                      </c:pt>
                      <c:pt idx="4634">
                        <c:v>1483692</c:v>
                      </c:pt>
                      <c:pt idx="4635">
                        <c:v>1484112</c:v>
                      </c:pt>
                      <c:pt idx="4636">
                        <c:v>1484473</c:v>
                      </c:pt>
                      <c:pt idx="4637">
                        <c:v>1484787</c:v>
                      </c:pt>
                      <c:pt idx="4638">
                        <c:v>1485077</c:v>
                      </c:pt>
                      <c:pt idx="4639">
                        <c:v>1485427</c:v>
                      </c:pt>
                      <c:pt idx="4640">
                        <c:v>1485778</c:v>
                      </c:pt>
                      <c:pt idx="4641">
                        <c:v>1486180</c:v>
                      </c:pt>
                      <c:pt idx="4642">
                        <c:v>1486571</c:v>
                      </c:pt>
                      <c:pt idx="4643">
                        <c:v>1486987</c:v>
                      </c:pt>
                      <c:pt idx="4644">
                        <c:v>1487291</c:v>
                      </c:pt>
                      <c:pt idx="4645">
                        <c:v>1487544</c:v>
                      </c:pt>
                      <c:pt idx="4646">
                        <c:v>1487765</c:v>
                      </c:pt>
                      <c:pt idx="4647">
                        <c:v>1488067</c:v>
                      </c:pt>
                      <c:pt idx="4648">
                        <c:v>1488468</c:v>
                      </c:pt>
                      <c:pt idx="4649">
                        <c:v>1488872</c:v>
                      </c:pt>
                      <c:pt idx="4650">
                        <c:v>1489299</c:v>
                      </c:pt>
                      <c:pt idx="4651">
                        <c:v>1489580</c:v>
                      </c:pt>
                      <c:pt idx="4652">
                        <c:v>1489921</c:v>
                      </c:pt>
                      <c:pt idx="4653">
                        <c:v>1490342</c:v>
                      </c:pt>
                      <c:pt idx="4654">
                        <c:v>1490762</c:v>
                      </c:pt>
                      <c:pt idx="4655">
                        <c:v>1491150</c:v>
                      </c:pt>
                      <c:pt idx="4656">
                        <c:v>1491597</c:v>
                      </c:pt>
                      <c:pt idx="4657">
                        <c:v>1492049</c:v>
                      </c:pt>
                      <c:pt idx="4658">
                        <c:v>1492374</c:v>
                      </c:pt>
                      <c:pt idx="4659">
                        <c:v>1492665</c:v>
                      </c:pt>
                      <c:pt idx="4660">
                        <c:v>1493114</c:v>
                      </c:pt>
                      <c:pt idx="4661">
                        <c:v>1493495</c:v>
                      </c:pt>
                      <c:pt idx="4662">
                        <c:v>1493801</c:v>
                      </c:pt>
                      <c:pt idx="4663">
                        <c:v>1493823</c:v>
                      </c:pt>
                      <c:pt idx="4664">
                        <c:v>1493921</c:v>
                      </c:pt>
                      <c:pt idx="4665">
                        <c:v>1494193</c:v>
                      </c:pt>
                      <c:pt idx="4666">
                        <c:v>1494448</c:v>
                      </c:pt>
                      <c:pt idx="4667">
                        <c:v>1494807</c:v>
                      </c:pt>
                      <c:pt idx="4668">
                        <c:v>1495182</c:v>
                      </c:pt>
                      <c:pt idx="4669">
                        <c:v>1495541</c:v>
                      </c:pt>
                      <c:pt idx="4670">
                        <c:v>1495954</c:v>
                      </c:pt>
                      <c:pt idx="4671">
                        <c:v>1496370</c:v>
                      </c:pt>
                      <c:pt idx="4672">
                        <c:v>1496655</c:v>
                      </c:pt>
                      <c:pt idx="4673">
                        <c:v>1496945</c:v>
                      </c:pt>
                      <c:pt idx="4674">
                        <c:v>1497336</c:v>
                      </c:pt>
                      <c:pt idx="4675">
                        <c:v>1497759</c:v>
                      </c:pt>
                      <c:pt idx="4676">
                        <c:v>1498154</c:v>
                      </c:pt>
                      <c:pt idx="4677">
                        <c:v>1498556</c:v>
                      </c:pt>
                      <c:pt idx="4678">
                        <c:v>1498948</c:v>
                      </c:pt>
                      <c:pt idx="4679">
                        <c:v>1499292</c:v>
                      </c:pt>
                      <c:pt idx="4680">
                        <c:v>1499646</c:v>
                      </c:pt>
                      <c:pt idx="4681">
                        <c:v>1500003</c:v>
                      </c:pt>
                      <c:pt idx="4682">
                        <c:v>1500362</c:v>
                      </c:pt>
                      <c:pt idx="4683">
                        <c:v>1500738</c:v>
                      </c:pt>
                      <c:pt idx="4684">
                        <c:v>1501001</c:v>
                      </c:pt>
                      <c:pt idx="4685">
                        <c:v>1501342</c:v>
                      </c:pt>
                      <c:pt idx="4686">
                        <c:v>1501655</c:v>
                      </c:pt>
                      <c:pt idx="4687">
                        <c:v>1501937</c:v>
                      </c:pt>
                      <c:pt idx="4688">
                        <c:v>1502333</c:v>
                      </c:pt>
                      <c:pt idx="4689">
                        <c:v>1502720</c:v>
                      </c:pt>
                      <c:pt idx="4690">
                        <c:v>1503147</c:v>
                      </c:pt>
                      <c:pt idx="4691">
                        <c:v>1503381</c:v>
                      </c:pt>
                      <c:pt idx="4692">
                        <c:v>1503729</c:v>
                      </c:pt>
                      <c:pt idx="4693">
                        <c:v>1504047</c:v>
                      </c:pt>
                      <c:pt idx="4694">
                        <c:v>1504348</c:v>
                      </c:pt>
                      <c:pt idx="4695">
                        <c:v>1504772</c:v>
                      </c:pt>
                      <c:pt idx="4696">
                        <c:v>1505174</c:v>
                      </c:pt>
                      <c:pt idx="4697">
                        <c:v>1505559</c:v>
                      </c:pt>
                      <c:pt idx="4698">
                        <c:v>1505977</c:v>
                      </c:pt>
                      <c:pt idx="4699">
                        <c:v>1506367</c:v>
                      </c:pt>
                      <c:pt idx="4700">
                        <c:v>1506723</c:v>
                      </c:pt>
                      <c:pt idx="4701">
                        <c:v>1507052</c:v>
                      </c:pt>
                      <c:pt idx="4702">
                        <c:v>1507404</c:v>
                      </c:pt>
                      <c:pt idx="4703">
                        <c:v>1507797</c:v>
                      </c:pt>
                      <c:pt idx="4704">
                        <c:v>1508176</c:v>
                      </c:pt>
                      <c:pt idx="4705">
                        <c:v>1508552</c:v>
                      </c:pt>
                      <c:pt idx="4706">
                        <c:v>1508947</c:v>
                      </c:pt>
                      <c:pt idx="4707">
                        <c:v>1509269</c:v>
                      </c:pt>
                      <c:pt idx="4708">
                        <c:v>1509535</c:v>
                      </c:pt>
                      <c:pt idx="4709">
                        <c:v>1509933</c:v>
                      </c:pt>
                      <c:pt idx="4710">
                        <c:v>1510317</c:v>
                      </c:pt>
                      <c:pt idx="4711">
                        <c:v>1510652</c:v>
                      </c:pt>
                      <c:pt idx="4712">
                        <c:v>1510966</c:v>
                      </c:pt>
                      <c:pt idx="4713">
                        <c:v>1511238</c:v>
                      </c:pt>
                      <c:pt idx="4714">
                        <c:v>1511474</c:v>
                      </c:pt>
                      <c:pt idx="4715">
                        <c:v>1511797</c:v>
                      </c:pt>
                      <c:pt idx="4716">
                        <c:v>1512134</c:v>
                      </c:pt>
                      <c:pt idx="4717">
                        <c:v>1512491</c:v>
                      </c:pt>
                      <c:pt idx="4718">
                        <c:v>1512815</c:v>
                      </c:pt>
                      <c:pt idx="4719">
                        <c:v>1513124</c:v>
                      </c:pt>
                      <c:pt idx="4720">
                        <c:v>1513426</c:v>
                      </c:pt>
                      <c:pt idx="4721">
                        <c:v>1513737</c:v>
                      </c:pt>
                      <c:pt idx="4722">
                        <c:v>1514084</c:v>
                      </c:pt>
                      <c:pt idx="4723">
                        <c:v>1514498</c:v>
                      </c:pt>
                      <c:pt idx="4724">
                        <c:v>1514917</c:v>
                      </c:pt>
                      <c:pt idx="4725">
                        <c:v>1515311</c:v>
                      </c:pt>
                      <c:pt idx="4726">
                        <c:v>1515688</c:v>
                      </c:pt>
                      <c:pt idx="4727">
                        <c:v>1516114</c:v>
                      </c:pt>
                      <c:pt idx="4728">
                        <c:v>1516424</c:v>
                      </c:pt>
                      <c:pt idx="4729">
                        <c:v>1516709</c:v>
                      </c:pt>
                      <c:pt idx="4730">
                        <c:v>1517127</c:v>
                      </c:pt>
                      <c:pt idx="4731">
                        <c:v>1517506</c:v>
                      </c:pt>
                      <c:pt idx="4732">
                        <c:v>1517905</c:v>
                      </c:pt>
                      <c:pt idx="4733">
                        <c:v>1518310</c:v>
                      </c:pt>
                      <c:pt idx="4734">
                        <c:v>1518652</c:v>
                      </c:pt>
                      <c:pt idx="4735">
                        <c:v>1518957</c:v>
                      </c:pt>
                      <c:pt idx="4736">
                        <c:v>1519225</c:v>
                      </c:pt>
                      <c:pt idx="4737">
                        <c:v>1519531</c:v>
                      </c:pt>
                      <c:pt idx="4738">
                        <c:v>1519902</c:v>
                      </c:pt>
                      <c:pt idx="4739">
                        <c:v>1520222</c:v>
                      </c:pt>
                      <c:pt idx="4740">
                        <c:v>1520594</c:v>
                      </c:pt>
                      <c:pt idx="4741">
                        <c:v>1520944</c:v>
                      </c:pt>
                      <c:pt idx="4742">
                        <c:v>1521238</c:v>
                      </c:pt>
                      <c:pt idx="4743">
                        <c:v>1521548</c:v>
                      </c:pt>
                      <c:pt idx="4744">
                        <c:v>1521983</c:v>
                      </c:pt>
                      <c:pt idx="4745">
                        <c:v>1522253</c:v>
                      </c:pt>
                      <c:pt idx="4746">
                        <c:v>1522457</c:v>
                      </c:pt>
                      <c:pt idx="4747">
                        <c:v>1522886</c:v>
                      </c:pt>
                      <c:pt idx="4748">
                        <c:v>1523250</c:v>
                      </c:pt>
                      <c:pt idx="4749">
                        <c:v>1523570</c:v>
                      </c:pt>
                      <c:pt idx="4750">
                        <c:v>1523893</c:v>
                      </c:pt>
                      <c:pt idx="4751">
                        <c:v>1524281</c:v>
                      </c:pt>
                      <c:pt idx="4752">
                        <c:v>1524689</c:v>
                      </c:pt>
                      <c:pt idx="4753">
                        <c:v>1525121</c:v>
                      </c:pt>
                      <c:pt idx="4754">
                        <c:v>1525469</c:v>
                      </c:pt>
                      <c:pt idx="4755">
                        <c:v>1525479</c:v>
                      </c:pt>
                      <c:pt idx="4756">
                        <c:v>1525719</c:v>
                      </c:pt>
                      <c:pt idx="4757">
                        <c:v>1526046</c:v>
                      </c:pt>
                      <c:pt idx="4758">
                        <c:v>1526356</c:v>
                      </c:pt>
                      <c:pt idx="4759">
                        <c:v>1526735</c:v>
                      </c:pt>
                      <c:pt idx="4760">
                        <c:v>1527110</c:v>
                      </c:pt>
                      <c:pt idx="4761">
                        <c:v>1527416</c:v>
                      </c:pt>
                      <c:pt idx="4762">
                        <c:v>1527727</c:v>
                      </c:pt>
                      <c:pt idx="4763">
                        <c:v>1528149</c:v>
                      </c:pt>
                      <c:pt idx="4764">
                        <c:v>1528389</c:v>
                      </c:pt>
                      <c:pt idx="4765">
                        <c:v>1528555</c:v>
                      </c:pt>
                      <c:pt idx="4766">
                        <c:v>1529056</c:v>
                      </c:pt>
                      <c:pt idx="4767">
                        <c:v>1529455</c:v>
                      </c:pt>
                      <c:pt idx="4768">
                        <c:v>1529811</c:v>
                      </c:pt>
                      <c:pt idx="4769">
                        <c:v>1530116</c:v>
                      </c:pt>
                      <c:pt idx="4770">
                        <c:v>1530500</c:v>
                      </c:pt>
                      <c:pt idx="4771">
                        <c:v>1530850</c:v>
                      </c:pt>
                      <c:pt idx="4772">
                        <c:v>1531268</c:v>
                      </c:pt>
                      <c:pt idx="4773">
                        <c:v>1531706</c:v>
                      </c:pt>
                      <c:pt idx="4774">
                        <c:v>1532114</c:v>
                      </c:pt>
                      <c:pt idx="4775">
                        <c:v>1532410</c:v>
                      </c:pt>
                      <c:pt idx="4776">
                        <c:v>1532479</c:v>
                      </c:pt>
                      <c:pt idx="4777">
                        <c:v>1532671</c:v>
                      </c:pt>
                      <c:pt idx="4778">
                        <c:v>1533088</c:v>
                      </c:pt>
                      <c:pt idx="4779">
                        <c:v>1533514</c:v>
                      </c:pt>
                      <c:pt idx="4780">
                        <c:v>1533629</c:v>
                      </c:pt>
                      <c:pt idx="4781">
                        <c:v>1533666</c:v>
                      </c:pt>
                      <c:pt idx="4782">
                        <c:v>1533877</c:v>
                      </c:pt>
                      <c:pt idx="4783">
                        <c:v>1534268</c:v>
                      </c:pt>
                      <c:pt idx="4784">
                        <c:v>1534693</c:v>
                      </c:pt>
                      <c:pt idx="4785">
                        <c:v>1535091</c:v>
                      </c:pt>
                      <c:pt idx="4786">
                        <c:v>1535451</c:v>
                      </c:pt>
                      <c:pt idx="4787">
                        <c:v>1535774</c:v>
                      </c:pt>
                      <c:pt idx="4788">
                        <c:v>1536059</c:v>
                      </c:pt>
                      <c:pt idx="4789">
                        <c:v>1536330</c:v>
                      </c:pt>
                      <c:pt idx="4790">
                        <c:v>1536764</c:v>
                      </c:pt>
                      <c:pt idx="4791">
                        <c:v>1537034</c:v>
                      </c:pt>
                      <c:pt idx="4792">
                        <c:v>1537099</c:v>
                      </c:pt>
                      <c:pt idx="4793">
                        <c:v>1537393</c:v>
                      </c:pt>
                      <c:pt idx="4794">
                        <c:v>1537783</c:v>
                      </c:pt>
                      <c:pt idx="4795">
                        <c:v>1538179</c:v>
                      </c:pt>
                      <c:pt idx="4796">
                        <c:v>1538573</c:v>
                      </c:pt>
                      <c:pt idx="4797">
                        <c:v>1539022</c:v>
                      </c:pt>
                      <c:pt idx="4798">
                        <c:v>1539391</c:v>
                      </c:pt>
                      <c:pt idx="4799">
                        <c:v>1539676</c:v>
                      </c:pt>
                      <c:pt idx="4800">
                        <c:v>1539954</c:v>
                      </c:pt>
                      <c:pt idx="4801">
                        <c:v>1540306</c:v>
                      </c:pt>
                      <c:pt idx="4802">
                        <c:v>1540656</c:v>
                      </c:pt>
                      <c:pt idx="4803">
                        <c:v>1541024</c:v>
                      </c:pt>
                      <c:pt idx="4804">
                        <c:v>1541417</c:v>
                      </c:pt>
                      <c:pt idx="4805">
                        <c:v>1541774</c:v>
                      </c:pt>
                      <c:pt idx="4806">
                        <c:v>1542085</c:v>
                      </c:pt>
                      <c:pt idx="4807">
                        <c:v>1542436</c:v>
                      </c:pt>
                      <c:pt idx="4808">
                        <c:v>1542776</c:v>
                      </c:pt>
                      <c:pt idx="4809">
                        <c:v>1543075</c:v>
                      </c:pt>
                      <c:pt idx="4810">
                        <c:v>1543360</c:v>
                      </c:pt>
                      <c:pt idx="4811">
                        <c:v>1543703</c:v>
                      </c:pt>
                      <c:pt idx="4812">
                        <c:v>1544126</c:v>
                      </c:pt>
                      <c:pt idx="4813">
                        <c:v>1544583</c:v>
                      </c:pt>
                      <c:pt idx="4814">
                        <c:v>1545190</c:v>
                      </c:pt>
                      <c:pt idx="4815">
                        <c:v>1545692</c:v>
                      </c:pt>
                      <c:pt idx="4816">
                        <c:v>1546027</c:v>
                      </c:pt>
                      <c:pt idx="4817">
                        <c:v>1546327</c:v>
                      </c:pt>
                      <c:pt idx="4818">
                        <c:v>1546650</c:v>
                      </c:pt>
                      <c:pt idx="4819">
                        <c:v>1547047</c:v>
                      </c:pt>
                      <c:pt idx="4820">
                        <c:v>1547476</c:v>
                      </c:pt>
                      <c:pt idx="4821">
                        <c:v>1547896</c:v>
                      </c:pt>
                      <c:pt idx="4822">
                        <c:v>1548266</c:v>
                      </c:pt>
                      <c:pt idx="4823">
                        <c:v>1548560</c:v>
                      </c:pt>
                      <c:pt idx="4824">
                        <c:v>1548823</c:v>
                      </c:pt>
                      <c:pt idx="4825">
                        <c:v>1549273</c:v>
                      </c:pt>
                      <c:pt idx="4826">
                        <c:v>1549710</c:v>
                      </c:pt>
                      <c:pt idx="4827">
                        <c:v>1550100</c:v>
                      </c:pt>
                      <c:pt idx="4828">
                        <c:v>1550487</c:v>
                      </c:pt>
                      <c:pt idx="4829">
                        <c:v>1550854</c:v>
                      </c:pt>
                      <c:pt idx="4830">
                        <c:v>1551168</c:v>
                      </c:pt>
                      <c:pt idx="4831">
                        <c:v>1551490</c:v>
                      </c:pt>
                      <c:pt idx="4832">
                        <c:v>1551880</c:v>
                      </c:pt>
                      <c:pt idx="4833">
                        <c:v>1552259</c:v>
                      </c:pt>
                      <c:pt idx="4834">
                        <c:v>1552665</c:v>
                      </c:pt>
                      <c:pt idx="4835">
                        <c:v>1553048</c:v>
                      </c:pt>
                      <c:pt idx="4836">
                        <c:v>1553383</c:v>
                      </c:pt>
                      <c:pt idx="4837">
                        <c:v>1553691</c:v>
                      </c:pt>
                      <c:pt idx="4838">
                        <c:v>1553990</c:v>
                      </c:pt>
                      <c:pt idx="4839">
                        <c:v>1554339</c:v>
                      </c:pt>
                      <c:pt idx="4840">
                        <c:v>1554767</c:v>
                      </c:pt>
                      <c:pt idx="4841">
                        <c:v>1555198</c:v>
                      </c:pt>
                      <c:pt idx="4842">
                        <c:v>1555657</c:v>
                      </c:pt>
                      <c:pt idx="4843">
                        <c:v>1556070</c:v>
                      </c:pt>
                      <c:pt idx="4844">
                        <c:v>1556360</c:v>
                      </c:pt>
                      <c:pt idx="4845">
                        <c:v>1556662</c:v>
                      </c:pt>
                      <c:pt idx="4846">
                        <c:v>1557015</c:v>
                      </c:pt>
                      <c:pt idx="4847">
                        <c:v>1557319</c:v>
                      </c:pt>
                      <c:pt idx="4848">
                        <c:v>1557673</c:v>
                      </c:pt>
                      <c:pt idx="4849">
                        <c:v>1558074</c:v>
                      </c:pt>
                      <c:pt idx="4850">
                        <c:v>1558401</c:v>
                      </c:pt>
                      <c:pt idx="4851">
                        <c:v>1558684</c:v>
                      </c:pt>
                      <c:pt idx="4852">
                        <c:v>1558962</c:v>
                      </c:pt>
                      <c:pt idx="4853">
                        <c:v>1559273</c:v>
                      </c:pt>
                      <c:pt idx="4854">
                        <c:v>1559677</c:v>
                      </c:pt>
                      <c:pt idx="4855">
                        <c:v>1560077</c:v>
                      </c:pt>
                      <c:pt idx="4856">
                        <c:v>1560451</c:v>
                      </c:pt>
                      <c:pt idx="4857">
                        <c:v>1560867</c:v>
                      </c:pt>
                      <c:pt idx="4858">
                        <c:v>1561180</c:v>
                      </c:pt>
                      <c:pt idx="4859">
                        <c:v>1561530</c:v>
                      </c:pt>
                      <c:pt idx="4860">
                        <c:v>1561919</c:v>
                      </c:pt>
                      <c:pt idx="4861">
                        <c:v>1562301</c:v>
                      </c:pt>
                      <c:pt idx="4862">
                        <c:v>1562690</c:v>
                      </c:pt>
                      <c:pt idx="4863">
                        <c:v>1563110</c:v>
                      </c:pt>
                      <c:pt idx="4864">
                        <c:v>1563458</c:v>
                      </c:pt>
                      <c:pt idx="4865">
                        <c:v>1563720</c:v>
                      </c:pt>
                      <c:pt idx="4866">
                        <c:v>1564040</c:v>
                      </c:pt>
                      <c:pt idx="4867">
                        <c:v>1564416</c:v>
                      </c:pt>
                      <c:pt idx="4868">
                        <c:v>1564826</c:v>
                      </c:pt>
                      <c:pt idx="4869">
                        <c:v>1565218</c:v>
                      </c:pt>
                      <c:pt idx="4870">
                        <c:v>1565634</c:v>
                      </c:pt>
                      <c:pt idx="4871">
                        <c:v>1566097</c:v>
                      </c:pt>
                      <c:pt idx="4872">
                        <c:v>1566437</c:v>
                      </c:pt>
                      <c:pt idx="4873">
                        <c:v>1566772</c:v>
                      </c:pt>
                      <c:pt idx="4874">
                        <c:v>1567159</c:v>
                      </c:pt>
                      <c:pt idx="4875">
                        <c:v>1567577</c:v>
                      </c:pt>
                      <c:pt idx="4876">
                        <c:v>1567994</c:v>
                      </c:pt>
                      <c:pt idx="4877">
                        <c:v>1568389</c:v>
                      </c:pt>
                      <c:pt idx="4878">
                        <c:v>1568814</c:v>
                      </c:pt>
                      <c:pt idx="4879">
                        <c:v>1569135</c:v>
                      </c:pt>
                      <c:pt idx="4880">
                        <c:v>1569450</c:v>
                      </c:pt>
                      <c:pt idx="4881">
                        <c:v>1569901</c:v>
                      </c:pt>
                      <c:pt idx="4882">
                        <c:v>1570317</c:v>
                      </c:pt>
                      <c:pt idx="4883">
                        <c:v>1570417</c:v>
                      </c:pt>
                    </c:numCache>
                  </c:numRef>
                </c:val>
              </c15:ser>
            </c15:filteredAreaSeries>
          </c:ext>
        </c:extLst>
      </c:areaChart>
      <c:lineChart>
        <c:grouping val="standard"/>
        <c:varyColors val="0"/>
        <c:ser>
          <c:idx val="4"/>
          <c:order val="4"/>
          <c:tx>
            <c:strRef>
              <c:f>TimeSeries!$G$4</c:f>
              <c:strCache>
                <c:ptCount val="1"/>
                <c:pt idx="0">
                  <c:v>Cumulative posts count excl. "EcoInternet" (RHS)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TimeSeries!$G$5:$G$4888</c:f>
              <c:numCache>
                <c:formatCode>#,##0</c:formatCode>
                <c:ptCount val="488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18</c:v>
                </c:pt>
                <c:pt idx="7">
                  <c:v>26</c:v>
                </c:pt>
                <c:pt idx="8">
                  <c:v>52</c:v>
                </c:pt>
                <c:pt idx="9">
                  <c:v>76</c:v>
                </c:pt>
                <c:pt idx="10">
                  <c:v>84</c:v>
                </c:pt>
                <c:pt idx="11">
                  <c:v>102</c:v>
                </c:pt>
                <c:pt idx="12">
                  <c:v>113</c:v>
                </c:pt>
                <c:pt idx="13">
                  <c:v>121</c:v>
                </c:pt>
                <c:pt idx="14">
                  <c:v>127</c:v>
                </c:pt>
                <c:pt idx="15">
                  <c:v>132</c:v>
                </c:pt>
                <c:pt idx="16">
                  <c:v>140</c:v>
                </c:pt>
                <c:pt idx="17">
                  <c:v>146</c:v>
                </c:pt>
                <c:pt idx="18">
                  <c:v>162</c:v>
                </c:pt>
                <c:pt idx="19">
                  <c:v>178</c:v>
                </c:pt>
                <c:pt idx="20">
                  <c:v>217</c:v>
                </c:pt>
                <c:pt idx="21">
                  <c:v>254</c:v>
                </c:pt>
                <c:pt idx="22">
                  <c:v>289</c:v>
                </c:pt>
                <c:pt idx="23">
                  <c:v>325</c:v>
                </c:pt>
                <c:pt idx="24">
                  <c:v>343</c:v>
                </c:pt>
                <c:pt idx="25">
                  <c:v>365</c:v>
                </c:pt>
                <c:pt idx="26">
                  <c:v>398</c:v>
                </c:pt>
                <c:pt idx="27">
                  <c:v>444</c:v>
                </c:pt>
                <c:pt idx="28">
                  <c:v>496</c:v>
                </c:pt>
                <c:pt idx="29">
                  <c:v>540</c:v>
                </c:pt>
                <c:pt idx="30">
                  <c:v>581</c:v>
                </c:pt>
                <c:pt idx="31">
                  <c:v>611</c:v>
                </c:pt>
                <c:pt idx="32">
                  <c:v>639</c:v>
                </c:pt>
                <c:pt idx="33">
                  <c:v>680</c:v>
                </c:pt>
                <c:pt idx="34">
                  <c:v>723</c:v>
                </c:pt>
                <c:pt idx="35">
                  <c:v>759</c:v>
                </c:pt>
                <c:pt idx="36">
                  <c:v>789</c:v>
                </c:pt>
                <c:pt idx="37">
                  <c:v>832</c:v>
                </c:pt>
                <c:pt idx="38">
                  <c:v>862</c:v>
                </c:pt>
                <c:pt idx="39">
                  <c:v>906</c:v>
                </c:pt>
                <c:pt idx="40">
                  <c:v>947</c:v>
                </c:pt>
                <c:pt idx="41">
                  <c:v>989</c:v>
                </c:pt>
                <c:pt idx="42">
                  <c:v>1044</c:v>
                </c:pt>
                <c:pt idx="43">
                  <c:v>1083</c:v>
                </c:pt>
                <c:pt idx="44">
                  <c:v>1141</c:v>
                </c:pt>
                <c:pt idx="45">
                  <c:v>1156</c:v>
                </c:pt>
                <c:pt idx="46">
                  <c:v>1190</c:v>
                </c:pt>
                <c:pt idx="47">
                  <c:v>1217</c:v>
                </c:pt>
                <c:pt idx="48">
                  <c:v>1240</c:v>
                </c:pt>
                <c:pt idx="49">
                  <c:v>1282</c:v>
                </c:pt>
                <c:pt idx="50">
                  <c:v>1311</c:v>
                </c:pt>
                <c:pt idx="51">
                  <c:v>1340</c:v>
                </c:pt>
                <c:pt idx="52">
                  <c:v>1365</c:v>
                </c:pt>
                <c:pt idx="53">
                  <c:v>1378</c:v>
                </c:pt>
                <c:pt idx="54">
                  <c:v>1407</c:v>
                </c:pt>
                <c:pt idx="55">
                  <c:v>1446</c:v>
                </c:pt>
                <c:pt idx="56">
                  <c:v>1479</c:v>
                </c:pt>
                <c:pt idx="57">
                  <c:v>1526</c:v>
                </c:pt>
                <c:pt idx="58">
                  <c:v>1567</c:v>
                </c:pt>
                <c:pt idx="59">
                  <c:v>1600</c:v>
                </c:pt>
                <c:pt idx="60">
                  <c:v>1615</c:v>
                </c:pt>
                <c:pt idx="61">
                  <c:v>1649</c:v>
                </c:pt>
                <c:pt idx="62">
                  <c:v>1686</c:v>
                </c:pt>
                <c:pt idx="63">
                  <c:v>1721</c:v>
                </c:pt>
                <c:pt idx="64">
                  <c:v>1753</c:v>
                </c:pt>
                <c:pt idx="65">
                  <c:v>1776</c:v>
                </c:pt>
                <c:pt idx="66">
                  <c:v>1784</c:v>
                </c:pt>
                <c:pt idx="67">
                  <c:v>1798</c:v>
                </c:pt>
                <c:pt idx="68">
                  <c:v>1841</c:v>
                </c:pt>
                <c:pt idx="69">
                  <c:v>1875</c:v>
                </c:pt>
                <c:pt idx="70">
                  <c:v>1902</c:v>
                </c:pt>
                <c:pt idx="71">
                  <c:v>1939</c:v>
                </c:pt>
                <c:pt idx="72">
                  <c:v>1963</c:v>
                </c:pt>
                <c:pt idx="73">
                  <c:v>2000</c:v>
                </c:pt>
                <c:pt idx="74">
                  <c:v>2027</c:v>
                </c:pt>
                <c:pt idx="75">
                  <c:v>2065</c:v>
                </c:pt>
                <c:pt idx="76">
                  <c:v>2113</c:v>
                </c:pt>
                <c:pt idx="77">
                  <c:v>2144</c:v>
                </c:pt>
                <c:pt idx="78">
                  <c:v>2184</c:v>
                </c:pt>
                <c:pt idx="79">
                  <c:v>2222</c:v>
                </c:pt>
                <c:pt idx="80">
                  <c:v>2263</c:v>
                </c:pt>
                <c:pt idx="81">
                  <c:v>2284</c:v>
                </c:pt>
                <c:pt idx="82">
                  <c:v>2326</c:v>
                </c:pt>
                <c:pt idx="83">
                  <c:v>2390</c:v>
                </c:pt>
                <c:pt idx="84">
                  <c:v>2428</c:v>
                </c:pt>
                <c:pt idx="85">
                  <c:v>2475</c:v>
                </c:pt>
                <c:pt idx="86">
                  <c:v>2519</c:v>
                </c:pt>
                <c:pt idx="87">
                  <c:v>2547</c:v>
                </c:pt>
                <c:pt idx="88">
                  <c:v>2589</c:v>
                </c:pt>
                <c:pt idx="89">
                  <c:v>2634</c:v>
                </c:pt>
                <c:pt idx="90">
                  <c:v>2683</c:v>
                </c:pt>
                <c:pt idx="91">
                  <c:v>2752</c:v>
                </c:pt>
                <c:pt idx="92">
                  <c:v>2831</c:v>
                </c:pt>
                <c:pt idx="93">
                  <c:v>2887</c:v>
                </c:pt>
                <c:pt idx="94">
                  <c:v>2920</c:v>
                </c:pt>
                <c:pt idx="95">
                  <c:v>2955</c:v>
                </c:pt>
                <c:pt idx="96">
                  <c:v>3009</c:v>
                </c:pt>
                <c:pt idx="97">
                  <c:v>3074</c:v>
                </c:pt>
                <c:pt idx="98">
                  <c:v>3130</c:v>
                </c:pt>
                <c:pt idx="99">
                  <c:v>3193</c:v>
                </c:pt>
                <c:pt idx="100">
                  <c:v>3250</c:v>
                </c:pt>
                <c:pt idx="101">
                  <c:v>3287</c:v>
                </c:pt>
                <c:pt idx="102">
                  <c:v>3311</c:v>
                </c:pt>
                <c:pt idx="103">
                  <c:v>3351</c:v>
                </c:pt>
                <c:pt idx="104">
                  <c:v>3399</c:v>
                </c:pt>
                <c:pt idx="105">
                  <c:v>3457</c:v>
                </c:pt>
                <c:pt idx="106">
                  <c:v>3509</c:v>
                </c:pt>
                <c:pt idx="107">
                  <c:v>3549</c:v>
                </c:pt>
                <c:pt idx="108">
                  <c:v>3581</c:v>
                </c:pt>
                <c:pt idx="109">
                  <c:v>3608</c:v>
                </c:pt>
                <c:pt idx="110">
                  <c:v>3650</c:v>
                </c:pt>
                <c:pt idx="111">
                  <c:v>3698</c:v>
                </c:pt>
                <c:pt idx="112">
                  <c:v>3748</c:v>
                </c:pt>
                <c:pt idx="113">
                  <c:v>3813</c:v>
                </c:pt>
                <c:pt idx="114">
                  <c:v>3854</c:v>
                </c:pt>
                <c:pt idx="115">
                  <c:v>3897</c:v>
                </c:pt>
                <c:pt idx="116">
                  <c:v>3935</c:v>
                </c:pt>
                <c:pt idx="117">
                  <c:v>3965</c:v>
                </c:pt>
                <c:pt idx="118">
                  <c:v>4037</c:v>
                </c:pt>
                <c:pt idx="119">
                  <c:v>4094</c:v>
                </c:pt>
                <c:pt idx="120">
                  <c:v>4144</c:v>
                </c:pt>
                <c:pt idx="121">
                  <c:v>4208</c:v>
                </c:pt>
                <c:pt idx="122">
                  <c:v>4238</c:v>
                </c:pt>
                <c:pt idx="123">
                  <c:v>4285</c:v>
                </c:pt>
                <c:pt idx="124">
                  <c:v>4375</c:v>
                </c:pt>
                <c:pt idx="125">
                  <c:v>4456</c:v>
                </c:pt>
                <c:pt idx="126">
                  <c:v>4549</c:v>
                </c:pt>
                <c:pt idx="127">
                  <c:v>4628</c:v>
                </c:pt>
                <c:pt idx="128">
                  <c:v>4732</c:v>
                </c:pt>
                <c:pt idx="129">
                  <c:v>4799</c:v>
                </c:pt>
                <c:pt idx="130">
                  <c:v>4847</c:v>
                </c:pt>
                <c:pt idx="131">
                  <c:v>4930</c:v>
                </c:pt>
                <c:pt idx="132">
                  <c:v>5013</c:v>
                </c:pt>
                <c:pt idx="133">
                  <c:v>5115</c:v>
                </c:pt>
                <c:pt idx="134">
                  <c:v>5240</c:v>
                </c:pt>
                <c:pt idx="135">
                  <c:v>5370</c:v>
                </c:pt>
                <c:pt idx="136">
                  <c:v>5429</c:v>
                </c:pt>
                <c:pt idx="137">
                  <c:v>5498</c:v>
                </c:pt>
                <c:pt idx="138">
                  <c:v>5607</c:v>
                </c:pt>
                <c:pt idx="139">
                  <c:v>5703</c:v>
                </c:pt>
                <c:pt idx="140">
                  <c:v>5795</c:v>
                </c:pt>
                <c:pt idx="141">
                  <c:v>5924</c:v>
                </c:pt>
                <c:pt idx="142">
                  <c:v>6023</c:v>
                </c:pt>
                <c:pt idx="143">
                  <c:v>6080</c:v>
                </c:pt>
                <c:pt idx="144">
                  <c:v>6155</c:v>
                </c:pt>
                <c:pt idx="145">
                  <c:v>6244</c:v>
                </c:pt>
                <c:pt idx="146">
                  <c:v>6356</c:v>
                </c:pt>
                <c:pt idx="147">
                  <c:v>6469</c:v>
                </c:pt>
                <c:pt idx="148">
                  <c:v>6605</c:v>
                </c:pt>
                <c:pt idx="149">
                  <c:v>6713</c:v>
                </c:pt>
                <c:pt idx="150">
                  <c:v>6795</c:v>
                </c:pt>
                <c:pt idx="151">
                  <c:v>6862</c:v>
                </c:pt>
                <c:pt idx="152">
                  <c:v>6986</c:v>
                </c:pt>
                <c:pt idx="153">
                  <c:v>7091</c:v>
                </c:pt>
                <c:pt idx="154">
                  <c:v>7219</c:v>
                </c:pt>
                <c:pt idx="155">
                  <c:v>7290</c:v>
                </c:pt>
                <c:pt idx="156">
                  <c:v>7380</c:v>
                </c:pt>
                <c:pt idx="157">
                  <c:v>7444</c:v>
                </c:pt>
                <c:pt idx="158">
                  <c:v>7498</c:v>
                </c:pt>
                <c:pt idx="159">
                  <c:v>7610</c:v>
                </c:pt>
                <c:pt idx="160">
                  <c:v>7737</c:v>
                </c:pt>
                <c:pt idx="161">
                  <c:v>7860</c:v>
                </c:pt>
                <c:pt idx="162">
                  <c:v>8025</c:v>
                </c:pt>
                <c:pt idx="163">
                  <c:v>8127</c:v>
                </c:pt>
                <c:pt idx="164">
                  <c:v>8162</c:v>
                </c:pt>
                <c:pt idx="165">
                  <c:v>8210</c:v>
                </c:pt>
                <c:pt idx="166">
                  <c:v>8349</c:v>
                </c:pt>
                <c:pt idx="167">
                  <c:v>8482</c:v>
                </c:pt>
                <c:pt idx="168">
                  <c:v>8597</c:v>
                </c:pt>
                <c:pt idx="169">
                  <c:v>8734</c:v>
                </c:pt>
                <c:pt idx="170">
                  <c:v>8882</c:v>
                </c:pt>
                <c:pt idx="171">
                  <c:v>8962</c:v>
                </c:pt>
                <c:pt idx="172">
                  <c:v>9067</c:v>
                </c:pt>
                <c:pt idx="173">
                  <c:v>9250</c:v>
                </c:pt>
                <c:pt idx="174">
                  <c:v>9406</c:v>
                </c:pt>
                <c:pt idx="175">
                  <c:v>9536</c:v>
                </c:pt>
                <c:pt idx="176">
                  <c:v>9710</c:v>
                </c:pt>
                <c:pt idx="177">
                  <c:v>9809</c:v>
                </c:pt>
                <c:pt idx="178">
                  <c:v>9865</c:v>
                </c:pt>
                <c:pt idx="179">
                  <c:v>9938</c:v>
                </c:pt>
                <c:pt idx="180">
                  <c:v>10072</c:v>
                </c:pt>
                <c:pt idx="181">
                  <c:v>10186</c:v>
                </c:pt>
                <c:pt idx="182">
                  <c:v>10337</c:v>
                </c:pt>
                <c:pt idx="183">
                  <c:v>10483</c:v>
                </c:pt>
                <c:pt idx="184">
                  <c:v>10645</c:v>
                </c:pt>
                <c:pt idx="185">
                  <c:v>10710</c:v>
                </c:pt>
                <c:pt idx="186">
                  <c:v>10779</c:v>
                </c:pt>
                <c:pt idx="187">
                  <c:v>10956</c:v>
                </c:pt>
                <c:pt idx="188">
                  <c:v>11082</c:v>
                </c:pt>
                <c:pt idx="189">
                  <c:v>11208</c:v>
                </c:pt>
                <c:pt idx="190">
                  <c:v>11339</c:v>
                </c:pt>
                <c:pt idx="191">
                  <c:v>11465</c:v>
                </c:pt>
                <c:pt idx="192">
                  <c:v>11548</c:v>
                </c:pt>
                <c:pt idx="193">
                  <c:v>11599</c:v>
                </c:pt>
                <c:pt idx="194">
                  <c:v>11721</c:v>
                </c:pt>
                <c:pt idx="195">
                  <c:v>11841</c:v>
                </c:pt>
                <c:pt idx="196">
                  <c:v>11955</c:v>
                </c:pt>
                <c:pt idx="197">
                  <c:v>12061</c:v>
                </c:pt>
                <c:pt idx="198">
                  <c:v>12166</c:v>
                </c:pt>
                <c:pt idx="199">
                  <c:v>12239</c:v>
                </c:pt>
                <c:pt idx="200">
                  <c:v>12295</c:v>
                </c:pt>
                <c:pt idx="201">
                  <c:v>12410</c:v>
                </c:pt>
                <c:pt idx="202">
                  <c:v>12530</c:v>
                </c:pt>
                <c:pt idx="203">
                  <c:v>12721</c:v>
                </c:pt>
                <c:pt idx="204">
                  <c:v>12845</c:v>
                </c:pt>
                <c:pt idx="205">
                  <c:v>12947</c:v>
                </c:pt>
                <c:pt idx="206">
                  <c:v>13003</c:v>
                </c:pt>
                <c:pt idx="207">
                  <c:v>13085</c:v>
                </c:pt>
                <c:pt idx="208">
                  <c:v>13193</c:v>
                </c:pt>
                <c:pt idx="209">
                  <c:v>13313</c:v>
                </c:pt>
                <c:pt idx="210">
                  <c:v>13459</c:v>
                </c:pt>
                <c:pt idx="211">
                  <c:v>13631</c:v>
                </c:pt>
                <c:pt idx="212">
                  <c:v>13738</c:v>
                </c:pt>
                <c:pt idx="213">
                  <c:v>13810</c:v>
                </c:pt>
                <c:pt idx="214">
                  <c:v>13888</c:v>
                </c:pt>
                <c:pt idx="215">
                  <c:v>13978</c:v>
                </c:pt>
                <c:pt idx="216">
                  <c:v>14078</c:v>
                </c:pt>
                <c:pt idx="217">
                  <c:v>14210</c:v>
                </c:pt>
                <c:pt idx="218">
                  <c:v>14358</c:v>
                </c:pt>
                <c:pt idx="219">
                  <c:v>14492</c:v>
                </c:pt>
                <c:pt idx="220">
                  <c:v>14571</c:v>
                </c:pt>
                <c:pt idx="221">
                  <c:v>14625</c:v>
                </c:pt>
                <c:pt idx="222">
                  <c:v>14729</c:v>
                </c:pt>
                <c:pt idx="223">
                  <c:v>14842</c:v>
                </c:pt>
                <c:pt idx="224">
                  <c:v>14920</c:v>
                </c:pt>
                <c:pt idx="225">
                  <c:v>15024</c:v>
                </c:pt>
                <c:pt idx="226">
                  <c:v>15112</c:v>
                </c:pt>
                <c:pt idx="227">
                  <c:v>15174</c:v>
                </c:pt>
                <c:pt idx="228">
                  <c:v>15204</c:v>
                </c:pt>
                <c:pt idx="229">
                  <c:v>15282</c:v>
                </c:pt>
                <c:pt idx="230">
                  <c:v>15392</c:v>
                </c:pt>
                <c:pt idx="231">
                  <c:v>15495</c:v>
                </c:pt>
                <c:pt idx="232">
                  <c:v>15602</c:v>
                </c:pt>
                <c:pt idx="233">
                  <c:v>15722</c:v>
                </c:pt>
                <c:pt idx="234">
                  <c:v>15794</c:v>
                </c:pt>
                <c:pt idx="235">
                  <c:v>15849</c:v>
                </c:pt>
                <c:pt idx="236">
                  <c:v>15966</c:v>
                </c:pt>
                <c:pt idx="237">
                  <c:v>16099</c:v>
                </c:pt>
                <c:pt idx="238">
                  <c:v>16198</c:v>
                </c:pt>
                <c:pt idx="239">
                  <c:v>16291</c:v>
                </c:pt>
                <c:pt idx="240">
                  <c:v>16408</c:v>
                </c:pt>
                <c:pt idx="241">
                  <c:v>16473</c:v>
                </c:pt>
                <c:pt idx="242">
                  <c:v>16495</c:v>
                </c:pt>
                <c:pt idx="243">
                  <c:v>16607</c:v>
                </c:pt>
                <c:pt idx="244">
                  <c:v>16716</c:v>
                </c:pt>
                <c:pt idx="245">
                  <c:v>16830</c:v>
                </c:pt>
                <c:pt idx="246">
                  <c:v>16916</c:v>
                </c:pt>
                <c:pt idx="247">
                  <c:v>16998</c:v>
                </c:pt>
                <c:pt idx="248">
                  <c:v>17035</c:v>
                </c:pt>
                <c:pt idx="249">
                  <c:v>17096</c:v>
                </c:pt>
                <c:pt idx="250">
                  <c:v>17197</c:v>
                </c:pt>
                <c:pt idx="251">
                  <c:v>17290</c:v>
                </c:pt>
                <c:pt idx="252">
                  <c:v>17380</c:v>
                </c:pt>
                <c:pt idx="253">
                  <c:v>17462</c:v>
                </c:pt>
                <c:pt idx="254">
                  <c:v>17559</c:v>
                </c:pt>
                <c:pt idx="255">
                  <c:v>17616</c:v>
                </c:pt>
                <c:pt idx="256">
                  <c:v>17660</c:v>
                </c:pt>
                <c:pt idx="257">
                  <c:v>17760</c:v>
                </c:pt>
                <c:pt idx="258">
                  <c:v>17831</c:v>
                </c:pt>
                <c:pt idx="259">
                  <c:v>17905</c:v>
                </c:pt>
                <c:pt idx="260">
                  <c:v>18011</c:v>
                </c:pt>
                <c:pt idx="261">
                  <c:v>18099</c:v>
                </c:pt>
                <c:pt idx="262">
                  <c:v>18154</c:v>
                </c:pt>
                <c:pt idx="263">
                  <c:v>18211</c:v>
                </c:pt>
                <c:pt idx="264">
                  <c:v>18320</c:v>
                </c:pt>
                <c:pt idx="265">
                  <c:v>18432</c:v>
                </c:pt>
                <c:pt idx="266">
                  <c:v>18518</c:v>
                </c:pt>
                <c:pt idx="267">
                  <c:v>18614</c:v>
                </c:pt>
                <c:pt idx="268">
                  <c:v>18722</c:v>
                </c:pt>
                <c:pt idx="269">
                  <c:v>18790</c:v>
                </c:pt>
                <c:pt idx="270">
                  <c:v>18822</c:v>
                </c:pt>
                <c:pt idx="271">
                  <c:v>18918</c:v>
                </c:pt>
                <c:pt idx="272">
                  <c:v>19024</c:v>
                </c:pt>
                <c:pt idx="273">
                  <c:v>19121</c:v>
                </c:pt>
                <c:pt idx="274">
                  <c:v>19211</c:v>
                </c:pt>
                <c:pt idx="275">
                  <c:v>19297</c:v>
                </c:pt>
                <c:pt idx="276">
                  <c:v>19357</c:v>
                </c:pt>
                <c:pt idx="277">
                  <c:v>19412</c:v>
                </c:pt>
                <c:pt idx="278">
                  <c:v>19502</c:v>
                </c:pt>
                <c:pt idx="279">
                  <c:v>19574</c:v>
                </c:pt>
                <c:pt idx="280">
                  <c:v>19649</c:v>
                </c:pt>
                <c:pt idx="281">
                  <c:v>19744</c:v>
                </c:pt>
                <c:pt idx="282">
                  <c:v>19859</c:v>
                </c:pt>
                <c:pt idx="283">
                  <c:v>19916</c:v>
                </c:pt>
                <c:pt idx="284">
                  <c:v>19975</c:v>
                </c:pt>
                <c:pt idx="285">
                  <c:v>20112</c:v>
                </c:pt>
                <c:pt idx="286">
                  <c:v>20188</c:v>
                </c:pt>
                <c:pt idx="287">
                  <c:v>20306</c:v>
                </c:pt>
                <c:pt idx="288">
                  <c:v>20425</c:v>
                </c:pt>
                <c:pt idx="289">
                  <c:v>20521</c:v>
                </c:pt>
                <c:pt idx="290">
                  <c:v>20606</c:v>
                </c:pt>
                <c:pt idx="291">
                  <c:v>20672</c:v>
                </c:pt>
                <c:pt idx="292">
                  <c:v>20773</c:v>
                </c:pt>
                <c:pt idx="293">
                  <c:v>20899</c:v>
                </c:pt>
                <c:pt idx="294">
                  <c:v>21021</c:v>
                </c:pt>
                <c:pt idx="295">
                  <c:v>21115</c:v>
                </c:pt>
                <c:pt idx="296">
                  <c:v>21232</c:v>
                </c:pt>
                <c:pt idx="297">
                  <c:v>21301</c:v>
                </c:pt>
                <c:pt idx="298">
                  <c:v>21338</c:v>
                </c:pt>
                <c:pt idx="299">
                  <c:v>21442</c:v>
                </c:pt>
                <c:pt idx="300">
                  <c:v>21529</c:v>
                </c:pt>
                <c:pt idx="301">
                  <c:v>21634</c:v>
                </c:pt>
                <c:pt idx="302">
                  <c:v>21686</c:v>
                </c:pt>
                <c:pt idx="303">
                  <c:v>21757</c:v>
                </c:pt>
                <c:pt idx="304">
                  <c:v>21806</c:v>
                </c:pt>
                <c:pt idx="305">
                  <c:v>21871</c:v>
                </c:pt>
                <c:pt idx="306">
                  <c:v>21971</c:v>
                </c:pt>
                <c:pt idx="307">
                  <c:v>22060</c:v>
                </c:pt>
                <c:pt idx="308">
                  <c:v>22170</c:v>
                </c:pt>
                <c:pt idx="309">
                  <c:v>22266</c:v>
                </c:pt>
                <c:pt idx="310">
                  <c:v>22352</c:v>
                </c:pt>
                <c:pt idx="311">
                  <c:v>22404</c:v>
                </c:pt>
                <c:pt idx="312">
                  <c:v>22439</c:v>
                </c:pt>
                <c:pt idx="313">
                  <c:v>22537</c:v>
                </c:pt>
                <c:pt idx="314">
                  <c:v>22621</c:v>
                </c:pt>
                <c:pt idx="315">
                  <c:v>22727</c:v>
                </c:pt>
                <c:pt idx="316">
                  <c:v>22836</c:v>
                </c:pt>
                <c:pt idx="317">
                  <c:v>22938</c:v>
                </c:pt>
                <c:pt idx="318">
                  <c:v>22983</c:v>
                </c:pt>
                <c:pt idx="319">
                  <c:v>23032</c:v>
                </c:pt>
                <c:pt idx="320">
                  <c:v>23140</c:v>
                </c:pt>
                <c:pt idx="321">
                  <c:v>23231</c:v>
                </c:pt>
                <c:pt idx="322">
                  <c:v>23317</c:v>
                </c:pt>
                <c:pt idx="323">
                  <c:v>23383</c:v>
                </c:pt>
                <c:pt idx="324">
                  <c:v>23465</c:v>
                </c:pt>
                <c:pt idx="325">
                  <c:v>23515</c:v>
                </c:pt>
                <c:pt idx="326">
                  <c:v>23578</c:v>
                </c:pt>
                <c:pt idx="327">
                  <c:v>23669</c:v>
                </c:pt>
                <c:pt idx="328">
                  <c:v>23759</c:v>
                </c:pt>
                <c:pt idx="329">
                  <c:v>23808</c:v>
                </c:pt>
                <c:pt idx="330">
                  <c:v>23831</c:v>
                </c:pt>
                <c:pt idx="331">
                  <c:v>23882</c:v>
                </c:pt>
                <c:pt idx="332">
                  <c:v>23929</c:v>
                </c:pt>
                <c:pt idx="333">
                  <c:v>23979</c:v>
                </c:pt>
                <c:pt idx="334">
                  <c:v>24061</c:v>
                </c:pt>
                <c:pt idx="335">
                  <c:v>24138</c:v>
                </c:pt>
                <c:pt idx="336">
                  <c:v>24195</c:v>
                </c:pt>
                <c:pt idx="337">
                  <c:v>24247</c:v>
                </c:pt>
                <c:pt idx="338">
                  <c:v>24315</c:v>
                </c:pt>
                <c:pt idx="339">
                  <c:v>24370</c:v>
                </c:pt>
                <c:pt idx="340">
                  <c:v>24432</c:v>
                </c:pt>
                <c:pt idx="341">
                  <c:v>24516</c:v>
                </c:pt>
                <c:pt idx="342">
                  <c:v>24605</c:v>
                </c:pt>
                <c:pt idx="343">
                  <c:v>24702</c:v>
                </c:pt>
                <c:pt idx="344">
                  <c:v>24808</c:v>
                </c:pt>
                <c:pt idx="345">
                  <c:v>24910</c:v>
                </c:pt>
                <c:pt idx="346">
                  <c:v>24957</c:v>
                </c:pt>
                <c:pt idx="347">
                  <c:v>24999</c:v>
                </c:pt>
                <c:pt idx="348">
                  <c:v>25094</c:v>
                </c:pt>
                <c:pt idx="349">
                  <c:v>25201</c:v>
                </c:pt>
                <c:pt idx="350">
                  <c:v>25298</c:v>
                </c:pt>
                <c:pt idx="351">
                  <c:v>25390</c:v>
                </c:pt>
                <c:pt idx="352">
                  <c:v>25478</c:v>
                </c:pt>
                <c:pt idx="353">
                  <c:v>25526</c:v>
                </c:pt>
                <c:pt idx="354">
                  <c:v>25597</c:v>
                </c:pt>
                <c:pt idx="355">
                  <c:v>25677</c:v>
                </c:pt>
                <c:pt idx="356">
                  <c:v>25733</c:v>
                </c:pt>
                <c:pt idx="357">
                  <c:v>25816</c:v>
                </c:pt>
                <c:pt idx="358">
                  <c:v>25933</c:v>
                </c:pt>
                <c:pt idx="359">
                  <c:v>26029</c:v>
                </c:pt>
                <c:pt idx="360">
                  <c:v>26087</c:v>
                </c:pt>
                <c:pt idx="361">
                  <c:v>26140</c:v>
                </c:pt>
                <c:pt idx="362">
                  <c:v>26252</c:v>
                </c:pt>
                <c:pt idx="363">
                  <c:v>26351</c:v>
                </c:pt>
                <c:pt idx="364">
                  <c:v>26457</c:v>
                </c:pt>
                <c:pt idx="365">
                  <c:v>26571</c:v>
                </c:pt>
                <c:pt idx="366">
                  <c:v>26669</c:v>
                </c:pt>
                <c:pt idx="367">
                  <c:v>26726</c:v>
                </c:pt>
                <c:pt idx="368">
                  <c:v>26787</c:v>
                </c:pt>
                <c:pt idx="369">
                  <c:v>26898</c:v>
                </c:pt>
                <c:pt idx="370">
                  <c:v>26991</c:v>
                </c:pt>
                <c:pt idx="371">
                  <c:v>27103</c:v>
                </c:pt>
                <c:pt idx="372">
                  <c:v>27197</c:v>
                </c:pt>
                <c:pt idx="373">
                  <c:v>27279</c:v>
                </c:pt>
                <c:pt idx="374">
                  <c:v>27329</c:v>
                </c:pt>
                <c:pt idx="375">
                  <c:v>27376</c:v>
                </c:pt>
                <c:pt idx="376">
                  <c:v>27458</c:v>
                </c:pt>
                <c:pt idx="377">
                  <c:v>27551</c:v>
                </c:pt>
                <c:pt idx="378">
                  <c:v>27652</c:v>
                </c:pt>
                <c:pt idx="379">
                  <c:v>27763</c:v>
                </c:pt>
                <c:pt idx="380">
                  <c:v>27818</c:v>
                </c:pt>
                <c:pt idx="381">
                  <c:v>27893</c:v>
                </c:pt>
                <c:pt idx="382">
                  <c:v>27969</c:v>
                </c:pt>
                <c:pt idx="383">
                  <c:v>28041</c:v>
                </c:pt>
                <c:pt idx="384">
                  <c:v>28134</c:v>
                </c:pt>
                <c:pt idx="385">
                  <c:v>28232</c:v>
                </c:pt>
                <c:pt idx="386">
                  <c:v>28346</c:v>
                </c:pt>
                <c:pt idx="387">
                  <c:v>28427</c:v>
                </c:pt>
                <c:pt idx="388">
                  <c:v>28489</c:v>
                </c:pt>
                <c:pt idx="389">
                  <c:v>28544</c:v>
                </c:pt>
                <c:pt idx="390">
                  <c:v>28639</c:v>
                </c:pt>
                <c:pt idx="391">
                  <c:v>28745</c:v>
                </c:pt>
                <c:pt idx="392">
                  <c:v>28837</c:v>
                </c:pt>
                <c:pt idx="393">
                  <c:v>28957</c:v>
                </c:pt>
                <c:pt idx="394">
                  <c:v>29064</c:v>
                </c:pt>
                <c:pt idx="395">
                  <c:v>29162</c:v>
                </c:pt>
                <c:pt idx="396">
                  <c:v>29242</c:v>
                </c:pt>
                <c:pt idx="397">
                  <c:v>29352</c:v>
                </c:pt>
                <c:pt idx="398">
                  <c:v>29454</c:v>
                </c:pt>
                <c:pt idx="399">
                  <c:v>29570</c:v>
                </c:pt>
                <c:pt idx="400">
                  <c:v>29677</c:v>
                </c:pt>
                <c:pt idx="401">
                  <c:v>29768</c:v>
                </c:pt>
                <c:pt idx="402">
                  <c:v>29816</c:v>
                </c:pt>
                <c:pt idx="403">
                  <c:v>29878</c:v>
                </c:pt>
                <c:pt idx="404">
                  <c:v>29975</c:v>
                </c:pt>
                <c:pt idx="405">
                  <c:v>30115</c:v>
                </c:pt>
                <c:pt idx="406">
                  <c:v>30231</c:v>
                </c:pt>
                <c:pt idx="407">
                  <c:v>30323</c:v>
                </c:pt>
                <c:pt idx="408">
                  <c:v>30427</c:v>
                </c:pt>
                <c:pt idx="409">
                  <c:v>30478</c:v>
                </c:pt>
                <c:pt idx="410">
                  <c:v>30542</c:v>
                </c:pt>
                <c:pt idx="411">
                  <c:v>30655</c:v>
                </c:pt>
                <c:pt idx="412">
                  <c:v>30786</c:v>
                </c:pt>
                <c:pt idx="413">
                  <c:v>30906</c:v>
                </c:pt>
                <c:pt idx="414">
                  <c:v>31027</c:v>
                </c:pt>
                <c:pt idx="415">
                  <c:v>31134</c:v>
                </c:pt>
                <c:pt idx="416">
                  <c:v>31201</c:v>
                </c:pt>
                <c:pt idx="417">
                  <c:v>31285</c:v>
                </c:pt>
                <c:pt idx="418">
                  <c:v>31372</c:v>
                </c:pt>
                <c:pt idx="419">
                  <c:v>31474</c:v>
                </c:pt>
                <c:pt idx="420">
                  <c:v>31585</c:v>
                </c:pt>
                <c:pt idx="421">
                  <c:v>31686</c:v>
                </c:pt>
                <c:pt idx="422">
                  <c:v>31778</c:v>
                </c:pt>
                <c:pt idx="423">
                  <c:v>31840</c:v>
                </c:pt>
                <c:pt idx="424">
                  <c:v>31925</c:v>
                </c:pt>
                <c:pt idx="425">
                  <c:v>32015</c:v>
                </c:pt>
                <c:pt idx="426">
                  <c:v>32092</c:v>
                </c:pt>
                <c:pt idx="427">
                  <c:v>32196</c:v>
                </c:pt>
                <c:pt idx="428">
                  <c:v>32294</c:v>
                </c:pt>
                <c:pt idx="429">
                  <c:v>32372</c:v>
                </c:pt>
                <c:pt idx="430">
                  <c:v>32425</c:v>
                </c:pt>
                <c:pt idx="431">
                  <c:v>32486</c:v>
                </c:pt>
                <c:pt idx="432">
                  <c:v>32576</c:v>
                </c:pt>
                <c:pt idx="433">
                  <c:v>32678</c:v>
                </c:pt>
                <c:pt idx="434">
                  <c:v>32778</c:v>
                </c:pt>
                <c:pt idx="435">
                  <c:v>32867</c:v>
                </c:pt>
                <c:pt idx="436">
                  <c:v>32953</c:v>
                </c:pt>
                <c:pt idx="437">
                  <c:v>32990</c:v>
                </c:pt>
                <c:pt idx="438">
                  <c:v>33044</c:v>
                </c:pt>
                <c:pt idx="439">
                  <c:v>33151</c:v>
                </c:pt>
                <c:pt idx="440">
                  <c:v>33234</c:v>
                </c:pt>
                <c:pt idx="441">
                  <c:v>33335</c:v>
                </c:pt>
                <c:pt idx="442">
                  <c:v>33423</c:v>
                </c:pt>
                <c:pt idx="443">
                  <c:v>33523</c:v>
                </c:pt>
                <c:pt idx="444">
                  <c:v>33581</c:v>
                </c:pt>
                <c:pt idx="445">
                  <c:v>33635</c:v>
                </c:pt>
                <c:pt idx="446">
                  <c:v>33718</c:v>
                </c:pt>
                <c:pt idx="447">
                  <c:v>33827</c:v>
                </c:pt>
                <c:pt idx="448">
                  <c:v>33987</c:v>
                </c:pt>
                <c:pt idx="449">
                  <c:v>34102</c:v>
                </c:pt>
                <c:pt idx="450">
                  <c:v>34182</c:v>
                </c:pt>
                <c:pt idx="451">
                  <c:v>34238</c:v>
                </c:pt>
                <c:pt idx="452">
                  <c:v>34287</c:v>
                </c:pt>
                <c:pt idx="453">
                  <c:v>34387</c:v>
                </c:pt>
                <c:pt idx="454">
                  <c:v>34470</c:v>
                </c:pt>
                <c:pt idx="455">
                  <c:v>34566</c:v>
                </c:pt>
                <c:pt idx="456">
                  <c:v>34646</c:v>
                </c:pt>
                <c:pt idx="457">
                  <c:v>34708</c:v>
                </c:pt>
                <c:pt idx="458">
                  <c:v>34749</c:v>
                </c:pt>
                <c:pt idx="459">
                  <c:v>34798</c:v>
                </c:pt>
                <c:pt idx="460">
                  <c:v>34871</c:v>
                </c:pt>
                <c:pt idx="461">
                  <c:v>34961</c:v>
                </c:pt>
                <c:pt idx="462">
                  <c:v>35048</c:v>
                </c:pt>
                <c:pt idx="463">
                  <c:v>35150</c:v>
                </c:pt>
                <c:pt idx="464">
                  <c:v>35253</c:v>
                </c:pt>
                <c:pt idx="465">
                  <c:v>35292</c:v>
                </c:pt>
                <c:pt idx="466">
                  <c:v>35342</c:v>
                </c:pt>
                <c:pt idx="467">
                  <c:v>35430</c:v>
                </c:pt>
                <c:pt idx="468">
                  <c:v>35523</c:v>
                </c:pt>
                <c:pt idx="469">
                  <c:v>35615</c:v>
                </c:pt>
                <c:pt idx="470">
                  <c:v>35707</c:v>
                </c:pt>
                <c:pt idx="471">
                  <c:v>35864</c:v>
                </c:pt>
                <c:pt idx="472">
                  <c:v>35935</c:v>
                </c:pt>
                <c:pt idx="473">
                  <c:v>36008</c:v>
                </c:pt>
                <c:pt idx="474">
                  <c:v>36118</c:v>
                </c:pt>
                <c:pt idx="475">
                  <c:v>36239</c:v>
                </c:pt>
                <c:pt idx="476">
                  <c:v>36376</c:v>
                </c:pt>
                <c:pt idx="477">
                  <c:v>36483</c:v>
                </c:pt>
                <c:pt idx="478">
                  <c:v>36601</c:v>
                </c:pt>
                <c:pt idx="479">
                  <c:v>36709</c:v>
                </c:pt>
                <c:pt idx="480">
                  <c:v>36752</c:v>
                </c:pt>
                <c:pt idx="481">
                  <c:v>36873</c:v>
                </c:pt>
                <c:pt idx="482">
                  <c:v>36992</c:v>
                </c:pt>
                <c:pt idx="483">
                  <c:v>37103</c:v>
                </c:pt>
                <c:pt idx="484">
                  <c:v>37198</c:v>
                </c:pt>
                <c:pt idx="485">
                  <c:v>37309</c:v>
                </c:pt>
                <c:pt idx="486">
                  <c:v>37385</c:v>
                </c:pt>
                <c:pt idx="487">
                  <c:v>37452</c:v>
                </c:pt>
                <c:pt idx="488">
                  <c:v>37558</c:v>
                </c:pt>
                <c:pt idx="489">
                  <c:v>37631</c:v>
                </c:pt>
                <c:pt idx="490">
                  <c:v>37726</c:v>
                </c:pt>
                <c:pt idx="491">
                  <c:v>37811</c:v>
                </c:pt>
                <c:pt idx="492">
                  <c:v>37915</c:v>
                </c:pt>
                <c:pt idx="493">
                  <c:v>37995</c:v>
                </c:pt>
                <c:pt idx="494">
                  <c:v>38072</c:v>
                </c:pt>
                <c:pt idx="495">
                  <c:v>38202</c:v>
                </c:pt>
                <c:pt idx="496">
                  <c:v>38334</c:v>
                </c:pt>
                <c:pt idx="497">
                  <c:v>38491</c:v>
                </c:pt>
                <c:pt idx="498">
                  <c:v>38612</c:v>
                </c:pt>
                <c:pt idx="499">
                  <c:v>38713</c:v>
                </c:pt>
                <c:pt idx="500">
                  <c:v>38790</c:v>
                </c:pt>
                <c:pt idx="501">
                  <c:v>38860</c:v>
                </c:pt>
                <c:pt idx="502">
                  <c:v>38967</c:v>
                </c:pt>
                <c:pt idx="503">
                  <c:v>39080</c:v>
                </c:pt>
                <c:pt idx="504">
                  <c:v>39202</c:v>
                </c:pt>
                <c:pt idx="505">
                  <c:v>39322</c:v>
                </c:pt>
                <c:pt idx="506">
                  <c:v>39438</c:v>
                </c:pt>
                <c:pt idx="507">
                  <c:v>39496</c:v>
                </c:pt>
                <c:pt idx="508">
                  <c:v>39566</c:v>
                </c:pt>
                <c:pt idx="509">
                  <c:v>39676</c:v>
                </c:pt>
                <c:pt idx="510">
                  <c:v>39786</c:v>
                </c:pt>
                <c:pt idx="511">
                  <c:v>39914</c:v>
                </c:pt>
                <c:pt idx="512">
                  <c:v>40033</c:v>
                </c:pt>
                <c:pt idx="513">
                  <c:v>40154</c:v>
                </c:pt>
                <c:pt idx="514">
                  <c:v>40250</c:v>
                </c:pt>
                <c:pt idx="515">
                  <c:v>40327</c:v>
                </c:pt>
                <c:pt idx="516">
                  <c:v>40461</c:v>
                </c:pt>
                <c:pt idx="517">
                  <c:v>40590</c:v>
                </c:pt>
                <c:pt idx="518">
                  <c:v>40727</c:v>
                </c:pt>
                <c:pt idx="519">
                  <c:v>40848</c:v>
                </c:pt>
                <c:pt idx="520">
                  <c:v>40944</c:v>
                </c:pt>
                <c:pt idx="521">
                  <c:v>40995</c:v>
                </c:pt>
                <c:pt idx="522">
                  <c:v>41049</c:v>
                </c:pt>
                <c:pt idx="523">
                  <c:v>41172</c:v>
                </c:pt>
                <c:pt idx="524">
                  <c:v>41314</c:v>
                </c:pt>
                <c:pt idx="525">
                  <c:v>41455</c:v>
                </c:pt>
                <c:pt idx="526">
                  <c:v>41582</c:v>
                </c:pt>
                <c:pt idx="527">
                  <c:v>41670</c:v>
                </c:pt>
                <c:pt idx="528">
                  <c:v>41755</c:v>
                </c:pt>
                <c:pt idx="529">
                  <c:v>41833</c:v>
                </c:pt>
                <c:pt idx="530">
                  <c:v>41966</c:v>
                </c:pt>
                <c:pt idx="531">
                  <c:v>42130</c:v>
                </c:pt>
                <c:pt idx="532">
                  <c:v>42277</c:v>
                </c:pt>
                <c:pt idx="533">
                  <c:v>42414</c:v>
                </c:pt>
                <c:pt idx="534">
                  <c:v>42526</c:v>
                </c:pt>
                <c:pt idx="535">
                  <c:v>42594</c:v>
                </c:pt>
                <c:pt idx="536">
                  <c:v>42670</c:v>
                </c:pt>
                <c:pt idx="537">
                  <c:v>42814</c:v>
                </c:pt>
                <c:pt idx="538">
                  <c:v>42953</c:v>
                </c:pt>
                <c:pt idx="539">
                  <c:v>43074</c:v>
                </c:pt>
                <c:pt idx="540">
                  <c:v>43208</c:v>
                </c:pt>
                <c:pt idx="541">
                  <c:v>43318</c:v>
                </c:pt>
                <c:pt idx="542">
                  <c:v>43397</c:v>
                </c:pt>
                <c:pt idx="543">
                  <c:v>43460</c:v>
                </c:pt>
                <c:pt idx="544">
                  <c:v>43565</c:v>
                </c:pt>
                <c:pt idx="545">
                  <c:v>43684</c:v>
                </c:pt>
                <c:pt idx="546">
                  <c:v>43806</c:v>
                </c:pt>
                <c:pt idx="547">
                  <c:v>43917</c:v>
                </c:pt>
                <c:pt idx="548">
                  <c:v>44008</c:v>
                </c:pt>
                <c:pt idx="549">
                  <c:v>44072</c:v>
                </c:pt>
                <c:pt idx="550">
                  <c:v>44122</c:v>
                </c:pt>
                <c:pt idx="551">
                  <c:v>44204</c:v>
                </c:pt>
                <c:pt idx="552">
                  <c:v>44311</c:v>
                </c:pt>
                <c:pt idx="553">
                  <c:v>44441</c:v>
                </c:pt>
                <c:pt idx="554">
                  <c:v>44578</c:v>
                </c:pt>
                <c:pt idx="555">
                  <c:v>44706</c:v>
                </c:pt>
                <c:pt idx="556">
                  <c:v>44794</c:v>
                </c:pt>
                <c:pt idx="557">
                  <c:v>44884</c:v>
                </c:pt>
                <c:pt idx="558">
                  <c:v>45030</c:v>
                </c:pt>
                <c:pt idx="559">
                  <c:v>45162</c:v>
                </c:pt>
                <c:pt idx="560">
                  <c:v>45292</c:v>
                </c:pt>
                <c:pt idx="561">
                  <c:v>45432</c:v>
                </c:pt>
                <c:pt idx="562">
                  <c:v>45546</c:v>
                </c:pt>
                <c:pt idx="563">
                  <c:v>45645</c:v>
                </c:pt>
                <c:pt idx="564">
                  <c:v>45726</c:v>
                </c:pt>
                <c:pt idx="565">
                  <c:v>45859</c:v>
                </c:pt>
                <c:pt idx="566">
                  <c:v>46003</c:v>
                </c:pt>
                <c:pt idx="567">
                  <c:v>46146</c:v>
                </c:pt>
                <c:pt idx="568">
                  <c:v>46307</c:v>
                </c:pt>
                <c:pt idx="569">
                  <c:v>46445</c:v>
                </c:pt>
                <c:pt idx="570">
                  <c:v>46559</c:v>
                </c:pt>
                <c:pt idx="571">
                  <c:v>46656</c:v>
                </c:pt>
                <c:pt idx="572">
                  <c:v>46788</c:v>
                </c:pt>
                <c:pt idx="573">
                  <c:v>46938</c:v>
                </c:pt>
                <c:pt idx="574">
                  <c:v>47067</c:v>
                </c:pt>
                <c:pt idx="575">
                  <c:v>47223</c:v>
                </c:pt>
                <c:pt idx="576">
                  <c:v>47366</c:v>
                </c:pt>
                <c:pt idx="577">
                  <c:v>47459</c:v>
                </c:pt>
                <c:pt idx="578">
                  <c:v>47537</c:v>
                </c:pt>
                <c:pt idx="579">
                  <c:v>47641</c:v>
                </c:pt>
                <c:pt idx="580">
                  <c:v>47784</c:v>
                </c:pt>
                <c:pt idx="581">
                  <c:v>47928</c:v>
                </c:pt>
                <c:pt idx="582">
                  <c:v>48101</c:v>
                </c:pt>
                <c:pt idx="583">
                  <c:v>48233</c:v>
                </c:pt>
                <c:pt idx="584">
                  <c:v>48308</c:v>
                </c:pt>
                <c:pt idx="585">
                  <c:v>48398</c:v>
                </c:pt>
                <c:pt idx="586">
                  <c:v>48501</c:v>
                </c:pt>
                <c:pt idx="587">
                  <c:v>48609</c:v>
                </c:pt>
                <c:pt idx="588">
                  <c:v>48729</c:v>
                </c:pt>
                <c:pt idx="589">
                  <c:v>48858</c:v>
                </c:pt>
                <c:pt idx="590">
                  <c:v>49028</c:v>
                </c:pt>
                <c:pt idx="591">
                  <c:v>49118</c:v>
                </c:pt>
                <c:pt idx="592">
                  <c:v>49217</c:v>
                </c:pt>
                <c:pt idx="593">
                  <c:v>49346</c:v>
                </c:pt>
                <c:pt idx="594">
                  <c:v>49486</c:v>
                </c:pt>
                <c:pt idx="595">
                  <c:v>49632</c:v>
                </c:pt>
                <c:pt idx="596">
                  <c:v>49767</c:v>
                </c:pt>
                <c:pt idx="597">
                  <c:v>49872</c:v>
                </c:pt>
                <c:pt idx="598">
                  <c:v>49932</c:v>
                </c:pt>
                <c:pt idx="599">
                  <c:v>49990</c:v>
                </c:pt>
                <c:pt idx="600">
                  <c:v>50094</c:v>
                </c:pt>
                <c:pt idx="601">
                  <c:v>50233</c:v>
                </c:pt>
                <c:pt idx="602">
                  <c:v>50354</c:v>
                </c:pt>
                <c:pt idx="603">
                  <c:v>50469</c:v>
                </c:pt>
                <c:pt idx="604">
                  <c:v>50583</c:v>
                </c:pt>
                <c:pt idx="605">
                  <c:v>50642</c:v>
                </c:pt>
                <c:pt idx="606">
                  <c:v>50731</c:v>
                </c:pt>
                <c:pt idx="607">
                  <c:v>50842</c:v>
                </c:pt>
                <c:pt idx="608">
                  <c:v>50983</c:v>
                </c:pt>
                <c:pt idx="609">
                  <c:v>51109</c:v>
                </c:pt>
                <c:pt idx="610">
                  <c:v>51244</c:v>
                </c:pt>
                <c:pt idx="611">
                  <c:v>51357</c:v>
                </c:pt>
                <c:pt idx="612">
                  <c:v>51444</c:v>
                </c:pt>
                <c:pt idx="613">
                  <c:v>51526</c:v>
                </c:pt>
                <c:pt idx="614">
                  <c:v>51643</c:v>
                </c:pt>
                <c:pt idx="615">
                  <c:v>51776</c:v>
                </c:pt>
                <c:pt idx="616">
                  <c:v>51890</c:v>
                </c:pt>
                <c:pt idx="617">
                  <c:v>51999</c:v>
                </c:pt>
                <c:pt idx="618">
                  <c:v>52104</c:v>
                </c:pt>
                <c:pt idx="619">
                  <c:v>52195</c:v>
                </c:pt>
                <c:pt idx="620">
                  <c:v>52255</c:v>
                </c:pt>
                <c:pt idx="621">
                  <c:v>52360</c:v>
                </c:pt>
                <c:pt idx="622">
                  <c:v>52475</c:v>
                </c:pt>
                <c:pt idx="623">
                  <c:v>52613</c:v>
                </c:pt>
                <c:pt idx="624">
                  <c:v>52794</c:v>
                </c:pt>
                <c:pt idx="625">
                  <c:v>52934</c:v>
                </c:pt>
                <c:pt idx="626">
                  <c:v>53025</c:v>
                </c:pt>
                <c:pt idx="627">
                  <c:v>53120</c:v>
                </c:pt>
                <c:pt idx="628">
                  <c:v>53269</c:v>
                </c:pt>
                <c:pt idx="629">
                  <c:v>53460</c:v>
                </c:pt>
                <c:pt idx="630">
                  <c:v>53626</c:v>
                </c:pt>
                <c:pt idx="631">
                  <c:v>53805</c:v>
                </c:pt>
                <c:pt idx="632">
                  <c:v>53965</c:v>
                </c:pt>
                <c:pt idx="633">
                  <c:v>54059</c:v>
                </c:pt>
                <c:pt idx="634">
                  <c:v>54153</c:v>
                </c:pt>
                <c:pt idx="635">
                  <c:v>54297</c:v>
                </c:pt>
                <c:pt idx="636">
                  <c:v>54453</c:v>
                </c:pt>
                <c:pt idx="637">
                  <c:v>54605</c:v>
                </c:pt>
                <c:pt idx="638">
                  <c:v>54740</c:v>
                </c:pt>
                <c:pt idx="639">
                  <c:v>54854</c:v>
                </c:pt>
                <c:pt idx="640">
                  <c:v>54946</c:v>
                </c:pt>
                <c:pt idx="641">
                  <c:v>55019</c:v>
                </c:pt>
                <c:pt idx="642">
                  <c:v>55171</c:v>
                </c:pt>
                <c:pt idx="643">
                  <c:v>55319</c:v>
                </c:pt>
                <c:pt idx="644">
                  <c:v>55462</c:v>
                </c:pt>
                <c:pt idx="645">
                  <c:v>55627</c:v>
                </c:pt>
                <c:pt idx="646">
                  <c:v>55764</c:v>
                </c:pt>
                <c:pt idx="647">
                  <c:v>55851</c:v>
                </c:pt>
                <c:pt idx="648">
                  <c:v>55920</c:v>
                </c:pt>
                <c:pt idx="649">
                  <c:v>56060</c:v>
                </c:pt>
                <c:pt idx="650">
                  <c:v>56211</c:v>
                </c:pt>
                <c:pt idx="651">
                  <c:v>56352</c:v>
                </c:pt>
                <c:pt idx="652">
                  <c:v>56467</c:v>
                </c:pt>
                <c:pt idx="653">
                  <c:v>56587</c:v>
                </c:pt>
                <c:pt idx="654">
                  <c:v>56677</c:v>
                </c:pt>
                <c:pt idx="655">
                  <c:v>56763</c:v>
                </c:pt>
                <c:pt idx="656">
                  <c:v>56926</c:v>
                </c:pt>
                <c:pt idx="657">
                  <c:v>57066</c:v>
                </c:pt>
                <c:pt idx="658">
                  <c:v>57214</c:v>
                </c:pt>
                <c:pt idx="659">
                  <c:v>57377</c:v>
                </c:pt>
                <c:pt idx="660">
                  <c:v>57500</c:v>
                </c:pt>
                <c:pt idx="661">
                  <c:v>57596</c:v>
                </c:pt>
                <c:pt idx="662">
                  <c:v>57701</c:v>
                </c:pt>
                <c:pt idx="663">
                  <c:v>57870</c:v>
                </c:pt>
                <c:pt idx="664">
                  <c:v>58051</c:v>
                </c:pt>
                <c:pt idx="665">
                  <c:v>58204</c:v>
                </c:pt>
                <c:pt idx="666">
                  <c:v>58348</c:v>
                </c:pt>
                <c:pt idx="667">
                  <c:v>58452</c:v>
                </c:pt>
                <c:pt idx="668">
                  <c:v>58556</c:v>
                </c:pt>
                <c:pt idx="669">
                  <c:v>58682</c:v>
                </c:pt>
                <c:pt idx="670">
                  <c:v>58825</c:v>
                </c:pt>
                <c:pt idx="671">
                  <c:v>59014</c:v>
                </c:pt>
                <c:pt idx="672">
                  <c:v>59223</c:v>
                </c:pt>
                <c:pt idx="673">
                  <c:v>59440</c:v>
                </c:pt>
                <c:pt idx="674">
                  <c:v>59644</c:v>
                </c:pt>
                <c:pt idx="675">
                  <c:v>59795</c:v>
                </c:pt>
                <c:pt idx="676">
                  <c:v>59980</c:v>
                </c:pt>
                <c:pt idx="677">
                  <c:v>60211</c:v>
                </c:pt>
                <c:pt idx="678">
                  <c:v>60477</c:v>
                </c:pt>
                <c:pt idx="679">
                  <c:v>60692</c:v>
                </c:pt>
                <c:pt idx="680">
                  <c:v>60899</c:v>
                </c:pt>
                <c:pt idx="681">
                  <c:v>61124</c:v>
                </c:pt>
                <c:pt idx="682">
                  <c:v>61256</c:v>
                </c:pt>
                <c:pt idx="683">
                  <c:v>61388</c:v>
                </c:pt>
                <c:pt idx="684">
                  <c:v>61599</c:v>
                </c:pt>
                <c:pt idx="685">
                  <c:v>61788</c:v>
                </c:pt>
                <c:pt idx="686">
                  <c:v>62001</c:v>
                </c:pt>
                <c:pt idx="687">
                  <c:v>62229</c:v>
                </c:pt>
                <c:pt idx="688">
                  <c:v>62452</c:v>
                </c:pt>
                <c:pt idx="689">
                  <c:v>62615</c:v>
                </c:pt>
                <c:pt idx="690">
                  <c:v>62740</c:v>
                </c:pt>
                <c:pt idx="691">
                  <c:v>62890</c:v>
                </c:pt>
                <c:pt idx="692">
                  <c:v>63039</c:v>
                </c:pt>
                <c:pt idx="693">
                  <c:v>63178</c:v>
                </c:pt>
                <c:pt idx="694">
                  <c:v>63283</c:v>
                </c:pt>
                <c:pt idx="695">
                  <c:v>63335</c:v>
                </c:pt>
                <c:pt idx="696">
                  <c:v>63396</c:v>
                </c:pt>
                <c:pt idx="697">
                  <c:v>63451</c:v>
                </c:pt>
                <c:pt idx="698">
                  <c:v>63551</c:v>
                </c:pt>
                <c:pt idx="699">
                  <c:v>63670</c:v>
                </c:pt>
                <c:pt idx="700">
                  <c:v>63764</c:v>
                </c:pt>
                <c:pt idx="701">
                  <c:v>63860</c:v>
                </c:pt>
                <c:pt idx="702">
                  <c:v>63932</c:v>
                </c:pt>
                <c:pt idx="703">
                  <c:v>63997</c:v>
                </c:pt>
                <c:pt idx="704">
                  <c:v>64109</c:v>
                </c:pt>
                <c:pt idx="705">
                  <c:v>64251</c:v>
                </c:pt>
                <c:pt idx="706">
                  <c:v>64406</c:v>
                </c:pt>
                <c:pt idx="707">
                  <c:v>64590</c:v>
                </c:pt>
                <c:pt idx="708">
                  <c:v>64705</c:v>
                </c:pt>
                <c:pt idx="709">
                  <c:v>64884</c:v>
                </c:pt>
                <c:pt idx="710">
                  <c:v>64984</c:v>
                </c:pt>
                <c:pt idx="711">
                  <c:v>65085</c:v>
                </c:pt>
                <c:pt idx="712">
                  <c:v>65223</c:v>
                </c:pt>
                <c:pt idx="713">
                  <c:v>65368</c:v>
                </c:pt>
                <c:pt idx="714">
                  <c:v>65527</c:v>
                </c:pt>
                <c:pt idx="715">
                  <c:v>65663</c:v>
                </c:pt>
                <c:pt idx="716">
                  <c:v>65770</c:v>
                </c:pt>
                <c:pt idx="717">
                  <c:v>65864</c:v>
                </c:pt>
                <c:pt idx="718">
                  <c:v>65951</c:v>
                </c:pt>
                <c:pt idx="719">
                  <c:v>66055</c:v>
                </c:pt>
                <c:pt idx="720">
                  <c:v>66190</c:v>
                </c:pt>
                <c:pt idx="721">
                  <c:v>66306</c:v>
                </c:pt>
                <c:pt idx="722">
                  <c:v>66455</c:v>
                </c:pt>
                <c:pt idx="723">
                  <c:v>66587</c:v>
                </c:pt>
                <c:pt idx="724">
                  <c:v>66649</c:v>
                </c:pt>
                <c:pt idx="725">
                  <c:v>66749</c:v>
                </c:pt>
                <c:pt idx="726">
                  <c:v>66867</c:v>
                </c:pt>
                <c:pt idx="727">
                  <c:v>67039</c:v>
                </c:pt>
                <c:pt idx="728">
                  <c:v>67155</c:v>
                </c:pt>
                <c:pt idx="729">
                  <c:v>67272</c:v>
                </c:pt>
                <c:pt idx="730">
                  <c:v>67412</c:v>
                </c:pt>
                <c:pt idx="731">
                  <c:v>67500</c:v>
                </c:pt>
                <c:pt idx="732">
                  <c:v>67618</c:v>
                </c:pt>
                <c:pt idx="733">
                  <c:v>67746</c:v>
                </c:pt>
                <c:pt idx="734">
                  <c:v>67888</c:v>
                </c:pt>
                <c:pt idx="735">
                  <c:v>68023</c:v>
                </c:pt>
                <c:pt idx="736">
                  <c:v>68207</c:v>
                </c:pt>
                <c:pt idx="737">
                  <c:v>68352</c:v>
                </c:pt>
                <c:pt idx="738">
                  <c:v>68457</c:v>
                </c:pt>
                <c:pt idx="739">
                  <c:v>68577</c:v>
                </c:pt>
                <c:pt idx="740">
                  <c:v>68722</c:v>
                </c:pt>
                <c:pt idx="741">
                  <c:v>68849</c:v>
                </c:pt>
                <c:pt idx="742">
                  <c:v>69000</c:v>
                </c:pt>
                <c:pt idx="743">
                  <c:v>69136</c:v>
                </c:pt>
                <c:pt idx="744">
                  <c:v>69284</c:v>
                </c:pt>
                <c:pt idx="745">
                  <c:v>69388</c:v>
                </c:pt>
                <c:pt idx="746">
                  <c:v>69468</c:v>
                </c:pt>
                <c:pt idx="747">
                  <c:v>69650</c:v>
                </c:pt>
                <c:pt idx="748">
                  <c:v>69808</c:v>
                </c:pt>
                <c:pt idx="749">
                  <c:v>69934</c:v>
                </c:pt>
                <c:pt idx="750">
                  <c:v>70100</c:v>
                </c:pt>
                <c:pt idx="751">
                  <c:v>70235</c:v>
                </c:pt>
                <c:pt idx="752">
                  <c:v>70323</c:v>
                </c:pt>
                <c:pt idx="753">
                  <c:v>70411</c:v>
                </c:pt>
                <c:pt idx="754">
                  <c:v>70564</c:v>
                </c:pt>
                <c:pt idx="755">
                  <c:v>70719</c:v>
                </c:pt>
                <c:pt idx="756">
                  <c:v>70833</c:v>
                </c:pt>
                <c:pt idx="757">
                  <c:v>70972</c:v>
                </c:pt>
                <c:pt idx="758">
                  <c:v>71114</c:v>
                </c:pt>
                <c:pt idx="759">
                  <c:v>71193</c:v>
                </c:pt>
                <c:pt idx="760">
                  <c:v>71285</c:v>
                </c:pt>
                <c:pt idx="761">
                  <c:v>71411</c:v>
                </c:pt>
                <c:pt idx="762">
                  <c:v>71582</c:v>
                </c:pt>
                <c:pt idx="763">
                  <c:v>71726</c:v>
                </c:pt>
                <c:pt idx="764">
                  <c:v>71869</c:v>
                </c:pt>
                <c:pt idx="765">
                  <c:v>71998</c:v>
                </c:pt>
                <c:pt idx="766">
                  <c:v>72096</c:v>
                </c:pt>
                <c:pt idx="767">
                  <c:v>72183</c:v>
                </c:pt>
                <c:pt idx="768">
                  <c:v>72318</c:v>
                </c:pt>
                <c:pt idx="769">
                  <c:v>72485</c:v>
                </c:pt>
                <c:pt idx="770">
                  <c:v>72617</c:v>
                </c:pt>
                <c:pt idx="771">
                  <c:v>72732</c:v>
                </c:pt>
                <c:pt idx="772">
                  <c:v>72873</c:v>
                </c:pt>
                <c:pt idx="773">
                  <c:v>72967</c:v>
                </c:pt>
                <c:pt idx="774">
                  <c:v>73077</c:v>
                </c:pt>
                <c:pt idx="775">
                  <c:v>73188</c:v>
                </c:pt>
                <c:pt idx="776">
                  <c:v>73337</c:v>
                </c:pt>
                <c:pt idx="777">
                  <c:v>73470</c:v>
                </c:pt>
                <c:pt idx="778">
                  <c:v>73585</c:v>
                </c:pt>
                <c:pt idx="779">
                  <c:v>73723</c:v>
                </c:pt>
                <c:pt idx="780">
                  <c:v>73824</c:v>
                </c:pt>
                <c:pt idx="781">
                  <c:v>73919</c:v>
                </c:pt>
                <c:pt idx="782">
                  <c:v>74055</c:v>
                </c:pt>
                <c:pt idx="783">
                  <c:v>74195</c:v>
                </c:pt>
                <c:pt idx="784">
                  <c:v>74331</c:v>
                </c:pt>
                <c:pt idx="785">
                  <c:v>74479</c:v>
                </c:pt>
                <c:pt idx="786">
                  <c:v>74617</c:v>
                </c:pt>
                <c:pt idx="787">
                  <c:v>74703</c:v>
                </c:pt>
                <c:pt idx="788">
                  <c:v>74786</c:v>
                </c:pt>
                <c:pt idx="789">
                  <c:v>74891</c:v>
                </c:pt>
                <c:pt idx="790">
                  <c:v>75018</c:v>
                </c:pt>
                <c:pt idx="791">
                  <c:v>75142</c:v>
                </c:pt>
                <c:pt idx="792">
                  <c:v>75271</c:v>
                </c:pt>
                <c:pt idx="793">
                  <c:v>75370</c:v>
                </c:pt>
                <c:pt idx="794">
                  <c:v>75435</c:v>
                </c:pt>
                <c:pt idx="795">
                  <c:v>75509</c:v>
                </c:pt>
                <c:pt idx="796">
                  <c:v>75615</c:v>
                </c:pt>
                <c:pt idx="797">
                  <c:v>75729</c:v>
                </c:pt>
                <c:pt idx="798">
                  <c:v>75862</c:v>
                </c:pt>
                <c:pt idx="799">
                  <c:v>76017</c:v>
                </c:pt>
                <c:pt idx="800">
                  <c:v>76127</c:v>
                </c:pt>
                <c:pt idx="801">
                  <c:v>76189</c:v>
                </c:pt>
                <c:pt idx="802">
                  <c:v>76264</c:v>
                </c:pt>
                <c:pt idx="803">
                  <c:v>76390</c:v>
                </c:pt>
                <c:pt idx="804">
                  <c:v>76535</c:v>
                </c:pt>
                <c:pt idx="805">
                  <c:v>76667</c:v>
                </c:pt>
                <c:pt idx="806">
                  <c:v>76820</c:v>
                </c:pt>
                <c:pt idx="807">
                  <c:v>76943</c:v>
                </c:pt>
                <c:pt idx="808">
                  <c:v>77025</c:v>
                </c:pt>
                <c:pt idx="809">
                  <c:v>77108</c:v>
                </c:pt>
                <c:pt idx="810">
                  <c:v>77233</c:v>
                </c:pt>
                <c:pt idx="811">
                  <c:v>77386</c:v>
                </c:pt>
                <c:pt idx="812">
                  <c:v>77551</c:v>
                </c:pt>
                <c:pt idx="813">
                  <c:v>77734</c:v>
                </c:pt>
                <c:pt idx="814">
                  <c:v>77888</c:v>
                </c:pt>
                <c:pt idx="815">
                  <c:v>77970</c:v>
                </c:pt>
                <c:pt idx="816">
                  <c:v>78063</c:v>
                </c:pt>
                <c:pt idx="817">
                  <c:v>78194</c:v>
                </c:pt>
                <c:pt idx="818">
                  <c:v>78332</c:v>
                </c:pt>
                <c:pt idx="819">
                  <c:v>78520</c:v>
                </c:pt>
                <c:pt idx="820">
                  <c:v>78716</c:v>
                </c:pt>
                <c:pt idx="821">
                  <c:v>78874</c:v>
                </c:pt>
                <c:pt idx="822">
                  <c:v>78983</c:v>
                </c:pt>
                <c:pt idx="823">
                  <c:v>79119</c:v>
                </c:pt>
                <c:pt idx="824">
                  <c:v>79313</c:v>
                </c:pt>
                <c:pt idx="825">
                  <c:v>79490</c:v>
                </c:pt>
                <c:pt idx="826">
                  <c:v>79594</c:v>
                </c:pt>
                <c:pt idx="827">
                  <c:v>79710</c:v>
                </c:pt>
                <c:pt idx="828">
                  <c:v>79874</c:v>
                </c:pt>
                <c:pt idx="829">
                  <c:v>79983</c:v>
                </c:pt>
                <c:pt idx="830">
                  <c:v>80080</c:v>
                </c:pt>
                <c:pt idx="831">
                  <c:v>80222</c:v>
                </c:pt>
                <c:pt idx="832">
                  <c:v>80378</c:v>
                </c:pt>
                <c:pt idx="833">
                  <c:v>80548</c:v>
                </c:pt>
                <c:pt idx="834">
                  <c:v>80694</c:v>
                </c:pt>
                <c:pt idx="835">
                  <c:v>80887</c:v>
                </c:pt>
                <c:pt idx="836">
                  <c:v>80994</c:v>
                </c:pt>
                <c:pt idx="837">
                  <c:v>81092</c:v>
                </c:pt>
                <c:pt idx="838">
                  <c:v>81230</c:v>
                </c:pt>
                <c:pt idx="839">
                  <c:v>81394</c:v>
                </c:pt>
                <c:pt idx="840">
                  <c:v>81545</c:v>
                </c:pt>
                <c:pt idx="841">
                  <c:v>81736</c:v>
                </c:pt>
                <c:pt idx="842">
                  <c:v>81896</c:v>
                </c:pt>
                <c:pt idx="843">
                  <c:v>82004</c:v>
                </c:pt>
                <c:pt idx="844">
                  <c:v>82100</c:v>
                </c:pt>
                <c:pt idx="845">
                  <c:v>82288</c:v>
                </c:pt>
                <c:pt idx="846">
                  <c:v>82454</c:v>
                </c:pt>
                <c:pt idx="847">
                  <c:v>82620</c:v>
                </c:pt>
                <c:pt idx="848">
                  <c:v>82788</c:v>
                </c:pt>
                <c:pt idx="849">
                  <c:v>82969</c:v>
                </c:pt>
                <c:pt idx="850">
                  <c:v>83044</c:v>
                </c:pt>
                <c:pt idx="851">
                  <c:v>83157</c:v>
                </c:pt>
                <c:pt idx="852">
                  <c:v>83256</c:v>
                </c:pt>
                <c:pt idx="853">
                  <c:v>83415</c:v>
                </c:pt>
                <c:pt idx="854">
                  <c:v>83566</c:v>
                </c:pt>
                <c:pt idx="855">
                  <c:v>83766</c:v>
                </c:pt>
                <c:pt idx="856">
                  <c:v>83947</c:v>
                </c:pt>
                <c:pt idx="857">
                  <c:v>84036</c:v>
                </c:pt>
                <c:pt idx="858">
                  <c:v>84117</c:v>
                </c:pt>
                <c:pt idx="859">
                  <c:v>84273</c:v>
                </c:pt>
                <c:pt idx="860">
                  <c:v>84442</c:v>
                </c:pt>
                <c:pt idx="861">
                  <c:v>84610</c:v>
                </c:pt>
                <c:pt idx="862">
                  <c:v>84766</c:v>
                </c:pt>
                <c:pt idx="863">
                  <c:v>84949</c:v>
                </c:pt>
                <c:pt idx="864">
                  <c:v>85088</c:v>
                </c:pt>
                <c:pt idx="865">
                  <c:v>85203</c:v>
                </c:pt>
                <c:pt idx="866">
                  <c:v>85335</c:v>
                </c:pt>
                <c:pt idx="867">
                  <c:v>85498</c:v>
                </c:pt>
                <c:pt idx="868">
                  <c:v>85667</c:v>
                </c:pt>
                <c:pt idx="869">
                  <c:v>85825</c:v>
                </c:pt>
                <c:pt idx="870">
                  <c:v>85974</c:v>
                </c:pt>
                <c:pt idx="871">
                  <c:v>86067</c:v>
                </c:pt>
                <c:pt idx="872">
                  <c:v>86205</c:v>
                </c:pt>
                <c:pt idx="873">
                  <c:v>86355</c:v>
                </c:pt>
                <c:pt idx="874">
                  <c:v>86538</c:v>
                </c:pt>
                <c:pt idx="875">
                  <c:v>86742</c:v>
                </c:pt>
                <c:pt idx="876">
                  <c:v>86937</c:v>
                </c:pt>
                <c:pt idx="877">
                  <c:v>87095</c:v>
                </c:pt>
                <c:pt idx="878">
                  <c:v>87206</c:v>
                </c:pt>
                <c:pt idx="879">
                  <c:v>87302</c:v>
                </c:pt>
                <c:pt idx="880">
                  <c:v>87416</c:v>
                </c:pt>
                <c:pt idx="881">
                  <c:v>87589</c:v>
                </c:pt>
                <c:pt idx="882">
                  <c:v>87761</c:v>
                </c:pt>
                <c:pt idx="883">
                  <c:v>87913</c:v>
                </c:pt>
                <c:pt idx="884">
                  <c:v>88082</c:v>
                </c:pt>
                <c:pt idx="885">
                  <c:v>88161</c:v>
                </c:pt>
                <c:pt idx="886">
                  <c:v>88293</c:v>
                </c:pt>
                <c:pt idx="887">
                  <c:v>88424</c:v>
                </c:pt>
                <c:pt idx="888">
                  <c:v>88565</c:v>
                </c:pt>
                <c:pt idx="889">
                  <c:v>88736</c:v>
                </c:pt>
                <c:pt idx="890">
                  <c:v>88896</c:v>
                </c:pt>
                <c:pt idx="891">
                  <c:v>89053</c:v>
                </c:pt>
                <c:pt idx="892">
                  <c:v>89129</c:v>
                </c:pt>
                <c:pt idx="893">
                  <c:v>89212</c:v>
                </c:pt>
                <c:pt idx="894">
                  <c:v>89364</c:v>
                </c:pt>
                <c:pt idx="895">
                  <c:v>89528</c:v>
                </c:pt>
                <c:pt idx="896">
                  <c:v>89693</c:v>
                </c:pt>
                <c:pt idx="897">
                  <c:v>89864</c:v>
                </c:pt>
                <c:pt idx="898">
                  <c:v>90060</c:v>
                </c:pt>
                <c:pt idx="899">
                  <c:v>90159</c:v>
                </c:pt>
                <c:pt idx="900">
                  <c:v>90266</c:v>
                </c:pt>
                <c:pt idx="901">
                  <c:v>90465</c:v>
                </c:pt>
                <c:pt idx="902">
                  <c:v>90644</c:v>
                </c:pt>
                <c:pt idx="903">
                  <c:v>90842</c:v>
                </c:pt>
                <c:pt idx="904">
                  <c:v>91004</c:v>
                </c:pt>
                <c:pt idx="905">
                  <c:v>91193</c:v>
                </c:pt>
                <c:pt idx="906">
                  <c:v>91309</c:v>
                </c:pt>
                <c:pt idx="907">
                  <c:v>91409</c:v>
                </c:pt>
                <c:pt idx="908">
                  <c:v>91559</c:v>
                </c:pt>
                <c:pt idx="909">
                  <c:v>91737</c:v>
                </c:pt>
                <c:pt idx="910">
                  <c:v>91928</c:v>
                </c:pt>
                <c:pt idx="911">
                  <c:v>92099</c:v>
                </c:pt>
                <c:pt idx="912">
                  <c:v>92234</c:v>
                </c:pt>
                <c:pt idx="913">
                  <c:v>92349</c:v>
                </c:pt>
                <c:pt idx="914">
                  <c:v>92445</c:v>
                </c:pt>
                <c:pt idx="915">
                  <c:v>92578</c:v>
                </c:pt>
                <c:pt idx="916">
                  <c:v>92734</c:v>
                </c:pt>
                <c:pt idx="917">
                  <c:v>92922</c:v>
                </c:pt>
                <c:pt idx="918">
                  <c:v>93091</c:v>
                </c:pt>
                <c:pt idx="919">
                  <c:v>93252</c:v>
                </c:pt>
                <c:pt idx="920">
                  <c:v>93350</c:v>
                </c:pt>
                <c:pt idx="921">
                  <c:v>93453</c:v>
                </c:pt>
                <c:pt idx="922">
                  <c:v>93591</c:v>
                </c:pt>
                <c:pt idx="923">
                  <c:v>93778</c:v>
                </c:pt>
                <c:pt idx="924">
                  <c:v>93945</c:v>
                </c:pt>
                <c:pt idx="925">
                  <c:v>94117</c:v>
                </c:pt>
                <c:pt idx="926">
                  <c:v>94282</c:v>
                </c:pt>
                <c:pt idx="927">
                  <c:v>94385</c:v>
                </c:pt>
                <c:pt idx="928">
                  <c:v>94465</c:v>
                </c:pt>
                <c:pt idx="929">
                  <c:v>94614</c:v>
                </c:pt>
                <c:pt idx="930">
                  <c:v>94781</c:v>
                </c:pt>
                <c:pt idx="931">
                  <c:v>94957</c:v>
                </c:pt>
                <c:pt idx="932">
                  <c:v>95090</c:v>
                </c:pt>
                <c:pt idx="933">
                  <c:v>95253</c:v>
                </c:pt>
                <c:pt idx="934">
                  <c:v>95329</c:v>
                </c:pt>
                <c:pt idx="935">
                  <c:v>95412</c:v>
                </c:pt>
                <c:pt idx="936">
                  <c:v>95555</c:v>
                </c:pt>
                <c:pt idx="937">
                  <c:v>95700</c:v>
                </c:pt>
                <c:pt idx="938">
                  <c:v>95850</c:v>
                </c:pt>
                <c:pt idx="939">
                  <c:v>96020</c:v>
                </c:pt>
                <c:pt idx="940">
                  <c:v>96197</c:v>
                </c:pt>
                <c:pt idx="941">
                  <c:v>96300</c:v>
                </c:pt>
                <c:pt idx="942">
                  <c:v>96382</c:v>
                </c:pt>
                <c:pt idx="943">
                  <c:v>96548</c:v>
                </c:pt>
                <c:pt idx="944">
                  <c:v>96740</c:v>
                </c:pt>
                <c:pt idx="945">
                  <c:v>96925</c:v>
                </c:pt>
                <c:pt idx="946">
                  <c:v>97150</c:v>
                </c:pt>
                <c:pt idx="947">
                  <c:v>97299</c:v>
                </c:pt>
                <c:pt idx="948">
                  <c:v>97391</c:v>
                </c:pt>
                <c:pt idx="949">
                  <c:v>97497</c:v>
                </c:pt>
                <c:pt idx="950">
                  <c:v>97607</c:v>
                </c:pt>
                <c:pt idx="951">
                  <c:v>97778</c:v>
                </c:pt>
                <c:pt idx="952">
                  <c:v>97988</c:v>
                </c:pt>
                <c:pt idx="953">
                  <c:v>98153</c:v>
                </c:pt>
                <c:pt idx="954">
                  <c:v>98314</c:v>
                </c:pt>
                <c:pt idx="955">
                  <c:v>98387</c:v>
                </c:pt>
                <c:pt idx="956">
                  <c:v>98484</c:v>
                </c:pt>
                <c:pt idx="957">
                  <c:v>98653</c:v>
                </c:pt>
                <c:pt idx="958">
                  <c:v>98817</c:v>
                </c:pt>
                <c:pt idx="959">
                  <c:v>98972</c:v>
                </c:pt>
                <c:pt idx="960">
                  <c:v>99121</c:v>
                </c:pt>
                <c:pt idx="961">
                  <c:v>99263</c:v>
                </c:pt>
                <c:pt idx="962">
                  <c:v>99335</c:v>
                </c:pt>
                <c:pt idx="963">
                  <c:v>99415</c:v>
                </c:pt>
                <c:pt idx="964">
                  <c:v>99563</c:v>
                </c:pt>
                <c:pt idx="965">
                  <c:v>99710</c:v>
                </c:pt>
                <c:pt idx="966">
                  <c:v>99875</c:v>
                </c:pt>
                <c:pt idx="967">
                  <c:v>100035</c:v>
                </c:pt>
                <c:pt idx="968">
                  <c:v>100165</c:v>
                </c:pt>
                <c:pt idx="969">
                  <c:v>100249</c:v>
                </c:pt>
                <c:pt idx="970">
                  <c:v>100342</c:v>
                </c:pt>
                <c:pt idx="971">
                  <c:v>100471</c:v>
                </c:pt>
                <c:pt idx="972">
                  <c:v>100657</c:v>
                </c:pt>
                <c:pt idx="973">
                  <c:v>100818</c:v>
                </c:pt>
                <c:pt idx="974">
                  <c:v>100951</c:v>
                </c:pt>
                <c:pt idx="975">
                  <c:v>101080</c:v>
                </c:pt>
                <c:pt idx="976">
                  <c:v>101162</c:v>
                </c:pt>
                <c:pt idx="977">
                  <c:v>101239</c:v>
                </c:pt>
                <c:pt idx="978">
                  <c:v>101350</c:v>
                </c:pt>
                <c:pt idx="979">
                  <c:v>101521</c:v>
                </c:pt>
                <c:pt idx="980">
                  <c:v>101703</c:v>
                </c:pt>
                <c:pt idx="981">
                  <c:v>101855</c:v>
                </c:pt>
                <c:pt idx="982">
                  <c:v>102008</c:v>
                </c:pt>
                <c:pt idx="983">
                  <c:v>102091</c:v>
                </c:pt>
                <c:pt idx="984">
                  <c:v>102193</c:v>
                </c:pt>
                <c:pt idx="985">
                  <c:v>102328</c:v>
                </c:pt>
                <c:pt idx="986">
                  <c:v>102479</c:v>
                </c:pt>
                <c:pt idx="987">
                  <c:v>102618</c:v>
                </c:pt>
                <c:pt idx="988">
                  <c:v>102786</c:v>
                </c:pt>
                <c:pt idx="989">
                  <c:v>102934</c:v>
                </c:pt>
                <c:pt idx="990">
                  <c:v>103050</c:v>
                </c:pt>
                <c:pt idx="991">
                  <c:v>103136</c:v>
                </c:pt>
                <c:pt idx="992">
                  <c:v>103292</c:v>
                </c:pt>
                <c:pt idx="993">
                  <c:v>103431</c:v>
                </c:pt>
                <c:pt idx="994">
                  <c:v>103576</c:v>
                </c:pt>
                <c:pt idx="995">
                  <c:v>103698</c:v>
                </c:pt>
                <c:pt idx="996">
                  <c:v>103818</c:v>
                </c:pt>
                <c:pt idx="997">
                  <c:v>103913</c:v>
                </c:pt>
                <c:pt idx="998">
                  <c:v>104016</c:v>
                </c:pt>
                <c:pt idx="999">
                  <c:v>104175</c:v>
                </c:pt>
                <c:pt idx="1000">
                  <c:v>104348</c:v>
                </c:pt>
                <c:pt idx="1001">
                  <c:v>104531</c:v>
                </c:pt>
                <c:pt idx="1002">
                  <c:v>104686</c:v>
                </c:pt>
                <c:pt idx="1003">
                  <c:v>104843</c:v>
                </c:pt>
                <c:pt idx="1004">
                  <c:v>104928</c:v>
                </c:pt>
                <c:pt idx="1005">
                  <c:v>105024</c:v>
                </c:pt>
                <c:pt idx="1006">
                  <c:v>105145</c:v>
                </c:pt>
                <c:pt idx="1007">
                  <c:v>105283</c:v>
                </c:pt>
                <c:pt idx="1008">
                  <c:v>105424</c:v>
                </c:pt>
                <c:pt idx="1009">
                  <c:v>105560</c:v>
                </c:pt>
                <c:pt idx="1010">
                  <c:v>105703</c:v>
                </c:pt>
                <c:pt idx="1011">
                  <c:v>105788</c:v>
                </c:pt>
                <c:pt idx="1012">
                  <c:v>105859</c:v>
                </c:pt>
                <c:pt idx="1013">
                  <c:v>106004</c:v>
                </c:pt>
                <c:pt idx="1014">
                  <c:v>106196</c:v>
                </c:pt>
                <c:pt idx="1015">
                  <c:v>106373</c:v>
                </c:pt>
                <c:pt idx="1016">
                  <c:v>106515</c:v>
                </c:pt>
                <c:pt idx="1017">
                  <c:v>106650</c:v>
                </c:pt>
                <c:pt idx="1018">
                  <c:v>106734</c:v>
                </c:pt>
                <c:pt idx="1019">
                  <c:v>106823</c:v>
                </c:pt>
                <c:pt idx="1020">
                  <c:v>106975</c:v>
                </c:pt>
                <c:pt idx="1021">
                  <c:v>107139</c:v>
                </c:pt>
                <c:pt idx="1022">
                  <c:v>107313</c:v>
                </c:pt>
                <c:pt idx="1023">
                  <c:v>107498</c:v>
                </c:pt>
                <c:pt idx="1024">
                  <c:v>107663</c:v>
                </c:pt>
                <c:pt idx="1025">
                  <c:v>107771</c:v>
                </c:pt>
                <c:pt idx="1026">
                  <c:v>107863</c:v>
                </c:pt>
                <c:pt idx="1027">
                  <c:v>108024</c:v>
                </c:pt>
                <c:pt idx="1028">
                  <c:v>108210</c:v>
                </c:pt>
                <c:pt idx="1029">
                  <c:v>108377</c:v>
                </c:pt>
                <c:pt idx="1030">
                  <c:v>108489</c:v>
                </c:pt>
                <c:pt idx="1031">
                  <c:v>108613</c:v>
                </c:pt>
                <c:pt idx="1032">
                  <c:v>108708</c:v>
                </c:pt>
                <c:pt idx="1033">
                  <c:v>108804</c:v>
                </c:pt>
                <c:pt idx="1034">
                  <c:v>108971</c:v>
                </c:pt>
                <c:pt idx="1035">
                  <c:v>109153</c:v>
                </c:pt>
                <c:pt idx="1036">
                  <c:v>109325</c:v>
                </c:pt>
                <c:pt idx="1037">
                  <c:v>109457</c:v>
                </c:pt>
                <c:pt idx="1038">
                  <c:v>109622</c:v>
                </c:pt>
                <c:pt idx="1039">
                  <c:v>109731</c:v>
                </c:pt>
                <c:pt idx="1040">
                  <c:v>109838</c:v>
                </c:pt>
                <c:pt idx="1041">
                  <c:v>109996</c:v>
                </c:pt>
                <c:pt idx="1042">
                  <c:v>110179</c:v>
                </c:pt>
                <c:pt idx="1043">
                  <c:v>110381</c:v>
                </c:pt>
                <c:pt idx="1044">
                  <c:v>110551</c:v>
                </c:pt>
                <c:pt idx="1045">
                  <c:v>110726</c:v>
                </c:pt>
                <c:pt idx="1046">
                  <c:v>110824</c:v>
                </c:pt>
                <c:pt idx="1047">
                  <c:v>110924</c:v>
                </c:pt>
                <c:pt idx="1048">
                  <c:v>111052</c:v>
                </c:pt>
                <c:pt idx="1049">
                  <c:v>111211</c:v>
                </c:pt>
                <c:pt idx="1050">
                  <c:v>111390</c:v>
                </c:pt>
                <c:pt idx="1051">
                  <c:v>111559</c:v>
                </c:pt>
                <c:pt idx="1052">
                  <c:v>111708</c:v>
                </c:pt>
                <c:pt idx="1053">
                  <c:v>111784</c:v>
                </c:pt>
                <c:pt idx="1054">
                  <c:v>111882</c:v>
                </c:pt>
                <c:pt idx="1055">
                  <c:v>112019</c:v>
                </c:pt>
                <c:pt idx="1056">
                  <c:v>112163</c:v>
                </c:pt>
                <c:pt idx="1057">
                  <c:v>112307</c:v>
                </c:pt>
                <c:pt idx="1058">
                  <c:v>112450</c:v>
                </c:pt>
                <c:pt idx="1059">
                  <c:v>112542</c:v>
                </c:pt>
                <c:pt idx="1060">
                  <c:v>112602</c:v>
                </c:pt>
                <c:pt idx="1061">
                  <c:v>112681</c:v>
                </c:pt>
                <c:pt idx="1062">
                  <c:v>112793</c:v>
                </c:pt>
                <c:pt idx="1063">
                  <c:v>112923</c:v>
                </c:pt>
                <c:pt idx="1064">
                  <c:v>113080</c:v>
                </c:pt>
                <c:pt idx="1065">
                  <c:v>113212</c:v>
                </c:pt>
                <c:pt idx="1066">
                  <c:v>113337</c:v>
                </c:pt>
                <c:pt idx="1067">
                  <c:v>113401</c:v>
                </c:pt>
                <c:pt idx="1068">
                  <c:v>113499</c:v>
                </c:pt>
                <c:pt idx="1069">
                  <c:v>113643</c:v>
                </c:pt>
                <c:pt idx="1070">
                  <c:v>113825</c:v>
                </c:pt>
                <c:pt idx="1071">
                  <c:v>114001</c:v>
                </c:pt>
                <c:pt idx="1072">
                  <c:v>114221</c:v>
                </c:pt>
                <c:pt idx="1073">
                  <c:v>114413</c:v>
                </c:pt>
                <c:pt idx="1074">
                  <c:v>114533</c:v>
                </c:pt>
                <c:pt idx="1075">
                  <c:v>114637</c:v>
                </c:pt>
                <c:pt idx="1076">
                  <c:v>114791</c:v>
                </c:pt>
                <c:pt idx="1077">
                  <c:v>114950</c:v>
                </c:pt>
                <c:pt idx="1078">
                  <c:v>115109</c:v>
                </c:pt>
                <c:pt idx="1079">
                  <c:v>115307</c:v>
                </c:pt>
                <c:pt idx="1080">
                  <c:v>115453</c:v>
                </c:pt>
                <c:pt idx="1081">
                  <c:v>115588</c:v>
                </c:pt>
                <c:pt idx="1082">
                  <c:v>115680</c:v>
                </c:pt>
                <c:pt idx="1083">
                  <c:v>115810</c:v>
                </c:pt>
                <c:pt idx="1084">
                  <c:v>115988</c:v>
                </c:pt>
                <c:pt idx="1085">
                  <c:v>116154</c:v>
                </c:pt>
                <c:pt idx="1086">
                  <c:v>116346</c:v>
                </c:pt>
                <c:pt idx="1087">
                  <c:v>116501</c:v>
                </c:pt>
                <c:pt idx="1088">
                  <c:v>116596</c:v>
                </c:pt>
                <c:pt idx="1089">
                  <c:v>116685</c:v>
                </c:pt>
                <c:pt idx="1090">
                  <c:v>116827</c:v>
                </c:pt>
                <c:pt idx="1091">
                  <c:v>116950</c:v>
                </c:pt>
                <c:pt idx="1092">
                  <c:v>117117</c:v>
                </c:pt>
                <c:pt idx="1093">
                  <c:v>117286</c:v>
                </c:pt>
                <c:pt idx="1094">
                  <c:v>117458</c:v>
                </c:pt>
                <c:pt idx="1095">
                  <c:v>117555</c:v>
                </c:pt>
                <c:pt idx="1096">
                  <c:v>117644</c:v>
                </c:pt>
                <c:pt idx="1097">
                  <c:v>117817</c:v>
                </c:pt>
                <c:pt idx="1098">
                  <c:v>117990</c:v>
                </c:pt>
                <c:pt idx="1099">
                  <c:v>118180</c:v>
                </c:pt>
                <c:pt idx="1100">
                  <c:v>118347</c:v>
                </c:pt>
                <c:pt idx="1101">
                  <c:v>118495</c:v>
                </c:pt>
                <c:pt idx="1102">
                  <c:v>118609</c:v>
                </c:pt>
                <c:pt idx="1103">
                  <c:v>118702</c:v>
                </c:pt>
                <c:pt idx="1104">
                  <c:v>118845</c:v>
                </c:pt>
                <c:pt idx="1105">
                  <c:v>118999</c:v>
                </c:pt>
                <c:pt idx="1106">
                  <c:v>119134</c:v>
                </c:pt>
                <c:pt idx="1107">
                  <c:v>119263</c:v>
                </c:pt>
                <c:pt idx="1108">
                  <c:v>119388</c:v>
                </c:pt>
                <c:pt idx="1109">
                  <c:v>119468</c:v>
                </c:pt>
                <c:pt idx="1110">
                  <c:v>119545</c:v>
                </c:pt>
                <c:pt idx="1111">
                  <c:v>119676</c:v>
                </c:pt>
                <c:pt idx="1112">
                  <c:v>119827</c:v>
                </c:pt>
                <c:pt idx="1113">
                  <c:v>119948</c:v>
                </c:pt>
                <c:pt idx="1114">
                  <c:v>120097</c:v>
                </c:pt>
                <c:pt idx="1115">
                  <c:v>120270</c:v>
                </c:pt>
                <c:pt idx="1116">
                  <c:v>120368</c:v>
                </c:pt>
                <c:pt idx="1117">
                  <c:v>120458</c:v>
                </c:pt>
                <c:pt idx="1118">
                  <c:v>120613</c:v>
                </c:pt>
                <c:pt idx="1119">
                  <c:v>120770</c:v>
                </c:pt>
                <c:pt idx="1120">
                  <c:v>120912</c:v>
                </c:pt>
                <c:pt idx="1121">
                  <c:v>121075</c:v>
                </c:pt>
                <c:pt idx="1122">
                  <c:v>121229</c:v>
                </c:pt>
                <c:pt idx="1123">
                  <c:v>121332</c:v>
                </c:pt>
                <c:pt idx="1124">
                  <c:v>121436</c:v>
                </c:pt>
                <c:pt idx="1125">
                  <c:v>121579</c:v>
                </c:pt>
                <c:pt idx="1126">
                  <c:v>121770</c:v>
                </c:pt>
                <c:pt idx="1127">
                  <c:v>121926</c:v>
                </c:pt>
                <c:pt idx="1128">
                  <c:v>122081</c:v>
                </c:pt>
                <c:pt idx="1129">
                  <c:v>122232</c:v>
                </c:pt>
                <c:pt idx="1130">
                  <c:v>122323</c:v>
                </c:pt>
                <c:pt idx="1131">
                  <c:v>122433</c:v>
                </c:pt>
                <c:pt idx="1132">
                  <c:v>122559</c:v>
                </c:pt>
                <c:pt idx="1133">
                  <c:v>122722</c:v>
                </c:pt>
                <c:pt idx="1134">
                  <c:v>122893</c:v>
                </c:pt>
                <c:pt idx="1135">
                  <c:v>123046</c:v>
                </c:pt>
                <c:pt idx="1136">
                  <c:v>123222</c:v>
                </c:pt>
                <c:pt idx="1137">
                  <c:v>123356</c:v>
                </c:pt>
                <c:pt idx="1138">
                  <c:v>123474</c:v>
                </c:pt>
                <c:pt idx="1139">
                  <c:v>123657</c:v>
                </c:pt>
                <c:pt idx="1140">
                  <c:v>123850</c:v>
                </c:pt>
                <c:pt idx="1141">
                  <c:v>124054</c:v>
                </c:pt>
                <c:pt idx="1142">
                  <c:v>124219</c:v>
                </c:pt>
                <c:pt idx="1143">
                  <c:v>124392</c:v>
                </c:pt>
                <c:pt idx="1144">
                  <c:v>124538</c:v>
                </c:pt>
                <c:pt idx="1145">
                  <c:v>124687</c:v>
                </c:pt>
                <c:pt idx="1146">
                  <c:v>124863</c:v>
                </c:pt>
                <c:pt idx="1147">
                  <c:v>125078</c:v>
                </c:pt>
                <c:pt idx="1148">
                  <c:v>125255</c:v>
                </c:pt>
                <c:pt idx="1149">
                  <c:v>125467</c:v>
                </c:pt>
                <c:pt idx="1150">
                  <c:v>125649</c:v>
                </c:pt>
                <c:pt idx="1151">
                  <c:v>125779</c:v>
                </c:pt>
                <c:pt idx="1152">
                  <c:v>125871</c:v>
                </c:pt>
                <c:pt idx="1153">
                  <c:v>126058</c:v>
                </c:pt>
                <c:pt idx="1154">
                  <c:v>126268</c:v>
                </c:pt>
                <c:pt idx="1155">
                  <c:v>126471</c:v>
                </c:pt>
                <c:pt idx="1156">
                  <c:v>126651</c:v>
                </c:pt>
                <c:pt idx="1157">
                  <c:v>126779</c:v>
                </c:pt>
                <c:pt idx="1158">
                  <c:v>126915</c:v>
                </c:pt>
                <c:pt idx="1159">
                  <c:v>127035</c:v>
                </c:pt>
                <c:pt idx="1160">
                  <c:v>127215</c:v>
                </c:pt>
                <c:pt idx="1161">
                  <c:v>127393</c:v>
                </c:pt>
                <c:pt idx="1162">
                  <c:v>127578</c:v>
                </c:pt>
                <c:pt idx="1163">
                  <c:v>127735</c:v>
                </c:pt>
                <c:pt idx="1164">
                  <c:v>127899</c:v>
                </c:pt>
                <c:pt idx="1165">
                  <c:v>128012</c:v>
                </c:pt>
                <c:pt idx="1166">
                  <c:v>128111</c:v>
                </c:pt>
                <c:pt idx="1167">
                  <c:v>128300</c:v>
                </c:pt>
                <c:pt idx="1168">
                  <c:v>128441</c:v>
                </c:pt>
                <c:pt idx="1169">
                  <c:v>128627</c:v>
                </c:pt>
                <c:pt idx="1170">
                  <c:v>128799</c:v>
                </c:pt>
                <c:pt idx="1171">
                  <c:v>128955</c:v>
                </c:pt>
                <c:pt idx="1172">
                  <c:v>129073</c:v>
                </c:pt>
                <c:pt idx="1173">
                  <c:v>129186</c:v>
                </c:pt>
                <c:pt idx="1174">
                  <c:v>129370</c:v>
                </c:pt>
                <c:pt idx="1175">
                  <c:v>129564</c:v>
                </c:pt>
                <c:pt idx="1176">
                  <c:v>129767</c:v>
                </c:pt>
                <c:pt idx="1177">
                  <c:v>129826</c:v>
                </c:pt>
                <c:pt idx="1178">
                  <c:v>129911</c:v>
                </c:pt>
                <c:pt idx="1179">
                  <c:v>130075</c:v>
                </c:pt>
                <c:pt idx="1180">
                  <c:v>130152</c:v>
                </c:pt>
                <c:pt idx="1181">
                  <c:v>130303</c:v>
                </c:pt>
                <c:pt idx="1182">
                  <c:v>130475</c:v>
                </c:pt>
                <c:pt idx="1183">
                  <c:v>130611</c:v>
                </c:pt>
                <c:pt idx="1184">
                  <c:v>130815</c:v>
                </c:pt>
                <c:pt idx="1185">
                  <c:v>130965</c:v>
                </c:pt>
                <c:pt idx="1186">
                  <c:v>131059</c:v>
                </c:pt>
                <c:pt idx="1187">
                  <c:v>131146</c:v>
                </c:pt>
                <c:pt idx="1188">
                  <c:v>131287</c:v>
                </c:pt>
                <c:pt idx="1189">
                  <c:v>131433</c:v>
                </c:pt>
                <c:pt idx="1190">
                  <c:v>131611</c:v>
                </c:pt>
                <c:pt idx="1191">
                  <c:v>131752</c:v>
                </c:pt>
                <c:pt idx="1192">
                  <c:v>131853</c:v>
                </c:pt>
                <c:pt idx="1193">
                  <c:v>131951</c:v>
                </c:pt>
                <c:pt idx="1194">
                  <c:v>132046</c:v>
                </c:pt>
                <c:pt idx="1195">
                  <c:v>132188</c:v>
                </c:pt>
                <c:pt idx="1196">
                  <c:v>132345</c:v>
                </c:pt>
                <c:pt idx="1197">
                  <c:v>132487</c:v>
                </c:pt>
                <c:pt idx="1198">
                  <c:v>132629</c:v>
                </c:pt>
                <c:pt idx="1199">
                  <c:v>132765</c:v>
                </c:pt>
                <c:pt idx="1200">
                  <c:v>132844</c:v>
                </c:pt>
                <c:pt idx="1201">
                  <c:v>132924</c:v>
                </c:pt>
                <c:pt idx="1202">
                  <c:v>133056</c:v>
                </c:pt>
                <c:pt idx="1203">
                  <c:v>133228</c:v>
                </c:pt>
                <c:pt idx="1204">
                  <c:v>133391</c:v>
                </c:pt>
                <c:pt idx="1205">
                  <c:v>133550</c:v>
                </c:pt>
                <c:pt idx="1206">
                  <c:v>133681</c:v>
                </c:pt>
                <c:pt idx="1207">
                  <c:v>133791</c:v>
                </c:pt>
                <c:pt idx="1208">
                  <c:v>133866</c:v>
                </c:pt>
                <c:pt idx="1209">
                  <c:v>134008</c:v>
                </c:pt>
                <c:pt idx="1210">
                  <c:v>134195</c:v>
                </c:pt>
                <c:pt idx="1211">
                  <c:v>134405</c:v>
                </c:pt>
                <c:pt idx="1212">
                  <c:v>134591</c:v>
                </c:pt>
                <c:pt idx="1213">
                  <c:v>134735</c:v>
                </c:pt>
                <c:pt idx="1214">
                  <c:v>134824</c:v>
                </c:pt>
                <c:pt idx="1215">
                  <c:v>134909</c:v>
                </c:pt>
                <c:pt idx="1216">
                  <c:v>135013</c:v>
                </c:pt>
                <c:pt idx="1217">
                  <c:v>135159</c:v>
                </c:pt>
                <c:pt idx="1218">
                  <c:v>135339</c:v>
                </c:pt>
                <c:pt idx="1219">
                  <c:v>135512</c:v>
                </c:pt>
                <c:pt idx="1220">
                  <c:v>135688</c:v>
                </c:pt>
                <c:pt idx="1221">
                  <c:v>135779</c:v>
                </c:pt>
                <c:pt idx="1222">
                  <c:v>135873</c:v>
                </c:pt>
                <c:pt idx="1223">
                  <c:v>136044</c:v>
                </c:pt>
                <c:pt idx="1224">
                  <c:v>136219</c:v>
                </c:pt>
                <c:pt idx="1225">
                  <c:v>136407</c:v>
                </c:pt>
                <c:pt idx="1226">
                  <c:v>136609</c:v>
                </c:pt>
                <c:pt idx="1227">
                  <c:v>136778</c:v>
                </c:pt>
                <c:pt idx="1228">
                  <c:v>136882</c:v>
                </c:pt>
                <c:pt idx="1229">
                  <c:v>136964</c:v>
                </c:pt>
                <c:pt idx="1230">
                  <c:v>137108</c:v>
                </c:pt>
                <c:pt idx="1231">
                  <c:v>137279</c:v>
                </c:pt>
                <c:pt idx="1232">
                  <c:v>137460</c:v>
                </c:pt>
                <c:pt idx="1233">
                  <c:v>137586</c:v>
                </c:pt>
                <c:pt idx="1234">
                  <c:v>137725</c:v>
                </c:pt>
                <c:pt idx="1235">
                  <c:v>137829</c:v>
                </c:pt>
                <c:pt idx="1236">
                  <c:v>137919</c:v>
                </c:pt>
                <c:pt idx="1237">
                  <c:v>138052</c:v>
                </c:pt>
                <c:pt idx="1238">
                  <c:v>138217</c:v>
                </c:pt>
                <c:pt idx="1239">
                  <c:v>138401</c:v>
                </c:pt>
                <c:pt idx="1240">
                  <c:v>138575</c:v>
                </c:pt>
                <c:pt idx="1241">
                  <c:v>138706</c:v>
                </c:pt>
                <c:pt idx="1242">
                  <c:v>138799</c:v>
                </c:pt>
                <c:pt idx="1243">
                  <c:v>138896</c:v>
                </c:pt>
                <c:pt idx="1244">
                  <c:v>139041</c:v>
                </c:pt>
                <c:pt idx="1245">
                  <c:v>139231</c:v>
                </c:pt>
                <c:pt idx="1246">
                  <c:v>139369</c:v>
                </c:pt>
                <c:pt idx="1247">
                  <c:v>139570</c:v>
                </c:pt>
                <c:pt idx="1248">
                  <c:v>139734</c:v>
                </c:pt>
                <c:pt idx="1249">
                  <c:v>139827</c:v>
                </c:pt>
                <c:pt idx="1250">
                  <c:v>139952</c:v>
                </c:pt>
                <c:pt idx="1251">
                  <c:v>140075</c:v>
                </c:pt>
                <c:pt idx="1252">
                  <c:v>140236</c:v>
                </c:pt>
                <c:pt idx="1253">
                  <c:v>140405</c:v>
                </c:pt>
                <c:pt idx="1254">
                  <c:v>140568</c:v>
                </c:pt>
                <c:pt idx="1255">
                  <c:v>140778</c:v>
                </c:pt>
                <c:pt idx="1256">
                  <c:v>140903</c:v>
                </c:pt>
                <c:pt idx="1257">
                  <c:v>141023</c:v>
                </c:pt>
                <c:pt idx="1258">
                  <c:v>141216</c:v>
                </c:pt>
                <c:pt idx="1259">
                  <c:v>141434</c:v>
                </c:pt>
                <c:pt idx="1260">
                  <c:v>141673</c:v>
                </c:pt>
                <c:pt idx="1261">
                  <c:v>141905</c:v>
                </c:pt>
                <c:pt idx="1262">
                  <c:v>142121</c:v>
                </c:pt>
                <c:pt idx="1263">
                  <c:v>142279</c:v>
                </c:pt>
                <c:pt idx="1264">
                  <c:v>142361</c:v>
                </c:pt>
                <c:pt idx="1265">
                  <c:v>142549</c:v>
                </c:pt>
                <c:pt idx="1266">
                  <c:v>142775</c:v>
                </c:pt>
                <c:pt idx="1267">
                  <c:v>143014</c:v>
                </c:pt>
                <c:pt idx="1268">
                  <c:v>143227</c:v>
                </c:pt>
                <c:pt idx="1269">
                  <c:v>143439</c:v>
                </c:pt>
                <c:pt idx="1270">
                  <c:v>143536</c:v>
                </c:pt>
                <c:pt idx="1271">
                  <c:v>143629</c:v>
                </c:pt>
                <c:pt idx="1272">
                  <c:v>143762</c:v>
                </c:pt>
                <c:pt idx="1273">
                  <c:v>143916</c:v>
                </c:pt>
                <c:pt idx="1274">
                  <c:v>144051</c:v>
                </c:pt>
                <c:pt idx="1275">
                  <c:v>144198</c:v>
                </c:pt>
                <c:pt idx="1276">
                  <c:v>144359</c:v>
                </c:pt>
                <c:pt idx="1277">
                  <c:v>144450</c:v>
                </c:pt>
                <c:pt idx="1278">
                  <c:v>144532</c:v>
                </c:pt>
                <c:pt idx="1279">
                  <c:v>144660</c:v>
                </c:pt>
                <c:pt idx="1280">
                  <c:v>144810</c:v>
                </c:pt>
                <c:pt idx="1281">
                  <c:v>144967</c:v>
                </c:pt>
                <c:pt idx="1282">
                  <c:v>145110</c:v>
                </c:pt>
                <c:pt idx="1283">
                  <c:v>145270</c:v>
                </c:pt>
                <c:pt idx="1284">
                  <c:v>145368</c:v>
                </c:pt>
                <c:pt idx="1285">
                  <c:v>145505</c:v>
                </c:pt>
                <c:pt idx="1286">
                  <c:v>145701</c:v>
                </c:pt>
                <c:pt idx="1287">
                  <c:v>145833</c:v>
                </c:pt>
                <c:pt idx="1288">
                  <c:v>146010</c:v>
                </c:pt>
                <c:pt idx="1289">
                  <c:v>146155</c:v>
                </c:pt>
                <c:pt idx="1290">
                  <c:v>146294</c:v>
                </c:pt>
                <c:pt idx="1291">
                  <c:v>146376</c:v>
                </c:pt>
                <c:pt idx="1292">
                  <c:v>146459</c:v>
                </c:pt>
                <c:pt idx="1293">
                  <c:v>146618</c:v>
                </c:pt>
                <c:pt idx="1294">
                  <c:v>146772</c:v>
                </c:pt>
                <c:pt idx="1295">
                  <c:v>146939</c:v>
                </c:pt>
                <c:pt idx="1296">
                  <c:v>147109</c:v>
                </c:pt>
                <c:pt idx="1297">
                  <c:v>147239</c:v>
                </c:pt>
                <c:pt idx="1298">
                  <c:v>147362</c:v>
                </c:pt>
                <c:pt idx="1299">
                  <c:v>147450</c:v>
                </c:pt>
                <c:pt idx="1300">
                  <c:v>147571</c:v>
                </c:pt>
                <c:pt idx="1301">
                  <c:v>147697</c:v>
                </c:pt>
                <c:pt idx="1302">
                  <c:v>147857</c:v>
                </c:pt>
                <c:pt idx="1303">
                  <c:v>148020</c:v>
                </c:pt>
                <c:pt idx="1304">
                  <c:v>148199</c:v>
                </c:pt>
                <c:pt idx="1305">
                  <c:v>148293</c:v>
                </c:pt>
                <c:pt idx="1306">
                  <c:v>148362</c:v>
                </c:pt>
                <c:pt idx="1307">
                  <c:v>148543</c:v>
                </c:pt>
                <c:pt idx="1308">
                  <c:v>148699</c:v>
                </c:pt>
                <c:pt idx="1309">
                  <c:v>148882</c:v>
                </c:pt>
                <c:pt idx="1310">
                  <c:v>149015</c:v>
                </c:pt>
                <c:pt idx="1311">
                  <c:v>149182</c:v>
                </c:pt>
                <c:pt idx="1312">
                  <c:v>149281</c:v>
                </c:pt>
                <c:pt idx="1313">
                  <c:v>149368</c:v>
                </c:pt>
                <c:pt idx="1314">
                  <c:v>149491</c:v>
                </c:pt>
                <c:pt idx="1315">
                  <c:v>149616</c:v>
                </c:pt>
                <c:pt idx="1316">
                  <c:v>149789</c:v>
                </c:pt>
                <c:pt idx="1317">
                  <c:v>149958</c:v>
                </c:pt>
                <c:pt idx="1318">
                  <c:v>150130</c:v>
                </c:pt>
                <c:pt idx="1319">
                  <c:v>150211</c:v>
                </c:pt>
                <c:pt idx="1320">
                  <c:v>150265</c:v>
                </c:pt>
                <c:pt idx="1321">
                  <c:v>150405</c:v>
                </c:pt>
                <c:pt idx="1322">
                  <c:v>150544</c:v>
                </c:pt>
                <c:pt idx="1323">
                  <c:v>150689</c:v>
                </c:pt>
                <c:pt idx="1324">
                  <c:v>150851</c:v>
                </c:pt>
                <c:pt idx="1325">
                  <c:v>150977</c:v>
                </c:pt>
                <c:pt idx="1326">
                  <c:v>151077</c:v>
                </c:pt>
                <c:pt idx="1327">
                  <c:v>151178</c:v>
                </c:pt>
                <c:pt idx="1328">
                  <c:v>151298</c:v>
                </c:pt>
                <c:pt idx="1329">
                  <c:v>151441</c:v>
                </c:pt>
                <c:pt idx="1330">
                  <c:v>151577</c:v>
                </c:pt>
                <c:pt idx="1331">
                  <c:v>151707</c:v>
                </c:pt>
                <c:pt idx="1332">
                  <c:v>151853</c:v>
                </c:pt>
                <c:pt idx="1333">
                  <c:v>151940</c:v>
                </c:pt>
                <c:pt idx="1334">
                  <c:v>152020</c:v>
                </c:pt>
                <c:pt idx="1335">
                  <c:v>152176</c:v>
                </c:pt>
                <c:pt idx="1336">
                  <c:v>152320</c:v>
                </c:pt>
                <c:pt idx="1337">
                  <c:v>152462</c:v>
                </c:pt>
                <c:pt idx="1338">
                  <c:v>152606</c:v>
                </c:pt>
                <c:pt idx="1339">
                  <c:v>152748</c:v>
                </c:pt>
                <c:pt idx="1340">
                  <c:v>152822</c:v>
                </c:pt>
                <c:pt idx="1341">
                  <c:v>152878</c:v>
                </c:pt>
                <c:pt idx="1342">
                  <c:v>153010</c:v>
                </c:pt>
                <c:pt idx="1343">
                  <c:v>153125</c:v>
                </c:pt>
                <c:pt idx="1344">
                  <c:v>153274</c:v>
                </c:pt>
                <c:pt idx="1345">
                  <c:v>153397</c:v>
                </c:pt>
                <c:pt idx="1346">
                  <c:v>153529</c:v>
                </c:pt>
                <c:pt idx="1347">
                  <c:v>153612</c:v>
                </c:pt>
                <c:pt idx="1348">
                  <c:v>153681</c:v>
                </c:pt>
                <c:pt idx="1349">
                  <c:v>153774</c:v>
                </c:pt>
                <c:pt idx="1350">
                  <c:v>153893</c:v>
                </c:pt>
                <c:pt idx="1351">
                  <c:v>154032</c:v>
                </c:pt>
                <c:pt idx="1352">
                  <c:v>154169</c:v>
                </c:pt>
                <c:pt idx="1353">
                  <c:v>154305</c:v>
                </c:pt>
                <c:pt idx="1354">
                  <c:v>154380</c:v>
                </c:pt>
                <c:pt idx="1355">
                  <c:v>154450</c:v>
                </c:pt>
                <c:pt idx="1356">
                  <c:v>154592</c:v>
                </c:pt>
                <c:pt idx="1357">
                  <c:v>154732</c:v>
                </c:pt>
                <c:pt idx="1358">
                  <c:v>154864</c:v>
                </c:pt>
                <c:pt idx="1359">
                  <c:v>155012</c:v>
                </c:pt>
                <c:pt idx="1360">
                  <c:v>155156</c:v>
                </c:pt>
                <c:pt idx="1361">
                  <c:v>155245</c:v>
                </c:pt>
                <c:pt idx="1362">
                  <c:v>155347</c:v>
                </c:pt>
                <c:pt idx="1363">
                  <c:v>155490</c:v>
                </c:pt>
                <c:pt idx="1364">
                  <c:v>155652</c:v>
                </c:pt>
                <c:pt idx="1365">
                  <c:v>155827</c:v>
                </c:pt>
                <c:pt idx="1366">
                  <c:v>155951</c:v>
                </c:pt>
                <c:pt idx="1367">
                  <c:v>156127</c:v>
                </c:pt>
                <c:pt idx="1368">
                  <c:v>156228</c:v>
                </c:pt>
                <c:pt idx="1369">
                  <c:v>156328</c:v>
                </c:pt>
                <c:pt idx="1370">
                  <c:v>156488</c:v>
                </c:pt>
                <c:pt idx="1371">
                  <c:v>156630</c:v>
                </c:pt>
                <c:pt idx="1372">
                  <c:v>156781</c:v>
                </c:pt>
                <c:pt idx="1373">
                  <c:v>156924</c:v>
                </c:pt>
                <c:pt idx="1374">
                  <c:v>157081</c:v>
                </c:pt>
                <c:pt idx="1375">
                  <c:v>157178</c:v>
                </c:pt>
                <c:pt idx="1376">
                  <c:v>157284</c:v>
                </c:pt>
                <c:pt idx="1377">
                  <c:v>157464</c:v>
                </c:pt>
                <c:pt idx="1378">
                  <c:v>157616</c:v>
                </c:pt>
                <c:pt idx="1379">
                  <c:v>157767</c:v>
                </c:pt>
                <c:pt idx="1380">
                  <c:v>157939</c:v>
                </c:pt>
                <c:pt idx="1381">
                  <c:v>158070</c:v>
                </c:pt>
                <c:pt idx="1382">
                  <c:v>158162</c:v>
                </c:pt>
                <c:pt idx="1383">
                  <c:v>158252</c:v>
                </c:pt>
                <c:pt idx="1384">
                  <c:v>158377</c:v>
                </c:pt>
                <c:pt idx="1385">
                  <c:v>158520</c:v>
                </c:pt>
                <c:pt idx="1386">
                  <c:v>158678</c:v>
                </c:pt>
                <c:pt idx="1387">
                  <c:v>158813</c:v>
                </c:pt>
                <c:pt idx="1388">
                  <c:v>158969</c:v>
                </c:pt>
                <c:pt idx="1389">
                  <c:v>159057</c:v>
                </c:pt>
                <c:pt idx="1390">
                  <c:v>159154</c:v>
                </c:pt>
                <c:pt idx="1391">
                  <c:v>159297</c:v>
                </c:pt>
                <c:pt idx="1392">
                  <c:v>159434</c:v>
                </c:pt>
                <c:pt idx="1393">
                  <c:v>159585</c:v>
                </c:pt>
                <c:pt idx="1394">
                  <c:v>159689</c:v>
                </c:pt>
                <c:pt idx="1395">
                  <c:v>159802</c:v>
                </c:pt>
                <c:pt idx="1396">
                  <c:v>159910</c:v>
                </c:pt>
                <c:pt idx="1397">
                  <c:v>160013</c:v>
                </c:pt>
                <c:pt idx="1398">
                  <c:v>160179</c:v>
                </c:pt>
                <c:pt idx="1399">
                  <c:v>160331</c:v>
                </c:pt>
                <c:pt idx="1400">
                  <c:v>160509</c:v>
                </c:pt>
                <c:pt idx="1401">
                  <c:v>160652</c:v>
                </c:pt>
                <c:pt idx="1402">
                  <c:v>160797</c:v>
                </c:pt>
                <c:pt idx="1403">
                  <c:v>160874</c:v>
                </c:pt>
                <c:pt idx="1404">
                  <c:v>160966</c:v>
                </c:pt>
                <c:pt idx="1405">
                  <c:v>161120</c:v>
                </c:pt>
                <c:pt idx="1406">
                  <c:v>161290</c:v>
                </c:pt>
                <c:pt idx="1407">
                  <c:v>161379</c:v>
                </c:pt>
                <c:pt idx="1408">
                  <c:v>161564</c:v>
                </c:pt>
                <c:pt idx="1409">
                  <c:v>161726</c:v>
                </c:pt>
                <c:pt idx="1410">
                  <c:v>161826</c:v>
                </c:pt>
                <c:pt idx="1411">
                  <c:v>161921</c:v>
                </c:pt>
                <c:pt idx="1412">
                  <c:v>162067</c:v>
                </c:pt>
                <c:pt idx="1413">
                  <c:v>162232</c:v>
                </c:pt>
                <c:pt idx="1414">
                  <c:v>162387</c:v>
                </c:pt>
                <c:pt idx="1415">
                  <c:v>162539</c:v>
                </c:pt>
                <c:pt idx="1416">
                  <c:v>162678</c:v>
                </c:pt>
                <c:pt idx="1417">
                  <c:v>162774</c:v>
                </c:pt>
                <c:pt idx="1418">
                  <c:v>162863</c:v>
                </c:pt>
                <c:pt idx="1419">
                  <c:v>162987</c:v>
                </c:pt>
                <c:pt idx="1420">
                  <c:v>163107</c:v>
                </c:pt>
                <c:pt idx="1421">
                  <c:v>163251</c:v>
                </c:pt>
                <c:pt idx="1422">
                  <c:v>163396</c:v>
                </c:pt>
                <c:pt idx="1423">
                  <c:v>163494</c:v>
                </c:pt>
                <c:pt idx="1424">
                  <c:v>163558</c:v>
                </c:pt>
                <c:pt idx="1425">
                  <c:v>163597</c:v>
                </c:pt>
                <c:pt idx="1426">
                  <c:v>163680</c:v>
                </c:pt>
                <c:pt idx="1427">
                  <c:v>163793</c:v>
                </c:pt>
                <c:pt idx="1428">
                  <c:v>163911</c:v>
                </c:pt>
                <c:pt idx="1429">
                  <c:v>164035</c:v>
                </c:pt>
                <c:pt idx="1430">
                  <c:v>164176</c:v>
                </c:pt>
                <c:pt idx="1431">
                  <c:v>164266</c:v>
                </c:pt>
                <c:pt idx="1432">
                  <c:v>164340</c:v>
                </c:pt>
                <c:pt idx="1433">
                  <c:v>164467</c:v>
                </c:pt>
                <c:pt idx="1434">
                  <c:v>164609</c:v>
                </c:pt>
                <c:pt idx="1435">
                  <c:v>164741</c:v>
                </c:pt>
                <c:pt idx="1436">
                  <c:v>164893</c:v>
                </c:pt>
                <c:pt idx="1437">
                  <c:v>165033</c:v>
                </c:pt>
                <c:pt idx="1438">
                  <c:v>165150</c:v>
                </c:pt>
                <c:pt idx="1439">
                  <c:v>165235</c:v>
                </c:pt>
                <c:pt idx="1440">
                  <c:v>165362</c:v>
                </c:pt>
                <c:pt idx="1441">
                  <c:v>165523</c:v>
                </c:pt>
                <c:pt idx="1442">
                  <c:v>165706</c:v>
                </c:pt>
                <c:pt idx="1443">
                  <c:v>165853</c:v>
                </c:pt>
                <c:pt idx="1444">
                  <c:v>165996</c:v>
                </c:pt>
                <c:pt idx="1445">
                  <c:v>166089</c:v>
                </c:pt>
                <c:pt idx="1446">
                  <c:v>166200</c:v>
                </c:pt>
                <c:pt idx="1447">
                  <c:v>166337</c:v>
                </c:pt>
                <c:pt idx="1448">
                  <c:v>166494</c:v>
                </c:pt>
                <c:pt idx="1449">
                  <c:v>166551</c:v>
                </c:pt>
                <c:pt idx="1450">
                  <c:v>166743</c:v>
                </c:pt>
                <c:pt idx="1451">
                  <c:v>166909</c:v>
                </c:pt>
                <c:pt idx="1452">
                  <c:v>167013</c:v>
                </c:pt>
                <c:pt idx="1453">
                  <c:v>167090</c:v>
                </c:pt>
                <c:pt idx="1454">
                  <c:v>167246</c:v>
                </c:pt>
                <c:pt idx="1455">
                  <c:v>167401</c:v>
                </c:pt>
                <c:pt idx="1456">
                  <c:v>167567</c:v>
                </c:pt>
                <c:pt idx="1457">
                  <c:v>167734</c:v>
                </c:pt>
                <c:pt idx="1458">
                  <c:v>167892</c:v>
                </c:pt>
                <c:pt idx="1459">
                  <c:v>168016</c:v>
                </c:pt>
                <c:pt idx="1460">
                  <c:v>168103</c:v>
                </c:pt>
                <c:pt idx="1461">
                  <c:v>168258</c:v>
                </c:pt>
                <c:pt idx="1462">
                  <c:v>168432</c:v>
                </c:pt>
                <c:pt idx="1463">
                  <c:v>168608</c:v>
                </c:pt>
                <c:pt idx="1464">
                  <c:v>168799</c:v>
                </c:pt>
                <c:pt idx="1465">
                  <c:v>168960</c:v>
                </c:pt>
                <c:pt idx="1466">
                  <c:v>169055</c:v>
                </c:pt>
                <c:pt idx="1467">
                  <c:v>169143</c:v>
                </c:pt>
                <c:pt idx="1468">
                  <c:v>169286</c:v>
                </c:pt>
                <c:pt idx="1469">
                  <c:v>169454</c:v>
                </c:pt>
                <c:pt idx="1470">
                  <c:v>169636</c:v>
                </c:pt>
                <c:pt idx="1471">
                  <c:v>169801</c:v>
                </c:pt>
                <c:pt idx="1472">
                  <c:v>169969</c:v>
                </c:pt>
                <c:pt idx="1473">
                  <c:v>170050</c:v>
                </c:pt>
                <c:pt idx="1474">
                  <c:v>170123</c:v>
                </c:pt>
                <c:pt idx="1475">
                  <c:v>170261</c:v>
                </c:pt>
                <c:pt idx="1476">
                  <c:v>170432</c:v>
                </c:pt>
                <c:pt idx="1477">
                  <c:v>170608</c:v>
                </c:pt>
                <c:pt idx="1478">
                  <c:v>170774</c:v>
                </c:pt>
                <c:pt idx="1479">
                  <c:v>170963</c:v>
                </c:pt>
                <c:pt idx="1480">
                  <c:v>171076</c:v>
                </c:pt>
                <c:pt idx="1481">
                  <c:v>171185</c:v>
                </c:pt>
                <c:pt idx="1482">
                  <c:v>171321</c:v>
                </c:pt>
                <c:pt idx="1483">
                  <c:v>171513</c:v>
                </c:pt>
                <c:pt idx="1484">
                  <c:v>171692</c:v>
                </c:pt>
                <c:pt idx="1485">
                  <c:v>171867</c:v>
                </c:pt>
                <c:pt idx="1486">
                  <c:v>172044</c:v>
                </c:pt>
                <c:pt idx="1487">
                  <c:v>172172</c:v>
                </c:pt>
                <c:pt idx="1488">
                  <c:v>172271</c:v>
                </c:pt>
                <c:pt idx="1489">
                  <c:v>172459</c:v>
                </c:pt>
                <c:pt idx="1490">
                  <c:v>172631</c:v>
                </c:pt>
                <c:pt idx="1491">
                  <c:v>172814</c:v>
                </c:pt>
                <c:pt idx="1492">
                  <c:v>173035</c:v>
                </c:pt>
                <c:pt idx="1493">
                  <c:v>173228</c:v>
                </c:pt>
                <c:pt idx="1494">
                  <c:v>173370</c:v>
                </c:pt>
                <c:pt idx="1495">
                  <c:v>173475</c:v>
                </c:pt>
                <c:pt idx="1496">
                  <c:v>173624</c:v>
                </c:pt>
                <c:pt idx="1497">
                  <c:v>173776</c:v>
                </c:pt>
                <c:pt idx="1498">
                  <c:v>173914</c:v>
                </c:pt>
                <c:pt idx="1499">
                  <c:v>174084</c:v>
                </c:pt>
                <c:pt idx="1500">
                  <c:v>174252</c:v>
                </c:pt>
                <c:pt idx="1501">
                  <c:v>174371</c:v>
                </c:pt>
                <c:pt idx="1502">
                  <c:v>174483</c:v>
                </c:pt>
                <c:pt idx="1503">
                  <c:v>174648</c:v>
                </c:pt>
                <c:pt idx="1504">
                  <c:v>174853</c:v>
                </c:pt>
                <c:pt idx="1505">
                  <c:v>175022</c:v>
                </c:pt>
                <c:pt idx="1506">
                  <c:v>175149</c:v>
                </c:pt>
                <c:pt idx="1507">
                  <c:v>175304</c:v>
                </c:pt>
                <c:pt idx="1508">
                  <c:v>175408</c:v>
                </c:pt>
                <c:pt idx="1509">
                  <c:v>175514</c:v>
                </c:pt>
                <c:pt idx="1510">
                  <c:v>175650</c:v>
                </c:pt>
                <c:pt idx="1511">
                  <c:v>175843</c:v>
                </c:pt>
                <c:pt idx="1512">
                  <c:v>176035</c:v>
                </c:pt>
                <c:pt idx="1513">
                  <c:v>176227</c:v>
                </c:pt>
                <c:pt idx="1514">
                  <c:v>176376</c:v>
                </c:pt>
                <c:pt idx="1515">
                  <c:v>176497</c:v>
                </c:pt>
                <c:pt idx="1516">
                  <c:v>176598</c:v>
                </c:pt>
                <c:pt idx="1517">
                  <c:v>176790</c:v>
                </c:pt>
                <c:pt idx="1518">
                  <c:v>176969</c:v>
                </c:pt>
                <c:pt idx="1519">
                  <c:v>177155</c:v>
                </c:pt>
                <c:pt idx="1520">
                  <c:v>177338</c:v>
                </c:pt>
                <c:pt idx="1521">
                  <c:v>177511</c:v>
                </c:pt>
                <c:pt idx="1522">
                  <c:v>177647</c:v>
                </c:pt>
                <c:pt idx="1523">
                  <c:v>177726</c:v>
                </c:pt>
                <c:pt idx="1524">
                  <c:v>177870</c:v>
                </c:pt>
                <c:pt idx="1525">
                  <c:v>178028</c:v>
                </c:pt>
                <c:pt idx="1526">
                  <c:v>178224</c:v>
                </c:pt>
                <c:pt idx="1527">
                  <c:v>178410</c:v>
                </c:pt>
                <c:pt idx="1528">
                  <c:v>178572</c:v>
                </c:pt>
                <c:pt idx="1529">
                  <c:v>178689</c:v>
                </c:pt>
                <c:pt idx="1530">
                  <c:v>178767</c:v>
                </c:pt>
                <c:pt idx="1531">
                  <c:v>178956</c:v>
                </c:pt>
                <c:pt idx="1532">
                  <c:v>179161</c:v>
                </c:pt>
                <c:pt idx="1533">
                  <c:v>179358</c:v>
                </c:pt>
                <c:pt idx="1534">
                  <c:v>179588</c:v>
                </c:pt>
                <c:pt idx="1535">
                  <c:v>179780</c:v>
                </c:pt>
                <c:pt idx="1536">
                  <c:v>179942</c:v>
                </c:pt>
                <c:pt idx="1537">
                  <c:v>180104</c:v>
                </c:pt>
                <c:pt idx="1538">
                  <c:v>180259</c:v>
                </c:pt>
                <c:pt idx="1539">
                  <c:v>180456</c:v>
                </c:pt>
                <c:pt idx="1540">
                  <c:v>180660</c:v>
                </c:pt>
                <c:pt idx="1541">
                  <c:v>180850</c:v>
                </c:pt>
                <c:pt idx="1542">
                  <c:v>181047</c:v>
                </c:pt>
                <c:pt idx="1543">
                  <c:v>181172</c:v>
                </c:pt>
                <c:pt idx="1544">
                  <c:v>181347</c:v>
                </c:pt>
                <c:pt idx="1545">
                  <c:v>181549</c:v>
                </c:pt>
                <c:pt idx="1546">
                  <c:v>181741</c:v>
                </c:pt>
                <c:pt idx="1547">
                  <c:v>181929</c:v>
                </c:pt>
                <c:pt idx="1548">
                  <c:v>182147</c:v>
                </c:pt>
                <c:pt idx="1549">
                  <c:v>182325</c:v>
                </c:pt>
                <c:pt idx="1550">
                  <c:v>182449</c:v>
                </c:pt>
                <c:pt idx="1551">
                  <c:v>182549</c:v>
                </c:pt>
                <c:pt idx="1552">
                  <c:v>182720</c:v>
                </c:pt>
                <c:pt idx="1553">
                  <c:v>182874</c:v>
                </c:pt>
                <c:pt idx="1554">
                  <c:v>183062</c:v>
                </c:pt>
                <c:pt idx="1555">
                  <c:v>183217</c:v>
                </c:pt>
                <c:pt idx="1556">
                  <c:v>183399</c:v>
                </c:pt>
                <c:pt idx="1557">
                  <c:v>183536</c:v>
                </c:pt>
                <c:pt idx="1558">
                  <c:v>183619</c:v>
                </c:pt>
                <c:pt idx="1559">
                  <c:v>183770</c:v>
                </c:pt>
                <c:pt idx="1560">
                  <c:v>183940</c:v>
                </c:pt>
                <c:pt idx="1561">
                  <c:v>184126</c:v>
                </c:pt>
                <c:pt idx="1562">
                  <c:v>184305</c:v>
                </c:pt>
                <c:pt idx="1563">
                  <c:v>184464</c:v>
                </c:pt>
                <c:pt idx="1564">
                  <c:v>184566</c:v>
                </c:pt>
                <c:pt idx="1565">
                  <c:v>184682</c:v>
                </c:pt>
                <c:pt idx="1566">
                  <c:v>184839</c:v>
                </c:pt>
                <c:pt idx="1567">
                  <c:v>185036</c:v>
                </c:pt>
                <c:pt idx="1568">
                  <c:v>185206</c:v>
                </c:pt>
                <c:pt idx="1569">
                  <c:v>185384</c:v>
                </c:pt>
                <c:pt idx="1570">
                  <c:v>185574</c:v>
                </c:pt>
                <c:pt idx="1571">
                  <c:v>185674</c:v>
                </c:pt>
                <c:pt idx="1572">
                  <c:v>185779</c:v>
                </c:pt>
                <c:pt idx="1573">
                  <c:v>185956</c:v>
                </c:pt>
                <c:pt idx="1574">
                  <c:v>186115</c:v>
                </c:pt>
                <c:pt idx="1575">
                  <c:v>186303</c:v>
                </c:pt>
                <c:pt idx="1576">
                  <c:v>186501</c:v>
                </c:pt>
                <c:pt idx="1577">
                  <c:v>186672</c:v>
                </c:pt>
                <c:pt idx="1578">
                  <c:v>186783</c:v>
                </c:pt>
                <c:pt idx="1579">
                  <c:v>186909</c:v>
                </c:pt>
                <c:pt idx="1580">
                  <c:v>187019</c:v>
                </c:pt>
                <c:pt idx="1581">
                  <c:v>187210</c:v>
                </c:pt>
                <c:pt idx="1582">
                  <c:v>187385</c:v>
                </c:pt>
                <c:pt idx="1583">
                  <c:v>187545</c:v>
                </c:pt>
                <c:pt idx="1584">
                  <c:v>187690</c:v>
                </c:pt>
                <c:pt idx="1585">
                  <c:v>187795</c:v>
                </c:pt>
                <c:pt idx="1586">
                  <c:v>187879</c:v>
                </c:pt>
                <c:pt idx="1587">
                  <c:v>188041</c:v>
                </c:pt>
                <c:pt idx="1588">
                  <c:v>188205</c:v>
                </c:pt>
                <c:pt idx="1589">
                  <c:v>188357</c:v>
                </c:pt>
                <c:pt idx="1590">
                  <c:v>188556</c:v>
                </c:pt>
                <c:pt idx="1591">
                  <c:v>188734</c:v>
                </c:pt>
                <c:pt idx="1592">
                  <c:v>188807</c:v>
                </c:pt>
                <c:pt idx="1593">
                  <c:v>188906</c:v>
                </c:pt>
                <c:pt idx="1594">
                  <c:v>189065</c:v>
                </c:pt>
                <c:pt idx="1595">
                  <c:v>189253</c:v>
                </c:pt>
                <c:pt idx="1596">
                  <c:v>189430</c:v>
                </c:pt>
                <c:pt idx="1597">
                  <c:v>189625</c:v>
                </c:pt>
                <c:pt idx="1598">
                  <c:v>189775</c:v>
                </c:pt>
                <c:pt idx="1599">
                  <c:v>189867</c:v>
                </c:pt>
                <c:pt idx="1600">
                  <c:v>189978</c:v>
                </c:pt>
                <c:pt idx="1601">
                  <c:v>190143</c:v>
                </c:pt>
                <c:pt idx="1602">
                  <c:v>190310</c:v>
                </c:pt>
                <c:pt idx="1603">
                  <c:v>190503</c:v>
                </c:pt>
                <c:pt idx="1604">
                  <c:v>190709</c:v>
                </c:pt>
                <c:pt idx="1605">
                  <c:v>190888</c:v>
                </c:pt>
                <c:pt idx="1606">
                  <c:v>191006</c:v>
                </c:pt>
                <c:pt idx="1607">
                  <c:v>191109</c:v>
                </c:pt>
                <c:pt idx="1608">
                  <c:v>191292</c:v>
                </c:pt>
                <c:pt idx="1609">
                  <c:v>191480</c:v>
                </c:pt>
                <c:pt idx="1610">
                  <c:v>191687</c:v>
                </c:pt>
                <c:pt idx="1611">
                  <c:v>191846</c:v>
                </c:pt>
                <c:pt idx="1612">
                  <c:v>192012</c:v>
                </c:pt>
                <c:pt idx="1613">
                  <c:v>192121</c:v>
                </c:pt>
                <c:pt idx="1614">
                  <c:v>192223</c:v>
                </c:pt>
                <c:pt idx="1615">
                  <c:v>192373</c:v>
                </c:pt>
                <c:pt idx="1616">
                  <c:v>192529</c:v>
                </c:pt>
                <c:pt idx="1617">
                  <c:v>192643</c:v>
                </c:pt>
                <c:pt idx="1618">
                  <c:v>192796</c:v>
                </c:pt>
                <c:pt idx="1619">
                  <c:v>192975</c:v>
                </c:pt>
                <c:pt idx="1620">
                  <c:v>193094</c:v>
                </c:pt>
                <c:pt idx="1621">
                  <c:v>193201</c:v>
                </c:pt>
                <c:pt idx="1622">
                  <c:v>193379</c:v>
                </c:pt>
                <c:pt idx="1623">
                  <c:v>193561</c:v>
                </c:pt>
                <c:pt idx="1624">
                  <c:v>193741</c:v>
                </c:pt>
                <c:pt idx="1625">
                  <c:v>193888</c:v>
                </c:pt>
                <c:pt idx="1626">
                  <c:v>194042</c:v>
                </c:pt>
                <c:pt idx="1627">
                  <c:v>194149</c:v>
                </c:pt>
                <c:pt idx="1628">
                  <c:v>194272</c:v>
                </c:pt>
                <c:pt idx="1629">
                  <c:v>194479</c:v>
                </c:pt>
                <c:pt idx="1630">
                  <c:v>194674</c:v>
                </c:pt>
                <c:pt idx="1631">
                  <c:v>194848</c:v>
                </c:pt>
                <c:pt idx="1632">
                  <c:v>195033</c:v>
                </c:pt>
                <c:pt idx="1633">
                  <c:v>195214</c:v>
                </c:pt>
                <c:pt idx="1634">
                  <c:v>195321</c:v>
                </c:pt>
                <c:pt idx="1635">
                  <c:v>195422</c:v>
                </c:pt>
                <c:pt idx="1636">
                  <c:v>195555</c:v>
                </c:pt>
                <c:pt idx="1637">
                  <c:v>195737</c:v>
                </c:pt>
                <c:pt idx="1638">
                  <c:v>195938</c:v>
                </c:pt>
                <c:pt idx="1639">
                  <c:v>196124</c:v>
                </c:pt>
                <c:pt idx="1640">
                  <c:v>196286</c:v>
                </c:pt>
                <c:pt idx="1641">
                  <c:v>196393</c:v>
                </c:pt>
                <c:pt idx="1642">
                  <c:v>196513</c:v>
                </c:pt>
                <c:pt idx="1643">
                  <c:v>196656</c:v>
                </c:pt>
                <c:pt idx="1644">
                  <c:v>196817</c:v>
                </c:pt>
                <c:pt idx="1645">
                  <c:v>196976</c:v>
                </c:pt>
                <c:pt idx="1646">
                  <c:v>197175</c:v>
                </c:pt>
                <c:pt idx="1647">
                  <c:v>197334</c:v>
                </c:pt>
                <c:pt idx="1648">
                  <c:v>197440</c:v>
                </c:pt>
                <c:pt idx="1649">
                  <c:v>197551</c:v>
                </c:pt>
                <c:pt idx="1650">
                  <c:v>197681</c:v>
                </c:pt>
                <c:pt idx="1651">
                  <c:v>197857</c:v>
                </c:pt>
                <c:pt idx="1652">
                  <c:v>198068</c:v>
                </c:pt>
                <c:pt idx="1653">
                  <c:v>198243</c:v>
                </c:pt>
                <c:pt idx="1654">
                  <c:v>198397</c:v>
                </c:pt>
                <c:pt idx="1655">
                  <c:v>198504</c:v>
                </c:pt>
                <c:pt idx="1656">
                  <c:v>198607</c:v>
                </c:pt>
                <c:pt idx="1657">
                  <c:v>198752</c:v>
                </c:pt>
                <c:pt idx="1658">
                  <c:v>198896</c:v>
                </c:pt>
                <c:pt idx="1659">
                  <c:v>199069</c:v>
                </c:pt>
                <c:pt idx="1660">
                  <c:v>199252</c:v>
                </c:pt>
                <c:pt idx="1661">
                  <c:v>199417</c:v>
                </c:pt>
                <c:pt idx="1662">
                  <c:v>199511</c:v>
                </c:pt>
                <c:pt idx="1663">
                  <c:v>199598</c:v>
                </c:pt>
                <c:pt idx="1664">
                  <c:v>199740</c:v>
                </c:pt>
                <c:pt idx="1665">
                  <c:v>199929</c:v>
                </c:pt>
                <c:pt idx="1666">
                  <c:v>200095</c:v>
                </c:pt>
                <c:pt idx="1667">
                  <c:v>200259</c:v>
                </c:pt>
                <c:pt idx="1668">
                  <c:v>200428</c:v>
                </c:pt>
                <c:pt idx="1669">
                  <c:v>200531</c:v>
                </c:pt>
                <c:pt idx="1670">
                  <c:v>200673</c:v>
                </c:pt>
                <c:pt idx="1671">
                  <c:v>200852</c:v>
                </c:pt>
                <c:pt idx="1672">
                  <c:v>201068</c:v>
                </c:pt>
                <c:pt idx="1673">
                  <c:v>201245</c:v>
                </c:pt>
                <c:pt idx="1674">
                  <c:v>201414</c:v>
                </c:pt>
                <c:pt idx="1675">
                  <c:v>201573</c:v>
                </c:pt>
                <c:pt idx="1676">
                  <c:v>201665</c:v>
                </c:pt>
                <c:pt idx="1677">
                  <c:v>201766</c:v>
                </c:pt>
                <c:pt idx="1678">
                  <c:v>201899</c:v>
                </c:pt>
                <c:pt idx="1679">
                  <c:v>202086</c:v>
                </c:pt>
                <c:pt idx="1680">
                  <c:v>202281</c:v>
                </c:pt>
                <c:pt idx="1681">
                  <c:v>202438</c:v>
                </c:pt>
                <c:pt idx="1682">
                  <c:v>202604</c:v>
                </c:pt>
                <c:pt idx="1683">
                  <c:v>202737</c:v>
                </c:pt>
                <c:pt idx="1684">
                  <c:v>202829</c:v>
                </c:pt>
                <c:pt idx="1685">
                  <c:v>202992</c:v>
                </c:pt>
                <c:pt idx="1686">
                  <c:v>203160</c:v>
                </c:pt>
                <c:pt idx="1687">
                  <c:v>203329</c:v>
                </c:pt>
                <c:pt idx="1688">
                  <c:v>203504</c:v>
                </c:pt>
                <c:pt idx="1689">
                  <c:v>203699</c:v>
                </c:pt>
                <c:pt idx="1690">
                  <c:v>203824</c:v>
                </c:pt>
                <c:pt idx="1691">
                  <c:v>203912</c:v>
                </c:pt>
                <c:pt idx="1692">
                  <c:v>204104</c:v>
                </c:pt>
                <c:pt idx="1693">
                  <c:v>204269</c:v>
                </c:pt>
                <c:pt idx="1694">
                  <c:v>204458</c:v>
                </c:pt>
                <c:pt idx="1695">
                  <c:v>204617</c:v>
                </c:pt>
                <c:pt idx="1696">
                  <c:v>204787</c:v>
                </c:pt>
                <c:pt idx="1697">
                  <c:v>204873</c:v>
                </c:pt>
                <c:pt idx="1698">
                  <c:v>204969</c:v>
                </c:pt>
                <c:pt idx="1699">
                  <c:v>205144</c:v>
                </c:pt>
                <c:pt idx="1700">
                  <c:v>205343</c:v>
                </c:pt>
                <c:pt idx="1701">
                  <c:v>205510</c:v>
                </c:pt>
                <c:pt idx="1702">
                  <c:v>205697</c:v>
                </c:pt>
                <c:pt idx="1703">
                  <c:v>205844</c:v>
                </c:pt>
                <c:pt idx="1704">
                  <c:v>205944</c:v>
                </c:pt>
                <c:pt idx="1705">
                  <c:v>206045</c:v>
                </c:pt>
                <c:pt idx="1706">
                  <c:v>206214</c:v>
                </c:pt>
                <c:pt idx="1707">
                  <c:v>206377</c:v>
                </c:pt>
                <c:pt idx="1708">
                  <c:v>206580</c:v>
                </c:pt>
                <c:pt idx="1709">
                  <c:v>206732</c:v>
                </c:pt>
                <c:pt idx="1710">
                  <c:v>206882</c:v>
                </c:pt>
                <c:pt idx="1711">
                  <c:v>206979</c:v>
                </c:pt>
                <c:pt idx="1712">
                  <c:v>207067</c:v>
                </c:pt>
                <c:pt idx="1713">
                  <c:v>207226</c:v>
                </c:pt>
                <c:pt idx="1714">
                  <c:v>207392</c:v>
                </c:pt>
                <c:pt idx="1715">
                  <c:v>207545</c:v>
                </c:pt>
                <c:pt idx="1716">
                  <c:v>207720</c:v>
                </c:pt>
                <c:pt idx="1717">
                  <c:v>207872</c:v>
                </c:pt>
                <c:pt idx="1718">
                  <c:v>207965</c:v>
                </c:pt>
                <c:pt idx="1719">
                  <c:v>208060</c:v>
                </c:pt>
                <c:pt idx="1720">
                  <c:v>208226</c:v>
                </c:pt>
                <c:pt idx="1721">
                  <c:v>208379</c:v>
                </c:pt>
                <c:pt idx="1722">
                  <c:v>208538</c:v>
                </c:pt>
                <c:pt idx="1723">
                  <c:v>208731</c:v>
                </c:pt>
                <c:pt idx="1724">
                  <c:v>208910</c:v>
                </c:pt>
                <c:pt idx="1725">
                  <c:v>208996</c:v>
                </c:pt>
                <c:pt idx="1726">
                  <c:v>209097</c:v>
                </c:pt>
                <c:pt idx="1727">
                  <c:v>209234</c:v>
                </c:pt>
                <c:pt idx="1728">
                  <c:v>209411</c:v>
                </c:pt>
                <c:pt idx="1729">
                  <c:v>209592</c:v>
                </c:pt>
                <c:pt idx="1730">
                  <c:v>209771</c:v>
                </c:pt>
                <c:pt idx="1731">
                  <c:v>209950</c:v>
                </c:pt>
                <c:pt idx="1732">
                  <c:v>210073</c:v>
                </c:pt>
                <c:pt idx="1733">
                  <c:v>210229</c:v>
                </c:pt>
                <c:pt idx="1734">
                  <c:v>210486</c:v>
                </c:pt>
                <c:pt idx="1735">
                  <c:v>210703</c:v>
                </c:pt>
                <c:pt idx="1736">
                  <c:v>210888</c:v>
                </c:pt>
                <c:pt idx="1737">
                  <c:v>211073</c:v>
                </c:pt>
                <c:pt idx="1738">
                  <c:v>211233</c:v>
                </c:pt>
                <c:pt idx="1739">
                  <c:v>211348</c:v>
                </c:pt>
                <c:pt idx="1740">
                  <c:v>211450</c:v>
                </c:pt>
                <c:pt idx="1741">
                  <c:v>211607</c:v>
                </c:pt>
                <c:pt idx="1742">
                  <c:v>211732</c:v>
                </c:pt>
                <c:pt idx="1743">
                  <c:v>211865</c:v>
                </c:pt>
                <c:pt idx="1744">
                  <c:v>212010</c:v>
                </c:pt>
                <c:pt idx="1745">
                  <c:v>212168</c:v>
                </c:pt>
                <c:pt idx="1746">
                  <c:v>212255</c:v>
                </c:pt>
                <c:pt idx="1747">
                  <c:v>212332</c:v>
                </c:pt>
                <c:pt idx="1748">
                  <c:v>212477</c:v>
                </c:pt>
                <c:pt idx="1749">
                  <c:v>212643</c:v>
                </c:pt>
                <c:pt idx="1750">
                  <c:v>212806</c:v>
                </c:pt>
                <c:pt idx="1751">
                  <c:v>212996</c:v>
                </c:pt>
                <c:pt idx="1752">
                  <c:v>213173</c:v>
                </c:pt>
                <c:pt idx="1753">
                  <c:v>213285</c:v>
                </c:pt>
                <c:pt idx="1754">
                  <c:v>213392</c:v>
                </c:pt>
                <c:pt idx="1755">
                  <c:v>213565</c:v>
                </c:pt>
                <c:pt idx="1756">
                  <c:v>213756</c:v>
                </c:pt>
                <c:pt idx="1757">
                  <c:v>213882</c:v>
                </c:pt>
                <c:pt idx="1758">
                  <c:v>214004</c:v>
                </c:pt>
                <c:pt idx="1759">
                  <c:v>214090</c:v>
                </c:pt>
                <c:pt idx="1760">
                  <c:v>214176</c:v>
                </c:pt>
                <c:pt idx="1761">
                  <c:v>214280</c:v>
                </c:pt>
                <c:pt idx="1762">
                  <c:v>214440</c:v>
                </c:pt>
                <c:pt idx="1763">
                  <c:v>214597</c:v>
                </c:pt>
                <c:pt idx="1764">
                  <c:v>214811</c:v>
                </c:pt>
                <c:pt idx="1765">
                  <c:v>214996</c:v>
                </c:pt>
                <c:pt idx="1766">
                  <c:v>215160</c:v>
                </c:pt>
                <c:pt idx="1767">
                  <c:v>215267</c:v>
                </c:pt>
                <c:pt idx="1768">
                  <c:v>215365</c:v>
                </c:pt>
                <c:pt idx="1769">
                  <c:v>215572</c:v>
                </c:pt>
                <c:pt idx="1770">
                  <c:v>215767</c:v>
                </c:pt>
                <c:pt idx="1771">
                  <c:v>215968</c:v>
                </c:pt>
                <c:pt idx="1772">
                  <c:v>216121</c:v>
                </c:pt>
                <c:pt idx="1773">
                  <c:v>216274</c:v>
                </c:pt>
                <c:pt idx="1774">
                  <c:v>216370</c:v>
                </c:pt>
                <c:pt idx="1775">
                  <c:v>216502</c:v>
                </c:pt>
                <c:pt idx="1776">
                  <c:v>216656</c:v>
                </c:pt>
                <c:pt idx="1777">
                  <c:v>216816</c:v>
                </c:pt>
                <c:pt idx="1778">
                  <c:v>216959</c:v>
                </c:pt>
                <c:pt idx="1779">
                  <c:v>217105</c:v>
                </c:pt>
                <c:pt idx="1780">
                  <c:v>217238</c:v>
                </c:pt>
                <c:pt idx="1781">
                  <c:v>217324</c:v>
                </c:pt>
                <c:pt idx="1782">
                  <c:v>217409</c:v>
                </c:pt>
                <c:pt idx="1783">
                  <c:v>217535</c:v>
                </c:pt>
                <c:pt idx="1784">
                  <c:v>217672</c:v>
                </c:pt>
                <c:pt idx="1785">
                  <c:v>217824</c:v>
                </c:pt>
                <c:pt idx="1786">
                  <c:v>217973</c:v>
                </c:pt>
                <c:pt idx="1787">
                  <c:v>218079</c:v>
                </c:pt>
                <c:pt idx="1788">
                  <c:v>218169</c:v>
                </c:pt>
                <c:pt idx="1789">
                  <c:v>218246</c:v>
                </c:pt>
                <c:pt idx="1790">
                  <c:v>218337</c:v>
                </c:pt>
                <c:pt idx="1791">
                  <c:v>218418</c:v>
                </c:pt>
                <c:pt idx="1792">
                  <c:v>218489</c:v>
                </c:pt>
                <c:pt idx="1793">
                  <c:v>218612</c:v>
                </c:pt>
                <c:pt idx="1794">
                  <c:v>218720</c:v>
                </c:pt>
                <c:pt idx="1795">
                  <c:v>218803</c:v>
                </c:pt>
                <c:pt idx="1796">
                  <c:v>218875</c:v>
                </c:pt>
                <c:pt idx="1797">
                  <c:v>218959</c:v>
                </c:pt>
                <c:pt idx="1798">
                  <c:v>219028</c:v>
                </c:pt>
                <c:pt idx="1799">
                  <c:v>219181</c:v>
                </c:pt>
                <c:pt idx="1800">
                  <c:v>219360</c:v>
                </c:pt>
                <c:pt idx="1801">
                  <c:v>219509</c:v>
                </c:pt>
                <c:pt idx="1802">
                  <c:v>219613</c:v>
                </c:pt>
                <c:pt idx="1803">
                  <c:v>219733</c:v>
                </c:pt>
                <c:pt idx="1804">
                  <c:v>219888</c:v>
                </c:pt>
                <c:pt idx="1805">
                  <c:v>220072</c:v>
                </c:pt>
                <c:pt idx="1806">
                  <c:v>220246</c:v>
                </c:pt>
                <c:pt idx="1807">
                  <c:v>220425</c:v>
                </c:pt>
                <c:pt idx="1808">
                  <c:v>220602</c:v>
                </c:pt>
                <c:pt idx="1809">
                  <c:v>220723</c:v>
                </c:pt>
                <c:pt idx="1810">
                  <c:v>220827</c:v>
                </c:pt>
                <c:pt idx="1811">
                  <c:v>221000</c:v>
                </c:pt>
                <c:pt idx="1812">
                  <c:v>221159</c:v>
                </c:pt>
                <c:pt idx="1813">
                  <c:v>221341</c:v>
                </c:pt>
                <c:pt idx="1814">
                  <c:v>221496</c:v>
                </c:pt>
                <c:pt idx="1815">
                  <c:v>221713</c:v>
                </c:pt>
                <c:pt idx="1816">
                  <c:v>221839</c:v>
                </c:pt>
                <c:pt idx="1817">
                  <c:v>221952</c:v>
                </c:pt>
                <c:pt idx="1818">
                  <c:v>222123</c:v>
                </c:pt>
                <c:pt idx="1819">
                  <c:v>222300</c:v>
                </c:pt>
                <c:pt idx="1820">
                  <c:v>222526</c:v>
                </c:pt>
                <c:pt idx="1821">
                  <c:v>222720</c:v>
                </c:pt>
                <c:pt idx="1822">
                  <c:v>222903</c:v>
                </c:pt>
                <c:pt idx="1823">
                  <c:v>223023</c:v>
                </c:pt>
                <c:pt idx="1824">
                  <c:v>223176</c:v>
                </c:pt>
                <c:pt idx="1825">
                  <c:v>223382</c:v>
                </c:pt>
                <c:pt idx="1826">
                  <c:v>223569</c:v>
                </c:pt>
                <c:pt idx="1827">
                  <c:v>223764</c:v>
                </c:pt>
                <c:pt idx="1828">
                  <c:v>223967</c:v>
                </c:pt>
                <c:pt idx="1829">
                  <c:v>224120</c:v>
                </c:pt>
                <c:pt idx="1830">
                  <c:v>224228</c:v>
                </c:pt>
                <c:pt idx="1831">
                  <c:v>224346</c:v>
                </c:pt>
                <c:pt idx="1832">
                  <c:v>224513</c:v>
                </c:pt>
                <c:pt idx="1833">
                  <c:v>224675</c:v>
                </c:pt>
                <c:pt idx="1834">
                  <c:v>224836</c:v>
                </c:pt>
                <c:pt idx="1835">
                  <c:v>225035</c:v>
                </c:pt>
                <c:pt idx="1836">
                  <c:v>225230</c:v>
                </c:pt>
                <c:pt idx="1837">
                  <c:v>225383</c:v>
                </c:pt>
                <c:pt idx="1838">
                  <c:v>225496</c:v>
                </c:pt>
                <c:pt idx="1839">
                  <c:v>225721</c:v>
                </c:pt>
                <c:pt idx="1840">
                  <c:v>225920</c:v>
                </c:pt>
                <c:pt idx="1841">
                  <c:v>226090</c:v>
                </c:pt>
                <c:pt idx="1842">
                  <c:v>226273</c:v>
                </c:pt>
                <c:pt idx="1843">
                  <c:v>226424</c:v>
                </c:pt>
                <c:pt idx="1844">
                  <c:v>226508</c:v>
                </c:pt>
                <c:pt idx="1845">
                  <c:v>226613</c:v>
                </c:pt>
                <c:pt idx="1846">
                  <c:v>226760</c:v>
                </c:pt>
                <c:pt idx="1847">
                  <c:v>226944</c:v>
                </c:pt>
                <c:pt idx="1848">
                  <c:v>227141</c:v>
                </c:pt>
                <c:pt idx="1849">
                  <c:v>227357</c:v>
                </c:pt>
                <c:pt idx="1850">
                  <c:v>227561</c:v>
                </c:pt>
                <c:pt idx="1851">
                  <c:v>227667</c:v>
                </c:pt>
                <c:pt idx="1852">
                  <c:v>227789</c:v>
                </c:pt>
                <c:pt idx="1853">
                  <c:v>227947</c:v>
                </c:pt>
                <c:pt idx="1854">
                  <c:v>228167</c:v>
                </c:pt>
                <c:pt idx="1855">
                  <c:v>228350</c:v>
                </c:pt>
                <c:pt idx="1856">
                  <c:v>228542</c:v>
                </c:pt>
                <c:pt idx="1857">
                  <c:v>228713</c:v>
                </c:pt>
                <c:pt idx="1858">
                  <c:v>228825</c:v>
                </c:pt>
                <c:pt idx="1859">
                  <c:v>228927</c:v>
                </c:pt>
                <c:pt idx="1860">
                  <c:v>229102</c:v>
                </c:pt>
                <c:pt idx="1861">
                  <c:v>229275</c:v>
                </c:pt>
                <c:pt idx="1862">
                  <c:v>229448</c:v>
                </c:pt>
                <c:pt idx="1863">
                  <c:v>229655</c:v>
                </c:pt>
                <c:pt idx="1864">
                  <c:v>229830</c:v>
                </c:pt>
                <c:pt idx="1865">
                  <c:v>229956</c:v>
                </c:pt>
                <c:pt idx="1866">
                  <c:v>230065</c:v>
                </c:pt>
                <c:pt idx="1867">
                  <c:v>230219</c:v>
                </c:pt>
                <c:pt idx="1868">
                  <c:v>230407</c:v>
                </c:pt>
                <c:pt idx="1869">
                  <c:v>230589</c:v>
                </c:pt>
                <c:pt idx="1870">
                  <c:v>230759</c:v>
                </c:pt>
                <c:pt idx="1871">
                  <c:v>230945</c:v>
                </c:pt>
                <c:pt idx="1872">
                  <c:v>231082</c:v>
                </c:pt>
                <c:pt idx="1873">
                  <c:v>231196</c:v>
                </c:pt>
                <c:pt idx="1874">
                  <c:v>231342</c:v>
                </c:pt>
                <c:pt idx="1875">
                  <c:v>231543</c:v>
                </c:pt>
                <c:pt idx="1876">
                  <c:v>231757</c:v>
                </c:pt>
                <c:pt idx="1877">
                  <c:v>231937</c:v>
                </c:pt>
                <c:pt idx="1878">
                  <c:v>232152</c:v>
                </c:pt>
                <c:pt idx="1879">
                  <c:v>232279</c:v>
                </c:pt>
                <c:pt idx="1880">
                  <c:v>232364</c:v>
                </c:pt>
                <c:pt idx="1881">
                  <c:v>232531</c:v>
                </c:pt>
                <c:pt idx="1882">
                  <c:v>232710</c:v>
                </c:pt>
                <c:pt idx="1883">
                  <c:v>232882</c:v>
                </c:pt>
                <c:pt idx="1884">
                  <c:v>233081</c:v>
                </c:pt>
                <c:pt idx="1885">
                  <c:v>233266</c:v>
                </c:pt>
                <c:pt idx="1886">
                  <c:v>233419</c:v>
                </c:pt>
                <c:pt idx="1887">
                  <c:v>233534</c:v>
                </c:pt>
                <c:pt idx="1888">
                  <c:v>233703</c:v>
                </c:pt>
                <c:pt idx="1889">
                  <c:v>233918</c:v>
                </c:pt>
                <c:pt idx="1890">
                  <c:v>234141</c:v>
                </c:pt>
                <c:pt idx="1891">
                  <c:v>234326</c:v>
                </c:pt>
                <c:pt idx="1892">
                  <c:v>234518</c:v>
                </c:pt>
                <c:pt idx="1893">
                  <c:v>234654</c:v>
                </c:pt>
                <c:pt idx="1894">
                  <c:v>234784</c:v>
                </c:pt>
                <c:pt idx="1895">
                  <c:v>234986</c:v>
                </c:pt>
                <c:pt idx="1896">
                  <c:v>235200</c:v>
                </c:pt>
                <c:pt idx="1897">
                  <c:v>235384</c:v>
                </c:pt>
                <c:pt idx="1898">
                  <c:v>235582</c:v>
                </c:pt>
                <c:pt idx="1899">
                  <c:v>235749</c:v>
                </c:pt>
                <c:pt idx="1900">
                  <c:v>235862</c:v>
                </c:pt>
                <c:pt idx="1901">
                  <c:v>235971</c:v>
                </c:pt>
                <c:pt idx="1902">
                  <c:v>236163</c:v>
                </c:pt>
                <c:pt idx="1903">
                  <c:v>236333</c:v>
                </c:pt>
                <c:pt idx="1904">
                  <c:v>236507</c:v>
                </c:pt>
                <c:pt idx="1905">
                  <c:v>236694</c:v>
                </c:pt>
                <c:pt idx="1906">
                  <c:v>236863</c:v>
                </c:pt>
                <c:pt idx="1907">
                  <c:v>236985</c:v>
                </c:pt>
                <c:pt idx="1908">
                  <c:v>237088</c:v>
                </c:pt>
                <c:pt idx="1909">
                  <c:v>237322</c:v>
                </c:pt>
                <c:pt idx="1910">
                  <c:v>237507</c:v>
                </c:pt>
                <c:pt idx="1911">
                  <c:v>237725</c:v>
                </c:pt>
                <c:pt idx="1912">
                  <c:v>237923</c:v>
                </c:pt>
                <c:pt idx="1913">
                  <c:v>238096</c:v>
                </c:pt>
                <c:pt idx="1914">
                  <c:v>238215</c:v>
                </c:pt>
                <c:pt idx="1915">
                  <c:v>238314</c:v>
                </c:pt>
                <c:pt idx="1916">
                  <c:v>238488</c:v>
                </c:pt>
                <c:pt idx="1917">
                  <c:v>238667</c:v>
                </c:pt>
                <c:pt idx="1918">
                  <c:v>238821</c:v>
                </c:pt>
                <c:pt idx="1919">
                  <c:v>238993</c:v>
                </c:pt>
                <c:pt idx="1920">
                  <c:v>239148</c:v>
                </c:pt>
                <c:pt idx="1921">
                  <c:v>239238</c:v>
                </c:pt>
                <c:pt idx="1922">
                  <c:v>239360</c:v>
                </c:pt>
                <c:pt idx="1923">
                  <c:v>239543</c:v>
                </c:pt>
                <c:pt idx="1924">
                  <c:v>239709</c:v>
                </c:pt>
                <c:pt idx="1925">
                  <c:v>239882</c:v>
                </c:pt>
                <c:pt idx="1926">
                  <c:v>240078</c:v>
                </c:pt>
                <c:pt idx="1927">
                  <c:v>240241</c:v>
                </c:pt>
                <c:pt idx="1928">
                  <c:v>240381</c:v>
                </c:pt>
                <c:pt idx="1929">
                  <c:v>240478</c:v>
                </c:pt>
                <c:pt idx="1930">
                  <c:v>240633</c:v>
                </c:pt>
                <c:pt idx="1931">
                  <c:v>240828</c:v>
                </c:pt>
                <c:pt idx="1932">
                  <c:v>241027</c:v>
                </c:pt>
                <c:pt idx="1933">
                  <c:v>241232</c:v>
                </c:pt>
                <c:pt idx="1934">
                  <c:v>241409</c:v>
                </c:pt>
                <c:pt idx="1935">
                  <c:v>241509</c:v>
                </c:pt>
                <c:pt idx="1936">
                  <c:v>241615</c:v>
                </c:pt>
                <c:pt idx="1937">
                  <c:v>241805</c:v>
                </c:pt>
                <c:pt idx="1938">
                  <c:v>241992</c:v>
                </c:pt>
                <c:pt idx="1939">
                  <c:v>242174</c:v>
                </c:pt>
                <c:pt idx="1940">
                  <c:v>242348</c:v>
                </c:pt>
                <c:pt idx="1941">
                  <c:v>242497</c:v>
                </c:pt>
                <c:pt idx="1942">
                  <c:v>242623</c:v>
                </c:pt>
                <c:pt idx="1943">
                  <c:v>242731</c:v>
                </c:pt>
                <c:pt idx="1944">
                  <c:v>242839</c:v>
                </c:pt>
                <c:pt idx="1945">
                  <c:v>243017</c:v>
                </c:pt>
                <c:pt idx="1946">
                  <c:v>243191</c:v>
                </c:pt>
                <c:pt idx="1947">
                  <c:v>243360</c:v>
                </c:pt>
                <c:pt idx="1948">
                  <c:v>243542</c:v>
                </c:pt>
                <c:pt idx="1949">
                  <c:v>243667</c:v>
                </c:pt>
                <c:pt idx="1950">
                  <c:v>243785</c:v>
                </c:pt>
                <c:pt idx="1951">
                  <c:v>243935</c:v>
                </c:pt>
                <c:pt idx="1952">
                  <c:v>244110</c:v>
                </c:pt>
                <c:pt idx="1953">
                  <c:v>244296</c:v>
                </c:pt>
                <c:pt idx="1954">
                  <c:v>244437</c:v>
                </c:pt>
                <c:pt idx="1955">
                  <c:v>244601</c:v>
                </c:pt>
                <c:pt idx="1956">
                  <c:v>244693</c:v>
                </c:pt>
                <c:pt idx="1957">
                  <c:v>244813</c:v>
                </c:pt>
                <c:pt idx="1958">
                  <c:v>244960</c:v>
                </c:pt>
                <c:pt idx="1959">
                  <c:v>245128</c:v>
                </c:pt>
                <c:pt idx="1960">
                  <c:v>245309</c:v>
                </c:pt>
                <c:pt idx="1961">
                  <c:v>245530</c:v>
                </c:pt>
                <c:pt idx="1962">
                  <c:v>245702</c:v>
                </c:pt>
                <c:pt idx="1963">
                  <c:v>245805</c:v>
                </c:pt>
                <c:pt idx="1964">
                  <c:v>245892</c:v>
                </c:pt>
                <c:pt idx="1965">
                  <c:v>246074</c:v>
                </c:pt>
                <c:pt idx="1966">
                  <c:v>246254</c:v>
                </c:pt>
                <c:pt idx="1967">
                  <c:v>246434</c:v>
                </c:pt>
                <c:pt idx="1968">
                  <c:v>246627</c:v>
                </c:pt>
                <c:pt idx="1969">
                  <c:v>246802</c:v>
                </c:pt>
                <c:pt idx="1970">
                  <c:v>246931</c:v>
                </c:pt>
                <c:pt idx="1971">
                  <c:v>247037</c:v>
                </c:pt>
                <c:pt idx="1972">
                  <c:v>247225</c:v>
                </c:pt>
                <c:pt idx="1973">
                  <c:v>247403</c:v>
                </c:pt>
                <c:pt idx="1974">
                  <c:v>247576</c:v>
                </c:pt>
                <c:pt idx="1975">
                  <c:v>247786</c:v>
                </c:pt>
                <c:pt idx="1976">
                  <c:v>247989</c:v>
                </c:pt>
                <c:pt idx="1977">
                  <c:v>248091</c:v>
                </c:pt>
                <c:pt idx="1978">
                  <c:v>248190</c:v>
                </c:pt>
                <c:pt idx="1979">
                  <c:v>248340</c:v>
                </c:pt>
                <c:pt idx="1980">
                  <c:v>248535</c:v>
                </c:pt>
                <c:pt idx="1981">
                  <c:v>248714</c:v>
                </c:pt>
                <c:pt idx="1982">
                  <c:v>248840</c:v>
                </c:pt>
                <c:pt idx="1983">
                  <c:v>248993</c:v>
                </c:pt>
                <c:pt idx="1984">
                  <c:v>249102</c:v>
                </c:pt>
                <c:pt idx="1985">
                  <c:v>249196</c:v>
                </c:pt>
                <c:pt idx="1986">
                  <c:v>249366</c:v>
                </c:pt>
                <c:pt idx="1987">
                  <c:v>249551</c:v>
                </c:pt>
                <c:pt idx="1988">
                  <c:v>249766</c:v>
                </c:pt>
                <c:pt idx="1989">
                  <c:v>249979</c:v>
                </c:pt>
                <c:pt idx="1990">
                  <c:v>250175</c:v>
                </c:pt>
                <c:pt idx="1991">
                  <c:v>250290</c:v>
                </c:pt>
                <c:pt idx="1992">
                  <c:v>250390</c:v>
                </c:pt>
                <c:pt idx="1993">
                  <c:v>250558</c:v>
                </c:pt>
                <c:pt idx="1994">
                  <c:v>250734</c:v>
                </c:pt>
                <c:pt idx="1995">
                  <c:v>250881</c:v>
                </c:pt>
                <c:pt idx="1996">
                  <c:v>251049</c:v>
                </c:pt>
                <c:pt idx="1997">
                  <c:v>251204</c:v>
                </c:pt>
                <c:pt idx="1998">
                  <c:v>251307</c:v>
                </c:pt>
                <c:pt idx="1999">
                  <c:v>251409</c:v>
                </c:pt>
                <c:pt idx="2000">
                  <c:v>251570</c:v>
                </c:pt>
                <c:pt idx="2001">
                  <c:v>251745</c:v>
                </c:pt>
                <c:pt idx="2002">
                  <c:v>251925</c:v>
                </c:pt>
                <c:pt idx="2003">
                  <c:v>252129</c:v>
                </c:pt>
                <c:pt idx="2004">
                  <c:v>252298</c:v>
                </c:pt>
                <c:pt idx="2005">
                  <c:v>252412</c:v>
                </c:pt>
                <c:pt idx="2006">
                  <c:v>252510</c:v>
                </c:pt>
                <c:pt idx="2007">
                  <c:v>252690</c:v>
                </c:pt>
                <c:pt idx="2008">
                  <c:v>252885</c:v>
                </c:pt>
                <c:pt idx="2009">
                  <c:v>253058</c:v>
                </c:pt>
                <c:pt idx="2010">
                  <c:v>253265</c:v>
                </c:pt>
                <c:pt idx="2011">
                  <c:v>253445</c:v>
                </c:pt>
                <c:pt idx="2012">
                  <c:v>253568</c:v>
                </c:pt>
                <c:pt idx="2013">
                  <c:v>253667</c:v>
                </c:pt>
                <c:pt idx="2014">
                  <c:v>253820</c:v>
                </c:pt>
                <c:pt idx="2015">
                  <c:v>254006</c:v>
                </c:pt>
                <c:pt idx="2016">
                  <c:v>254211</c:v>
                </c:pt>
                <c:pt idx="2017">
                  <c:v>254376</c:v>
                </c:pt>
                <c:pt idx="2018">
                  <c:v>254513</c:v>
                </c:pt>
                <c:pt idx="2019">
                  <c:v>254612</c:v>
                </c:pt>
                <c:pt idx="2020">
                  <c:v>254718</c:v>
                </c:pt>
                <c:pt idx="2021">
                  <c:v>254885</c:v>
                </c:pt>
                <c:pt idx="2022">
                  <c:v>255058</c:v>
                </c:pt>
                <c:pt idx="2023">
                  <c:v>255228</c:v>
                </c:pt>
                <c:pt idx="2024">
                  <c:v>255391</c:v>
                </c:pt>
                <c:pt idx="2025">
                  <c:v>255546</c:v>
                </c:pt>
                <c:pt idx="2026">
                  <c:v>255654</c:v>
                </c:pt>
                <c:pt idx="2027">
                  <c:v>255735</c:v>
                </c:pt>
                <c:pt idx="2028">
                  <c:v>255891</c:v>
                </c:pt>
                <c:pt idx="2029">
                  <c:v>256068</c:v>
                </c:pt>
                <c:pt idx="2030">
                  <c:v>256253</c:v>
                </c:pt>
                <c:pt idx="2031">
                  <c:v>256419</c:v>
                </c:pt>
                <c:pt idx="2032">
                  <c:v>256607</c:v>
                </c:pt>
                <c:pt idx="2033">
                  <c:v>256711</c:v>
                </c:pt>
                <c:pt idx="2034">
                  <c:v>256818</c:v>
                </c:pt>
                <c:pt idx="2035">
                  <c:v>257000</c:v>
                </c:pt>
                <c:pt idx="2036">
                  <c:v>257179</c:v>
                </c:pt>
                <c:pt idx="2037">
                  <c:v>257360</c:v>
                </c:pt>
                <c:pt idx="2038">
                  <c:v>257512</c:v>
                </c:pt>
                <c:pt idx="2039">
                  <c:v>257656</c:v>
                </c:pt>
                <c:pt idx="2040">
                  <c:v>257744</c:v>
                </c:pt>
                <c:pt idx="2041">
                  <c:v>257840</c:v>
                </c:pt>
                <c:pt idx="2042">
                  <c:v>257954</c:v>
                </c:pt>
                <c:pt idx="2043">
                  <c:v>258133</c:v>
                </c:pt>
                <c:pt idx="2044">
                  <c:v>258293</c:v>
                </c:pt>
                <c:pt idx="2045">
                  <c:v>258462</c:v>
                </c:pt>
                <c:pt idx="2046">
                  <c:v>258620</c:v>
                </c:pt>
                <c:pt idx="2047">
                  <c:v>258721</c:v>
                </c:pt>
                <c:pt idx="2048">
                  <c:v>258829</c:v>
                </c:pt>
                <c:pt idx="2049">
                  <c:v>259005</c:v>
                </c:pt>
                <c:pt idx="2050">
                  <c:v>259190</c:v>
                </c:pt>
                <c:pt idx="2051">
                  <c:v>259367</c:v>
                </c:pt>
                <c:pt idx="2052">
                  <c:v>259549</c:v>
                </c:pt>
                <c:pt idx="2053">
                  <c:v>259692</c:v>
                </c:pt>
                <c:pt idx="2054">
                  <c:v>259831</c:v>
                </c:pt>
                <c:pt idx="2055">
                  <c:v>259962</c:v>
                </c:pt>
                <c:pt idx="2056">
                  <c:v>260175</c:v>
                </c:pt>
                <c:pt idx="2057">
                  <c:v>260357</c:v>
                </c:pt>
                <c:pt idx="2058">
                  <c:v>260555</c:v>
                </c:pt>
                <c:pt idx="2059">
                  <c:v>260766</c:v>
                </c:pt>
                <c:pt idx="2060">
                  <c:v>260958</c:v>
                </c:pt>
                <c:pt idx="2061">
                  <c:v>261066</c:v>
                </c:pt>
                <c:pt idx="2062">
                  <c:v>261162</c:v>
                </c:pt>
                <c:pt idx="2063">
                  <c:v>261321</c:v>
                </c:pt>
                <c:pt idx="2064">
                  <c:v>261511</c:v>
                </c:pt>
                <c:pt idx="2065">
                  <c:v>261721</c:v>
                </c:pt>
                <c:pt idx="2066">
                  <c:v>261904</c:v>
                </c:pt>
                <c:pt idx="2067">
                  <c:v>262108</c:v>
                </c:pt>
                <c:pt idx="2068">
                  <c:v>262215</c:v>
                </c:pt>
                <c:pt idx="2069">
                  <c:v>262293</c:v>
                </c:pt>
                <c:pt idx="2070">
                  <c:v>262470</c:v>
                </c:pt>
                <c:pt idx="2071">
                  <c:v>262624</c:v>
                </c:pt>
                <c:pt idx="2072">
                  <c:v>262778</c:v>
                </c:pt>
                <c:pt idx="2073">
                  <c:v>262972</c:v>
                </c:pt>
                <c:pt idx="2074">
                  <c:v>263128</c:v>
                </c:pt>
                <c:pt idx="2075">
                  <c:v>263235</c:v>
                </c:pt>
                <c:pt idx="2076">
                  <c:v>263331</c:v>
                </c:pt>
                <c:pt idx="2077">
                  <c:v>263531</c:v>
                </c:pt>
                <c:pt idx="2078">
                  <c:v>263713</c:v>
                </c:pt>
                <c:pt idx="2079">
                  <c:v>263897</c:v>
                </c:pt>
                <c:pt idx="2080">
                  <c:v>264088</c:v>
                </c:pt>
                <c:pt idx="2081">
                  <c:v>264245</c:v>
                </c:pt>
                <c:pt idx="2082">
                  <c:v>264327</c:v>
                </c:pt>
                <c:pt idx="2083">
                  <c:v>264413</c:v>
                </c:pt>
                <c:pt idx="2084">
                  <c:v>264579</c:v>
                </c:pt>
                <c:pt idx="2085">
                  <c:v>264750</c:v>
                </c:pt>
                <c:pt idx="2086">
                  <c:v>264932</c:v>
                </c:pt>
                <c:pt idx="2087">
                  <c:v>265090</c:v>
                </c:pt>
                <c:pt idx="2088">
                  <c:v>265260</c:v>
                </c:pt>
                <c:pt idx="2089">
                  <c:v>265361</c:v>
                </c:pt>
                <c:pt idx="2090">
                  <c:v>265456</c:v>
                </c:pt>
                <c:pt idx="2091">
                  <c:v>265643</c:v>
                </c:pt>
                <c:pt idx="2092">
                  <c:v>265831</c:v>
                </c:pt>
                <c:pt idx="2093">
                  <c:v>266015</c:v>
                </c:pt>
                <c:pt idx="2094">
                  <c:v>266191</c:v>
                </c:pt>
                <c:pt idx="2095">
                  <c:v>266375</c:v>
                </c:pt>
                <c:pt idx="2096">
                  <c:v>266495</c:v>
                </c:pt>
                <c:pt idx="2097">
                  <c:v>266583</c:v>
                </c:pt>
                <c:pt idx="2098">
                  <c:v>266751</c:v>
                </c:pt>
                <c:pt idx="2099">
                  <c:v>266929</c:v>
                </c:pt>
                <c:pt idx="2100">
                  <c:v>267068</c:v>
                </c:pt>
                <c:pt idx="2101">
                  <c:v>267218</c:v>
                </c:pt>
                <c:pt idx="2102">
                  <c:v>267363</c:v>
                </c:pt>
                <c:pt idx="2103">
                  <c:v>267457</c:v>
                </c:pt>
                <c:pt idx="2104">
                  <c:v>267572</c:v>
                </c:pt>
                <c:pt idx="2105">
                  <c:v>267735</c:v>
                </c:pt>
                <c:pt idx="2106">
                  <c:v>267939</c:v>
                </c:pt>
                <c:pt idx="2107">
                  <c:v>268136</c:v>
                </c:pt>
                <c:pt idx="2108">
                  <c:v>268344</c:v>
                </c:pt>
                <c:pt idx="2109">
                  <c:v>268540</c:v>
                </c:pt>
                <c:pt idx="2110">
                  <c:v>268640</c:v>
                </c:pt>
                <c:pt idx="2111">
                  <c:v>268766</c:v>
                </c:pt>
                <c:pt idx="2112">
                  <c:v>268939</c:v>
                </c:pt>
                <c:pt idx="2113">
                  <c:v>269162</c:v>
                </c:pt>
                <c:pt idx="2114">
                  <c:v>269351</c:v>
                </c:pt>
                <c:pt idx="2115">
                  <c:v>269563</c:v>
                </c:pt>
                <c:pt idx="2116">
                  <c:v>269773</c:v>
                </c:pt>
                <c:pt idx="2117">
                  <c:v>269945</c:v>
                </c:pt>
                <c:pt idx="2118">
                  <c:v>270076</c:v>
                </c:pt>
                <c:pt idx="2119">
                  <c:v>270240</c:v>
                </c:pt>
                <c:pt idx="2120">
                  <c:v>270417</c:v>
                </c:pt>
                <c:pt idx="2121">
                  <c:v>270619</c:v>
                </c:pt>
                <c:pt idx="2122">
                  <c:v>270804</c:v>
                </c:pt>
                <c:pt idx="2123">
                  <c:v>271010</c:v>
                </c:pt>
                <c:pt idx="2124">
                  <c:v>271121</c:v>
                </c:pt>
                <c:pt idx="2125">
                  <c:v>271250</c:v>
                </c:pt>
                <c:pt idx="2126">
                  <c:v>271421</c:v>
                </c:pt>
                <c:pt idx="2127">
                  <c:v>271607</c:v>
                </c:pt>
                <c:pt idx="2128">
                  <c:v>271789</c:v>
                </c:pt>
                <c:pt idx="2129">
                  <c:v>271900</c:v>
                </c:pt>
                <c:pt idx="2130">
                  <c:v>272004</c:v>
                </c:pt>
                <c:pt idx="2131">
                  <c:v>272123</c:v>
                </c:pt>
                <c:pt idx="2132">
                  <c:v>272192</c:v>
                </c:pt>
                <c:pt idx="2133">
                  <c:v>272342</c:v>
                </c:pt>
                <c:pt idx="2134">
                  <c:v>272527</c:v>
                </c:pt>
                <c:pt idx="2135">
                  <c:v>272699</c:v>
                </c:pt>
                <c:pt idx="2136">
                  <c:v>272896</c:v>
                </c:pt>
                <c:pt idx="2137">
                  <c:v>273116</c:v>
                </c:pt>
                <c:pt idx="2138">
                  <c:v>273250</c:v>
                </c:pt>
                <c:pt idx="2139">
                  <c:v>273357</c:v>
                </c:pt>
                <c:pt idx="2140">
                  <c:v>273561</c:v>
                </c:pt>
                <c:pt idx="2141">
                  <c:v>273778</c:v>
                </c:pt>
                <c:pt idx="2142">
                  <c:v>273972</c:v>
                </c:pt>
                <c:pt idx="2143">
                  <c:v>274157</c:v>
                </c:pt>
                <c:pt idx="2144">
                  <c:v>274345</c:v>
                </c:pt>
                <c:pt idx="2145">
                  <c:v>274468</c:v>
                </c:pt>
                <c:pt idx="2146">
                  <c:v>274585</c:v>
                </c:pt>
                <c:pt idx="2147">
                  <c:v>274765</c:v>
                </c:pt>
                <c:pt idx="2148">
                  <c:v>274957</c:v>
                </c:pt>
                <c:pt idx="2149">
                  <c:v>275169</c:v>
                </c:pt>
                <c:pt idx="2150">
                  <c:v>275354</c:v>
                </c:pt>
                <c:pt idx="2151">
                  <c:v>275541</c:v>
                </c:pt>
                <c:pt idx="2152">
                  <c:v>275650</c:v>
                </c:pt>
                <c:pt idx="2153">
                  <c:v>275772</c:v>
                </c:pt>
                <c:pt idx="2154">
                  <c:v>275926</c:v>
                </c:pt>
                <c:pt idx="2155">
                  <c:v>276052</c:v>
                </c:pt>
                <c:pt idx="2156">
                  <c:v>276134</c:v>
                </c:pt>
                <c:pt idx="2157">
                  <c:v>276233</c:v>
                </c:pt>
                <c:pt idx="2158">
                  <c:v>276357</c:v>
                </c:pt>
                <c:pt idx="2159">
                  <c:v>276451</c:v>
                </c:pt>
                <c:pt idx="2160">
                  <c:v>276559</c:v>
                </c:pt>
                <c:pt idx="2161">
                  <c:v>276699</c:v>
                </c:pt>
                <c:pt idx="2162">
                  <c:v>276854</c:v>
                </c:pt>
                <c:pt idx="2163">
                  <c:v>276949</c:v>
                </c:pt>
                <c:pt idx="2164">
                  <c:v>277108</c:v>
                </c:pt>
                <c:pt idx="2165">
                  <c:v>277290</c:v>
                </c:pt>
                <c:pt idx="2166">
                  <c:v>277461</c:v>
                </c:pt>
                <c:pt idx="2167">
                  <c:v>277603</c:v>
                </c:pt>
                <c:pt idx="2168">
                  <c:v>277837</c:v>
                </c:pt>
                <c:pt idx="2169">
                  <c:v>278099</c:v>
                </c:pt>
                <c:pt idx="2170">
                  <c:v>278328</c:v>
                </c:pt>
                <c:pt idx="2171">
                  <c:v>278521</c:v>
                </c:pt>
                <c:pt idx="2172">
                  <c:v>278745</c:v>
                </c:pt>
                <c:pt idx="2173">
                  <c:v>278871</c:v>
                </c:pt>
                <c:pt idx="2174">
                  <c:v>279033</c:v>
                </c:pt>
                <c:pt idx="2175">
                  <c:v>279255</c:v>
                </c:pt>
                <c:pt idx="2176">
                  <c:v>279483</c:v>
                </c:pt>
                <c:pt idx="2177">
                  <c:v>279748</c:v>
                </c:pt>
                <c:pt idx="2178">
                  <c:v>279960</c:v>
                </c:pt>
                <c:pt idx="2179">
                  <c:v>280188</c:v>
                </c:pt>
                <c:pt idx="2180">
                  <c:v>280352</c:v>
                </c:pt>
                <c:pt idx="2181">
                  <c:v>280482</c:v>
                </c:pt>
                <c:pt idx="2182">
                  <c:v>280648</c:v>
                </c:pt>
                <c:pt idx="2183">
                  <c:v>280848</c:v>
                </c:pt>
                <c:pt idx="2184">
                  <c:v>281084</c:v>
                </c:pt>
                <c:pt idx="2185">
                  <c:v>281296</c:v>
                </c:pt>
                <c:pt idx="2186">
                  <c:v>281512</c:v>
                </c:pt>
                <c:pt idx="2187">
                  <c:v>281652</c:v>
                </c:pt>
                <c:pt idx="2188">
                  <c:v>281791</c:v>
                </c:pt>
                <c:pt idx="2189">
                  <c:v>281994</c:v>
                </c:pt>
                <c:pt idx="2190">
                  <c:v>282219</c:v>
                </c:pt>
                <c:pt idx="2191">
                  <c:v>282469</c:v>
                </c:pt>
                <c:pt idx="2192">
                  <c:v>282736</c:v>
                </c:pt>
                <c:pt idx="2193">
                  <c:v>282980</c:v>
                </c:pt>
                <c:pt idx="2194">
                  <c:v>283146</c:v>
                </c:pt>
                <c:pt idx="2195">
                  <c:v>283289</c:v>
                </c:pt>
                <c:pt idx="2196">
                  <c:v>283486</c:v>
                </c:pt>
                <c:pt idx="2197">
                  <c:v>283694</c:v>
                </c:pt>
                <c:pt idx="2198">
                  <c:v>283909</c:v>
                </c:pt>
                <c:pt idx="2199">
                  <c:v>284113</c:v>
                </c:pt>
                <c:pt idx="2200">
                  <c:v>284304</c:v>
                </c:pt>
                <c:pt idx="2201">
                  <c:v>284420</c:v>
                </c:pt>
                <c:pt idx="2202">
                  <c:v>284532</c:v>
                </c:pt>
                <c:pt idx="2203">
                  <c:v>284704</c:v>
                </c:pt>
                <c:pt idx="2204">
                  <c:v>284930</c:v>
                </c:pt>
                <c:pt idx="2205">
                  <c:v>285193</c:v>
                </c:pt>
                <c:pt idx="2206">
                  <c:v>285434</c:v>
                </c:pt>
                <c:pt idx="2207">
                  <c:v>285655</c:v>
                </c:pt>
                <c:pt idx="2208">
                  <c:v>285811</c:v>
                </c:pt>
                <c:pt idx="2209">
                  <c:v>285961</c:v>
                </c:pt>
                <c:pt idx="2210">
                  <c:v>286137</c:v>
                </c:pt>
                <c:pt idx="2211">
                  <c:v>286352</c:v>
                </c:pt>
                <c:pt idx="2212">
                  <c:v>286564</c:v>
                </c:pt>
                <c:pt idx="2213">
                  <c:v>286800</c:v>
                </c:pt>
                <c:pt idx="2214">
                  <c:v>286985</c:v>
                </c:pt>
                <c:pt idx="2215">
                  <c:v>287116</c:v>
                </c:pt>
                <c:pt idx="2216">
                  <c:v>287233</c:v>
                </c:pt>
                <c:pt idx="2217">
                  <c:v>287456</c:v>
                </c:pt>
                <c:pt idx="2218">
                  <c:v>287673</c:v>
                </c:pt>
                <c:pt idx="2219">
                  <c:v>287920</c:v>
                </c:pt>
                <c:pt idx="2220">
                  <c:v>288157</c:v>
                </c:pt>
                <c:pt idx="2221">
                  <c:v>288367</c:v>
                </c:pt>
                <c:pt idx="2222">
                  <c:v>288506</c:v>
                </c:pt>
                <c:pt idx="2223">
                  <c:v>288612</c:v>
                </c:pt>
                <c:pt idx="2224">
                  <c:v>288814</c:v>
                </c:pt>
                <c:pt idx="2225">
                  <c:v>289025</c:v>
                </c:pt>
                <c:pt idx="2226">
                  <c:v>289260</c:v>
                </c:pt>
                <c:pt idx="2227">
                  <c:v>289479</c:v>
                </c:pt>
                <c:pt idx="2228">
                  <c:v>289646</c:v>
                </c:pt>
                <c:pt idx="2229">
                  <c:v>289753</c:v>
                </c:pt>
                <c:pt idx="2230">
                  <c:v>289866</c:v>
                </c:pt>
                <c:pt idx="2231">
                  <c:v>290045</c:v>
                </c:pt>
                <c:pt idx="2232">
                  <c:v>290235</c:v>
                </c:pt>
                <c:pt idx="2233">
                  <c:v>290416</c:v>
                </c:pt>
                <c:pt idx="2234">
                  <c:v>290603</c:v>
                </c:pt>
                <c:pt idx="2235">
                  <c:v>290805</c:v>
                </c:pt>
                <c:pt idx="2236">
                  <c:v>290916</c:v>
                </c:pt>
                <c:pt idx="2237">
                  <c:v>291037</c:v>
                </c:pt>
                <c:pt idx="2238">
                  <c:v>291203</c:v>
                </c:pt>
                <c:pt idx="2239">
                  <c:v>291411</c:v>
                </c:pt>
                <c:pt idx="2240">
                  <c:v>291596</c:v>
                </c:pt>
                <c:pt idx="2241">
                  <c:v>291775</c:v>
                </c:pt>
                <c:pt idx="2242">
                  <c:v>291927</c:v>
                </c:pt>
                <c:pt idx="2243">
                  <c:v>292029</c:v>
                </c:pt>
                <c:pt idx="2244">
                  <c:v>292145</c:v>
                </c:pt>
                <c:pt idx="2245">
                  <c:v>292330</c:v>
                </c:pt>
                <c:pt idx="2246">
                  <c:v>292552</c:v>
                </c:pt>
                <c:pt idx="2247">
                  <c:v>292791</c:v>
                </c:pt>
                <c:pt idx="2248">
                  <c:v>292977</c:v>
                </c:pt>
                <c:pt idx="2249">
                  <c:v>293142</c:v>
                </c:pt>
                <c:pt idx="2250">
                  <c:v>293276</c:v>
                </c:pt>
                <c:pt idx="2251">
                  <c:v>293412</c:v>
                </c:pt>
                <c:pt idx="2252">
                  <c:v>293622</c:v>
                </c:pt>
                <c:pt idx="2253">
                  <c:v>293827</c:v>
                </c:pt>
                <c:pt idx="2254">
                  <c:v>294015</c:v>
                </c:pt>
                <c:pt idx="2255">
                  <c:v>294203</c:v>
                </c:pt>
                <c:pt idx="2256">
                  <c:v>294389</c:v>
                </c:pt>
                <c:pt idx="2257">
                  <c:v>294477</c:v>
                </c:pt>
                <c:pt idx="2258">
                  <c:v>294572</c:v>
                </c:pt>
                <c:pt idx="2259">
                  <c:v>294749</c:v>
                </c:pt>
                <c:pt idx="2260">
                  <c:v>294981</c:v>
                </c:pt>
                <c:pt idx="2261">
                  <c:v>295179</c:v>
                </c:pt>
                <c:pt idx="2262">
                  <c:v>295376</c:v>
                </c:pt>
                <c:pt idx="2263">
                  <c:v>295546</c:v>
                </c:pt>
                <c:pt idx="2264">
                  <c:v>295658</c:v>
                </c:pt>
                <c:pt idx="2265">
                  <c:v>295798</c:v>
                </c:pt>
                <c:pt idx="2266">
                  <c:v>295981</c:v>
                </c:pt>
                <c:pt idx="2267">
                  <c:v>296210</c:v>
                </c:pt>
                <c:pt idx="2268">
                  <c:v>296401</c:v>
                </c:pt>
                <c:pt idx="2269">
                  <c:v>296589</c:v>
                </c:pt>
                <c:pt idx="2270">
                  <c:v>296741</c:v>
                </c:pt>
                <c:pt idx="2271">
                  <c:v>296850</c:v>
                </c:pt>
                <c:pt idx="2272">
                  <c:v>296947</c:v>
                </c:pt>
                <c:pt idx="2273">
                  <c:v>297114</c:v>
                </c:pt>
                <c:pt idx="2274">
                  <c:v>297398</c:v>
                </c:pt>
                <c:pt idx="2275">
                  <c:v>297602</c:v>
                </c:pt>
                <c:pt idx="2276">
                  <c:v>297797</c:v>
                </c:pt>
                <c:pt idx="2277">
                  <c:v>297963</c:v>
                </c:pt>
                <c:pt idx="2278">
                  <c:v>298090</c:v>
                </c:pt>
                <c:pt idx="2279">
                  <c:v>298191</c:v>
                </c:pt>
                <c:pt idx="2280">
                  <c:v>298381</c:v>
                </c:pt>
                <c:pt idx="2281">
                  <c:v>298569</c:v>
                </c:pt>
                <c:pt idx="2282">
                  <c:v>298767</c:v>
                </c:pt>
                <c:pt idx="2283">
                  <c:v>298974</c:v>
                </c:pt>
                <c:pt idx="2284">
                  <c:v>299172</c:v>
                </c:pt>
                <c:pt idx="2285">
                  <c:v>299287</c:v>
                </c:pt>
                <c:pt idx="2286">
                  <c:v>299394</c:v>
                </c:pt>
                <c:pt idx="2287">
                  <c:v>299549</c:v>
                </c:pt>
                <c:pt idx="2288">
                  <c:v>299766</c:v>
                </c:pt>
                <c:pt idx="2289">
                  <c:v>299993</c:v>
                </c:pt>
                <c:pt idx="2290">
                  <c:v>300181</c:v>
                </c:pt>
                <c:pt idx="2291">
                  <c:v>300358</c:v>
                </c:pt>
                <c:pt idx="2292">
                  <c:v>300462</c:v>
                </c:pt>
                <c:pt idx="2293">
                  <c:v>300591</c:v>
                </c:pt>
                <c:pt idx="2294">
                  <c:v>300832</c:v>
                </c:pt>
                <c:pt idx="2295">
                  <c:v>301079</c:v>
                </c:pt>
                <c:pt idx="2296">
                  <c:v>301308</c:v>
                </c:pt>
                <c:pt idx="2297">
                  <c:v>301527</c:v>
                </c:pt>
                <c:pt idx="2298">
                  <c:v>301756</c:v>
                </c:pt>
                <c:pt idx="2299">
                  <c:v>301888</c:v>
                </c:pt>
                <c:pt idx="2300">
                  <c:v>302023</c:v>
                </c:pt>
                <c:pt idx="2301">
                  <c:v>302272</c:v>
                </c:pt>
                <c:pt idx="2302">
                  <c:v>302497</c:v>
                </c:pt>
                <c:pt idx="2303">
                  <c:v>302753</c:v>
                </c:pt>
                <c:pt idx="2304">
                  <c:v>302983</c:v>
                </c:pt>
                <c:pt idx="2305">
                  <c:v>303194</c:v>
                </c:pt>
                <c:pt idx="2306">
                  <c:v>303302</c:v>
                </c:pt>
                <c:pt idx="2307">
                  <c:v>303423</c:v>
                </c:pt>
                <c:pt idx="2308">
                  <c:v>303517</c:v>
                </c:pt>
                <c:pt idx="2309">
                  <c:v>303724</c:v>
                </c:pt>
                <c:pt idx="2310">
                  <c:v>303958</c:v>
                </c:pt>
                <c:pt idx="2311">
                  <c:v>304172</c:v>
                </c:pt>
                <c:pt idx="2312">
                  <c:v>304362</c:v>
                </c:pt>
                <c:pt idx="2313">
                  <c:v>304447</c:v>
                </c:pt>
                <c:pt idx="2314">
                  <c:v>304566</c:v>
                </c:pt>
                <c:pt idx="2315">
                  <c:v>304775</c:v>
                </c:pt>
                <c:pt idx="2316">
                  <c:v>304990</c:v>
                </c:pt>
                <c:pt idx="2317">
                  <c:v>305226</c:v>
                </c:pt>
                <c:pt idx="2318">
                  <c:v>305406</c:v>
                </c:pt>
                <c:pt idx="2319">
                  <c:v>305557</c:v>
                </c:pt>
                <c:pt idx="2320">
                  <c:v>305669</c:v>
                </c:pt>
                <c:pt idx="2321">
                  <c:v>305786</c:v>
                </c:pt>
                <c:pt idx="2322">
                  <c:v>305997</c:v>
                </c:pt>
                <c:pt idx="2323">
                  <c:v>306198</c:v>
                </c:pt>
                <c:pt idx="2324">
                  <c:v>306365</c:v>
                </c:pt>
                <c:pt idx="2325">
                  <c:v>306520</c:v>
                </c:pt>
                <c:pt idx="2326">
                  <c:v>306681</c:v>
                </c:pt>
                <c:pt idx="2327">
                  <c:v>306803</c:v>
                </c:pt>
                <c:pt idx="2328">
                  <c:v>306910</c:v>
                </c:pt>
                <c:pt idx="2329">
                  <c:v>307072</c:v>
                </c:pt>
                <c:pt idx="2330">
                  <c:v>307266</c:v>
                </c:pt>
                <c:pt idx="2331">
                  <c:v>307493</c:v>
                </c:pt>
                <c:pt idx="2332">
                  <c:v>307679</c:v>
                </c:pt>
                <c:pt idx="2333">
                  <c:v>307854</c:v>
                </c:pt>
                <c:pt idx="2334">
                  <c:v>307962</c:v>
                </c:pt>
                <c:pt idx="2335">
                  <c:v>308078</c:v>
                </c:pt>
                <c:pt idx="2336">
                  <c:v>308267</c:v>
                </c:pt>
                <c:pt idx="2337">
                  <c:v>308481</c:v>
                </c:pt>
                <c:pt idx="2338">
                  <c:v>308680</c:v>
                </c:pt>
                <c:pt idx="2339">
                  <c:v>308867</c:v>
                </c:pt>
                <c:pt idx="2340">
                  <c:v>309034</c:v>
                </c:pt>
                <c:pt idx="2341">
                  <c:v>309125</c:v>
                </c:pt>
                <c:pt idx="2342">
                  <c:v>309234</c:v>
                </c:pt>
                <c:pt idx="2343">
                  <c:v>309394</c:v>
                </c:pt>
                <c:pt idx="2344">
                  <c:v>309594</c:v>
                </c:pt>
                <c:pt idx="2345">
                  <c:v>309784</c:v>
                </c:pt>
                <c:pt idx="2346">
                  <c:v>309989</c:v>
                </c:pt>
                <c:pt idx="2347">
                  <c:v>310156</c:v>
                </c:pt>
                <c:pt idx="2348">
                  <c:v>310262</c:v>
                </c:pt>
                <c:pt idx="2349">
                  <c:v>310384</c:v>
                </c:pt>
                <c:pt idx="2350">
                  <c:v>310553</c:v>
                </c:pt>
                <c:pt idx="2351">
                  <c:v>310741</c:v>
                </c:pt>
                <c:pt idx="2352">
                  <c:v>310943</c:v>
                </c:pt>
                <c:pt idx="2353">
                  <c:v>311132</c:v>
                </c:pt>
                <c:pt idx="2354">
                  <c:v>311300</c:v>
                </c:pt>
                <c:pt idx="2355">
                  <c:v>311395</c:v>
                </c:pt>
                <c:pt idx="2356">
                  <c:v>311502</c:v>
                </c:pt>
                <c:pt idx="2357">
                  <c:v>311664</c:v>
                </c:pt>
                <c:pt idx="2358">
                  <c:v>311833</c:v>
                </c:pt>
                <c:pt idx="2359">
                  <c:v>312019</c:v>
                </c:pt>
                <c:pt idx="2360">
                  <c:v>312200</c:v>
                </c:pt>
                <c:pt idx="2361">
                  <c:v>312362</c:v>
                </c:pt>
                <c:pt idx="2362">
                  <c:v>312478</c:v>
                </c:pt>
                <c:pt idx="2363">
                  <c:v>312576</c:v>
                </c:pt>
                <c:pt idx="2364">
                  <c:v>312750</c:v>
                </c:pt>
                <c:pt idx="2365">
                  <c:v>312960</c:v>
                </c:pt>
                <c:pt idx="2366">
                  <c:v>313142</c:v>
                </c:pt>
                <c:pt idx="2367">
                  <c:v>313325</c:v>
                </c:pt>
                <c:pt idx="2368">
                  <c:v>313490</c:v>
                </c:pt>
                <c:pt idx="2369">
                  <c:v>313604</c:v>
                </c:pt>
                <c:pt idx="2370">
                  <c:v>313718</c:v>
                </c:pt>
                <c:pt idx="2371">
                  <c:v>313921</c:v>
                </c:pt>
                <c:pt idx="2372">
                  <c:v>314103</c:v>
                </c:pt>
                <c:pt idx="2373">
                  <c:v>314302</c:v>
                </c:pt>
                <c:pt idx="2374">
                  <c:v>314479</c:v>
                </c:pt>
                <c:pt idx="2375">
                  <c:v>314663</c:v>
                </c:pt>
                <c:pt idx="2376">
                  <c:v>314770</c:v>
                </c:pt>
                <c:pt idx="2377">
                  <c:v>314872</c:v>
                </c:pt>
                <c:pt idx="2378">
                  <c:v>315067</c:v>
                </c:pt>
                <c:pt idx="2379">
                  <c:v>315244</c:v>
                </c:pt>
                <c:pt idx="2380">
                  <c:v>315450</c:v>
                </c:pt>
                <c:pt idx="2381">
                  <c:v>315651</c:v>
                </c:pt>
                <c:pt idx="2382">
                  <c:v>315819</c:v>
                </c:pt>
                <c:pt idx="2383">
                  <c:v>315940</c:v>
                </c:pt>
                <c:pt idx="2384">
                  <c:v>316051</c:v>
                </c:pt>
                <c:pt idx="2385">
                  <c:v>316236</c:v>
                </c:pt>
                <c:pt idx="2386">
                  <c:v>316432</c:v>
                </c:pt>
                <c:pt idx="2387">
                  <c:v>316604</c:v>
                </c:pt>
                <c:pt idx="2388">
                  <c:v>316824</c:v>
                </c:pt>
                <c:pt idx="2389">
                  <c:v>317008</c:v>
                </c:pt>
                <c:pt idx="2390">
                  <c:v>317142</c:v>
                </c:pt>
                <c:pt idx="2391">
                  <c:v>317265</c:v>
                </c:pt>
                <c:pt idx="2392">
                  <c:v>317473</c:v>
                </c:pt>
                <c:pt idx="2393">
                  <c:v>317714</c:v>
                </c:pt>
                <c:pt idx="2394">
                  <c:v>317981</c:v>
                </c:pt>
                <c:pt idx="2395">
                  <c:v>318199</c:v>
                </c:pt>
                <c:pt idx="2396">
                  <c:v>318412</c:v>
                </c:pt>
                <c:pt idx="2397">
                  <c:v>318540</c:v>
                </c:pt>
                <c:pt idx="2398">
                  <c:v>318668</c:v>
                </c:pt>
                <c:pt idx="2399">
                  <c:v>318863</c:v>
                </c:pt>
                <c:pt idx="2400">
                  <c:v>319095</c:v>
                </c:pt>
                <c:pt idx="2401">
                  <c:v>319301</c:v>
                </c:pt>
                <c:pt idx="2402">
                  <c:v>319484</c:v>
                </c:pt>
                <c:pt idx="2403">
                  <c:v>319664</c:v>
                </c:pt>
                <c:pt idx="2404">
                  <c:v>319817</c:v>
                </c:pt>
                <c:pt idx="2405">
                  <c:v>319952</c:v>
                </c:pt>
                <c:pt idx="2406">
                  <c:v>320101</c:v>
                </c:pt>
                <c:pt idx="2407">
                  <c:v>320310</c:v>
                </c:pt>
                <c:pt idx="2408">
                  <c:v>320534</c:v>
                </c:pt>
                <c:pt idx="2409">
                  <c:v>320766</c:v>
                </c:pt>
                <c:pt idx="2410">
                  <c:v>320955</c:v>
                </c:pt>
                <c:pt idx="2411">
                  <c:v>321104</c:v>
                </c:pt>
                <c:pt idx="2412">
                  <c:v>321238</c:v>
                </c:pt>
                <c:pt idx="2413">
                  <c:v>321475</c:v>
                </c:pt>
                <c:pt idx="2414">
                  <c:v>321712</c:v>
                </c:pt>
                <c:pt idx="2415">
                  <c:v>321892</c:v>
                </c:pt>
                <c:pt idx="2416">
                  <c:v>322121</c:v>
                </c:pt>
                <c:pt idx="2417">
                  <c:v>322362</c:v>
                </c:pt>
                <c:pt idx="2418">
                  <c:v>322497</c:v>
                </c:pt>
                <c:pt idx="2419">
                  <c:v>322613</c:v>
                </c:pt>
                <c:pt idx="2420">
                  <c:v>322850</c:v>
                </c:pt>
                <c:pt idx="2421">
                  <c:v>323062</c:v>
                </c:pt>
                <c:pt idx="2422">
                  <c:v>323264</c:v>
                </c:pt>
                <c:pt idx="2423">
                  <c:v>323453</c:v>
                </c:pt>
                <c:pt idx="2424">
                  <c:v>323641</c:v>
                </c:pt>
                <c:pt idx="2425">
                  <c:v>323795</c:v>
                </c:pt>
                <c:pt idx="2426">
                  <c:v>323954</c:v>
                </c:pt>
                <c:pt idx="2427">
                  <c:v>324214</c:v>
                </c:pt>
                <c:pt idx="2428">
                  <c:v>324484</c:v>
                </c:pt>
                <c:pt idx="2429">
                  <c:v>324708</c:v>
                </c:pt>
                <c:pt idx="2430">
                  <c:v>324896</c:v>
                </c:pt>
                <c:pt idx="2431">
                  <c:v>325085</c:v>
                </c:pt>
                <c:pt idx="2432">
                  <c:v>325199</c:v>
                </c:pt>
                <c:pt idx="2433">
                  <c:v>325299</c:v>
                </c:pt>
                <c:pt idx="2434">
                  <c:v>325496</c:v>
                </c:pt>
                <c:pt idx="2435">
                  <c:v>325736</c:v>
                </c:pt>
                <c:pt idx="2436">
                  <c:v>325953</c:v>
                </c:pt>
                <c:pt idx="2437">
                  <c:v>326155</c:v>
                </c:pt>
                <c:pt idx="2438">
                  <c:v>326311</c:v>
                </c:pt>
                <c:pt idx="2439">
                  <c:v>326422</c:v>
                </c:pt>
                <c:pt idx="2440">
                  <c:v>326528</c:v>
                </c:pt>
                <c:pt idx="2441">
                  <c:v>326693</c:v>
                </c:pt>
                <c:pt idx="2442">
                  <c:v>326869</c:v>
                </c:pt>
                <c:pt idx="2443">
                  <c:v>327057</c:v>
                </c:pt>
                <c:pt idx="2444">
                  <c:v>327254</c:v>
                </c:pt>
                <c:pt idx="2445">
                  <c:v>327420</c:v>
                </c:pt>
                <c:pt idx="2446">
                  <c:v>327541</c:v>
                </c:pt>
                <c:pt idx="2447">
                  <c:v>327639</c:v>
                </c:pt>
                <c:pt idx="2448">
                  <c:v>327810</c:v>
                </c:pt>
                <c:pt idx="2449">
                  <c:v>328010</c:v>
                </c:pt>
                <c:pt idx="2450">
                  <c:v>328220</c:v>
                </c:pt>
                <c:pt idx="2451">
                  <c:v>328389</c:v>
                </c:pt>
                <c:pt idx="2452">
                  <c:v>328546</c:v>
                </c:pt>
                <c:pt idx="2453">
                  <c:v>328642</c:v>
                </c:pt>
                <c:pt idx="2454">
                  <c:v>328740</c:v>
                </c:pt>
                <c:pt idx="2455">
                  <c:v>328896</c:v>
                </c:pt>
                <c:pt idx="2456">
                  <c:v>329091</c:v>
                </c:pt>
                <c:pt idx="2457">
                  <c:v>329263</c:v>
                </c:pt>
                <c:pt idx="2458">
                  <c:v>329455</c:v>
                </c:pt>
                <c:pt idx="2459">
                  <c:v>329590</c:v>
                </c:pt>
                <c:pt idx="2460">
                  <c:v>329673</c:v>
                </c:pt>
                <c:pt idx="2461">
                  <c:v>329771</c:v>
                </c:pt>
                <c:pt idx="2462">
                  <c:v>329935</c:v>
                </c:pt>
                <c:pt idx="2463">
                  <c:v>330113</c:v>
                </c:pt>
                <c:pt idx="2464">
                  <c:v>330338</c:v>
                </c:pt>
                <c:pt idx="2465">
                  <c:v>330520</c:v>
                </c:pt>
                <c:pt idx="2466">
                  <c:v>330660</c:v>
                </c:pt>
                <c:pt idx="2467">
                  <c:v>330747</c:v>
                </c:pt>
                <c:pt idx="2468">
                  <c:v>330858</c:v>
                </c:pt>
                <c:pt idx="2469">
                  <c:v>331009</c:v>
                </c:pt>
                <c:pt idx="2470">
                  <c:v>331193</c:v>
                </c:pt>
                <c:pt idx="2471">
                  <c:v>331360</c:v>
                </c:pt>
                <c:pt idx="2472">
                  <c:v>331539</c:v>
                </c:pt>
                <c:pt idx="2473">
                  <c:v>331730</c:v>
                </c:pt>
                <c:pt idx="2474">
                  <c:v>331858</c:v>
                </c:pt>
                <c:pt idx="2475">
                  <c:v>331960</c:v>
                </c:pt>
                <c:pt idx="2476">
                  <c:v>332127</c:v>
                </c:pt>
                <c:pt idx="2477">
                  <c:v>332298</c:v>
                </c:pt>
                <c:pt idx="2478">
                  <c:v>332512</c:v>
                </c:pt>
                <c:pt idx="2479">
                  <c:v>332715</c:v>
                </c:pt>
                <c:pt idx="2480">
                  <c:v>332902</c:v>
                </c:pt>
                <c:pt idx="2481">
                  <c:v>333026</c:v>
                </c:pt>
                <c:pt idx="2482">
                  <c:v>333143</c:v>
                </c:pt>
                <c:pt idx="2483">
                  <c:v>333339</c:v>
                </c:pt>
                <c:pt idx="2484">
                  <c:v>333585</c:v>
                </c:pt>
                <c:pt idx="2485">
                  <c:v>333792</c:v>
                </c:pt>
                <c:pt idx="2486">
                  <c:v>333994</c:v>
                </c:pt>
                <c:pt idx="2487">
                  <c:v>334148</c:v>
                </c:pt>
                <c:pt idx="2488">
                  <c:v>334259</c:v>
                </c:pt>
                <c:pt idx="2489">
                  <c:v>334365</c:v>
                </c:pt>
                <c:pt idx="2490">
                  <c:v>334528</c:v>
                </c:pt>
                <c:pt idx="2491">
                  <c:v>334721</c:v>
                </c:pt>
                <c:pt idx="2492">
                  <c:v>334872</c:v>
                </c:pt>
                <c:pt idx="2493">
                  <c:v>335000</c:v>
                </c:pt>
                <c:pt idx="2494">
                  <c:v>335122</c:v>
                </c:pt>
                <c:pt idx="2495">
                  <c:v>335217</c:v>
                </c:pt>
                <c:pt idx="2496">
                  <c:v>335334</c:v>
                </c:pt>
                <c:pt idx="2497">
                  <c:v>335507</c:v>
                </c:pt>
                <c:pt idx="2498">
                  <c:v>335708</c:v>
                </c:pt>
                <c:pt idx="2499">
                  <c:v>335896</c:v>
                </c:pt>
                <c:pt idx="2500">
                  <c:v>336092</c:v>
                </c:pt>
                <c:pt idx="2501">
                  <c:v>336255</c:v>
                </c:pt>
                <c:pt idx="2502">
                  <c:v>336352</c:v>
                </c:pt>
                <c:pt idx="2503">
                  <c:v>336484</c:v>
                </c:pt>
                <c:pt idx="2504">
                  <c:v>336673</c:v>
                </c:pt>
                <c:pt idx="2505">
                  <c:v>336880</c:v>
                </c:pt>
                <c:pt idx="2506">
                  <c:v>337085</c:v>
                </c:pt>
                <c:pt idx="2507">
                  <c:v>337291</c:v>
                </c:pt>
                <c:pt idx="2508">
                  <c:v>337471</c:v>
                </c:pt>
                <c:pt idx="2509">
                  <c:v>337594</c:v>
                </c:pt>
                <c:pt idx="2510">
                  <c:v>337721</c:v>
                </c:pt>
                <c:pt idx="2511">
                  <c:v>337918</c:v>
                </c:pt>
                <c:pt idx="2512">
                  <c:v>338130</c:v>
                </c:pt>
                <c:pt idx="2513">
                  <c:v>338368</c:v>
                </c:pt>
                <c:pt idx="2514">
                  <c:v>338572</c:v>
                </c:pt>
                <c:pt idx="2515">
                  <c:v>338748</c:v>
                </c:pt>
                <c:pt idx="2516">
                  <c:v>338856</c:v>
                </c:pt>
                <c:pt idx="2517">
                  <c:v>338963</c:v>
                </c:pt>
                <c:pt idx="2518">
                  <c:v>339102</c:v>
                </c:pt>
                <c:pt idx="2519">
                  <c:v>339273</c:v>
                </c:pt>
                <c:pt idx="2520">
                  <c:v>339395</c:v>
                </c:pt>
                <c:pt idx="2521">
                  <c:v>339475</c:v>
                </c:pt>
                <c:pt idx="2522">
                  <c:v>339565</c:v>
                </c:pt>
                <c:pt idx="2523">
                  <c:v>339634</c:v>
                </c:pt>
                <c:pt idx="2524">
                  <c:v>339708</c:v>
                </c:pt>
                <c:pt idx="2525">
                  <c:v>339843</c:v>
                </c:pt>
                <c:pt idx="2526">
                  <c:v>339975</c:v>
                </c:pt>
                <c:pt idx="2527">
                  <c:v>340091</c:v>
                </c:pt>
                <c:pt idx="2528">
                  <c:v>340171</c:v>
                </c:pt>
                <c:pt idx="2529">
                  <c:v>340292</c:v>
                </c:pt>
                <c:pt idx="2530">
                  <c:v>340410</c:v>
                </c:pt>
                <c:pt idx="2531">
                  <c:v>340533</c:v>
                </c:pt>
                <c:pt idx="2532">
                  <c:v>340737</c:v>
                </c:pt>
                <c:pt idx="2533">
                  <c:v>340936</c:v>
                </c:pt>
                <c:pt idx="2534">
                  <c:v>341134</c:v>
                </c:pt>
                <c:pt idx="2535">
                  <c:v>341313</c:v>
                </c:pt>
                <c:pt idx="2536">
                  <c:v>341474</c:v>
                </c:pt>
                <c:pt idx="2537">
                  <c:v>341572</c:v>
                </c:pt>
                <c:pt idx="2538">
                  <c:v>341662</c:v>
                </c:pt>
                <c:pt idx="2539">
                  <c:v>341848</c:v>
                </c:pt>
                <c:pt idx="2540">
                  <c:v>342028</c:v>
                </c:pt>
                <c:pt idx="2541">
                  <c:v>342254</c:v>
                </c:pt>
                <c:pt idx="2542">
                  <c:v>342468</c:v>
                </c:pt>
                <c:pt idx="2543">
                  <c:v>342655</c:v>
                </c:pt>
                <c:pt idx="2544">
                  <c:v>342781</c:v>
                </c:pt>
                <c:pt idx="2545">
                  <c:v>342880</c:v>
                </c:pt>
                <c:pt idx="2546">
                  <c:v>343039</c:v>
                </c:pt>
                <c:pt idx="2547">
                  <c:v>343235</c:v>
                </c:pt>
                <c:pt idx="2548">
                  <c:v>343446</c:v>
                </c:pt>
                <c:pt idx="2549">
                  <c:v>343658</c:v>
                </c:pt>
                <c:pt idx="2550">
                  <c:v>343843</c:v>
                </c:pt>
                <c:pt idx="2551">
                  <c:v>343962</c:v>
                </c:pt>
                <c:pt idx="2552">
                  <c:v>344096</c:v>
                </c:pt>
                <c:pt idx="2553">
                  <c:v>344334</c:v>
                </c:pt>
                <c:pt idx="2554">
                  <c:v>344553</c:v>
                </c:pt>
                <c:pt idx="2555">
                  <c:v>344791</c:v>
                </c:pt>
                <c:pt idx="2556">
                  <c:v>344985</c:v>
                </c:pt>
                <c:pt idx="2557">
                  <c:v>345167</c:v>
                </c:pt>
                <c:pt idx="2558">
                  <c:v>345276</c:v>
                </c:pt>
                <c:pt idx="2559">
                  <c:v>345384</c:v>
                </c:pt>
                <c:pt idx="2560">
                  <c:v>345567</c:v>
                </c:pt>
                <c:pt idx="2561">
                  <c:v>345764</c:v>
                </c:pt>
                <c:pt idx="2562">
                  <c:v>345956</c:v>
                </c:pt>
                <c:pt idx="2563">
                  <c:v>346149</c:v>
                </c:pt>
                <c:pt idx="2564">
                  <c:v>346343</c:v>
                </c:pt>
                <c:pt idx="2565">
                  <c:v>346467</c:v>
                </c:pt>
                <c:pt idx="2566">
                  <c:v>346587</c:v>
                </c:pt>
                <c:pt idx="2567">
                  <c:v>346816</c:v>
                </c:pt>
                <c:pt idx="2568">
                  <c:v>347024</c:v>
                </c:pt>
                <c:pt idx="2569">
                  <c:v>347263</c:v>
                </c:pt>
                <c:pt idx="2570">
                  <c:v>347501</c:v>
                </c:pt>
                <c:pt idx="2571">
                  <c:v>347709</c:v>
                </c:pt>
                <c:pt idx="2572">
                  <c:v>347833</c:v>
                </c:pt>
                <c:pt idx="2573">
                  <c:v>347960</c:v>
                </c:pt>
                <c:pt idx="2574">
                  <c:v>348125</c:v>
                </c:pt>
                <c:pt idx="2575">
                  <c:v>348301</c:v>
                </c:pt>
                <c:pt idx="2576">
                  <c:v>348515</c:v>
                </c:pt>
                <c:pt idx="2577">
                  <c:v>348752</c:v>
                </c:pt>
                <c:pt idx="2578">
                  <c:v>348921</c:v>
                </c:pt>
                <c:pt idx="2579">
                  <c:v>349054</c:v>
                </c:pt>
                <c:pt idx="2580">
                  <c:v>349201</c:v>
                </c:pt>
                <c:pt idx="2581">
                  <c:v>349374</c:v>
                </c:pt>
                <c:pt idx="2582">
                  <c:v>349604</c:v>
                </c:pt>
                <c:pt idx="2583">
                  <c:v>349803</c:v>
                </c:pt>
                <c:pt idx="2584">
                  <c:v>350025</c:v>
                </c:pt>
                <c:pt idx="2585">
                  <c:v>350218</c:v>
                </c:pt>
                <c:pt idx="2586">
                  <c:v>350342</c:v>
                </c:pt>
                <c:pt idx="2587">
                  <c:v>350488</c:v>
                </c:pt>
                <c:pt idx="2588">
                  <c:v>350670</c:v>
                </c:pt>
                <c:pt idx="2589">
                  <c:v>350891</c:v>
                </c:pt>
                <c:pt idx="2590">
                  <c:v>351107</c:v>
                </c:pt>
                <c:pt idx="2591">
                  <c:v>351370</c:v>
                </c:pt>
                <c:pt idx="2592">
                  <c:v>351577</c:v>
                </c:pt>
                <c:pt idx="2593">
                  <c:v>351718</c:v>
                </c:pt>
                <c:pt idx="2594">
                  <c:v>351829</c:v>
                </c:pt>
                <c:pt idx="2595">
                  <c:v>352024</c:v>
                </c:pt>
                <c:pt idx="2596">
                  <c:v>352242</c:v>
                </c:pt>
                <c:pt idx="2597">
                  <c:v>352456</c:v>
                </c:pt>
                <c:pt idx="2598">
                  <c:v>352673</c:v>
                </c:pt>
                <c:pt idx="2599">
                  <c:v>352898</c:v>
                </c:pt>
                <c:pt idx="2600">
                  <c:v>353028</c:v>
                </c:pt>
                <c:pt idx="2601">
                  <c:v>353126</c:v>
                </c:pt>
                <c:pt idx="2602">
                  <c:v>353340</c:v>
                </c:pt>
                <c:pt idx="2603">
                  <c:v>353554</c:v>
                </c:pt>
                <c:pt idx="2604">
                  <c:v>353747</c:v>
                </c:pt>
                <c:pt idx="2605">
                  <c:v>353946</c:v>
                </c:pt>
                <c:pt idx="2606">
                  <c:v>354169</c:v>
                </c:pt>
                <c:pt idx="2607">
                  <c:v>354309</c:v>
                </c:pt>
                <c:pt idx="2608">
                  <c:v>354437</c:v>
                </c:pt>
                <c:pt idx="2609">
                  <c:v>354671</c:v>
                </c:pt>
                <c:pt idx="2610">
                  <c:v>354899</c:v>
                </c:pt>
                <c:pt idx="2611">
                  <c:v>355123</c:v>
                </c:pt>
                <c:pt idx="2612">
                  <c:v>355344</c:v>
                </c:pt>
                <c:pt idx="2613">
                  <c:v>355566</c:v>
                </c:pt>
                <c:pt idx="2614">
                  <c:v>355689</c:v>
                </c:pt>
                <c:pt idx="2615">
                  <c:v>355813</c:v>
                </c:pt>
                <c:pt idx="2616">
                  <c:v>356045</c:v>
                </c:pt>
                <c:pt idx="2617">
                  <c:v>356238</c:v>
                </c:pt>
                <c:pt idx="2618">
                  <c:v>356468</c:v>
                </c:pt>
                <c:pt idx="2619">
                  <c:v>356659</c:v>
                </c:pt>
                <c:pt idx="2620">
                  <c:v>356849</c:v>
                </c:pt>
                <c:pt idx="2621">
                  <c:v>356954</c:v>
                </c:pt>
                <c:pt idx="2622">
                  <c:v>357040</c:v>
                </c:pt>
                <c:pt idx="2623">
                  <c:v>357223</c:v>
                </c:pt>
                <c:pt idx="2624">
                  <c:v>357432</c:v>
                </c:pt>
                <c:pt idx="2625">
                  <c:v>357678</c:v>
                </c:pt>
                <c:pt idx="2626">
                  <c:v>357918</c:v>
                </c:pt>
                <c:pt idx="2627">
                  <c:v>358140</c:v>
                </c:pt>
                <c:pt idx="2628">
                  <c:v>358268</c:v>
                </c:pt>
                <c:pt idx="2629">
                  <c:v>358373</c:v>
                </c:pt>
                <c:pt idx="2630">
                  <c:v>358562</c:v>
                </c:pt>
                <c:pt idx="2631">
                  <c:v>358775</c:v>
                </c:pt>
                <c:pt idx="2632">
                  <c:v>358980</c:v>
                </c:pt>
                <c:pt idx="2633">
                  <c:v>359177</c:v>
                </c:pt>
                <c:pt idx="2634">
                  <c:v>359371</c:v>
                </c:pt>
                <c:pt idx="2635">
                  <c:v>359508</c:v>
                </c:pt>
                <c:pt idx="2636">
                  <c:v>359662</c:v>
                </c:pt>
                <c:pt idx="2637">
                  <c:v>359868</c:v>
                </c:pt>
                <c:pt idx="2638">
                  <c:v>360077</c:v>
                </c:pt>
                <c:pt idx="2639">
                  <c:v>360378</c:v>
                </c:pt>
                <c:pt idx="2640">
                  <c:v>360596</c:v>
                </c:pt>
                <c:pt idx="2641">
                  <c:v>360789</c:v>
                </c:pt>
                <c:pt idx="2642">
                  <c:v>360944</c:v>
                </c:pt>
                <c:pt idx="2643">
                  <c:v>361063</c:v>
                </c:pt>
                <c:pt idx="2644">
                  <c:v>361293</c:v>
                </c:pt>
                <c:pt idx="2645">
                  <c:v>361516</c:v>
                </c:pt>
                <c:pt idx="2646">
                  <c:v>361773</c:v>
                </c:pt>
                <c:pt idx="2647">
                  <c:v>361975</c:v>
                </c:pt>
                <c:pt idx="2648">
                  <c:v>362188</c:v>
                </c:pt>
                <c:pt idx="2649">
                  <c:v>362326</c:v>
                </c:pt>
                <c:pt idx="2650">
                  <c:v>362459</c:v>
                </c:pt>
                <c:pt idx="2651">
                  <c:v>362671</c:v>
                </c:pt>
                <c:pt idx="2652">
                  <c:v>362875</c:v>
                </c:pt>
                <c:pt idx="2653">
                  <c:v>363136</c:v>
                </c:pt>
                <c:pt idx="2654">
                  <c:v>363382</c:v>
                </c:pt>
                <c:pt idx="2655">
                  <c:v>363584</c:v>
                </c:pt>
                <c:pt idx="2656">
                  <c:v>363727</c:v>
                </c:pt>
                <c:pt idx="2657">
                  <c:v>363858</c:v>
                </c:pt>
                <c:pt idx="2658">
                  <c:v>364087</c:v>
                </c:pt>
                <c:pt idx="2659">
                  <c:v>364303</c:v>
                </c:pt>
                <c:pt idx="2660">
                  <c:v>364537</c:v>
                </c:pt>
                <c:pt idx="2661">
                  <c:v>364752</c:v>
                </c:pt>
                <c:pt idx="2662">
                  <c:v>364946</c:v>
                </c:pt>
                <c:pt idx="2663">
                  <c:v>365125</c:v>
                </c:pt>
                <c:pt idx="2664">
                  <c:v>365238</c:v>
                </c:pt>
                <c:pt idx="2665">
                  <c:v>365447</c:v>
                </c:pt>
                <c:pt idx="2666">
                  <c:v>365702</c:v>
                </c:pt>
                <c:pt idx="2667">
                  <c:v>365945</c:v>
                </c:pt>
                <c:pt idx="2668">
                  <c:v>366187</c:v>
                </c:pt>
                <c:pt idx="2669">
                  <c:v>366401</c:v>
                </c:pt>
                <c:pt idx="2670">
                  <c:v>366541</c:v>
                </c:pt>
                <c:pt idx="2671">
                  <c:v>366653</c:v>
                </c:pt>
                <c:pt idx="2672">
                  <c:v>366824</c:v>
                </c:pt>
                <c:pt idx="2673">
                  <c:v>367053</c:v>
                </c:pt>
                <c:pt idx="2674">
                  <c:v>367307</c:v>
                </c:pt>
                <c:pt idx="2675">
                  <c:v>367550</c:v>
                </c:pt>
                <c:pt idx="2676">
                  <c:v>367774</c:v>
                </c:pt>
                <c:pt idx="2677">
                  <c:v>367901</c:v>
                </c:pt>
                <c:pt idx="2678">
                  <c:v>368018</c:v>
                </c:pt>
                <c:pt idx="2679">
                  <c:v>368220</c:v>
                </c:pt>
                <c:pt idx="2680">
                  <c:v>368454</c:v>
                </c:pt>
                <c:pt idx="2681">
                  <c:v>368672</c:v>
                </c:pt>
                <c:pt idx="2682">
                  <c:v>368901</c:v>
                </c:pt>
                <c:pt idx="2683">
                  <c:v>369118</c:v>
                </c:pt>
                <c:pt idx="2684">
                  <c:v>369260</c:v>
                </c:pt>
                <c:pt idx="2685">
                  <c:v>369377</c:v>
                </c:pt>
                <c:pt idx="2686">
                  <c:v>369595</c:v>
                </c:pt>
                <c:pt idx="2687">
                  <c:v>369857</c:v>
                </c:pt>
                <c:pt idx="2688">
                  <c:v>370086</c:v>
                </c:pt>
                <c:pt idx="2689">
                  <c:v>370315</c:v>
                </c:pt>
                <c:pt idx="2690">
                  <c:v>370522</c:v>
                </c:pt>
                <c:pt idx="2691">
                  <c:v>370642</c:v>
                </c:pt>
                <c:pt idx="2692">
                  <c:v>370744</c:v>
                </c:pt>
                <c:pt idx="2693">
                  <c:v>370977</c:v>
                </c:pt>
                <c:pt idx="2694">
                  <c:v>371196</c:v>
                </c:pt>
                <c:pt idx="2695">
                  <c:v>371445</c:v>
                </c:pt>
                <c:pt idx="2696">
                  <c:v>371678</c:v>
                </c:pt>
                <c:pt idx="2697">
                  <c:v>371879</c:v>
                </c:pt>
                <c:pt idx="2698">
                  <c:v>372046</c:v>
                </c:pt>
                <c:pt idx="2699">
                  <c:v>372167</c:v>
                </c:pt>
                <c:pt idx="2700">
                  <c:v>372365</c:v>
                </c:pt>
                <c:pt idx="2701">
                  <c:v>372604</c:v>
                </c:pt>
                <c:pt idx="2702">
                  <c:v>372874</c:v>
                </c:pt>
                <c:pt idx="2703">
                  <c:v>373160</c:v>
                </c:pt>
                <c:pt idx="2704">
                  <c:v>373356</c:v>
                </c:pt>
                <c:pt idx="2705">
                  <c:v>373503</c:v>
                </c:pt>
                <c:pt idx="2706">
                  <c:v>373645</c:v>
                </c:pt>
                <c:pt idx="2707">
                  <c:v>373867</c:v>
                </c:pt>
                <c:pt idx="2708">
                  <c:v>374058</c:v>
                </c:pt>
                <c:pt idx="2709">
                  <c:v>374269</c:v>
                </c:pt>
                <c:pt idx="2710">
                  <c:v>374462</c:v>
                </c:pt>
                <c:pt idx="2711">
                  <c:v>374629</c:v>
                </c:pt>
                <c:pt idx="2712">
                  <c:v>374745</c:v>
                </c:pt>
                <c:pt idx="2713">
                  <c:v>374885</c:v>
                </c:pt>
                <c:pt idx="2714">
                  <c:v>375070</c:v>
                </c:pt>
                <c:pt idx="2715">
                  <c:v>375257</c:v>
                </c:pt>
                <c:pt idx="2716">
                  <c:v>375474</c:v>
                </c:pt>
                <c:pt idx="2717">
                  <c:v>375692</c:v>
                </c:pt>
                <c:pt idx="2718">
                  <c:v>375906</c:v>
                </c:pt>
                <c:pt idx="2719">
                  <c:v>376061</c:v>
                </c:pt>
                <c:pt idx="2720">
                  <c:v>376216</c:v>
                </c:pt>
                <c:pt idx="2721">
                  <c:v>376459</c:v>
                </c:pt>
                <c:pt idx="2722">
                  <c:v>376693</c:v>
                </c:pt>
                <c:pt idx="2723">
                  <c:v>376898</c:v>
                </c:pt>
                <c:pt idx="2724">
                  <c:v>377121</c:v>
                </c:pt>
                <c:pt idx="2725">
                  <c:v>377352</c:v>
                </c:pt>
                <c:pt idx="2726">
                  <c:v>377512</c:v>
                </c:pt>
                <c:pt idx="2727">
                  <c:v>377663</c:v>
                </c:pt>
                <c:pt idx="2728">
                  <c:v>377887</c:v>
                </c:pt>
                <c:pt idx="2729">
                  <c:v>378109</c:v>
                </c:pt>
                <c:pt idx="2730">
                  <c:v>378342</c:v>
                </c:pt>
                <c:pt idx="2731">
                  <c:v>378553</c:v>
                </c:pt>
                <c:pt idx="2732">
                  <c:v>378720</c:v>
                </c:pt>
                <c:pt idx="2733">
                  <c:v>378869</c:v>
                </c:pt>
                <c:pt idx="2734">
                  <c:v>378987</c:v>
                </c:pt>
                <c:pt idx="2735">
                  <c:v>379201</c:v>
                </c:pt>
                <c:pt idx="2736">
                  <c:v>379412</c:v>
                </c:pt>
                <c:pt idx="2737">
                  <c:v>379641</c:v>
                </c:pt>
                <c:pt idx="2738">
                  <c:v>379841</c:v>
                </c:pt>
                <c:pt idx="2739">
                  <c:v>380055</c:v>
                </c:pt>
                <c:pt idx="2740">
                  <c:v>380173</c:v>
                </c:pt>
                <c:pt idx="2741">
                  <c:v>380307</c:v>
                </c:pt>
                <c:pt idx="2742">
                  <c:v>380510</c:v>
                </c:pt>
                <c:pt idx="2743">
                  <c:v>380724</c:v>
                </c:pt>
                <c:pt idx="2744">
                  <c:v>380940</c:v>
                </c:pt>
                <c:pt idx="2745">
                  <c:v>381143</c:v>
                </c:pt>
                <c:pt idx="2746">
                  <c:v>381327</c:v>
                </c:pt>
                <c:pt idx="2747">
                  <c:v>381469</c:v>
                </c:pt>
                <c:pt idx="2748">
                  <c:v>381603</c:v>
                </c:pt>
                <c:pt idx="2749">
                  <c:v>381806</c:v>
                </c:pt>
                <c:pt idx="2750">
                  <c:v>382041</c:v>
                </c:pt>
                <c:pt idx="2751">
                  <c:v>382273</c:v>
                </c:pt>
                <c:pt idx="2752">
                  <c:v>382497</c:v>
                </c:pt>
                <c:pt idx="2753">
                  <c:v>382741</c:v>
                </c:pt>
                <c:pt idx="2754">
                  <c:v>382860</c:v>
                </c:pt>
                <c:pt idx="2755">
                  <c:v>382960</c:v>
                </c:pt>
                <c:pt idx="2756">
                  <c:v>383168</c:v>
                </c:pt>
                <c:pt idx="2757">
                  <c:v>383399</c:v>
                </c:pt>
                <c:pt idx="2758">
                  <c:v>383605</c:v>
                </c:pt>
                <c:pt idx="2759">
                  <c:v>383840</c:v>
                </c:pt>
                <c:pt idx="2760">
                  <c:v>384102</c:v>
                </c:pt>
                <c:pt idx="2761">
                  <c:v>384241</c:v>
                </c:pt>
                <c:pt idx="2762">
                  <c:v>384375</c:v>
                </c:pt>
                <c:pt idx="2763">
                  <c:v>384568</c:v>
                </c:pt>
                <c:pt idx="2764">
                  <c:v>384836</c:v>
                </c:pt>
                <c:pt idx="2765">
                  <c:v>385034</c:v>
                </c:pt>
                <c:pt idx="2766">
                  <c:v>385257</c:v>
                </c:pt>
                <c:pt idx="2767">
                  <c:v>385457</c:v>
                </c:pt>
                <c:pt idx="2768">
                  <c:v>385574</c:v>
                </c:pt>
                <c:pt idx="2769">
                  <c:v>385710</c:v>
                </c:pt>
                <c:pt idx="2770">
                  <c:v>385920</c:v>
                </c:pt>
                <c:pt idx="2771">
                  <c:v>386144</c:v>
                </c:pt>
                <c:pt idx="2772">
                  <c:v>386371</c:v>
                </c:pt>
                <c:pt idx="2773">
                  <c:v>386607</c:v>
                </c:pt>
                <c:pt idx="2774">
                  <c:v>386796</c:v>
                </c:pt>
                <c:pt idx="2775">
                  <c:v>386918</c:v>
                </c:pt>
                <c:pt idx="2776">
                  <c:v>387034</c:v>
                </c:pt>
                <c:pt idx="2777">
                  <c:v>387172</c:v>
                </c:pt>
                <c:pt idx="2778">
                  <c:v>387362</c:v>
                </c:pt>
                <c:pt idx="2779">
                  <c:v>387597</c:v>
                </c:pt>
                <c:pt idx="2780">
                  <c:v>387807</c:v>
                </c:pt>
                <c:pt idx="2781">
                  <c:v>387994</c:v>
                </c:pt>
                <c:pt idx="2782">
                  <c:v>388114</c:v>
                </c:pt>
                <c:pt idx="2783">
                  <c:v>388233</c:v>
                </c:pt>
                <c:pt idx="2784">
                  <c:v>388459</c:v>
                </c:pt>
                <c:pt idx="2785">
                  <c:v>388711</c:v>
                </c:pt>
                <c:pt idx="2786">
                  <c:v>388959</c:v>
                </c:pt>
                <c:pt idx="2787">
                  <c:v>389200</c:v>
                </c:pt>
                <c:pt idx="2788">
                  <c:v>389431</c:v>
                </c:pt>
                <c:pt idx="2789">
                  <c:v>389564</c:v>
                </c:pt>
                <c:pt idx="2790">
                  <c:v>389663</c:v>
                </c:pt>
                <c:pt idx="2791">
                  <c:v>389849</c:v>
                </c:pt>
                <c:pt idx="2792">
                  <c:v>390091</c:v>
                </c:pt>
                <c:pt idx="2793">
                  <c:v>390290</c:v>
                </c:pt>
                <c:pt idx="2794">
                  <c:v>390490</c:v>
                </c:pt>
                <c:pt idx="2795">
                  <c:v>390681</c:v>
                </c:pt>
                <c:pt idx="2796">
                  <c:v>390805</c:v>
                </c:pt>
                <c:pt idx="2797">
                  <c:v>390962</c:v>
                </c:pt>
                <c:pt idx="2798">
                  <c:v>391174</c:v>
                </c:pt>
                <c:pt idx="2799">
                  <c:v>391451</c:v>
                </c:pt>
                <c:pt idx="2800">
                  <c:v>391680</c:v>
                </c:pt>
                <c:pt idx="2801">
                  <c:v>391885</c:v>
                </c:pt>
                <c:pt idx="2802">
                  <c:v>392089</c:v>
                </c:pt>
                <c:pt idx="2803">
                  <c:v>392207</c:v>
                </c:pt>
                <c:pt idx="2804">
                  <c:v>392321</c:v>
                </c:pt>
                <c:pt idx="2805">
                  <c:v>392542</c:v>
                </c:pt>
                <c:pt idx="2806">
                  <c:v>392758</c:v>
                </c:pt>
                <c:pt idx="2807">
                  <c:v>393002</c:v>
                </c:pt>
                <c:pt idx="2808">
                  <c:v>393206</c:v>
                </c:pt>
                <c:pt idx="2809">
                  <c:v>393430</c:v>
                </c:pt>
                <c:pt idx="2810">
                  <c:v>393558</c:v>
                </c:pt>
                <c:pt idx="2811">
                  <c:v>393673</c:v>
                </c:pt>
                <c:pt idx="2812">
                  <c:v>393858</c:v>
                </c:pt>
                <c:pt idx="2813">
                  <c:v>394094</c:v>
                </c:pt>
                <c:pt idx="2814">
                  <c:v>394326</c:v>
                </c:pt>
                <c:pt idx="2815">
                  <c:v>394549</c:v>
                </c:pt>
                <c:pt idx="2816">
                  <c:v>394762</c:v>
                </c:pt>
                <c:pt idx="2817">
                  <c:v>394892</c:v>
                </c:pt>
                <c:pt idx="2818">
                  <c:v>395005</c:v>
                </c:pt>
                <c:pt idx="2819">
                  <c:v>395245</c:v>
                </c:pt>
                <c:pt idx="2820">
                  <c:v>395481</c:v>
                </c:pt>
                <c:pt idx="2821">
                  <c:v>395738</c:v>
                </c:pt>
                <c:pt idx="2822">
                  <c:v>395959</c:v>
                </c:pt>
                <c:pt idx="2823">
                  <c:v>396185</c:v>
                </c:pt>
                <c:pt idx="2824">
                  <c:v>396321</c:v>
                </c:pt>
                <c:pt idx="2825">
                  <c:v>396463</c:v>
                </c:pt>
                <c:pt idx="2826">
                  <c:v>396675</c:v>
                </c:pt>
                <c:pt idx="2827">
                  <c:v>396897</c:v>
                </c:pt>
                <c:pt idx="2828">
                  <c:v>397152</c:v>
                </c:pt>
                <c:pt idx="2829">
                  <c:v>397367</c:v>
                </c:pt>
                <c:pt idx="2830">
                  <c:v>397603</c:v>
                </c:pt>
                <c:pt idx="2831">
                  <c:v>397723</c:v>
                </c:pt>
                <c:pt idx="2832">
                  <c:v>397876</c:v>
                </c:pt>
                <c:pt idx="2833">
                  <c:v>398112</c:v>
                </c:pt>
                <c:pt idx="2834">
                  <c:v>398359</c:v>
                </c:pt>
                <c:pt idx="2835">
                  <c:v>398646</c:v>
                </c:pt>
                <c:pt idx="2836">
                  <c:v>398869</c:v>
                </c:pt>
                <c:pt idx="2837">
                  <c:v>399118</c:v>
                </c:pt>
                <c:pt idx="2838">
                  <c:v>399248</c:v>
                </c:pt>
                <c:pt idx="2839">
                  <c:v>399382</c:v>
                </c:pt>
                <c:pt idx="2840">
                  <c:v>399622</c:v>
                </c:pt>
                <c:pt idx="2841">
                  <c:v>399813</c:v>
                </c:pt>
                <c:pt idx="2842">
                  <c:v>400019</c:v>
                </c:pt>
                <c:pt idx="2843">
                  <c:v>400243</c:v>
                </c:pt>
                <c:pt idx="2844">
                  <c:v>400447</c:v>
                </c:pt>
                <c:pt idx="2845">
                  <c:v>400541</c:v>
                </c:pt>
                <c:pt idx="2846">
                  <c:v>400689</c:v>
                </c:pt>
                <c:pt idx="2847">
                  <c:v>400917</c:v>
                </c:pt>
                <c:pt idx="2848">
                  <c:v>401163</c:v>
                </c:pt>
                <c:pt idx="2849">
                  <c:v>401398</c:v>
                </c:pt>
                <c:pt idx="2850">
                  <c:v>401607</c:v>
                </c:pt>
                <c:pt idx="2851">
                  <c:v>401793</c:v>
                </c:pt>
                <c:pt idx="2852">
                  <c:v>401933</c:v>
                </c:pt>
                <c:pt idx="2853">
                  <c:v>402065</c:v>
                </c:pt>
                <c:pt idx="2854">
                  <c:v>402252</c:v>
                </c:pt>
                <c:pt idx="2855">
                  <c:v>402488</c:v>
                </c:pt>
                <c:pt idx="2856">
                  <c:v>402710</c:v>
                </c:pt>
                <c:pt idx="2857">
                  <c:v>402900</c:v>
                </c:pt>
                <c:pt idx="2858">
                  <c:v>403087</c:v>
                </c:pt>
                <c:pt idx="2859">
                  <c:v>403267</c:v>
                </c:pt>
                <c:pt idx="2860">
                  <c:v>403455</c:v>
                </c:pt>
                <c:pt idx="2861">
                  <c:v>403778</c:v>
                </c:pt>
                <c:pt idx="2862">
                  <c:v>404082</c:v>
                </c:pt>
                <c:pt idx="2863">
                  <c:v>404367</c:v>
                </c:pt>
                <c:pt idx="2864">
                  <c:v>404648</c:v>
                </c:pt>
                <c:pt idx="2865">
                  <c:v>404869</c:v>
                </c:pt>
                <c:pt idx="2866">
                  <c:v>405029</c:v>
                </c:pt>
                <c:pt idx="2867">
                  <c:v>405145</c:v>
                </c:pt>
                <c:pt idx="2868">
                  <c:v>405381</c:v>
                </c:pt>
                <c:pt idx="2869">
                  <c:v>405626</c:v>
                </c:pt>
                <c:pt idx="2870">
                  <c:v>405891</c:v>
                </c:pt>
                <c:pt idx="2871">
                  <c:v>406193</c:v>
                </c:pt>
                <c:pt idx="2872">
                  <c:v>406437</c:v>
                </c:pt>
                <c:pt idx="2873">
                  <c:v>406629</c:v>
                </c:pt>
                <c:pt idx="2874">
                  <c:v>406780</c:v>
                </c:pt>
                <c:pt idx="2875">
                  <c:v>407015</c:v>
                </c:pt>
                <c:pt idx="2876">
                  <c:v>407270</c:v>
                </c:pt>
                <c:pt idx="2877">
                  <c:v>407519</c:v>
                </c:pt>
                <c:pt idx="2878">
                  <c:v>407761</c:v>
                </c:pt>
                <c:pt idx="2879">
                  <c:v>407987</c:v>
                </c:pt>
                <c:pt idx="2880">
                  <c:v>408149</c:v>
                </c:pt>
                <c:pt idx="2881">
                  <c:v>408295</c:v>
                </c:pt>
                <c:pt idx="2882">
                  <c:v>408501</c:v>
                </c:pt>
                <c:pt idx="2883">
                  <c:v>408704</c:v>
                </c:pt>
                <c:pt idx="2884">
                  <c:v>408892</c:v>
                </c:pt>
                <c:pt idx="2885">
                  <c:v>409050</c:v>
                </c:pt>
                <c:pt idx="2886">
                  <c:v>409165</c:v>
                </c:pt>
                <c:pt idx="2887">
                  <c:v>409287</c:v>
                </c:pt>
                <c:pt idx="2888">
                  <c:v>409441</c:v>
                </c:pt>
                <c:pt idx="2889">
                  <c:v>409627</c:v>
                </c:pt>
                <c:pt idx="2890">
                  <c:v>409817</c:v>
                </c:pt>
                <c:pt idx="2891">
                  <c:v>410020</c:v>
                </c:pt>
                <c:pt idx="2892">
                  <c:v>410162</c:v>
                </c:pt>
                <c:pt idx="2893">
                  <c:v>410276</c:v>
                </c:pt>
                <c:pt idx="2894">
                  <c:v>410381</c:v>
                </c:pt>
                <c:pt idx="2895">
                  <c:v>410520</c:v>
                </c:pt>
                <c:pt idx="2896">
                  <c:v>410710</c:v>
                </c:pt>
                <c:pt idx="2897">
                  <c:v>410905</c:v>
                </c:pt>
                <c:pt idx="2898">
                  <c:v>411158</c:v>
                </c:pt>
                <c:pt idx="2899">
                  <c:v>411415</c:v>
                </c:pt>
                <c:pt idx="2900">
                  <c:v>411626</c:v>
                </c:pt>
                <c:pt idx="2901">
                  <c:v>411758</c:v>
                </c:pt>
                <c:pt idx="2902">
                  <c:v>411886</c:v>
                </c:pt>
                <c:pt idx="2903">
                  <c:v>412111</c:v>
                </c:pt>
                <c:pt idx="2904">
                  <c:v>412313</c:v>
                </c:pt>
                <c:pt idx="2905">
                  <c:v>412563</c:v>
                </c:pt>
                <c:pt idx="2906">
                  <c:v>412805</c:v>
                </c:pt>
                <c:pt idx="2907">
                  <c:v>413059</c:v>
                </c:pt>
                <c:pt idx="2908">
                  <c:v>413173</c:v>
                </c:pt>
                <c:pt idx="2909">
                  <c:v>413301</c:v>
                </c:pt>
                <c:pt idx="2910">
                  <c:v>413537</c:v>
                </c:pt>
                <c:pt idx="2911">
                  <c:v>413779</c:v>
                </c:pt>
                <c:pt idx="2912">
                  <c:v>414073</c:v>
                </c:pt>
                <c:pt idx="2913">
                  <c:v>414367</c:v>
                </c:pt>
                <c:pt idx="2914">
                  <c:v>414624</c:v>
                </c:pt>
                <c:pt idx="2915">
                  <c:v>414819</c:v>
                </c:pt>
                <c:pt idx="2916">
                  <c:v>414969</c:v>
                </c:pt>
                <c:pt idx="2917">
                  <c:v>415206</c:v>
                </c:pt>
                <c:pt idx="2918">
                  <c:v>415476</c:v>
                </c:pt>
                <c:pt idx="2919">
                  <c:v>415687</c:v>
                </c:pt>
                <c:pt idx="2920">
                  <c:v>415914</c:v>
                </c:pt>
                <c:pt idx="2921">
                  <c:v>416135</c:v>
                </c:pt>
                <c:pt idx="2922">
                  <c:v>416298</c:v>
                </c:pt>
                <c:pt idx="2923">
                  <c:v>416478</c:v>
                </c:pt>
                <c:pt idx="2924">
                  <c:v>416699</c:v>
                </c:pt>
                <c:pt idx="2925">
                  <c:v>416942</c:v>
                </c:pt>
                <c:pt idx="2926">
                  <c:v>417168</c:v>
                </c:pt>
                <c:pt idx="2927">
                  <c:v>417407</c:v>
                </c:pt>
                <c:pt idx="2928">
                  <c:v>417633</c:v>
                </c:pt>
                <c:pt idx="2929">
                  <c:v>417772</c:v>
                </c:pt>
                <c:pt idx="2930">
                  <c:v>417900</c:v>
                </c:pt>
                <c:pt idx="2931">
                  <c:v>418130</c:v>
                </c:pt>
                <c:pt idx="2932">
                  <c:v>418367</c:v>
                </c:pt>
                <c:pt idx="2933">
                  <c:v>418600</c:v>
                </c:pt>
                <c:pt idx="2934">
                  <c:v>418818</c:v>
                </c:pt>
                <c:pt idx="2935">
                  <c:v>419066</c:v>
                </c:pt>
                <c:pt idx="2936">
                  <c:v>419244</c:v>
                </c:pt>
                <c:pt idx="2937">
                  <c:v>419437</c:v>
                </c:pt>
                <c:pt idx="2938">
                  <c:v>419672</c:v>
                </c:pt>
                <c:pt idx="2939">
                  <c:v>419903</c:v>
                </c:pt>
                <c:pt idx="2940">
                  <c:v>420178</c:v>
                </c:pt>
                <c:pt idx="2941">
                  <c:v>420393</c:v>
                </c:pt>
                <c:pt idx="2942">
                  <c:v>420609</c:v>
                </c:pt>
                <c:pt idx="2943">
                  <c:v>420742</c:v>
                </c:pt>
                <c:pt idx="2944">
                  <c:v>420865</c:v>
                </c:pt>
                <c:pt idx="2945">
                  <c:v>421080</c:v>
                </c:pt>
                <c:pt idx="2946">
                  <c:v>421362</c:v>
                </c:pt>
                <c:pt idx="2947">
                  <c:v>421651</c:v>
                </c:pt>
                <c:pt idx="2948">
                  <c:v>421931</c:v>
                </c:pt>
                <c:pt idx="2949">
                  <c:v>422172</c:v>
                </c:pt>
                <c:pt idx="2950">
                  <c:v>422423</c:v>
                </c:pt>
                <c:pt idx="2951">
                  <c:v>422714</c:v>
                </c:pt>
                <c:pt idx="2952">
                  <c:v>422937</c:v>
                </c:pt>
                <c:pt idx="2953">
                  <c:v>423176</c:v>
                </c:pt>
                <c:pt idx="2954">
                  <c:v>423410</c:v>
                </c:pt>
                <c:pt idx="2955">
                  <c:v>423671</c:v>
                </c:pt>
                <c:pt idx="2956">
                  <c:v>423877</c:v>
                </c:pt>
                <c:pt idx="2957">
                  <c:v>424022</c:v>
                </c:pt>
                <c:pt idx="2958">
                  <c:v>424159</c:v>
                </c:pt>
                <c:pt idx="2959">
                  <c:v>424358</c:v>
                </c:pt>
                <c:pt idx="2960">
                  <c:v>424595</c:v>
                </c:pt>
                <c:pt idx="2961">
                  <c:v>424821</c:v>
                </c:pt>
                <c:pt idx="2962">
                  <c:v>425056</c:v>
                </c:pt>
                <c:pt idx="2963">
                  <c:v>425259</c:v>
                </c:pt>
                <c:pt idx="2964">
                  <c:v>425386</c:v>
                </c:pt>
                <c:pt idx="2965">
                  <c:v>425507</c:v>
                </c:pt>
                <c:pt idx="2966">
                  <c:v>425718</c:v>
                </c:pt>
                <c:pt idx="2967">
                  <c:v>425930</c:v>
                </c:pt>
                <c:pt idx="2968">
                  <c:v>426186</c:v>
                </c:pt>
                <c:pt idx="2969">
                  <c:v>426445</c:v>
                </c:pt>
                <c:pt idx="2970">
                  <c:v>426648</c:v>
                </c:pt>
                <c:pt idx="2971">
                  <c:v>426819</c:v>
                </c:pt>
                <c:pt idx="2972">
                  <c:v>426938</c:v>
                </c:pt>
                <c:pt idx="2973">
                  <c:v>427191</c:v>
                </c:pt>
                <c:pt idx="2974">
                  <c:v>427404</c:v>
                </c:pt>
                <c:pt idx="2975">
                  <c:v>427642</c:v>
                </c:pt>
                <c:pt idx="2976">
                  <c:v>427844</c:v>
                </c:pt>
                <c:pt idx="2977">
                  <c:v>428020</c:v>
                </c:pt>
                <c:pt idx="2978">
                  <c:v>428139</c:v>
                </c:pt>
                <c:pt idx="2979">
                  <c:v>428242</c:v>
                </c:pt>
                <c:pt idx="2980">
                  <c:v>428403</c:v>
                </c:pt>
                <c:pt idx="2981">
                  <c:v>428595</c:v>
                </c:pt>
                <c:pt idx="2982">
                  <c:v>428839</c:v>
                </c:pt>
                <c:pt idx="2983">
                  <c:v>429109</c:v>
                </c:pt>
                <c:pt idx="2984">
                  <c:v>429317</c:v>
                </c:pt>
                <c:pt idx="2985">
                  <c:v>429455</c:v>
                </c:pt>
                <c:pt idx="2986">
                  <c:v>429588</c:v>
                </c:pt>
                <c:pt idx="2987">
                  <c:v>429776</c:v>
                </c:pt>
                <c:pt idx="2988">
                  <c:v>429970</c:v>
                </c:pt>
                <c:pt idx="2989">
                  <c:v>430186</c:v>
                </c:pt>
                <c:pt idx="2990">
                  <c:v>430394</c:v>
                </c:pt>
                <c:pt idx="2991">
                  <c:v>430601</c:v>
                </c:pt>
                <c:pt idx="2992">
                  <c:v>430755</c:v>
                </c:pt>
                <c:pt idx="2993">
                  <c:v>430879</c:v>
                </c:pt>
                <c:pt idx="2994">
                  <c:v>431106</c:v>
                </c:pt>
                <c:pt idx="2995">
                  <c:v>431340</c:v>
                </c:pt>
                <c:pt idx="2996">
                  <c:v>431616</c:v>
                </c:pt>
                <c:pt idx="2997">
                  <c:v>431851</c:v>
                </c:pt>
                <c:pt idx="2998">
                  <c:v>432054</c:v>
                </c:pt>
                <c:pt idx="2999">
                  <c:v>432194</c:v>
                </c:pt>
                <c:pt idx="3000">
                  <c:v>432320</c:v>
                </c:pt>
                <c:pt idx="3001">
                  <c:v>432540</c:v>
                </c:pt>
                <c:pt idx="3002">
                  <c:v>432768</c:v>
                </c:pt>
                <c:pt idx="3003">
                  <c:v>433019</c:v>
                </c:pt>
                <c:pt idx="3004">
                  <c:v>433247</c:v>
                </c:pt>
                <c:pt idx="3005">
                  <c:v>433495</c:v>
                </c:pt>
                <c:pt idx="3006">
                  <c:v>433636</c:v>
                </c:pt>
                <c:pt idx="3007">
                  <c:v>433795</c:v>
                </c:pt>
                <c:pt idx="3008">
                  <c:v>434020</c:v>
                </c:pt>
                <c:pt idx="3009">
                  <c:v>434244</c:v>
                </c:pt>
                <c:pt idx="3010">
                  <c:v>434482</c:v>
                </c:pt>
                <c:pt idx="3011">
                  <c:v>434741</c:v>
                </c:pt>
                <c:pt idx="3012">
                  <c:v>434949</c:v>
                </c:pt>
                <c:pt idx="3013">
                  <c:v>435098</c:v>
                </c:pt>
                <c:pt idx="3014">
                  <c:v>435232</c:v>
                </c:pt>
                <c:pt idx="3015">
                  <c:v>435452</c:v>
                </c:pt>
                <c:pt idx="3016">
                  <c:v>435671</c:v>
                </c:pt>
                <c:pt idx="3017">
                  <c:v>435898</c:v>
                </c:pt>
                <c:pt idx="3018">
                  <c:v>436111</c:v>
                </c:pt>
                <c:pt idx="3019">
                  <c:v>436327</c:v>
                </c:pt>
                <c:pt idx="3020">
                  <c:v>436455</c:v>
                </c:pt>
                <c:pt idx="3021">
                  <c:v>436600</c:v>
                </c:pt>
                <c:pt idx="3022">
                  <c:v>436830</c:v>
                </c:pt>
                <c:pt idx="3023">
                  <c:v>437109</c:v>
                </c:pt>
                <c:pt idx="3024">
                  <c:v>437331</c:v>
                </c:pt>
                <c:pt idx="3025">
                  <c:v>437545</c:v>
                </c:pt>
                <c:pt idx="3026">
                  <c:v>437755</c:v>
                </c:pt>
                <c:pt idx="3027">
                  <c:v>437908</c:v>
                </c:pt>
                <c:pt idx="3028">
                  <c:v>438061</c:v>
                </c:pt>
                <c:pt idx="3029">
                  <c:v>438292</c:v>
                </c:pt>
                <c:pt idx="3030">
                  <c:v>438513</c:v>
                </c:pt>
                <c:pt idx="3031">
                  <c:v>438728</c:v>
                </c:pt>
                <c:pt idx="3032">
                  <c:v>438976</c:v>
                </c:pt>
                <c:pt idx="3033">
                  <c:v>439199</c:v>
                </c:pt>
                <c:pt idx="3034">
                  <c:v>439342</c:v>
                </c:pt>
                <c:pt idx="3035">
                  <c:v>439458</c:v>
                </c:pt>
                <c:pt idx="3036">
                  <c:v>439668</c:v>
                </c:pt>
                <c:pt idx="3037">
                  <c:v>439922</c:v>
                </c:pt>
                <c:pt idx="3038">
                  <c:v>440171</c:v>
                </c:pt>
                <c:pt idx="3039">
                  <c:v>440437</c:v>
                </c:pt>
                <c:pt idx="3040">
                  <c:v>440666</c:v>
                </c:pt>
                <c:pt idx="3041">
                  <c:v>440790</c:v>
                </c:pt>
                <c:pt idx="3042">
                  <c:v>440914</c:v>
                </c:pt>
                <c:pt idx="3043">
                  <c:v>441076</c:v>
                </c:pt>
                <c:pt idx="3044">
                  <c:v>441278</c:v>
                </c:pt>
                <c:pt idx="3045">
                  <c:v>441538</c:v>
                </c:pt>
                <c:pt idx="3046">
                  <c:v>441762</c:v>
                </c:pt>
                <c:pt idx="3047">
                  <c:v>441967</c:v>
                </c:pt>
                <c:pt idx="3048">
                  <c:v>442117</c:v>
                </c:pt>
                <c:pt idx="3049">
                  <c:v>442249</c:v>
                </c:pt>
                <c:pt idx="3050">
                  <c:v>442457</c:v>
                </c:pt>
                <c:pt idx="3051">
                  <c:v>442666</c:v>
                </c:pt>
                <c:pt idx="3052">
                  <c:v>442894</c:v>
                </c:pt>
                <c:pt idx="3053">
                  <c:v>443117</c:v>
                </c:pt>
                <c:pt idx="3054">
                  <c:v>443312</c:v>
                </c:pt>
                <c:pt idx="3055">
                  <c:v>443448</c:v>
                </c:pt>
                <c:pt idx="3056">
                  <c:v>443575</c:v>
                </c:pt>
                <c:pt idx="3057">
                  <c:v>443761</c:v>
                </c:pt>
                <c:pt idx="3058">
                  <c:v>443959</c:v>
                </c:pt>
                <c:pt idx="3059">
                  <c:v>444195</c:v>
                </c:pt>
                <c:pt idx="3060">
                  <c:v>444397</c:v>
                </c:pt>
                <c:pt idx="3061">
                  <c:v>444623</c:v>
                </c:pt>
                <c:pt idx="3062">
                  <c:v>444745</c:v>
                </c:pt>
                <c:pt idx="3063">
                  <c:v>444880</c:v>
                </c:pt>
                <c:pt idx="3064">
                  <c:v>445098</c:v>
                </c:pt>
                <c:pt idx="3065">
                  <c:v>445327</c:v>
                </c:pt>
                <c:pt idx="3066">
                  <c:v>445543</c:v>
                </c:pt>
                <c:pt idx="3067">
                  <c:v>445770</c:v>
                </c:pt>
                <c:pt idx="3068">
                  <c:v>445967</c:v>
                </c:pt>
                <c:pt idx="3069">
                  <c:v>446114</c:v>
                </c:pt>
                <c:pt idx="3070">
                  <c:v>446226</c:v>
                </c:pt>
                <c:pt idx="3071">
                  <c:v>446417</c:v>
                </c:pt>
                <c:pt idx="3072">
                  <c:v>446624</c:v>
                </c:pt>
                <c:pt idx="3073">
                  <c:v>446821</c:v>
                </c:pt>
                <c:pt idx="3074">
                  <c:v>447028</c:v>
                </c:pt>
                <c:pt idx="3075">
                  <c:v>447237</c:v>
                </c:pt>
                <c:pt idx="3076">
                  <c:v>447358</c:v>
                </c:pt>
                <c:pt idx="3077">
                  <c:v>447496</c:v>
                </c:pt>
                <c:pt idx="3078">
                  <c:v>447652</c:v>
                </c:pt>
                <c:pt idx="3079">
                  <c:v>447859</c:v>
                </c:pt>
                <c:pt idx="3080">
                  <c:v>448099</c:v>
                </c:pt>
                <c:pt idx="3081">
                  <c:v>448311</c:v>
                </c:pt>
                <c:pt idx="3082">
                  <c:v>448480</c:v>
                </c:pt>
                <c:pt idx="3083">
                  <c:v>448595</c:v>
                </c:pt>
                <c:pt idx="3084">
                  <c:v>448696</c:v>
                </c:pt>
                <c:pt idx="3085">
                  <c:v>448902</c:v>
                </c:pt>
                <c:pt idx="3086">
                  <c:v>449097</c:v>
                </c:pt>
                <c:pt idx="3087">
                  <c:v>449311</c:v>
                </c:pt>
                <c:pt idx="3088">
                  <c:v>449521</c:v>
                </c:pt>
                <c:pt idx="3089">
                  <c:v>449709</c:v>
                </c:pt>
                <c:pt idx="3090">
                  <c:v>449845</c:v>
                </c:pt>
                <c:pt idx="3091">
                  <c:v>449938</c:v>
                </c:pt>
                <c:pt idx="3092">
                  <c:v>450110</c:v>
                </c:pt>
                <c:pt idx="3093">
                  <c:v>450339</c:v>
                </c:pt>
                <c:pt idx="3094">
                  <c:v>450597</c:v>
                </c:pt>
                <c:pt idx="3095">
                  <c:v>450821</c:v>
                </c:pt>
                <c:pt idx="3096">
                  <c:v>451007</c:v>
                </c:pt>
                <c:pt idx="3097">
                  <c:v>451123</c:v>
                </c:pt>
                <c:pt idx="3098">
                  <c:v>451276</c:v>
                </c:pt>
                <c:pt idx="3099">
                  <c:v>451500</c:v>
                </c:pt>
                <c:pt idx="3100">
                  <c:v>451703</c:v>
                </c:pt>
                <c:pt idx="3101">
                  <c:v>451964</c:v>
                </c:pt>
                <c:pt idx="3102">
                  <c:v>452177</c:v>
                </c:pt>
                <c:pt idx="3103">
                  <c:v>452425</c:v>
                </c:pt>
                <c:pt idx="3104">
                  <c:v>452602</c:v>
                </c:pt>
                <c:pt idx="3105">
                  <c:v>452731</c:v>
                </c:pt>
                <c:pt idx="3106">
                  <c:v>452960</c:v>
                </c:pt>
                <c:pt idx="3107">
                  <c:v>453152</c:v>
                </c:pt>
                <c:pt idx="3108">
                  <c:v>453387</c:v>
                </c:pt>
                <c:pt idx="3109">
                  <c:v>453584</c:v>
                </c:pt>
                <c:pt idx="3110">
                  <c:v>453782</c:v>
                </c:pt>
                <c:pt idx="3111">
                  <c:v>453928</c:v>
                </c:pt>
                <c:pt idx="3112">
                  <c:v>454062</c:v>
                </c:pt>
                <c:pt idx="3113">
                  <c:v>454296</c:v>
                </c:pt>
                <c:pt idx="3114">
                  <c:v>454501</c:v>
                </c:pt>
                <c:pt idx="3115">
                  <c:v>454740</c:v>
                </c:pt>
                <c:pt idx="3116">
                  <c:v>454946</c:v>
                </c:pt>
                <c:pt idx="3117">
                  <c:v>455136</c:v>
                </c:pt>
                <c:pt idx="3118">
                  <c:v>455289</c:v>
                </c:pt>
                <c:pt idx="3119">
                  <c:v>455428</c:v>
                </c:pt>
                <c:pt idx="3120">
                  <c:v>455606</c:v>
                </c:pt>
                <c:pt idx="3121">
                  <c:v>455863</c:v>
                </c:pt>
                <c:pt idx="3122">
                  <c:v>456120</c:v>
                </c:pt>
                <c:pt idx="3123">
                  <c:v>456352</c:v>
                </c:pt>
                <c:pt idx="3124">
                  <c:v>456551</c:v>
                </c:pt>
                <c:pt idx="3125">
                  <c:v>456683</c:v>
                </c:pt>
                <c:pt idx="3126">
                  <c:v>456837</c:v>
                </c:pt>
                <c:pt idx="3127">
                  <c:v>457045</c:v>
                </c:pt>
                <c:pt idx="3128">
                  <c:v>457297</c:v>
                </c:pt>
                <c:pt idx="3129">
                  <c:v>457544</c:v>
                </c:pt>
                <c:pt idx="3130">
                  <c:v>457808</c:v>
                </c:pt>
                <c:pt idx="3131">
                  <c:v>458043</c:v>
                </c:pt>
                <c:pt idx="3132">
                  <c:v>458208</c:v>
                </c:pt>
                <c:pt idx="3133">
                  <c:v>458363</c:v>
                </c:pt>
                <c:pt idx="3134">
                  <c:v>458611</c:v>
                </c:pt>
                <c:pt idx="3135">
                  <c:v>458828</c:v>
                </c:pt>
                <c:pt idx="3136">
                  <c:v>459057</c:v>
                </c:pt>
                <c:pt idx="3137">
                  <c:v>459305</c:v>
                </c:pt>
                <c:pt idx="3138">
                  <c:v>459540</c:v>
                </c:pt>
                <c:pt idx="3139">
                  <c:v>459701</c:v>
                </c:pt>
                <c:pt idx="3140">
                  <c:v>459854</c:v>
                </c:pt>
                <c:pt idx="3141">
                  <c:v>460033</c:v>
                </c:pt>
                <c:pt idx="3142">
                  <c:v>460250</c:v>
                </c:pt>
                <c:pt idx="3143">
                  <c:v>460490</c:v>
                </c:pt>
                <c:pt idx="3144">
                  <c:v>460704</c:v>
                </c:pt>
                <c:pt idx="3145">
                  <c:v>460898</c:v>
                </c:pt>
                <c:pt idx="3146">
                  <c:v>461029</c:v>
                </c:pt>
                <c:pt idx="3147">
                  <c:v>461145</c:v>
                </c:pt>
                <c:pt idx="3148">
                  <c:v>461329</c:v>
                </c:pt>
                <c:pt idx="3149">
                  <c:v>461546</c:v>
                </c:pt>
                <c:pt idx="3150">
                  <c:v>461807</c:v>
                </c:pt>
                <c:pt idx="3151">
                  <c:v>462060</c:v>
                </c:pt>
                <c:pt idx="3152">
                  <c:v>462244</c:v>
                </c:pt>
                <c:pt idx="3153">
                  <c:v>462360</c:v>
                </c:pt>
                <c:pt idx="3154">
                  <c:v>462482</c:v>
                </c:pt>
                <c:pt idx="3155">
                  <c:v>462701</c:v>
                </c:pt>
                <c:pt idx="3156">
                  <c:v>462916</c:v>
                </c:pt>
                <c:pt idx="3157">
                  <c:v>463171</c:v>
                </c:pt>
                <c:pt idx="3158">
                  <c:v>463359</c:v>
                </c:pt>
                <c:pt idx="3159">
                  <c:v>463556</c:v>
                </c:pt>
                <c:pt idx="3160">
                  <c:v>463679</c:v>
                </c:pt>
                <c:pt idx="3161">
                  <c:v>463788</c:v>
                </c:pt>
                <c:pt idx="3162">
                  <c:v>464016</c:v>
                </c:pt>
                <c:pt idx="3163">
                  <c:v>464200</c:v>
                </c:pt>
                <c:pt idx="3164">
                  <c:v>464438</c:v>
                </c:pt>
                <c:pt idx="3165">
                  <c:v>464672</c:v>
                </c:pt>
                <c:pt idx="3166">
                  <c:v>464882</c:v>
                </c:pt>
                <c:pt idx="3167">
                  <c:v>465040</c:v>
                </c:pt>
                <c:pt idx="3168">
                  <c:v>465196</c:v>
                </c:pt>
                <c:pt idx="3169">
                  <c:v>465403</c:v>
                </c:pt>
                <c:pt idx="3170">
                  <c:v>465638</c:v>
                </c:pt>
                <c:pt idx="3171">
                  <c:v>465892</c:v>
                </c:pt>
                <c:pt idx="3172">
                  <c:v>466230</c:v>
                </c:pt>
                <c:pt idx="3173">
                  <c:v>466545</c:v>
                </c:pt>
                <c:pt idx="3174">
                  <c:v>466720</c:v>
                </c:pt>
                <c:pt idx="3175">
                  <c:v>466880</c:v>
                </c:pt>
                <c:pt idx="3176">
                  <c:v>467085</c:v>
                </c:pt>
                <c:pt idx="3177">
                  <c:v>467322</c:v>
                </c:pt>
                <c:pt idx="3178">
                  <c:v>467562</c:v>
                </c:pt>
                <c:pt idx="3179">
                  <c:v>467767</c:v>
                </c:pt>
                <c:pt idx="3180">
                  <c:v>467995</c:v>
                </c:pt>
                <c:pt idx="3181">
                  <c:v>468153</c:v>
                </c:pt>
                <c:pt idx="3182">
                  <c:v>468302</c:v>
                </c:pt>
                <c:pt idx="3183">
                  <c:v>468518</c:v>
                </c:pt>
                <c:pt idx="3184">
                  <c:v>468763</c:v>
                </c:pt>
                <c:pt idx="3185">
                  <c:v>468990</c:v>
                </c:pt>
                <c:pt idx="3186">
                  <c:v>469188</c:v>
                </c:pt>
                <c:pt idx="3187">
                  <c:v>469383</c:v>
                </c:pt>
                <c:pt idx="3188">
                  <c:v>469519</c:v>
                </c:pt>
                <c:pt idx="3189">
                  <c:v>469649</c:v>
                </c:pt>
                <c:pt idx="3190">
                  <c:v>469855</c:v>
                </c:pt>
                <c:pt idx="3191">
                  <c:v>470067</c:v>
                </c:pt>
                <c:pt idx="3192">
                  <c:v>470300</c:v>
                </c:pt>
                <c:pt idx="3193">
                  <c:v>470519</c:v>
                </c:pt>
                <c:pt idx="3194">
                  <c:v>470737</c:v>
                </c:pt>
                <c:pt idx="3195">
                  <c:v>470889</c:v>
                </c:pt>
                <c:pt idx="3196">
                  <c:v>471031</c:v>
                </c:pt>
                <c:pt idx="3197">
                  <c:v>471229</c:v>
                </c:pt>
                <c:pt idx="3198">
                  <c:v>471431</c:v>
                </c:pt>
                <c:pt idx="3199">
                  <c:v>471654</c:v>
                </c:pt>
                <c:pt idx="3200">
                  <c:v>471878</c:v>
                </c:pt>
                <c:pt idx="3201">
                  <c:v>472090</c:v>
                </c:pt>
                <c:pt idx="3202">
                  <c:v>472261</c:v>
                </c:pt>
                <c:pt idx="3203">
                  <c:v>472402</c:v>
                </c:pt>
                <c:pt idx="3204">
                  <c:v>472604</c:v>
                </c:pt>
                <c:pt idx="3205">
                  <c:v>472821</c:v>
                </c:pt>
                <c:pt idx="3206">
                  <c:v>473043</c:v>
                </c:pt>
                <c:pt idx="3207">
                  <c:v>473322</c:v>
                </c:pt>
                <c:pt idx="3208">
                  <c:v>473621</c:v>
                </c:pt>
                <c:pt idx="3209">
                  <c:v>473795</c:v>
                </c:pt>
                <c:pt idx="3210">
                  <c:v>473953</c:v>
                </c:pt>
                <c:pt idx="3211">
                  <c:v>474204</c:v>
                </c:pt>
                <c:pt idx="3212">
                  <c:v>474495</c:v>
                </c:pt>
                <c:pt idx="3213">
                  <c:v>474740</c:v>
                </c:pt>
                <c:pt idx="3214">
                  <c:v>475002</c:v>
                </c:pt>
                <c:pt idx="3215">
                  <c:v>475245</c:v>
                </c:pt>
                <c:pt idx="3216">
                  <c:v>475433</c:v>
                </c:pt>
                <c:pt idx="3217">
                  <c:v>475573</c:v>
                </c:pt>
                <c:pt idx="3218">
                  <c:v>475825</c:v>
                </c:pt>
                <c:pt idx="3219">
                  <c:v>476071</c:v>
                </c:pt>
                <c:pt idx="3220">
                  <c:v>476321</c:v>
                </c:pt>
                <c:pt idx="3221">
                  <c:v>476541</c:v>
                </c:pt>
                <c:pt idx="3222">
                  <c:v>476738</c:v>
                </c:pt>
                <c:pt idx="3223">
                  <c:v>476880</c:v>
                </c:pt>
                <c:pt idx="3224">
                  <c:v>477017</c:v>
                </c:pt>
                <c:pt idx="3225">
                  <c:v>477244</c:v>
                </c:pt>
                <c:pt idx="3226">
                  <c:v>477519</c:v>
                </c:pt>
                <c:pt idx="3227">
                  <c:v>477783</c:v>
                </c:pt>
                <c:pt idx="3228">
                  <c:v>478054</c:v>
                </c:pt>
                <c:pt idx="3229">
                  <c:v>478308</c:v>
                </c:pt>
                <c:pt idx="3230">
                  <c:v>478497</c:v>
                </c:pt>
                <c:pt idx="3231">
                  <c:v>478679</c:v>
                </c:pt>
                <c:pt idx="3232">
                  <c:v>478950</c:v>
                </c:pt>
                <c:pt idx="3233">
                  <c:v>479192</c:v>
                </c:pt>
                <c:pt idx="3234">
                  <c:v>479474</c:v>
                </c:pt>
                <c:pt idx="3235">
                  <c:v>479730</c:v>
                </c:pt>
                <c:pt idx="3236">
                  <c:v>479973</c:v>
                </c:pt>
                <c:pt idx="3237">
                  <c:v>480137</c:v>
                </c:pt>
                <c:pt idx="3238">
                  <c:v>480292</c:v>
                </c:pt>
                <c:pt idx="3239">
                  <c:v>480543</c:v>
                </c:pt>
                <c:pt idx="3240">
                  <c:v>480846</c:v>
                </c:pt>
                <c:pt idx="3241">
                  <c:v>481094</c:v>
                </c:pt>
                <c:pt idx="3242">
                  <c:v>481349</c:v>
                </c:pt>
                <c:pt idx="3243">
                  <c:v>481584</c:v>
                </c:pt>
                <c:pt idx="3244">
                  <c:v>481744</c:v>
                </c:pt>
                <c:pt idx="3245">
                  <c:v>481882</c:v>
                </c:pt>
                <c:pt idx="3246">
                  <c:v>482115</c:v>
                </c:pt>
                <c:pt idx="3247">
                  <c:v>482325</c:v>
                </c:pt>
                <c:pt idx="3248">
                  <c:v>482524</c:v>
                </c:pt>
                <c:pt idx="3249">
                  <c:v>482707</c:v>
                </c:pt>
                <c:pt idx="3250">
                  <c:v>482881</c:v>
                </c:pt>
                <c:pt idx="3251">
                  <c:v>483004</c:v>
                </c:pt>
                <c:pt idx="3252">
                  <c:v>483108</c:v>
                </c:pt>
                <c:pt idx="3253">
                  <c:v>483241</c:v>
                </c:pt>
                <c:pt idx="3254">
                  <c:v>483393</c:v>
                </c:pt>
                <c:pt idx="3255">
                  <c:v>483578</c:v>
                </c:pt>
                <c:pt idx="3256">
                  <c:v>483760</c:v>
                </c:pt>
                <c:pt idx="3257">
                  <c:v>483916</c:v>
                </c:pt>
                <c:pt idx="3258">
                  <c:v>484031</c:v>
                </c:pt>
                <c:pt idx="3259">
                  <c:v>484117</c:v>
                </c:pt>
                <c:pt idx="3260">
                  <c:v>484269</c:v>
                </c:pt>
                <c:pt idx="3261">
                  <c:v>484534</c:v>
                </c:pt>
                <c:pt idx="3262">
                  <c:v>484800</c:v>
                </c:pt>
                <c:pt idx="3263">
                  <c:v>485079</c:v>
                </c:pt>
                <c:pt idx="3264">
                  <c:v>485287</c:v>
                </c:pt>
                <c:pt idx="3265">
                  <c:v>485472</c:v>
                </c:pt>
                <c:pt idx="3266">
                  <c:v>485647</c:v>
                </c:pt>
                <c:pt idx="3267">
                  <c:v>485913</c:v>
                </c:pt>
                <c:pt idx="3268">
                  <c:v>486207</c:v>
                </c:pt>
                <c:pt idx="3269">
                  <c:v>486438</c:v>
                </c:pt>
                <c:pt idx="3270">
                  <c:v>486680</c:v>
                </c:pt>
                <c:pt idx="3271">
                  <c:v>486900</c:v>
                </c:pt>
                <c:pt idx="3272">
                  <c:v>487086</c:v>
                </c:pt>
                <c:pt idx="3273">
                  <c:v>487253</c:v>
                </c:pt>
                <c:pt idx="3274">
                  <c:v>487467</c:v>
                </c:pt>
                <c:pt idx="3275">
                  <c:v>487714</c:v>
                </c:pt>
                <c:pt idx="3276">
                  <c:v>487973</c:v>
                </c:pt>
                <c:pt idx="3277">
                  <c:v>488225</c:v>
                </c:pt>
                <c:pt idx="3278">
                  <c:v>488435</c:v>
                </c:pt>
                <c:pt idx="3279">
                  <c:v>488582</c:v>
                </c:pt>
                <c:pt idx="3280">
                  <c:v>488742</c:v>
                </c:pt>
                <c:pt idx="3281">
                  <c:v>488977</c:v>
                </c:pt>
                <c:pt idx="3282">
                  <c:v>489242</c:v>
                </c:pt>
                <c:pt idx="3283">
                  <c:v>489526</c:v>
                </c:pt>
                <c:pt idx="3284">
                  <c:v>489776</c:v>
                </c:pt>
                <c:pt idx="3285">
                  <c:v>489978</c:v>
                </c:pt>
                <c:pt idx="3286">
                  <c:v>490171</c:v>
                </c:pt>
                <c:pt idx="3287">
                  <c:v>490316</c:v>
                </c:pt>
                <c:pt idx="3288">
                  <c:v>490519</c:v>
                </c:pt>
                <c:pt idx="3289">
                  <c:v>490763</c:v>
                </c:pt>
                <c:pt idx="3290">
                  <c:v>491004</c:v>
                </c:pt>
                <c:pt idx="3291">
                  <c:v>491215</c:v>
                </c:pt>
                <c:pt idx="3292">
                  <c:v>491455</c:v>
                </c:pt>
                <c:pt idx="3293">
                  <c:v>491620</c:v>
                </c:pt>
                <c:pt idx="3294">
                  <c:v>491791</c:v>
                </c:pt>
                <c:pt idx="3295">
                  <c:v>492013</c:v>
                </c:pt>
                <c:pt idx="3296">
                  <c:v>492270</c:v>
                </c:pt>
                <c:pt idx="3297">
                  <c:v>492544</c:v>
                </c:pt>
                <c:pt idx="3298">
                  <c:v>492792</c:v>
                </c:pt>
                <c:pt idx="3299">
                  <c:v>493086</c:v>
                </c:pt>
                <c:pt idx="3300">
                  <c:v>493281</c:v>
                </c:pt>
                <c:pt idx="3301">
                  <c:v>493459</c:v>
                </c:pt>
                <c:pt idx="3302">
                  <c:v>493720</c:v>
                </c:pt>
                <c:pt idx="3303">
                  <c:v>493963</c:v>
                </c:pt>
                <c:pt idx="3304">
                  <c:v>494193</c:v>
                </c:pt>
                <c:pt idx="3305">
                  <c:v>494472</c:v>
                </c:pt>
                <c:pt idx="3306">
                  <c:v>494728</c:v>
                </c:pt>
                <c:pt idx="3307">
                  <c:v>494871</c:v>
                </c:pt>
                <c:pt idx="3308">
                  <c:v>495017</c:v>
                </c:pt>
                <c:pt idx="3309">
                  <c:v>495240</c:v>
                </c:pt>
                <c:pt idx="3310">
                  <c:v>495453</c:v>
                </c:pt>
                <c:pt idx="3311">
                  <c:v>495645</c:v>
                </c:pt>
                <c:pt idx="3312">
                  <c:v>495877</c:v>
                </c:pt>
                <c:pt idx="3313">
                  <c:v>496103</c:v>
                </c:pt>
                <c:pt idx="3314">
                  <c:v>496256</c:v>
                </c:pt>
                <c:pt idx="3315">
                  <c:v>496390</c:v>
                </c:pt>
                <c:pt idx="3316">
                  <c:v>496585</c:v>
                </c:pt>
                <c:pt idx="3317">
                  <c:v>496827</c:v>
                </c:pt>
                <c:pt idx="3318">
                  <c:v>497065</c:v>
                </c:pt>
                <c:pt idx="3319">
                  <c:v>497319</c:v>
                </c:pt>
                <c:pt idx="3320">
                  <c:v>497553</c:v>
                </c:pt>
                <c:pt idx="3321">
                  <c:v>497685</c:v>
                </c:pt>
                <c:pt idx="3322">
                  <c:v>497823</c:v>
                </c:pt>
                <c:pt idx="3323">
                  <c:v>498026</c:v>
                </c:pt>
                <c:pt idx="3324">
                  <c:v>498243</c:v>
                </c:pt>
                <c:pt idx="3325">
                  <c:v>498451</c:v>
                </c:pt>
                <c:pt idx="3326">
                  <c:v>498678</c:v>
                </c:pt>
                <c:pt idx="3327">
                  <c:v>498906</c:v>
                </c:pt>
                <c:pt idx="3328">
                  <c:v>499043</c:v>
                </c:pt>
                <c:pt idx="3329">
                  <c:v>499202</c:v>
                </c:pt>
                <c:pt idx="3330">
                  <c:v>499409</c:v>
                </c:pt>
                <c:pt idx="3331">
                  <c:v>499653</c:v>
                </c:pt>
                <c:pt idx="3332">
                  <c:v>499936</c:v>
                </c:pt>
                <c:pt idx="3333">
                  <c:v>500151</c:v>
                </c:pt>
                <c:pt idx="3334">
                  <c:v>500337</c:v>
                </c:pt>
                <c:pt idx="3335">
                  <c:v>500493</c:v>
                </c:pt>
                <c:pt idx="3336">
                  <c:v>500618</c:v>
                </c:pt>
                <c:pt idx="3337">
                  <c:v>500817</c:v>
                </c:pt>
                <c:pt idx="3338">
                  <c:v>501054</c:v>
                </c:pt>
                <c:pt idx="3339">
                  <c:v>501245</c:v>
                </c:pt>
                <c:pt idx="3340">
                  <c:v>501452</c:v>
                </c:pt>
                <c:pt idx="3341">
                  <c:v>501685</c:v>
                </c:pt>
                <c:pt idx="3342">
                  <c:v>501854</c:v>
                </c:pt>
                <c:pt idx="3343">
                  <c:v>502012</c:v>
                </c:pt>
                <c:pt idx="3344">
                  <c:v>502233</c:v>
                </c:pt>
                <c:pt idx="3345">
                  <c:v>502473</c:v>
                </c:pt>
                <c:pt idx="3346">
                  <c:v>502735</c:v>
                </c:pt>
                <c:pt idx="3347">
                  <c:v>502949</c:v>
                </c:pt>
                <c:pt idx="3348">
                  <c:v>503136</c:v>
                </c:pt>
                <c:pt idx="3349">
                  <c:v>503279</c:v>
                </c:pt>
                <c:pt idx="3350">
                  <c:v>503433</c:v>
                </c:pt>
                <c:pt idx="3351">
                  <c:v>503650</c:v>
                </c:pt>
                <c:pt idx="3352">
                  <c:v>503843</c:v>
                </c:pt>
                <c:pt idx="3353">
                  <c:v>504091</c:v>
                </c:pt>
                <c:pt idx="3354">
                  <c:v>504332</c:v>
                </c:pt>
                <c:pt idx="3355">
                  <c:v>504506</c:v>
                </c:pt>
                <c:pt idx="3356">
                  <c:v>504644</c:v>
                </c:pt>
                <c:pt idx="3357">
                  <c:v>504779</c:v>
                </c:pt>
                <c:pt idx="3358">
                  <c:v>504980</c:v>
                </c:pt>
                <c:pt idx="3359">
                  <c:v>505175</c:v>
                </c:pt>
                <c:pt idx="3360">
                  <c:v>505371</c:v>
                </c:pt>
                <c:pt idx="3361">
                  <c:v>505581</c:v>
                </c:pt>
                <c:pt idx="3362">
                  <c:v>505744</c:v>
                </c:pt>
                <c:pt idx="3363">
                  <c:v>505877</c:v>
                </c:pt>
                <c:pt idx="3364">
                  <c:v>505999</c:v>
                </c:pt>
                <c:pt idx="3365">
                  <c:v>506188</c:v>
                </c:pt>
                <c:pt idx="3366">
                  <c:v>506372</c:v>
                </c:pt>
                <c:pt idx="3367">
                  <c:v>506576</c:v>
                </c:pt>
                <c:pt idx="3368">
                  <c:v>506805</c:v>
                </c:pt>
                <c:pt idx="3369">
                  <c:v>507003</c:v>
                </c:pt>
                <c:pt idx="3370">
                  <c:v>507192</c:v>
                </c:pt>
                <c:pt idx="3371">
                  <c:v>507336</c:v>
                </c:pt>
                <c:pt idx="3372">
                  <c:v>507568</c:v>
                </c:pt>
                <c:pt idx="3373">
                  <c:v>507790</c:v>
                </c:pt>
                <c:pt idx="3374">
                  <c:v>508025</c:v>
                </c:pt>
                <c:pt idx="3375">
                  <c:v>508231</c:v>
                </c:pt>
                <c:pt idx="3376">
                  <c:v>508409</c:v>
                </c:pt>
                <c:pt idx="3377">
                  <c:v>508571</c:v>
                </c:pt>
                <c:pt idx="3378">
                  <c:v>508707</c:v>
                </c:pt>
                <c:pt idx="3379">
                  <c:v>508895</c:v>
                </c:pt>
                <c:pt idx="3380">
                  <c:v>509087</c:v>
                </c:pt>
                <c:pt idx="3381">
                  <c:v>509286</c:v>
                </c:pt>
                <c:pt idx="3382">
                  <c:v>509505</c:v>
                </c:pt>
                <c:pt idx="3383">
                  <c:v>509715</c:v>
                </c:pt>
                <c:pt idx="3384">
                  <c:v>509842</c:v>
                </c:pt>
                <c:pt idx="3385">
                  <c:v>509952</c:v>
                </c:pt>
                <c:pt idx="3386">
                  <c:v>510116</c:v>
                </c:pt>
                <c:pt idx="3387">
                  <c:v>510333</c:v>
                </c:pt>
                <c:pt idx="3388">
                  <c:v>510520</c:v>
                </c:pt>
                <c:pt idx="3389">
                  <c:v>510700</c:v>
                </c:pt>
                <c:pt idx="3390">
                  <c:v>510876</c:v>
                </c:pt>
                <c:pt idx="3391">
                  <c:v>510987</c:v>
                </c:pt>
                <c:pt idx="3392">
                  <c:v>511093</c:v>
                </c:pt>
                <c:pt idx="3393">
                  <c:v>511258</c:v>
                </c:pt>
                <c:pt idx="3394">
                  <c:v>511462</c:v>
                </c:pt>
                <c:pt idx="3395">
                  <c:v>511635</c:v>
                </c:pt>
                <c:pt idx="3396">
                  <c:v>511855</c:v>
                </c:pt>
                <c:pt idx="3397">
                  <c:v>512078</c:v>
                </c:pt>
                <c:pt idx="3398">
                  <c:v>512200</c:v>
                </c:pt>
                <c:pt idx="3399">
                  <c:v>512335</c:v>
                </c:pt>
                <c:pt idx="3400">
                  <c:v>512513</c:v>
                </c:pt>
                <c:pt idx="3401">
                  <c:v>512709</c:v>
                </c:pt>
                <c:pt idx="3402">
                  <c:v>512892</c:v>
                </c:pt>
                <c:pt idx="3403">
                  <c:v>513082</c:v>
                </c:pt>
                <c:pt idx="3404">
                  <c:v>513255</c:v>
                </c:pt>
                <c:pt idx="3405">
                  <c:v>513377</c:v>
                </c:pt>
                <c:pt idx="3406">
                  <c:v>513504</c:v>
                </c:pt>
                <c:pt idx="3407">
                  <c:v>513670</c:v>
                </c:pt>
                <c:pt idx="3408">
                  <c:v>513885</c:v>
                </c:pt>
                <c:pt idx="3409">
                  <c:v>514144</c:v>
                </c:pt>
                <c:pt idx="3410">
                  <c:v>514435</c:v>
                </c:pt>
                <c:pt idx="3411">
                  <c:v>514783</c:v>
                </c:pt>
                <c:pt idx="3412">
                  <c:v>515002</c:v>
                </c:pt>
                <c:pt idx="3413">
                  <c:v>515168</c:v>
                </c:pt>
                <c:pt idx="3414">
                  <c:v>515411</c:v>
                </c:pt>
                <c:pt idx="3415">
                  <c:v>515632</c:v>
                </c:pt>
                <c:pt idx="3416">
                  <c:v>515883</c:v>
                </c:pt>
                <c:pt idx="3417">
                  <c:v>516109</c:v>
                </c:pt>
                <c:pt idx="3418">
                  <c:v>516304</c:v>
                </c:pt>
                <c:pt idx="3419">
                  <c:v>516448</c:v>
                </c:pt>
                <c:pt idx="3420">
                  <c:v>516596</c:v>
                </c:pt>
                <c:pt idx="3421">
                  <c:v>516819</c:v>
                </c:pt>
                <c:pt idx="3422">
                  <c:v>517028</c:v>
                </c:pt>
                <c:pt idx="3423">
                  <c:v>517247</c:v>
                </c:pt>
                <c:pt idx="3424">
                  <c:v>517484</c:v>
                </c:pt>
                <c:pt idx="3425">
                  <c:v>517688</c:v>
                </c:pt>
                <c:pt idx="3426">
                  <c:v>517835</c:v>
                </c:pt>
                <c:pt idx="3427">
                  <c:v>517986</c:v>
                </c:pt>
                <c:pt idx="3428">
                  <c:v>518195</c:v>
                </c:pt>
                <c:pt idx="3429">
                  <c:v>518474</c:v>
                </c:pt>
                <c:pt idx="3430">
                  <c:v>518732</c:v>
                </c:pt>
                <c:pt idx="3431">
                  <c:v>518945</c:v>
                </c:pt>
                <c:pt idx="3432">
                  <c:v>519161</c:v>
                </c:pt>
                <c:pt idx="3433">
                  <c:v>519302</c:v>
                </c:pt>
                <c:pt idx="3434">
                  <c:v>519447</c:v>
                </c:pt>
                <c:pt idx="3435">
                  <c:v>519641</c:v>
                </c:pt>
                <c:pt idx="3436">
                  <c:v>519866</c:v>
                </c:pt>
                <c:pt idx="3437">
                  <c:v>520118</c:v>
                </c:pt>
                <c:pt idx="3438">
                  <c:v>520369</c:v>
                </c:pt>
                <c:pt idx="3439">
                  <c:v>520567</c:v>
                </c:pt>
                <c:pt idx="3440">
                  <c:v>520705</c:v>
                </c:pt>
                <c:pt idx="3441">
                  <c:v>520865</c:v>
                </c:pt>
                <c:pt idx="3442">
                  <c:v>521053</c:v>
                </c:pt>
                <c:pt idx="3443">
                  <c:v>521254</c:v>
                </c:pt>
                <c:pt idx="3444">
                  <c:v>521470</c:v>
                </c:pt>
                <c:pt idx="3445">
                  <c:v>521706</c:v>
                </c:pt>
                <c:pt idx="3446">
                  <c:v>521895</c:v>
                </c:pt>
                <c:pt idx="3447">
                  <c:v>522054</c:v>
                </c:pt>
                <c:pt idx="3448">
                  <c:v>522192</c:v>
                </c:pt>
                <c:pt idx="3449">
                  <c:v>522418</c:v>
                </c:pt>
                <c:pt idx="3450">
                  <c:v>522664</c:v>
                </c:pt>
                <c:pt idx="3451">
                  <c:v>522928</c:v>
                </c:pt>
                <c:pt idx="3452">
                  <c:v>523199</c:v>
                </c:pt>
                <c:pt idx="3453">
                  <c:v>523418</c:v>
                </c:pt>
                <c:pt idx="3454">
                  <c:v>523603</c:v>
                </c:pt>
                <c:pt idx="3455">
                  <c:v>523732</c:v>
                </c:pt>
                <c:pt idx="3456">
                  <c:v>523952</c:v>
                </c:pt>
                <c:pt idx="3457">
                  <c:v>524198</c:v>
                </c:pt>
                <c:pt idx="3458">
                  <c:v>524451</c:v>
                </c:pt>
                <c:pt idx="3459">
                  <c:v>524688</c:v>
                </c:pt>
                <c:pt idx="3460">
                  <c:v>524910</c:v>
                </c:pt>
                <c:pt idx="3461">
                  <c:v>525073</c:v>
                </c:pt>
                <c:pt idx="3462">
                  <c:v>525219</c:v>
                </c:pt>
                <c:pt idx="3463">
                  <c:v>525444</c:v>
                </c:pt>
                <c:pt idx="3464">
                  <c:v>525637</c:v>
                </c:pt>
                <c:pt idx="3465">
                  <c:v>525872</c:v>
                </c:pt>
                <c:pt idx="3466">
                  <c:v>526051</c:v>
                </c:pt>
                <c:pt idx="3467">
                  <c:v>526247</c:v>
                </c:pt>
                <c:pt idx="3468">
                  <c:v>526392</c:v>
                </c:pt>
                <c:pt idx="3469">
                  <c:v>526539</c:v>
                </c:pt>
                <c:pt idx="3470">
                  <c:v>526793</c:v>
                </c:pt>
                <c:pt idx="3471">
                  <c:v>527025</c:v>
                </c:pt>
                <c:pt idx="3472">
                  <c:v>527254</c:v>
                </c:pt>
                <c:pt idx="3473">
                  <c:v>527498</c:v>
                </c:pt>
                <c:pt idx="3474">
                  <c:v>527737</c:v>
                </c:pt>
                <c:pt idx="3475">
                  <c:v>527869</c:v>
                </c:pt>
                <c:pt idx="3476">
                  <c:v>528029</c:v>
                </c:pt>
                <c:pt idx="3477">
                  <c:v>528250</c:v>
                </c:pt>
                <c:pt idx="3478">
                  <c:v>528488</c:v>
                </c:pt>
                <c:pt idx="3479">
                  <c:v>528715</c:v>
                </c:pt>
                <c:pt idx="3480">
                  <c:v>528946</c:v>
                </c:pt>
                <c:pt idx="3481">
                  <c:v>529183</c:v>
                </c:pt>
                <c:pt idx="3482">
                  <c:v>529346</c:v>
                </c:pt>
                <c:pt idx="3483">
                  <c:v>529464</c:v>
                </c:pt>
                <c:pt idx="3484">
                  <c:v>529656</c:v>
                </c:pt>
                <c:pt idx="3485">
                  <c:v>529861</c:v>
                </c:pt>
                <c:pt idx="3486">
                  <c:v>530089</c:v>
                </c:pt>
                <c:pt idx="3487">
                  <c:v>530291</c:v>
                </c:pt>
                <c:pt idx="3488">
                  <c:v>530481</c:v>
                </c:pt>
                <c:pt idx="3489">
                  <c:v>530650</c:v>
                </c:pt>
                <c:pt idx="3490">
                  <c:v>530800</c:v>
                </c:pt>
                <c:pt idx="3491">
                  <c:v>531000</c:v>
                </c:pt>
                <c:pt idx="3492">
                  <c:v>531203</c:v>
                </c:pt>
                <c:pt idx="3493">
                  <c:v>531421</c:v>
                </c:pt>
                <c:pt idx="3494">
                  <c:v>531681</c:v>
                </c:pt>
                <c:pt idx="3495">
                  <c:v>531962</c:v>
                </c:pt>
                <c:pt idx="3496">
                  <c:v>532248</c:v>
                </c:pt>
                <c:pt idx="3497">
                  <c:v>532459</c:v>
                </c:pt>
                <c:pt idx="3498">
                  <c:v>532702</c:v>
                </c:pt>
                <c:pt idx="3499">
                  <c:v>532982</c:v>
                </c:pt>
                <c:pt idx="3500">
                  <c:v>533259</c:v>
                </c:pt>
                <c:pt idx="3501">
                  <c:v>533546</c:v>
                </c:pt>
                <c:pt idx="3502">
                  <c:v>533783</c:v>
                </c:pt>
                <c:pt idx="3503">
                  <c:v>533946</c:v>
                </c:pt>
                <c:pt idx="3504">
                  <c:v>534103</c:v>
                </c:pt>
                <c:pt idx="3505">
                  <c:v>534346</c:v>
                </c:pt>
                <c:pt idx="3506">
                  <c:v>534743</c:v>
                </c:pt>
                <c:pt idx="3507">
                  <c:v>535222</c:v>
                </c:pt>
                <c:pt idx="3508">
                  <c:v>535657</c:v>
                </c:pt>
                <c:pt idx="3509">
                  <c:v>536208</c:v>
                </c:pt>
                <c:pt idx="3510">
                  <c:v>536940</c:v>
                </c:pt>
                <c:pt idx="3511">
                  <c:v>537669</c:v>
                </c:pt>
                <c:pt idx="3512">
                  <c:v>538186</c:v>
                </c:pt>
                <c:pt idx="3513">
                  <c:v>538530</c:v>
                </c:pt>
                <c:pt idx="3514">
                  <c:v>538843</c:v>
                </c:pt>
                <c:pt idx="3515">
                  <c:v>539099</c:v>
                </c:pt>
                <c:pt idx="3516">
                  <c:v>539338</c:v>
                </c:pt>
                <c:pt idx="3517">
                  <c:v>539504</c:v>
                </c:pt>
                <c:pt idx="3518">
                  <c:v>539693</c:v>
                </c:pt>
                <c:pt idx="3519">
                  <c:v>539944</c:v>
                </c:pt>
                <c:pt idx="3520">
                  <c:v>540259</c:v>
                </c:pt>
                <c:pt idx="3521">
                  <c:v>540568</c:v>
                </c:pt>
                <c:pt idx="3522">
                  <c:v>540832</c:v>
                </c:pt>
                <c:pt idx="3523">
                  <c:v>541055</c:v>
                </c:pt>
                <c:pt idx="3524">
                  <c:v>541220</c:v>
                </c:pt>
                <c:pt idx="3525">
                  <c:v>541392</c:v>
                </c:pt>
                <c:pt idx="3526">
                  <c:v>541605</c:v>
                </c:pt>
                <c:pt idx="3527">
                  <c:v>541811</c:v>
                </c:pt>
                <c:pt idx="3528">
                  <c:v>542072</c:v>
                </c:pt>
                <c:pt idx="3529">
                  <c:v>542319</c:v>
                </c:pt>
                <c:pt idx="3530">
                  <c:v>542563</c:v>
                </c:pt>
                <c:pt idx="3531">
                  <c:v>542732</c:v>
                </c:pt>
                <c:pt idx="3532">
                  <c:v>542856</c:v>
                </c:pt>
                <c:pt idx="3533">
                  <c:v>543028</c:v>
                </c:pt>
                <c:pt idx="3534">
                  <c:v>543221</c:v>
                </c:pt>
                <c:pt idx="3535">
                  <c:v>543437</c:v>
                </c:pt>
                <c:pt idx="3536">
                  <c:v>543668</c:v>
                </c:pt>
                <c:pt idx="3537">
                  <c:v>543871</c:v>
                </c:pt>
                <c:pt idx="3538">
                  <c:v>544025</c:v>
                </c:pt>
                <c:pt idx="3539">
                  <c:v>544186</c:v>
                </c:pt>
                <c:pt idx="3540">
                  <c:v>544416</c:v>
                </c:pt>
                <c:pt idx="3541">
                  <c:v>544649</c:v>
                </c:pt>
                <c:pt idx="3542">
                  <c:v>544888</c:v>
                </c:pt>
                <c:pt idx="3543">
                  <c:v>545131</c:v>
                </c:pt>
                <c:pt idx="3544">
                  <c:v>545354</c:v>
                </c:pt>
                <c:pt idx="3545">
                  <c:v>545505</c:v>
                </c:pt>
                <c:pt idx="3546">
                  <c:v>545646</c:v>
                </c:pt>
                <c:pt idx="3547">
                  <c:v>545858</c:v>
                </c:pt>
                <c:pt idx="3548">
                  <c:v>546089</c:v>
                </c:pt>
                <c:pt idx="3549">
                  <c:v>546331</c:v>
                </c:pt>
                <c:pt idx="3550">
                  <c:v>546586</c:v>
                </c:pt>
                <c:pt idx="3551">
                  <c:v>546809</c:v>
                </c:pt>
                <c:pt idx="3552">
                  <c:v>546966</c:v>
                </c:pt>
                <c:pt idx="3553">
                  <c:v>547116</c:v>
                </c:pt>
                <c:pt idx="3554">
                  <c:v>547329</c:v>
                </c:pt>
                <c:pt idx="3555">
                  <c:v>547554</c:v>
                </c:pt>
                <c:pt idx="3556">
                  <c:v>547775</c:v>
                </c:pt>
                <c:pt idx="3557">
                  <c:v>547999</c:v>
                </c:pt>
                <c:pt idx="3558">
                  <c:v>548211</c:v>
                </c:pt>
                <c:pt idx="3559">
                  <c:v>548350</c:v>
                </c:pt>
                <c:pt idx="3560">
                  <c:v>548478</c:v>
                </c:pt>
                <c:pt idx="3561">
                  <c:v>548683</c:v>
                </c:pt>
                <c:pt idx="3562">
                  <c:v>548871</c:v>
                </c:pt>
                <c:pt idx="3563">
                  <c:v>549069</c:v>
                </c:pt>
                <c:pt idx="3564">
                  <c:v>549288</c:v>
                </c:pt>
                <c:pt idx="3565">
                  <c:v>549512</c:v>
                </c:pt>
                <c:pt idx="3566">
                  <c:v>549668</c:v>
                </c:pt>
                <c:pt idx="3567">
                  <c:v>549837</c:v>
                </c:pt>
                <c:pt idx="3568">
                  <c:v>550075</c:v>
                </c:pt>
                <c:pt idx="3569">
                  <c:v>550307</c:v>
                </c:pt>
                <c:pt idx="3570">
                  <c:v>550525</c:v>
                </c:pt>
                <c:pt idx="3571">
                  <c:v>550749</c:v>
                </c:pt>
                <c:pt idx="3572">
                  <c:v>550966</c:v>
                </c:pt>
                <c:pt idx="3573">
                  <c:v>551112</c:v>
                </c:pt>
                <c:pt idx="3574">
                  <c:v>551269</c:v>
                </c:pt>
                <c:pt idx="3575">
                  <c:v>551516</c:v>
                </c:pt>
                <c:pt idx="3576">
                  <c:v>551743</c:v>
                </c:pt>
                <c:pt idx="3577">
                  <c:v>551946</c:v>
                </c:pt>
                <c:pt idx="3578">
                  <c:v>552227</c:v>
                </c:pt>
                <c:pt idx="3579">
                  <c:v>552495</c:v>
                </c:pt>
                <c:pt idx="3580">
                  <c:v>552688</c:v>
                </c:pt>
                <c:pt idx="3581">
                  <c:v>552848</c:v>
                </c:pt>
                <c:pt idx="3582">
                  <c:v>553062</c:v>
                </c:pt>
                <c:pt idx="3583">
                  <c:v>553259</c:v>
                </c:pt>
                <c:pt idx="3584">
                  <c:v>553482</c:v>
                </c:pt>
                <c:pt idx="3585">
                  <c:v>553636</c:v>
                </c:pt>
                <c:pt idx="3586">
                  <c:v>553811</c:v>
                </c:pt>
                <c:pt idx="3587">
                  <c:v>553944</c:v>
                </c:pt>
                <c:pt idx="3588">
                  <c:v>554108</c:v>
                </c:pt>
                <c:pt idx="3589">
                  <c:v>554345</c:v>
                </c:pt>
                <c:pt idx="3590">
                  <c:v>554524</c:v>
                </c:pt>
                <c:pt idx="3591">
                  <c:v>554739</c:v>
                </c:pt>
                <c:pt idx="3592">
                  <c:v>554938</c:v>
                </c:pt>
                <c:pt idx="3593">
                  <c:v>555161</c:v>
                </c:pt>
                <c:pt idx="3594">
                  <c:v>555294</c:v>
                </c:pt>
                <c:pt idx="3595">
                  <c:v>555424</c:v>
                </c:pt>
                <c:pt idx="3596">
                  <c:v>555632</c:v>
                </c:pt>
                <c:pt idx="3597">
                  <c:v>555878</c:v>
                </c:pt>
                <c:pt idx="3598">
                  <c:v>556134</c:v>
                </c:pt>
                <c:pt idx="3599">
                  <c:v>556380</c:v>
                </c:pt>
                <c:pt idx="3600">
                  <c:v>556595</c:v>
                </c:pt>
                <c:pt idx="3601">
                  <c:v>556754</c:v>
                </c:pt>
                <c:pt idx="3602">
                  <c:v>556906</c:v>
                </c:pt>
                <c:pt idx="3603">
                  <c:v>557125</c:v>
                </c:pt>
                <c:pt idx="3604">
                  <c:v>557336</c:v>
                </c:pt>
                <c:pt idx="3605">
                  <c:v>557538</c:v>
                </c:pt>
                <c:pt idx="3606">
                  <c:v>557739</c:v>
                </c:pt>
                <c:pt idx="3607">
                  <c:v>557912</c:v>
                </c:pt>
                <c:pt idx="3608">
                  <c:v>558060</c:v>
                </c:pt>
                <c:pt idx="3609">
                  <c:v>558214</c:v>
                </c:pt>
                <c:pt idx="3610">
                  <c:v>558395</c:v>
                </c:pt>
                <c:pt idx="3611">
                  <c:v>558599</c:v>
                </c:pt>
                <c:pt idx="3612">
                  <c:v>558814</c:v>
                </c:pt>
                <c:pt idx="3613">
                  <c:v>559031</c:v>
                </c:pt>
                <c:pt idx="3614">
                  <c:v>559244</c:v>
                </c:pt>
                <c:pt idx="3615">
                  <c:v>559409</c:v>
                </c:pt>
                <c:pt idx="3616">
                  <c:v>559541</c:v>
                </c:pt>
                <c:pt idx="3617">
                  <c:v>559656</c:v>
                </c:pt>
                <c:pt idx="3618">
                  <c:v>559790</c:v>
                </c:pt>
                <c:pt idx="3619">
                  <c:v>559960</c:v>
                </c:pt>
                <c:pt idx="3620">
                  <c:v>560165</c:v>
                </c:pt>
                <c:pt idx="3621">
                  <c:v>560331</c:v>
                </c:pt>
                <c:pt idx="3622">
                  <c:v>560474</c:v>
                </c:pt>
                <c:pt idx="3623">
                  <c:v>560612</c:v>
                </c:pt>
                <c:pt idx="3624">
                  <c:v>560752</c:v>
                </c:pt>
                <c:pt idx="3625">
                  <c:v>560935</c:v>
                </c:pt>
                <c:pt idx="3626">
                  <c:v>561145</c:v>
                </c:pt>
                <c:pt idx="3627">
                  <c:v>561415</c:v>
                </c:pt>
                <c:pt idx="3628">
                  <c:v>561634</c:v>
                </c:pt>
                <c:pt idx="3629">
                  <c:v>561802</c:v>
                </c:pt>
                <c:pt idx="3630">
                  <c:v>561960</c:v>
                </c:pt>
                <c:pt idx="3631">
                  <c:v>562195</c:v>
                </c:pt>
                <c:pt idx="3632">
                  <c:v>562422</c:v>
                </c:pt>
                <c:pt idx="3633">
                  <c:v>562677</c:v>
                </c:pt>
                <c:pt idx="3634">
                  <c:v>562931</c:v>
                </c:pt>
                <c:pt idx="3635">
                  <c:v>563131</c:v>
                </c:pt>
                <c:pt idx="3636">
                  <c:v>563304</c:v>
                </c:pt>
                <c:pt idx="3637">
                  <c:v>563445</c:v>
                </c:pt>
                <c:pt idx="3638">
                  <c:v>563666</c:v>
                </c:pt>
                <c:pt idx="3639">
                  <c:v>563902</c:v>
                </c:pt>
                <c:pt idx="3640">
                  <c:v>564161</c:v>
                </c:pt>
                <c:pt idx="3641">
                  <c:v>564465</c:v>
                </c:pt>
                <c:pt idx="3642">
                  <c:v>564681</c:v>
                </c:pt>
                <c:pt idx="3643">
                  <c:v>564838</c:v>
                </c:pt>
                <c:pt idx="3644">
                  <c:v>564997</c:v>
                </c:pt>
                <c:pt idx="3645">
                  <c:v>565183</c:v>
                </c:pt>
                <c:pt idx="3646">
                  <c:v>565392</c:v>
                </c:pt>
                <c:pt idx="3647">
                  <c:v>565615</c:v>
                </c:pt>
                <c:pt idx="3648">
                  <c:v>565828</c:v>
                </c:pt>
                <c:pt idx="3649">
                  <c:v>566035</c:v>
                </c:pt>
                <c:pt idx="3650">
                  <c:v>566202</c:v>
                </c:pt>
                <c:pt idx="3651">
                  <c:v>566348</c:v>
                </c:pt>
                <c:pt idx="3652">
                  <c:v>566595</c:v>
                </c:pt>
                <c:pt idx="3653">
                  <c:v>566856</c:v>
                </c:pt>
                <c:pt idx="3654">
                  <c:v>567100</c:v>
                </c:pt>
                <c:pt idx="3655">
                  <c:v>567354</c:v>
                </c:pt>
                <c:pt idx="3656">
                  <c:v>567595</c:v>
                </c:pt>
                <c:pt idx="3657">
                  <c:v>567782</c:v>
                </c:pt>
                <c:pt idx="3658">
                  <c:v>567957</c:v>
                </c:pt>
                <c:pt idx="3659">
                  <c:v>568163</c:v>
                </c:pt>
                <c:pt idx="3660">
                  <c:v>568383</c:v>
                </c:pt>
                <c:pt idx="3661">
                  <c:v>568580</c:v>
                </c:pt>
                <c:pt idx="3662">
                  <c:v>568749</c:v>
                </c:pt>
                <c:pt idx="3663">
                  <c:v>568950</c:v>
                </c:pt>
                <c:pt idx="3664">
                  <c:v>569093</c:v>
                </c:pt>
                <c:pt idx="3665">
                  <c:v>569248</c:v>
                </c:pt>
                <c:pt idx="3666">
                  <c:v>569448</c:v>
                </c:pt>
                <c:pt idx="3667">
                  <c:v>569654</c:v>
                </c:pt>
                <c:pt idx="3668">
                  <c:v>569881</c:v>
                </c:pt>
                <c:pt idx="3669">
                  <c:v>570065</c:v>
                </c:pt>
                <c:pt idx="3670">
                  <c:v>570272</c:v>
                </c:pt>
                <c:pt idx="3671">
                  <c:v>570424</c:v>
                </c:pt>
                <c:pt idx="3672">
                  <c:v>570550</c:v>
                </c:pt>
                <c:pt idx="3673">
                  <c:v>570739</c:v>
                </c:pt>
                <c:pt idx="3674">
                  <c:v>570949</c:v>
                </c:pt>
                <c:pt idx="3675">
                  <c:v>571167</c:v>
                </c:pt>
                <c:pt idx="3676">
                  <c:v>571386</c:v>
                </c:pt>
                <c:pt idx="3677">
                  <c:v>571580</c:v>
                </c:pt>
                <c:pt idx="3678">
                  <c:v>571729</c:v>
                </c:pt>
                <c:pt idx="3679">
                  <c:v>571871</c:v>
                </c:pt>
                <c:pt idx="3680">
                  <c:v>572080</c:v>
                </c:pt>
                <c:pt idx="3681">
                  <c:v>572284</c:v>
                </c:pt>
                <c:pt idx="3682">
                  <c:v>572540</c:v>
                </c:pt>
                <c:pt idx="3683">
                  <c:v>572749</c:v>
                </c:pt>
                <c:pt idx="3684">
                  <c:v>572966</c:v>
                </c:pt>
                <c:pt idx="3685">
                  <c:v>573147</c:v>
                </c:pt>
                <c:pt idx="3686">
                  <c:v>573291</c:v>
                </c:pt>
                <c:pt idx="3687">
                  <c:v>573498</c:v>
                </c:pt>
                <c:pt idx="3688">
                  <c:v>573748</c:v>
                </c:pt>
                <c:pt idx="3689">
                  <c:v>574001</c:v>
                </c:pt>
                <c:pt idx="3690">
                  <c:v>574222</c:v>
                </c:pt>
                <c:pt idx="3691">
                  <c:v>574466</c:v>
                </c:pt>
                <c:pt idx="3692">
                  <c:v>574620</c:v>
                </c:pt>
                <c:pt idx="3693">
                  <c:v>574770</c:v>
                </c:pt>
                <c:pt idx="3694">
                  <c:v>574986</c:v>
                </c:pt>
                <c:pt idx="3695">
                  <c:v>575229</c:v>
                </c:pt>
                <c:pt idx="3696">
                  <c:v>575440</c:v>
                </c:pt>
                <c:pt idx="3697">
                  <c:v>575672</c:v>
                </c:pt>
                <c:pt idx="3698">
                  <c:v>575863</c:v>
                </c:pt>
                <c:pt idx="3699">
                  <c:v>576018</c:v>
                </c:pt>
                <c:pt idx="3700">
                  <c:v>576169</c:v>
                </c:pt>
                <c:pt idx="3701">
                  <c:v>576416</c:v>
                </c:pt>
                <c:pt idx="3702">
                  <c:v>576661</c:v>
                </c:pt>
                <c:pt idx="3703">
                  <c:v>576924</c:v>
                </c:pt>
                <c:pt idx="3704">
                  <c:v>577185</c:v>
                </c:pt>
                <c:pt idx="3705">
                  <c:v>577470</c:v>
                </c:pt>
                <c:pt idx="3706">
                  <c:v>577620</c:v>
                </c:pt>
                <c:pt idx="3707">
                  <c:v>577774</c:v>
                </c:pt>
                <c:pt idx="3708">
                  <c:v>577964</c:v>
                </c:pt>
                <c:pt idx="3709">
                  <c:v>578199</c:v>
                </c:pt>
                <c:pt idx="3710">
                  <c:v>578416</c:v>
                </c:pt>
                <c:pt idx="3711">
                  <c:v>578626</c:v>
                </c:pt>
                <c:pt idx="3712">
                  <c:v>578788</c:v>
                </c:pt>
                <c:pt idx="3713">
                  <c:v>578960</c:v>
                </c:pt>
                <c:pt idx="3714">
                  <c:v>579125</c:v>
                </c:pt>
                <c:pt idx="3715">
                  <c:v>579345</c:v>
                </c:pt>
                <c:pt idx="3716">
                  <c:v>579604</c:v>
                </c:pt>
                <c:pt idx="3717">
                  <c:v>579867</c:v>
                </c:pt>
                <c:pt idx="3718">
                  <c:v>580105</c:v>
                </c:pt>
                <c:pt idx="3719">
                  <c:v>580328</c:v>
                </c:pt>
                <c:pt idx="3720">
                  <c:v>580524</c:v>
                </c:pt>
                <c:pt idx="3721">
                  <c:v>580702</c:v>
                </c:pt>
                <c:pt idx="3722">
                  <c:v>580941</c:v>
                </c:pt>
                <c:pt idx="3723">
                  <c:v>581202</c:v>
                </c:pt>
                <c:pt idx="3724">
                  <c:v>581495</c:v>
                </c:pt>
                <c:pt idx="3725">
                  <c:v>581747</c:v>
                </c:pt>
                <c:pt idx="3726">
                  <c:v>581984</c:v>
                </c:pt>
                <c:pt idx="3727">
                  <c:v>582156</c:v>
                </c:pt>
                <c:pt idx="3728">
                  <c:v>582374</c:v>
                </c:pt>
                <c:pt idx="3729">
                  <c:v>582602</c:v>
                </c:pt>
                <c:pt idx="3730">
                  <c:v>582854</c:v>
                </c:pt>
                <c:pt idx="3731">
                  <c:v>583087</c:v>
                </c:pt>
                <c:pt idx="3732">
                  <c:v>583340</c:v>
                </c:pt>
                <c:pt idx="3733">
                  <c:v>583567</c:v>
                </c:pt>
                <c:pt idx="3734">
                  <c:v>583721</c:v>
                </c:pt>
                <c:pt idx="3735">
                  <c:v>583942</c:v>
                </c:pt>
                <c:pt idx="3736">
                  <c:v>584232</c:v>
                </c:pt>
                <c:pt idx="3737">
                  <c:v>584492</c:v>
                </c:pt>
                <c:pt idx="3738">
                  <c:v>584741</c:v>
                </c:pt>
                <c:pt idx="3739">
                  <c:v>585011</c:v>
                </c:pt>
                <c:pt idx="3740">
                  <c:v>585263</c:v>
                </c:pt>
                <c:pt idx="3741">
                  <c:v>585410</c:v>
                </c:pt>
                <c:pt idx="3742">
                  <c:v>585570</c:v>
                </c:pt>
                <c:pt idx="3743">
                  <c:v>585814</c:v>
                </c:pt>
                <c:pt idx="3744">
                  <c:v>586054</c:v>
                </c:pt>
                <c:pt idx="3745">
                  <c:v>586333</c:v>
                </c:pt>
                <c:pt idx="3746">
                  <c:v>586579</c:v>
                </c:pt>
                <c:pt idx="3747">
                  <c:v>586814</c:v>
                </c:pt>
                <c:pt idx="3748">
                  <c:v>586983</c:v>
                </c:pt>
                <c:pt idx="3749">
                  <c:v>587116</c:v>
                </c:pt>
                <c:pt idx="3750">
                  <c:v>587390</c:v>
                </c:pt>
                <c:pt idx="3751">
                  <c:v>587624</c:v>
                </c:pt>
                <c:pt idx="3752">
                  <c:v>587871</c:v>
                </c:pt>
                <c:pt idx="3753">
                  <c:v>588130</c:v>
                </c:pt>
                <c:pt idx="3754">
                  <c:v>588346</c:v>
                </c:pt>
                <c:pt idx="3755">
                  <c:v>588507</c:v>
                </c:pt>
                <c:pt idx="3756">
                  <c:v>588668</c:v>
                </c:pt>
                <c:pt idx="3757">
                  <c:v>588885</c:v>
                </c:pt>
                <c:pt idx="3758">
                  <c:v>589138</c:v>
                </c:pt>
                <c:pt idx="3759">
                  <c:v>589394</c:v>
                </c:pt>
                <c:pt idx="3760">
                  <c:v>589673</c:v>
                </c:pt>
                <c:pt idx="3761">
                  <c:v>589899</c:v>
                </c:pt>
                <c:pt idx="3762">
                  <c:v>590071</c:v>
                </c:pt>
                <c:pt idx="3763">
                  <c:v>590202</c:v>
                </c:pt>
                <c:pt idx="3764">
                  <c:v>590420</c:v>
                </c:pt>
                <c:pt idx="3765">
                  <c:v>590684</c:v>
                </c:pt>
                <c:pt idx="3766">
                  <c:v>590925</c:v>
                </c:pt>
                <c:pt idx="3767">
                  <c:v>591146</c:v>
                </c:pt>
                <c:pt idx="3768">
                  <c:v>591379</c:v>
                </c:pt>
                <c:pt idx="3769">
                  <c:v>591556</c:v>
                </c:pt>
                <c:pt idx="3770">
                  <c:v>591692</c:v>
                </c:pt>
                <c:pt idx="3771">
                  <c:v>591911</c:v>
                </c:pt>
                <c:pt idx="3772">
                  <c:v>592131</c:v>
                </c:pt>
                <c:pt idx="3773">
                  <c:v>592394</c:v>
                </c:pt>
                <c:pt idx="3774">
                  <c:v>592629</c:v>
                </c:pt>
                <c:pt idx="3775">
                  <c:v>592889</c:v>
                </c:pt>
                <c:pt idx="3776">
                  <c:v>593060</c:v>
                </c:pt>
                <c:pt idx="3777">
                  <c:v>593219</c:v>
                </c:pt>
                <c:pt idx="3778">
                  <c:v>593446</c:v>
                </c:pt>
                <c:pt idx="3779">
                  <c:v>593704</c:v>
                </c:pt>
                <c:pt idx="3780">
                  <c:v>593943</c:v>
                </c:pt>
                <c:pt idx="3781">
                  <c:v>594185</c:v>
                </c:pt>
                <c:pt idx="3782">
                  <c:v>594429</c:v>
                </c:pt>
                <c:pt idx="3783">
                  <c:v>594618</c:v>
                </c:pt>
                <c:pt idx="3784">
                  <c:v>594780</c:v>
                </c:pt>
                <c:pt idx="3785">
                  <c:v>595003</c:v>
                </c:pt>
                <c:pt idx="3786">
                  <c:v>595238</c:v>
                </c:pt>
                <c:pt idx="3787">
                  <c:v>595460</c:v>
                </c:pt>
                <c:pt idx="3788">
                  <c:v>595722</c:v>
                </c:pt>
                <c:pt idx="3789">
                  <c:v>595964</c:v>
                </c:pt>
                <c:pt idx="3790">
                  <c:v>596103</c:v>
                </c:pt>
                <c:pt idx="3791">
                  <c:v>596275</c:v>
                </c:pt>
                <c:pt idx="3792">
                  <c:v>596496</c:v>
                </c:pt>
                <c:pt idx="3793">
                  <c:v>596741</c:v>
                </c:pt>
                <c:pt idx="3794">
                  <c:v>596994</c:v>
                </c:pt>
                <c:pt idx="3795">
                  <c:v>597248</c:v>
                </c:pt>
                <c:pt idx="3796">
                  <c:v>597469</c:v>
                </c:pt>
                <c:pt idx="3797">
                  <c:v>597669</c:v>
                </c:pt>
                <c:pt idx="3798">
                  <c:v>597802</c:v>
                </c:pt>
                <c:pt idx="3799">
                  <c:v>598038</c:v>
                </c:pt>
                <c:pt idx="3800">
                  <c:v>598252</c:v>
                </c:pt>
                <c:pt idx="3801">
                  <c:v>598489</c:v>
                </c:pt>
                <c:pt idx="3802">
                  <c:v>598729</c:v>
                </c:pt>
                <c:pt idx="3803">
                  <c:v>598971</c:v>
                </c:pt>
                <c:pt idx="3804">
                  <c:v>599173</c:v>
                </c:pt>
                <c:pt idx="3805">
                  <c:v>599379</c:v>
                </c:pt>
                <c:pt idx="3806">
                  <c:v>599636</c:v>
                </c:pt>
                <c:pt idx="3807">
                  <c:v>599908</c:v>
                </c:pt>
                <c:pt idx="3808">
                  <c:v>600114</c:v>
                </c:pt>
                <c:pt idx="3809">
                  <c:v>600395</c:v>
                </c:pt>
                <c:pt idx="3810">
                  <c:v>600665</c:v>
                </c:pt>
                <c:pt idx="3811">
                  <c:v>600882</c:v>
                </c:pt>
                <c:pt idx="3812">
                  <c:v>601080</c:v>
                </c:pt>
                <c:pt idx="3813">
                  <c:v>601368</c:v>
                </c:pt>
                <c:pt idx="3814">
                  <c:v>601638</c:v>
                </c:pt>
                <c:pt idx="3815">
                  <c:v>601925</c:v>
                </c:pt>
                <c:pt idx="3816">
                  <c:v>602180</c:v>
                </c:pt>
                <c:pt idx="3817">
                  <c:v>602403</c:v>
                </c:pt>
                <c:pt idx="3818">
                  <c:v>602549</c:v>
                </c:pt>
                <c:pt idx="3819">
                  <c:v>602724</c:v>
                </c:pt>
                <c:pt idx="3820">
                  <c:v>603000</c:v>
                </c:pt>
                <c:pt idx="3821">
                  <c:v>603284</c:v>
                </c:pt>
                <c:pt idx="3822">
                  <c:v>603592</c:v>
                </c:pt>
                <c:pt idx="3823">
                  <c:v>603879</c:v>
                </c:pt>
                <c:pt idx="3824">
                  <c:v>604262</c:v>
                </c:pt>
                <c:pt idx="3825">
                  <c:v>604476</c:v>
                </c:pt>
                <c:pt idx="3826">
                  <c:v>604781</c:v>
                </c:pt>
                <c:pt idx="3827">
                  <c:v>605145</c:v>
                </c:pt>
                <c:pt idx="3828">
                  <c:v>605501</c:v>
                </c:pt>
                <c:pt idx="3829">
                  <c:v>605812</c:v>
                </c:pt>
                <c:pt idx="3830">
                  <c:v>606116</c:v>
                </c:pt>
                <c:pt idx="3831">
                  <c:v>606448</c:v>
                </c:pt>
                <c:pt idx="3832">
                  <c:v>606644</c:v>
                </c:pt>
                <c:pt idx="3833">
                  <c:v>606842</c:v>
                </c:pt>
                <c:pt idx="3834">
                  <c:v>607138</c:v>
                </c:pt>
                <c:pt idx="3835">
                  <c:v>607379</c:v>
                </c:pt>
                <c:pt idx="3836">
                  <c:v>607702</c:v>
                </c:pt>
                <c:pt idx="3837">
                  <c:v>608038</c:v>
                </c:pt>
                <c:pt idx="3838">
                  <c:v>608361</c:v>
                </c:pt>
                <c:pt idx="3839">
                  <c:v>608573</c:v>
                </c:pt>
                <c:pt idx="3840">
                  <c:v>608784</c:v>
                </c:pt>
                <c:pt idx="3841">
                  <c:v>609082</c:v>
                </c:pt>
                <c:pt idx="3842">
                  <c:v>609513</c:v>
                </c:pt>
                <c:pt idx="3843">
                  <c:v>609842</c:v>
                </c:pt>
                <c:pt idx="3844">
                  <c:v>610187</c:v>
                </c:pt>
                <c:pt idx="3845">
                  <c:v>610488</c:v>
                </c:pt>
                <c:pt idx="3846">
                  <c:v>610731</c:v>
                </c:pt>
                <c:pt idx="3847">
                  <c:v>610991</c:v>
                </c:pt>
                <c:pt idx="3848">
                  <c:v>611306</c:v>
                </c:pt>
                <c:pt idx="3849">
                  <c:v>611621</c:v>
                </c:pt>
                <c:pt idx="3850">
                  <c:v>611964</c:v>
                </c:pt>
                <c:pt idx="3851">
                  <c:v>612270</c:v>
                </c:pt>
                <c:pt idx="3852">
                  <c:v>612596</c:v>
                </c:pt>
                <c:pt idx="3853">
                  <c:v>612865</c:v>
                </c:pt>
                <c:pt idx="3854">
                  <c:v>613095</c:v>
                </c:pt>
                <c:pt idx="3855">
                  <c:v>613413</c:v>
                </c:pt>
                <c:pt idx="3856">
                  <c:v>613757</c:v>
                </c:pt>
                <c:pt idx="3857">
                  <c:v>614056</c:v>
                </c:pt>
                <c:pt idx="3858">
                  <c:v>614379</c:v>
                </c:pt>
                <c:pt idx="3859">
                  <c:v>614677</c:v>
                </c:pt>
                <c:pt idx="3860">
                  <c:v>614883</c:v>
                </c:pt>
                <c:pt idx="3861">
                  <c:v>615084</c:v>
                </c:pt>
                <c:pt idx="3862">
                  <c:v>615343</c:v>
                </c:pt>
                <c:pt idx="3863">
                  <c:v>615638</c:v>
                </c:pt>
                <c:pt idx="3864">
                  <c:v>615952</c:v>
                </c:pt>
                <c:pt idx="3865">
                  <c:v>616273</c:v>
                </c:pt>
                <c:pt idx="3866">
                  <c:v>616537</c:v>
                </c:pt>
                <c:pt idx="3867">
                  <c:v>616729</c:v>
                </c:pt>
                <c:pt idx="3868">
                  <c:v>616944</c:v>
                </c:pt>
                <c:pt idx="3869">
                  <c:v>617247</c:v>
                </c:pt>
                <c:pt idx="3870">
                  <c:v>617530</c:v>
                </c:pt>
                <c:pt idx="3871">
                  <c:v>617799</c:v>
                </c:pt>
                <c:pt idx="3872">
                  <c:v>618083</c:v>
                </c:pt>
                <c:pt idx="3873">
                  <c:v>618410</c:v>
                </c:pt>
                <c:pt idx="3874">
                  <c:v>618657</c:v>
                </c:pt>
                <c:pt idx="3875">
                  <c:v>618907</c:v>
                </c:pt>
                <c:pt idx="3876">
                  <c:v>619323</c:v>
                </c:pt>
                <c:pt idx="3877">
                  <c:v>619839</c:v>
                </c:pt>
                <c:pt idx="3878">
                  <c:v>620385</c:v>
                </c:pt>
                <c:pt idx="3879">
                  <c:v>620929</c:v>
                </c:pt>
                <c:pt idx="3880">
                  <c:v>621404</c:v>
                </c:pt>
                <c:pt idx="3881">
                  <c:v>621653</c:v>
                </c:pt>
                <c:pt idx="3882">
                  <c:v>621907</c:v>
                </c:pt>
                <c:pt idx="3883">
                  <c:v>622202</c:v>
                </c:pt>
                <c:pt idx="3884">
                  <c:v>622512</c:v>
                </c:pt>
                <c:pt idx="3885">
                  <c:v>622860</c:v>
                </c:pt>
                <c:pt idx="3886">
                  <c:v>623187</c:v>
                </c:pt>
                <c:pt idx="3887">
                  <c:v>623521</c:v>
                </c:pt>
                <c:pt idx="3888">
                  <c:v>623718</c:v>
                </c:pt>
                <c:pt idx="3889">
                  <c:v>623903</c:v>
                </c:pt>
                <c:pt idx="3890">
                  <c:v>624174</c:v>
                </c:pt>
                <c:pt idx="3891">
                  <c:v>624476</c:v>
                </c:pt>
                <c:pt idx="3892">
                  <c:v>624769</c:v>
                </c:pt>
                <c:pt idx="3893">
                  <c:v>625040</c:v>
                </c:pt>
                <c:pt idx="3894">
                  <c:v>625300</c:v>
                </c:pt>
                <c:pt idx="3895">
                  <c:v>625516</c:v>
                </c:pt>
                <c:pt idx="3896">
                  <c:v>625675</c:v>
                </c:pt>
                <c:pt idx="3897">
                  <c:v>625920</c:v>
                </c:pt>
                <c:pt idx="3898">
                  <c:v>626202</c:v>
                </c:pt>
                <c:pt idx="3899">
                  <c:v>626497</c:v>
                </c:pt>
                <c:pt idx="3900">
                  <c:v>626772</c:v>
                </c:pt>
                <c:pt idx="3901">
                  <c:v>627030</c:v>
                </c:pt>
                <c:pt idx="3902">
                  <c:v>627235</c:v>
                </c:pt>
                <c:pt idx="3903">
                  <c:v>627455</c:v>
                </c:pt>
                <c:pt idx="3904">
                  <c:v>627883</c:v>
                </c:pt>
                <c:pt idx="3905">
                  <c:v>628324</c:v>
                </c:pt>
                <c:pt idx="3906">
                  <c:v>628935</c:v>
                </c:pt>
                <c:pt idx="3907">
                  <c:v>629341</c:v>
                </c:pt>
                <c:pt idx="3908">
                  <c:v>629620</c:v>
                </c:pt>
                <c:pt idx="3909">
                  <c:v>629878</c:v>
                </c:pt>
                <c:pt idx="3910">
                  <c:v>630087</c:v>
                </c:pt>
                <c:pt idx="3911">
                  <c:v>630376</c:v>
                </c:pt>
                <c:pt idx="3912">
                  <c:v>630714</c:v>
                </c:pt>
                <c:pt idx="3913">
                  <c:v>630967</c:v>
                </c:pt>
                <c:pt idx="3914">
                  <c:v>631270</c:v>
                </c:pt>
                <c:pt idx="3915">
                  <c:v>631538</c:v>
                </c:pt>
                <c:pt idx="3916">
                  <c:v>631739</c:v>
                </c:pt>
                <c:pt idx="3917">
                  <c:v>631922</c:v>
                </c:pt>
                <c:pt idx="3918">
                  <c:v>632193</c:v>
                </c:pt>
                <c:pt idx="3919">
                  <c:v>632480</c:v>
                </c:pt>
                <c:pt idx="3920">
                  <c:v>632764</c:v>
                </c:pt>
                <c:pt idx="3921">
                  <c:v>633092</c:v>
                </c:pt>
                <c:pt idx="3922">
                  <c:v>633381</c:v>
                </c:pt>
                <c:pt idx="3923">
                  <c:v>633582</c:v>
                </c:pt>
                <c:pt idx="3924">
                  <c:v>633776</c:v>
                </c:pt>
                <c:pt idx="3925">
                  <c:v>634086</c:v>
                </c:pt>
                <c:pt idx="3926">
                  <c:v>634454</c:v>
                </c:pt>
                <c:pt idx="3927">
                  <c:v>634784</c:v>
                </c:pt>
                <c:pt idx="3928">
                  <c:v>635102</c:v>
                </c:pt>
                <c:pt idx="3929">
                  <c:v>635424</c:v>
                </c:pt>
                <c:pt idx="3930">
                  <c:v>635682</c:v>
                </c:pt>
                <c:pt idx="3931">
                  <c:v>635907</c:v>
                </c:pt>
                <c:pt idx="3932">
                  <c:v>636212</c:v>
                </c:pt>
                <c:pt idx="3933">
                  <c:v>636523</c:v>
                </c:pt>
                <c:pt idx="3934">
                  <c:v>636778</c:v>
                </c:pt>
                <c:pt idx="3935">
                  <c:v>637058</c:v>
                </c:pt>
                <c:pt idx="3936">
                  <c:v>637379</c:v>
                </c:pt>
                <c:pt idx="3937">
                  <c:v>637605</c:v>
                </c:pt>
                <c:pt idx="3938">
                  <c:v>637868</c:v>
                </c:pt>
                <c:pt idx="3939">
                  <c:v>638257</c:v>
                </c:pt>
                <c:pt idx="3940">
                  <c:v>638633</c:v>
                </c:pt>
                <c:pt idx="3941">
                  <c:v>638987</c:v>
                </c:pt>
                <c:pt idx="3942">
                  <c:v>639335</c:v>
                </c:pt>
                <c:pt idx="3943">
                  <c:v>639690</c:v>
                </c:pt>
                <c:pt idx="3944">
                  <c:v>639968</c:v>
                </c:pt>
                <c:pt idx="3945">
                  <c:v>640218</c:v>
                </c:pt>
                <c:pt idx="3946">
                  <c:v>640521</c:v>
                </c:pt>
                <c:pt idx="3947">
                  <c:v>640797</c:v>
                </c:pt>
                <c:pt idx="3948">
                  <c:v>641111</c:v>
                </c:pt>
                <c:pt idx="3949">
                  <c:v>641401</c:v>
                </c:pt>
                <c:pt idx="3950">
                  <c:v>641680</c:v>
                </c:pt>
                <c:pt idx="3951">
                  <c:v>641940</c:v>
                </c:pt>
                <c:pt idx="3952">
                  <c:v>642174</c:v>
                </c:pt>
                <c:pt idx="3953">
                  <c:v>642522</c:v>
                </c:pt>
                <c:pt idx="3954">
                  <c:v>642902</c:v>
                </c:pt>
                <c:pt idx="3955">
                  <c:v>643215</c:v>
                </c:pt>
                <c:pt idx="3956">
                  <c:v>643536</c:v>
                </c:pt>
                <c:pt idx="3957">
                  <c:v>643853</c:v>
                </c:pt>
                <c:pt idx="3958">
                  <c:v>644074</c:v>
                </c:pt>
                <c:pt idx="3959">
                  <c:v>644352</c:v>
                </c:pt>
                <c:pt idx="3960">
                  <c:v>644722</c:v>
                </c:pt>
                <c:pt idx="3961">
                  <c:v>645071</c:v>
                </c:pt>
                <c:pt idx="3962">
                  <c:v>645454</c:v>
                </c:pt>
                <c:pt idx="3963">
                  <c:v>645807</c:v>
                </c:pt>
                <c:pt idx="3964">
                  <c:v>646147</c:v>
                </c:pt>
                <c:pt idx="3965">
                  <c:v>646412</c:v>
                </c:pt>
                <c:pt idx="3966">
                  <c:v>646685</c:v>
                </c:pt>
                <c:pt idx="3967">
                  <c:v>647054</c:v>
                </c:pt>
                <c:pt idx="3968">
                  <c:v>647396</c:v>
                </c:pt>
                <c:pt idx="3969">
                  <c:v>647808</c:v>
                </c:pt>
                <c:pt idx="3970">
                  <c:v>648148</c:v>
                </c:pt>
                <c:pt idx="3971">
                  <c:v>648501</c:v>
                </c:pt>
                <c:pt idx="3972">
                  <c:v>648759</c:v>
                </c:pt>
                <c:pt idx="3973">
                  <c:v>648987</c:v>
                </c:pt>
                <c:pt idx="3974">
                  <c:v>649316</c:v>
                </c:pt>
                <c:pt idx="3975">
                  <c:v>649629</c:v>
                </c:pt>
                <c:pt idx="3976">
                  <c:v>649966</c:v>
                </c:pt>
                <c:pt idx="3977">
                  <c:v>650241</c:v>
                </c:pt>
                <c:pt idx="3978">
                  <c:v>650514</c:v>
                </c:pt>
                <c:pt idx="3979">
                  <c:v>650744</c:v>
                </c:pt>
                <c:pt idx="3980">
                  <c:v>650917</c:v>
                </c:pt>
                <c:pt idx="3981">
                  <c:v>651154</c:v>
                </c:pt>
                <c:pt idx="3982">
                  <c:v>651316</c:v>
                </c:pt>
                <c:pt idx="3983">
                  <c:v>651562</c:v>
                </c:pt>
                <c:pt idx="3984">
                  <c:v>651800</c:v>
                </c:pt>
                <c:pt idx="3985">
                  <c:v>652044</c:v>
                </c:pt>
                <c:pt idx="3986">
                  <c:v>652270</c:v>
                </c:pt>
                <c:pt idx="3987">
                  <c:v>652492</c:v>
                </c:pt>
                <c:pt idx="3988">
                  <c:v>652745</c:v>
                </c:pt>
                <c:pt idx="3989">
                  <c:v>652956</c:v>
                </c:pt>
                <c:pt idx="3990">
                  <c:v>653233</c:v>
                </c:pt>
                <c:pt idx="3991">
                  <c:v>653522</c:v>
                </c:pt>
                <c:pt idx="3992">
                  <c:v>653790</c:v>
                </c:pt>
                <c:pt idx="3993">
                  <c:v>653978</c:v>
                </c:pt>
                <c:pt idx="3994">
                  <c:v>654207</c:v>
                </c:pt>
                <c:pt idx="3995">
                  <c:v>654439</c:v>
                </c:pt>
                <c:pt idx="3996">
                  <c:v>654733</c:v>
                </c:pt>
                <c:pt idx="3997">
                  <c:v>655031</c:v>
                </c:pt>
                <c:pt idx="3998">
                  <c:v>655336</c:v>
                </c:pt>
                <c:pt idx="3999">
                  <c:v>655652</c:v>
                </c:pt>
                <c:pt idx="4000">
                  <c:v>655898</c:v>
                </c:pt>
                <c:pt idx="4001">
                  <c:v>656126</c:v>
                </c:pt>
                <c:pt idx="4002">
                  <c:v>656370</c:v>
                </c:pt>
                <c:pt idx="4003">
                  <c:v>656689</c:v>
                </c:pt>
                <c:pt idx="4004">
                  <c:v>657014</c:v>
                </c:pt>
                <c:pt idx="4005">
                  <c:v>657332</c:v>
                </c:pt>
                <c:pt idx="4006">
                  <c:v>657655</c:v>
                </c:pt>
                <c:pt idx="4007">
                  <c:v>657911</c:v>
                </c:pt>
                <c:pt idx="4008">
                  <c:v>658142</c:v>
                </c:pt>
                <c:pt idx="4009">
                  <c:v>658459</c:v>
                </c:pt>
                <c:pt idx="4010">
                  <c:v>658780</c:v>
                </c:pt>
                <c:pt idx="4011">
                  <c:v>659124</c:v>
                </c:pt>
                <c:pt idx="4012">
                  <c:v>659428</c:v>
                </c:pt>
                <c:pt idx="4013">
                  <c:v>659702</c:v>
                </c:pt>
                <c:pt idx="4014">
                  <c:v>659936</c:v>
                </c:pt>
                <c:pt idx="4015">
                  <c:v>660205</c:v>
                </c:pt>
                <c:pt idx="4016">
                  <c:v>660570</c:v>
                </c:pt>
                <c:pt idx="4017">
                  <c:v>660932</c:v>
                </c:pt>
                <c:pt idx="4018">
                  <c:v>661358</c:v>
                </c:pt>
                <c:pt idx="4019">
                  <c:v>661707</c:v>
                </c:pt>
                <c:pt idx="4020">
                  <c:v>662074</c:v>
                </c:pt>
                <c:pt idx="4021">
                  <c:v>662368</c:v>
                </c:pt>
                <c:pt idx="4022">
                  <c:v>662593</c:v>
                </c:pt>
                <c:pt idx="4023">
                  <c:v>662927</c:v>
                </c:pt>
                <c:pt idx="4024">
                  <c:v>663259</c:v>
                </c:pt>
                <c:pt idx="4025">
                  <c:v>663572</c:v>
                </c:pt>
                <c:pt idx="4026">
                  <c:v>663955</c:v>
                </c:pt>
                <c:pt idx="4027">
                  <c:v>664317</c:v>
                </c:pt>
                <c:pt idx="4028">
                  <c:v>664570</c:v>
                </c:pt>
                <c:pt idx="4029">
                  <c:v>664801</c:v>
                </c:pt>
                <c:pt idx="4030">
                  <c:v>665114</c:v>
                </c:pt>
                <c:pt idx="4031">
                  <c:v>665450</c:v>
                </c:pt>
                <c:pt idx="4032">
                  <c:v>665877</c:v>
                </c:pt>
                <c:pt idx="4033">
                  <c:v>666212</c:v>
                </c:pt>
                <c:pt idx="4034">
                  <c:v>666550</c:v>
                </c:pt>
                <c:pt idx="4035">
                  <c:v>666834</c:v>
                </c:pt>
                <c:pt idx="4036">
                  <c:v>667100</c:v>
                </c:pt>
                <c:pt idx="4037">
                  <c:v>667406</c:v>
                </c:pt>
                <c:pt idx="4038">
                  <c:v>667746</c:v>
                </c:pt>
                <c:pt idx="4039">
                  <c:v>668137</c:v>
                </c:pt>
                <c:pt idx="4040">
                  <c:v>668504</c:v>
                </c:pt>
                <c:pt idx="4041">
                  <c:v>668838</c:v>
                </c:pt>
                <c:pt idx="4042">
                  <c:v>669158</c:v>
                </c:pt>
                <c:pt idx="4043">
                  <c:v>669396</c:v>
                </c:pt>
                <c:pt idx="4044">
                  <c:v>669819</c:v>
                </c:pt>
                <c:pt idx="4045">
                  <c:v>670202</c:v>
                </c:pt>
                <c:pt idx="4046">
                  <c:v>670557</c:v>
                </c:pt>
                <c:pt idx="4047">
                  <c:v>670917</c:v>
                </c:pt>
                <c:pt idx="4048">
                  <c:v>671265</c:v>
                </c:pt>
                <c:pt idx="4049">
                  <c:v>671524</c:v>
                </c:pt>
                <c:pt idx="4050">
                  <c:v>671811</c:v>
                </c:pt>
                <c:pt idx="4051">
                  <c:v>672185</c:v>
                </c:pt>
                <c:pt idx="4052">
                  <c:v>672549</c:v>
                </c:pt>
                <c:pt idx="4053">
                  <c:v>672881</c:v>
                </c:pt>
                <c:pt idx="4054">
                  <c:v>673223</c:v>
                </c:pt>
                <c:pt idx="4055">
                  <c:v>673513</c:v>
                </c:pt>
                <c:pt idx="4056">
                  <c:v>673809</c:v>
                </c:pt>
                <c:pt idx="4057">
                  <c:v>674091</c:v>
                </c:pt>
                <c:pt idx="4058">
                  <c:v>674442</c:v>
                </c:pt>
                <c:pt idx="4059">
                  <c:v>674841</c:v>
                </c:pt>
                <c:pt idx="4060">
                  <c:v>675249</c:v>
                </c:pt>
                <c:pt idx="4061">
                  <c:v>675645</c:v>
                </c:pt>
                <c:pt idx="4062">
                  <c:v>676048</c:v>
                </c:pt>
                <c:pt idx="4063">
                  <c:v>676356</c:v>
                </c:pt>
                <c:pt idx="4064">
                  <c:v>676628</c:v>
                </c:pt>
                <c:pt idx="4065">
                  <c:v>676968</c:v>
                </c:pt>
                <c:pt idx="4066">
                  <c:v>677391</c:v>
                </c:pt>
                <c:pt idx="4067">
                  <c:v>677764</c:v>
                </c:pt>
                <c:pt idx="4068">
                  <c:v>678141</c:v>
                </c:pt>
                <c:pt idx="4069">
                  <c:v>678448</c:v>
                </c:pt>
                <c:pt idx="4070">
                  <c:v>678684</c:v>
                </c:pt>
                <c:pt idx="4071">
                  <c:v>678947</c:v>
                </c:pt>
                <c:pt idx="4072">
                  <c:v>679263</c:v>
                </c:pt>
                <c:pt idx="4073">
                  <c:v>679597</c:v>
                </c:pt>
                <c:pt idx="4074">
                  <c:v>679973</c:v>
                </c:pt>
                <c:pt idx="4075">
                  <c:v>680301</c:v>
                </c:pt>
                <c:pt idx="4076">
                  <c:v>680601</c:v>
                </c:pt>
                <c:pt idx="4077">
                  <c:v>680847</c:v>
                </c:pt>
                <c:pt idx="4078">
                  <c:v>681118</c:v>
                </c:pt>
                <c:pt idx="4079">
                  <c:v>681469</c:v>
                </c:pt>
                <c:pt idx="4080">
                  <c:v>681810</c:v>
                </c:pt>
                <c:pt idx="4081">
                  <c:v>682202</c:v>
                </c:pt>
                <c:pt idx="4082">
                  <c:v>682564</c:v>
                </c:pt>
                <c:pt idx="4083">
                  <c:v>682941</c:v>
                </c:pt>
                <c:pt idx="4084">
                  <c:v>683167</c:v>
                </c:pt>
                <c:pt idx="4085">
                  <c:v>683446</c:v>
                </c:pt>
                <c:pt idx="4086">
                  <c:v>683772</c:v>
                </c:pt>
                <c:pt idx="4087">
                  <c:v>684175</c:v>
                </c:pt>
                <c:pt idx="4088">
                  <c:v>684538</c:v>
                </c:pt>
                <c:pt idx="4089">
                  <c:v>684896</c:v>
                </c:pt>
                <c:pt idx="4090">
                  <c:v>685283</c:v>
                </c:pt>
                <c:pt idx="4091">
                  <c:v>685576</c:v>
                </c:pt>
                <c:pt idx="4092">
                  <c:v>685929</c:v>
                </c:pt>
                <c:pt idx="4093">
                  <c:v>686269</c:v>
                </c:pt>
                <c:pt idx="4094">
                  <c:v>686607</c:v>
                </c:pt>
                <c:pt idx="4095">
                  <c:v>687018</c:v>
                </c:pt>
                <c:pt idx="4096">
                  <c:v>687381</c:v>
                </c:pt>
                <c:pt idx="4097">
                  <c:v>687793</c:v>
                </c:pt>
                <c:pt idx="4098">
                  <c:v>688077</c:v>
                </c:pt>
                <c:pt idx="4099">
                  <c:v>688360</c:v>
                </c:pt>
                <c:pt idx="4100">
                  <c:v>688782</c:v>
                </c:pt>
                <c:pt idx="4101">
                  <c:v>689223</c:v>
                </c:pt>
                <c:pt idx="4102">
                  <c:v>689596</c:v>
                </c:pt>
                <c:pt idx="4103">
                  <c:v>690014</c:v>
                </c:pt>
                <c:pt idx="4104">
                  <c:v>690379</c:v>
                </c:pt>
                <c:pt idx="4105">
                  <c:v>690661</c:v>
                </c:pt>
                <c:pt idx="4106">
                  <c:v>691013</c:v>
                </c:pt>
                <c:pt idx="4107">
                  <c:v>691365</c:v>
                </c:pt>
                <c:pt idx="4108">
                  <c:v>691743</c:v>
                </c:pt>
                <c:pt idx="4109">
                  <c:v>692141</c:v>
                </c:pt>
                <c:pt idx="4110">
                  <c:v>692562</c:v>
                </c:pt>
                <c:pt idx="4111">
                  <c:v>692958</c:v>
                </c:pt>
                <c:pt idx="4112">
                  <c:v>693262</c:v>
                </c:pt>
                <c:pt idx="4113">
                  <c:v>693545</c:v>
                </c:pt>
                <c:pt idx="4114">
                  <c:v>693923</c:v>
                </c:pt>
                <c:pt idx="4115">
                  <c:v>694325</c:v>
                </c:pt>
                <c:pt idx="4116">
                  <c:v>694702</c:v>
                </c:pt>
                <c:pt idx="4117">
                  <c:v>695127</c:v>
                </c:pt>
                <c:pt idx="4118">
                  <c:v>695556</c:v>
                </c:pt>
                <c:pt idx="4119">
                  <c:v>695876</c:v>
                </c:pt>
                <c:pt idx="4120">
                  <c:v>696176</c:v>
                </c:pt>
                <c:pt idx="4121">
                  <c:v>696591</c:v>
                </c:pt>
                <c:pt idx="4122">
                  <c:v>697081</c:v>
                </c:pt>
                <c:pt idx="4123">
                  <c:v>697526</c:v>
                </c:pt>
                <c:pt idx="4124">
                  <c:v>697935</c:v>
                </c:pt>
                <c:pt idx="4125">
                  <c:v>698374</c:v>
                </c:pt>
                <c:pt idx="4126">
                  <c:v>698628</c:v>
                </c:pt>
                <c:pt idx="4127">
                  <c:v>698913</c:v>
                </c:pt>
                <c:pt idx="4128">
                  <c:v>699333</c:v>
                </c:pt>
                <c:pt idx="4129">
                  <c:v>699730</c:v>
                </c:pt>
                <c:pt idx="4130">
                  <c:v>700172</c:v>
                </c:pt>
                <c:pt idx="4131">
                  <c:v>700633</c:v>
                </c:pt>
                <c:pt idx="4132">
                  <c:v>701070</c:v>
                </c:pt>
                <c:pt idx="4133">
                  <c:v>701387</c:v>
                </c:pt>
                <c:pt idx="4134">
                  <c:v>701716</c:v>
                </c:pt>
                <c:pt idx="4135">
                  <c:v>702032</c:v>
                </c:pt>
                <c:pt idx="4136">
                  <c:v>702541</c:v>
                </c:pt>
                <c:pt idx="4137">
                  <c:v>703051</c:v>
                </c:pt>
                <c:pt idx="4138">
                  <c:v>703511</c:v>
                </c:pt>
                <c:pt idx="4139">
                  <c:v>703924</c:v>
                </c:pt>
                <c:pt idx="4140">
                  <c:v>704229</c:v>
                </c:pt>
                <c:pt idx="4141">
                  <c:v>704552</c:v>
                </c:pt>
                <c:pt idx="4142">
                  <c:v>704937</c:v>
                </c:pt>
                <c:pt idx="4143">
                  <c:v>705362</c:v>
                </c:pt>
                <c:pt idx="4144">
                  <c:v>705899</c:v>
                </c:pt>
                <c:pt idx="4145">
                  <c:v>706348</c:v>
                </c:pt>
                <c:pt idx="4146">
                  <c:v>706813</c:v>
                </c:pt>
                <c:pt idx="4147">
                  <c:v>707090</c:v>
                </c:pt>
                <c:pt idx="4148">
                  <c:v>707403</c:v>
                </c:pt>
                <c:pt idx="4149">
                  <c:v>707826</c:v>
                </c:pt>
                <c:pt idx="4150">
                  <c:v>708292</c:v>
                </c:pt>
                <c:pt idx="4151">
                  <c:v>708723</c:v>
                </c:pt>
                <c:pt idx="4152">
                  <c:v>709169</c:v>
                </c:pt>
                <c:pt idx="4153">
                  <c:v>709538</c:v>
                </c:pt>
                <c:pt idx="4154">
                  <c:v>709885</c:v>
                </c:pt>
                <c:pt idx="4155">
                  <c:v>710231</c:v>
                </c:pt>
                <c:pt idx="4156">
                  <c:v>710643</c:v>
                </c:pt>
                <c:pt idx="4157">
                  <c:v>711111</c:v>
                </c:pt>
                <c:pt idx="4158">
                  <c:v>711564</c:v>
                </c:pt>
                <c:pt idx="4159">
                  <c:v>712012</c:v>
                </c:pt>
                <c:pt idx="4160">
                  <c:v>712449</c:v>
                </c:pt>
                <c:pt idx="4161">
                  <c:v>712790</c:v>
                </c:pt>
                <c:pt idx="4162">
                  <c:v>713115</c:v>
                </c:pt>
                <c:pt idx="4163">
                  <c:v>713611</c:v>
                </c:pt>
                <c:pt idx="4164">
                  <c:v>714043</c:v>
                </c:pt>
                <c:pt idx="4165">
                  <c:v>714510</c:v>
                </c:pt>
                <c:pt idx="4166">
                  <c:v>714969</c:v>
                </c:pt>
                <c:pt idx="4167">
                  <c:v>715443</c:v>
                </c:pt>
                <c:pt idx="4168">
                  <c:v>715829</c:v>
                </c:pt>
                <c:pt idx="4169">
                  <c:v>716186</c:v>
                </c:pt>
                <c:pt idx="4170">
                  <c:v>716634</c:v>
                </c:pt>
                <c:pt idx="4171">
                  <c:v>717110</c:v>
                </c:pt>
                <c:pt idx="4172">
                  <c:v>717589</c:v>
                </c:pt>
                <c:pt idx="4173">
                  <c:v>717982</c:v>
                </c:pt>
                <c:pt idx="4174">
                  <c:v>718404</c:v>
                </c:pt>
                <c:pt idx="4175">
                  <c:v>718729</c:v>
                </c:pt>
                <c:pt idx="4176">
                  <c:v>719051</c:v>
                </c:pt>
                <c:pt idx="4177">
                  <c:v>719505</c:v>
                </c:pt>
                <c:pt idx="4178">
                  <c:v>720015</c:v>
                </c:pt>
                <c:pt idx="4179">
                  <c:v>720536</c:v>
                </c:pt>
                <c:pt idx="4180">
                  <c:v>720991</c:v>
                </c:pt>
                <c:pt idx="4181">
                  <c:v>721498</c:v>
                </c:pt>
                <c:pt idx="4182">
                  <c:v>721902</c:v>
                </c:pt>
                <c:pt idx="4183">
                  <c:v>722216</c:v>
                </c:pt>
                <c:pt idx="4184">
                  <c:v>722634</c:v>
                </c:pt>
                <c:pt idx="4185">
                  <c:v>723106</c:v>
                </c:pt>
                <c:pt idx="4186">
                  <c:v>723600</c:v>
                </c:pt>
                <c:pt idx="4187">
                  <c:v>724047</c:v>
                </c:pt>
                <c:pt idx="4188">
                  <c:v>724538</c:v>
                </c:pt>
                <c:pt idx="4189">
                  <c:v>724928</c:v>
                </c:pt>
                <c:pt idx="4190">
                  <c:v>725280</c:v>
                </c:pt>
                <c:pt idx="4191">
                  <c:v>725795</c:v>
                </c:pt>
                <c:pt idx="4192">
                  <c:v>726195</c:v>
                </c:pt>
                <c:pt idx="4193">
                  <c:v>726720</c:v>
                </c:pt>
                <c:pt idx="4194">
                  <c:v>727269</c:v>
                </c:pt>
                <c:pt idx="4195">
                  <c:v>727747</c:v>
                </c:pt>
                <c:pt idx="4196">
                  <c:v>728106</c:v>
                </c:pt>
                <c:pt idx="4197">
                  <c:v>728455</c:v>
                </c:pt>
                <c:pt idx="4198">
                  <c:v>728969</c:v>
                </c:pt>
                <c:pt idx="4199">
                  <c:v>729445</c:v>
                </c:pt>
                <c:pt idx="4200">
                  <c:v>729946</c:v>
                </c:pt>
                <c:pt idx="4201">
                  <c:v>730373</c:v>
                </c:pt>
                <c:pt idx="4202">
                  <c:v>730892</c:v>
                </c:pt>
                <c:pt idx="4203">
                  <c:v>731258</c:v>
                </c:pt>
                <c:pt idx="4204">
                  <c:v>731575</c:v>
                </c:pt>
                <c:pt idx="4205">
                  <c:v>732035</c:v>
                </c:pt>
                <c:pt idx="4206">
                  <c:v>732484</c:v>
                </c:pt>
                <c:pt idx="4207">
                  <c:v>732948</c:v>
                </c:pt>
                <c:pt idx="4208">
                  <c:v>733446</c:v>
                </c:pt>
                <c:pt idx="4209">
                  <c:v>733920</c:v>
                </c:pt>
                <c:pt idx="4210">
                  <c:v>734251</c:v>
                </c:pt>
                <c:pt idx="4211">
                  <c:v>734547</c:v>
                </c:pt>
                <c:pt idx="4212">
                  <c:v>734993</c:v>
                </c:pt>
                <c:pt idx="4213">
                  <c:v>735510</c:v>
                </c:pt>
                <c:pt idx="4214">
                  <c:v>736010</c:v>
                </c:pt>
                <c:pt idx="4215">
                  <c:v>736435</c:v>
                </c:pt>
                <c:pt idx="4216">
                  <c:v>736837</c:v>
                </c:pt>
                <c:pt idx="4217">
                  <c:v>737181</c:v>
                </c:pt>
                <c:pt idx="4218">
                  <c:v>737534</c:v>
                </c:pt>
                <c:pt idx="4219">
                  <c:v>737965</c:v>
                </c:pt>
                <c:pt idx="4220">
                  <c:v>738437</c:v>
                </c:pt>
                <c:pt idx="4221">
                  <c:v>739005</c:v>
                </c:pt>
                <c:pt idx="4222">
                  <c:v>739636</c:v>
                </c:pt>
                <c:pt idx="4223">
                  <c:v>740276</c:v>
                </c:pt>
                <c:pt idx="4224">
                  <c:v>740726</c:v>
                </c:pt>
                <c:pt idx="4225">
                  <c:v>741131</c:v>
                </c:pt>
                <c:pt idx="4226">
                  <c:v>741684</c:v>
                </c:pt>
                <c:pt idx="4227">
                  <c:v>742255</c:v>
                </c:pt>
                <c:pt idx="4228">
                  <c:v>742813</c:v>
                </c:pt>
                <c:pt idx="4229">
                  <c:v>743393</c:v>
                </c:pt>
                <c:pt idx="4230">
                  <c:v>743989</c:v>
                </c:pt>
                <c:pt idx="4231">
                  <c:v>744421</c:v>
                </c:pt>
                <c:pt idx="4232">
                  <c:v>744898</c:v>
                </c:pt>
                <c:pt idx="4233">
                  <c:v>745414</c:v>
                </c:pt>
                <c:pt idx="4234">
                  <c:v>746014</c:v>
                </c:pt>
                <c:pt idx="4235">
                  <c:v>746540</c:v>
                </c:pt>
                <c:pt idx="4236">
                  <c:v>747074</c:v>
                </c:pt>
                <c:pt idx="4237">
                  <c:v>747584</c:v>
                </c:pt>
                <c:pt idx="4238">
                  <c:v>747950</c:v>
                </c:pt>
                <c:pt idx="4239">
                  <c:v>748301</c:v>
                </c:pt>
                <c:pt idx="4240">
                  <c:v>748696</c:v>
                </c:pt>
                <c:pt idx="4241">
                  <c:v>749152</c:v>
                </c:pt>
                <c:pt idx="4242">
                  <c:v>749549</c:v>
                </c:pt>
                <c:pt idx="4243">
                  <c:v>750004</c:v>
                </c:pt>
                <c:pt idx="4244">
                  <c:v>750425</c:v>
                </c:pt>
                <c:pt idx="4245">
                  <c:v>750775</c:v>
                </c:pt>
                <c:pt idx="4246">
                  <c:v>751141</c:v>
                </c:pt>
                <c:pt idx="4247">
                  <c:v>751555</c:v>
                </c:pt>
                <c:pt idx="4248">
                  <c:v>752080</c:v>
                </c:pt>
                <c:pt idx="4249">
                  <c:v>752567</c:v>
                </c:pt>
                <c:pt idx="4250">
                  <c:v>753128</c:v>
                </c:pt>
                <c:pt idx="4251">
                  <c:v>753862</c:v>
                </c:pt>
                <c:pt idx="4252">
                  <c:v>754332</c:v>
                </c:pt>
                <c:pt idx="4253">
                  <c:v>754783</c:v>
                </c:pt>
                <c:pt idx="4254">
                  <c:v>755409</c:v>
                </c:pt>
                <c:pt idx="4255">
                  <c:v>756149</c:v>
                </c:pt>
                <c:pt idx="4256">
                  <c:v>756746</c:v>
                </c:pt>
                <c:pt idx="4257">
                  <c:v>757338</c:v>
                </c:pt>
                <c:pt idx="4258">
                  <c:v>757943</c:v>
                </c:pt>
                <c:pt idx="4259">
                  <c:v>758409</c:v>
                </c:pt>
                <c:pt idx="4260">
                  <c:v>758859</c:v>
                </c:pt>
                <c:pt idx="4261">
                  <c:v>759349</c:v>
                </c:pt>
                <c:pt idx="4262">
                  <c:v>759787</c:v>
                </c:pt>
                <c:pt idx="4263">
                  <c:v>760225</c:v>
                </c:pt>
                <c:pt idx="4264">
                  <c:v>760689</c:v>
                </c:pt>
                <c:pt idx="4265">
                  <c:v>761133</c:v>
                </c:pt>
                <c:pt idx="4266">
                  <c:v>761491</c:v>
                </c:pt>
                <c:pt idx="4267">
                  <c:v>761895</c:v>
                </c:pt>
                <c:pt idx="4268">
                  <c:v>762386</c:v>
                </c:pt>
                <c:pt idx="4269">
                  <c:v>762829</c:v>
                </c:pt>
                <c:pt idx="4270">
                  <c:v>763311</c:v>
                </c:pt>
                <c:pt idx="4271">
                  <c:v>763832</c:v>
                </c:pt>
                <c:pt idx="4272">
                  <c:v>764286</c:v>
                </c:pt>
                <c:pt idx="4273">
                  <c:v>764604</c:v>
                </c:pt>
                <c:pt idx="4274">
                  <c:v>764963</c:v>
                </c:pt>
                <c:pt idx="4275">
                  <c:v>765359</c:v>
                </c:pt>
                <c:pt idx="4276">
                  <c:v>765807</c:v>
                </c:pt>
                <c:pt idx="4277">
                  <c:v>766236</c:v>
                </c:pt>
                <c:pt idx="4278">
                  <c:v>766706</c:v>
                </c:pt>
                <c:pt idx="4279">
                  <c:v>767160</c:v>
                </c:pt>
                <c:pt idx="4280">
                  <c:v>767501</c:v>
                </c:pt>
                <c:pt idx="4281">
                  <c:v>767864</c:v>
                </c:pt>
                <c:pt idx="4282">
                  <c:v>768336</c:v>
                </c:pt>
                <c:pt idx="4283">
                  <c:v>768787</c:v>
                </c:pt>
                <c:pt idx="4284">
                  <c:v>769248</c:v>
                </c:pt>
                <c:pt idx="4285">
                  <c:v>769663</c:v>
                </c:pt>
                <c:pt idx="4286">
                  <c:v>770119</c:v>
                </c:pt>
                <c:pt idx="4287">
                  <c:v>770471</c:v>
                </c:pt>
                <c:pt idx="4288">
                  <c:v>770793</c:v>
                </c:pt>
                <c:pt idx="4289">
                  <c:v>771179</c:v>
                </c:pt>
                <c:pt idx="4290">
                  <c:v>771584</c:v>
                </c:pt>
                <c:pt idx="4291">
                  <c:v>772033</c:v>
                </c:pt>
                <c:pt idx="4292">
                  <c:v>772482</c:v>
                </c:pt>
                <c:pt idx="4293">
                  <c:v>772857</c:v>
                </c:pt>
                <c:pt idx="4294">
                  <c:v>773209</c:v>
                </c:pt>
                <c:pt idx="4295">
                  <c:v>773530</c:v>
                </c:pt>
                <c:pt idx="4296">
                  <c:v>773905</c:v>
                </c:pt>
                <c:pt idx="4297">
                  <c:v>774360</c:v>
                </c:pt>
                <c:pt idx="4298">
                  <c:v>774806</c:v>
                </c:pt>
                <c:pt idx="4299">
                  <c:v>775225</c:v>
                </c:pt>
                <c:pt idx="4300">
                  <c:v>775634</c:v>
                </c:pt>
                <c:pt idx="4301">
                  <c:v>775983</c:v>
                </c:pt>
                <c:pt idx="4302">
                  <c:v>776272</c:v>
                </c:pt>
                <c:pt idx="4303">
                  <c:v>776671</c:v>
                </c:pt>
                <c:pt idx="4304">
                  <c:v>777086</c:v>
                </c:pt>
                <c:pt idx="4305">
                  <c:v>777513</c:v>
                </c:pt>
                <c:pt idx="4306">
                  <c:v>777931</c:v>
                </c:pt>
                <c:pt idx="4307">
                  <c:v>778353</c:v>
                </c:pt>
                <c:pt idx="4308">
                  <c:v>778644</c:v>
                </c:pt>
                <c:pt idx="4309">
                  <c:v>778942</c:v>
                </c:pt>
                <c:pt idx="4310">
                  <c:v>779351</c:v>
                </c:pt>
                <c:pt idx="4311">
                  <c:v>779785</c:v>
                </c:pt>
                <c:pt idx="4312">
                  <c:v>780230</c:v>
                </c:pt>
                <c:pt idx="4313">
                  <c:v>780670</c:v>
                </c:pt>
                <c:pt idx="4314">
                  <c:v>781069</c:v>
                </c:pt>
                <c:pt idx="4315">
                  <c:v>781424</c:v>
                </c:pt>
                <c:pt idx="4316">
                  <c:v>781733</c:v>
                </c:pt>
                <c:pt idx="4317">
                  <c:v>782182</c:v>
                </c:pt>
                <c:pt idx="4318">
                  <c:v>782635</c:v>
                </c:pt>
                <c:pt idx="4319">
                  <c:v>783025</c:v>
                </c:pt>
                <c:pt idx="4320">
                  <c:v>783387</c:v>
                </c:pt>
                <c:pt idx="4321">
                  <c:v>783744</c:v>
                </c:pt>
                <c:pt idx="4322">
                  <c:v>784080</c:v>
                </c:pt>
                <c:pt idx="4323">
                  <c:v>784416</c:v>
                </c:pt>
                <c:pt idx="4324">
                  <c:v>784885</c:v>
                </c:pt>
                <c:pt idx="4325">
                  <c:v>785338</c:v>
                </c:pt>
                <c:pt idx="4326">
                  <c:v>785769</c:v>
                </c:pt>
                <c:pt idx="4327">
                  <c:v>786223</c:v>
                </c:pt>
                <c:pt idx="4328">
                  <c:v>786663</c:v>
                </c:pt>
                <c:pt idx="4329">
                  <c:v>787026</c:v>
                </c:pt>
                <c:pt idx="4330">
                  <c:v>787498</c:v>
                </c:pt>
                <c:pt idx="4331">
                  <c:v>787902</c:v>
                </c:pt>
                <c:pt idx="4332">
                  <c:v>788409</c:v>
                </c:pt>
                <c:pt idx="4333">
                  <c:v>788947</c:v>
                </c:pt>
                <c:pt idx="4334">
                  <c:v>789389</c:v>
                </c:pt>
                <c:pt idx="4335">
                  <c:v>789847</c:v>
                </c:pt>
                <c:pt idx="4336">
                  <c:v>790184</c:v>
                </c:pt>
                <c:pt idx="4337">
                  <c:v>790545</c:v>
                </c:pt>
                <c:pt idx="4338">
                  <c:v>791059</c:v>
                </c:pt>
                <c:pt idx="4339">
                  <c:v>791470</c:v>
                </c:pt>
                <c:pt idx="4340">
                  <c:v>791861</c:v>
                </c:pt>
                <c:pt idx="4341">
                  <c:v>792244</c:v>
                </c:pt>
                <c:pt idx="4342">
                  <c:v>792638</c:v>
                </c:pt>
                <c:pt idx="4343">
                  <c:v>792989</c:v>
                </c:pt>
                <c:pt idx="4344">
                  <c:v>793302</c:v>
                </c:pt>
                <c:pt idx="4345">
                  <c:v>793682</c:v>
                </c:pt>
                <c:pt idx="4346">
                  <c:v>793995</c:v>
                </c:pt>
                <c:pt idx="4347">
                  <c:v>794247</c:v>
                </c:pt>
                <c:pt idx="4348">
                  <c:v>794551</c:v>
                </c:pt>
                <c:pt idx="4349">
                  <c:v>794939</c:v>
                </c:pt>
                <c:pt idx="4350">
                  <c:v>795270</c:v>
                </c:pt>
                <c:pt idx="4351">
                  <c:v>795591</c:v>
                </c:pt>
                <c:pt idx="4352">
                  <c:v>795975</c:v>
                </c:pt>
                <c:pt idx="4353">
                  <c:v>796430</c:v>
                </c:pt>
                <c:pt idx="4354">
                  <c:v>796811</c:v>
                </c:pt>
                <c:pt idx="4355">
                  <c:v>797281</c:v>
                </c:pt>
                <c:pt idx="4356">
                  <c:v>797795</c:v>
                </c:pt>
                <c:pt idx="4357">
                  <c:v>798222</c:v>
                </c:pt>
                <c:pt idx="4358">
                  <c:v>798657</c:v>
                </c:pt>
                <c:pt idx="4359">
                  <c:v>799106</c:v>
                </c:pt>
                <c:pt idx="4360">
                  <c:v>799584</c:v>
                </c:pt>
                <c:pt idx="4361">
                  <c:v>800041</c:v>
                </c:pt>
                <c:pt idx="4362">
                  <c:v>800548</c:v>
                </c:pt>
                <c:pt idx="4363">
                  <c:v>801054</c:v>
                </c:pt>
                <c:pt idx="4364">
                  <c:v>801449</c:v>
                </c:pt>
                <c:pt idx="4365">
                  <c:v>801880</c:v>
                </c:pt>
                <c:pt idx="4366">
                  <c:v>802334</c:v>
                </c:pt>
                <c:pt idx="4367">
                  <c:v>802803</c:v>
                </c:pt>
                <c:pt idx="4368">
                  <c:v>803222</c:v>
                </c:pt>
                <c:pt idx="4369">
                  <c:v>803726</c:v>
                </c:pt>
                <c:pt idx="4370">
                  <c:v>804191</c:v>
                </c:pt>
                <c:pt idx="4371">
                  <c:v>804524</c:v>
                </c:pt>
                <c:pt idx="4372">
                  <c:v>804879</c:v>
                </c:pt>
                <c:pt idx="4373">
                  <c:v>805329</c:v>
                </c:pt>
                <c:pt idx="4374">
                  <c:v>805826</c:v>
                </c:pt>
                <c:pt idx="4375">
                  <c:v>806291</c:v>
                </c:pt>
                <c:pt idx="4376">
                  <c:v>806776</c:v>
                </c:pt>
                <c:pt idx="4377">
                  <c:v>807246</c:v>
                </c:pt>
                <c:pt idx="4378">
                  <c:v>807582</c:v>
                </c:pt>
                <c:pt idx="4379">
                  <c:v>807951</c:v>
                </c:pt>
                <c:pt idx="4380">
                  <c:v>808353</c:v>
                </c:pt>
                <c:pt idx="4381">
                  <c:v>808778</c:v>
                </c:pt>
                <c:pt idx="4382">
                  <c:v>809213</c:v>
                </c:pt>
                <c:pt idx="4383">
                  <c:v>809663</c:v>
                </c:pt>
                <c:pt idx="4384">
                  <c:v>810052</c:v>
                </c:pt>
                <c:pt idx="4385">
                  <c:v>810392</c:v>
                </c:pt>
                <c:pt idx="4386">
                  <c:v>810720</c:v>
                </c:pt>
                <c:pt idx="4387">
                  <c:v>811063</c:v>
                </c:pt>
                <c:pt idx="4388">
                  <c:v>811504</c:v>
                </c:pt>
                <c:pt idx="4389">
                  <c:v>811926</c:v>
                </c:pt>
                <c:pt idx="4390">
                  <c:v>812356</c:v>
                </c:pt>
                <c:pt idx="4391">
                  <c:v>812820</c:v>
                </c:pt>
                <c:pt idx="4392">
                  <c:v>813201</c:v>
                </c:pt>
                <c:pt idx="4393">
                  <c:v>813608</c:v>
                </c:pt>
                <c:pt idx="4394">
                  <c:v>814071</c:v>
                </c:pt>
                <c:pt idx="4395">
                  <c:v>814522</c:v>
                </c:pt>
                <c:pt idx="4396">
                  <c:v>814998</c:v>
                </c:pt>
                <c:pt idx="4397">
                  <c:v>815413</c:v>
                </c:pt>
                <c:pt idx="4398">
                  <c:v>815860</c:v>
                </c:pt>
                <c:pt idx="4399">
                  <c:v>816174</c:v>
                </c:pt>
                <c:pt idx="4400">
                  <c:v>816507</c:v>
                </c:pt>
                <c:pt idx="4401">
                  <c:v>816948</c:v>
                </c:pt>
                <c:pt idx="4402">
                  <c:v>817406</c:v>
                </c:pt>
                <c:pt idx="4403">
                  <c:v>817839</c:v>
                </c:pt>
                <c:pt idx="4404">
                  <c:v>818228</c:v>
                </c:pt>
                <c:pt idx="4405">
                  <c:v>818653</c:v>
                </c:pt>
                <c:pt idx="4406">
                  <c:v>818991</c:v>
                </c:pt>
                <c:pt idx="4407">
                  <c:v>819297</c:v>
                </c:pt>
                <c:pt idx="4408">
                  <c:v>819734</c:v>
                </c:pt>
                <c:pt idx="4409">
                  <c:v>820140</c:v>
                </c:pt>
                <c:pt idx="4410">
                  <c:v>820512</c:v>
                </c:pt>
                <c:pt idx="4411">
                  <c:v>820935</c:v>
                </c:pt>
                <c:pt idx="4412">
                  <c:v>821320</c:v>
                </c:pt>
                <c:pt idx="4413">
                  <c:v>821642</c:v>
                </c:pt>
                <c:pt idx="4414">
                  <c:v>821981</c:v>
                </c:pt>
                <c:pt idx="4415">
                  <c:v>822421</c:v>
                </c:pt>
                <c:pt idx="4416">
                  <c:v>822801</c:v>
                </c:pt>
                <c:pt idx="4417">
                  <c:v>823174</c:v>
                </c:pt>
                <c:pt idx="4418">
                  <c:v>823591</c:v>
                </c:pt>
                <c:pt idx="4419">
                  <c:v>823953</c:v>
                </c:pt>
                <c:pt idx="4420">
                  <c:v>824254</c:v>
                </c:pt>
                <c:pt idx="4421">
                  <c:v>824603</c:v>
                </c:pt>
                <c:pt idx="4422">
                  <c:v>824993</c:v>
                </c:pt>
                <c:pt idx="4423">
                  <c:v>825352</c:v>
                </c:pt>
                <c:pt idx="4424">
                  <c:v>825709</c:v>
                </c:pt>
                <c:pt idx="4425">
                  <c:v>826134</c:v>
                </c:pt>
                <c:pt idx="4426">
                  <c:v>826493</c:v>
                </c:pt>
                <c:pt idx="4427">
                  <c:v>826837</c:v>
                </c:pt>
                <c:pt idx="4428">
                  <c:v>827161</c:v>
                </c:pt>
                <c:pt idx="4429">
                  <c:v>827554</c:v>
                </c:pt>
                <c:pt idx="4430">
                  <c:v>827938</c:v>
                </c:pt>
                <c:pt idx="4431">
                  <c:v>828324</c:v>
                </c:pt>
                <c:pt idx="4432">
                  <c:v>828709</c:v>
                </c:pt>
                <c:pt idx="4433">
                  <c:v>829090</c:v>
                </c:pt>
                <c:pt idx="4434">
                  <c:v>829433</c:v>
                </c:pt>
                <c:pt idx="4435">
                  <c:v>829746</c:v>
                </c:pt>
                <c:pt idx="4436">
                  <c:v>830108</c:v>
                </c:pt>
                <c:pt idx="4437">
                  <c:v>830449</c:v>
                </c:pt>
                <c:pt idx="4438">
                  <c:v>830829</c:v>
                </c:pt>
                <c:pt idx="4439">
                  <c:v>831217</c:v>
                </c:pt>
                <c:pt idx="4440">
                  <c:v>831626</c:v>
                </c:pt>
                <c:pt idx="4441">
                  <c:v>831981</c:v>
                </c:pt>
                <c:pt idx="4442">
                  <c:v>832287</c:v>
                </c:pt>
                <c:pt idx="4443">
                  <c:v>832670</c:v>
                </c:pt>
                <c:pt idx="4444">
                  <c:v>833116</c:v>
                </c:pt>
                <c:pt idx="4445">
                  <c:v>833515</c:v>
                </c:pt>
                <c:pt idx="4446">
                  <c:v>833946</c:v>
                </c:pt>
                <c:pt idx="4447">
                  <c:v>834373</c:v>
                </c:pt>
                <c:pt idx="4448">
                  <c:v>834657</c:v>
                </c:pt>
                <c:pt idx="4449">
                  <c:v>834959</c:v>
                </c:pt>
                <c:pt idx="4450">
                  <c:v>835299</c:v>
                </c:pt>
                <c:pt idx="4451">
                  <c:v>835695</c:v>
                </c:pt>
                <c:pt idx="4452">
                  <c:v>836120</c:v>
                </c:pt>
                <c:pt idx="4453">
                  <c:v>836507</c:v>
                </c:pt>
                <c:pt idx="4454">
                  <c:v>836897</c:v>
                </c:pt>
                <c:pt idx="4455">
                  <c:v>837219</c:v>
                </c:pt>
                <c:pt idx="4456">
                  <c:v>837613</c:v>
                </c:pt>
                <c:pt idx="4457">
                  <c:v>838038</c:v>
                </c:pt>
                <c:pt idx="4458">
                  <c:v>838459</c:v>
                </c:pt>
                <c:pt idx="4459">
                  <c:v>838883</c:v>
                </c:pt>
                <c:pt idx="4460">
                  <c:v>839251</c:v>
                </c:pt>
                <c:pt idx="4461">
                  <c:v>839685</c:v>
                </c:pt>
                <c:pt idx="4462">
                  <c:v>840012</c:v>
                </c:pt>
                <c:pt idx="4463">
                  <c:v>840342</c:v>
                </c:pt>
                <c:pt idx="4464">
                  <c:v>840801</c:v>
                </c:pt>
                <c:pt idx="4465">
                  <c:v>841248</c:v>
                </c:pt>
                <c:pt idx="4466">
                  <c:v>841869</c:v>
                </c:pt>
                <c:pt idx="4467">
                  <c:v>842376</c:v>
                </c:pt>
                <c:pt idx="4468">
                  <c:v>842757</c:v>
                </c:pt>
                <c:pt idx="4469">
                  <c:v>843113</c:v>
                </c:pt>
                <c:pt idx="4470">
                  <c:v>843447</c:v>
                </c:pt>
                <c:pt idx="4471">
                  <c:v>843822</c:v>
                </c:pt>
                <c:pt idx="4472">
                  <c:v>844213</c:v>
                </c:pt>
                <c:pt idx="4473">
                  <c:v>844607</c:v>
                </c:pt>
                <c:pt idx="4474">
                  <c:v>845057</c:v>
                </c:pt>
                <c:pt idx="4475">
                  <c:v>845437</c:v>
                </c:pt>
                <c:pt idx="4476">
                  <c:v>845804</c:v>
                </c:pt>
                <c:pt idx="4477">
                  <c:v>846138</c:v>
                </c:pt>
                <c:pt idx="4478">
                  <c:v>846555</c:v>
                </c:pt>
                <c:pt idx="4479">
                  <c:v>846922</c:v>
                </c:pt>
                <c:pt idx="4480">
                  <c:v>847273</c:v>
                </c:pt>
                <c:pt idx="4481">
                  <c:v>847657</c:v>
                </c:pt>
                <c:pt idx="4482">
                  <c:v>848038</c:v>
                </c:pt>
                <c:pt idx="4483">
                  <c:v>848318</c:v>
                </c:pt>
                <c:pt idx="4484">
                  <c:v>848588</c:v>
                </c:pt>
                <c:pt idx="4485">
                  <c:v>848990</c:v>
                </c:pt>
                <c:pt idx="4486">
                  <c:v>849346</c:v>
                </c:pt>
                <c:pt idx="4487">
                  <c:v>849703</c:v>
                </c:pt>
                <c:pt idx="4488">
                  <c:v>850096</c:v>
                </c:pt>
                <c:pt idx="4489">
                  <c:v>850453</c:v>
                </c:pt>
                <c:pt idx="4490">
                  <c:v>850796</c:v>
                </c:pt>
                <c:pt idx="4491">
                  <c:v>851088</c:v>
                </c:pt>
                <c:pt idx="4492">
                  <c:v>851455</c:v>
                </c:pt>
                <c:pt idx="4493">
                  <c:v>851856</c:v>
                </c:pt>
                <c:pt idx="4494">
                  <c:v>852224</c:v>
                </c:pt>
                <c:pt idx="4495">
                  <c:v>852623</c:v>
                </c:pt>
                <c:pt idx="4496">
                  <c:v>853047</c:v>
                </c:pt>
                <c:pt idx="4497">
                  <c:v>853359</c:v>
                </c:pt>
                <c:pt idx="4498">
                  <c:v>853664</c:v>
                </c:pt>
                <c:pt idx="4499">
                  <c:v>854003</c:v>
                </c:pt>
                <c:pt idx="4500">
                  <c:v>854356</c:v>
                </c:pt>
                <c:pt idx="4501">
                  <c:v>854776</c:v>
                </c:pt>
                <c:pt idx="4502">
                  <c:v>855188</c:v>
                </c:pt>
                <c:pt idx="4503">
                  <c:v>855604</c:v>
                </c:pt>
                <c:pt idx="4504">
                  <c:v>855959</c:v>
                </c:pt>
                <c:pt idx="4505">
                  <c:v>856308</c:v>
                </c:pt>
                <c:pt idx="4506">
                  <c:v>856686</c:v>
                </c:pt>
                <c:pt idx="4507">
                  <c:v>857111</c:v>
                </c:pt>
                <c:pt idx="4508">
                  <c:v>857573</c:v>
                </c:pt>
                <c:pt idx="4509">
                  <c:v>858011</c:v>
                </c:pt>
                <c:pt idx="4510">
                  <c:v>858513</c:v>
                </c:pt>
                <c:pt idx="4511">
                  <c:v>858846</c:v>
                </c:pt>
                <c:pt idx="4512">
                  <c:v>859168</c:v>
                </c:pt>
                <c:pt idx="4513">
                  <c:v>859480</c:v>
                </c:pt>
                <c:pt idx="4514">
                  <c:v>859866</c:v>
                </c:pt>
                <c:pt idx="4515">
                  <c:v>860263</c:v>
                </c:pt>
                <c:pt idx="4516">
                  <c:v>860596</c:v>
                </c:pt>
                <c:pt idx="4517">
                  <c:v>860973</c:v>
                </c:pt>
                <c:pt idx="4518">
                  <c:v>861287</c:v>
                </c:pt>
                <c:pt idx="4519">
                  <c:v>861584</c:v>
                </c:pt>
                <c:pt idx="4520">
                  <c:v>861942</c:v>
                </c:pt>
                <c:pt idx="4521">
                  <c:v>862313</c:v>
                </c:pt>
                <c:pt idx="4522">
                  <c:v>862659</c:v>
                </c:pt>
                <c:pt idx="4523">
                  <c:v>863052</c:v>
                </c:pt>
                <c:pt idx="4524">
                  <c:v>863374</c:v>
                </c:pt>
                <c:pt idx="4525">
                  <c:v>863677</c:v>
                </c:pt>
                <c:pt idx="4526">
                  <c:v>864012</c:v>
                </c:pt>
                <c:pt idx="4527">
                  <c:v>864474</c:v>
                </c:pt>
                <c:pt idx="4528">
                  <c:v>864879</c:v>
                </c:pt>
                <c:pt idx="4529">
                  <c:v>865295</c:v>
                </c:pt>
                <c:pt idx="4530">
                  <c:v>865786</c:v>
                </c:pt>
                <c:pt idx="4531">
                  <c:v>866203</c:v>
                </c:pt>
                <c:pt idx="4532">
                  <c:v>866494</c:v>
                </c:pt>
                <c:pt idx="4533">
                  <c:v>866784</c:v>
                </c:pt>
                <c:pt idx="4534">
                  <c:v>867163</c:v>
                </c:pt>
                <c:pt idx="4535">
                  <c:v>867562</c:v>
                </c:pt>
                <c:pt idx="4536">
                  <c:v>867946</c:v>
                </c:pt>
                <c:pt idx="4537">
                  <c:v>868256</c:v>
                </c:pt>
                <c:pt idx="4538">
                  <c:v>868577</c:v>
                </c:pt>
                <c:pt idx="4539">
                  <c:v>868840</c:v>
                </c:pt>
                <c:pt idx="4540">
                  <c:v>869088</c:v>
                </c:pt>
                <c:pt idx="4541">
                  <c:v>869490</c:v>
                </c:pt>
                <c:pt idx="4542">
                  <c:v>869851</c:v>
                </c:pt>
                <c:pt idx="4543">
                  <c:v>870211</c:v>
                </c:pt>
                <c:pt idx="4544">
                  <c:v>870616</c:v>
                </c:pt>
                <c:pt idx="4545">
                  <c:v>871019</c:v>
                </c:pt>
                <c:pt idx="4546">
                  <c:v>871363</c:v>
                </c:pt>
                <c:pt idx="4547">
                  <c:v>871672</c:v>
                </c:pt>
                <c:pt idx="4548">
                  <c:v>872063</c:v>
                </c:pt>
                <c:pt idx="4549">
                  <c:v>872454</c:v>
                </c:pt>
                <c:pt idx="4550">
                  <c:v>872827</c:v>
                </c:pt>
                <c:pt idx="4551">
                  <c:v>873187</c:v>
                </c:pt>
                <c:pt idx="4552">
                  <c:v>873591</c:v>
                </c:pt>
                <c:pt idx="4553">
                  <c:v>873857</c:v>
                </c:pt>
                <c:pt idx="4554">
                  <c:v>874164</c:v>
                </c:pt>
                <c:pt idx="4555">
                  <c:v>874504</c:v>
                </c:pt>
                <c:pt idx="4556">
                  <c:v>874864</c:v>
                </c:pt>
                <c:pt idx="4557">
                  <c:v>875258</c:v>
                </c:pt>
                <c:pt idx="4558">
                  <c:v>875637</c:v>
                </c:pt>
                <c:pt idx="4559">
                  <c:v>876016</c:v>
                </c:pt>
                <c:pt idx="4560">
                  <c:v>876316</c:v>
                </c:pt>
                <c:pt idx="4561">
                  <c:v>876579</c:v>
                </c:pt>
                <c:pt idx="4562">
                  <c:v>876959</c:v>
                </c:pt>
                <c:pt idx="4563">
                  <c:v>877367</c:v>
                </c:pt>
                <c:pt idx="4564">
                  <c:v>877761</c:v>
                </c:pt>
                <c:pt idx="4565">
                  <c:v>878162</c:v>
                </c:pt>
                <c:pt idx="4566">
                  <c:v>878538</c:v>
                </c:pt>
                <c:pt idx="4567">
                  <c:v>878804</c:v>
                </c:pt>
                <c:pt idx="4568">
                  <c:v>879095</c:v>
                </c:pt>
                <c:pt idx="4569">
                  <c:v>879468</c:v>
                </c:pt>
                <c:pt idx="4570">
                  <c:v>879915</c:v>
                </c:pt>
                <c:pt idx="4571">
                  <c:v>880259</c:v>
                </c:pt>
                <c:pt idx="4572">
                  <c:v>880636</c:v>
                </c:pt>
                <c:pt idx="4573">
                  <c:v>881037</c:v>
                </c:pt>
                <c:pt idx="4574">
                  <c:v>881352</c:v>
                </c:pt>
                <c:pt idx="4575">
                  <c:v>881656</c:v>
                </c:pt>
                <c:pt idx="4576">
                  <c:v>882034</c:v>
                </c:pt>
                <c:pt idx="4577">
                  <c:v>882441</c:v>
                </c:pt>
                <c:pt idx="4578">
                  <c:v>882818</c:v>
                </c:pt>
                <c:pt idx="4579">
                  <c:v>883270</c:v>
                </c:pt>
                <c:pt idx="4580">
                  <c:v>883651</c:v>
                </c:pt>
                <c:pt idx="4581">
                  <c:v>884012</c:v>
                </c:pt>
                <c:pt idx="4582">
                  <c:v>884364</c:v>
                </c:pt>
                <c:pt idx="4583">
                  <c:v>884784</c:v>
                </c:pt>
                <c:pt idx="4584">
                  <c:v>885220</c:v>
                </c:pt>
                <c:pt idx="4585">
                  <c:v>885613</c:v>
                </c:pt>
                <c:pt idx="4586">
                  <c:v>886005</c:v>
                </c:pt>
                <c:pt idx="4587">
                  <c:v>886430</c:v>
                </c:pt>
                <c:pt idx="4588">
                  <c:v>886819</c:v>
                </c:pt>
                <c:pt idx="4589">
                  <c:v>887163</c:v>
                </c:pt>
                <c:pt idx="4590">
                  <c:v>887579</c:v>
                </c:pt>
                <c:pt idx="4591">
                  <c:v>887973</c:v>
                </c:pt>
                <c:pt idx="4592">
                  <c:v>888499</c:v>
                </c:pt>
                <c:pt idx="4593">
                  <c:v>888976</c:v>
                </c:pt>
                <c:pt idx="4594">
                  <c:v>889377</c:v>
                </c:pt>
                <c:pt idx="4595">
                  <c:v>889693</c:v>
                </c:pt>
                <c:pt idx="4596">
                  <c:v>889957</c:v>
                </c:pt>
                <c:pt idx="4597">
                  <c:v>890308</c:v>
                </c:pt>
                <c:pt idx="4598">
                  <c:v>890723</c:v>
                </c:pt>
                <c:pt idx="4599">
                  <c:v>891116</c:v>
                </c:pt>
                <c:pt idx="4600">
                  <c:v>891505</c:v>
                </c:pt>
                <c:pt idx="4601">
                  <c:v>891878</c:v>
                </c:pt>
                <c:pt idx="4602">
                  <c:v>892182</c:v>
                </c:pt>
                <c:pt idx="4603">
                  <c:v>892454</c:v>
                </c:pt>
                <c:pt idx="4604">
                  <c:v>892792</c:v>
                </c:pt>
                <c:pt idx="4605">
                  <c:v>893231</c:v>
                </c:pt>
                <c:pt idx="4606">
                  <c:v>893675</c:v>
                </c:pt>
                <c:pt idx="4607">
                  <c:v>894158</c:v>
                </c:pt>
                <c:pt idx="4608">
                  <c:v>894601</c:v>
                </c:pt>
                <c:pt idx="4609">
                  <c:v>894961</c:v>
                </c:pt>
                <c:pt idx="4610">
                  <c:v>895347</c:v>
                </c:pt>
                <c:pt idx="4611">
                  <c:v>895864</c:v>
                </c:pt>
                <c:pt idx="4612">
                  <c:v>896421</c:v>
                </c:pt>
                <c:pt idx="4613">
                  <c:v>896898</c:v>
                </c:pt>
                <c:pt idx="4614">
                  <c:v>897330</c:v>
                </c:pt>
                <c:pt idx="4615">
                  <c:v>897653</c:v>
                </c:pt>
                <c:pt idx="4616">
                  <c:v>897955</c:v>
                </c:pt>
                <c:pt idx="4617">
                  <c:v>898278</c:v>
                </c:pt>
                <c:pt idx="4618">
                  <c:v>898684</c:v>
                </c:pt>
                <c:pt idx="4619">
                  <c:v>898917</c:v>
                </c:pt>
                <c:pt idx="4620">
                  <c:v>899303</c:v>
                </c:pt>
                <c:pt idx="4621">
                  <c:v>899727</c:v>
                </c:pt>
                <c:pt idx="4622">
                  <c:v>900047</c:v>
                </c:pt>
                <c:pt idx="4623">
                  <c:v>900368</c:v>
                </c:pt>
                <c:pt idx="4624">
                  <c:v>900686</c:v>
                </c:pt>
                <c:pt idx="4625">
                  <c:v>901047</c:v>
                </c:pt>
                <c:pt idx="4626">
                  <c:v>901442</c:v>
                </c:pt>
                <c:pt idx="4627">
                  <c:v>901878</c:v>
                </c:pt>
                <c:pt idx="4628">
                  <c:v>902265</c:v>
                </c:pt>
                <c:pt idx="4629">
                  <c:v>902614</c:v>
                </c:pt>
                <c:pt idx="4630">
                  <c:v>902851</c:v>
                </c:pt>
                <c:pt idx="4631">
                  <c:v>903120</c:v>
                </c:pt>
                <c:pt idx="4632">
                  <c:v>903523</c:v>
                </c:pt>
                <c:pt idx="4633">
                  <c:v>903997</c:v>
                </c:pt>
                <c:pt idx="4634">
                  <c:v>904455</c:v>
                </c:pt>
                <c:pt idx="4635">
                  <c:v>904875</c:v>
                </c:pt>
                <c:pt idx="4636">
                  <c:v>905236</c:v>
                </c:pt>
                <c:pt idx="4637">
                  <c:v>905550</c:v>
                </c:pt>
                <c:pt idx="4638">
                  <c:v>905840</c:v>
                </c:pt>
                <c:pt idx="4639">
                  <c:v>906190</c:v>
                </c:pt>
                <c:pt idx="4640">
                  <c:v>906541</c:v>
                </c:pt>
                <c:pt idx="4641">
                  <c:v>906943</c:v>
                </c:pt>
                <c:pt idx="4642">
                  <c:v>907334</c:v>
                </c:pt>
                <c:pt idx="4643">
                  <c:v>907750</c:v>
                </c:pt>
                <c:pt idx="4644">
                  <c:v>908054</c:v>
                </c:pt>
                <c:pt idx="4645">
                  <c:v>908307</c:v>
                </c:pt>
                <c:pt idx="4646">
                  <c:v>908528</c:v>
                </c:pt>
                <c:pt idx="4647">
                  <c:v>908830</c:v>
                </c:pt>
                <c:pt idx="4648">
                  <c:v>909231</c:v>
                </c:pt>
                <c:pt idx="4649">
                  <c:v>909635</c:v>
                </c:pt>
                <c:pt idx="4650">
                  <c:v>910062</c:v>
                </c:pt>
                <c:pt idx="4651">
                  <c:v>910343</c:v>
                </c:pt>
                <c:pt idx="4652">
                  <c:v>910684</c:v>
                </c:pt>
                <c:pt idx="4653">
                  <c:v>911105</c:v>
                </c:pt>
                <c:pt idx="4654">
                  <c:v>911525</c:v>
                </c:pt>
                <c:pt idx="4655">
                  <c:v>911913</c:v>
                </c:pt>
                <c:pt idx="4656">
                  <c:v>912360</c:v>
                </c:pt>
                <c:pt idx="4657">
                  <c:v>912812</c:v>
                </c:pt>
                <c:pt idx="4658">
                  <c:v>913137</c:v>
                </c:pt>
                <c:pt idx="4659">
                  <c:v>913428</c:v>
                </c:pt>
                <c:pt idx="4660">
                  <c:v>913877</c:v>
                </c:pt>
                <c:pt idx="4661">
                  <c:v>914258</c:v>
                </c:pt>
                <c:pt idx="4662">
                  <c:v>914564</c:v>
                </c:pt>
                <c:pt idx="4663">
                  <c:v>914586</c:v>
                </c:pt>
                <c:pt idx="4664">
                  <c:v>914684</c:v>
                </c:pt>
                <c:pt idx="4665">
                  <c:v>914956</c:v>
                </c:pt>
                <c:pt idx="4666">
                  <c:v>915211</c:v>
                </c:pt>
                <c:pt idx="4667">
                  <c:v>915570</c:v>
                </c:pt>
                <c:pt idx="4668">
                  <c:v>915945</c:v>
                </c:pt>
                <c:pt idx="4669">
                  <c:v>916304</c:v>
                </c:pt>
                <c:pt idx="4670">
                  <c:v>916717</c:v>
                </c:pt>
                <c:pt idx="4671">
                  <c:v>917133</c:v>
                </c:pt>
                <c:pt idx="4672">
                  <c:v>917418</c:v>
                </c:pt>
                <c:pt idx="4673">
                  <c:v>917708</c:v>
                </c:pt>
                <c:pt idx="4674">
                  <c:v>918099</c:v>
                </c:pt>
                <c:pt idx="4675">
                  <c:v>918522</c:v>
                </c:pt>
                <c:pt idx="4676">
                  <c:v>918917</c:v>
                </c:pt>
                <c:pt idx="4677">
                  <c:v>919319</c:v>
                </c:pt>
                <c:pt idx="4678">
                  <c:v>919711</c:v>
                </c:pt>
                <c:pt idx="4679">
                  <c:v>920055</c:v>
                </c:pt>
                <c:pt idx="4680">
                  <c:v>920409</c:v>
                </c:pt>
                <c:pt idx="4681">
                  <c:v>920766</c:v>
                </c:pt>
                <c:pt idx="4682">
                  <c:v>921125</c:v>
                </c:pt>
                <c:pt idx="4683">
                  <c:v>921501</c:v>
                </c:pt>
                <c:pt idx="4684">
                  <c:v>921764</c:v>
                </c:pt>
                <c:pt idx="4685">
                  <c:v>922105</c:v>
                </c:pt>
                <c:pt idx="4686">
                  <c:v>922418</c:v>
                </c:pt>
                <c:pt idx="4687">
                  <c:v>922700</c:v>
                </c:pt>
                <c:pt idx="4688">
                  <c:v>923096</c:v>
                </c:pt>
                <c:pt idx="4689">
                  <c:v>923483</c:v>
                </c:pt>
                <c:pt idx="4690">
                  <c:v>923910</c:v>
                </c:pt>
                <c:pt idx="4691">
                  <c:v>924144</c:v>
                </c:pt>
                <c:pt idx="4692">
                  <c:v>924492</c:v>
                </c:pt>
                <c:pt idx="4693">
                  <c:v>924810</c:v>
                </c:pt>
                <c:pt idx="4694">
                  <c:v>925111</c:v>
                </c:pt>
                <c:pt idx="4695">
                  <c:v>925535</c:v>
                </c:pt>
                <c:pt idx="4696">
                  <c:v>925937</c:v>
                </c:pt>
                <c:pt idx="4697">
                  <c:v>926322</c:v>
                </c:pt>
                <c:pt idx="4698">
                  <c:v>926740</c:v>
                </c:pt>
                <c:pt idx="4699">
                  <c:v>927130</c:v>
                </c:pt>
                <c:pt idx="4700">
                  <c:v>927486</c:v>
                </c:pt>
                <c:pt idx="4701">
                  <c:v>927815</c:v>
                </c:pt>
                <c:pt idx="4702">
                  <c:v>928167</c:v>
                </c:pt>
                <c:pt idx="4703">
                  <c:v>928560</c:v>
                </c:pt>
                <c:pt idx="4704">
                  <c:v>928939</c:v>
                </c:pt>
                <c:pt idx="4705">
                  <c:v>929315</c:v>
                </c:pt>
                <c:pt idx="4706">
                  <c:v>929710</c:v>
                </c:pt>
                <c:pt idx="4707">
                  <c:v>930032</c:v>
                </c:pt>
                <c:pt idx="4708">
                  <c:v>930298</c:v>
                </c:pt>
                <c:pt idx="4709">
                  <c:v>930696</c:v>
                </c:pt>
                <c:pt idx="4710">
                  <c:v>931080</c:v>
                </c:pt>
                <c:pt idx="4711">
                  <c:v>931415</c:v>
                </c:pt>
                <c:pt idx="4712">
                  <c:v>931729</c:v>
                </c:pt>
                <c:pt idx="4713">
                  <c:v>932001</c:v>
                </c:pt>
                <c:pt idx="4714">
                  <c:v>932237</c:v>
                </c:pt>
                <c:pt idx="4715">
                  <c:v>932560</c:v>
                </c:pt>
                <c:pt idx="4716">
                  <c:v>932897</c:v>
                </c:pt>
                <c:pt idx="4717">
                  <c:v>933254</c:v>
                </c:pt>
                <c:pt idx="4718">
                  <c:v>933578</c:v>
                </c:pt>
                <c:pt idx="4719">
                  <c:v>933887</c:v>
                </c:pt>
                <c:pt idx="4720">
                  <c:v>934189</c:v>
                </c:pt>
                <c:pt idx="4721">
                  <c:v>934500</c:v>
                </c:pt>
                <c:pt idx="4722">
                  <c:v>934847</c:v>
                </c:pt>
                <c:pt idx="4723">
                  <c:v>935261</c:v>
                </c:pt>
                <c:pt idx="4724">
                  <c:v>935680</c:v>
                </c:pt>
                <c:pt idx="4725">
                  <c:v>936074</c:v>
                </c:pt>
                <c:pt idx="4726">
                  <c:v>936451</c:v>
                </c:pt>
                <c:pt idx="4727">
                  <c:v>936877</c:v>
                </c:pt>
                <c:pt idx="4728">
                  <c:v>937187</c:v>
                </c:pt>
                <c:pt idx="4729">
                  <c:v>937472</c:v>
                </c:pt>
                <c:pt idx="4730">
                  <c:v>937890</c:v>
                </c:pt>
                <c:pt idx="4731">
                  <c:v>938269</c:v>
                </c:pt>
                <c:pt idx="4732">
                  <c:v>938668</c:v>
                </c:pt>
                <c:pt idx="4733">
                  <c:v>939073</c:v>
                </c:pt>
                <c:pt idx="4734">
                  <c:v>939414</c:v>
                </c:pt>
                <c:pt idx="4735">
                  <c:v>939719</c:v>
                </c:pt>
                <c:pt idx="4736">
                  <c:v>939987</c:v>
                </c:pt>
                <c:pt idx="4737">
                  <c:v>940293</c:v>
                </c:pt>
                <c:pt idx="4738">
                  <c:v>940664</c:v>
                </c:pt>
                <c:pt idx="4739">
                  <c:v>940984</c:v>
                </c:pt>
                <c:pt idx="4740">
                  <c:v>941356</c:v>
                </c:pt>
                <c:pt idx="4741">
                  <c:v>941706</c:v>
                </c:pt>
                <c:pt idx="4742">
                  <c:v>942000</c:v>
                </c:pt>
                <c:pt idx="4743">
                  <c:v>942310</c:v>
                </c:pt>
                <c:pt idx="4744">
                  <c:v>942745</c:v>
                </c:pt>
                <c:pt idx="4745">
                  <c:v>943015</c:v>
                </c:pt>
                <c:pt idx="4746">
                  <c:v>943219</c:v>
                </c:pt>
                <c:pt idx="4747">
                  <c:v>943648</c:v>
                </c:pt>
                <c:pt idx="4748">
                  <c:v>944012</c:v>
                </c:pt>
                <c:pt idx="4749">
                  <c:v>944332</c:v>
                </c:pt>
                <c:pt idx="4750">
                  <c:v>944655</c:v>
                </c:pt>
                <c:pt idx="4751">
                  <c:v>945043</c:v>
                </c:pt>
                <c:pt idx="4752">
                  <c:v>945451</c:v>
                </c:pt>
                <c:pt idx="4753">
                  <c:v>945883</c:v>
                </c:pt>
                <c:pt idx="4754">
                  <c:v>946231</c:v>
                </c:pt>
                <c:pt idx="4755">
                  <c:v>946241</c:v>
                </c:pt>
                <c:pt idx="4756">
                  <c:v>946481</c:v>
                </c:pt>
                <c:pt idx="4757">
                  <c:v>946808</c:v>
                </c:pt>
                <c:pt idx="4758">
                  <c:v>947118</c:v>
                </c:pt>
                <c:pt idx="4759">
                  <c:v>947497</c:v>
                </c:pt>
                <c:pt idx="4760">
                  <c:v>947872</c:v>
                </c:pt>
                <c:pt idx="4761">
                  <c:v>948178</c:v>
                </c:pt>
                <c:pt idx="4762">
                  <c:v>948489</c:v>
                </c:pt>
                <c:pt idx="4763">
                  <c:v>948910</c:v>
                </c:pt>
                <c:pt idx="4764">
                  <c:v>949150</c:v>
                </c:pt>
                <c:pt idx="4765">
                  <c:v>949316</c:v>
                </c:pt>
                <c:pt idx="4766">
                  <c:v>949817</c:v>
                </c:pt>
                <c:pt idx="4767">
                  <c:v>950216</c:v>
                </c:pt>
                <c:pt idx="4768">
                  <c:v>950571</c:v>
                </c:pt>
                <c:pt idx="4769">
                  <c:v>950876</c:v>
                </c:pt>
                <c:pt idx="4770">
                  <c:v>951260</c:v>
                </c:pt>
                <c:pt idx="4771">
                  <c:v>951610</c:v>
                </c:pt>
                <c:pt idx="4772">
                  <c:v>952028</c:v>
                </c:pt>
                <c:pt idx="4773">
                  <c:v>952466</c:v>
                </c:pt>
                <c:pt idx="4774">
                  <c:v>952874</c:v>
                </c:pt>
                <c:pt idx="4775">
                  <c:v>953170</c:v>
                </c:pt>
                <c:pt idx="4776">
                  <c:v>953239</c:v>
                </c:pt>
                <c:pt idx="4777">
                  <c:v>953431</c:v>
                </c:pt>
                <c:pt idx="4778">
                  <c:v>953848</c:v>
                </c:pt>
                <c:pt idx="4779">
                  <c:v>954274</c:v>
                </c:pt>
                <c:pt idx="4780">
                  <c:v>954389</c:v>
                </c:pt>
                <c:pt idx="4781">
                  <c:v>954426</c:v>
                </c:pt>
                <c:pt idx="4782">
                  <c:v>954637</c:v>
                </c:pt>
                <c:pt idx="4783">
                  <c:v>955028</c:v>
                </c:pt>
                <c:pt idx="4784">
                  <c:v>955453</c:v>
                </c:pt>
                <c:pt idx="4785">
                  <c:v>955851</c:v>
                </c:pt>
                <c:pt idx="4786">
                  <c:v>956211</c:v>
                </c:pt>
                <c:pt idx="4787">
                  <c:v>956534</c:v>
                </c:pt>
                <c:pt idx="4788">
                  <c:v>956818</c:v>
                </c:pt>
                <c:pt idx="4789">
                  <c:v>957089</c:v>
                </c:pt>
                <c:pt idx="4790">
                  <c:v>957523</c:v>
                </c:pt>
                <c:pt idx="4791">
                  <c:v>957793</c:v>
                </c:pt>
                <c:pt idx="4792">
                  <c:v>957858</c:v>
                </c:pt>
                <c:pt idx="4793">
                  <c:v>958152</c:v>
                </c:pt>
                <c:pt idx="4794">
                  <c:v>958541</c:v>
                </c:pt>
                <c:pt idx="4795">
                  <c:v>958936</c:v>
                </c:pt>
                <c:pt idx="4796">
                  <c:v>959330</c:v>
                </c:pt>
                <c:pt idx="4797">
                  <c:v>959779</c:v>
                </c:pt>
                <c:pt idx="4798">
                  <c:v>960148</c:v>
                </c:pt>
                <c:pt idx="4799">
                  <c:v>960433</c:v>
                </c:pt>
                <c:pt idx="4800">
                  <c:v>960711</c:v>
                </c:pt>
                <c:pt idx="4801">
                  <c:v>961063</c:v>
                </c:pt>
                <c:pt idx="4802">
                  <c:v>961413</c:v>
                </c:pt>
                <c:pt idx="4803">
                  <c:v>961781</c:v>
                </c:pt>
                <c:pt idx="4804">
                  <c:v>962174</c:v>
                </c:pt>
                <c:pt idx="4805">
                  <c:v>962531</c:v>
                </c:pt>
                <c:pt idx="4806">
                  <c:v>962842</c:v>
                </c:pt>
                <c:pt idx="4807">
                  <c:v>963193</c:v>
                </c:pt>
                <c:pt idx="4808">
                  <c:v>963533</c:v>
                </c:pt>
                <c:pt idx="4809">
                  <c:v>963832</c:v>
                </c:pt>
                <c:pt idx="4810">
                  <c:v>964117</c:v>
                </c:pt>
                <c:pt idx="4811">
                  <c:v>964460</c:v>
                </c:pt>
                <c:pt idx="4812">
                  <c:v>964883</c:v>
                </c:pt>
                <c:pt idx="4813">
                  <c:v>965340</c:v>
                </c:pt>
                <c:pt idx="4814">
                  <c:v>965947</c:v>
                </c:pt>
                <c:pt idx="4815">
                  <c:v>966449</c:v>
                </c:pt>
                <c:pt idx="4816">
                  <c:v>966784</c:v>
                </c:pt>
                <c:pt idx="4817">
                  <c:v>967084</c:v>
                </c:pt>
                <c:pt idx="4818">
                  <c:v>967407</c:v>
                </c:pt>
                <c:pt idx="4819">
                  <c:v>967804</c:v>
                </c:pt>
                <c:pt idx="4820">
                  <c:v>968233</c:v>
                </c:pt>
                <c:pt idx="4821">
                  <c:v>968653</c:v>
                </c:pt>
                <c:pt idx="4822">
                  <c:v>969023</c:v>
                </c:pt>
                <c:pt idx="4823">
                  <c:v>969317</c:v>
                </c:pt>
                <c:pt idx="4824">
                  <c:v>969580</c:v>
                </c:pt>
                <c:pt idx="4825">
                  <c:v>970029</c:v>
                </c:pt>
                <c:pt idx="4826">
                  <c:v>970465</c:v>
                </c:pt>
                <c:pt idx="4827">
                  <c:v>970855</c:v>
                </c:pt>
                <c:pt idx="4828">
                  <c:v>971242</c:v>
                </c:pt>
                <c:pt idx="4829">
                  <c:v>971608</c:v>
                </c:pt>
                <c:pt idx="4830">
                  <c:v>971922</c:v>
                </c:pt>
                <c:pt idx="4831">
                  <c:v>972244</c:v>
                </c:pt>
                <c:pt idx="4832">
                  <c:v>972634</c:v>
                </c:pt>
                <c:pt idx="4833">
                  <c:v>973013</c:v>
                </c:pt>
                <c:pt idx="4834">
                  <c:v>973419</c:v>
                </c:pt>
                <c:pt idx="4835">
                  <c:v>973802</c:v>
                </c:pt>
                <c:pt idx="4836">
                  <c:v>974137</c:v>
                </c:pt>
                <c:pt idx="4837">
                  <c:v>974445</c:v>
                </c:pt>
                <c:pt idx="4838">
                  <c:v>974744</c:v>
                </c:pt>
                <c:pt idx="4839">
                  <c:v>975093</c:v>
                </c:pt>
                <c:pt idx="4840">
                  <c:v>975520</c:v>
                </c:pt>
                <c:pt idx="4841">
                  <c:v>975951</c:v>
                </c:pt>
                <c:pt idx="4842">
                  <c:v>976410</c:v>
                </c:pt>
                <c:pt idx="4843">
                  <c:v>976823</c:v>
                </c:pt>
                <c:pt idx="4844">
                  <c:v>977113</c:v>
                </c:pt>
                <c:pt idx="4845">
                  <c:v>977415</c:v>
                </c:pt>
                <c:pt idx="4846">
                  <c:v>977768</c:v>
                </c:pt>
                <c:pt idx="4847">
                  <c:v>978072</c:v>
                </c:pt>
                <c:pt idx="4848">
                  <c:v>978426</c:v>
                </c:pt>
                <c:pt idx="4849">
                  <c:v>978827</c:v>
                </c:pt>
                <c:pt idx="4850">
                  <c:v>979154</c:v>
                </c:pt>
                <c:pt idx="4851">
                  <c:v>979437</c:v>
                </c:pt>
                <c:pt idx="4852">
                  <c:v>979715</c:v>
                </c:pt>
                <c:pt idx="4853">
                  <c:v>980026</c:v>
                </c:pt>
                <c:pt idx="4854">
                  <c:v>980430</c:v>
                </c:pt>
                <c:pt idx="4855">
                  <c:v>980830</c:v>
                </c:pt>
                <c:pt idx="4856">
                  <c:v>981204</c:v>
                </c:pt>
                <c:pt idx="4857">
                  <c:v>981620</c:v>
                </c:pt>
                <c:pt idx="4858">
                  <c:v>981933</c:v>
                </c:pt>
                <c:pt idx="4859">
                  <c:v>982283</c:v>
                </c:pt>
                <c:pt idx="4860">
                  <c:v>982672</c:v>
                </c:pt>
                <c:pt idx="4861">
                  <c:v>983054</c:v>
                </c:pt>
                <c:pt idx="4862">
                  <c:v>983443</c:v>
                </c:pt>
                <c:pt idx="4863">
                  <c:v>983863</c:v>
                </c:pt>
                <c:pt idx="4864">
                  <c:v>984211</c:v>
                </c:pt>
                <c:pt idx="4865">
                  <c:v>984473</c:v>
                </c:pt>
                <c:pt idx="4866">
                  <c:v>984793</c:v>
                </c:pt>
                <c:pt idx="4867">
                  <c:v>985169</c:v>
                </c:pt>
                <c:pt idx="4868">
                  <c:v>985579</c:v>
                </c:pt>
                <c:pt idx="4869">
                  <c:v>985971</c:v>
                </c:pt>
                <c:pt idx="4870">
                  <c:v>986387</c:v>
                </c:pt>
                <c:pt idx="4871">
                  <c:v>986850</c:v>
                </c:pt>
                <c:pt idx="4872">
                  <c:v>987190</c:v>
                </c:pt>
                <c:pt idx="4873">
                  <c:v>987525</c:v>
                </c:pt>
                <c:pt idx="4874">
                  <c:v>987912</c:v>
                </c:pt>
                <c:pt idx="4875">
                  <c:v>988329</c:v>
                </c:pt>
                <c:pt idx="4876">
                  <c:v>988746</c:v>
                </c:pt>
                <c:pt idx="4877">
                  <c:v>989141</c:v>
                </c:pt>
                <c:pt idx="4878">
                  <c:v>989566</c:v>
                </c:pt>
                <c:pt idx="4879">
                  <c:v>989886</c:v>
                </c:pt>
                <c:pt idx="4880">
                  <c:v>990201</c:v>
                </c:pt>
                <c:pt idx="4881">
                  <c:v>990652</c:v>
                </c:pt>
                <c:pt idx="4882">
                  <c:v>991068</c:v>
                </c:pt>
                <c:pt idx="4883">
                  <c:v>991168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019304"/>
        <c:axId val="321020088"/>
      </c:lineChart>
      <c:dateAx>
        <c:axId val="32101891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1017736"/>
        <c:crosses val="autoZero"/>
        <c:auto val="1"/>
        <c:lblOffset val="100"/>
        <c:baseTimeUnit val="days"/>
        <c:majorUnit val="2"/>
        <c:majorTimeUnit val="years"/>
      </c:dateAx>
      <c:valAx>
        <c:axId val="321017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1018912"/>
        <c:crosses val="autoZero"/>
        <c:crossBetween val="between"/>
        <c:majorUnit val="400"/>
      </c:valAx>
      <c:valAx>
        <c:axId val="321020088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1019304"/>
        <c:crosses val="max"/>
        <c:crossBetween val="between"/>
      </c:valAx>
      <c:dateAx>
        <c:axId val="3210193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102008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0598179569850337"/>
          <c:w val="1"/>
          <c:h val="0.192965787039559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(Sample 1)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Kmeans!$C$4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1"/>
                </a:solidFill>
                <a:round/>
              </a:ln>
              <a:effectLst/>
            </c:spPr>
          </c:dPt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Kmeans!$C$5:$C$104</c:f>
              <c:numCache>
                <c:formatCode>0</c:formatCode>
                <c:ptCount val="100"/>
                <c:pt idx="0">
                  <c:v>136298.85379197801</c:v>
                </c:pt>
                <c:pt idx="1">
                  <c:v>133254.821631258</c:v>
                </c:pt>
                <c:pt idx="2">
                  <c:v>130784.28267810099</c:v>
                </c:pt>
                <c:pt idx="3">
                  <c:v>128968.62268561999</c:v>
                </c:pt>
                <c:pt idx="4">
                  <c:v>127723.646600666</c:v>
                </c:pt>
                <c:pt idx="5">
                  <c:v>126589.048414943</c:v>
                </c:pt>
                <c:pt idx="6">
                  <c:v>125650.08564503099</c:v>
                </c:pt>
                <c:pt idx="7">
                  <c:v>124880.27039731501</c:v>
                </c:pt>
                <c:pt idx="8">
                  <c:v>124177.873141434</c:v>
                </c:pt>
                <c:pt idx="9">
                  <c:v>123573.689514586</c:v>
                </c:pt>
                <c:pt idx="10">
                  <c:v>123006.092324208</c:v>
                </c:pt>
                <c:pt idx="11">
                  <c:v>122473.12374793801</c:v>
                </c:pt>
                <c:pt idx="12">
                  <c:v>121952.61440750099</c:v>
                </c:pt>
                <c:pt idx="13">
                  <c:v>121517.195168637</c:v>
                </c:pt>
                <c:pt idx="14">
                  <c:v>121130.95789223201</c:v>
                </c:pt>
                <c:pt idx="15">
                  <c:v>120809.174109621</c:v>
                </c:pt>
                <c:pt idx="16">
                  <c:v>120453.033779547</c:v>
                </c:pt>
                <c:pt idx="17">
                  <c:v>120124.935217886</c:v>
                </c:pt>
                <c:pt idx="18">
                  <c:v>119802.514833436</c:v>
                </c:pt>
                <c:pt idx="19">
                  <c:v>119491.89598879201</c:v>
                </c:pt>
                <c:pt idx="20">
                  <c:v>119245.114188097</c:v>
                </c:pt>
                <c:pt idx="21">
                  <c:v>118953.61609649799</c:v>
                </c:pt>
                <c:pt idx="22">
                  <c:v>118686.46570548799</c:v>
                </c:pt>
                <c:pt idx="23">
                  <c:v>118433.95675758801</c:v>
                </c:pt>
                <c:pt idx="24">
                  <c:v>118178.832129968</c:v>
                </c:pt>
                <c:pt idx="25">
                  <c:v>117945.624241401</c:v>
                </c:pt>
                <c:pt idx="26">
                  <c:v>117729.82021188299</c:v>
                </c:pt>
                <c:pt idx="27">
                  <c:v>117508.906204871</c:v>
                </c:pt>
                <c:pt idx="28">
                  <c:v>117253.76858847099</c:v>
                </c:pt>
                <c:pt idx="29">
                  <c:v>117082.506761786</c:v>
                </c:pt>
                <c:pt idx="30">
                  <c:v>116852.304249779</c:v>
                </c:pt>
                <c:pt idx="31">
                  <c:v>116649.19911624699</c:v>
                </c:pt>
                <c:pt idx="32">
                  <c:v>116443.80406655899</c:v>
                </c:pt>
                <c:pt idx="33">
                  <c:v>116287.95594383001</c:v>
                </c:pt>
                <c:pt idx="34">
                  <c:v>116148.321551164</c:v>
                </c:pt>
                <c:pt idx="35">
                  <c:v>115967.076911294</c:v>
                </c:pt>
                <c:pt idx="36">
                  <c:v>115757.519153459</c:v>
                </c:pt>
                <c:pt idx="37">
                  <c:v>115595.870201282</c:v>
                </c:pt>
                <c:pt idx="38">
                  <c:v>115386.324061694</c:v>
                </c:pt>
                <c:pt idx="39">
                  <c:v>115250.903455149</c:v>
                </c:pt>
                <c:pt idx="40">
                  <c:v>115112.460637724</c:v>
                </c:pt>
                <c:pt idx="41">
                  <c:v>114945.880594371</c:v>
                </c:pt>
                <c:pt idx="42">
                  <c:v>114830.222797094</c:v>
                </c:pt>
                <c:pt idx="43">
                  <c:v>114689.574432227</c:v>
                </c:pt>
                <c:pt idx="44">
                  <c:v>114606.332835357</c:v>
                </c:pt>
                <c:pt idx="45">
                  <c:v>114405.278413102</c:v>
                </c:pt>
                <c:pt idx="46">
                  <c:v>114317.05817286301</c:v>
                </c:pt>
                <c:pt idx="47">
                  <c:v>114143.65136108</c:v>
                </c:pt>
                <c:pt idx="48">
                  <c:v>113972.03384628599</c:v>
                </c:pt>
                <c:pt idx="49">
                  <c:v>113876.290066895</c:v>
                </c:pt>
                <c:pt idx="50">
                  <c:v>113746.878219887</c:v>
                </c:pt>
                <c:pt idx="51">
                  <c:v>113600.977650075</c:v>
                </c:pt>
                <c:pt idx="52">
                  <c:v>113501.15160192001</c:v>
                </c:pt>
                <c:pt idx="53">
                  <c:v>113394.208377698</c:v>
                </c:pt>
                <c:pt idx="54">
                  <c:v>113317.366342796</c:v>
                </c:pt>
                <c:pt idx="55">
                  <c:v>113174.52979101001</c:v>
                </c:pt>
                <c:pt idx="56">
                  <c:v>113065.04972282</c:v>
                </c:pt>
                <c:pt idx="57">
                  <c:v>112961.961793632</c:v>
                </c:pt>
                <c:pt idx="58">
                  <c:v>112823.74601249601</c:v>
                </c:pt>
                <c:pt idx="59">
                  <c:v>112724.24735406099</c:v>
                </c:pt>
                <c:pt idx="60">
                  <c:v>112641.76249235999</c:v>
                </c:pt>
                <c:pt idx="61">
                  <c:v>112528.61121507701</c:v>
                </c:pt>
                <c:pt idx="62">
                  <c:v>112434.22548329701</c:v>
                </c:pt>
                <c:pt idx="63">
                  <c:v>112326.62372947</c:v>
                </c:pt>
                <c:pt idx="64">
                  <c:v>112204.868764075</c:v>
                </c:pt>
                <c:pt idx="65">
                  <c:v>112067.344532075</c:v>
                </c:pt>
                <c:pt idx="66">
                  <c:v>111952.08156094</c:v>
                </c:pt>
                <c:pt idx="67">
                  <c:v>111907.138063762</c:v>
                </c:pt>
                <c:pt idx="68">
                  <c:v>111785.33791367699</c:v>
                </c:pt>
                <c:pt idx="69">
                  <c:v>111709.893058888</c:v>
                </c:pt>
                <c:pt idx="70">
                  <c:v>111603.67888790699</c:v>
                </c:pt>
                <c:pt idx="71">
                  <c:v>111526.071201279</c:v>
                </c:pt>
                <c:pt idx="72">
                  <c:v>111446.34819623501</c:v>
                </c:pt>
                <c:pt idx="73">
                  <c:v>111370.12294600499</c:v>
                </c:pt>
                <c:pt idx="74">
                  <c:v>111296.688048866</c:v>
                </c:pt>
                <c:pt idx="75">
                  <c:v>111209.192465644</c:v>
                </c:pt>
                <c:pt idx="76">
                  <c:v>111101.670615013</c:v>
                </c:pt>
                <c:pt idx="77">
                  <c:v>111060.728562958</c:v>
                </c:pt>
                <c:pt idx="78">
                  <c:v>110980.992538805</c:v>
                </c:pt>
                <c:pt idx="79">
                  <c:v>110892.550564399</c:v>
                </c:pt>
                <c:pt idx="80">
                  <c:v>110834.181140582</c:v>
                </c:pt>
                <c:pt idx="81">
                  <c:v>110776.673565441</c:v>
                </c:pt>
                <c:pt idx="82">
                  <c:v>110677.044152175</c:v>
                </c:pt>
                <c:pt idx="83">
                  <c:v>110574.30802395201</c:v>
                </c:pt>
                <c:pt idx="84">
                  <c:v>110505.256795654</c:v>
                </c:pt>
                <c:pt idx="85">
                  <c:v>110465.737532767</c:v>
                </c:pt>
                <c:pt idx="86">
                  <c:v>110391.42676608</c:v>
                </c:pt>
                <c:pt idx="87">
                  <c:v>110332.41084542101</c:v>
                </c:pt>
                <c:pt idx="88">
                  <c:v>110278.397487358</c:v>
                </c:pt>
                <c:pt idx="89">
                  <c:v>110210.338709722</c:v>
                </c:pt>
                <c:pt idx="90">
                  <c:v>110109.226135826</c:v>
                </c:pt>
                <c:pt idx="91">
                  <c:v>110048.4810152</c:v>
                </c:pt>
                <c:pt idx="92">
                  <c:v>110006.27016954</c:v>
                </c:pt>
                <c:pt idx="93">
                  <c:v>109926.65293725301</c:v>
                </c:pt>
                <c:pt idx="94">
                  <c:v>109874.799184349</c:v>
                </c:pt>
                <c:pt idx="95">
                  <c:v>109822.763363825</c:v>
                </c:pt>
                <c:pt idx="96">
                  <c:v>109747.15069891101</c:v>
                </c:pt>
                <c:pt idx="97">
                  <c:v>109678.151004689</c:v>
                </c:pt>
                <c:pt idx="98">
                  <c:v>109625.632617412</c:v>
                </c:pt>
                <c:pt idx="99">
                  <c:v>109597.203204805</c:v>
                </c:pt>
              </c:numCache>
            </c:numRef>
          </c:yVal>
          <c:smooth val="0"/>
        </c:ser>
        <c:ser>
          <c:idx val="1"/>
          <c:order val="1"/>
          <c:tx>
            <c:v>vertical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15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Kmeans!$I$19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Kmeans!$J$19</c:f>
              <c:numCache>
                <c:formatCode>0</c:formatCode>
                <c:ptCount val="1"/>
                <c:pt idx="0">
                  <c:v>119491.89598879201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57160"/>
        <c:axId val="224957944"/>
      </c:scatterChart>
      <c:valAx>
        <c:axId val="224957160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57944"/>
        <c:crosses val="autoZero"/>
        <c:crossBetween val="midCat"/>
        <c:majorUnit val="10"/>
      </c:valAx>
      <c:valAx>
        <c:axId val="224957944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57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(Sample 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Kmeans!$D$4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Kmeans!$D$5:$D$104</c:f>
              <c:numCache>
                <c:formatCode>0</c:formatCode>
                <c:ptCount val="100"/>
                <c:pt idx="0">
                  <c:v>136333.14120297899</c:v>
                </c:pt>
                <c:pt idx="1">
                  <c:v>133332.13709234699</c:v>
                </c:pt>
                <c:pt idx="2">
                  <c:v>130855.078336443</c:v>
                </c:pt>
                <c:pt idx="3">
                  <c:v>129023.123615056</c:v>
                </c:pt>
                <c:pt idx="4">
                  <c:v>127761.00051965599</c:v>
                </c:pt>
                <c:pt idx="5">
                  <c:v>126633.281932567</c:v>
                </c:pt>
                <c:pt idx="6">
                  <c:v>125686.924899046</c:v>
                </c:pt>
                <c:pt idx="7">
                  <c:v>124930.026208297</c:v>
                </c:pt>
                <c:pt idx="8">
                  <c:v>124227.094522545</c:v>
                </c:pt>
                <c:pt idx="9">
                  <c:v>123626.9224756</c:v>
                </c:pt>
                <c:pt idx="10">
                  <c:v>123073.50912118801</c:v>
                </c:pt>
                <c:pt idx="11">
                  <c:v>122513.020196645</c:v>
                </c:pt>
                <c:pt idx="12">
                  <c:v>122074.86276738399</c:v>
                </c:pt>
                <c:pt idx="13">
                  <c:v>121562.10396945701</c:v>
                </c:pt>
                <c:pt idx="14">
                  <c:v>121144.092391129</c:v>
                </c:pt>
                <c:pt idx="15">
                  <c:v>120818.99530835199</c:v>
                </c:pt>
                <c:pt idx="16">
                  <c:v>120419.093336084</c:v>
                </c:pt>
                <c:pt idx="17">
                  <c:v>120098.13285608499</c:v>
                </c:pt>
                <c:pt idx="18">
                  <c:v>119783.095110179</c:v>
                </c:pt>
                <c:pt idx="19">
                  <c:v>119502.827701859</c:v>
                </c:pt>
                <c:pt idx="20">
                  <c:v>119238.857375145</c:v>
                </c:pt>
                <c:pt idx="21">
                  <c:v>118970.893026569</c:v>
                </c:pt>
                <c:pt idx="22">
                  <c:v>118717.140479394</c:v>
                </c:pt>
                <c:pt idx="23">
                  <c:v>118425.455262754</c:v>
                </c:pt>
                <c:pt idx="24">
                  <c:v>118206.366007647</c:v>
                </c:pt>
                <c:pt idx="25">
                  <c:v>117976.071812472</c:v>
                </c:pt>
                <c:pt idx="26">
                  <c:v>117748.67194153499</c:v>
                </c:pt>
                <c:pt idx="27">
                  <c:v>117540.166587428</c:v>
                </c:pt>
                <c:pt idx="28">
                  <c:v>117331.40383345701</c:v>
                </c:pt>
                <c:pt idx="29">
                  <c:v>117139.947750493</c:v>
                </c:pt>
                <c:pt idx="30">
                  <c:v>116885.99494733399</c:v>
                </c:pt>
                <c:pt idx="31">
                  <c:v>116698.921041529</c:v>
                </c:pt>
                <c:pt idx="32">
                  <c:v>116514.423335302</c:v>
                </c:pt>
                <c:pt idx="33">
                  <c:v>116308.216493331</c:v>
                </c:pt>
                <c:pt idx="34">
                  <c:v>116091.98396468299</c:v>
                </c:pt>
                <c:pt idx="35">
                  <c:v>115986.69692839999</c:v>
                </c:pt>
                <c:pt idx="36">
                  <c:v>115810.755739154</c:v>
                </c:pt>
                <c:pt idx="37">
                  <c:v>115654.48293653999</c:v>
                </c:pt>
                <c:pt idx="38">
                  <c:v>115469.37503028499</c:v>
                </c:pt>
                <c:pt idx="39">
                  <c:v>115338.519099383</c:v>
                </c:pt>
                <c:pt idx="40">
                  <c:v>115202.383350655</c:v>
                </c:pt>
                <c:pt idx="41">
                  <c:v>115024.31024516</c:v>
                </c:pt>
                <c:pt idx="42">
                  <c:v>114837.684248248</c:v>
                </c:pt>
                <c:pt idx="43">
                  <c:v>114746.159480495</c:v>
                </c:pt>
                <c:pt idx="44">
                  <c:v>114558.26058668199</c:v>
                </c:pt>
                <c:pt idx="45">
                  <c:v>114437.625261618</c:v>
                </c:pt>
                <c:pt idx="46">
                  <c:v>114293.867556782</c:v>
                </c:pt>
                <c:pt idx="47">
                  <c:v>114172.457259886</c:v>
                </c:pt>
                <c:pt idx="48">
                  <c:v>114041.817388903</c:v>
                </c:pt>
                <c:pt idx="49">
                  <c:v>113933.85568548299</c:v>
                </c:pt>
                <c:pt idx="50">
                  <c:v>113816.197669781</c:v>
                </c:pt>
                <c:pt idx="51">
                  <c:v>113679.530777294</c:v>
                </c:pt>
                <c:pt idx="52">
                  <c:v>113575.00154629401</c:v>
                </c:pt>
                <c:pt idx="53">
                  <c:v>113452.801361996</c:v>
                </c:pt>
                <c:pt idx="54">
                  <c:v>113261.91766726</c:v>
                </c:pt>
                <c:pt idx="55">
                  <c:v>113164.755603856</c:v>
                </c:pt>
                <c:pt idx="56">
                  <c:v>113054.132914755</c:v>
                </c:pt>
                <c:pt idx="57">
                  <c:v>112952.25020270199</c:v>
                </c:pt>
                <c:pt idx="58">
                  <c:v>112780.754483874</c:v>
                </c:pt>
                <c:pt idx="59">
                  <c:v>112675.680802434</c:v>
                </c:pt>
                <c:pt idx="60">
                  <c:v>112562.95923306901</c:v>
                </c:pt>
                <c:pt idx="61">
                  <c:v>112465.54632178201</c:v>
                </c:pt>
                <c:pt idx="62">
                  <c:v>112392.224151658</c:v>
                </c:pt>
                <c:pt idx="63">
                  <c:v>112300.038101582</c:v>
                </c:pt>
                <c:pt idx="64">
                  <c:v>112199.53094896401</c:v>
                </c:pt>
                <c:pt idx="65">
                  <c:v>112091.942312721</c:v>
                </c:pt>
                <c:pt idx="66">
                  <c:v>112015.826392017</c:v>
                </c:pt>
                <c:pt idx="67">
                  <c:v>111910.406324813</c:v>
                </c:pt>
                <c:pt idx="68">
                  <c:v>111836.077705791</c:v>
                </c:pt>
                <c:pt idx="69">
                  <c:v>111753.953253598</c:v>
                </c:pt>
                <c:pt idx="70">
                  <c:v>111667.77513467</c:v>
                </c:pt>
                <c:pt idx="71">
                  <c:v>111556.814497441</c:v>
                </c:pt>
                <c:pt idx="72">
                  <c:v>111484.18466284301</c:v>
                </c:pt>
                <c:pt idx="73">
                  <c:v>111388.06308952501</c:v>
                </c:pt>
                <c:pt idx="74">
                  <c:v>111322.416300984</c:v>
                </c:pt>
                <c:pt idx="75">
                  <c:v>111253.842498374</c:v>
                </c:pt>
                <c:pt idx="76">
                  <c:v>111175.01706134299</c:v>
                </c:pt>
                <c:pt idx="77">
                  <c:v>111072.343141246</c:v>
                </c:pt>
                <c:pt idx="78">
                  <c:v>111013.076717488</c:v>
                </c:pt>
                <c:pt idx="79">
                  <c:v>110939.74280447399</c:v>
                </c:pt>
                <c:pt idx="80">
                  <c:v>110858.786286099</c:v>
                </c:pt>
                <c:pt idx="81">
                  <c:v>110799.619640688</c:v>
                </c:pt>
                <c:pt idx="82">
                  <c:v>110731.61521818201</c:v>
                </c:pt>
                <c:pt idx="83">
                  <c:v>110642.971351795</c:v>
                </c:pt>
                <c:pt idx="84">
                  <c:v>110545.338517943</c:v>
                </c:pt>
                <c:pt idx="85">
                  <c:v>110483.62908364</c:v>
                </c:pt>
                <c:pt idx="86">
                  <c:v>110402.414301731</c:v>
                </c:pt>
                <c:pt idx="87">
                  <c:v>110363.827069299</c:v>
                </c:pt>
                <c:pt idx="88">
                  <c:v>110305.599947729</c:v>
                </c:pt>
                <c:pt idx="89">
                  <c:v>110218.703524111</c:v>
                </c:pt>
                <c:pt idx="90">
                  <c:v>110176.25117580401</c:v>
                </c:pt>
                <c:pt idx="91">
                  <c:v>110121.202370859</c:v>
                </c:pt>
                <c:pt idx="92">
                  <c:v>110061.237668317</c:v>
                </c:pt>
                <c:pt idx="93">
                  <c:v>109974.089198022</c:v>
                </c:pt>
                <c:pt idx="94">
                  <c:v>109918.755278565</c:v>
                </c:pt>
                <c:pt idx="95">
                  <c:v>109868.697945201</c:v>
                </c:pt>
                <c:pt idx="96">
                  <c:v>109839.924030458</c:v>
                </c:pt>
                <c:pt idx="97">
                  <c:v>109726.440344278</c:v>
                </c:pt>
                <c:pt idx="98">
                  <c:v>109653.833501081</c:v>
                </c:pt>
                <c:pt idx="99">
                  <c:v>109595.54323549601</c:v>
                </c:pt>
              </c:numCache>
            </c:numRef>
          </c:yVal>
          <c:smooth val="0"/>
        </c:ser>
        <c:ser>
          <c:idx val="1"/>
          <c:order val="1"/>
          <c:tx>
            <c:v>vertical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15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Kmeans!$I$20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Kmeans!$J$20</c:f>
              <c:numCache>
                <c:formatCode>0</c:formatCode>
                <c:ptCount val="1"/>
                <c:pt idx="0">
                  <c:v>119502.827701859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51672"/>
        <c:axId val="224952064"/>
      </c:scatterChart>
      <c:valAx>
        <c:axId val="224951672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52064"/>
        <c:crosses val="autoZero"/>
        <c:crossBetween val="midCat"/>
        <c:majorUnit val="10"/>
      </c:valAx>
      <c:valAx>
        <c:axId val="224952064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51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1 -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ClustersTimeSeries!$C$4:$C$164</c:f>
              <c:numCache>
                <c:formatCode>0.00</c:formatCode>
                <c:ptCount val="161"/>
                <c:pt idx="0">
                  <c:v>0.28048780487804797</c:v>
                </c:pt>
                <c:pt idx="1">
                  <c:v>0.24242424242424199</c:v>
                </c:pt>
                <c:pt idx="2">
                  <c:v>0.28333333333333299</c:v>
                </c:pt>
                <c:pt idx="3">
                  <c:v>0.37219730941703999</c:v>
                </c:pt>
                <c:pt idx="4">
                  <c:v>0.42588235294117599</c:v>
                </c:pt>
                <c:pt idx="5">
                  <c:v>0.49168207024029498</c:v>
                </c:pt>
                <c:pt idx="6">
                  <c:v>0.43879472693032001</c:v>
                </c:pt>
                <c:pt idx="7">
                  <c:v>0.30365296803652903</c:v>
                </c:pt>
                <c:pt idx="8">
                  <c:v>0.35224586288415999</c:v>
                </c:pt>
                <c:pt idx="9">
                  <c:v>0.248717948717948</c:v>
                </c:pt>
                <c:pt idx="10">
                  <c:v>0.234463276836158</c:v>
                </c:pt>
                <c:pt idx="11">
                  <c:v>0.269230769230769</c:v>
                </c:pt>
                <c:pt idx="12">
                  <c:v>0.25201072386058898</c:v>
                </c:pt>
                <c:pt idx="13">
                  <c:v>0.25959367945823902</c:v>
                </c:pt>
                <c:pt idx="14">
                  <c:v>0.215633423180593</c:v>
                </c:pt>
                <c:pt idx="15">
                  <c:v>0.26065162907268102</c:v>
                </c:pt>
                <c:pt idx="16">
                  <c:v>0.183544303797468</c:v>
                </c:pt>
                <c:pt idx="17">
                  <c:v>0.17214700193423599</c:v>
                </c:pt>
                <c:pt idx="18">
                  <c:v>0.16984402079722699</c:v>
                </c:pt>
                <c:pt idx="19">
                  <c:v>0.22373540856031099</c:v>
                </c:pt>
                <c:pt idx="20">
                  <c:v>0.246598639455782</c:v>
                </c:pt>
                <c:pt idx="21">
                  <c:v>0.182847896440129</c:v>
                </c:pt>
                <c:pt idx="22">
                  <c:v>0.14212548015364901</c:v>
                </c:pt>
                <c:pt idx="23">
                  <c:v>0.21853146853146799</c:v>
                </c:pt>
                <c:pt idx="24">
                  <c:v>0.23593466424682299</c:v>
                </c:pt>
                <c:pt idx="25">
                  <c:v>0.25297113752122202</c:v>
                </c:pt>
                <c:pt idx="26">
                  <c:v>0.28647686832740199</c:v>
                </c:pt>
                <c:pt idx="27">
                  <c:v>0.46646795827123599</c:v>
                </c:pt>
                <c:pt idx="28">
                  <c:v>0.46582984658298399</c:v>
                </c:pt>
                <c:pt idx="29">
                  <c:v>0.38197424892703802</c:v>
                </c:pt>
                <c:pt idx="30">
                  <c:v>0.33179012345678999</c:v>
                </c:pt>
                <c:pt idx="31">
                  <c:v>0.297839506172839</c:v>
                </c:pt>
                <c:pt idx="32">
                  <c:v>0.27371695178849098</c:v>
                </c:pt>
                <c:pt idx="33">
                  <c:v>0.24959999999999999</c:v>
                </c:pt>
                <c:pt idx="34">
                  <c:v>0.208841463414634</c:v>
                </c:pt>
                <c:pt idx="35">
                  <c:v>0.23372781065088699</c:v>
                </c:pt>
                <c:pt idx="36">
                  <c:v>0.25874125874125797</c:v>
                </c:pt>
                <c:pt idx="37">
                  <c:v>0.39102564102564102</c:v>
                </c:pt>
                <c:pt idx="38">
                  <c:v>0.40735294117646997</c:v>
                </c:pt>
                <c:pt idx="39">
                  <c:v>0.30653266331658202</c:v>
                </c:pt>
                <c:pt idx="40">
                  <c:v>0.36189069423929099</c:v>
                </c:pt>
                <c:pt idx="41">
                  <c:v>0.35061391541609799</c:v>
                </c:pt>
                <c:pt idx="42">
                  <c:v>0.31804733727810602</c:v>
                </c:pt>
                <c:pt idx="43">
                  <c:v>0.26175548589341602</c:v>
                </c:pt>
                <c:pt idx="44">
                  <c:v>0.27695167286245298</c:v>
                </c:pt>
                <c:pt idx="45">
                  <c:v>0.29617304492512397</c:v>
                </c:pt>
                <c:pt idx="46">
                  <c:v>0.249551166965888</c:v>
                </c:pt>
                <c:pt idx="47">
                  <c:v>0.25331125827814499</c:v>
                </c:pt>
                <c:pt idx="48">
                  <c:v>0.251830161054172</c:v>
                </c:pt>
                <c:pt idx="49">
                  <c:v>0.276737967914438</c:v>
                </c:pt>
                <c:pt idx="50">
                  <c:v>0.218465539661898</c:v>
                </c:pt>
                <c:pt idx="51">
                  <c:v>0.23880597014925301</c:v>
                </c:pt>
                <c:pt idx="52">
                  <c:v>0.21706586826347299</c:v>
                </c:pt>
                <c:pt idx="53">
                  <c:v>0.21</c:v>
                </c:pt>
                <c:pt idx="54">
                  <c:v>0.201909959072305</c:v>
                </c:pt>
                <c:pt idx="55">
                  <c:v>0.203240058910162</c:v>
                </c:pt>
                <c:pt idx="56">
                  <c:v>0.219020172910662</c:v>
                </c:pt>
                <c:pt idx="57">
                  <c:v>0.187888198757763</c:v>
                </c:pt>
                <c:pt idx="58">
                  <c:v>0.17095588235294101</c:v>
                </c:pt>
                <c:pt idx="59">
                  <c:v>0.218274111675126</c:v>
                </c:pt>
                <c:pt idx="60">
                  <c:v>0.23478260869565201</c:v>
                </c:pt>
                <c:pt idx="61">
                  <c:v>0.25587467362924199</c:v>
                </c:pt>
                <c:pt idx="62">
                  <c:v>0.27438231469440799</c:v>
                </c:pt>
                <c:pt idx="63">
                  <c:v>0.23529411764705799</c:v>
                </c:pt>
                <c:pt idx="64">
                  <c:v>0.21782178217821699</c:v>
                </c:pt>
                <c:pt idx="65">
                  <c:v>0.26912568306010898</c:v>
                </c:pt>
                <c:pt idx="66">
                  <c:v>0.25956284153005399</c:v>
                </c:pt>
                <c:pt idx="67">
                  <c:v>0.26345609065155801</c:v>
                </c:pt>
                <c:pt idx="68">
                  <c:v>0.26433566433566402</c:v>
                </c:pt>
                <c:pt idx="69">
                  <c:v>0.243430152143845</c:v>
                </c:pt>
                <c:pt idx="70">
                  <c:v>0.23175965665236001</c:v>
                </c:pt>
                <c:pt idx="71">
                  <c:v>0.225733634311512</c:v>
                </c:pt>
                <c:pt idx="72">
                  <c:v>0.22798552472858799</c:v>
                </c:pt>
                <c:pt idx="73">
                  <c:v>0.24723247232472301</c:v>
                </c:pt>
                <c:pt idx="74">
                  <c:v>0.23145780051150799</c:v>
                </c:pt>
                <c:pt idx="75">
                  <c:v>0.22823529411764701</c:v>
                </c:pt>
                <c:pt idx="76">
                  <c:v>0.213630406290956</c:v>
                </c:pt>
                <c:pt idx="77">
                  <c:v>0.21610738255033499</c:v>
                </c:pt>
                <c:pt idx="78">
                  <c:v>0.25181598062953903</c:v>
                </c:pt>
                <c:pt idx="79">
                  <c:v>0.20091324200913199</c:v>
                </c:pt>
                <c:pt idx="80">
                  <c:v>0.247267759562841</c:v>
                </c:pt>
                <c:pt idx="81">
                  <c:v>0.21060382916053</c:v>
                </c:pt>
                <c:pt idx="82">
                  <c:v>0.24175824175824101</c:v>
                </c:pt>
                <c:pt idx="83">
                  <c:v>0.25559947299077701</c:v>
                </c:pt>
                <c:pt idx="84">
                  <c:v>0.23482849604221601</c:v>
                </c:pt>
                <c:pt idx="85">
                  <c:v>0.24802705749718101</c:v>
                </c:pt>
                <c:pt idx="86">
                  <c:v>0.235224586288416</c:v>
                </c:pt>
                <c:pt idx="87">
                  <c:v>0.29735682819383202</c:v>
                </c:pt>
                <c:pt idx="88">
                  <c:v>0.221238938053097</c:v>
                </c:pt>
                <c:pt idx="89">
                  <c:v>0.21581920903954799</c:v>
                </c:pt>
                <c:pt idx="90">
                  <c:v>0.22247446083995401</c:v>
                </c:pt>
                <c:pt idx="91">
                  <c:v>0.20554272517321001</c:v>
                </c:pt>
                <c:pt idx="92">
                  <c:v>0.202380952380952</c:v>
                </c:pt>
                <c:pt idx="93">
                  <c:v>0.1875</c:v>
                </c:pt>
                <c:pt idx="94">
                  <c:v>0.168421052631578</c:v>
                </c:pt>
                <c:pt idx="95">
                  <c:v>0.19811320754716899</c:v>
                </c:pt>
                <c:pt idx="96">
                  <c:v>0.19007391763463499</c:v>
                </c:pt>
                <c:pt idx="97">
                  <c:v>0.21143473570658</c:v>
                </c:pt>
                <c:pt idx="98">
                  <c:v>0.20233050847457601</c:v>
                </c:pt>
                <c:pt idx="99">
                  <c:v>0.21202185792349701</c:v>
                </c:pt>
                <c:pt idx="100">
                  <c:v>0.20681818181818101</c:v>
                </c:pt>
                <c:pt idx="101">
                  <c:v>0.19004524886877799</c:v>
                </c:pt>
                <c:pt idx="102">
                  <c:v>0.17175974710221201</c:v>
                </c:pt>
                <c:pt idx="103">
                  <c:v>0.200463499420625</c:v>
                </c:pt>
                <c:pt idx="104">
                  <c:v>0.18507157464212601</c:v>
                </c:pt>
                <c:pt idx="105">
                  <c:v>0.17670682730923601</c:v>
                </c:pt>
                <c:pt idx="106">
                  <c:v>0.16913319238900601</c:v>
                </c:pt>
                <c:pt idx="107">
                  <c:v>0.160714285714285</c:v>
                </c:pt>
                <c:pt idx="108">
                  <c:v>0.15052631578947301</c:v>
                </c:pt>
                <c:pt idx="109">
                  <c:v>0.150822669104204</c:v>
                </c:pt>
                <c:pt idx="110">
                  <c:v>0.14976958525345599</c:v>
                </c:pt>
                <c:pt idx="111">
                  <c:v>0.204545454545454</c:v>
                </c:pt>
                <c:pt idx="112">
                  <c:v>0.177570093457943</c:v>
                </c:pt>
                <c:pt idx="113">
                  <c:v>0.20161290322580599</c:v>
                </c:pt>
                <c:pt idx="114">
                  <c:v>0.17619493908153699</c:v>
                </c:pt>
                <c:pt idx="115">
                  <c:v>0.117361111111111</c:v>
                </c:pt>
                <c:pt idx="116">
                  <c:v>0.174205967276227</c:v>
                </c:pt>
                <c:pt idx="117">
                  <c:v>0.19524793388429701</c:v>
                </c:pt>
                <c:pt idx="118">
                  <c:v>0.19273127753303901</c:v>
                </c:pt>
                <c:pt idx="119">
                  <c:v>0.18952380952380901</c:v>
                </c:pt>
                <c:pt idx="120">
                  <c:v>0.17182130584192401</c:v>
                </c:pt>
                <c:pt idx="121">
                  <c:v>0.163490471414242</c:v>
                </c:pt>
                <c:pt idx="122">
                  <c:v>0.17148362235067399</c:v>
                </c:pt>
                <c:pt idx="123">
                  <c:v>0.15764482431149099</c:v>
                </c:pt>
                <c:pt idx="124">
                  <c:v>0.14517766497461901</c:v>
                </c:pt>
                <c:pt idx="125">
                  <c:v>0.14285714285714199</c:v>
                </c:pt>
                <c:pt idx="126">
                  <c:v>0.117181883537023</c:v>
                </c:pt>
                <c:pt idx="127">
                  <c:v>0.12140804597701101</c:v>
                </c:pt>
                <c:pt idx="128">
                  <c:v>0.133380884450784</c:v>
                </c:pt>
                <c:pt idx="129">
                  <c:v>0.12572674418604601</c:v>
                </c:pt>
                <c:pt idx="130">
                  <c:v>0.14440154440154401</c:v>
                </c:pt>
                <c:pt idx="131">
                  <c:v>0.13855421686746899</c:v>
                </c:pt>
                <c:pt idx="132">
                  <c:v>0.116959064327485</c:v>
                </c:pt>
                <c:pt idx="133">
                  <c:v>0.122807017543859</c:v>
                </c:pt>
                <c:pt idx="134">
                  <c:v>0.116338207247298</c:v>
                </c:pt>
                <c:pt idx="135">
                  <c:v>9.2957746478873199E-2</c:v>
                </c:pt>
                <c:pt idx="136">
                  <c:v>0.105941704035874</c:v>
                </c:pt>
                <c:pt idx="137">
                  <c:v>0.10321324245374799</c:v>
                </c:pt>
                <c:pt idx="138">
                  <c:v>0.11179535765040199</c:v>
                </c:pt>
                <c:pt idx="139">
                  <c:v>9.5671981776765294E-2</c:v>
                </c:pt>
                <c:pt idx="140">
                  <c:v>0.11223971559166999</c:v>
                </c:pt>
                <c:pt idx="141">
                  <c:v>0.119677790563866</c:v>
                </c:pt>
                <c:pt idx="142">
                  <c:v>0.111663902708678</c:v>
                </c:pt>
                <c:pt idx="143">
                  <c:v>9.5423563777994103E-2</c:v>
                </c:pt>
                <c:pt idx="144">
                  <c:v>0.118535735037768</c:v>
                </c:pt>
                <c:pt idx="145">
                  <c:v>9.6300645918966504E-2</c:v>
                </c:pt>
                <c:pt idx="146">
                  <c:v>0.10371602884082</c:v>
                </c:pt>
                <c:pt idx="147">
                  <c:v>0.116745283018867</c:v>
                </c:pt>
                <c:pt idx="148">
                  <c:v>0.113583138173302</c:v>
                </c:pt>
                <c:pt idx="149">
                  <c:v>0.11393939393939299</c:v>
                </c:pt>
                <c:pt idx="150">
                  <c:v>9.8946135831381704E-2</c:v>
                </c:pt>
                <c:pt idx="151">
                  <c:v>9.6680256260920194E-2</c:v>
                </c:pt>
                <c:pt idx="152">
                  <c:v>0.108974358974358</c:v>
                </c:pt>
                <c:pt idx="153">
                  <c:v>0.142953020134228</c:v>
                </c:pt>
                <c:pt idx="154">
                  <c:v>0.154084158415841</c:v>
                </c:pt>
                <c:pt idx="155">
                  <c:v>0.13446396123561399</c:v>
                </c:pt>
                <c:pt idx="156">
                  <c:v>0.16288175411119801</c:v>
                </c:pt>
                <c:pt idx="157">
                  <c:v>0.14563106796116501</c:v>
                </c:pt>
                <c:pt idx="158">
                  <c:v>0.121696801112656</c:v>
                </c:pt>
                <c:pt idx="159">
                  <c:v>0.121661721068249</c:v>
                </c:pt>
                <c:pt idx="160">
                  <c:v>0.13115727002967301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ClustersTimeSeries!$D$4:$D$164</c:f>
              <c:numCache>
                <c:formatCode>0.00</c:formatCode>
                <c:ptCount val="161"/>
                <c:pt idx="0">
                  <c:v>0.21590909090909</c:v>
                </c:pt>
                <c:pt idx="1">
                  <c:v>0.21212121212121199</c:v>
                </c:pt>
                <c:pt idx="2">
                  <c:v>0.21118012422360199</c:v>
                </c:pt>
                <c:pt idx="3">
                  <c:v>0.34632034632034597</c:v>
                </c:pt>
                <c:pt idx="4">
                  <c:v>0.37378640776699001</c:v>
                </c:pt>
                <c:pt idx="5">
                  <c:v>0.44876325088339197</c:v>
                </c:pt>
                <c:pt idx="6">
                  <c:v>0.42018348623853202</c:v>
                </c:pt>
                <c:pt idx="7">
                  <c:v>0.29453681710213703</c:v>
                </c:pt>
                <c:pt idx="8">
                  <c:v>0.31840796019900403</c:v>
                </c:pt>
                <c:pt idx="9">
                  <c:v>0.29556650246305399</c:v>
                </c:pt>
                <c:pt idx="10">
                  <c:v>0.232686980609418</c:v>
                </c:pt>
                <c:pt idx="11">
                  <c:v>0.29381443298969001</c:v>
                </c:pt>
                <c:pt idx="12">
                  <c:v>0.27605633802816898</c:v>
                </c:pt>
                <c:pt idx="13">
                  <c:v>0.215730337078651</c:v>
                </c:pt>
                <c:pt idx="14">
                  <c:v>0.203252032520325</c:v>
                </c:pt>
                <c:pt idx="15">
                  <c:v>0.23653395784543299</c:v>
                </c:pt>
                <c:pt idx="16">
                  <c:v>0.133187772925764</c:v>
                </c:pt>
                <c:pt idx="17">
                  <c:v>0.15444015444015399</c:v>
                </c:pt>
                <c:pt idx="18">
                  <c:v>0.16636528028933001</c:v>
                </c:pt>
                <c:pt idx="19">
                  <c:v>0.20833333333333301</c:v>
                </c:pt>
                <c:pt idx="20">
                  <c:v>0.21821305841924399</c:v>
                </c:pt>
                <c:pt idx="21">
                  <c:v>0.187106918238993</c:v>
                </c:pt>
                <c:pt idx="22">
                  <c:v>0.14973958333333301</c:v>
                </c:pt>
                <c:pt idx="23">
                  <c:v>0.23467600700525301</c:v>
                </c:pt>
                <c:pt idx="24">
                  <c:v>0.236363636363636</c:v>
                </c:pt>
                <c:pt idx="25">
                  <c:v>0.22972972972972899</c:v>
                </c:pt>
                <c:pt idx="26">
                  <c:v>0.25694444444444398</c:v>
                </c:pt>
                <c:pt idx="27">
                  <c:v>0.428790199081163</c:v>
                </c:pt>
                <c:pt idx="28">
                  <c:v>0.45165745856353501</c:v>
                </c:pt>
                <c:pt idx="29">
                  <c:v>0.368194842406876</c:v>
                </c:pt>
                <c:pt idx="30">
                  <c:v>0.29984779299847703</c:v>
                </c:pt>
                <c:pt idx="31">
                  <c:v>0.27725856697819301</c:v>
                </c:pt>
                <c:pt idx="32">
                  <c:v>0.23943661971830901</c:v>
                </c:pt>
                <c:pt idx="33">
                  <c:v>0.241157556270096</c:v>
                </c:pt>
                <c:pt idx="34">
                  <c:v>0.251162790697674</c:v>
                </c:pt>
                <c:pt idx="35">
                  <c:v>0.237337192474674</c:v>
                </c:pt>
                <c:pt idx="36">
                  <c:v>0.23223570190641199</c:v>
                </c:pt>
                <c:pt idx="37">
                  <c:v>0.43176178660049602</c:v>
                </c:pt>
                <c:pt idx="38">
                  <c:v>0.39541984732824398</c:v>
                </c:pt>
                <c:pt idx="39">
                  <c:v>0.31980519480519398</c:v>
                </c:pt>
                <c:pt idx="40">
                  <c:v>0.33933933933933902</c:v>
                </c:pt>
                <c:pt idx="41">
                  <c:v>0.317548746518105</c:v>
                </c:pt>
                <c:pt idx="42">
                  <c:v>0.301859799713876</c:v>
                </c:pt>
                <c:pt idx="43">
                  <c:v>0.25719120135363699</c:v>
                </c:pt>
                <c:pt idx="44">
                  <c:v>0.28445229681978801</c:v>
                </c:pt>
                <c:pt idx="45">
                  <c:v>0.26064735945485501</c:v>
                </c:pt>
                <c:pt idx="46">
                  <c:v>0.24827586206896499</c:v>
                </c:pt>
                <c:pt idx="47">
                  <c:v>0.28758169934640498</c:v>
                </c:pt>
                <c:pt idx="48">
                  <c:v>0.24397590361445701</c:v>
                </c:pt>
                <c:pt idx="49">
                  <c:v>0.25901201602136098</c:v>
                </c:pt>
                <c:pt idx="50">
                  <c:v>0.29506008010680901</c:v>
                </c:pt>
                <c:pt idx="51">
                  <c:v>0.24287652645861599</c:v>
                </c:pt>
                <c:pt idx="52">
                  <c:v>0.19943019943019899</c:v>
                </c:pt>
                <c:pt idx="53">
                  <c:v>0.174894217207334</c:v>
                </c:pt>
                <c:pt idx="54">
                  <c:v>0.18406593406593399</c:v>
                </c:pt>
                <c:pt idx="55">
                  <c:v>0.16338880484114901</c:v>
                </c:pt>
                <c:pt idx="56">
                  <c:v>0.20901639344262199</c:v>
                </c:pt>
                <c:pt idx="57">
                  <c:v>0.197138314785373</c:v>
                </c:pt>
                <c:pt idx="58">
                  <c:v>0.20253164556962</c:v>
                </c:pt>
                <c:pt idx="59">
                  <c:v>0.20306513409961599</c:v>
                </c:pt>
                <c:pt idx="60">
                  <c:v>0.251076040172166</c:v>
                </c:pt>
                <c:pt idx="61">
                  <c:v>0.284224250325945</c:v>
                </c:pt>
                <c:pt idx="62">
                  <c:v>0.26877470355731198</c:v>
                </c:pt>
                <c:pt idx="63">
                  <c:v>0.21555252387448801</c:v>
                </c:pt>
                <c:pt idx="64">
                  <c:v>0.21720733427362399</c:v>
                </c:pt>
                <c:pt idx="65">
                  <c:v>0.214876033057851</c:v>
                </c:pt>
                <c:pt idx="66">
                  <c:v>0.26187245590230601</c:v>
                </c:pt>
                <c:pt idx="67">
                  <c:v>0.22967189728958601</c:v>
                </c:pt>
                <c:pt idx="68">
                  <c:v>0.27894002789400202</c:v>
                </c:pt>
                <c:pt idx="69">
                  <c:v>0.25277777777777699</c:v>
                </c:pt>
                <c:pt idx="70">
                  <c:v>0.23410404624277401</c:v>
                </c:pt>
                <c:pt idx="71">
                  <c:v>0.21854304635761501</c:v>
                </c:pt>
                <c:pt idx="72">
                  <c:v>0.25849514563106701</c:v>
                </c:pt>
                <c:pt idx="73">
                  <c:v>0.231155778894472</c:v>
                </c:pt>
                <c:pt idx="74">
                  <c:v>0.20698254364089699</c:v>
                </c:pt>
                <c:pt idx="75">
                  <c:v>0.21660649819494501</c:v>
                </c:pt>
                <c:pt idx="76">
                  <c:v>0.2</c:v>
                </c:pt>
                <c:pt idx="77">
                  <c:v>0.201581027667984</c:v>
                </c:pt>
                <c:pt idx="78">
                  <c:v>0.21728081321473899</c:v>
                </c:pt>
                <c:pt idx="79">
                  <c:v>0.191536748329621</c:v>
                </c:pt>
                <c:pt idx="80">
                  <c:v>0.210164835164835</c:v>
                </c:pt>
                <c:pt idx="81">
                  <c:v>0.23605150214592199</c:v>
                </c:pt>
                <c:pt idx="82">
                  <c:v>0.24619640387275199</c:v>
                </c:pt>
                <c:pt idx="83">
                  <c:v>0.26943005181347102</c:v>
                </c:pt>
                <c:pt idx="84">
                  <c:v>0.242990654205607</c:v>
                </c:pt>
                <c:pt idx="85">
                  <c:v>0.20338983050847401</c:v>
                </c:pt>
                <c:pt idx="86">
                  <c:v>0.207683073229291</c:v>
                </c:pt>
                <c:pt idx="87">
                  <c:v>0.23165618448637301</c:v>
                </c:pt>
                <c:pt idx="88">
                  <c:v>0.219512195121951</c:v>
                </c:pt>
                <c:pt idx="89">
                  <c:v>0.20897155361050301</c:v>
                </c:pt>
                <c:pt idx="90">
                  <c:v>0.19447640966628299</c:v>
                </c:pt>
                <c:pt idx="91">
                  <c:v>0.18224852071005901</c:v>
                </c:pt>
                <c:pt idx="92">
                  <c:v>0.20585048754062801</c:v>
                </c:pt>
                <c:pt idx="93">
                  <c:v>0.19644839067702499</c:v>
                </c:pt>
                <c:pt idx="94">
                  <c:v>0.19959266802443901</c:v>
                </c:pt>
                <c:pt idx="95">
                  <c:v>0.169491525423728</c:v>
                </c:pt>
                <c:pt idx="96">
                  <c:v>0.19959266802443901</c:v>
                </c:pt>
                <c:pt idx="97">
                  <c:v>0.21772428884026199</c:v>
                </c:pt>
                <c:pt idx="98">
                  <c:v>0.22054054054054001</c:v>
                </c:pt>
                <c:pt idx="99">
                  <c:v>0.18250539956803399</c:v>
                </c:pt>
                <c:pt idx="100">
                  <c:v>0.220379146919431</c:v>
                </c:pt>
                <c:pt idx="101">
                  <c:v>0.16201117318435701</c:v>
                </c:pt>
                <c:pt idx="102">
                  <c:v>0.188068756319514</c:v>
                </c:pt>
                <c:pt idx="103">
                  <c:v>0.17695961995249401</c:v>
                </c:pt>
                <c:pt idx="104">
                  <c:v>0.185641025641025</c:v>
                </c:pt>
                <c:pt idx="105">
                  <c:v>0.171171171171171</c:v>
                </c:pt>
                <c:pt idx="106">
                  <c:v>0.170165745856353</c:v>
                </c:pt>
                <c:pt idx="107">
                  <c:v>0.16380090497737501</c:v>
                </c:pt>
                <c:pt idx="108">
                  <c:v>0.180434782608695</c:v>
                </c:pt>
                <c:pt idx="109">
                  <c:v>0.15193370165745801</c:v>
                </c:pt>
                <c:pt idx="110">
                  <c:v>0.13131313131313099</c:v>
                </c:pt>
                <c:pt idx="111">
                  <c:v>0.17819460726846401</c:v>
                </c:pt>
                <c:pt idx="112">
                  <c:v>0.15581854043392501</c:v>
                </c:pt>
                <c:pt idx="113">
                  <c:v>0.17563451776649699</c:v>
                </c:pt>
                <c:pt idx="114">
                  <c:v>0.17349857006673</c:v>
                </c:pt>
                <c:pt idx="115">
                  <c:v>0.114208021753908</c:v>
                </c:pt>
                <c:pt idx="116">
                  <c:v>0.17360406091370501</c:v>
                </c:pt>
                <c:pt idx="117">
                  <c:v>0.17777777777777701</c:v>
                </c:pt>
                <c:pt idx="118">
                  <c:v>0.154684095860566</c:v>
                </c:pt>
                <c:pt idx="119">
                  <c:v>0.17612524461839499</c:v>
                </c:pt>
                <c:pt idx="120">
                  <c:v>0.19373549883990701</c:v>
                </c:pt>
                <c:pt idx="121">
                  <c:v>0.18253189401373801</c:v>
                </c:pt>
                <c:pt idx="122">
                  <c:v>0.17374881964117</c:v>
                </c:pt>
                <c:pt idx="123">
                  <c:v>0.171514543630892</c:v>
                </c:pt>
                <c:pt idx="124">
                  <c:v>0.17535070140280501</c:v>
                </c:pt>
                <c:pt idx="125">
                  <c:v>0.135649296939619</c:v>
                </c:pt>
                <c:pt idx="126">
                  <c:v>0.13012221423436299</c:v>
                </c:pt>
                <c:pt idx="127">
                  <c:v>0.10458452722063</c:v>
                </c:pt>
                <c:pt idx="128">
                  <c:v>0.116379310344827</c:v>
                </c:pt>
                <c:pt idx="129">
                  <c:v>0.12281976744186</c:v>
                </c:pt>
                <c:pt idx="130">
                  <c:v>0.139183055975794</c:v>
                </c:pt>
                <c:pt idx="131">
                  <c:v>0.12759643916913899</c:v>
                </c:pt>
                <c:pt idx="132">
                  <c:v>0.114054451802796</c:v>
                </c:pt>
                <c:pt idx="133">
                  <c:v>9.2728485657104703E-2</c:v>
                </c:pt>
                <c:pt idx="134">
                  <c:v>0.123401534526854</c:v>
                </c:pt>
                <c:pt idx="135">
                  <c:v>0.10819854991634099</c:v>
                </c:pt>
                <c:pt idx="136">
                  <c:v>9.5584125209614304E-2</c:v>
                </c:pt>
                <c:pt idx="137">
                  <c:v>0.121773015099853</c:v>
                </c:pt>
                <c:pt idx="138">
                  <c:v>9.9384761003312797E-2</c:v>
                </c:pt>
                <c:pt idx="139">
                  <c:v>8.8948787061994605E-2</c:v>
                </c:pt>
                <c:pt idx="140">
                  <c:v>0.11892450879007201</c:v>
                </c:pt>
                <c:pt idx="141">
                  <c:v>0.102193995381062</c:v>
                </c:pt>
                <c:pt idx="142">
                  <c:v>9.8189797037849705E-2</c:v>
                </c:pt>
                <c:pt idx="143">
                  <c:v>9.2638958437656405E-2</c:v>
                </c:pt>
                <c:pt idx="144">
                  <c:v>0.114204545454545</c:v>
                </c:pt>
                <c:pt idx="145">
                  <c:v>0.101457725947521</c:v>
                </c:pt>
                <c:pt idx="146">
                  <c:v>0.107123136388735</c:v>
                </c:pt>
                <c:pt idx="147">
                  <c:v>0.106824925816023</c:v>
                </c:pt>
                <c:pt idx="148">
                  <c:v>0.104927536231884</c:v>
                </c:pt>
                <c:pt idx="149">
                  <c:v>9.7307221542227595E-2</c:v>
                </c:pt>
                <c:pt idx="150">
                  <c:v>9.7432905484247295E-2</c:v>
                </c:pt>
                <c:pt idx="151">
                  <c:v>0.100171722953634</c:v>
                </c:pt>
                <c:pt idx="152">
                  <c:v>0.132972322503008</c:v>
                </c:pt>
                <c:pt idx="153">
                  <c:v>0.118032786885245</c:v>
                </c:pt>
                <c:pt idx="154">
                  <c:v>0.145625</c:v>
                </c:pt>
                <c:pt idx="155">
                  <c:v>0.12763320941759601</c:v>
                </c:pt>
                <c:pt idx="156">
                  <c:v>0.149162861491628</c:v>
                </c:pt>
                <c:pt idx="157">
                  <c:v>0.12763596004439501</c:v>
                </c:pt>
                <c:pt idx="158">
                  <c:v>0.12843406593406501</c:v>
                </c:pt>
                <c:pt idx="159">
                  <c:v>0.12150089338892101</c:v>
                </c:pt>
                <c:pt idx="160">
                  <c:v>0.128099173553719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952848"/>
        <c:axId val="224953240"/>
      </c:lineChart>
      <c:dateAx>
        <c:axId val="22495284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324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224953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28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2 - Carbon [emissions]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ClustersTimeSeries!$E$3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ClustersTimeSeries!$E$4:$E$164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7.2727272727272696E-2</c:v>
                </c:pt>
                <c:pt idx="2">
                  <c:v>4.4444444444444398E-2</c:v>
                </c:pt>
                <c:pt idx="3">
                  <c:v>3.1390134529147899E-2</c:v>
                </c:pt>
                <c:pt idx="4">
                  <c:v>5.6470588235294099E-2</c:v>
                </c:pt>
                <c:pt idx="5">
                  <c:v>4.06654343807763E-2</c:v>
                </c:pt>
                <c:pt idx="6">
                  <c:v>5.2730696798493397E-2</c:v>
                </c:pt>
                <c:pt idx="7">
                  <c:v>3.8812785388127803E-2</c:v>
                </c:pt>
                <c:pt idx="8">
                  <c:v>5.6737588652482199E-2</c:v>
                </c:pt>
                <c:pt idx="9">
                  <c:v>4.3589743589743497E-2</c:v>
                </c:pt>
                <c:pt idx="10">
                  <c:v>7.6271186440677902E-2</c:v>
                </c:pt>
                <c:pt idx="11">
                  <c:v>5.8974358974358897E-2</c:v>
                </c:pt>
                <c:pt idx="12">
                  <c:v>5.0938337801608502E-2</c:v>
                </c:pt>
                <c:pt idx="13">
                  <c:v>4.2889390519187297E-2</c:v>
                </c:pt>
                <c:pt idx="14">
                  <c:v>7.0080862533692695E-2</c:v>
                </c:pt>
                <c:pt idx="15">
                  <c:v>7.5187969924811998E-2</c:v>
                </c:pt>
                <c:pt idx="16">
                  <c:v>6.11814345991561E-2</c:v>
                </c:pt>
                <c:pt idx="17">
                  <c:v>4.2553191489361701E-2</c:v>
                </c:pt>
                <c:pt idx="18">
                  <c:v>3.81282495667244E-2</c:v>
                </c:pt>
                <c:pt idx="19">
                  <c:v>5.83657587548638E-2</c:v>
                </c:pt>
                <c:pt idx="20">
                  <c:v>7.4829931972789102E-2</c:v>
                </c:pt>
                <c:pt idx="21">
                  <c:v>5.66343042071197E-2</c:v>
                </c:pt>
                <c:pt idx="22">
                  <c:v>6.4020486555697795E-2</c:v>
                </c:pt>
                <c:pt idx="23">
                  <c:v>4.3706293706293697E-2</c:v>
                </c:pt>
                <c:pt idx="24">
                  <c:v>3.4482758620689599E-2</c:v>
                </c:pt>
                <c:pt idx="25">
                  <c:v>4.7538200339558502E-2</c:v>
                </c:pt>
                <c:pt idx="26">
                  <c:v>6.0498220640569297E-2</c:v>
                </c:pt>
                <c:pt idx="27">
                  <c:v>1.4903129657228001E-2</c:v>
                </c:pt>
                <c:pt idx="28">
                  <c:v>1.81311018131101E-2</c:v>
                </c:pt>
                <c:pt idx="29">
                  <c:v>1.8597997138769602E-2</c:v>
                </c:pt>
                <c:pt idx="30">
                  <c:v>4.6296296296296197E-2</c:v>
                </c:pt>
                <c:pt idx="31">
                  <c:v>4.1666666666666602E-2</c:v>
                </c:pt>
                <c:pt idx="32">
                  <c:v>3.5769828926905098E-2</c:v>
                </c:pt>
                <c:pt idx="33">
                  <c:v>4.6399999999999997E-2</c:v>
                </c:pt>
                <c:pt idx="34">
                  <c:v>4.2682926829268199E-2</c:v>
                </c:pt>
                <c:pt idx="35">
                  <c:v>3.6982248520709998E-2</c:v>
                </c:pt>
                <c:pt idx="36">
                  <c:v>4.0209790209790201E-2</c:v>
                </c:pt>
                <c:pt idx="37">
                  <c:v>2.8205128205128199E-2</c:v>
                </c:pt>
                <c:pt idx="38">
                  <c:v>3.8235294117646999E-2</c:v>
                </c:pt>
                <c:pt idx="39">
                  <c:v>4.5226130653266298E-2</c:v>
                </c:pt>
                <c:pt idx="40">
                  <c:v>4.1358936484490398E-2</c:v>
                </c:pt>
                <c:pt idx="41">
                  <c:v>5.8663028649386002E-2</c:v>
                </c:pt>
                <c:pt idx="42">
                  <c:v>3.10650887573964E-2</c:v>
                </c:pt>
                <c:pt idx="43">
                  <c:v>3.9184952978056402E-2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5.2064631956912001E-2</c:v>
                </c:pt>
                <c:pt idx="47">
                  <c:v>2.48344370860927E-2</c:v>
                </c:pt>
                <c:pt idx="48">
                  <c:v>3.07467057101024E-2</c:v>
                </c:pt>
                <c:pt idx="49">
                  <c:v>3.07486631016042E-2</c:v>
                </c:pt>
                <c:pt idx="50">
                  <c:v>3.1209362808842601E-2</c:v>
                </c:pt>
                <c:pt idx="51">
                  <c:v>3.5278154681139699E-2</c:v>
                </c:pt>
                <c:pt idx="52">
                  <c:v>2.9940119760479E-2</c:v>
                </c:pt>
                <c:pt idx="53">
                  <c:v>3.5714285714285698E-2</c:v>
                </c:pt>
                <c:pt idx="54">
                  <c:v>4.09276944065484E-2</c:v>
                </c:pt>
                <c:pt idx="55">
                  <c:v>2.6509572901325398E-2</c:v>
                </c:pt>
                <c:pt idx="56">
                  <c:v>2.7377521613832799E-2</c:v>
                </c:pt>
                <c:pt idx="57">
                  <c:v>5.2795031055900603E-2</c:v>
                </c:pt>
                <c:pt idx="58">
                  <c:v>5.33088235294117E-2</c:v>
                </c:pt>
                <c:pt idx="59">
                  <c:v>4.0609137055837498E-2</c:v>
                </c:pt>
                <c:pt idx="60">
                  <c:v>3.6231884057971002E-2</c:v>
                </c:pt>
                <c:pt idx="61">
                  <c:v>3.5248041775456901E-2</c:v>
                </c:pt>
                <c:pt idx="62">
                  <c:v>4.5513654096228803E-2</c:v>
                </c:pt>
                <c:pt idx="63">
                  <c:v>4.2407660738713999E-2</c:v>
                </c:pt>
                <c:pt idx="64">
                  <c:v>4.1018387553040998E-2</c:v>
                </c:pt>
                <c:pt idx="65">
                  <c:v>4.6448087431693902E-2</c:v>
                </c:pt>
                <c:pt idx="66">
                  <c:v>4.50819672131147E-2</c:v>
                </c:pt>
                <c:pt idx="67">
                  <c:v>5.0991501416430503E-2</c:v>
                </c:pt>
                <c:pt idx="68">
                  <c:v>6.4335664335664303E-2</c:v>
                </c:pt>
                <c:pt idx="69">
                  <c:v>5.9474412171507597E-2</c:v>
                </c:pt>
                <c:pt idx="70">
                  <c:v>4.8640915593705203E-2</c:v>
                </c:pt>
                <c:pt idx="71">
                  <c:v>5.6433408577878097E-2</c:v>
                </c:pt>
                <c:pt idx="72">
                  <c:v>5.9107358262967397E-2</c:v>
                </c:pt>
                <c:pt idx="73">
                  <c:v>6.5190651906519001E-2</c:v>
                </c:pt>
                <c:pt idx="74">
                  <c:v>5.6265984654731399E-2</c:v>
                </c:pt>
                <c:pt idx="75">
                  <c:v>4.4705882352941102E-2</c:v>
                </c:pt>
                <c:pt idx="76">
                  <c:v>6.4220183486238494E-2</c:v>
                </c:pt>
                <c:pt idx="77">
                  <c:v>4.9664429530201303E-2</c:v>
                </c:pt>
                <c:pt idx="78">
                  <c:v>3.8740920096852302E-2</c:v>
                </c:pt>
                <c:pt idx="79">
                  <c:v>4.9086757990867501E-2</c:v>
                </c:pt>
                <c:pt idx="80">
                  <c:v>4.7814207650273201E-2</c:v>
                </c:pt>
                <c:pt idx="81">
                  <c:v>5.3019145802650901E-2</c:v>
                </c:pt>
                <c:pt idx="82">
                  <c:v>6.7307692307692304E-2</c:v>
                </c:pt>
                <c:pt idx="83">
                  <c:v>4.4795783926218698E-2</c:v>
                </c:pt>
                <c:pt idx="84">
                  <c:v>5.2770448548812597E-2</c:v>
                </c:pt>
                <c:pt idx="85">
                  <c:v>5.7497181510710198E-2</c:v>
                </c:pt>
                <c:pt idx="86">
                  <c:v>3.1914893617021198E-2</c:v>
                </c:pt>
                <c:pt idx="87">
                  <c:v>4.5154185022026401E-2</c:v>
                </c:pt>
                <c:pt idx="88">
                  <c:v>5.64159292035398E-2</c:v>
                </c:pt>
                <c:pt idx="89">
                  <c:v>4.40677966101694E-2</c:v>
                </c:pt>
                <c:pt idx="90">
                  <c:v>5.67536889897843E-2</c:v>
                </c:pt>
                <c:pt idx="91">
                  <c:v>4.2725173210161602E-2</c:v>
                </c:pt>
                <c:pt idx="92">
                  <c:v>4.8701298701298697E-2</c:v>
                </c:pt>
                <c:pt idx="93">
                  <c:v>5.3728070175438597E-2</c:v>
                </c:pt>
                <c:pt idx="94">
                  <c:v>7.0526315789473604E-2</c:v>
                </c:pt>
                <c:pt idx="95">
                  <c:v>6.0796645702306001E-2</c:v>
                </c:pt>
                <c:pt idx="96">
                  <c:v>4.1182682154171001E-2</c:v>
                </c:pt>
                <c:pt idx="97">
                  <c:v>6.0409924487594302E-2</c:v>
                </c:pt>
                <c:pt idx="98">
                  <c:v>3.9194915254237198E-2</c:v>
                </c:pt>
                <c:pt idx="99">
                  <c:v>6.1202185792349699E-2</c:v>
                </c:pt>
                <c:pt idx="100">
                  <c:v>5.1136363636363598E-2</c:v>
                </c:pt>
                <c:pt idx="101">
                  <c:v>5.3167420814479602E-2</c:v>
                </c:pt>
                <c:pt idx="102">
                  <c:v>3.0558482613277101E-2</c:v>
                </c:pt>
                <c:pt idx="103">
                  <c:v>5.0984936268829599E-2</c:v>
                </c:pt>
                <c:pt idx="104">
                  <c:v>5.4192229038854803E-2</c:v>
                </c:pt>
                <c:pt idx="105">
                  <c:v>4.7188755020080297E-2</c:v>
                </c:pt>
                <c:pt idx="106">
                  <c:v>3.4883720930232502E-2</c:v>
                </c:pt>
                <c:pt idx="107">
                  <c:v>4.8872180451127803E-2</c:v>
                </c:pt>
                <c:pt idx="108">
                  <c:v>4.3157894736842103E-2</c:v>
                </c:pt>
                <c:pt idx="109">
                  <c:v>4.8446069469835401E-2</c:v>
                </c:pt>
                <c:pt idx="110">
                  <c:v>4.4930875576036797E-2</c:v>
                </c:pt>
                <c:pt idx="111">
                  <c:v>3.5227272727272697E-2</c:v>
                </c:pt>
                <c:pt idx="112">
                  <c:v>3.8421599169262702E-2</c:v>
                </c:pt>
                <c:pt idx="113">
                  <c:v>3.6290322580645101E-2</c:v>
                </c:pt>
                <c:pt idx="114">
                  <c:v>3.2802249297094598E-2</c:v>
                </c:pt>
                <c:pt idx="115">
                  <c:v>2.2916666666666599E-2</c:v>
                </c:pt>
                <c:pt idx="116">
                  <c:v>4.9085659287776702E-2</c:v>
                </c:pt>
                <c:pt idx="117">
                  <c:v>6.1983471074380098E-2</c:v>
                </c:pt>
                <c:pt idx="118">
                  <c:v>5.7268722466960298E-2</c:v>
                </c:pt>
                <c:pt idx="119">
                  <c:v>4.2857142857142802E-2</c:v>
                </c:pt>
                <c:pt idx="120">
                  <c:v>4.2382588774341298E-2</c:v>
                </c:pt>
                <c:pt idx="121">
                  <c:v>5.8174523570712101E-2</c:v>
                </c:pt>
                <c:pt idx="122">
                  <c:v>3.7572254335260097E-2</c:v>
                </c:pt>
                <c:pt idx="123">
                  <c:v>5.0332383665716997E-2</c:v>
                </c:pt>
                <c:pt idx="124">
                  <c:v>3.2487309644669997E-2</c:v>
                </c:pt>
                <c:pt idx="125">
                  <c:v>4.1733547351524798E-2</c:v>
                </c:pt>
                <c:pt idx="126">
                  <c:v>4.5291157440690101E-2</c:v>
                </c:pt>
                <c:pt idx="127">
                  <c:v>2.9454022988505701E-2</c:v>
                </c:pt>
                <c:pt idx="128">
                  <c:v>5.3495007132667603E-2</c:v>
                </c:pt>
                <c:pt idx="129">
                  <c:v>4.7238372093023201E-2</c:v>
                </c:pt>
                <c:pt idx="130">
                  <c:v>5.7915057915057903E-2</c:v>
                </c:pt>
                <c:pt idx="131">
                  <c:v>4.2168674698795101E-2</c:v>
                </c:pt>
                <c:pt idx="132">
                  <c:v>4.7514619883040898E-2</c:v>
                </c:pt>
                <c:pt idx="133">
                  <c:v>4.5209176788124097E-2</c:v>
                </c:pt>
                <c:pt idx="134">
                  <c:v>3.7507946598855597E-2</c:v>
                </c:pt>
                <c:pt idx="135">
                  <c:v>4.5070422535211201E-2</c:v>
                </c:pt>
                <c:pt idx="136">
                  <c:v>4.0358744394618798E-2</c:v>
                </c:pt>
                <c:pt idx="137">
                  <c:v>3.8461538461538401E-2</c:v>
                </c:pt>
                <c:pt idx="138">
                  <c:v>2.84225485551871E-2</c:v>
                </c:pt>
                <c:pt idx="139">
                  <c:v>3.2801822323462397E-2</c:v>
                </c:pt>
                <c:pt idx="140">
                  <c:v>4.8755713560182802E-2</c:v>
                </c:pt>
                <c:pt idx="141">
                  <c:v>6.2715765247410807E-2</c:v>
                </c:pt>
                <c:pt idx="142">
                  <c:v>4.8645660585958997E-2</c:v>
                </c:pt>
                <c:pt idx="143">
                  <c:v>4.5277507302823698E-2</c:v>
                </c:pt>
                <c:pt idx="144">
                  <c:v>5.05520046484602E-2</c:v>
                </c:pt>
                <c:pt idx="145">
                  <c:v>4.5214327657075698E-2</c:v>
                </c:pt>
                <c:pt idx="146">
                  <c:v>3.6051026067664999E-2</c:v>
                </c:pt>
                <c:pt idx="147">
                  <c:v>4.2452830188679201E-2</c:v>
                </c:pt>
                <c:pt idx="148">
                  <c:v>3.9227166276346599E-2</c:v>
                </c:pt>
                <c:pt idx="149">
                  <c:v>3.8181818181818102E-2</c:v>
                </c:pt>
                <c:pt idx="150">
                  <c:v>3.4543325526931998E-2</c:v>
                </c:pt>
                <c:pt idx="151">
                  <c:v>3.2032615026208501E-2</c:v>
                </c:pt>
                <c:pt idx="152">
                  <c:v>3.37995337995338E-2</c:v>
                </c:pt>
                <c:pt idx="153">
                  <c:v>3.0201342281879099E-2</c:v>
                </c:pt>
                <c:pt idx="154">
                  <c:v>5.0123762376237599E-2</c:v>
                </c:pt>
                <c:pt idx="155">
                  <c:v>3.0890369473046599E-2</c:v>
                </c:pt>
                <c:pt idx="156">
                  <c:v>4.1503523884103298E-2</c:v>
                </c:pt>
                <c:pt idx="157">
                  <c:v>4.3149946062567397E-2</c:v>
                </c:pt>
                <c:pt idx="158">
                  <c:v>4.5201668984700898E-2</c:v>
                </c:pt>
                <c:pt idx="159">
                  <c:v>5.3412462908011799E-2</c:v>
                </c:pt>
                <c:pt idx="160">
                  <c:v>3.7388724035608299E-2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ClustersTimeSeries!$F$3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ClustersTimeSeries!$F$4:$F$164</c:f>
              <c:numCache>
                <c:formatCode>0.00</c:formatCode>
                <c:ptCount val="161"/>
                <c:pt idx="0">
                  <c:v>6.8181818181818094E-2</c:v>
                </c:pt>
                <c:pt idx="1">
                  <c:v>6.0606060606060601E-2</c:v>
                </c:pt>
                <c:pt idx="2">
                  <c:v>6.8322981366459604E-2</c:v>
                </c:pt>
                <c:pt idx="3">
                  <c:v>5.6277056277056203E-2</c:v>
                </c:pt>
                <c:pt idx="4">
                  <c:v>4.3689320388349502E-2</c:v>
                </c:pt>
                <c:pt idx="5">
                  <c:v>7.4204946996466403E-2</c:v>
                </c:pt>
                <c:pt idx="6">
                  <c:v>5.6880733944954097E-2</c:v>
                </c:pt>
                <c:pt idx="7">
                  <c:v>5.4631828978622302E-2</c:v>
                </c:pt>
                <c:pt idx="8">
                  <c:v>6.4676616915422799E-2</c:v>
                </c:pt>
                <c:pt idx="9">
                  <c:v>3.2019704433497498E-2</c:v>
                </c:pt>
                <c:pt idx="10">
                  <c:v>7.7562326869806006E-2</c:v>
                </c:pt>
                <c:pt idx="11">
                  <c:v>5.4123711340206097E-2</c:v>
                </c:pt>
                <c:pt idx="12">
                  <c:v>7.6056338028168996E-2</c:v>
                </c:pt>
                <c:pt idx="13">
                  <c:v>4.49438202247191E-2</c:v>
                </c:pt>
                <c:pt idx="14">
                  <c:v>7.5880758807588003E-2</c:v>
                </c:pt>
                <c:pt idx="15">
                  <c:v>6.0889929742388701E-2</c:v>
                </c:pt>
                <c:pt idx="16">
                  <c:v>6.98689956331877E-2</c:v>
                </c:pt>
                <c:pt idx="17">
                  <c:v>4.24710424710424E-2</c:v>
                </c:pt>
                <c:pt idx="18">
                  <c:v>7.2332730560578595E-2</c:v>
                </c:pt>
                <c:pt idx="19">
                  <c:v>6.4393939393939295E-2</c:v>
                </c:pt>
                <c:pt idx="20">
                  <c:v>9.1065292096219899E-2</c:v>
                </c:pt>
                <c:pt idx="21">
                  <c:v>5.5031446540880498E-2</c:v>
                </c:pt>
                <c:pt idx="22">
                  <c:v>5.078125E-2</c:v>
                </c:pt>
                <c:pt idx="23">
                  <c:v>3.5026269702276701E-2</c:v>
                </c:pt>
                <c:pt idx="24">
                  <c:v>4.54545454545454E-2</c:v>
                </c:pt>
                <c:pt idx="25">
                  <c:v>5.2364864864864802E-2</c:v>
                </c:pt>
                <c:pt idx="26">
                  <c:v>4.6875E-2</c:v>
                </c:pt>
                <c:pt idx="27">
                  <c:v>1.9908116385911102E-2</c:v>
                </c:pt>
                <c:pt idx="28">
                  <c:v>3.4530386740331397E-2</c:v>
                </c:pt>
                <c:pt idx="29">
                  <c:v>3.58166189111747E-2</c:v>
                </c:pt>
                <c:pt idx="30">
                  <c:v>4.8706240487062402E-2</c:v>
                </c:pt>
                <c:pt idx="31">
                  <c:v>2.0249221183800601E-2</c:v>
                </c:pt>
                <c:pt idx="32">
                  <c:v>2.9733959311424099E-2</c:v>
                </c:pt>
                <c:pt idx="33">
                  <c:v>3.8585209003215402E-2</c:v>
                </c:pt>
                <c:pt idx="34">
                  <c:v>4.3410852713178197E-2</c:v>
                </c:pt>
                <c:pt idx="35">
                  <c:v>3.0390738060781401E-2</c:v>
                </c:pt>
                <c:pt idx="36">
                  <c:v>3.81282495667244E-2</c:v>
                </c:pt>
                <c:pt idx="37">
                  <c:v>3.7220843672456497E-2</c:v>
                </c:pt>
                <c:pt idx="38">
                  <c:v>4.5801526717557203E-2</c:v>
                </c:pt>
                <c:pt idx="39">
                  <c:v>3.0844155844155799E-2</c:v>
                </c:pt>
                <c:pt idx="40">
                  <c:v>4.8048048048047999E-2</c:v>
                </c:pt>
                <c:pt idx="41">
                  <c:v>5.4317548746518098E-2</c:v>
                </c:pt>
                <c:pt idx="42">
                  <c:v>3.4334763948497798E-2</c:v>
                </c:pt>
                <c:pt idx="43">
                  <c:v>4.5685279187817202E-2</c:v>
                </c:pt>
                <c:pt idx="44">
                  <c:v>4.4169611307420399E-2</c:v>
                </c:pt>
                <c:pt idx="45">
                  <c:v>4.5996592844974399E-2</c:v>
                </c:pt>
                <c:pt idx="46">
                  <c:v>3.9655172413793099E-2</c:v>
                </c:pt>
                <c:pt idx="47">
                  <c:v>3.1045751633986901E-2</c:v>
                </c:pt>
                <c:pt idx="48">
                  <c:v>4.0662650602409603E-2</c:v>
                </c:pt>
                <c:pt idx="49">
                  <c:v>3.4712950600800999E-2</c:v>
                </c:pt>
                <c:pt idx="50">
                  <c:v>3.2042723631508598E-2</c:v>
                </c:pt>
                <c:pt idx="51">
                  <c:v>4.3419267299864298E-2</c:v>
                </c:pt>
                <c:pt idx="52">
                  <c:v>2.7065527065526999E-2</c:v>
                </c:pt>
                <c:pt idx="53">
                  <c:v>3.8081805359661498E-2</c:v>
                </c:pt>
                <c:pt idx="54">
                  <c:v>3.0219780219780199E-2</c:v>
                </c:pt>
                <c:pt idx="55">
                  <c:v>3.17700453857791E-2</c:v>
                </c:pt>
                <c:pt idx="56">
                  <c:v>3.4153005464480801E-2</c:v>
                </c:pt>
                <c:pt idx="57">
                  <c:v>4.9284578696343402E-2</c:v>
                </c:pt>
                <c:pt idx="58">
                  <c:v>4.8824593128390499E-2</c:v>
                </c:pt>
                <c:pt idx="59">
                  <c:v>3.7037037037037E-2</c:v>
                </c:pt>
                <c:pt idx="60">
                  <c:v>4.3041606886657098E-2</c:v>
                </c:pt>
                <c:pt idx="61">
                  <c:v>3.5202086049543599E-2</c:v>
                </c:pt>
                <c:pt idx="62">
                  <c:v>4.7430830039525598E-2</c:v>
                </c:pt>
                <c:pt idx="63">
                  <c:v>5.0477489768076401E-2</c:v>
                </c:pt>
                <c:pt idx="64">
                  <c:v>5.5007052186177699E-2</c:v>
                </c:pt>
                <c:pt idx="65">
                  <c:v>4.4077134986225897E-2</c:v>
                </c:pt>
                <c:pt idx="66">
                  <c:v>3.9348710990502002E-2</c:v>
                </c:pt>
                <c:pt idx="67">
                  <c:v>4.99286733238231E-2</c:v>
                </c:pt>
                <c:pt idx="68">
                  <c:v>6.9735006973500699E-2</c:v>
                </c:pt>
                <c:pt idx="69">
                  <c:v>7.4999999999999997E-2</c:v>
                </c:pt>
                <c:pt idx="70">
                  <c:v>5.7803468208092401E-2</c:v>
                </c:pt>
                <c:pt idx="71">
                  <c:v>6.29139072847682E-2</c:v>
                </c:pt>
                <c:pt idx="72">
                  <c:v>6.7961165048543604E-2</c:v>
                </c:pt>
                <c:pt idx="73">
                  <c:v>8.1658291457286397E-2</c:v>
                </c:pt>
                <c:pt idx="74">
                  <c:v>5.7356608478802897E-2</c:v>
                </c:pt>
                <c:pt idx="75">
                  <c:v>5.53549939831528E-2</c:v>
                </c:pt>
                <c:pt idx="76">
                  <c:v>7.9220779220779206E-2</c:v>
                </c:pt>
                <c:pt idx="77">
                  <c:v>4.61133069828722E-2</c:v>
                </c:pt>
                <c:pt idx="78">
                  <c:v>4.8284625158831002E-2</c:v>
                </c:pt>
                <c:pt idx="79">
                  <c:v>3.8975501113585699E-2</c:v>
                </c:pt>
                <c:pt idx="80">
                  <c:v>6.3186813186813101E-2</c:v>
                </c:pt>
                <c:pt idx="81">
                  <c:v>5.5793991416309002E-2</c:v>
                </c:pt>
                <c:pt idx="82">
                  <c:v>5.9474412171507597E-2</c:v>
                </c:pt>
                <c:pt idx="83">
                  <c:v>3.3678756476683898E-2</c:v>
                </c:pt>
                <c:pt idx="84">
                  <c:v>4.2723631508678202E-2</c:v>
                </c:pt>
                <c:pt idx="85">
                  <c:v>5.7627118644067797E-2</c:v>
                </c:pt>
                <c:pt idx="86">
                  <c:v>6.3625450180071999E-2</c:v>
                </c:pt>
                <c:pt idx="87">
                  <c:v>7.3375262054507298E-2</c:v>
                </c:pt>
                <c:pt idx="88">
                  <c:v>4.8780487804878002E-2</c:v>
                </c:pt>
                <c:pt idx="89">
                  <c:v>6.7833698030634507E-2</c:v>
                </c:pt>
                <c:pt idx="90">
                  <c:v>5.1783659378595998E-2</c:v>
                </c:pt>
                <c:pt idx="91">
                  <c:v>5.4437869822485198E-2</c:v>
                </c:pt>
                <c:pt idx="92">
                  <c:v>5.3087757313109399E-2</c:v>
                </c:pt>
                <c:pt idx="93">
                  <c:v>7.3251942286348501E-2</c:v>
                </c:pt>
                <c:pt idx="94">
                  <c:v>6.8228105906313605E-2</c:v>
                </c:pt>
                <c:pt idx="95">
                  <c:v>6.4618644067796605E-2</c:v>
                </c:pt>
                <c:pt idx="96">
                  <c:v>4.8879837067209699E-2</c:v>
                </c:pt>
                <c:pt idx="97">
                  <c:v>3.5010940919037198E-2</c:v>
                </c:pt>
                <c:pt idx="98">
                  <c:v>5.4054054054054002E-2</c:v>
                </c:pt>
                <c:pt idx="99">
                  <c:v>4.8596112311015099E-2</c:v>
                </c:pt>
                <c:pt idx="100">
                  <c:v>5.2132701421800903E-2</c:v>
                </c:pt>
                <c:pt idx="101">
                  <c:v>4.1340782122904998E-2</c:v>
                </c:pt>
                <c:pt idx="102">
                  <c:v>3.94337714863498E-2</c:v>
                </c:pt>
                <c:pt idx="103">
                  <c:v>4.5130641330166199E-2</c:v>
                </c:pt>
                <c:pt idx="104">
                  <c:v>4.5128205128205097E-2</c:v>
                </c:pt>
                <c:pt idx="105">
                  <c:v>4.3043043043043003E-2</c:v>
                </c:pt>
                <c:pt idx="106">
                  <c:v>4.0883977900552398E-2</c:v>
                </c:pt>
                <c:pt idx="107">
                  <c:v>4.8868778280542903E-2</c:v>
                </c:pt>
                <c:pt idx="108">
                  <c:v>4.1304347826086898E-2</c:v>
                </c:pt>
                <c:pt idx="109">
                  <c:v>5.8011049723756897E-2</c:v>
                </c:pt>
                <c:pt idx="110">
                  <c:v>4.0404040404040401E-2</c:v>
                </c:pt>
                <c:pt idx="111">
                  <c:v>4.1031652989448997E-2</c:v>
                </c:pt>
                <c:pt idx="112">
                  <c:v>5.2268244575936797E-2</c:v>
                </c:pt>
                <c:pt idx="113">
                  <c:v>4.0609137055837498E-2</c:v>
                </c:pt>
                <c:pt idx="114">
                  <c:v>2.95519542421353E-2</c:v>
                </c:pt>
                <c:pt idx="115">
                  <c:v>2.5152957171991799E-2</c:v>
                </c:pt>
                <c:pt idx="116">
                  <c:v>5.8883248730964399E-2</c:v>
                </c:pt>
                <c:pt idx="117">
                  <c:v>4.8484848484848402E-2</c:v>
                </c:pt>
                <c:pt idx="118">
                  <c:v>4.9019607843137199E-2</c:v>
                </c:pt>
                <c:pt idx="119">
                  <c:v>2.44618395303326E-2</c:v>
                </c:pt>
                <c:pt idx="120">
                  <c:v>4.8723897911832903E-2</c:v>
                </c:pt>
                <c:pt idx="121">
                  <c:v>4.12168792934249E-2</c:v>
                </c:pt>
                <c:pt idx="122">
                  <c:v>3.5882908404154798E-2</c:v>
                </c:pt>
                <c:pt idx="123">
                  <c:v>5.2156469408224597E-2</c:v>
                </c:pt>
                <c:pt idx="124">
                  <c:v>4.6092184368737403E-2</c:v>
                </c:pt>
                <c:pt idx="125">
                  <c:v>4.3837882547559902E-2</c:v>
                </c:pt>
                <c:pt idx="126">
                  <c:v>4.3134435657800098E-2</c:v>
                </c:pt>
                <c:pt idx="127">
                  <c:v>3.8681948424068698E-2</c:v>
                </c:pt>
                <c:pt idx="128">
                  <c:v>4.4540229885057403E-2</c:v>
                </c:pt>
                <c:pt idx="129">
                  <c:v>5.0145348837209301E-2</c:v>
                </c:pt>
                <c:pt idx="130">
                  <c:v>5.4462934947049901E-2</c:v>
                </c:pt>
                <c:pt idx="131">
                  <c:v>4.5994065281899102E-2</c:v>
                </c:pt>
                <c:pt idx="132">
                  <c:v>3.2376747608535601E-2</c:v>
                </c:pt>
                <c:pt idx="133">
                  <c:v>4.7364909939959898E-2</c:v>
                </c:pt>
                <c:pt idx="134">
                  <c:v>3.1969309462915603E-2</c:v>
                </c:pt>
                <c:pt idx="135">
                  <c:v>4.79643056330172E-2</c:v>
                </c:pt>
                <c:pt idx="136">
                  <c:v>4.0804918949133497E-2</c:v>
                </c:pt>
                <c:pt idx="137">
                  <c:v>3.6531904529956097E-2</c:v>
                </c:pt>
                <c:pt idx="138">
                  <c:v>3.3601514434453299E-2</c:v>
                </c:pt>
                <c:pt idx="139">
                  <c:v>3.0548068283917301E-2</c:v>
                </c:pt>
                <c:pt idx="140">
                  <c:v>4.1365046535677297E-2</c:v>
                </c:pt>
                <c:pt idx="141">
                  <c:v>5.0230946882216999E-2</c:v>
                </c:pt>
                <c:pt idx="142">
                  <c:v>5.1563357103675198E-2</c:v>
                </c:pt>
                <c:pt idx="143">
                  <c:v>4.5568352528793099E-2</c:v>
                </c:pt>
                <c:pt idx="144">
                  <c:v>4.7159090909090901E-2</c:v>
                </c:pt>
                <c:pt idx="145">
                  <c:v>4.1982507288629699E-2</c:v>
                </c:pt>
                <c:pt idx="146">
                  <c:v>3.4235229155162798E-2</c:v>
                </c:pt>
                <c:pt idx="147">
                  <c:v>3.4421364985163197E-2</c:v>
                </c:pt>
                <c:pt idx="148">
                  <c:v>3.5942028985507198E-2</c:v>
                </c:pt>
                <c:pt idx="149">
                  <c:v>3.4271725826193297E-2</c:v>
                </c:pt>
                <c:pt idx="150">
                  <c:v>2.8588098016336001E-2</c:v>
                </c:pt>
                <c:pt idx="151">
                  <c:v>3.2627361190612401E-2</c:v>
                </c:pt>
                <c:pt idx="152">
                  <c:v>3.12876052948255E-2</c:v>
                </c:pt>
                <c:pt idx="153">
                  <c:v>2.7540983606557299E-2</c:v>
                </c:pt>
                <c:pt idx="154">
                  <c:v>4.4999999999999998E-2</c:v>
                </c:pt>
                <c:pt idx="155">
                  <c:v>3.4076827757125103E-2</c:v>
                </c:pt>
                <c:pt idx="156">
                  <c:v>4.2617960426179602E-2</c:v>
                </c:pt>
                <c:pt idx="157">
                  <c:v>4.1065482796892303E-2</c:v>
                </c:pt>
                <c:pt idx="158">
                  <c:v>4.7390109890109798E-2</c:v>
                </c:pt>
                <c:pt idx="159">
                  <c:v>4.4669446098868297E-2</c:v>
                </c:pt>
                <c:pt idx="160">
                  <c:v>4.9586776859504099E-2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953632"/>
        <c:axId val="224954024"/>
      </c:lineChart>
      <c:dateAx>
        <c:axId val="22495363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402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2249540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3632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3 - Administration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ClustersTimeSeries!$G$3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ClustersTimeSeries!$G$4:$G$164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2.2421524663677101E-2</c:v>
                </c:pt>
                <c:pt idx="4">
                  <c:v>1.8823529411764701E-2</c:v>
                </c:pt>
                <c:pt idx="5">
                  <c:v>2.0332717190388101E-2</c:v>
                </c:pt>
                <c:pt idx="6">
                  <c:v>2.0715630885122401E-2</c:v>
                </c:pt>
                <c:pt idx="7">
                  <c:v>4.5662100456621002E-2</c:v>
                </c:pt>
                <c:pt idx="8">
                  <c:v>4.2553191489361701E-2</c:v>
                </c:pt>
                <c:pt idx="9">
                  <c:v>5.6410256410256397E-2</c:v>
                </c:pt>
                <c:pt idx="10">
                  <c:v>4.5197740112994302E-2</c:v>
                </c:pt>
                <c:pt idx="11">
                  <c:v>3.0769230769230702E-2</c:v>
                </c:pt>
                <c:pt idx="12">
                  <c:v>3.2171581769436998E-2</c:v>
                </c:pt>
                <c:pt idx="13">
                  <c:v>2.7088036117381399E-2</c:v>
                </c:pt>
                <c:pt idx="14">
                  <c:v>2.6954177897574101E-2</c:v>
                </c:pt>
                <c:pt idx="15">
                  <c:v>3.2581453634085197E-2</c:v>
                </c:pt>
                <c:pt idx="16">
                  <c:v>3.7974683544303799E-2</c:v>
                </c:pt>
                <c:pt idx="17">
                  <c:v>3.4816247582205001E-2</c:v>
                </c:pt>
                <c:pt idx="18">
                  <c:v>2.07972270363951E-2</c:v>
                </c:pt>
                <c:pt idx="19">
                  <c:v>2.91828793774319E-2</c:v>
                </c:pt>
                <c:pt idx="20">
                  <c:v>3.4013605442176797E-2</c:v>
                </c:pt>
                <c:pt idx="21">
                  <c:v>4.85436893203883E-2</c:v>
                </c:pt>
                <c:pt idx="22">
                  <c:v>4.60947503201024E-2</c:v>
                </c:pt>
                <c:pt idx="23">
                  <c:v>2.62237762237762E-2</c:v>
                </c:pt>
                <c:pt idx="24">
                  <c:v>2.72232304900181E-2</c:v>
                </c:pt>
                <c:pt idx="25">
                  <c:v>2.20713073005093E-2</c:v>
                </c:pt>
                <c:pt idx="26">
                  <c:v>3.2028469750889597E-2</c:v>
                </c:pt>
                <c:pt idx="27">
                  <c:v>2.5335320417287598E-2</c:v>
                </c:pt>
                <c:pt idx="28">
                  <c:v>2.7894002789400199E-2</c:v>
                </c:pt>
                <c:pt idx="29">
                  <c:v>2.0028612303290401E-2</c:v>
                </c:pt>
                <c:pt idx="30">
                  <c:v>1.23456790123456E-2</c:v>
                </c:pt>
                <c:pt idx="31">
                  <c:v>2.6234567901234501E-2</c:v>
                </c:pt>
                <c:pt idx="32">
                  <c:v>4.6656298600311001E-2</c:v>
                </c:pt>
                <c:pt idx="33">
                  <c:v>0.04</c:v>
                </c:pt>
                <c:pt idx="34">
                  <c:v>3.3536585365853598E-2</c:v>
                </c:pt>
                <c:pt idx="35">
                  <c:v>2.07100591715976E-2</c:v>
                </c:pt>
                <c:pt idx="36">
                  <c:v>3.4965034965034898E-2</c:v>
                </c:pt>
                <c:pt idx="37">
                  <c:v>4.4871794871794803E-2</c:v>
                </c:pt>
                <c:pt idx="38">
                  <c:v>2.64705882352941E-2</c:v>
                </c:pt>
                <c:pt idx="39">
                  <c:v>2.5125628140703501E-2</c:v>
                </c:pt>
                <c:pt idx="40">
                  <c:v>2.3633677991137299E-2</c:v>
                </c:pt>
                <c:pt idx="41">
                  <c:v>2.4556616643929E-2</c:v>
                </c:pt>
                <c:pt idx="42">
                  <c:v>3.9940828402366797E-2</c:v>
                </c:pt>
                <c:pt idx="43">
                  <c:v>5.3291536050156699E-2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3.4111310592459601E-2</c:v>
                </c:pt>
                <c:pt idx="47">
                  <c:v>4.6357615894039701E-2</c:v>
                </c:pt>
                <c:pt idx="48">
                  <c:v>3.3674963396778897E-2</c:v>
                </c:pt>
                <c:pt idx="49">
                  <c:v>4.2780748663101602E-2</c:v>
                </c:pt>
                <c:pt idx="50">
                  <c:v>3.3810143042912799E-2</c:v>
                </c:pt>
                <c:pt idx="51">
                  <c:v>3.9348710990502002E-2</c:v>
                </c:pt>
                <c:pt idx="52">
                  <c:v>2.8443113772454998E-2</c:v>
                </c:pt>
                <c:pt idx="53">
                  <c:v>2.4285714285714199E-2</c:v>
                </c:pt>
                <c:pt idx="54">
                  <c:v>5.3206002728512898E-2</c:v>
                </c:pt>
                <c:pt idx="55">
                  <c:v>5.4491899852724499E-2</c:v>
                </c:pt>
                <c:pt idx="56">
                  <c:v>6.9164265129683003E-2</c:v>
                </c:pt>
                <c:pt idx="57">
                  <c:v>4.9689440993788803E-2</c:v>
                </c:pt>
                <c:pt idx="58">
                  <c:v>2.7573529411764702E-2</c:v>
                </c:pt>
                <c:pt idx="59">
                  <c:v>4.8223350253807098E-2</c:v>
                </c:pt>
                <c:pt idx="60">
                  <c:v>4.6376811594202899E-2</c:v>
                </c:pt>
                <c:pt idx="61">
                  <c:v>3.1331592689295001E-2</c:v>
                </c:pt>
                <c:pt idx="62">
                  <c:v>2.86085825747724E-2</c:v>
                </c:pt>
                <c:pt idx="63">
                  <c:v>2.5991792065663401E-2</c:v>
                </c:pt>
                <c:pt idx="64">
                  <c:v>4.95049504950495E-2</c:v>
                </c:pt>
                <c:pt idx="65">
                  <c:v>4.0983606557376998E-2</c:v>
                </c:pt>
                <c:pt idx="66">
                  <c:v>2.86885245901639E-2</c:v>
                </c:pt>
                <c:pt idx="67">
                  <c:v>2.5495750708215199E-2</c:v>
                </c:pt>
                <c:pt idx="68">
                  <c:v>2.7972027972027899E-2</c:v>
                </c:pt>
                <c:pt idx="69">
                  <c:v>3.0428769017980601E-2</c:v>
                </c:pt>
                <c:pt idx="70">
                  <c:v>2.57510729613733E-2</c:v>
                </c:pt>
                <c:pt idx="71">
                  <c:v>3.1602708803611698E-2</c:v>
                </c:pt>
                <c:pt idx="72">
                  <c:v>3.49819059107358E-2</c:v>
                </c:pt>
                <c:pt idx="73">
                  <c:v>3.5670356703566997E-2</c:v>
                </c:pt>
                <c:pt idx="74">
                  <c:v>3.5805626598465402E-2</c:v>
                </c:pt>
                <c:pt idx="75">
                  <c:v>3.1764705882352903E-2</c:v>
                </c:pt>
                <c:pt idx="76">
                  <c:v>6.2909567496723398E-2</c:v>
                </c:pt>
                <c:pt idx="77">
                  <c:v>2.5503355704697899E-2</c:v>
                </c:pt>
                <c:pt idx="78">
                  <c:v>3.1476997578692399E-2</c:v>
                </c:pt>
                <c:pt idx="79">
                  <c:v>3.8812785388127803E-2</c:v>
                </c:pt>
                <c:pt idx="80">
                  <c:v>2.7322404371584699E-2</c:v>
                </c:pt>
                <c:pt idx="81">
                  <c:v>5.89101620029455E-2</c:v>
                </c:pt>
                <c:pt idx="82">
                  <c:v>3.2967032967032898E-2</c:v>
                </c:pt>
                <c:pt idx="83">
                  <c:v>5.4018445322793103E-2</c:v>
                </c:pt>
                <c:pt idx="84">
                  <c:v>4.2216358839050103E-2</c:v>
                </c:pt>
                <c:pt idx="85">
                  <c:v>2.9312288613303199E-2</c:v>
                </c:pt>
                <c:pt idx="86">
                  <c:v>3.30969267139479E-2</c:v>
                </c:pt>
                <c:pt idx="87">
                  <c:v>2.3127753303964702E-2</c:v>
                </c:pt>
                <c:pt idx="88">
                  <c:v>3.9823008849557501E-2</c:v>
                </c:pt>
                <c:pt idx="89">
                  <c:v>3.38983050847457E-2</c:v>
                </c:pt>
                <c:pt idx="90">
                  <c:v>2.7241770715096401E-2</c:v>
                </c:pt>
                <c:pt idx="91">
                  <c:v>3.9260969976905299E-2</c:v>
                </c:pt>
                <c:pt idx="92">
                  <c:v>3.67965367965368E-2</c:v>
                </c:pt>
                <c:pt idx="93">
                  <c:v>3.83771929824561E-2</c:v>
                </c:pt>
                <c:pt idx="94">
                  <c:v>3.3684210526315699E-2</c:v>
                </c:pt>
                <c:pt idx="95">
                  <c:v>3.4591194968553403E-2</c:v>
                </c:pt>
                <c:pt idx="96">
                  <c:v>4.4350580781414899E-2</c:v>
                </c:pt>
                <c:pt idx="97">
                  <c:v>4.42286947141316E-2</c:v>
                </c:pt>
                <c:pt idx="98">
                  <c:v>4.2372881355932202E-2</c:v>
                </c:pt>
                <c:pt idx="99">
                  <c:v>4.4808743169398903E-2</c:v>
                </c:pt>
                <c:pt idx="100">
                  <c:v>3.9772727272727203E-2</c:v>
                </c:pt>
                <c:pt idx="101">
                  <c:v>6.3348416289592702E-2</c:v>
                </c:pt>
                <c:pt idx="102">
                  <c:v>6.53319283456269E-2</c:v>
                </c:pt>
                <c:pt idx="103">
                  <c:v>8.6906141367323206E-2</c:v>
                </c:pt>
                <c:pt idx="104">
                  <c:v>7.0552147239263799E-2</c:v>
                </c:pt>
                <c:pt idx="105">
                  <c:v>0.12650602409638501</c:v>
                </c:pt>
                <c:pt idx="106">
                  <c:v>0.112050739957716</c:v>
                </c:pt>
                <c:pt idx="107">
                  <c:v>0.110902255639097</c:v>
                </c:pt>
                <c:pt idx="108">
                  <c:v>0.12</c:v>
                </c:pt>
                <c:pt idx="109">
                  <c:v>0.115173674588665</c:v>
                </c:pt>
                <c:pt idx="110">
                  <c:v>9.4470046082949302E-2</c:v>
                </c:pt>
                <c:pt idx="111">
                  <c:v>7.1590909090909094E-2</c:v>
                </c:pt>
                <c:pt idx="112">
                  <c:v>0.10695742471443399</c:v>
                </c:pt>
                <c:pt idx="113">
                  <c:v>7.0564516129032195E-2</c:v>
                </c:pt>
                <c:pt idx="114">
                  <c:v>4.3111527647610101E-2</c:v>
                </c:pt>
                <c:pt idx="115">
                  <c:v>3.4722222222222203E-2</c:v>
                </c:pt>
                <c:pt idx="116">
                  <c:v>6.2560153994225196E-2</c:v>
                </c:pt>
                <c:pt idx="117">
                  <c:v>6.1983471074380098E-2</c:v>
                </c:pt>
                <c:pt idx="118">
                  <c:v>9.69162995594713E-2</c:v>
                </c:pt>
                <c:pt idx="119">
                  <c:v>7.2380952380952296E-2</c:v>
                </c:pt>
                <c:pt idx="120">
                  <c:v>8.0183276059564698E-2</c:v>
                </c:pt>
                <c:pt idx="121">
                  <c:v>4.91474423269809E-2</c:v>
                </c:pt>
                <c:pt idx="122">
                  <c:v>6.2620423892100194E-2</c:v>
                </c:pt>
                <c:pt idx="123">
                  <c:v>5.3181386514719799E-2</c:v>
                </c:pt>
                <c:pt idx="124">
                  <c:v>4.3654822335025302E-2</c:v>
                </c:pt>
                <c:pt idx="125">
                  <c:v>4.9759229534510403E-2</c:v>
                </c:pt>
                <c:pt idx="126">
                  <c:v>4.3134435657800098E-2</c:v>
                </c:pt>
                <c:pt idx="127">
                  <c:v>3.9511494252873501E-2</c:v>
                </c:pt>
                <c:pt idx="128">
                  <c:v>5.6348074179743197E-2</c:v>
                </c:pt>
                <c:pt idx="129">
                  <c:v>5.3779069767441803E-2</c:v>
                </c:pt>
                <c:pt idx="130">
                  <c:v>4.94208494208494E-2</c:v>
                </c:pt>
                <c:pt idx="131">
                  <c:v>3.7650602409638502E-2</c:v>
                </c:pt>
                <c:pt idx="132">
                  <c:v>4.0935672514619798E-2</c:v>
                </c:pt>
                <c:pt idx="133">
                  <c:v>5.1282051282051197E-2</c:v>
                </c:pt>
                <c:pt idx="134">
                  <c:v>3.2422123331214199E-2</c:v>
                </c:pt>
                <c:pt idx="135">
                  <c:v>3.6056338028169002E-2</c:v>
                </c:pt>
                <c:pt idx="136">
                  <c:v>4.6524663677129999E-2</c:v>
                </c:pt>
                <c:pt idx="137">
                  <c:v>3.26192794547224E-2</c:v>
                </c:pt>
                <c:pt idx="138">
                  <c:v>4.5949786830885797E-2</c:v>
                </c:pt>
                <c:pt idx="139">
                  <c:v>4.6924829157175399E-2</c:v>
                </c:pt>
                <c:pt idx="140">
                  <c:v>4.0121889283900397E-2</c:v>
                </c:pt>
                <c:pt idx="141">
                  <c:v>4.2577675489067802E-2</c:v>
                </c:pt>
                <c:pt idx="142">
                  <c:v>3.92482034273079E-2</c:v>
                </c:pt>
                <c:pt idx="143">
                  <c:v>4.2843232716650401E-2</c:v>
                </c:pt>
                <c:pt idx="144">
                  <c:v>4.93898895990703E-2</c:v>
                </c:pt>
                <c:pt idx="145">
                  <c:v>4.5214327657075698E-2</c:v>
                </c:pt>
                <c:pt idx="146">
                  <c:v>5.3244592346089803E-2</c:v>
                </c:pt>
                <c:pt idx="147">
                  <c:v>4.30424528301886E-2</c:v>
                </c:pt>
                <c:pt idx="148">
                  <c:v>3.86416861826697E-2</c:v>
                </c:pt>
                <c:pt idx="149">
                  <c:v>4.6666666666666599E-2</c:v>
                </c:pt>
                <c:pt idx="150">
                  <c:v>4.9180327868852403E-2</c:v>
                </c:pt>
                <c:pt idx="151">
                  <c:v>6.0570762958648799E-2</c:v>
                </c:pt>
                <c:pt idx="152">
                  <c:v>6.58508158508158E-2</c:v>
                </c:pt>
                <c:pt idx="153">
                  <c:v>9.1946308724832199E-2</c:v>
                </c:pt>
                <c:pt idx="154">
                  <c:v>4.3935643564356398E-2</c:v>
                </c:pt>
                <c:pt idx="155">
                  <c:v>6.9049061175045404E-2</c:v>
                </c:pt>
                <c:pt idx="156">
                  <c:v>4.0720438527799503E-2</c:v>
                </c:pt>
                <c:pt idx="157">
                  <c:v>3.9913700107874803E-2</c:v>
                </c:pt>
                <c:pt idx="158">
                  <c:v>6.1196105702364299E-2</c:v>
                </c:pt>
                <c:pt idx="159">
                  <c:v>3.0267062314539999E-2</c:v>
                </c:pt>
                <c:pt idx="160">
                  <c:v>3.2640949554896097E-2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ClustersTimeSeries!$H$3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ClustersTimeSeries!$H$4:$H$164</c:f>
              <c:numCache>
                <c:formatCode>0.00</c:formatCode>
                <c:ptCount val="161"/>
                <c:pt idx="0">
                  <c:v>2.27272727272727E-2</c:v>
                </c:pt>
                <c:pt idx="1">
                  <c:v>1.8181818181818101E-2</c:v>
                </c:pt>
                <c:pt idx="2">
                  <c:v>1.8633540372670801E-2</c:v>
                </c:pt>
                <c:pt idx="3">
                  <c:v>2.1645021645021599E-2</c:v>
                </c:pt>
                <c:pt idx="4">
                  <c:v>2.1844660194174699E-2</c:v>
                </c:pt>
                <c:pt idx="5">
                  <c:v>2.8268551236749099E-2</c:v>
                </c:pt>
                <c:pt idx="6">
                  <c:v>2.7522935779816501E-2</c:v>
                </c:pt>
                <c:pt idx="7">
                  <c:v>3.0878859857482101E-2</c:v>
                </c:pt>
                <c:pt idx="8">
                  <c:v>4.2288557213930301E-2</c:v>
                </c:pt>
                <c:pt idx="9">
                  <c:v>4.1871921182266E-2</c:v>
                </c:pt>
                <c:pt idx="10">
                  <c:v>4.15512465373961E-2</c:v>
                </c:pt>
                <c:pt idx="11">
                  <c:v>4.1237113402061799E-2</c:v>
                </c:pt>
                <c:pt idx="12">
                  <c:v>1.12676056338028E-2</c:v>
                </c:pt>
                <c:pt idx="13">
                  <c:v>4.0449438202247098E-2</c:v>
                </c:pt>
                <c:pt idx="14">
                  <c:v>2.4390243902439001E-2</c:v>
                </c:pt>
                <c:pt idx="15">
                  <c:v>3.2786885245901599E-2</c:v>
                </c:pt>
                <c:pt idx="16">
                  <c:v>3.2751091703056699E-2</c:v>
                </c:pt>
                <c:pt idx="17">
                  <c:v>3.47490347490347E-2</c:v>
                </c:pt>
                <c:pt idx="18">
                  <c:v>1.0849909584086799E-2</c:v>
                </c:pt>
                <c:pt idx="19">
                  <c:v>2.6515151515151499E-2</c:v>
                </c:pt>
                <c:pt idx="20">
                  <c:v>4.6391752577319499E-2</c:v>
                </c:pt>
                <c:pt idx="21">
                  <c:v>2.6729559748427601E-2</c:v>
                </c:pt>
                <c:pt idx="22">
                  <c:v>7.421875E-2</c:v>
                </c:pt>
                <c:pt idx="23">
                  <c:v>1.9264448336252099E-2</c:v>
                </c:pt>
                <c:pt idx="24">
                  <c:v>2.7272727272727199E-2</c:v>
                </c:pt>
                <c:pt idx="25">
                  <c:v>3.8851351351351301E-2</c:v>
                </c:pt>
                <c:pt idx="26">
                  <c:v>3.9930555555555497E-2</c:v>
                </c:pt>
                <c:pt idx="27">
                  <c:v>4.1347626339969301E-2</c:v>
                </c:pt>
                <c:pt idx="28">
                  <c:v>3.0386740331491701E-2</c:v>
                </c:pt>
                <c:pt idx="29">
                  <c:v>3.4383954154727697E-2</c:v>
                </c:pt>
                <c:pt idx="30">
                  <c:v>2.1308980213089801E-2</c:v>
                </c:pt>
                <c:pt idx="31">
                  <c:v>4.2056074766355103E-2</c:v>
                </c:pt>
                <c:pt idx="32">
                  <c:v>4.22535211267605E-2</c:v>
                </c:pt>
                <c:pt idx="33">
                  <c:v>3.2154340836012797E-2</c:v>
                </c:pt>
                <c:pt idx="34">
                  <c:v>4.3410852713178197E-2</c:v>
                </c:pt>
                <c:pt idx="35">
                  <c:v>2.1707670043415301E-2</c:v>
                </c:pt>
                <c:pt idx="36">
                  <c:v>5.1993067590987797E-2</c:v>
                </c:pt>
                <c:pt idx="37">
                  <c:v>2.6054590570719599E-2</c:v>
                </c:pt>
                <c:pt idx="38">
                  <c:v>2.5954198473282401E-2</c:v>
                </c:pt>
                <c:pt idx="39">
                  <c:v>3.8961038961038898E-2</c:v>
                </c:pt>
                <c:pt idx="40">
                  <c:v>3.3033033033033003E-2</c:v>
                </c:pt>
                <c:pt idx="41">
                  <c:v>4.4568245125348099E-2</c:v>
                </c:pt>
                <c:pt idx="42">
                  <c:v>4.4349070100143002E-2</c:v>
                </c:pt>
                <c:pt idx="43">
                  <c:v>7.2758037225042302E-2</c:v>
                </c:pt>
                <c:pt idx="44">
                  <c:v>5.1236749116607701E-2</c:v>
                </c:pt>
                <c:pt idx="45">
                  <c:v>2.21465076660988E-2</c:v>
                </c:pt>
                <c:pt idx="46">
                  <c:v>4.1379310344827502E-2</c:v>
                </c:pt>
                <c:pt idx="47">
                  <c:v>4.0849673202614303E-2</c:v>
                </c:pt>
                <c:pt idx="48">
                  <c:v>4.2168674698795101E-2</c:v>
                </c:pt>
                <c:pt idx="49">
                  <c:v>3.2042723631508598E-2</c:v>
                </c:pt>
                <c:pt idx="50">
                  <c:v>2.67022696929239E-2</c:v>
                </c:pt>
                <c:pt idx="51">
                  <c:v>4.8846675712347298E-2</c:v>
                </c:pt>
                <c:pt idx="52">
                  <c:v>2.7065527065526999E-2</c:v>
                </c:pt>
                <c:pt idx="53">
                  <c:v>3.6671368124118399E-2</c:v>
                </c:pt>
                <c:pt idx="54">
                  <c:v>6.0439560439560398E-2</c:v>
                </c:pt>
                <c:pt idx="55">
                  <c:v>8.4720121028744294E-2</c:v>
                </c:pt>
                <c:pt idx="56">
                  <c:v>7.3770491803278604E-2</c:v>
                </c:pt>
                <c:pt idx="57">
                  <c:v>7.3131955484896594E-2</c:v>
                </c:pt>
                <c:pt idx="58">
                  <c:v>4.1591320072332703E-2</c:v>
                </c:pt>
                <c:pt idx="59">
                  <c:v>4.3422733077905402E-2</c:v>
                </c:pt>
                <c:pt idx="60">
                  <c:v>4.8780487804878002E-2</c:v>
                </c:pt>
                <c:pt idx="61">
                  <c:v>2.9986962190352E-2</c:v>
                </c:pt>
                <c:pt idx="62">
                  <c:v>2.8985507246376802E-2</c:v>
                </c:pt>
                <c:pt idx="63">
                  <c:v>1.9099590723055899E-2</c:v>
                </c:pt>
                <c:pt idx="64">
                  <c:v>5.5007052186177699E-2</c:v>
                </c:pt>
                <c:pt idx="65">
                  <c:v>3.5812672176308499E-2</c:v>
                </c:pt>
                <c:pt idx="66">
                  <c:v>3.6635006784260502E-2</c:v>
                </c:pt>
                <c:pt idx="67">
                  <c:v>2.56776034236804E-2</c:v>
                </c:pt>
                <c:pt idx="68">
                  <c:v>3.9051603905160298E-2</c:v>
                </c:pt>
                <c:pt idx="69">
                  <c:v>2.9166666666666601E-2</c:v>
                </c:pt>
                <c:pt idx="70">
                  <c:v>3.32369942196531E-2</c:v>
                </c:pt>
                <c:pt idx="71">
                  <c:v>3.3112582781456901E-2</c:v>
                </c:pt>
                <c:pt idx="72">
                  <c:v>3.3980582524271802E-2</c:v>
                </c:pt>
                <c:pt idx="73">
                  <c:v>3.3919597989949701E-2</c:v>
                </c:pt>
                <c:pt idx="74">
                  <c:v>2.7431421446384E-2</c:v>
                </c:pt>
                <c:pt idx="75">
                  <c:v>3.4897713598074601E-2</c:v>
                </c:pt>
                <c:pt idx="76">
                  <c:v>5.8441558441558399E-2</c:v>
                </c:pt>
                <c:pt idx="77">
                  <c:v>3.82081686429512E-2</c:v>
                </c:pt>
                <c:pt idx="78">
                  <c:v>3.4307496823379899E-2</c:v>
                </c:pt>
                <c:pt idx="79">
                  <c:v>4.5657015590200398E-2</c:v>
                </c:pt>
                <c:pt idx="80">
                  <c:v>1.51098901098901E-2</c:v>
                </c:pt>
                <c:pt idx="81">
                  <c:v>4.8640915593705203E-2</c:v>
                </c:pt>
                <c:pt idx="82">
                  <c:v>2.7662517289073301E-2</c:v>
                </c:pt>
                <c:pt idx="83">
                  <c:v>3.6269430051813399E-2</c:v>
                </c:pt>
                <c:pt idx="84">
                  <c:v>4.4058744993324399E-2</c:v>
                </c:pt>
                <c:pt idx="85">
                  <c:v>4.7457627118644E-2</c:v>
                </c:pt>
                <c:pt idx="86">
                  <c:v>3.0012004801920698E-2</c:v>
                </c:pt>
                <c:pt idx="87">
                  <c:v>4.5073375262054502E-2</c:v>
                </c:pt>
                <c:pt idx="88">
                  <c:v>4.7619047619047603E-2</c:v>
                </c:pt>
                <c:pt idx="89">
                  <c:v>2.95404814004376E-2</c:v>
                </c:pt>
                <c:pt idx="90">
                  <c:v>4.7180667433831897E-2</c:v>
                </c:pt>
                <c:pt idx="91">
                  <c:v>4.4970414201183397E-2</c:v>
                </c:pt>
                <c:pt idx="92">
                  <c:v>4.22535211267605E-2</c:v>
                </c:pt>
                <c:pt idx="93">
                  <c:v>4.9944506104328497E-2</c:v>
                </c:pt>
                <c:pt idx="94">
                  <c:v>4.5824847250509101E-2</c:v>
                </c:pt>
                <c:pt idx="95">
                  <c:v>3.9194915254237198E-2</c:v>
                </c:pt>
                <c:pt idx="96">
                  <c:v>4.1751527494908298E-2</c:v>
                </c:pt>
                <c:pt idx="97">
                  <c:v>5.0328227571115901E-2</c:v>
                </c:pt>
                <c:pt idx="98">
                  <c:v>4.9729729729729701E-2</c:v>
                </c:pt>
                <c:pt idx="99">
                  <c:v>5.0755939524837999E-2</c:v>
                </c:pt>
                <c:pt idx="100">
                  <c:v>5.2132701421800903E-2</c:v>
                </c:pt>
                <c:pt idx="101">
                  <c:v>6.2569832402234599E-2</c:v>
                </c:pt>
                <c:pt idx="102">
                  <c:v>5.6622851365015103E-2</c:v>
                </c:pt>
                <c:pt idx="103">
                  <c:v>7.1258907363420401E-2</c:v>
                </c:pt>
                <c:pt idx="104">
                  <c:v>7.0769230769230695E-2</c:v>
                </c:pt>
                <c:pt idx="105">
                  <c:v>0.14014014014014001</c:v>
                </c:pt>
                <c:pt idx="106">
                  <c:v>8.9502762430939201E-2</c:v>
                </c:pt>
                <c:pt idx="107">
                  <c:v>0.11040723981900399</c:v>
                </c:pt>
                <c:pt idx="108">
                  <c:v>9.7826086956521702E-2</c:v>
                </c:pt>
                <c:pt idx="109">
                  <c:v>0.10128913443830501</c:v>
                </c:pt>
                <c:pt idx="110">
                  <c:v>9.3153759820426493E-2</c:v>
                </c:pt>
                <c:pt idx="111">
                  <c:v>0.10316529894489999</c:v>
                </c:pt>
                <c:pt idx="112">
                  <c:v>0.1163708086785</c:v>
                </c:pt>
                <c:pt idx="113">
                  <c:v>6.0913705583756299E-2</c:v>
                </c:pt>
                <c:pt idx="114">
                  <c:v>6.8636796949475595E-2</c:v>
                </c:pt>
                <c:pt idx="115">
                  <c:v>3.46702923181509E-2</c:v>
                </c:pt>
                <c:pt idx="116">
                  <c:v>6.2944162436548198E-2</c:v>
                </c:pt>
                <c:pt idx="117">
                  <c:v>6.2626262626262599E-2</c:v>
                </c:pt>
                <c:pt idx="118">
                  <c:v>7.1895424836601302E-2</c:v>
                </c:pt>
                <c:pt idx="119">
                  <c:v>6.6536203522504805E-2</c:v>
                </c:pt>
                <c:pt idx="120">
                  <c:v>6.6125290023201805E-2</c:v>
                </c:pt>
                <c:pt idx="121">
                  <c:v>6.47693817468106E-2</c:v>
                </c:pt>
                <c:pt idx="122">
                  <c:v>6.3267233238904597E-2</c:v>
                </c:pt>
                <c:pt idx="123">
                  <c:v>3.9117352056168501E-2</c:v>
                </c:pt>
                <c:pt idx="124">
                  <c:v>4.7094188376753499E-2</c:v>
                </c:pt>
                <c:pt idx="125">
                  <c:v>5.7071960297766698E-2</c:v>
                </c:pt>
                <c:pt idx="126">
                  <c:v>5.0323508267433502E-2</c:v>
                </c:pt>
                <c:pt idx="127">
                  <c:v>3.1518624641833803E-2</c:v>
                </c:pt>
                <c:pt idx="128">
                  <c:v>4.8132183908045897E-2</c:v>
                </c:pt>
                <c:pt idx="129">
                  <c:v>4.79651162790697E-2</c:v>
                </c:pt>
                <c:pt idx="130">
                  <c:v>6.20272314674735E-2</c:v>
                </c:pt>
                <c:pt idx="131">
                  <c:v>4.8961424332344197E-2</c:v>
                </c:pt>
                <c:pt idx="132">
                  <c:v>5.7395143487858701E-2</c:v>
                </c:pt>
                <c:pt idx="133">
                  <c:v>4.8699132755170099E-2</c:v>
                </c:pt>
                <c:pt idx="134">
                  <c:v>3.2608695652173898E-2</c:v>
                </c:pt>
                <c:pt idx="135">
                  <c:v>4.6848856664807502E-2</c:v>
                </c:pt>
                <c:pt idx="136">
                  <c:v>4.8630519843487902E-2</c:v>
                </c:pt>
                <c:pt idx="137">
                  <c:v>4.2377009254749097E-2</c:v>
                </c:pt>
                <c:pt idx="138">
                  <c:v>5.1112162801703699E-2</c:v>
                </c:pt>
                <c:pt idx="139">
                  <c:v>5.1662174303683701E-2</c:v>
                </c:pt>
                <c:pt idx="140">
                  <c:v>5.4291623578076501E-2</c:v>
                </c:pt>
                <c:pt idx="141">
                  <c:v>4.73441108545034E-2</c:v>
                </c:pt>
                <c:pt idx="142">
                  <c:v>4.8820625342841401E-2</c:v>
                </c:pt>
                <c:pt idx="143">
                  <c:v>5.40811216825237E-2</c:v>
                </c:pt>
                <c:pt idx="144">
                  <c:v>4.4886363636363599E-2</c:v>
                </c:pt>
                <c:pt idx="145">
                  <c:v>4.78134110787172E-2</c:v>
                </c:pt>
                <c:pt idx="146">
                  <c:v>5.7979017117614502E-2</c:v>
                </c:pt>
                <c:pt idx="147">
                  <c:v>4.3916913946587498E-2</c:v>
                </c:pt>
                <c:pt idx="148">
                  <c:v>4.2318840579710103E-2</c:v>
                </c:pt>
                <c:pt idx="149">
                  <c:v>4.4675642594859198E-2</c:v>
                </c:pt>
                <c:pt idx="150">
                  <c:v>5.3092182030338303E-2</c:v>
                </c:pt>
                <c:pt idx="151">
                  <c:v>6.0103033772180799E-2</c:v>
                </c:pt>
                <c:pt idx="152">
                  <c:v>6.5583634175691893E-2</c:v>
                </c:pt>
                <c:pt idx="153">
                  <c:v>7.0163934426229493E-2</c:v>
                </c:pt>
                <c:pt idx="154">
                  <c:v>4.8125000000000001E-2</c:v>
                </c:pt>
                <c:pt idx="155">
                  <c:v>7.1871127633209395E-2</c:v>
                </c:pt>
                <c:pt idx="156">
                  <c:v>4.7184170471841702E-2</c:v>
                </c:pt>
                <c:pt idx="157">
                  <c:v>2.99667036625971E-2</c:v>
                </c:pt>
                <c:pt idx="158">
                  <c:v>5.5631868131868101E-2</c:v>
                </c:pt>
                <c:pt idx="159">
                  <c:v>4.4669446098868297E-2</c:v>
                </c:pt>
                <c:pt idx="160">
                  <c:v>3.71900826446281E-2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954808"/>
        <c:axId val="224955200"/>
      </c:lineChart>
      <c:dateAx>
        <c:axId val="22495480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520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224955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4808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4 - Climate science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ClustersTimeSeries!$I$3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ClustersTimeSeries!$I$4:$I$164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7.8787878787878698E-2</c:v>
                </c:pt>
                <c:pt idx="2">
                  <c:v>7.2222222222222202E-2</c:v>
                </c:pt>
                <c:pt idx="3">
                  <c:v>7.1748878923766801E-2</c:v>
                </c:pt>
                <c:pt idx="4">
                  <c:v>5.17647058823529E-2</c:v>
                </c:pt>
                <c:pt idx="5">
                  <c:v>6.6543438077634007E-2</c:v>
                </c:pt>
                <c:pt idx="6">
                  <c:v>3.2015065913370999E-2</c:v>
                </c:pt>
                <c:pt idx="7">
                  <c:v>7.7625570776255703E-2</c:v>
                </c:pt>
                <c:pt idx="8">
                  <c:v>5.2009456264775399E-2</c:v>
                </c:pt>
                <c:pt idx="9">
                  <c:v>4.6153846153846101E-2</c:v>
                </c:pt>
                <c:pt idx="10">
                  <c:v>4.8022598870056499E-2</c:v>
                </c:pt>
                <c:pt idx="11">
                  <c:v>8.7179487179487106E-2</c:v>
                </c:pt>
                <c:pt idx="12">
                  <c:v>4.8257372654155403E-2</c:v>
                </c:pt>
                <c:pt idx="13">
                  <c:v>6.5462753950338598E-2</c:v>
                </c:pt>
                <c:pt idx="14">
                  <c:v>8.35579514824797E-2</c:v>
                </c:pt>
                <c:pt idx="15">
                  <c:v>5.5137844611528798E-2</c:v>
                </c:pt>
                <c:pt idx="16">
                  <c:v>8.6497890295358607E-2</c:v>
                </c:pt>
                <c:pt idx="17">
                  <c:v>8.3172147001934205E-2</c:v>
                </c:pt>
                <c:pt idx="18">
                  <c:v>5.7192374350086603E-2</c:v>
                </c:pt>
                <c:pt idx="19">
                  <c:v>7.1984435797665294E-2</c:v>
                </c:pt>
                <c:pt idx="20">
                  <c:v>7.1428571428571397E-2</c:v>
                </c:pt>
                <c:pt idx="21">
                  <c:v>0.17961165048543601</c:v>
                </c:pt>
                <c:pt idx="22">
                  <c:v>0.257362355953905</c:v>
                </c:pt>
                <c:pt idx="23">
                  <c:v>0.134615384615384</c:v>
                </c:pt>
                <c:pt idx="24">
                  <c:v>0.157894736842105</c:v>
                </c:pt>
                <c:pt idx="25">
                  <c:v>0.113752122241086</c:v>
                </c:pt>
                <c:pt idx="26">
                  <c:v>7.6512455516014197E-2</c:v>
                </c:pt>
                <c:pt idx="27">
                  <c:v>2.83159463487332E-2</c:v>
                </c:pt>
                <c:pt idx="28">
                  <c:v>3.7656903765690301E-2</c:v>
                </c:pt>
                <c:pt idx="29">
                  <c:v>4.8640915593705203E-2</c:v>
                </c:pt>
                <c:pt idx="30">
                  <c:v>8.3333333333333301E-2</c:v>
                </c:pt>
                <c:pt idx="31">
                  <c:v>6.9444444444444406E-2</c:v>
                </c:pt>
                <c:pt idx="32">
                  <c:v>9.48678071539657E-2</c:v>
                </c:pt>
                <c:pt idx="33">
                  <c:v>0.1024</c:v>
                </c:pt>
                <c:pt idx="34">
                  <c:v>0.11128048780487799</c:v>
                </c:pt>
                <c:pt idx="35">
                  <c:v>8.72781065088757E-2</c:v>
                </c:pt>
                <c:pt idx="36">
                  <c:v>9.4405594405594401E-2</c:v>
                </c:pt>
                <c:pt idx="37">
                  <c:v>5.2564102564102502E-2</c:v>
                </c:pt>
                <c:pt idx="38">
                  <c:v>6.1764705882352902E-2</c:v>
                </c:pt>
                <c:pt idx="39">
                  <c:v>8.0402010050251202E-2</c:v>
                </c:pt>
                <c:pt idx="40">
                  <c:v>9.3057607090103397E-2</c:v>
                </c:pt>
                <c:pt idx="41">
                  <c:v>8.5948158253751697E-2</c:v>
                </c:pt>
                <c:pt idx="42">
                  <c:v>6.5088757396449703E-2</c:v>
                </c:pt>
                <c:pt idx="43">
                  <c:v>8.3072100313479599E-2</c:v>
                </c:pt>
                <c:pt idx="44">
                  <c:v>6.6914498141263906E-2</c:v>
                </c:pt>
                <c:pt idx="45">
                  <c:v>9.3178036605657197E-2</c:v>
                </c:pt>
                <c:pt idx="46">
                  <c:v>6.4631956912028707E-2</c:v>
                </c:pt>
                <c:pt idx="47">
                  <c:v>6.9536423841059597E-2</c:v>
                </c:pt>
                <c:pt idx="48">
                  <c:v>8.9311859443631E-2</c:v>
                </c:pt>
                <c:pt idx="49">
                  <c:v>7.3529411764705802E-2</c:v>
                </c:pt>
                <c:pt idx="50">
                  <c:v>7.5422626788036407E-2</c:v>
                </c:pt>
                <c:pt idx="51">
                  <c:v>7.1913161465400194E-2</c:v>
                </c:pt>
                <c:pt idx="52">
                  <c:v>5.6886227544910101E-2</c:v>
                </c:pt>
                <c:pt idx="53">
                  <c:v>0.08</c:v>
                </c:pt>
                <c:pt idx="54">
                  <c:v>8.0491132332878496E-2</c:v>
                </c:pt>
                <c:pt idx="55">
                  <c:v>7.5110456553755506E-2</c:v>
                </c:pt>
                <c:pt idx="56">
                  <c:v>9.9423631123919304E-2</c:v>
                </c:pt>
                <c:pt idx="57">
                  <c:v>9.9378881987577605E-2</c:v>
                </c:pt>
                <c:pt idx="58">
                  <c:v>0.121323529411764</c:v>
                </c:pt>
                <c:pt idx="59">
                  <c:v>8.3756345177664906E-2</c:v>
                </c:pt>
                <c:pt idx="60">
                  <c:v>5.6521739130434699E-2</c:v>
                </c:pt>
                <c:pt idx="61">
                  <c:v>7.9634464751958206E-2</c:v>
                </c:pt>
                <c:pt idx="62">
                  <c:v>7.1521456436931002E-2</c:v>
                </c:pt>
                <c:pt idx="63">
                  <c:v>9.0287277701778301E-2</c:v>
                </c:pt>
                <c:pt idx="64">
                  <c:v>9.1937765205091906E-2</c:v>
                </c:pt>
                <c:pt idx="65">
                  <c:v>8.06010928961748E-2</c:v>
                </c:pt>
                <c:pt idx="66">
                  <c:v>9.2896174863387901E-2</c:v>
                </c:pt>
                <c:pt idx="67">
                  <c:v>0.15297450424929099</c:v>
                </c:pt>
                <c:pt idx="68">
                  <c:v>0.11048951048951</c:v>
                </c:pt>
                <c:pt idx="69">
                  <c:v>0.127247579529737</c:v>
                </c:pt>
                <c:pt idx="70">
                  <c:v>0.127324749642346</c:v>
                </c:pt>
                <c:pt idx="71">
                  <c:v>0.108352144469525</c:v>
                </c:pt>
                <c:pt idx="72">
                  <c:v>0.10012062726176101</c:v>
                </c:pt>
                <c:pt idx="73">
                  <c:v>0.12669126691266899</c:v>
                </c:pt>
                <c:pt idx="74">
                  <c:v>0.124040920716112</c:v>
                </c:pt>
                <c:pt idx="75">
                  <c:v>0.156470588235294</c:v>
                </c:pt>
                <c:pt idx="76">
                  <c:v>0.10353866317169</c:v>
                </c:pt>
                <c:pt idx="77">
                  <c:v>8.1879194630872398E-2</c:v>
                </c:pt>
                <c:pt idx="78">
                  <c:v>8.9588377723970894E-2</c:v>
                </c:pt>
                <c:pt idx="79">
                  <c:v>0.130136986301369</c:v>
                </c:pt>
                <c:pt idx="80">
                  <c:v>0.12158469945355101</c:v>
                </c:pt>
                <c:pt idx="81">
                  <c:v>0.108983799705449</c:v>
                </c:pt>
                <c:pt idx="82">
                  <c:v>0.118131868131868</c:v>
                </c:pt>
                <c:pt idx="83">
                  <c:v>0.101449275362318</c:v>
                </c:pt>
                <c:pt idx="84">
                  <c:v>0.14907651715039499</c:v>
                </c:pt>
                <c:pt idx="85">
                  <c:v>0.146561443066516</c:v>
                </c:pt>
                <c:pt idx="86">
                  <c:v>0.10638297872340401</c:v>
                </c:pt>
                <c:pt idx="87">
                  <c:v>9.5814977973568194E-2</c:v>
                </c:pt>
                <c:pt idx="88">
                  <c:v>0.11504424778760999</c:v>
                </c:pt>
                <c:pt idx="89">
                  <c:v>9.7175141242937801E-2</c:v>
                </c:pt>
                <c:pt idx="90">
                  <c:v>7.6049943246310994E-2</c:v>
                </c:pt>
                <c:pt idx="91">
                  <c:v>0.110854503464203</c:v>
                </c:pt>
                <c:pt idx="92">
                  <c:v>0.11038961038961</c:v>
                </c:pt>
                <c:pt idx="93">
                  <c:v>0.154605263157894</c:v>
                </c:pt>
                <c:pt idx="94">
                  <c:v>0.19052631578947299</c:v>
                </c:pt>
                <c:pt idx="95">
                  <c:v>8.9098532494758895E-2</c:v>
                </c:pt>
                <c:pt idx="96">
                  <c:v>8.6589229144667296E-2</c:v>
                </c:pt>
                <c:pt idx="97">
                  <c:v>8.9536138079827396E-2</c:v>
                </c:pt>
                <c:pt idx="98">
                  <c:v>0.10911016949152499</c:v>
                </c:pt>
                <c:pt idx="99">
                  <c:v>0.107103825136612</c:v>
                </c:pt>
                <c:pt idx="100">
                  <c:v>6.4772727272727204E-2</c:v>
                </c:pt>
                <c:pt idx="101">
                  <c:v>8.2579185520361906E-2</c:v>
                </c:pt>
                <c:pt idx="102">
                  <c:v>9.7997892518440405E-2</c:v>
                </c:pt>
                <c:pt idx="103">
                  <c:v>7.7636152954808801E-2</c:v>
                </c:pt>
                <c:pt idx="104">
                  <c:v>6.7484662576687102E-2</c:v>
                </c:pt>
                <c:pt idx="105">
                  <c:v>8.9357429718875503E-2</c:v>
                </c:pt>
                <c:pt idx="106">
                  <c:v>0.10253699788583499</c:v>
                </c:pt>
                <c:pt idx="107">
                  <c:v>0.115601503759398</c:v>
                </c:pt>
                <c:pt idx="108">
                  <c:v>8.5263157894736805E-2</c:v>
                </c:pt>
                <c:pt idx="109">
                  <c:v>9.5978062157221197E-2</c:v>
                </c:pt>
                <c:pt idx="110">
                  <c:v>0.12442396313364</c:v>
                </c:pt>
                <c:pt idx="111">
                  <c:v>0.1125</c:v>
                </c:pt>
                <c:pt idx="112">
                  <c:v>9.8650051921079895E-2</c:v>
                </c:pt>
                <c:pt idx="113">
                  <c:v>9.8790322580645101E-2</c:v>
                </c:pt>
                <c:pt idx="114">
                  <c:v>0.10121836925960601</c:v>
                </c:pt>
                <c:pt idx="115">
                  <c:v>7.9861111111111105E-2</c:v>
                </c:pt>
                <c:pt idx="116">
                  <c:v>7.8922040423484094E-2</c:v>
                </c:pt>
                <c:pt idx="117">
                  <c:v>0.103305785123966</c:v>
                </c:pt>
                <c:pt idx="118">
                  <c:v>8.1497797356828106E-2</c:v>
                </c:pt>
                <c:pt idx="119">
                  <c:v>9.9047619047618995E-2</c:v>
                </c:pt>
                <c:pt idx="120">
                  <c:v>8.2474226804123696E-2</c:v>
                </c:pt>
                <c:pt idx="121">
                  <c:v>6.9207622868605795E-2</c:v>
                </c:pt>
                <c:pt idx="122">
                  <c:v>7.0327552986512498E-2</c:v>
                </c:pt>
                <c:pt idx="123">
                  <c:v>7.5973409306742595E-2</c:v>
                </c:pt>
                <c:pt idx="124">
                  <c:v>7.6142131979695396E-2</c:v>
                </c:pt>
                <c:pt idx="125">
                  <c:v>6.4205457463884397E-2</c:v>
                </c:pt>
                <c:pt idx="126">
                  <c:v>7.7641984184040197E-2</c:v>
                </c:pt>
                <c:pt idx="127">
                  <c:v>6.8247126436781602E-2</c:v>
                </c:pt>
                <c:pt idx="128">
                  <c:v>0.11269614835948601</c:v>
                </c:pt>
                <c:pt idx="129">
                  <c:v>0.103924418604651</c:v>
                </c:pt>
                <c:pt idx="130">
                  <c:v>0.104247104247104</c:v>
                </c:pt>
                <c:pt idx="131">
                  <c:v>7.6807228915662606E-2</c:v>
                </c:pt>
                <c:pt idx="132">
                  <c:v>0.11257309941520401</c:v>
                </c:pt>
                <c:pt idx="133">
                  <c:v>0.100539811066126</c:v>
                </c:pt>
                <c:pt idx="134">
                  <c:v>8.8366179275270101E-2</c:v>
                </c:pt>
                <c:pt idx="135">
                  <c:v>9.1267605633802804E-2</c:v>
                </c:pt>
                <c:pt idx="136">
                  <c:v>9.5852017937219702E-2</c:v>
                </c:pt>
                <c:pt idx="137">
                  <c:v>8.8120740019474203E-2</c:v>
                </c:pt>
                <c:pt idx="138">
                  <c:v>9.8531501657981996E-2</c:v>
                </c:pt>
                <c:pt idx="139">
                  <c:v>0.13667425968109301</c:v>
                </c:pt>
                <c:pt idx="140">
                  <c:v>0.11782630777044099</c:v>
                </c:pt>
                <c:pt idx="141">
                  <c:v>0.103567318757192</c:v>
                </c:pt>
                <c:pt idx="142">
                  <c:v>0.12493090105030399</c:v>
                </c:pt>
                <c:pt idx="143">
                  <c:v>0.121226874391431</c:v>
                </c:pt>
                <c:pt idx="144">
                  <c:v>8.7158628704241695E-2</c:v>
                </c:pt>
                <c:pt idx="145">
                  <c:v>7.04638872577803E-2</c:v>
                </c:pt>
                <c:pt idx="146">
                  <c:v>5.10260676650027E-2</c:v>
                </c:pt>
                <c:pt idx="147">
                  <c:v>4.8349056603773498E-2</c:v>
                </c:pt>
                <c:pt idx="148">
                  <c:v>7.0257611241217793E-2</c:v>
                </c:pt>
                <c:pt idx="149">
                  <c:v>6.7878787878787802E-2</c:v>
                </c:pt>
                <c:pt idx="150">
                  <c:v>4.6838407494145202E-2</c:v>
                </c:pt>
                <c:pt idx="151">
                  <c:v>7.8043098427489799E-2</c:v>
                </c:pt>
                <c:pt idx="152">
                  <c:v>6.9930069930069894E-2</c:v>
                </c:pt>
                <c:pt idx="153">
                  <c:v>5.9060402684563702E-2</c:v>
                </c:pt>
                <c:pt idx="154">
                  <c:v>6.4975247524752394E-2</c:v>
                </c:pt>
                <c:pt idx="155">
                  <c:v>7.6317383403997505E-2</c:v>
                </c:pt>
                <c:pt idx="156">
                  <c:v>6.1080657791699203E-2</c:v>
                </c:pt>
                <c:pt idx="157">
                  <c:v>7.0118662351671995E-2</c:v>
                </c:pt>
                <c:pt idx="158">
                  <c:v>8.13630041724617E-2</c:v>
                </c:pt>
                <c:pt idx="159">
                  <c:v>7.0029673590504396E-2</c:v>
                </c:pt>
                <c:pt idx="160">
                  <c:v>7.8931750741839696E-2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ClustersTimeSeries!$J$3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ClustersTimeSeries!$J$4:$J$164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8.4848484848484798E-2</c:v>
                </c:pt>
                <c:pt idx="2">
                  <c:v>8.6956521739130405E-2</c:v>
                </c:pt>
                <c:pt idx="3">
                  <c:v>5.6277056277056203E-2</c:v>
                </c:pt>
                <c:pt idx="4">
                  <c:v>6.7961165048543604E-2</c:v>
                </c:pt>
                <c:pt idx="5">
                  <c:v>4.2402826855123602E-2</c:v>
                </c:pt>
                <c:pt idx="6">
                  <c:v>1.4678899082568799E-2</c:v>
                </c:pt>
                <c:pt idx="7">
                  <c:v>5.9382422802850297E-2</c:v>
                </c:pt>
                <c:pt idx="8">
                  <c:v>5.4726368159203898E-2</c:v>
                </c:pt>
                <c:pt idx="9">
                  <c:v>2.46305418719211E-2</c:v>
                </c:pt>
                <c:pt idx="10">
                  <c:v>5.8171745152354501E-2</c:v>
                </c:pt>
                <c:pt idx="11">
                  <c:v>7.7319587628865899E-2</c:v>
                </c:pt>
                <c:pt idx="12">
                  <c:v>6.1971830985915403E-2</c:v>
                </c:pt>
                <c:pt idx="13">
                  <c:v>6.7415730337078594E-2</c:v>
                </c:pt>
                <c:pt idx="14">
                  <c:v>7.3170731707316999E-2</c:v>
                </c:pt>
                <c:pt idx="15">
                  <c:v>4.6838407494145202E-2</c:v>
                </c:pt>
                <c:pt idx="16">
                  <c:v>8.7336244541484698E-2</c:v>
                </c:pt>
                <c:pt idx="17">
                  <c:v>6.9498069498069498E-2</c:v>
                </c:pt>
                <c:pt idx="18">
                  <c:v>7.7757685352621994E-2</c:v>
                </c:pt>
                <c:pt idx="19">
                  <c:v>9.4696969696969696E-2</c:v>
                </c:pt>
                <c:pt idx="20">
                  <c:v>9.9656357388316102E-2</c:v>
                </c:pt>
                <c:pt idx="21">
                  <c:v>0.16666666666666599</c:v>
                </c:pt>
                <c:pt idx="22">
                  <c:v>0.265625</c:v>
                </c:pt>
                <c:pt idx="23">
                  <c:v>0.120840630472854</c:v>
                </c:pt>
                <c:pt idx="24">
                  <c:v>0.16545454545454499</c:v>
                </c:pt>
                <c:pt idx="25">
                  <c:v>0.119932432432432</c:v>
                </c:pt>
                <c:pt idx="26">
                  <c:v>9.2013888888888895E-2</c:v>
                </c:pt>
                <c:pt idx="27">
                  <c:v>4.2879019908116302E-2</c:v>
                </c:pt>
                <c:pt idx="28">
                  <c:v>4.0055248618784497E-2</c:v>
                </c:pt>
                <c:pt idx="29">
                  <c:v>6.1604584527220597E-2</c:v>
                </c:pt>
                <c:pt idx="30">
                  <c:v>5.7838660578386603E-2</c:v>
                </c:pt>
                <c:pt idx="31">
                  <c:v>7.00934579439252E-2</c:v>
                </c:pt>
                <c:pt idx="32">
                  <c:v>9.0766823161189294E-2</c:v>
                </c:pt>
                <c:pt idx="33">
                  <c:v>0.112540192926045</c:v>
                </c:pt>
                <c:pt idx="34">
                  <c:v>0.111627906976744</c:v>
                </c:pt>
                <c:pt idx="35">
                  <c:v>9.4066570188133095E-2</c:v>
                </c:pt>
                <c:pt idx="36">
                  <c:v>8.4922010398613496E-2</c:v>
                </c:pt>
                <c:pt idx="37">
                  <c:v>6.5756823821339905E-2</c:v>
                </c:pt>
                <c:pt idx="38">
                  <c:v>6.1068702290076299E-2</c:v>
                </c:pt>
                <c:pt idx="39">
                  <c:v>7.7922077922077906E-2</c:v>
                </c:pt>
                <c:pt idx="40">
                  <c:v>7.5075075075075007E-2</c:v>
                </c:pt>
                <c:pt idx="41">
                  <c:v>9.4707520891364902E-2</c:v>
                </c:pt>
                <c:pt idx="42">
                  <c:v>8.7267525035765306E-2</c:v>
                </c:pt>
                <c:pt idx="43">
                  <c:v>7.4450084602368793E-2</c:v>
                </c:pt>
                <c:pt idx="44">
                  <c:v>8.48056537102473E-2</c:v>
                </c:pt>
                <c:pt idx="45">
                  <c:v>8.3475298126064704E-2</c:v>
                </c:pt>
                <c:pt idx="46">
                  <c:v>6.8965517241379296E-2</c:v>
                </c:pt>
                <c:pt idx="47">
                  <c:v>6.3725490196078399E-2</c:v>
                </c:pt>
                <c:pt idx="48">
                  <c:v>6.9277108433734899E-2</c:v>
                </c:pt>
                <c:pt idx="49">
                  <c:v>8.0106809078771699E-2</c:v>
                </c:pt>
                <c:pt idx="50">
                  <c:v>6.5420560747663503E-2</c:v>
                </c:pt>
                <c:pt idx="51">
                  <c:v>7.0556309362279496E-2</c:v>
                </c:pt>
                <c:pt idx="52">
                  <c:v>6.5527065527065498E-2</c:v>
                </c:pt>
                <c:pt idx="53">
                  <c:v>7.3342736248236895E-2</c:v>
                </c:pt>
                <c:pt idx="54">
                  <c:v>7.2802197802197793E-2</c:v>
                </c:pt>
                <c:pt idx="55">
                  <c:v>6.9591527987897098E-2</c:v>
                </c:pt>
                <c:pt idx="56">
                  <c:v>5.87431693989071E-2</c:v>
                </c:pt>
                <c:pt idx="57">
                  <c:v>0.10174880763116</c:v>
                </c:pt>
                <c:pt idx="58">
                  <c:v>9.4032549728752204E-2</c:v>
                </c:pt>
                <c:pt idx="59">
                  <c:v>0.10727969348659</c:v>
                </c:pt>
                <c:pt idx="60">
                  <c:v>0.10186513629842101</c:v>
                </c:pt>
                <c:pt idx="61">
                  <c:v>7.9530638852672697E-2</c:v>
                </c:pt>
                <c:pt idx="62">
                  <c:v>7.3781291172595506E-2</c:v>
                </c:pt>
                <c:pt idx="63">
                  <c:v>8.3219645293315103E-2</c:v>
                </c:pt>
                <c:pt idx="64">
                  <c:v>7.3342736248236895E-2</c:v>
                </c:pt>
                <c:pt idx="65">
                  <c:v>9.5041322314049506E-2</c:v>
                </c:pt>
                <c:pt idx="66">
                  <c:v>0.104477611940298</c:v>
                </c:pt>
                <c:pt idx="67">
                  <c:v>0.16833095577745999</c:v>
                </c:pt>
                <c:pt idx="68">
                  <c:v>0.125523012552301</c:v>
                </c:pt>
                <c:pt idx="69">
                  <c:v>0.131944444444444</c:v>
                </c:pt>
                <c:pt idx="70">
                  <c:v>0.11849710982658899</c:v>
                </c:pt>
                <c:pt idx="71">
                  <c:v>0.113686534216335</c:v>
                </c:pt>
                <c:pt idx="72">
                  <c:v>8.9805825242718407E-2</c:v>
                </c:pt>
                <c:pt idx="73">
                  <c:v>0.128140703517587</c:v>
                </c:pt>
                <c:pt idx="74">
                  <c:v>0.14089775561097201</c:v>
                </c:pt>
                <c:pt idx="75">
                  <c:v>0.117930204572803</c:v>
                </c:pt>
                <c:pt idx="76">
                  <c:v>9.3506493506493496E-2</c:v>
                </c:pt>
                <c:pt idx="77">
                  <c:v>0.109354413702239</c:v>
                </c:pt>
                <c:pt idx="78">
                  <c:v>0.124523506988564</c:v>
                </c:pt>
                <c:pt idx="79">
                  <c:v>0.172605790645879</c:v>
                </c:pt>
                <c:pt idx="80">
                  <c:v>0.109890109890109</c:v>
                </c:pt>
                <c:pt idx="81">
                  <c:v>0.11731044349070099</c:v>
                </c:pt>
                <c:pt idx="82">
                  <c:v>0.13278008298755101</c:v>
                </c:pt>
                <c:pt idx="83">
                  <c:v>0.12046632124352299</c:v>
                </c:pt>
                <c:pt idx="84">
                  <c:v>0.141522029372496</c:v>
                </c:pt>
                <c:pt idx="85">
                  <c:v>0.12655367231638401</c:v>
                </c:pt>
                <c:pt idx="86">
                  <c:v>0.11284513805522201</c:v>
                </c:pt>
                <c:pt idx="87">
                  <c:v>9.1194968553459099E-2</c:v>
                </c:pt>
                <c:pt idx="88">
                  <c:v>0.138211382113821</c:v>
                </c:pt>
                <c:pt idx="89">
                  <c:v>0.102844638949671</c:v>
                </c:pt>
                <c:pt idx="90">
                  <c:v>0.10471806674338301</c:v>
                </c:pt>
                <c:pt idx="91">
                  <c:v>0.115976331360946</c:v>
                </c:pt>
                <c:pt idx="92">
                  <c:v>0.13217768147345599</c:v>
                </c:pt>
                <c:pt idx="93">
                  <c:v>0.173140954495005</c:v>
                </c:pt>
                <c:pt idx="94">
                  <c:v>0.177189409368635</c:v>
                </c:pt>
                <c:pt idx="95">
                  <c:v>8.3686440677966101E-2</c:v>
                </c:pt>
                <c:pt idx="96">
                  <c:v>9.2668024439918506E-2</c:v>
                </c:pt>
                <c:pt idx="97">
                  <c:v>0.111597374179431</c:v>
                </c:pt>
                <c:pt idx="98">
                  <c:v>9.2972972972972898E-2</c:v>
                </c:pt>
                <c:pt idx="99">
                  <c:v>9.8272138228941597E-2</c:v>
                </c:pt>
                <c:pt idx="100">
                  <c:v>7.9383886255924102E-2</c:v>
                </c:pt>
                <c:pt idx="101">
                  <c:v>9.2737430167597695E-2</c:v>
                </c:pt>
                <c:pt idx="102">
                  <c:v>8.7967644084934196E-2</c:v>
                </c:pt>
                <c:pt idx="103">
                  <c:v>0.102137767220902</c:v>
                </c:pt>
                <c:pt idx="104">
                  <c:v>9.8461538461538406E-2</c:v>
                </c:pt>
                <c:pt idx="105">
                  <c:v>0.101101101101101</c:v>
                </c:pt>
                <c:pt idx="106">
                  <c:v>0.112707182320442</c:v>
                </c:pt>
                <c:pt idx="107">
                  <c:v>0.118552036199095</c:v>
                </c:pt>
                <c:pt idx="108">
                  <c:v>0.101086956521739</c:v>
                </c:pt>
                <c:pt idx="109">
                  <c:v>9.5764272559852606E-2</c:v>
                </c:pt>
                <c:pt idx="110">
                  <c:v>0.115600448933782</c:v>
                </c:pt>
                <c:pt idx="111">
                  <c:v>9.9648300117233204E-2</c:v>
                </c:pt>
                <c:pt idx="112">
                  <c:v>0.109467455621301</c:v>
                </c:pt>
                <c:pt idx="113">
                  <c:v>9.9492385786802001E-2</c:v>
                </c:pt>
                <c:pt idx="114">
                  <c:v>8.8655862726406104E-2</c:v>
                </c:pt>
                <c:pt idx="115">
                  <c:v>9.2454112848402395E-2</c:v>
                </c:pt>
                <c:pt idx="116">
                  <c:v>9.2385786802030398E-2</c:v>
                </c:pt>
                <c:pt idx="117">
                  <c:v>0.104040404040404</c:v>
                </c:pt>
                <c:pt idx="118">
                  <c:v>0.10130718954248299</c:v>
                </c:pt>
                <c:pt idx="119">
                  <c:v>0.10469667318982299</c:v>
                </c:pt>
                <c:pt idx="120">
                  <c:v>7.77262180974478E-2</c:v>
                </c:pt>
                <c:pt idx="121">
                  <c:v>7.8508341511285495E-2</c:v>
                </c:pt>
                <c:pt idx="122">
                  <c:v>7.3654390934844105E-2</c:v>
                </c:pt>
                <c:pt idx="123">
                  <c:v>7.7231695085255694E-2</c:v>
                </c:pt>
                <c:pt idx="124">
                  <c:v>7.7154308617234393E-2</c:v>
                </c:pt>
                <c:pt idx="125">
                  <c:v>5.3763440860214999E-2</c:v>
                </c:pt>
                <c:pt idx="126">
                  <c:v>7.1171818835370201E-2</c:v>
                </c:pt>
                <c:pt idx="127">
                  <c:v>8.0229226361031497E-2</c:v>
                </c:pt>
                <c:pt idx="128">
                  <c:v>0.12859195402298801</c:v>
                </c:pt>
                <c:pt idx="129">
                  <c:v>0.111191860465116</c:v>
                </c:pt>
                <c:pt idx="130">
                  <c:v>0.119515885022692</c:v>
                </c:pt>
                <c:pt idx="131">
                  <c:v>8.5311572700296698E-2</c:v>
                </c:pt>
                <c:pt idx="132">
                  <c:v>0.111846946284032</c:v>
                </c:pt>
                <c:pt idx="133">
                  <c:v>0.10273515677118</c:v>
                </c:pt>
                <c:pt idx="134">
                  <c:v>9.6547314578005097E-2</c:v>
                </c:pt>
                <c:pt idx="135">
                  <c:v>0.100390407138873</c:v>
                </c:pt>
                <c:pt idx="136">
                  <c:v>9.2230296254891E-2</c:v>
                </c:pt>
                <c:pt idx="137">
                  <c:v>9.8879688261081303E-2</c:v>
                </c:pt>
                <c:pt idx="138">
                  <c:v>9.8438239469947897E-2</c:v>
                </c:pt>
                <c:pt idx="139">
                  <c:v>0.13701707097933499</c:v>
                </c:pt>
                <c:pt idx="140">
                  <c:v>0.111685625646328</c:v>
                </c:pt>
                <c:pt idx="141">
                  <c:v>0.12875288683602701</c:v>
                </c:pt>
                <c:pt idx="142">
                  <c:v>0.121228743828853</c:v>
                </c:pt>
                <c:pt idx="143">
                  <c:v>0.11367050575863701</c:v>
                </c:pt>
                <c:pt idx="144">
                  <c:v>0.102272727272727</c:v>
                </c:pt>
                <c:pt idx="145">
                  <c:v>6.0058309037900798E-2</c:v>
                </c:pt>
                <c:pt idx="146">
                  <c:v>6.8470458310325694E-2</c:v>
                </c:pt>
                <c:pt idx="147">
                  <c:v>6.4688427299703199E-2</c:v>
                </c:pt>
                <c:pt idx="148">
                  <c:v>9.2753623188405798E-2</c:v>
                </c:pt>
                <c:pt idx="149">
                  <c:v>6.6095471236230094E-2</c:v>
                </c:pt>
                <c:pt idx="150">
                  <c:v>5.0175029171528503E-2</c:v>
                </c:pt>
                <c:pt idx="151">
                  <c:v>9.2730394962793297E-2</c:v>
                </c:pt>
                <c:pt idx="152">
                  <c:v>6.6185318892900094E-2</c:v>
                </c:pt>
                <c:pt idx="153">
                  <c:v>6.0983606557377001E-2</c:v>
                </c:pt>
                <c:pt idx="154">
                  <c:v>6.3750000000000001E-2</c:v>
                </c:pt>
                <c:pt idx="155">
                  <c:v>7.24907063197026E-2</c:v>
                </c:pt>
                <c:pt idx="156">
                  <c:v>6.6971080669710803E-2</c:v>
                </c:pt>
                <c:pt idx="157">
                  <c:v>7.8801331853496095E-2</c:v>
                </c:pt>
                <c:pt idx="158">
                  <c:v>7.1428571428571397E-2</c:v>
                </c:pt>
                <c:pt idx="159">
                  <c:v>6.9088743299583005E-2</c:v>
                </c:pt>
                <c:pt idx="160">
                  <c:v>7.1428571428571397E-2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956768"/>
        <c:axId val="224958728"/>
      </c:lineChart>
      <c:dateAx>
        <c:axId val="22495676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872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224958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249567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5 - Global warming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ClustersTimeSeries!$K$3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ClustersTimeSeries!$K$4:$K$164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4.2424242424242399E-2</c:v>
                </c:pt>
                <c:pt idx="2">
                  <c:v>4.4444444444444398E-2</c:v>
                </c:pt>
                <c:pt idx="3">
                  <c:v>2.2421524663677101E-2</c:v>
                </c:pt>
                <c:pt idx="4">
                  <c:v>3.05882352941176E-2</c:v>
                </c:pt>
                <c:pt idx="5">
                  <c:v>3.3271719038817003E-2</c:v>
                </c:pt>
                <c:pt idx="6">
                  <c:v>3.38983050847457E-2</c:v>
                </c:pt>
                <c:pt idx="7">
                  <c:v>6.1643835616438297E-2</c:v>
                </c:pt>
                <c:pt idx="8">
                  <c:v>1.6548463356973901E-2</c:v>
                </c:pt>
                <c:pt idx="9">
                  <c:v>3.5897435897435798E-2</c:v>
                </c:pt>
                <c:pt idx="10">
                  <c:v>3.38983050847457E-2</c:v>
                </c:pt>
                <c:pt idx="11">
                  <c:v>6.15384615384615E-2</c:v>
                </c:pt>
                <c:pt idx="12">
                  <c:v>3.2171581769436998E-2</c:v>
                </c:pt>
                <c:pt idx="13">
                  <c:v>3.8374717832957102E-2</c:v>
                </c:pt>
                <c:pt idx="14">
                  <c:v>4.3126684636118601E-2</c:v>
                </c:pt>
                <c:pt idx="15">
                  <c:v>1.50375939849624E-2</c:v>
                </c:pt>
                <c:pt idx="16">
                  <c:v>1.68776371308016E-2</c:v>
                </c:pt>
                <c:pt idx="17">
                  <c:v>1.7408123791102501E-2</c:v>
                </c:pt>
                <c:pt idx="18">
                  <c:v>3.1195840554592701E-2</c:v>
                </c:pt>
                <c:pt idx="19">
                  <c:v>3.1128404669260701E-2</c:v>
                </c:pt>
                <c:pt idx="20">
                  <c:v>4.2517006802720997E-2</c:v>
                </c:pt>
                <c:pt idx="21">
                  <c:v>3.5598705501618103E-2</c:v>
                </c:pt>
                <c:pt idx="22">
                  <c:v>6.0179257362355902E-2</c:v>
                </c:pt>
                <c:pt idx="23">
                  <c:v>7.69230769230769E-2</c:v>
                </c:pt>
                <c:pt idx="24">
                  <c:v>4.1742286751361102E-2</c:v>
                </c:pt>
                <c:pt idx="25">
                  <c:v>3.9049235993208802E-2</c:v>
                </c:pt>
                <c:pt idx="26">
                  <c:v>3.7366548042704603E-2</c:v>
                </c:pt>
                <c:pt idx="27">
                  <c:v>3.42771982116244E-2</c:v>
                </c:pt>
                <c:pt idx="28">
                  <c:v>2.5104602510460199E-2</c:v>
                </c:pt>
                <c:pt idx="29">
                  <c:v>2.71816881258941E-2</c:v>
                </c:pt>
                <c:pt idx="30">
                  <c:v>3.5493827160493797E-2</c:v>
                </c:pt>
                <c:pt idx="31">
                  <c:v>2.9320987654320899E-2</c:v>
                </c:pt>
                <c:pt idx="32">
                  <c:v>3.42146189735614E-2</c:v>
                </c:pt>
                <c:pt idx="33">
                  <c:v>0.04</c:v>
                </c:pt>
                <c:pt idx="34">
                  <c:v>5.4878048780487798E-2</c:v>
                </c:pt>
                <c:pt idx="35">
                  <c:v>4.7337278106508798E-2</c:v>
                </c:pt>
                <c:pt idx="36">
                  <c:v>4.1958041958041897E-2</c:v>
                </c:pt>
                <c:pt idx="37">
                  <c:v>2.5641025641025599E-2</c:v>
                </c:pt>
                <c:pt idx="38">
                  <c:v>2.3529411764705799E-2</c:v>
                </c:pt>
                <c:pt idx="39">
                  <c:v>2.01005025125628E-2</c:v>
                </c:pt>
                <c:pt idx="40">
                  <c:v>3.10192023633678E-2</c:v>
                </c:pt>
                <c:pt idx="41">
                  <c:v>3.5470668485675302E-2</c:v>
                </c:pt>
                <c:pt idx="42">
                  <c:v>4.5857988165680402E-2</c:v>
                </c:pt>
                <c:pt idx="43">
                  <c:v>3.2915360501567299E-2</c:v>
                </c:pt>
                <c:pt idx="44">
                  <c:v>4.0892193308550102E-2</c:v>
                </c:pt>
                <c:pt idx="45">
                  <c:v>1.99667221297836E-2</c:v>
                </c:pt>
                <c:pt idx="46">
                  <c:v>4.1292639138240501E-2</c:v>
                </c:pt>
                <c:pt idx="47">
                  <c:v>3.4768211920529798E-2</c:v>
                </c:pt>
                <c:pt idx="48">
                  <c:v>3.5139092240117097E-2</c:v>
                </c:pt>
                <c:pt idx="49">
                  <c:v>2.27272727272727E-2</c:v>
                </c:pt>
                <c:pt idx="50">
                  <c:v>4.5513654096228803E-2</c:v>
                </c:pt>
                <c:pt idx="51">
                  <c:v>3.79918588873812E-2</c:v>
                </c:pt>
                <c:pt idx="52">
                  <c:v>4.9401197604790399E-2</c:v>
                </c:pt>
                <c:pt idx="53">
                  <c:v>5.8571428571428497E-2</c:v>
                </c:pt>
                <c:pt idx="54">
                  <c:v>6.1391541609822603E-2</c:v>
                </c:pt>
                <c:pt idx="55">
                  <c:v>6.1855670103092703E-2</c:v>
                </c:pt>
                <c:pt idx="56">
                  <c:v>3.60230547550432E-2</c:v>
                </c:pt>
                <c:pt idx="57">
                  <c:v>4.8136645962732899E-2</c:v>
                </c:pt>
                <c:pt idx="58">
                  <c:v>5.5147058823529403E-2</c:v>
                </c:pt>
                <c:pt idx="59">
                  <c:v>4.5685279187817202E-2</c:v>
                </c:pt>
                <c:pt idx="60">
                  <c:v>2.7536231884057901E-2</c:v>
                </c:pt>
                <c:pt idx="61">
                  <c:v>3.7859007832898098E-2</c:v>
                </c:pt>
                <c:pt idx="62">
                  <c:v>3.2509752925877697E-2</c:v>
                </c:pt>
                <c:pt idx="63">
                  <c:v>4.3775649794801599E-2</c:v>
                </c:pt>
                <c:pt idx="64">
                  <c:v>3.81895332390381E-2</c:v>
                </c:pt>
                <c:pt idx="65">
                  <c:v>5.0546448087431597E-2</c:v>
                </c:pt>
                <c:pt idx="66">
                  <c:v>5.7377049180327801E-2</c:v>
                </c:pt>
                <c:pt idx="67">
                  <c:v>5.2407932011331398E-2</c:v>
                </c:pt>
                <c:pt idx="68">
                  <c:v>2.93706293706293E-2</c:v>
                </c:pt>
                <c:pt idx="69">
                  <c:v>5.39419087136929E-2</c:v>
                </c:pt>
                <c:pt idx="70">
                  <c:v>7.7253218884120095E-2</c:v>
                </c:pt>
                <c:pt idx="71">
                  <c:v>6.8848758465011206E-2</c:v>
                </c:pt>
                <c:pt idx="72">
                  <c:v>3.1363088057901001E-2</c:v>
                </c:pt>
                <c:pt idx="73">
                  <c:v>3.4440344403443998E-2</c:v>
                </c:pt>
                <c:pt idx="74">
                  <c:v>3.0690537084398901E-2</c:v>
                </c:pt>
                <c:pt idx="75">
                  <c:v>5.7647058823529398E-2</c:v>
                </c:pt>
                <c:pt idx="76">
                  <c:v>4.9803407601572702E-2</c:v>
                </c:pt>
                <c:pt idx="77">
                  <c:v>5.9060402684563702E-2</c:v>
                </c:pt>
                <c:pt idx="78">
                  <c:v>7.1428571428571397E-2</c:v>
                </c:pt>
                <c:pt idx="79">
                  <c:v>5.4794520547945202E-2</c:v>
                </c:pt>
                <c:pt idx="80">
                  <c:v>5.0546448087431597E-2</c:v>
                </c:pt>
                <c:pt idx="81">
                  <c:v>4.5655375552282697E-2</c:v>
                </c:pt>
                <c:pt idx="82">
                  <c:v>5.7692307692307598E-2</c:v>
                </c:pt>
                <c:pt idx="83">
                  <c:v>5.7971014492753603E-2</c:v>
                </c:pt>
                <c:pt idx="84">
                  <c:v>6.0686015831134497E-2</c:v>
                </c:pt>
                <c:pt idx="85">
                  <c:v>7.1025930101465601E-2</c:v>
                </c:pt>
                <c:pt idx="86">
                  <c:v>5.5555555555555497E-2</c:v>
                </c:pt>
                <c:pt idx="87">
                  <c:v>5.1762114537444899E-2</c:v>
                </c:pt>
                <c:pt idx="88">
                  <c:v>4.7566371681415899E-2</c:v>
                </c:pt>
                <c:pt idx="89">
                  <c:v>6.3276836158192004E-2</c:v>
                </c:pt>
                <c:pt idx="90">
                  <c:v>4.99432463110102E-2</c:v>
                </c:pt>
                <c:pt idx="91">
                  <c:v>5.7736720554272501E-2</c:v>
                </c:pt>
                <c:pt idx="92">
                  <c:v>5.3030303030302997E-2</c:v>
                </c:pt>
                <c:pt idx="93">
                  <c:v>8.8815789473684195E-2</c:v>
                </c:pt>
                <c:pt idx="94">
                  <c:v>6.2105263157894698E-2</c:v>
                </c:pt>
                <c:pt idx="95">
                  <c:v>7.7568134171907693E-2</c:v>
                </c:pt>
                <c:pt idx="96">
                  <c:v>5.8078141499471998E-2</c:v>
                </c:pt>
                <c:pt idx="97">
                  <c:v>5.3937432578209203E-2</c:v>
                </c:pt>
                <c:pt idx="98">
                  <c:v>4.6610169491525397E-2</c:v>
                </c:pt>
                <c:pt idx="99">
                  <c:v>4.6994535519125601E-2</c:v>
                </c:pt>
                <c:pt idx="100">
                  <c:v>4.8863636363636297E-2</c:v>
                </c:pt>
                <c:pt idx="101">
                  <c:v>5.6561085972850603E-2</c:v>
                </c:pt>
                <c:pt idx="102">
                  <c:v>4.2149631190726997E-2</c:v>
                </c:pt>
                <c:pt idx="103">
                  <c:v>4.0556199304750802E-2</c:v>
                </c:pt>
                <c:pt idx="104">
                  <c:v>3.8854805725971303E-2</c:v>
                </c:pt>
                <c:pt idx="105">
                  <c:v>6.4257028112449793E-2</c:v>
                </c:pt>
                <c:pt idx="106">
                  <c:v>6.13107822410148E-2</c:v>
                </c:pt>
                <c:pt idx="107">
                  <c:v>6.3909774436090194E-2</c:v>
                </c:pt>
                <c:pt idx="108">
                  <c:v>5.8947368421052602E-2</c:v>
                </c:pt>
                <c:pt idx="109">
                  <c:v>4.5703839122486198E-2</c:v>
                </c:pt>
                <c:pt idx="110">
                  <c:v>6.1059907834101299E-2</c:v>
                </c:pt>
                <c:pt idx="111">
                  <c:v>4.54545454545454E-2</c:v>
                </c:pt>
                <c:pt idx="112">
                  <c:v>4.3613707165108997E-2</c:v>
                </c:pt>
                <c:pt idx="113">
                  <c:v>6.1491935483870899E-2</c:v>
                </c:pt>
                <c:pt idx="114">
                  <c:v>5.06091846298031E-2</c:v>
                </c:pt>
                <c:pt idx="115">
                  <c:v>2.6388888888888799E-2</c:v>
                </c:pt>
                <c:pt idx="116">
                  <c:v>4.2348411934552403E-2</c:v>
                </c:pt>
                <c:pt idx="117">
                  <c:v>4.1322314049586702E-2</c:v>
                </c:pt>
                <c:pt idx="118">
                  <c:v>5.2863436123347998E-2</c:v>
                </c:pt>
                <c:pt idx="119">
                  <c:v>5.4285714285714201E-2</c:v>
                </c:pt>
                <c:pt idx="120">
                  <c:v>4.5819014891179802E-2</c:v>
                </c:pt>
                <c:pt idx="121">
                  <c:v>5.2156469408224597E-2</c:v>
                </c:pt>
                <c:pt idx="122">
                  <c:v>3.9499036608863197E-2</c:v>
                </c:pt>
                <c:pt idx="123">
                  <c:v>3.4188034188034101E-2</c:v>
                </c:pt>
                <c:pt idx="124">
                  <c:v>4.3654822335025302E-2</c:v>
                </c:pt>
                <c:pt idx="125">
                  <c:v>5.21669341894061E-2</c:v>
                </c:pt>
                <c:pt idx="126">
                  <c:v>3.73831775700934E-2</c:v>
                </c:pt>
                <c:pt idx="127">
                  <c:v>3.0172413793103401E-2</c:v>
                </c:pt>
                <c:pt idx="128">
                  <c:v>3.8516405135520598E-2</c:v>
                </c:pt>
                <c:pt idx="129">
                  <c:v>3.2703488372092998E-2</c:v>
                </c:pt>
                <c:pt idx="130">
                  <c:v>3.47490347490347E-2</c:v>
                </c:pt>
                <c:pt idx="131">
                  <c:v>5.7228915662650599E-2</c:v>
                </c:pt>
                <c:pt idx="132">
                  <c:v>4.7514619883040898E-2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2.5915492957746401E-2</c:v>
                </c:pt>
                <c:pt idx="136">
                  <c:v>4.3161434977578399E-2</c:v>
                </c:pt>
                <c:pt idx="137">
                  <c:v>5.9883154819863602E-2</c:v>
                </c:pt>
                <c:pt idx="138">
                  <c:v>3.5054476551397401E-2</c:v>
                </c:pt>
                <c:pt idx="139">
                  <c:v>3.1435079726651403E-2</c:v>
                </c:pt>
                <c:pt idx="140">
                  <c:v>4.2661249365159901E-2</c:v>
                </c:pt>
                <c:pt idx="141">
                  <c:v>3.9125431530494803E-2</c:v>
                </c:pt>
                <c:pt idx="142">
                  <c:v>5.2515201768933102E-2</c:v>
                </c:pt>
                <c:pt idx="143">
                  <c:v>4.1869522882181098E-2</c:v>
                </c:pt>
                <c:pt idx="144">
                  <c:v>4.93898895990703E-2</c:v>
                </c:pt>
                <c:pt idx="145">
                  <c:v>2.9359953024075101E-2</c:v>
                </c:pt>
                <c:pt idx="146">
                  <c:v>2.5513033832501301E-2</c:v>
                </c:pt>
                <c:pt idx="147">
                  <c:v>3.5377358490566002E-2</c:v>
                </c:pt>
                <c:pt idx="148">
                  <c:v>3.2786885245901599E-2</c:v>
                </c:pt>
                <c:pt idx="149">
                  <c:v>3.8787878787878698E-2</c:v>
                </c:pt>
                <c:pt idx="150">
                  <c:v>4.50819672131147E-2</c:v>
                </c:pt>
                <c:pt idx="151">
                  <c:v>3.6109493302271402E-2</c:v>
                </c:pt>
                <c:pt idx="152">
                  <c:v>4.2540792540792502E-2</c:v>
                </c:pt>
                <c:pt idx="153">
                  <c:v>3.8926174496644199E-2</c:v>
                </c:pt>
                <c:pt idx="154">
                  <c:v>4.33168316831683E-2</c:v>
                </c:pt>
                <c:pt idx="155">
                  <c:v>3.9370078740157403E-2</c:v>
                </c:pt>
                <c:pt idx="156">
                  <c:v>2.8191072826938099E-2</c:v>
                </c:pt>
                <c:pt idx="157">
                  <c:v>2.5889967637540399E-2</c:v>
                </c:pt>
                <c:pt idx="158">
                  <c:v>4.17246175243393E-2</c:v>
                </c:pt>
                <c:pt idx="159">
                  <c:v>3.5608308605341199E-2</c:v>
                </c:pt>
                <c:pt idx="160">
                  <c:v>4.0356083086053401E-2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ClustersTimeSeries!$L$3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ClustersTimeSeries!$L$4:$L$164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4.2424242424242399E-2</c:v>
                </c:pt>
                <c:pt idx="2">
                  <c:v>4.3478260869565202E-2</c:v>
                </c:pt>
                <c:pt idx="3">
                  <c:v>3.03030303030303E-2</c:v>
                </c:pt>
                <c:pt idx="4">
                  <c:v>1.94174757281553E-2</c:v>
                </c:pt>
                <c:pt idx="5">
                  <c:v>1.59010600706713E-2</c:v>
                </c:pt>
                <c:pt idx="6">
                  <c:v>3.11926605504587E-2</c:v>
                </c:pt>
                <c:pt idx="7">
                  <c:v>4.75059382422802E-2</c:v>
                </c:pt>
                <c:pt idx="8">
                  <c:v>4.4776119402985003E-2</c:v>
                </c:pt>
                <c:pt idx="9">
                  <c:v>2.2167487684728999E-2</c:v>
                </c:pt>
                <c:pt idx="10">
                  <c:v>2.7700831024930699E-2</c:v>
                </c:pt>
                <c:pt idx="11">
                  <c:v>5.1546391752577303E-2</c:v>
                </c:pt>
                <c:pt idx="12">
                  <c:v>2.5352112676056301E-2</c:v>
                </c:pt>
                <c:pt idx="13">
                  <c:v>4.2696629213483099E-2</c:v>
                </c:pt>
                <c:pt idx="14">
                  <c:v>4.6070460704606998E-2</c:v>
                </c:pt>
                <c:pt idx="15">
                  <c:v>2.8103044496487099E-2</c:v>
                </c:pt>
                <c:pt idx="16">
                  <c:v>2.1834061135371102E-2</c:v>
                </c:pt>
                <c:pt idx="17">
                  <c:v>3.0888030888030799E-2</c:v>
                </c:pt>
                <c:pt idx="18">
                  <c:v>2.53164556962025E-2</c:v>
                </c:pt>
                <c:pt idx="19">
                  <c:v>3.03030303030303E-2</c:v>
                </c:pt>
                <c:pt idx="20">
                  <c:v>3.4364261168384799E-2</c:v>
                </c:pt>
                <c:pt idx="21">
                  <c:v>3.7735849056603703E-2</c:v>
                </c:pt>
                <c:pt idx="22">
                  <c:v>7.03125E-2</c:v>
                </c:pt>
                <c:pt idx="23">
                  <c:v>6.3047285464098005E-2</c:v>
                </c:pt>
                <c:pt idx="24">
                  <c:v>5.0909090909090897E-2</c:v>
                </c:pt>
                <c:pt idx="25">
                  <c:v>3.8851351351351301E-2</c:v>
                </c:pt>
                <c:pt idx="26">
                  <c:v>5.0347222222222203E-2</c:v>
                </c:pt>
                <c:pt idx="27">
                  <c:v>2.4502297090352201E-2</c:v>
                </c:pt>
                <c:pt idx="28">
                  <c:v>1.7955801104972299E-2</c:v>
                </c:pt>
                <c:pt idx="29">
                  <c:v>3.8681948424068698E-2</c:v>
                </c:pt>
                <c:pt idx="30">
                  <c:v>3.6529680365296802E-2</c:v>
                </c:pt>
                <c:pt idx="31">
                  <c:v>4.5171339563862899E-2</c:v>
                </c:pt>
                <c:pt idx="32">
                  <c:v>4.3818466353677601E-2</c:v>
                </c:pt>
                <c:pt idx="33">
                  <c:v>4.3408360128617297E-2</c:v>
                </c:pt>
                <c:pt idx="34">
                  <c:v>5.89147286821705E-2</c:v>
                </c:pt>
                <c:pt idx="35">
                  <c:v>4.7756874095513699E-2</c:v>
                </c:pt>
                <c:pt idx="36">
                  <c:v>4.3327556325823198E-2</c:v>
                </c:pt>
                <c:pt idx="37">
                  <c:v>3.2258064516128997E-2</c:v>
                </c:pt>
                <c:pt idx="38">
                  <c:v>1.8320610687022901E-2</c:v>
                </c:pt>
                <c:pt idx="39">
                  <c:v>4.0584415584415501E-2</c:v>
                </c:pt>
                <c:pt idx="40">
                  <c:v>4.0540540540540501E-2</c:v>
                </c:pt>
                <c:pt idx="41">
                  <c:v>5.0139275766016698E-2</c:v>
                </c:pt>
                <c:pt idx="42">
                  <c:v>4.2918454935622297E-2</c:v>
                </c:pt>
                <c:pt idx="43">
                  <c:v>5.4145516074449999E-2</c:v>
                </c:pt>
                <c:pt idx="44">
                  <c:v>3.1802120141342698E-2</c:v>
                </c:pt>
                <c:pt idx="45">
                  <c:v>4.0885860306643901E-2</c:v>
                </c:pt>
                <c:pt idx="46">
                  <c:v>3.9655172413793099E-2</c:v>
                </c:pt>
                <c:pt idx="47">
                  <c:v>4.0849673202614303E-2</c:v>
                </c:pt>
                <c:pt idx="48">
                  <c:v>3.3132530120481903E-2</c:v>
                </c:pt>
                <c:pt idx="49">
                  <c:v>3.3377837116154802E-2</c:v>
                </c:pt>
                <c:pt idx="50">
                  <c:v>4.5393858477970603E-2</c:v>
                </c:pt>
                <c:pt idx="51">
                  <c:v>2.7137042062415101E-2</c:v>
                </c:pt>
                <c:pt idx="52">
                  <c:v>2.2792022792022699E-2</c:v>
                </c:pt>
                <c:pt idx="53">
                  <c:v>5.9238363892806699E-2</c:v>
                </c:pt>
                <c:pt idx="54">
                  <c:v>5.4945054945054903E-2</c:v>
                </c:pt>
                <c:pt idx="55">
                  <c:v>6.35400907715582E-2</c:v>
                </c:pt>
                <c:pt idx="56">
                  <c:v>3.55191256830601E-2</c:v>
                </c:pt>
                <c:pt idx="57">
                  <c:v>3.4976152623211403E-2</c:v>
                </c:pt>
                <c:pt idx="58">
                  <c:v>5.78661844484629E-2</c:v>
                </c:pt>
                <c:pt idx="59">
                  <c:v>4.0868454661558098E-2</c:v>
                </c:pt>
                <c:pt idx="60">
                  <c:v>3.4433285509325597E-2</c:v>
                </c:pt>
                <c:pt idx="61">
                  <c:v>4.8239895697522801E-2</c:v>
                </c:pt>
                <c:pt idx="62">
                  <c:v>3.82081686429512E-2</c:v>
                </c:pt>
                <c:pt idx="63">
                  <c:v>3.9563437926330103E-2</c:v>
                </c:pt>
                <c:pt idx="64">
                  <c:v>3.2440056417489399E-2</c:v>
                </c:pt>
                <c:pt idx="65">
                  <c:v>6.3360881542699699E-2</c:v>
                </c:pt>
                <c:pt idx="66">
                  <c:v>7.0556309362279496E-2</c:v>
                </c:pt>
                <c:pt idx="67">
                  <c:v>4.8502139800285303E-2</c:v>
                </c:pt>
                <c:pt idx="68">
                  <c:v>2.9288702928870199E-2</c:v>
                </c:pt>
                <c:pt idx="69">
                  <c:v>4.5833333333333302E-2</c:v>
                </c:pt>
                <c:pt idx="70">
                  <c:v>6.6473988439306297E-2</c:v>
                </c:pt>
                <c:pt idx="71">
                  <c:v>9.4922737306843197E-2</c:v>
                </c:pt>
                <c:pt idx="72">
                  <c:v>4.85436893203883E-2</c:v>
                </c:pt>
                <c:pt idx="73">
                  <c:v>5.0251256281407003E-2</c:v>
                </c:pt>
                <c:pt idx="74">
                  <c:v>4.4887780548628402E-2</c:v>
                </c:pt>
                <c:pt idx="75">
                  <c:v>5.17448856799037E-2</c:v>
                </c:pt>
                <c:pt idx="76">
                  <c:v>3.6363636363636299E-2</c:v>
                </c:pt>
                <c:pt idx="77">
                  <c:v>5.9288537549407098E-2</c:v>
                </c:pt>
                <c:pt idx="78">
                  <c:v>5.2096569250317602E-2</c:v>
                </c:pt>
                <c:pt idx="79">
                  <c:v>4.1202672605790601E-2</c:v>
                </c:pt>
                <c:pt idx="80">
                  <c:v>5.9065934065934002E-2</c:v>
                </c:pt>
                <c:pt idx="81">
                  <c:v>4.5779685264663798E-2</c:v>
                </c:pt>
                <c:pt idx="82">
                  <c:v>5.39419087136929E-2</c:v>
                </c:pt>
                <c:pt idx="83">
                  <c:v>6.9948186528497394E-2</c:v>
                </c:pt>
                <c:pt idx="84">
                  <c:v>5.2069425901201602E-2</c:v>
                </c:pt>
                <c:pt idx="85">
                  <c:v>6.5536723163841806E-2</c:v>
                </c:pt>
                <c:pt idx="86">
                  <c:v>4.2016806722689003E-2</c:v>
                </c:pt>
                <c:pt idx="87">
                  <c:v>5.3459119496855299E-2</c:v>
                </c:pt>
                <c:pt idx="88">
                  <c:v>4.0650406504064998E-2</c:v>
                </c:pt>
                <c:pt idx="89">
                  <c:v>5.5798687089715499E-2</c:v>
                </c:pt>
                <c:pt idx="90">
                  <c:v>5.9838895281933202E-2</c:v>
                </c:pt>
                <c:pt idx="91">
                  <c:v>5.3254437869822403E-2</c:v>
                </c:pt>
                <c:pt idx="92">
                  <c:v>4.33369447453954E-2</c:v>
                </c:pt>
                <c:pt idx="93">
                  <c:v>7.6581576026636997E-2</c:v>
                </c:pt>
                <c:pt idx="94">
                  <c:v>5.2953156822810502E-2</c:v>
                </c:pt>
                <c:pt idx="95">
                  <c:v>6.6737288135593195E-2</c:v>
                </c:pt>
                <c:pt idx="96">
                  <c:v>5.2953156822810502E-2</c:v>
                </c:pt>
                <c:pt idx="97">
                  <c:v>5.6892778993435401E-2</c:v>
                </c:pt>
                <c:pt idx="98">
                  <c:v>4.4324324324324302E-2</c:v>
                </c:pt>
                <c:pt idx="99">
                  <c:v>4.21166306695464E-2</c:v>
                </c:pt>
                <c:pt idx="100">
                  <c:v>6.8720379146919405E-2</c:v>
                </c:pt>
                <c:pt idx="101">
                  <c:v>5.6983240223463599E-2</c:v>
                </c:pt>
                <c:pt idx="102">
                  <c:v>4.6511627906976702E-2</c:v>
                </c:pt>
                <c:pt idx="103">
                  <c:v>5.3444180522565297E-2</c:v>
                </c:pt>
                <c:pt idx="104">
                  <c:v>3.4871794871794801E-2</c:v>
                </c:pt>
                <c:pt idx="105">
                  <c:v>5.2052052052052003E-2</c:v>
                </c:pt>
                <c:pt idx="106">
                  <c:v>6.4088397790055193E-2</c:v>
                </c:pt>
                <c:pt idx="107">
                  <c:v>7.5113122171945698E-2</c:v>
                </c:pt>
                <c:pt idx="108">
                  <c:v>4.6739130434782603E-2</c:v>
                </c:pt>
                <c:pt idx="109">
                  <c:v>5.1565377532228299E-2</c:v>
                </c:pt>
                <c:pt idx="110">
                  <c:v>5.1627384960718198E-2</c:v>
                </c:pt>
                <c:pt idx="111">
                  <c:v>5.74443141852286E-2</c:v>
                </c:pt>
                <c:pt idx="112">
                  <c:v>3.5502958579881602E-2</c:v>
                </c:pt>
                <c:pt idx="113">
                  <c:v>5.7868020304568502E-2</c:v>
                </c:pt>
                <c:pt idx="114">
                  <c:v>4.0038131553860802E-2</c:v>
                </c:pt>
                <c:pt idx="115">
                  <c:v>2.1074099252209301E-2</c:v>
                </c:pt>
                <c:pt idx="116">
                  <c:v>4.16243654822335E-2</c:v>
                </c:pt>
                <c:pt idx="117">
                  <c:v>4.9494949494949397E-2</c:v>
                </c:pt>
                <c:pt idx="118">
                  <c:v>4.24836601307189E-2</c:v>
                </c:pt>
                <c:pt idx="119">
                  <c:v>5.0880626223091897E-2</c:v>
                </c:pt>
                <c:pt idx="120">
                  <c:v>4.9883990719257497E-2</c:v>
                </c:pt>
                <c:pt idx="121">
                  <c:v>4.7105004906771303E-2</c:v>
                </c:pt>
                <c:pt idx="122">
                  <c:v>4.9102927289896098E-2</c:v>
                </c:pt>
                <c:pt idx="123">
                  <c:v>3.3099297893680997E-2</c:v>
                </c:pt>
                <c:pt idx="124">
                  <c:v>3.9078156312625199E-2</c:v>
                </c:pt>
                <c:pt idx="125">
                  <c:v>5.4590570719602903E-2</c:v>
                </c:pt>
                <c:pt idx="126">
                  <c:v>4.4572250179726797E-2</c:v>
                </c:pt>
                <c:pt idx="127">
                  <c:v>3.0802292263610299E-2</c:v>
                </c:pt>
                <c:pt idx="128">
                  <c:v>3.9511494252873501E-2</c:v>
                </c:pt>
                <c:pt idx="129">
                  <c:v>2.1802325581395301E-2</c:v>
                </c:pt>
                <c:pt idx="130">
                  <c:v>4.0847201210287398E-2</c:v>
                </c:pt>
                <c:pt idx="131">
                  <c:v>6.8249258160237303E-2</c:v>
                </c:pt>
                <c:pt idx="132">
                  <c:v>3.9735099337748297E-2</c:v>
                </c:pt>
                <c:pt idx="133">
                  <c:v>3.7358238825883898E-2</c:v>
                </c:pt>
                <c:pt idx="134">
                  <c:v>4.0920716112531903E-2</c:v>
                </c:pt>
                <c:pt idx="135">
                  <c:v>3.2348020078081401E-2</c:v>
                </c:pt>
                <c:pt idx="136">
                  <c:v>5.64561207378423E-2</c:v>
                </c:pt>
                <c:pt idx="137">
                  <c:v>5.1144666341938601E-2</c:v>
                </c:pt>
                <c:pt idx="138">
                  <c:v>3.6441079034547998E-2</c:v>
                </c:pt>
                <c:pt idx="139">
                  <c:v>3.0548068283917301E-2</c:v>
                </c:pt>
                <c:pt idx="140">
                  <c:v>3.9813857290589401E-2</c:v>
                </c:pt>
                <c:pt idx="141">
                  <c:v>3.6374133949191603E-2</c:v>
                </c:pt>
                <c:pt idx="142">
                  <c:v>4.33351618211738E-2</c:v>
                </c:pt>
                <c:pt idx="143">
                  <c:v>4.45668502754131E-2</c:v>
                </c:pt>
                <c:pt idx="144">
                  <c:v>5.22727272727272E-2</c:v>
                </c:pt>
                <c:pt idx="145">
                  <c:v>3.2653061224489799E-2</c:v>
                </c:pt>
                <c:pt idx="146">
                  <c:v>2.7056874654886799E-2</c:v>
                </c:pt>
                <c:pt idx="147">
                  <c:v>4.1543026706231397E-2</c:v>
                </c:pt>
                <c:pt idx="148">
                  <c:v>3.42028985507246E-2</c:v>
                </c:pt>
                <c:pt idx="149">
                  <c:v>4.406364749082E-2</c:v>
                </c:pt>
                <c:pt idx="150">
                  <c:v>4.3173862310385003E-2</c:v>
                </c:pt>
                <c:pt idx="151">
                  <c:v>3.2627361190612401E-2</c:v>
                </c:pt>
                <c:pt idx="152">
                  <c:v>3.8507821901323701E-2</c:v>
                </c:pt>
                <c:pt idx="153">
                  <c:v>2.68852459016393E-2</c:v>
                </c:pt>
                <c:pt idx="154">
                  <c:v>3.9375E-2</c:v>
                </c:pt>
                <c:pt idx="155">
                  <c:v>4.8946716232961499E-2</c:v>
                </c:pt>
                <c:pt idx="156">
                  <c:v>5.0228310502283102E-2</c:v>
                </c:pt>
                <c:pt idx="157">
                  <c:v>4.1065482796892303E-2</c:v>
                </c:pt>
                <c:pt idx="158">
                  <c:v>3.0906593406593401E-2</c:v>
                </c:pt>
                <c:pt idx="159">
                  <c:v>3.3353186420488297E-2</c:v>
                </c:pt>
                <c:pt idx="160">
                  <c:v>4.4273907910271498E-2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67000"/>
        <c:axId val="356566608"/>
      </c:lineChart>
      <c:dateAx>
        <c:axId val="35656700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660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6566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700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6 - Population &amp; economy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ClustersTimeSeries!$M$3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ClustersTimeSeries!$M$4:$M$164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2.4242424242424201E-2</c:v>
                </c:pt>
                <c:pt idx="2">
                  <c:v>5.5555555555555497E-2</c:v>
                </c:pt>
                <c:pt idx="3">
                  <c:v>4.4843049327354202E-2</c:v>
                </c:pt>
                <c:pt idx="4">
                  <c:v>4.9411764705882301E-2</c:v>
                </c:pt>
                <c:pt idx="5">
                  <c:v>4.4362292051756E-2</c:v>
                </c:pt>
                <c:pt idx="6">
                  <c:v>4.5197740112994302E-2</c:v>
                </c:pt>
                <c:pt idx="7">
                  <c:v>4.1095890410958902E-2</c:v>
                </c:pt>
                <c:pt idx="8">
                  <c:v>4.9645390070921898E-2</c:v>
                </c:pt>
                <c:pt idx="9">
                  <c:v>6.6666666666666596E-2</c:v>
                </c:pt>
                <c:pt idx="10">
                  <c:v>5.3672316384180699E-2</c:v>
                </c:pt>
                <c:pt idx="11">
                  <c:v>5.8974358974358897E-2</c:v>
                </c:pt>
                <c:pt idx="12">
                  <c:v>8.3109919571045507E-2</c:v>
                </c:pt>
                <c:pt idx="13">
                  <c:v>7.4492099322799099E-2</c:v>
                </c:pt>
                <c:pt idx="14">
                  <c:v>4.8517520215633402E-2</c:v>
                </c:pt>
                <c:pt idx="15">
                  <c:v>0.122807017543859</c:v>
                </c:pt>
                <c:pt idx="16">
                  <c:v>0.151898734177215</c:v>
                </c:pt>
                <c:pt idx="17">
                  <c:v>0.15860735009671101</c:v>
                </c:pt>
                <c:pt idx="18">
                  <c:v>0.166377816291161</c:v>
                </c:pt>
                <c:pt idx="19">
                  <c:v>8.75486381322957E-2</c:v>
                </c:pt>
                <c:pt idx="20">
                  <c:v>0.122448979591836</c:v>
                </c:pt>
                <c:pt idx="21">
                  <c:v>0.101941747572815</c:v>
                </c:pt>
                <c:pt idx="22">
                  <c:v>8.4507042253521097E-2</c:v>
                </c:pt>
                <c:pt idx="23">
                  <c:v>8.3916083916083906E-2</c:v>
                </c:pt>
                <c:pt idx="24">
                  <c:v>8.3484573502722301E-2</c:v>
                </c:pt>
                <c:pt idx="25">
                  <c:v>6.9609507640067902E-2</c:v>
                </c:pt>
                <c:pt idx="26">
                  <c:v>7.8291814946619201E-2</c:v>
                </c:pt>
                <c:pt idx="27">
                  <c:v>5.8122205663189201E-2</c:v>
                </c:pt>
                <c:pt idx="28">
                  <c:v>4.3235704323570399E-2</c:v>
                </c:pt>
                <c:pt idx="29">
                  <c:v>4.4349070100143002E-2</c:v>
                </c:pt>
                <c:pt idx="30">
                  <c:v>7.0987654320987595E-2</c:v>
                </c:pt>
                <c:pt idx="31">
                  <c:v>5.5555555555555497E-2</c:v>
                </c:pt>
                <c:pt idx="32">
                  <c:v>6.9984447900466498E-2</c:v>
                </c:pt>
                <c:pt idx="33">
                  <c:v>6.4000000000000001E-2</c:v>
                </c:pt>
                <c:pt idx="34">
                  <c:v>7.7743902439024307E-2</c:v>
                </c:pt>
                <c:pt idx="35">
                  <c:v>9.6153846153846104E-2</c:v>
                </c:pt>
                <c:pt idx="36">
                  <c:v>7.8671328671328603E-2</c:v>
                </c:pt>
                <c:pt idx="37">
                  <c:v>6.6666666666666596E-2</c:v>
                </c:pt>
                <c:pt idx="38">
                  <c:v>6.0294117647058797E-2</c:v>
                </c:pt>
                <c:pt idx="39">
                  <c:v>6.7001675041875999E-2</c:v>
                </c:pt>
                <c:pt idx="40">
                  <c:v>6.0561299852289502E-2</c:v>
                </c:pt>
                <c:pt idx="41">
                  <c:v>5.1841746248294601E-2</c:v>
                </c:pt>
                <c:pt idx="42">
                  <c:v>5.9171597633136001E-2</c:v>
                </c:pt>
                <c:pt idx="43">
                  <c:v>7.5235109717868301E-2</c:v>
                </c:pt>
                <c:pt idx="44">
                  <c:v>9.4795539033457193E-2</c:v>
                </c:pt>
                <c:pt idx="45">
                  <c:v>7.8202995008319398E-2</c:v>
                </c:pt>
                <c:pt idx="46">
                  <c:v>0.102333931777378</c:v>
                </c:pt>
                <c:pt idx="47">
                  <c:v>5.7947019867549597E-2</c:v>
                </c:pt>
                <c:pt idx="48">
                  <c:v>8.78477306002928E-2</c:v>
                </c:pt>
                <c:pt idx="49">
                  <c:v>6.5508021390374302E-2</c:v>
                </c:pt>
                <c:pt idx="50">
                  <c:v>9.2327698309492806E-2</c:v>
                </c:pt>
                <c:pt idx="51">
                  <c:v>8.9552238805970102E-2</c:v>
                </c:pt>
                <c:pt idx="52">
                  <c:v>0.100299401197604</c:v>
                </c:pt>
                <c:pt idx="53">
                  <c:v>9.8571428571428504E-2</c:v>
                </c:pt>
                <c:pt idx="54">
                  <c:v>8.3219645293315103E-2</c:v>
                </c:pt>
                <c:pt idx="55">
                  <c:v>8.1001472754049994E-2</c:v>
                </c:pt>
                <c:pt idx="56">
                  <c:v>6.7723342939481193E-2</c:v>
                </c:pt>
                <c:pt idx="57">
                  <c:v>8.8509316770186294E-2</c:v>
                </c:pt>
                <c:pt idx="58">
                  <c:v>7.9044117647058806E-2</c:v>
                </c:pt>
                <c:pt idx="59">
                  <c:v>7.6142131979695396E-2</c:v>
                </c:pt>
                <c:pt idx="60">
                  <c:v>7.2463768115942004E-2</c:v>
                </c:pt>
                <c:pt idx="61">
                  <c:v>9.7911227154047001E-2</c:v>
                </c:pt>
                <c:pt idx="62">
                  <c:v>5.4616384915474603E-2</c:v>
                </c:pt>
                <c:pt idx="63">
                  <c:v>5.6087551299589603E-2</c:v>
                </c:pt>
                <c:pt idx="64">
                  <c:v>6.2234794908062198E-2</c:v>
                </c:pt>
                <c:pt idx="65">
                  <c:v>5.87431693989071E-2</c:v>
                </c:pt>
                <c:pt idx="66">
                  <c:v>6.6939890710382505E-2</c:v>
                </c:pt>
                <c:pt idx="67">
                  <c:v>4.8158640226628802E-2</c:v>
                </c:pt>
                <c:pt idx="68">
                  <c:v>5.8741258741258698E-2</c:v>
                </c:pt>
                <c:pt idx="69">
                  <c:v>5.67081604426002E-2</c:v>
                </c:pt>
                <c:pt idx="70">
                  <c:v>4.2918454935622297E-2</c:v>
                </c:pt>
                <c:pt idx="71">
                  <c:v>4.6275395033860002E-2</c:v>
                </c:pt>
                <c:pt idx="72">
                  <c:v>7.7201447527141101E-2</c:v>
                </c:pt>
                <c:pt idx="73">
                  <c:v>6.0270602706027E-2</c:v>
                </c:pt>
                <c:pt idx="74">
                  <c:v>6.13810741687979E-2</c:v>
                </c:pt>
                <c:pt idx="75">
                  <c:v>5.0588235294117601E-2</c:v>
                </c:pt>
                <c:pt idx="76">
                  <c:v>5.2424639580602797E-2</c:v>
                </c:pt>
                <c:pt idx="77">
                  <c:v>8.4563758389261695E-2</c:v>
                </c:pt>
                <c:pt idx="78">
                  <c:v>6.5375302663438203E-2</c:v>
                </c:pt>
                <c:pt idx="79">
                  <c:v>7.5342465753424598E-2</c:v>
                </c:pt>
                <c:pt idx="80">
                  <c:v>5.0546448087431597E-2</c:v>
                </c:pt>
                <c:pt idx="81">
                  <c:v>4.7128129602356399E-2</c:v>
                </c:pt>
                <c:pt idx="82">
                  <c:v>6.8681318681318604E-2</c:v>
                </c:pt>
                <c:pt idx="83">
                  <c:v>6.0606060606060601E-2</c:v>
                </c:pt>
                <c:pt idx="84">
                  <c:v>4.4854881266490697E-2</c:v>
                </c:pt>
                <c:pt idx="85">
                  <c:v>6.7643742953776703E-2</c:v>
                </c:pt>
                <c:pt idx="86">
                  <c:v>5.2009456264775399E-2</c:v>
                </c:pt>
                <c:pt idx="87">
                  <c:v>6.0572687224669602E-2</c:v>
                </c:pt>
                <c:pt idx="88">
                  <c:v>6.5265486725663693E-2</c:v>
                </c:pt>
                <c:pt idx="89">
                  <c:v>6.7796610169491497E-2</c:v>
                </c:pt>
                <c:pt idx="90">
                  <c:v>9.4211123723041995E-2</c:v>
                </c:pt>
                <c:pt idx="91">
                  <c:v>9.5842956120092304E-2</c:v>
                </c:pt>
                <c:pt idx="92">
                  <c:v>6.9264069264069195E-2</c:v>
                </c:pt>
                <c:pt idx="93">
                  <c:v>7.3464912280701705E-2</c:v>
                </c:pt>
                <c:pt idx="94">
                  <c:v>5.8947368421052602E-2</c:v>
                </c:pt>
                <c:pt idx="95">
                  <c:v>8.4905660377358402E-2</c:v>
                </c:pt>
                <c:pt idx="96">
                  <c:v>6.3357972544878502E-2</c:v>
                </c:pt>
                <c:pt idx="97">
                  <c:v>5.3937432578209203E-2</c:v>
                </c:pt>
                <c:pt idx="98">
                  <c:v>8.3686440677966101E-2</c:v>
                </c:pt>
                <c:pt idx="99">
                  <c:v>6.1202185792349699E-2</c:v>
                </c:pt>
                <c:pt idx="100">
                  <c:v>0.1</c:v>
                </c:pt>
                <c:pt idx="101">
                  <c:v>7.69230769230769E-2</c:v>
                </c:pt>
                <c:pt idx="102">
                  <c:v>8.6406743940990502E-2</c:v>
                </c:pt>
                <c:pt idx="103">
                  <c:v>7.6477404403244395E-2</c:v>
                </c:pt>
                <c:pt idx="104">
                  <c:v>8.0777096114519401E-2</c:v>
                </c:pt>
                <c:pt idx="105">
                  <c:v>6.2248995983935698E-2</c:v>
                </c:pt>
                <c:pt idx="106">
                  <c:v>6.5539112050739895E-2</c:v>
                </c:pt>
                <c:pt idx="107">
                  <c:v>6.4849624060150296E-2</c:v>
                </c:pt>
                <c:pt idx="108">
                  <c:v>7.8947368421052599E-2</c:v>
                </c:pt>
                <c:pt idx="109">
                  <c:v>7.67824497257769E-2</c:v>
                </c:pt>
                <c:pt idx="110">
                  <c:v>7.4884792626728106E-2</c:v>
                </c:pt>
                <c:pt idx="111">
                  <c:v>6.25E-2</c:v>
                </c:pt>
                <c:pt idx="112">
                  <c:v>5.9190031152647898E-2</c:v>
                </c:pt>
                <c:pt idx="113">
                  <c:v>7.6612903225806397E-2</c:v>
                </c:pt>
                <c:pt idx="114">
                  <c:v>6.7478912839737504E-2</c:v>
                </c:pt>
                <c:pt idx="115">
                  <c:v>5.4166666666666599E-2</c:v>
                </c:pt>
                <c:pt idx="116">
                  <c:v>7.6034648700673696E-2</c:v>
                </c:pt>
                <c:pt idx="117">
                  <c:v>8.8842975206611496E-2</c:v>
                </c:pt>
                <c:pt idx="118">
                  <c:v>8.5903083700440502E-2</c:v>
                </c:pt>
                <c:pt idx="119">
                  <c:v>0.10285714285714199</c:v>
                </c:pt>
                <c:pt idx="120">
                  <c:v>0.103092783505154</c:v>
                </c:pt>
                <c:pt idx="121">
                  <c:v>9.4282848545636899E-2</c:v>
                </c:pt>
                <c:pt idx="122">
                  <c:v>9.4412331406551003E-2</c:v>
                </c:pt>
                <c:pt idx="123">
                  <c:v>9.7815764482431095E-2</c:v>
                </c:pt>
                <c:pt idx="124">
                  <c:v>8.5279187817258795E-2</c:v>
                </c:pt>
                <c:pt idx="125">
                  <c:v>7.0626003210272806E-2</c:v>
                </c:pt>
                <c:pt idx="126">
                  <c:v>6.3982746225736797E-2</c:v>
                </c:pt>
                <c:pt idx="127">
                  <c:v>5.45977011494252E-2</c:v>
                </c:pt>
                <c:pt idx="128">
                  <c:v>6.20542082738944E-2</c:v>
                </c:pt>
                <c:pt idx="129">
                  <c:v>7.4854651162790595E-2</c:v>
                </c:pt>
                <c:pt idx="130">
                  <c:v>6.4864864864864799E-2</c:v>
                </c:pt>
                <c:pt idx="131">
                  <c:v>6.4006024096385505E-2</c:v>
                </c:pt>
                <c:pt idx="132">
                  <c:v>4.6052631578947303E-2</c:v>
                </c:pt>
                <c:pt idx="133">
                  <c:v>5.7354925775978401E-2</c:v>
                </c:pt>
                <c:pt idx="134">
                  <c:v>5.9122695486331797E-2</c:v>
                </c:pt>
                <c:pt idx="135">
                  <c:v>5.7464788732394301E-2</c:v>
                </c:pt>
                <c:pt idx="136">
                  <c:v>4.9887892376681599E-2</c:v>
                </c:pt>
                <c:pt idx="137">
                  <c:v>4.9659201557935698E-2</c:v>
                </c:pt>
                <c:pt idx="138">
                  <c:v>6.1108479393652299E-2</c:v>
                </c:pt>
                <c:pt idx="139">
                  <c:v>4.9658314350797199E-2</c:v>
                </c:pt>
                <c:pt idx="140">
                  <c:v>6.6531234128999403E-2</c:v>
                </c:pt>
                <c:pt idx="141">
                  <c:v>6.1565017261219698E-2</c:v>
                </c:pt>
                <c:pt idx="142">
                  <c:v>5.6384742951907103E-2</c:v>
                </c:pt>
                <c:pt idx="143">
                  <c:v>6.6699123661148899E-2</c:v>
                </c:pt>
                <c:pt idx="144">
                  <c:v>6.1011040092969197E-2</c:v>
                </c:pt>
                <c:pt idx="145">
                  <c:v>9.27774515560775E-2</c:v>
                </c:pt>
                <c:pt idx="146">
                  <c:v>9.7615085967831305E-2</c:v>
                </c:pt>
                <c:pt idx="147">
                  <c:v>7.3702830188679194E-2</c:v>
                </c:pt>
                <c:pt idx="148">
                  <c:v>7.6697892271662696E-2</c:v>
                </c:pt>
                <c:pt idx="149">
                  <c:v>5.6969696969696899E-2</c:v>
                </c:pt>
                <c:pt idx="150">
                  <c:v>6.6159250585480098E-2</c:v>
                </c:pt>
                <c:pt idx="151">
                  <c:v>6.1153174140943498E-2</c:v>
                </c:pt>
                <c:pt idx="152">
                  <c:v>5.8857808857808801E-2</c:v>
                </c:pt>
                <c:pt idx="153">
                  <c:v>5.5704697986577102E-2</c:v>
                </c:pt>
                <c:pt idx="154">
                  <c:v>5.6930693069306898E-2</c:v>
                </c:pt>
                <c:pt idx="155">
                  <c:v>5.5723803755299797E-2</c:v>
                </c:pt>
                <c:pt idx="156">
                  <c:v>5.0900548159749398E-2</c:v>
                </c:pt>
                <c:pt idx="157">
                  <c:v>4.6386192017259902E-2</c:v>
                </c:pt>
                <c:pt idx="158">
                  <c:v>4.9374130737134897E-2</c:v>
                </c:pt>
                <c:pt idx="159">
                  <c:v>5.4599406528189898E-2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ClustersTimeSeries!$N$3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ClustersTimeSeries!$N$4:$N$164</c:f>
              <c:numCache>
                <c:formatCode>0.00</c:formatCode>
                <c:ptCount val="161"/>
                <c:pt idx="0">
                  <c:v>5.6818181818181802E-2</c:v>
                </c:pt>
                <c:pt idx="1">
                  <c:v>2.4242424242424201E-2</c:v>
                </c:pt>
                <c:pt idx="2">
                  <c:v>3.7267080745341602E-2</c:v>
                </c:pt>
                <c:pt idx="3">
                  <c:v>3.4632034632034597E-2</c:v>
                </c:pt>
                <c:pt idx="4">
                  <c:v>3.1553398058252399E-2</c:v>
                </c:pt>
                <c:pt idx="5">
                  <c:v>3.1802120141342698E-2</c:v>
                </c:pt>
                <c:pt idx="6">
                  <c:v>5.1376146788990801E-2</c:v>
                </c:pt>
                <c:pt idx="7">
                  <c:v>3.5629453681710201E-2</c:v>
                </c:pt>
                <c:pt idx="8">
                  <c:v>2.4875621890547199E-2</c:v>
                </c:pt>
                <c:pt idx="9">
                  <c:v>4.9261083743842297E-2</c:v>
                </c:pt>
                <c:pt idx="10">
                  <c:v>3.6011080332409899E-2</c:v>
                </c:pt>
                <c:pt idx="11">
                  <c:v>2.5773195876288599E-2</c:v>
                </c:pt>
                <c:pt idx="12">
                  <c:v>6.1971830985915403E-2</c:v>
                </c:pt>
                <c:pt idx="13">
                  <c:v>7.1910112359550499E-2</c:v>
                </c:pt>
                <c:pt idx="14">
                  <c:v>6.2330623306232999E-2</c:v>
                </c:pt>
                <c:pt idx="15">
                  <c:v>0.13114754098360601</c:v>
                </c:pt>
                <c:pt idx="16">
                  <c:v>0.163755458515283</c:v>
                </c:pt>
                <c:pt idx="17">
                  <c:v>0.18146718146718099</c:v>
                </c:pt>
                <c:pt idx="18">
                  <c:v>0.15370705244122901</c:v>
                </c:pt>
                <c:pt idx="19">
                  <c:v>0.117424242424242</c:v>
                </c:pt>
                <c:pt idx="20">
                  <c:v>0.106529209621993</c:v>
                </c:pt>
                <c:pt idx="21">
                  <c:v>9.7484276729559699E-2</c:v>
                </c:pt>
                <c:pt idx="22">
                  <c:v>5.7291666666666602E-2</c:v>
                </c:pt>
                <c:pt idx="23">
                  <c:v>8.4063047285464099E-2</c:v>
                </c:pt>
                <c:pt idx="24">
                  <c:v>5.4545454545454501E-2</c:v>
                </c:pt>
                <c:pt idx="25">
                  <c:v>8.9527027027027001E-2</c:v>
                </c:pt>
                <c:pt idx="26">
                  <c:v>7.2916666666666602E-2</c:v>
                </c:pt>
                <c:pt idx="27">
                  <c:v>7.3506891271056599E-2</c:v>
                </c:pt>
                <c:pt idx="28">
                  <c:v>4.0055248618784497E-2</c:v>
                </c:pt>
                <c:pt idx="29">
                  <c:v>4.44126074498567E-2</c:v>
                </c:pt>
                <c:pt idx="30">
                  <c:v>6.8493150684931503E-2</c:v>
                </c:pt>
                <c:pt idx="31">
                  <c:v>4.67289719626168E-2</c:v>
                </c:pt>
                <c:pt idx="32">
                  <c:v>7.5117370892018698E-2</c:v>
                </c:pt>
                <c:pt idx="33">
                  <c:v>6.7524115755627001E-2</c:v>
                </c:pt>
                <c:pt idx="34">
                  <c:v>6.2015503875968901E-2</c:v>
                </c:pt>
                <c:pt idx="35">
                  <c:v>6.9464544138929094E-2</c:v>
                </c:pt>
                <c:pt idx="36">
                  <c:v>8.6655112651646396E-2</c:v>
                </c:pt>
                <c:pt idx="37">
                  <c:v>5.95533498759305E-2</c:v>
                </c:pt>
                <c:pt idx="38">
                  <c:v>3.5114503816793798E-2</c:v>
                </c:pt>
                <c:pt idx="39">
                  <c:v>6.1688311688311598E-2</c:v>
                </c:pt>
                <c:pt idx="40">
                  <c:v>5.1051051051050997E-2</c:v>
                </c:pt>
                <c:pt idx="41">
                  <c:v>5.2924791086350897E-2</c:v>
                </c:pt>
                <c:pt idx="42">
                  <c:v>6.5808297567954199E-2</c:v>
                </c:pt>
                <c:pt idx="43">
                  <c:v>5.7529610829103198E-2</c:v>
                </c:pt>
                <c:pt idx="44">
                  <c:v>9.7173144876325002E-2</c:v>
                </c:pt>
                <c:pt idx="45">
                  <c:v>0.103918228279386</c:v>
                </c:pt>
                <c:pt idx="46">
                  <c:v>5.6896551724137899E-2</c:v>
                </c:pt>
                <c:pt idx="47">
                  <c:v>4.7385620915032602E-2</c:v>
                </c:pt>
                <c:pt idx="48">
                  <c:v>9.1867469879517993E-2</c:v>
                </c:pt>
                <c:pt idx="49">
                  <c:v>7.7436582109479304E-2</c:v>
                </c:pt>
                <c:pt idx="50">
                  <c:v>6.67556742323097E-2</c:v>
                </c:pt>
                <c:pt idx="51">
                  <c:v>9.2265943012211596E-2</c:v>
                </c:pt>
                <c:pt idx="52">
                  <c:v>8.26210826210826E-2</c:v>
                </c:pt>
                <c:pt idx="53">
                  <c:v>9.0267983074753103E-2</c:v>
                </c:pt>
                <c:pt idx="54">
                  <c:v>7.69230769230769E-2</c:v>
                </c:pt>
                <c:pt idx="55">
                  <c:v>7.8668683812405396E-2</c:v>
                </c:pt>
                <c:pt idx="56">
                  <c:v>7.2404371584699395E-2</c:v>
                </c:pt>
                <c:pt idx="57">
                  <c:v>7.3131955484896594E-2</c:v>
                </c:pt>
                <c:pt idx="58">
                  <c:v>8.4990958408679901E-2</c:v>
                </c:pt>
                <c:pt idx="59">
                  <c:v>6.1302681992337099E-2</c:v>
                </c:pt>
                <c:pt idx="60">
                  <c:v>7.1736011477761805E-2</c:v>
                </c:pt>
                <c:pt idx="61">
                  <c:v>7.4315514993481005E-2</c:v>
                </c:pt>
                <c:pt idx="62">
                  <c:v>6.0606060606060601E-2</c:v>
                </c:pt>
                <c:pt idx="63">
                  <c:v>5.1841746248294601E-2</c:v>
                </c:pt>
                <c:pt idx="64">
                  <c:v>5.7827926657263697E-2</c:v>
                </c:pt>
                <c:pt idx="65">
                  <c:v>5.9228650137741E-2</c:v>
                </c:pt>
                <c:pt idx="66">
                  <c:v>5.8344640434192602E-2</c:v>
                </c:pt>
                <c:pt idx="67">
                  <c:v>4.4222539229671898E-2</c:v>
                </c:pt>
                <c:pt idx="68">
                  <c:v>5.5788005578800502E-2</c:v>
                </c:pt>
                <c:pt idx="69">
                  <c:v>4.1666666666666602E-2</c:v>
                </c:pt>
                <c:pt idx="70">
                  <c:v>3.9017341040462401E-2</c:v>
                </c:pt>
                <c:pt idx="71">
                  <c:v>5.6291390728476803E-2</c:v>
                </c:pt>
                <c:pt idx="72">
                  <c:v>6.1893203883495097E-2</c:v>
                </c:pt>
                <c:pt idx="73">
                  <c:v>5.7788944723618001E-2</c:v>
                </c:pt>
                <c:pt idx="74">
                  <c:v>6.23441396508728E-2</c:v>
                </c:pt>
                <c:pt idx="75">
                  <c:v>5.2948255114319998E-2</c:v>
                </c:pt>
                <c:pt idx="76">
                  <c:v>5.58441558441558E-2</c:v>
                </c:pt>
                <c:pt idx="77">
                  <c:v>6.1923583662713999E-2</c:v>
                </c:pt>
                <c:pt idx="78">
                  <c:v>6.3532401524777599E-2</c:v>
                </c:pt>
                <c:pt idx="79">
                  <c:v>7.6837416481068996E-2</c:v>
                </c:pt>
                <c:pt idx="80">
                  <c:v>7.9670329670329595E-2</c:v>
                </c:pt>
                <c:pt idx="81">
                  <c:v>5.2932761087267501E-2</c:v>
                </c:pt>
                <c:pt idx="82">
                  <c:v>5.5325034578146602E-2</c:v>
                </c:pt>
                <c:pt idx="83">
                  <c:v>5.5699481865284901E-2</c:v>
                </c:pt>
                <c:pt idx="84">
                  <c:v>4.4058744993324399E-2</c:v>
                </c:pt>
                <c:pt idx="85">
                  <c:v>4.5197740112994302E-2</c:v>
                </c:pt>
                <c:pt idx="86">
                  <c:v>5.40216086434573E-2</c:v>
                </c:pt>
                <c:pt idx="87">
                  <c:v>6.1844863731656097E-2</c:v>
                </c:pt>
                <c:pt idx="88">
                  <c:v>7.3170731707316999E-2</c:v>
                </c:pt>
                <c:pt idx="89">
                  <c:v>5.36105032822757E-2</c:v>
                </c:pt>
                <c:pt idx="90">
                  <c:v>5.5235903337169101E-2</c:v>
                </c:pt>
                <c:pt idx="91">
                  <c:v>7.5739644970414202E-2</c:v>
                </c:pt>
                <c:pt idx="92">
                  <c:v>6.3921993499458193E-2</c:v>
                </c:pt>
                <c:pt idx="93">
                  <c:v>5.2164261931187499E-2</c:v>
                </c:pt>
                <c:pt idx="94">
                  <c:v>5.2953156822810502E-2</c:v>
                </c:pt>
                <c:pt idx="95">
                  <c:v>8.2627118644067798E-2</c:v>
                </c:pt>
                <c:pt idx="96">
                  <c:v>6.0081466395111999E-2</c:v>
                </c:pt>
                <c:pt idx="97">
                  <c:v>5.5798687089715499E-2</c:v>
                </c:pt>
                <c:pt idx="98">
                  <c:v>5.4054054054054002E-2</c:v>
                </c:pt>
                <c:pt idx="99">
                  <c:v>6.2634989200863897E-2</c:v>
                </c:pt>
                <c:pt idx="100">
                  <c:v>7.8199052132701397E-2</c:v>
                </c:pt>
                <c:pt idx="101">
                  <c:v>7.4860335195530703E-2</c:v>
                </c:pt>
                <c:pt idx="102">
                  <c:v>9.5045500505561098E-2</c:v>
                </c:pt>
                <c:pt idx="103">
                  <c:v>7.2446555819477398E-2</c:v>
                </c:pt>
                <c:pt idx="104">
                  <c:v>8.1025641025640999E-2</c:v>
                </c:pt>
                <c:pt idx="105">
                  <c:v>6.4064064064063994E-2</c:v>
                </c:pt>
                <c:pt idx="106">
                  <c:v>5.6353591160220998E-2</c:v>
                </c:pt>
                <c:pt idx="107">
                  <c:v>5.9728506787330299E-2</c:v>
                </c:pt>
                <c:pt idx="108">
                  <c:v>6.41304347826087E-2</c:v>
                </c:pt>
                <c:pt idx="109">
                  <c:v>8.2872928176795493E-2</c:v>
                </c:pt>
                <c:pt idx="110">
                  <c:v>7.1829405162738502E-2</c:v>
                </c:pt>
                <c:pt idx="111">
                  <c:v>7.5029308323563804E-2</c:v>
                </c:pt>
                <c:pt idx="112">
                  <c:v>6.9033530571992102E-2</c:v>
                </c:pt>
                <c:pt idx="113">
                  <c:v>9.3401015228426296E-2</c:v>
                </c:pt>
                <c:pt idx="114">
                  <c:v>6.1010486177311703E-2</c:v>
                </c:pt>
                <c:pt idx="115">
                  <c:v>6.2542488103331004E-2</c:v>
                </c:pt>
                <c:pt idx="116">
                  <c:v>6.8020304568527895E-2</c:v>
                </c:pt>
                <c:pt idx="117">
                  <c:v>7.7777777777777696E-2</c:v>
                </c:pt>
                <c:pt idx="118">
                  <c:v>9.1503267973856203E-2</c:v>
                </c:pt>
                <c:pt idx="119">
                  <c:v>9.9804305283757305E-2</c:v>
                </c:pt>
                <c:pt idx="120">
                  <c:v>9.3967517401392101E-2</c:v>
                </c:pt>
                <c:pt idx="121">
                  <c:v>8.5377821393522998E-2</c:v>
                </c:pt>
                <c:pt idx="122">
                  <c:v>0.10764872521246401</c:v>
                </c:pt>
                <c:pt idx="123">
                  <c:v>9.3279839518555605E-2</c:v>
                </c:pt>
                <c:pt idx="124">
                  <c:v>8.21643286573146E-2</c:v>
                </c:pt>
                <c:pt idx="125">
                  <c:v>8.1058726220016503E-2</c:v>
                </c:pt>
                <c:pt idx="126">
                  <c:v>5.6793673616103497E-2</c:v>
                </c:pt>
                <c:pt idx="127">
                  <c:v>4.7994269340974199E-2</c:v>
                </c:pt>
                <c:pt idx="128">
                  <c:v>5.7471264367816001E-2</c:v>
                </c:pt>
                <c:pt idx="129">
                  <c:v>6.6860465116278994E-2</c:v>
                </c:pt>
                <c:pt idx="130">
                  <c:v>6.0514372163388799E-2</c:v>
                </c:pt>
                <c:pt idx="131">
                  <c:v>6.0830860534124599E-2</c:v>
                </c:pt>
                <c:pt idx="132">
                  <c:v>5.8130978660779903E-2</c:v>
                </c:pt>
                <c:pt idx="133">
                  <c:v>5.0033355570380203E-2</c:v>
                </c:pt>
                <c:pt idx="134">
                  <c:v>5.4987212276214802E-2</c:v>
                </c:pt>
                <c:pt idx="135">
                  <c:v>4.1829336307863903E-2</c:v>
                </c:pt>
                <c:pt idx="136">
                  <c:v>5.3102291783119003E-2</c:v>
                </c:pt>
                <c:pt idx="137">
                  <c:v>4.8709206039941499E-2</c:v>
                </c:pt>
                <c:pt idx="138">
                  <c:v>5.34784666351159E-2</c:v>
                </c:pt>
                <c:pt idx="139">
                  <c:v>5.1662174303683701E-2</c:v>
                </c:pt>
                <c:pt idx="140">
                  <c:v>6.3081695966907894E-2</c:v>
                </c:pt>
                <c:pt idx="141">
                  <c:v>5.6581986143186998E-2</c:v>
                </c:pt>
                <c:pt idx="142">
                  <c:v>5.26604498080087E-2</c:v>
                </c:pt>
                <c:pt idx="143">
                  <c:v>6.1592388582874302E-2</c:v>
                </c:pt>
                <c:pt idx="144">
                  <c:v>5.9090909090909E-2</c:v>
                </c:pt>
                <c:pt idx="145">
                  <c:v>0.107288629737609</c:v>
                </c:pt>
                <c:pt idx="146">
                  <c:v>9.55273329652125E-2</c:v>
                </c:pt>
                <c:pt idx="147">
                  <c:v>8.0712166172106803E-2</c:v>
                </c:pt>
                <c:pt idx="148">
                  <c:v>0.08</c:v>
                </c:pt>
                <c:pt idx="149">
                  <c:v>7.1603427172582598E-2</c:v>
                </c:pt>
                <c:pt idx="150">
                  <c:v>5.4259043173862299E-2</c:v>
                </c:pt>
                <c:pt idx="151">
                  <c:v>5.43789353176874E-2</c:v>
                </c:pt>
                <c:pt idx="152">
                  <c:v>6.2575210589651001E-2</c:v>
                </c:pt>
                <c:pt idx="153">
                  <c:v>5.9672131147540899E-2</c:v>
                </c:pt>
                <c:pt idx="154">
                  <c:v>5.9374999999999997E-2</c:v>
                </c:pt>
                <c:pt idx="155">
                  <c:v>5.0185873605947902E-2</c:v>
                </c:pt>
                <c:pt idx="156">
                  <c:v>5.0989345509893397E-2</c:v>
                </c:pt>
                <c:pt idx="157">
                  <c:v>4.3285238623751297E-2</c:v>
                </c:pt>
                <c:pt idx="158">
                  <c:v>4.7390109890109798E-2</c:v>
                </c:pt>
                <c:pt idx="159">
                  <c:v>5.4198927933293603E-2</c:v>
                </c:pt>
                <c:pt idx="160">
                  <c:v>5.48996458087367E-2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61120"/>
        <c:axId val="356564648"/>
      </c:lineChart>
      <c:dateAx>
        <c:axId val="35656112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464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6564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112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7 - Plastic &amp; waste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ClustersTimeSeries!$O$3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ClustersTimeSeries!$O$4:$O$164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3.6363636363636299E-2</c:v>
                </c:pt>
                <c:pt idx="2">
                  <c:v>3.8888888888888799E-2</c:v>
                </c:pt>
                <c:pt idx="3">
                  <c:v>2.6905829596412498E-2</c:v>
                </c:pt>
                <c:pt idx="4">
                  <c:v>1.8823529411764701E-2</c:v>
                </c:pt>
                <c:pt idx="5">
                  <c:v>2.58780036968576E-2</c:v>
                </c:pt>
                <c:pt idx="6">
                  <c:v>3.7664783427495199E-2</c:v>
                </c:pt>
                <c:pt idx="7">
                  <c:v>2.9680365296803599E-2</c:v>
                </c:pt>
                <c:pt idx="8">
                  <c:v>4.4917257683215098E-2</c:v>
                </c:pt>
                <c:pt idx="9">
                  <c:v>2.3076923076922998E-2</c:v>
                </c:pt>
                <c:pt idx="10">
                  <c:v>3.38983050847457E-2</c:v>
                </c:pt>
                <c:pt idx="11">
                  <c:v>3.8461538461538401E-2</c:v>
                </c:pt>
                <c:pt idx="12">
                  <c:v>3.2171581769436998E-2</c:v>
                </c:pt>
                <c:pt idx="13">
                  <c:v>2.2573363431151201E-2</c:v>
                </c:pt>
                <c:pt idx="14">
                  <c:v>2.4258760107816701E-2</c:v>
                </c:pt>
                <c:pt idx="15">
                  <c:v>2.5062656641604002E-2</c:v>
                </c:pt>
                <c:pt idx="16">
                  <c:v>1.68776371308016E-2</c:v>
                </c:pt>
                <c:pt idx="17">
                  <c:v>3.0947775628626599E-2</c:v>
                </c:pt>
                <c:pt idx="18">
                  <c:v>3.1195840554592701E-2</c:v>
                </c:pt>
                <c:pt idx="19">
                  <c:v>2.91828793774319E-2</c:v>
                </c:pt>
                <c:pt idx="20">
                  <c:v>2.5510204081632602E-2</c:v>
                </c:pt>
                <c:pt idx="21">
                  <c:v>1.7799352750808999E-2</c:v>
                </c:pt>
                <c:pt idx="22">
                  <c:v>1.66453265044814E-2</c:v>
                </c:pt>
                <c:pt idx="23">
                  <c:v>2.44755244755244E-2</c:v>
                </c:pt>
                <c:pt idx="24">
                  <c:v>1.9963702359346601E-2</c:v>
                </c:pt>
                <c:pt idx="25">
                  <c:v>2.5466893039049199E-2</c:v>
                </c:pt>
                <c:pt idx="26">
                  <c:v>1.06761565836298E-2</c:v>
                </c:pt>
                <c:pt idx="27">
                  <c:v>1.7883755588673601E-2</c:v>
                </c:pt>
                <c:pt idx="28">
                  <c:v>1.53417015341701E-2</c:v>
                </c:pt>
                <c:pt idx="29">
                  <c:v>1.8597997138769602E-2</c:v>
                </c:pt>
                <c:pt idx="30">
                  <c:v>2.00617283950617E-2</c:v>
                </c:pt>
                <c:pt idx="31">
                  <c:v>1.5432098765432001E-2</c:v>
                </c:pt>
                <c:pt idx="32">
                  <c:v>2.4883359253499202E-2</c:v>
                </c:pt>
                <c:pt idx="33">
                  <c:v>3.04E-2</c:v>
                </c:pt>
                <c:pt idx="34">
                  <c:v>1.3719512195121899E-2</c:v>
                </c:pt>
                <c:pt idx="35">
                  <c:v>2.3668639053254399E-2</c:v>
                </c:pt>
                <c:pt idx="36">
                  <c:v>2.7972027972027899E-2</c:v>
                </c:pt>
                <c:pt idx="37">
                  <c:v>1.9230769230769201E-2</c:v>
                </c:pt>
                <c:pt idx="38">
                  <c:v>2.3529411764705799E-2</c:v>
                </c:pt>
                <c:pt idx="39">
                  <c:v>1.1725293132328301E-2</c:v>
                </c:pt>
                <c:pt idx="40">
                  <c:v>1.92023633677991E-2</c:v>
                </c:pt>
                <c:pt idx="41">
                  <c:v>9.5497953615279602E-3</c:v>
                </c:pt>
                <c:pt idx="42">
                  <c:v>1.3313609467455601E-2</c:v>
                </c:pt>
                <c:pt idx="43">
                  <c:v>1.41065830721003E-2</c:v>
                </c:pt>
                <c:pt idx="44">
                  <c:v>3.5315985130111499E-2</c:v>
                </c:pt>
                <c:pt idx="45">
                  <c:v>1.6638935108153001E-2</c:v>
                </c:pt>
                <c:pt idx="46">
                  <c:v>8.9766606822262104E-3</c:v>
                </c:pt>
                <c:pt idx="47">
                  <c:v>2.8145695364238402E-2</c:v>
                </c:pt>
                <c:pt idx="48">
                  <c:v>2.19619326500732E-2</c:v>
                </c:pt>
                <c:pt idx="49">
                  <c:v>6.6844919786096203E-3</c:v>
                </c:pt>
                <c:pt idx="50">
                  <c:v>2.3407022106631901E-2</c:v>
                </c:pt>
                <c:pt idx="51">
                  <c:v>1.22116689280868E-2</c:v>
                </c:pt>
                <c:pt idx="52">
                  <c:v>2.09580838323353E-2</c:v>
                </c:pt>
                <c:pt idx="53">
                  <c:v>0.01</c:v>
                </c:pt>
                <c:pt idx="54">
                  <c:v>1.7735334242837599E-2</c:v>
                </c:pt>
                <c:pt idx="55">
                  <c:v>7.3637702503681797E-3</c:v>
                </c:pt>
                <c:pt idx="56">
                  <c:v>1.29682997118155E-2</c:v>
                </c:pt>
                <c:pt idx="57">
                  <c:v>1.5527950310559001E-2</c:v>
                </c:pt>
                <c:pt idx="58">
                  <c:v>1.47058823529411E-2</c:v>
                </c:pt>
                <c:pt idx="59">
                  <c:v>1.14213197969543E-2</c:v>
                </c:pt>
                <c:pt idx="60">
                  <c:v>1.8840579710144901E-2</c:v>
                </c:pt>
                <c:pt idx="61">
                  <c:v>1.0443864229764999E-2</c:v>
                </c:pt>
                <c:pt idx="62">
                  <c:v>1.5604681404421301E-2</c:v>
                </c:pt>
                <c:pt idx="63">
                  <c:v>1.09439124487004E-2</c:v>
                </c:pt>
                <c:pt idx="64">
                  <c:v>7.07213578500707E-3</c:v>
                </c:pt>
                <c:pt idx="65">
                  <c:v>1.63934426229508E-2</c:v>
                </c:pt>
                <c:pt idx="66">
                  <c:v>1.2295081967213101E-2</c:v>
                </c:pt>
                <c:pt idx="67">
                  <c:v>1.27478753541076E-2</c:v>
                </c:pt>
                <c:pt idx="68">
                  <c:v>9.7902097902097893E-3</c:v>
                </c:pt>
                <c:pt idx="69">
                  <c:v>1.7980636237897599E-2</c:v>
                </c:pt>
                <c:pt idx="70">
                  <c:v>1.1444921316165899E-2</c:v>
                </c:pt>
                <c:pt idx="71">
                  <c:v>1.12866817155756E-2</c:v>
                </c:pt>
                <c:pt idx="72">
                  <c:v>9.6501809408926394E-3</c:v>
                </c:pt>
                <c:pt idx="73">
                  <c:v>1.4760147601476E-2</c:v>
                </c:pt>
                <c:pt idx="74">
                  <c:v>1.7902813299232701E-2</c:v>
                </c:pt>
                <c:pt idx="75">
                  <c:v>7.0588235294117598E-3</c:v>
                </c:pt>
                <c:pt idx="76">
                  <c:v>2.35910878112712E-2</c:v>
                </c:pt>
                <c:pt idx="77">
                  <c:v>9.3959731543624102E-3</c:v>
                </c:pt>
                <c:pt idx="78">
                  <c:v>1.4527845036319599E-2</c:v>
                </c:pt>
                <c:pt idx="79">
                  <c:v>1.14155251141552E-2</c:v>
                </c:pt>
                <c:pt idx="80">
                  <c:v>9.5628415300546398E-3</c:v>
                </c:pt>
                <c:pt idx="81">
                  <c:v>1.3254786450662699E-2</c:v>
                </c:pt>
                <c:pt idx="82">
                  <c:v>1.37362637362637E-2</c:v>
                </c:pt>
                <c:pt idx="83">
                  <c:v>1.0540184453227901E-2</c:v>
                </c:pt>
                <c:pt idx="84">
                  <c:v>1.5831134564643801E-2</c:v>
                </c:pt>
                <c:pt idx="85">
                  <c:v>1.91657271702367E-2</c:v>
                </c:pt>
                <c:pt idx="86">
                  <c:v>1.4184397163120499E-2</c:v>
                </c:pt>
                <c:pt idx="87">
                  <c:v>1.5418502202643101E-2</c:v>
                </c:pt>
                <c:pt idx="88">
                  <c:v>1.21681415929203E-2</c:v>
                </c:pt>
                <c:pt idx="89">
                  <c:v>1.8079096045197699E-2</c:v>
                </c:pt>
                <c:pt idx="90">
                  <c:v>1.24858115777525E-2</c:v>
                </c:pt>
                <c:pt idx="91">
                  <c:v>1.8475750577367198E-2</c:v>
                </c:pt>
                <c:pt idx="92">
                  <c:v>1.7316017316017299E-2</c:v>
                </c:pt>
                <c:pt idx="93">
                  <c:v>7.6754385964912198E-3</c:v>
                </c:pt>
                <c:pt idx="94">
                  <c:v>1.26315789473684E-2</c:v>
                </c:pt>
                <c:pt idx="95">
                  <c:v>1.5723270440251499E-2</c:v>
                </c:pt>
                <c:pt idx="96">
                  <c:v>1.6895459345300901E-2</c:v>
                </c:pt>
                <c:pt idx="97">
                  <c:v>2.0496224379719499E-2</c:v>
                </c:pt>
                <c:pt idx="98">
                  <c:v>1.0593220338983E-2</c:v>
                </c:pt>
                <c:pt idx="99">
                  <c:v>1.53005464480874E-2</c:v>
                </c:pt>
                <c:pt idx="100">
                  <c:v>1.47727272727272E-2</c:v>
                </c:pt>
                <c:pt idx="101">
                  <c:v>1.5837104072398099E-2</c:v>
                </c:pt>
                <c:pt idx="102">
                  <c:v>1.26448893572181E-2</c:v>
                </c:pt>
                <c:pt idx="103">
                  <c:v>8.1112398609501698E-3</c:v>
                </c:pt>
                <c:pt idx="104">
                  <c:v>1.7382413087934499E-2</c:v>
                </c:pt>
                <c:pt idx="105">
                  <c:v>1.20481927710843E-2</c:v>
                </c:pt>
                <c:pt idx="106">
                  <c:v>1.4799154334038001E-2</c:v>
                </c:pt>
                <c:pt idx="107">
                  <c:v>2.72556390977443E-2</c:v>
                </c:pt>
                <c:pt idx="108">
                  <c:v>1.6842105263157801E-2</c:v>
                </c:pt>
                <c:pt idx="109">
                  <c:v>2.1023765996343601E-2</c:v>
                </c:pt>
                <c:pt idx="110">
                  <c:v>1.9585253456221099E-2</c:v>
                </c:pt>
                <c:pt idx="111">
                  <c:v>2.8409090909090901E-2</c:v>
                </c:pt>
                <c:pt idx="112">
                  <c:v>3.4267912772585597E-2</c:v>
                </c:pt>
                <c:pt idx="113">
                  <c:v>2.8225806451612899E-2</c:v>
                </c:pt>
                <c:pt idx="114">
                  <c:v>2.71790065604498E-2</c:v>
                </c:pt>
                <c:pt idx="115">
                  <c:v>2.2222222222222199E-2</c:v>
                </c:pt>
                <c:pt idx="116">
                  <c:v>2.8873917228103899E-2</c:v>
                </c:pt>
                <c:pt idx="117">
                  <c:v>3.5123966942148699E-2</c:v>
                </c:pt>
                <c:pt idx="118">
                  <c:v>3.7444933920704797E-2</c:v>
                </c:pt>
                <c:pt idx="119">
                  <c:v>4.4761904761904697E-2</c:v>
                </c:pt>
                <c:pt idx="120">
                  <c:v>6.41466208476517E-2</c:v>
                </c:pt>
                <c:pt idx="121">
                  <c:v>6.0180541624874601E-2</c:v>
                </c:pt>
                <c:pt idx="122">
                  <c:v>7.6107899807321702E-2</c:v>
                </c:pt>
                <c:pt idx="123">
                  <c:v>5.88793922127255E-2</c:v>
                </c:pt>
                <c:pt idx="124">
                  <c:v>8.8324873096446696E-2</c:v>
                </c:pt>
                <c:pt idx="125">
                  <c:v>8.0256821829855496E-2</c:v>
                </c:pt>
                <c:pt idx="126">
                  <c:v>7.2609633357296893E-2</c:v>
                </c:pt>
                <c:pt idx="127">
                  <c:v>5.53160919540229E-2</c:v>
                </c:pt>
                <c:pt idx="128">
                  <c:v>5.0641940085592002E-2</c:v>
                </c:pt>
                <c:pt idx="129">
                  <c:v>5.4505813953488302E-2</c:v>
                </c:pt>
                <c:pt idx="130">
                  <c:v>7.41312741312741E-2</c:v>
                </c:pt>
                <c:pt idx="131">
                  <c:v>8.5843373493975902E-2</c:v>
                </c:pt>
                <c:pt idx="132">
                  <c:v>9.5760233918128601E-2</c:v>
                </c:pt>
                <c:pt idx="133">
                  <c:v>8.2995951417003999E-2</c:v>
                </c:pt>
                <c:pt idx="134">
                  <c:v>0.10807374443738001</c:v>
                </c:pt>
                <c:pt idx="135">
                  <c:v>0.112112676056338</c:v>
                </c:pt>
                <c:pt idx="136">
                  <c:v>0.100896860986547</c:v>
                </c:pt>
                <c:pt idx="137">
                  <c:v>9.8344693281402107E-2</c:v>
                </c:pt>
                <c:pt idx="138">
                  <c:v>8.47939365229749E-2</c:v>
                </c:pt>
                <c:pt idx="139">
                  <c:v>6.7881548974943001E-2</c:v>
                </c:pt>
                <c:pt idx="140">
                  <c:v>7.9228034535297101E-2</c:v>
                </c:pt>
                <c:pt idx="141">
                  <c:v>9.4361334867663904E-2</c:v>
                </c:pt>
                <c:pt idx="142">
                  <c:v>9.1210613598673301E-2</c:v>
                </c:pt>
                <c:pt idx="143">
                  <c:v>9.39629990262901E-2</c:v>
                </c:pt>
                <c:pt idx="144">
                  <c:v>9.5874491574665793E-2</c:v>
                </c:pt>
                <c:pt idx="145">
                  <c:v>9.3951849677040497E-2</c:v>
                </c:pt>
                <c:pt idx="146">
                  <c:v>7.3211314475873507E-2</c:v>
                </c:pt>
                <c:pt idx="147">
                  <c:v>8.5495283018867899E-2</c:v>
                </c:pt>
                <c:pt idx="148">
                  <c:v>7.8454332552693198E-2</c:v>
                </c:pt>
                <c:pt idx="149">
                  <c:v>9.0909090909090898E-2</c:v>
                </c:pt>
                <c:pt idx="150">
                  <c:v>8.0796252927400405E-2</c:v>
                </c:pt>
                <c:pt idx="151">
                  <c:v>7.6295864880605704E-2</c:v>
                </c:pt>
                <c:pt idx="152">
                  <c:v>9.1491841491841405E-2</c:v>
                </c:pt>
                <c:pt idx="153">
                  <c:v>7.5167785234899295E-2</c:v>
                </c:pt>
                <c:pt idx="154">
                  <c:v>9.7153465346534601E-2</c:v>
                </c:pt>
                <c:pt idx="155">
                  <c:v>8.9036947304663799E-2</c:v>
                </c:pt>
                <c:pt idx="156">
                  <c:v>7.0477682067345296E-2</c:v>
                </c:pt>
                <c:pt idx="157">
                  <c:v>8.0906148867313898E-2</c:v>
                </c:pt>
                <c:pt idx="158">
                  <c:v>7.2322670375521494E-2</c:v>
                </c:pt>
                <c:pt idx="159">
                  <c:v>7.2997032640949505E-2</c:v>
                </c:pt>
                <c:pt idx="160">
                  <c:v>5.5192878338278899E-2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ClustersTimeSeries!$P$3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ClustersTimeSeries!$P$4:$P$164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6.6666666666666596E-2</c:v>
                </c:pt>
                <c:pt idx="2">
                  <c:v>6.8322981366459604E-2</c:v>
                </c:pt>
                <c:pt idx="3">
                  <c:v>3.8961038961038898E-2</c:v>
                </c:pt>
                <c:pt idx="4">
                  <c:v>4.3689320388349502E-2</c:v>
                </c:pt>
                <c:pt idx="5">
                  <c:v>4.2402826855123602E-2</c:v>
                </c:pt>
                <c:pt idx="6">
                  <c:v>2.0183486238532101E-2</c:v>
                </c:pt>
                <c:pt idx="7">
                  <c:v>4.5130641330166199E-2</c:v>
                </c:pt>
                <c:pt idx="8">
                  <c:v>2.9850746268656699E-2</c:v>
                </c:pt>
                <c:pt idx="9">
                  <c:v>3.2019704433497498E-2</c:v>
                </c:pt>
                <c:pt idx="10">
                  <c:v>3.8781163434903003E-2</c:v>
                </c:pt>
                <c:pt idx="11">
                  <c:v>2.5773195876288599E-2</c:v>
                </c:pt>
                <c:pt idx="12">
                  <c:v>2.8169014084507001E-2</c:v>
                </c:pt>
                <c:pt idx="13">
                  <c:v>2.92134831460674E-2</c:v>
                </c:pt>
                <c:pt idx="14">
                  <c:v>2.9810298102981001E-2</c:v>
                </c:pt>
                <c:pt idx="15">
                  <c:v>1.8735362997658E-2</c:v>
                </c:pt>
                <c:pt idx="16">
                  <c:v>1.9650655021833999E-2</c:v>
                </c:pt>
                <c:pt idx="17">
                  <c:v>1.7374517374517302E-2</c:v>
                </c:pt>
                <c:pt idx="18">
                  <c:v>1.4466546112115701E-2</c:v>
                </c:pt>
                <c:pt idx="19">
                  <c:v>2.6515151515151499E-2</c:v>
                </c:pt>
                <c:pt idx="20">
                  <c:v>2.5773195876288599E-2</c:v>
                </c:pt>
                <c:pt idx="21">
                  <c:v>1.8867924528301799E-2</c:v>
                </c:pt>
                <c:pt idx="22">
                  <c:v>1.5625E-2</c:v>
                </c:pt>
                <c:pt idx="23">
                  <c:v>1.40105078809106E-2</c:v>
                </c:pt>
                <c:pt idx="24">
                  <c:v>1.45454545454545E-2</c:v>
                </c:pt>
                <c:pt idx="25">
                  <c:v>1.8581081081080999E-2</c:v>
                </c:pt>
                <c:pt idx="26">
                  <c:v>1.38888888888888E-2</c:v>
                </c:pt>
                <c:pt idx="27">
                  <c:v>9.18836140888208E-3</c:v>
                </c:pt>
                <c:pt idx="28">
                  <c:v>1.24309392265193E-2</c:v>
                </c:pt>
                <c:pt idx="29">
                  <c:v>3.0085959885386801E-2</c:v>
                </c:pt>
                <c:pt idx="30">
                  <c:v>2.2831050228310501E-2</c:v>
                </c:pt>
                <c:pt idx="31">
                  <c:v>2.9595015576323901E-2</c:v>
                </c:pt>
                <c:pt idx="32">
                  <c:v>2.3474178403755801E-2</c:v>
                </c:pt>
                <c:pt idx="33">
                  <c:v>2.7331189710610899E-2</c:v>
                </c:pt>
                <c:pt idx="34">
                  <c:v>1.3953488372093001E-2</c:v>
                </c:pt>
                <c:pt idx="35">
                  <c:v>2.3154848046309601E-2</c:v>
                </c:pt>
                <c:pt idx="36">
                  <c:v>2.07972270363951E-2</c:v>
                </c:pt>
                <c:pt idx="37">
                  <c:v>2.2332506203473899E-2</c:v>
                </c:pt>
                <c:pt idx="38">
                  <c:v>1.5267175572519E-2</c:v>
                </c:pt>
                <c:pt idx="39">
                  <c:v>1.46103896103896E-2</c:v>
                </c:pt>
                <c:pt idx="40">
                  <c:v>1.0510510510510499E-2</c:v>
                </c:pt>
                <c:pt idx="41">
                  <c:v>8.3565459610027808E-3</c:v>
                </c:pt>
                <c:pt idx="42">
                  <c:v>1.8597997138769602E-2</c:v>
                </c:pt>
                <c:pt idx="43">
                  <c:v>1.6920473773265599E-2</c:v>
                </c:pt>
                <c:pt idx="44">
                  <c:v>1.59010600706713E-2</c:v>
                </c:pt>
                <c:pt idx="45">
                  <c:v>2.0442930153321898E-2</c:v>
                </c:pt>
                <c:pt idx="46">
                  <c:v>2.0689655172413699E-2</c:v>
                </c:pt>
                <c:pt idx="47">
                  <c:v>1.47058823529411E-2</c:v>
                </c:pt>
                <c:pt idx="48">
                  <c:v>1.8072289156626498E-2</c:v>
                </c:pt>
                <c:pt idx="49">
                  <c:v>2.8037383177569999E-2</c:v>
                </c:pt>
                <c:pt idx="50">
                  <c:v>2.1361815754339101E-2</c:v>
                </c:pt>
                <c:pt idx="51">
                  <c:v>8.1411126187245497E-3</c:v>
                </c:pt>
                <c:pt idx="52">
                  <c:v>9.9715099715099696E-3</c:v>
                </c:pt>
                <c:pt idx="53">
                  <c:v>9.8730606488011199E-3</c:v>
                </c:pt>
                <c:pt idx="54">
                  <c:v>1.37362637362637E-2</c:v>
                </c:pt>
                <c:pt idx="55">
                  <c:v>1.2102874432677701E-2</c:v>
                </c:pt>
                <c:pt idx="56">
                  <c:v>1.5027322404371501E-2</c:v>
                </c:pt>
                <c:pt idx="57">
                  <c:v>2.06677265500794E-2</c:v>
                </c:pt>
                <c:pt idx="58">
                  <c:v>9.0415913200723296E-3</c:v>
                </c:pt>
                <c:pt idx="59">
                  <c:v>1.40485312899106E-2</c:v>
                </c:pt>
                <c:pt idx="60">
                  <c:v>1.43472022955523E-2</c:v>
                </c:pt>
                <c:pt idx="61">
                  <c:v>7.8226857887874791E-3</c:v>
                </c:pt>
                <c:pt idx="62">
                  <c:v>1.7127799736495301E-2</c:v>
                </c:pt>
                <c:pt idx="63">
                  <c:v>1.09140518417462E-2</c:v>
                </c:pt>
                <c:pt idx="64">
                  <c:v>1.12834978843441E-2</c:v>
                </c:pt>
                <c:pt idx="65">
                  <c:v>8.2644628099173504E-3</c:v>
                </c:pt>
                <c:pt idx="66">
                  <c:v>6.78426051560379E-3</c:v>
                </c:pt>
                <c:pt idx="67">
                  <c:v>1.71184022824536E-2</c:v>
                </c:pt>
                <c:pt idx="68">
                  <c:v>1.2552301255230099E-2</c:v>
                </c:pt>
                <c:pt idx="69">
                  <c:v>1.6666666666666601E-2</c:v>
                </c:pt>
                <c:pt idx="70">
                  <c:v>1.3005780346820799E-2</c:v>
                </c:pt>
                <c:pt idx="71">
                  <c:v>7.7262693156732896E-3</c:v>
                </c:pt>
                <c:pt idx="72">
                  <c:v>7.2815533980582501E-3</c:v>
                </c:pt>
                <c:pt idx="73">
                  <c:v>7.5376884422110497E-3</c:v>
                </c:pt>
                <c:pt idx="74">
                  <c:v>1.12219451371571E-2</c:v>
                </c:pt>
                <c:pt idx="75">
                  <c:v>1.80505415162454E-2</c:v>
                </c:pt>
                <c:pt idx="76">
                  <c:v>1.6883116883116799E-2</c:v>
                </c:pt>
                <c:pt idx="77">
                  <c:v>1.31752305665349E-2</c:v>
                </c:pt>
                <c:pt idx="78">
                  <c:v>1.6518424396442102E-2</c:v>
                </c:pt>
                <c:pt idx="79">
                  <c:v>8.90868596881959E-3</c:v>
                </c:pt>
                <c:pt idx="80">
                  <c:v>8.2417582417582402E-3</c:v>
                </c:pt>
                <c:pt idx="81">
                  <c:v>1.7167381974248899E-2</c:v>
                </c:pt>
                <c:pt idx="82">
                  <c:v>1.38312586445366E-2</c:v>
                </c:pt>
                <c:pt idx="83">
                  <c:v>1.4248704663212401E-2</c:v>
                </c:pt>
                <c:pt idx="84">
                  <c:v>1.06809078771695E-2</c:v>
                </c:pt>
                <c:pt idx="85">
                  <c:v>1.5819209039548001E-2</c:v>
                </c:pt>
                <c:pt idx="86">
                  <c:v>9.60384153661464E-3</c:v>
                </c:pt>
                <c:pt idx="87">
                  <c:v>1.6771488469601602E-2</c:v>
                </c:pt>
                <c:pt idx="88">
                  <c:v>1.0452961672473801E-2</c:v>
                </c:pt>
                <c:pt idx="89">
                  <c:v>1.5317286652078699E-2</c:v>
                </c:pt>
                <c:pt idx="90">
                  <c:v>1.15074798619102E-2</c:v>
                </c:pt>
                <c:pt idx="91">
                  <c:v>1.06508875739644E-2</c:v>
                </c:pt>
                <c:pt idx="92">
                  <c:v>1.6251354279523199E-2</c:v>
                </c:pt>
                <c:pt idx="93">
                  <c:v>6.6592674805771301E-3</c:v>
                </c:pt>
                <c:pt idx="94">
                  <c:v>1.42566191446028E-2</c:v>
                </c:pt>
                <c:pt idx="95">
                  <c:v>1.9067796610169399E-2</c:v>
                </c:pt>
                <c:pt idx="96">
                  <c:v>1.22199592668024E-2</c:v>
                </c:pt>
                <c:pt idx="97">
                  <c:v>1.9693654266958401E-2</c:v>
                </c:pt>
                <c:pt idx="98">
                  <c:v>1.72972972972972E-2</c:v>
                </c:pt>
                <c:pt idx="99">
                  <c:v>1.9438444924405999E-2</c:v>
                </c:pt>
                <c:pt idx="100">
                  <c:v>1.8957345971563899E-2</c:v>
                </c:pt>
                <c:pt idx="101">
                  <c:v>1.3407821229050199E-2</c:v>
                </c:pt>
                <c:pt idx="102">
                  <c:v>1.3144590495449899E-2</c:v>
                </c:pt>
                <c:pt idx="103">
                  <c:v>1.5439429928741E-2</c:v>
                </c:pt>
                <c:pt idx="104">
                  <c:v>1.53846153846153E-2</c:v>
                </c:pt>
                <c:pt idx="105">
                  <c:v>1.5015015015014999E-2</c:v>
                </c:pt>
                <c:pt idx="106">
                  <c:v>1.21546961325966E-2</c:v>
                </c:pt>
                <c:pt idx="107">
                  <c:v>1.44796380090497E-2</c:v>
                </c:pt>
                <c:pt idx="108">
                  <c:v>1.19565217391304E-2</c:v>
                </c:pt>
                <c:pt idx="109">
                  <c:v>2.2099447513812098E-2</c:v>
                </c:pt>
                <c:pt idx="110">
                  <c:v>1.7957351290684601E-2</c:v>
                </c:pt>
                <c:pt idx="111">
                  <c:v>1.2895662368112499E-2</c:v>
                </c:pt>
                <c:pt idx="112">
                  <c:v>3.05719921104536E-2</c:v>
                </c:pt>
                <c:pt idx="113">
                  <c:v>2.74111675126903E-2</c:v>
                </c:pt>
                <c:pt idx="114">
                  <c:v>2.4785510009532798E-2</c:v>
                </c:pt>
                <c:pt idx="115">
                  <c:v>2.7192386131883E-2</c:v>
                </c:pt>
                <c:pt idx="116">
                  <c:v>2.74111675126903E-2</c:v>
                </c:pt>
                <c:pt idx="117">
                  <c:v>4.4444444444444398E-2</c:v>
                </c:pt>
                <c:pt idx="118">
                  <c:v>3.4858387799564197E-2</c:v>
                </c:pt>
                <c:pt idx="119">
                  <c:v>4.8923679060665297E-2</c:v>
                </c:pt>
                <c:pt idx="120">
                  <c:v>6.0324825986078801E-2</c:v>
                </c:pt>
                <c:pt idx="121">
                  <c:v>6.9676153091265902E-2</c:v>
                </c:pt>
                <c:pt idx="122">
                  <c:v>6.4211520302171796E-2</c:v>
                </c:pt>
                <c:pt idx="123">
                  <c:v>6.21865596790371E-2</c:v>
                </c:pt>
                <c:pt idx="124">
                  <c:v>7.8156312625250496E-2</c:v>
                </c:pt>
                <c:pt idx="125">
                  <c:v>9.7601323407774998E-2</c:v>
                </c:pt>
                <c:pt idx="126">
                  <c:v>6.8296189791516901E-2</c:v>
                </c:pt>
                <c:pt idx="127">
                  <c:v>5.87392550143266E-2</c:v>
                </c:pt>
                <c:pt idx="128">
                  <c:v>6.3218390804597693E-2</c:v>
                </c:pt>
                <c:pt idx="129">
                  <c:v>6.25E-2</c:v>
                </c:pt>
                <c:pt idx="130">
                  <c:v>7.18608169440242E-2</c:v>
                </c:pt>
                <c:pt idx="131">
                  <c:v>8.4569732937685396E-2</c:v>
                </c:pt>
                <c:pt idx="132">
                  <c:v>8.5356880058866796E-2</c:v>
                </c:pt>
                <c:pt idx="133">
                  <c:v>9.4729819879919894E-2</c:v>
                </c:pt>
                <c:pt idx="134">
                  <c:v>0.115728900255754</c:v>
                </c:pt>
                <c:pt idx="135">
                  <c:v>0.107083100948131</c:v>
                </c:pt>
                <c:pt idx="136">
                  <c:v>9.72610396869759E-2</c:v>
                </c:pt>
                <c:pt idx="137">
                  <c:v>7.8421821724305896E-2</c:v>
                </c:pt>
                <c:pt idx="138">
                  <c:v>9.1339327969711295E-2</c:v>
                </c:pt>
                <c:pt idx="139">
                  <c:v>7.0530098831985605E-2</c:v>
                </c:pt>
                <c:pt idx="140">
                  <c:v>6.8769389865563593E-2</c:v>
                </c:pt>
                <c:pt idx="141">
                  <c:v>9.0069284064665106E-2</c:v>
                </c:pt>
                <c:pt idx="142">
                  <c:v>9.4898518924849101E-2</c:v>
                </c:pt>
                <c:pt idx="143">
                  <c:v>0.104656985478217</c:v>
                </c:pt>
                <c:pt idx="144">
                  <c:v>9.0909090909090898E-2</c:v>
                </c:pt>
                <c:pt idx="145">
                  <c:v>9.5043731778425594E-2</c:v>
                </c:pt>
                <c:pt idx="146">
                  <c:v>7.5648812810601804E-2</c:v>
                </c:pt>
                <c:pt idx="147">
                  <c:v>7.8931750741839696E-2</c:v>
                </c:pt>
                <c:pt idx="148">
                  <c:v>8.1739130434782606E-2</c:v>
                </c:pt>
                <c:pt idx="149">
                  <c:v>9.7307221542227595E-2</c:v>
                </c:pt>
                <c:pt idx="150">
                  <c:v>9.1015169194865797E-2</c:v>
                </c:pt>
                <c:pt idx="151">
                  <c:v>8.07097882083571E-2</c:v>
                </c:pt>
                <c:pt idx="152">
                  <c:v>8.4235860409145602E-2</c:v>
                </c:pt>
                <c:pt idx="153">
                  <c:v>7.9344262295081902E-2</c:v>
                </c:pt>
                <c:pt idx="154">
                  <c:v>0.10125000000000001</c:v>
                </c:pt>
                <c:pt idx="155">
                  <c:v>7.4349442379182104E-2</c:v>
                </c:pt>
                <c:pt idx="156">
                  <c:v>6.2404870624048703E-2</c:v>
                </c:pt>
                <c:pt idx="157">
                  <c:v>8.3240843507214196E-2</c:v>
                </c:pt>
                <c:pt idx="158">
                  <c:v>8.1730769230769204E-2</c:v>
                </c:pt>
                <c:pt idx="159">
                  <c:v>6.3728409767718805E-2</c:v>
                </c:pt>
                <c:pt idx="160">
                  <c:v>5.2538370720188902E-2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67784"/>
        <c:axId val="356565040"/>
      </c:lineChart>
      <c:dateAx>
        <c:axId val="35656778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504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6565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7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8 - Agriculture </a:t>
            </a:r>
          </a:p>
          <a:p>
            <a:pPr>
              <a:defRPr/>
            </a:pPr>
            <a:r>
              <a:rPr lang="en-IN"/>
              <a:t>[and administration]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ClustersTimeSeries!$Q$3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ClustersTimeSeries!$Q$4:$Q$164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7.8787878787878698E-2</c:v>
                </c:pt>
                <c:pt idx="2">
                  <c:v>8.8888888888888795E-2</c:v>
                </c:pt>
                <c:pt idx="3">
                  <c:v>3.5874439461883401E-2</c:v>
                </c:pt>
                <c:pt idx="4">
                  <c:v>5.17647058823529E-2</c:v>
                </c:pt>
                <c:pt idx="5">
                  <c:v>3.6968576709796599E-2</c:v>
                </c:pt>
                <c:pt idx="6">
                  <c:v>5.8380414312617701E-2</c:v>
                </c:pt>
                <c:pt idx="7">
                  <c:v>7.0776255707762498E-2</c:v>
                </c:pt>
                <c:pt idx="8">
                  <c:v>6.1465721040189103E-2</c:v>
                </c:pt>
                <c:pt idx="9">
                  <c:v>6.15384615384615E-2</c:v>
                </c:pt>
                <c:pt idx="10">
                  <c:v>7.3446327683615795E-2</c:v>
                </c:pt>
                <c:pt idx="11">
                  <c:v>4.6153846153846101E-2</c:v>
                </c:pt>
                <c:pt idx="12">
                  <c:v>9.6514745308310904E-2</c:v>
                </c:pt>
                <c:pt idx="13">
                  <c:v>7.4492099322799099E-2</c:v>
                </c:pt>
                <c:pt idx="14">
                  <c:v>7.2776280323450099E-2</c:v>
                </c:pt>
                <c:pt idx="15">
                  <c:v>6.5162907268170395E-2</c:v>
                </c:pt>
                <c:pt idx="16">
                  <c:v>6.7510548523206704E-2</c:v>
                </c:pt>
                <c:pt idx="17">
                  <c:v>7.15667311411992E-2</c:v>
                </c:pt>
                <c:pt idx="18">
                  <c:v>7.1057192374350001E-2</c:v>
                </c:pt>
                <c:pt idx="19">
                  <c:v>9.1439688715953302E-2</c:v>
                </c:pt>
                <c:pt idx="20">
                  <c:v>5.2721088435374097E-2</c:v>
                </c:pt>
                <c:pt idx="21">
                  <c:v>4.2071197411003201E-2</c:v>
                </c:pt>
                <c:pt idx="22">
                  <c:v>4.7375160051216302E-2</c:v>
                </c:pt>
                <c:pt idx="23">
                  <c:v>6.1188811188811101E-2</c:v>
                </c:pt>
                <c:pt idx="24">
                  <c:v>7.6225045372050798E-2</c:v>
                </c:pt>
                <c:pt idx="25">
                  <c:v>6.9609507640067902E-2</c:v>
                </c:pt>
                <c:pt idx="26">
                  <c:v>6.4056939501779306E-2</c:v>
                </c:pt>
                <c:pt idx="27">
                  <c:v>6.2593144560357597E-2</c:v>
                </c:pt>
                <c:pt idx="28">
                  <c:v>6.13668061366806E-2</c:v>
                </c:pt>
                <c:pt idx="29">
                  <c:v>6.1516452074391902E-2</c:v>
                </c:pt>
                <c:pt idx="30">
                  <c:v>6.7901234567901203E-2</c:v>
                </c:pt>
                <c:pt idx="31">
                  <c:v>7.5617283950617203E-2</c:v>
                </c:pt>
                <c:pt idx="32">
                  <c:v>5.9097978227060602E-2</c:v>
                </c:pt>
                <c:pt idx="33">
                  <c:v>6.5600000000000006E-2</c:v>
                </c:pt>
                <c:pt idx="34">
                  <c:v>8.9939024390243899E-2</c:v>
                </c:pt>
                <c:pt idx="35">
                  <c:v>5.7692307692307598E-2</c:v>
                </c:pt>
                <c:pt idx="36">
                  <c:v>6.2937062937062901E-2</c:v>
                </c:pt>
                <c:pt idx="37">
                  <c:v>4.6153846153846101E-2</c:v>
                </c:pt>
                <c:pt idx="38">
                  <c:v>5.1470588235294101E-2</c:v>
                </c:pt>
                <c:pt idx="39">
                  <c:v>7.5376884422110504E-2</c:v>
                </c:pt>
                <c:pt idx="40">
                  <c:v>6.7946824224519906E-2</c:v>
                </c:pt>
                <c:pt idx="41">
                  <c:v>5.8663028649386002E-2</c:v>
                </c:pt>
                <c:pt idx="42">
                  <c:v>6.9526627218934905E-2</c:v>
                </c:pt>
                <c:pt idx="43">
                  <c:v>8.1504702194357306E-2</c:v>
                </c:pt>
                <c:pt idx="44">
                  <c:v>4.6468401486988803E-2</c:v>
                </c:pt>
                <c:pt idx="45">
                  <c:v>6.3227953410981697E-2</c:v>
                </c:pt>
                <c:pt idx="46">
                  <c:v>7.8994614003590605E-2</c:v>
                </c:pt>
                <c:pt idx="47">
                  <c:v>7.4503311258278096E-2</c:v>
                </c:pt>
                <c:pt idx="48">
                  <c:v>9.37042459736456E-2</c:v>
                </c:pt>
                <c:pt idx="49">
                  <c:v>7.7540106951871607E-2</c:v>
                </c:pt>
                <c:pt idx="50">
                  <c:v>7.1521456436931002E-2</c:v>
                </c:pt>
                <c:pt idx="51">
                  <c:v>7.8697421981004004E-2</c:v>
                </c:pt>
                <c:pt idx="52">
                  <c:v>8.9820359281437098E-2</c:v>
                </c:pt>
                <c:pt idx="53">
                  <c:v>7.0000000000000007E-2</c:v>
                </c:pt>
                <c:pt idx="54">
                  <c:v>7.6398362892223695E-2</c:v>
                </c:pt>
                <c:pt idx="55">
                  <c:v>7.2164948453608199E-2</c:v>
                </c:pt>
                <c:pt idx="56">
                  <c:v>5.76368876080691E-2</c:v>
                </c:pt>
                <c:pt idx="57">
                  <c:v>5.4347826086956499E-2</c:v>
                </c:pt>
                <c:pt idx="58">
                  <c:v>7.1691176470588203E-2</c:v>
                </c:pt>
                <c:pt idx="59">
                  <c:v>8.2487309644670007E-2</c:v>
                </c:pt>
                <c:pt idx="60">
                  <c:v>0.104347826086956</c:v>
                </c:pt>
                <c:pt idx="61">
                  <c:v>7.3107049608355096E-2</c:v>
                </c:pt>
                <c:pt idx="62">
                  <c:v>6.7620286085825695E-2</c:v>
                </c:pt>
                <c:pt idx="63">
                  <c:v>7.38714090287277E-2</c:v>
                </c:pt>
                <c:pt idx="64">
                  <c:v>7.9207920792079195E-2</c:v>
                </c:pt>
                <c:pt idx="65">
                  <c:v>8.6065573770491802E-2</c:v>
                </c:pt>
                <c:pt idx="66">
                  <c:v>7.3770491803278604E-2</c:v>
                </c:pt>
                <c:pt idx="67">
                  <c:v>7.9320113314447493E-2</c:v>
                </c:pt>
                <c:pt idx="68">
                  <c:v>7.5524475524475498E-2</c:v>
                </c:pt>
                <c:pt idx="69">
                  <c:v>4.7026279391424598E-2</c:v>
                </c:pt>
                <c:pt idx="70">
                  <c:v>8.15450643776824E-2</c:v>
                </c:pt>
                <c:pt idx="71">
                  <c:v>7.9006772009029294E-2</c:v>
                </c:pt>
                <c:pt idx="72">
                  <c:v>8.4439083232810602E-2</c:v>
                </c:pt>
                <c:pt idx="73">
                  <c:v>6.8880688806887996E-2</c:v>
                </c:pt>
                <c:pt idx="74">
                  <c:v>4.7314578005115002E-2</c:v>
                </c:pt>
                <c:pt idx="75">
                  <c:v>5.41176470588235E-2</c:v>
                </c:pt>
                <c:pt idx="76">
                  <c:v>7.7326343381389204E-2</c:v>
                </c:pt>
                <c:pt idx="77">
                  <c:v>6.4429530201342206E-2</c:v>
                </c:pt>
                <c:pt idx="78">
                  <c:v>7.7481840193704604E-2</c:v>
                </c:pt>
                <c:pt idx="79">
                  <c:v>7.0776255707762498E-2</c:v>
                </c:pt>
                <c:pt idx="80">
                  <c:v>6.0109289617486301E-2</c:v>
                </c:pt>
                <c:pt idx="81">
                  <c:v>7.6583210603829097E-2</c:v>
                </c:pt>
                <c:pt idx="82">
                  <c:v>4.94505494505494E-2</c:v>
                </c:pt>
                <c:pt idx="83">
                  <c:v>6.7193675889327995E-2</c:v>
                </c:pt>
                <c:pt idx="84">
                  <c:v>6.7282321899736097E-2</c:v>
                </c:pt>
                <c:pt idx="85">
                  <c:v>6.0879368658398998E-2</c:v>
                </c:pt>
                <c:pt idx="86">
                  <c:v>7.4468085106382906E-2</c:v>
                </c:pt>
                <c:pt idx="87">
                  <c:v>9.0308370044052802E-2</c:v>
                </c:pt>
                <c:pt idx="88">
                  <c:v>8.0752212389380504E-2</c:v>
                </c:pt>
                <c:pt idx="89">
                  <c:v>6.6666666666666596E-2</c:v>
                </c:pt>
                <c:pt idx="90">
                  <c:v>7.2644721906923906E-2</c:v>
                </c:pt>
                <c:pt idx="91">
                  <c:v>6.0046189376443397E-2</c:v>
                </c:pt>
                <c:pt idx="92">
                  <c:v>7.1428571428571397E-2</c:v>
                </c:pt>
                <c:pt idx="93">
                  <c:v>5.9210526315789401E-2</c:v>
                </c:pt>
                <c:pt idx="94">
                  <c:v>5.6842105263157798E-2</c:v>
                </c:pt>
                <c:pt idx="95">
                  <c:v>6.0796645702306001E-2</c:v>
                </c:pt>
                <c:pt idx="96">
                  <c:v>7.0749736008447695E-2</c:v>
                </c:pt>
                <c:pt idx="97">
                  <c:v>8.3063646170442207E-2</c:v>
                </c:pt>
                <c:pt idx="98">
                  <c:v>6.9915254237288102E-2</c:v>
                </c:pt>
                <c:pt idx="99">
                  <c:v>6.4480874316939801E-2</c:v>
                </c:pt>
                <c:pt idx="100">
                  <c:v>6.4772727272727204E-2</c:v>
                </c:pt>
                <c:pt idx="101">
                  <c:v>6.67420814479638E-2</c:v>
                </c:pt>
                <c:pt idx="102">
                  <c:v>6.7439409905163297E-2</c:v>
                </c:pt>
                <c:pt idx="103">
                  <c:v>6.7207415990730004E-2</c:v>
                </c:pt>
                <c:pt idx="104">
                  <c:v>5.5214723926380299E-2</c:v>
                </c:pt>
                <c:pt idx="105">
                  <c:v>5.2208835341365403E-2</c:v>
                </c:pt>
                <c:pt idx="106">
                  <c:v>5.6025369978858298E-2</c:v>
                </c:pt>
                <c:pt idx="107">
                  <c:v>3.94736842105263E-2</c:v>
                </c:pt>
                <c:pt idx="108">
                  <c:v>6.3157894736842093E-2</c:v>
                </c:pt>
                <c:pt idx="109">
                  <c:v>4.8446069469835401E-2</c:v>
                </c:pt>
                <c:pt idx="110">
                  <c:v>4.8387096774193498E-2</c:v>
                </c:pt>
                <c:pt idx="111">
                  <c:v>3.8636363636363601E-2</c:v>
                </c:pt>
                <c:pt idx="112">
                  <c:v>3.73831775700934E-2</c:v>
                </c:pt>
                <c:pt idx="113">
                  <c:v>4.8387096774193498E-2</c:v>
                </c:pt>
                <c:pt idx="114">
                  <c:v>4.2174320524835898E-2</c:v>
                </c:pt>
                <c:pt idx="115">
                  <c:v>4.0277777777777697E-2</c:v>
                </c:pt>
                <c:pt idx="116">
                  <c:v>6.6410009624638999E-2</c:v>
                </c:pt>
                <c:pt idx="117">
                  <c:v>6.5082644628099096E-2</c:v>
                </c:pt>
                <c:pt idx="118">
                  <c:v>4.8458149779735601E-2</c:v>
                </c:pt>
                <c:pt idx="119">
                  <c:v>5.4285714285714201E-2</c:v>
                </c:pt>
                <c:pt idx="120">
                  <c:v>6.1855670103092703E-2</c:v>
                </c:pt>
                <c:pt idx="121">
                  <c:v>6.6198595787361994E-2</c:v>
                </c:pt>
                <c:pt idx="122">
                  <c:v>6.4547206165703197E-2</c:v>
                </c:pt>
                <c:pt idx="123">
                  <c:v>5.1282051282051197E-2</c:v>
                </c:pt>
                <c:pt idx="124">
                  <c:v>4.9746192893401001E-2</c:v>
                </c:pt>
                <c:pt idx="125">
                  <c:v>5.1364365971107502E-2</c:v>
                </c:pt>
                <c:pt idx="126">
                  <c:v>6.6139468008626801E-2</c:v>
                </c:pt>
                <c:pt idx="127">
                  <c:v>3.8074712643678101E-2</c:v>
                </c:pt>
                <c:pt idx="128">
                  <c:v>4.1369472182596199E-2</c:v>
                </c:pt>
                <c:pt idx="129">
                  <c:v>5.2325581395348798E-2</c:v>
                </c:pt>
                <c:pt idx="130">
                  <c:v>3.47490347490347E-2</c:v>
                </c:pt>
                <c:pt idx="131">
                  <c:v>5.4969879518072202E-2</c:v>
                </c:pt>
                <c:pt idx="132">
                  <c:v>4.9707602339181201E-2</c:v>
                </c:pt>
                <c:pt idx="133">
                  <c:v>6.6801619433198303E-2</c:v>
                </c:pt>
                <c:pt idx="134">
                  <c:v>4.9586776859504099E-2</c:v>
                </c:pt>
                <c:pt idx="135">
                  <c:v>4.6760563380281603E-2</c:v>
                </c:pt>
                <c:pt idx="136">
                  <c:v>4.2040358744394601E-2</c:v>
                </c:pt>
                <c:pt idx="137">
                  <c:v>5.5014605647516999E-2</c:v>
                </c:pt>
                <c:pt idx="138">
                  <c:v>6.4898152534343903E-2</c:v>
                </c:pt>
                <c:pt idx="139">
                  <c:v>5.0569476082004503E-2</c:v>
                </c:pt>
                <c:pt idx="140">
                  <c:v>6.3484002031488004E-2</c:v>
                </c:pt>
                <c:pt idx="141">
                  <c:v>5.8112773302646699E-2</c:v>
                </c:pt>
                <c:pt idx="142">
                  <c:v>5.1409618573797597E-2</c:v>
                </c:pt>
                <c:pt idx="143">
                  <c:v>5.5501460564751699E-2</c:v>
                </c:pt>
                <c:pt idx="144">
                  <c:v>5.8686809994189397E-2</c:v>
                </c:pt>
                <c:pt idx="145">
                  <c:v>6.1068702290076299E-2</c:v>
                </c:pt>
                <c:pt idx="146">
                  <c:v>5.6017748197448598E-2</c:v>
                </c:pt>
                <c:pt idx="147">
                  <c:v>6.1320754716981098E-2</c:v>
                </c:pt>
                <c:pt idx="148">
                  <c:v>4.8009367681498799E-2</c:v>
                </c:pt>
                <c:pt idx="149">
                  <c:v>5.5151515151515097E-2</c:v>
                </c:pt>
                <c:pt idx="150">
                  <c:v>4.2740046838407403E-2</c:v>
                </c:pt>
                <c:pt idx="151">
                  <c:v>5.0087361677344198E-2</c:v>
                </c:pt>
                <c:pt idx="152">
                  <c:v>4.2540792540792502E-2</c:v>
                </c:pt>
                <c:pt idx="153">
                  <c:v>4.5637583892617399E-2</c:v>
                </c:pt>
                <c:pt idx="154">
                  <c:v>4.7648514851485101E-2</c:v>
                </c:pt>
                <c:pt idx="155">
                  <c:v>3.8158691701998697E-2</c:v>
                </c:pt>
                <c:pt idx="156">
                  <c:v>5.16836335160532E-2</c:v>
                </c:pt>
                <c:pt idx="157">
                  <c:v>4.0992448759438999E-2</c:v>
                </c:pt>
                <c:pt idx="158">
                  <c:v>5.2851182197496502E-2</c:v>
                </c:pt>
                <c:pt idx="159">
                  <c:v>5.9347181008902003E-2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ClustersTimeSeries!$R$3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ClustersTimeSeries!$R$4:$R$164</c:f>
              <c:numCache>
                <c:formatCode>0.00</c:formatCode>
                <c:ptCount val="161"/>
                <c:pt idx="0">
                  <c:v>4.54545454545454E-2</c:v>
                </c:pt>
                <c:pt idx="1">
                  <c:v>2.4242424242424201E-2</c:v>
                </c:pt>
                <c:pt idx="2">
                  <c:v>7.4534161490683204E-2</c:v>
                </c:pt>
                <c:pt idx="3">
                  <c:v>2.1645021645021599E-2</c:v>
                </c:pt>
                <c:pt idx="4">
                  <c:v>6.0679611650485403E-2</c:v>
                </c:pt>
                <c:pt idx="5">
                  <c:v>4.4169611307420399E-2</c:v>
                </c:pt>
                <c:pt idx="6">
                  <c:v>4.2201834862385303E-2</c:v>
                </c:pt>
                <c:pt idx="7">
                  <c:v>2.8503562945368099E-2</c:v>
                </c:pt>
                <c:pt idx="8">
                  <c:v>5.7213930348258703E-2</c:v>
                </c:pt>
                <c:pt idx="9">
                  <c:v>4.4334975369458102E-2</c:v>
                </c:pt>
                <c:pt idx="10">
                  <c:v>5.8171745152354501E-2</c:v>
                </c:pt>
                <c:pt idx="11">
                  <c:v>2.8350515463917501E-2</c:v>
                </c:pt>
                <c:pt idx="12">
                  <c:v>2.25352112676056E-2</c:v>
                </c:pt>
                <c:pt idx="13">
                  <c:v>6.0674157303370703E-2</c:v>
                </c:pt>
                <c:pt idx="14">
                  <c:v>5.6910569105690999E-2</c:v>
                </c:pt>
                <c:pt idx="15">
                  <c:v>5.15222482435597E-2</c:v>
                </c:pt>
                <c:pt idx="16">
                  <c:v>4.8034934497816498E-2</c:v>
                </c:pt>
                <c:pt idx="17">
                  <c:v>4.24710424710424E-2</c:v>
                </c:pt>
                <c:pt idx="18">
                  <c:v>6.6907775768535196E-2</c:v>
                </c:pt>
                <c:pt idx="19">
                  <c:v>6.25E-2</c:v>
                </c:pt>
                <c:pt idx="20">
                  <c:v>2.74914089347079E-2</c:v>
                </c:pt>
                <c:pt idx="21">
                  <c:v>3.1446540880503103E-2</c:v>
                </c:pt>
                <c:pt idx="22">
                  <c:v>1.43229166666666E-2</c:v>
                </c:pt>
                <c:pt idx="23">
                  <c:v>4.5534150612959699E-2</c:v>
                </c:pt>
                <c:pt idx="24">
                  <c:v>4.9090909090908998E-2</c:v>
                </c:pt>
                <c:pt idx="25">
                  <c:v>2.5337837837837801E-2</c:v>
                </c:pt>
                <c:pt idx="26">
                  <c:v>4.1666666666666602E-2</c:v>
                </c:pt>
                <c:pt idx="27">
                  <c:v>4.44104134762634E-2</c:v>
                </c:pt>
                <c:pt idx="28">
                  <c:v>2.6243093922651901E-2</c:v>
                </c:pt>
                <c:pt idx="29">
                  <c:v>3.8681948424068698E-2</c:v>
                </c:pt>
                <c:pt idx="30">
                  <c:v>4.8706240487062402E-2</c:v>
                </c:pt>
                <c:pt idx="31">
                  <c:v>4.67289719626168E-2</c:v>
                </c:pt>
                <c:pt idx="32">
                  <c:v>3.2863849765258198E-2</c:v>
                </c:pt>
                <c:pt idx="33">
                  <c:v>4.66237942122186E-2</c:v>
                </c:pt>
                <c:pt idx="34">
                  <c:v>3.8759689922480599E-2</c:v>
                </c:pt>
                <c:pt idx="35">
                  <c:v>6.07814761215629E-2</c:v>
                </c:pt>
                <c:pt idx="36">
                  <c:v>2.07972270363951E-2</c:v>
                </c:pt>
                <c:pt idx="37">
                  <c:v>2.9776674937965202E-2</c:v>
                </c:pt>
                <c:pt idx="38">
                  <c:v>3.2061068702290002E-2</c:v>
                </c:pt>
                <c:pt idx="39">
                  <c:v>3.8961038961038898E-2</c:v>
                </c:pt>
                <c:pt idx="40">
                  <c:v>3.7537537537537503E-2</c:v>
                </c:pt>
                <c:pt idx="41">
                  <c:v>4.3175487465181003E-2</c:v>
                </c:pt>
                <c:pt idx="42">
                  <c:v>3.8626609442059999E-2</c:v>
                </c:pt>
                <c:pt idx="43">
                  <c:v>3.7225042301184397E-2</c:v>
                </c:pt>
                <c:pt idx="44">
                  <c:v>3.8869257950529999E-2</c:v>
                </c:pt>
                <c:pt idx="45">
                  <c:v>2.7257240204429298E-2</c:v>
                </c:pt>
                <c:pt idx="46">
                  <c:v>4.1379310344827502E-2</c:v>
                </c:pt>
                <c:pt idx="47">
                  <c:v>4.5751633986928102E-2</c:v>
                </c:pt>
                <c:pt idx="48">
                  <c:v>4.9698795180722802E-2</c:v>
                </c:pt>
                <c:pt idx="49">
                  <c:v>4.1388518024031998E-2</c:v>
                </c:pt>
                <c:pt idx="50">
                  <c:v>4.4058744993324399E-2</c:v>
                </c:pt>
                <c:pt idx="51">
                  <c:v>2.9850746268656699E-2</c:v>
                </c:pt>
                <c:pt idx="52">
                  <c:v>2.84900284900284E-2</c:v>
                </c:pt>
                <c:pt idx="53">
                  <c:v>3.5260930888575397E-2</c:v>
                </c:pt>
                <c:pt idx="54">
                  <c:v>2.8846153846153799E-2</c:v>
                </c:pt>
                <c:pt idx="55">
                  <c:v>5.4462934947049901E-2</c:v>
                </c:pt>
                <c:pt idx="56">
                  <c:v>2.3224043715846899E-2</c:v>
                </c:pt>
                <c:pt idx="57">
                  <c:v>3.17965023847376E-2</c:v>
                </c:pt>
                <c:pt idx="58">
                  <c:v>2.71247739602169E-2</c:v>
                </c:pt>
                <c:pt idx="59">
                  <c:v>4.2145593869731802E-2</c:v>
                </c:pt>
                <c:pt idx="60">
                  <c:v>4.3041606886657098E-2</c:v>
                </c:pt>
                <c:pt idx="61">
                  <c:v>2.8683181225554098E-2</c:v>
                </c:pt>
                <c:pt idx="62">
                  <c:v>5.4018445322793103E-2</c:v>
                </c:pt>
                <c:pt idx="63">
                  <c:v>6.6848567530695693E-2</c:v>
                </c:pt>
                <c:pt idx="64">
                  <c:v>5.0775740479548602E-2</c:v>
                </c:pt>
                <c:pt idx="65">
                  <c:v>3.71900826446281E-2</c:v>
                </c:pt>
                <c:pt idx="66">
                  <c:v>3.2564450474898199E-2</c:v>
                </c:pt>
                <c:pt idx="67">
                  <c:v>4.1369472182596199E-2</c:v>
                </c:pt>
                <c:pt idx="68">
                  <c:v>2.6499302649930199E-2</c:v>
                </c:pt>
                <c:pt idx="69">
                  <c:v>2.77777777777777E-2</c:v>
                </c:pt>
                <c:pt idx="70">
                  <c:v>3.1791907514450803E-2</c:v>
                </c:pt>
                <c:pt idx="71">
                  <c:v>2.64900662251655E-2</c:v>
                </c:pt>
                <c:pt idx="72">
                  <c:v>2.0631067961165001E-2</c:v>
                </c:pt>
                <c:pt idx="73">
                  <c:v>3.0150753768844199E-2</c:v>
                </c:pt>
                <c:pt idx="74">
                  <c:v>2.61845386533665E-2</c:v>
                </c:pt>
                <c:pt idx="75">
                  <c:v>2.2864019253910899E-2</c:v>
                </c:pt>
                <c:pt idx="76">
                  <c:v>2.98701298701298E-2</c:v>
                </c:pt>
                <c:pt idx="77">
                  <c:v>3.9525691699604702E-2</c:v>
                </c:pt>
                <c:pt idx="78">
                  <c:v>3.6848792884370998E-2</c:v>
                </c:pt>
                <c:pt idx="79">
                  <c:v>2.2271714922048901E-2</c:v>
                </c:pt>
                <c:pt idx="80">
                  <c:v>1.9230769230769201E-2</c:v>
                </c:pt>
                <c:pt idx="81">
                  <c:v>2.4320457796852601E-2</c:v>
                </c:pt>
                <c:pt idx="82">
                  <c:v>2.4896265560165901E-2</c:v>
                </c:pt>
                <c:pt idx="83">
                  <c:v>2.72020725388601E-2</c:v>
                </c:pt>
                <c:pt idx="84">
                  <c:v>1.86915887850467E-2</c:v>
                </c:pt>
                <c:pt idx="85">
                  <c:v>2.8248587570621399E-2</c:v>
                </c:pt>
                <c:pt idx="86">
                  <c:v>4.4417767106842698E-2</c:v>
                </c:pt>
                <c:pt idx="87">
                  <c:v>3.7735849056603703E-2</c:v>
                </c:pt>
                <c:pt idx="88">
                  <c:v>2.78745644599303E-2</c:v>
                </c:pt>
                <c:pt idx="89">
                  <c:v>3.6105032822757101E-2</c:v>
                </c:pt>
                <c:pt idx="90">
                  <c:v>2.87686996547756E-2</c:v>
                </c:pt>
                <c:pt idx="91">
                  <c:v>3.9053254437869798E-2</c:v>
                </c:pt>
                <c:pt idx="92">
                  <c:v>3.4669555796316302E-2</c:v>
                </c:pt>
                <c:pt idx="93">
                  <c:v>2.7746947835738001E-2</c:v>
                </c:pt>
                <c:pt idx="94">
                  <c:v>2.5458248472505E-2</c:v>
                </c:pt>
                <c:pt idx="95">
                  <c:v>3.2838983050847398E-2</c:v>
                </c:pt>
                <c:pt idx="96">
                  <c:v>2.6476578411405199E-2</c:v>
                </c:pt>
                <c:pt idx="97">
                  <c:v>3.2822757111597302E-2</c:v>
                </c:pt>
                <c:pt idx="98">
                  <c:v>2.8108108108108099E-2</c:v>
                </c:pt>
                <c:pt idx="99">
                  <c:v>2.69978401727861E-2</c:v>
                </c:pt>
                <c:pt idx="100">
                  <c:v>2.25118483412322E-2</c:v>
                </c:pt>
                <c:pt idx="101">
                  <c:v>3.01675977653631E-2</c:v>
                </c:pt>
                <c:pt idx="102">
                  <c:v>2.22446916076845E-2</c:v>
                </c:pt>
                <c:pt idx="103">
                  <c:v>2.96912114014251E-2</c:v>
                </c:pt>
                <c:pt idx="104">
                  <c:v>2.6666666666666599E-2</c:v>
                </c:pt>
                <c:pt idx="105">
                  <c:v>1.7017017017017001E-2</c:v>
                </c:pt>
                <c:pt idx="106">
                  <c:v>2.9834254143646401E-2</c:v>
                </c:pt>
                <c:pt idx="107">
                  <c:v>1.7194570135746601E-2</c:v>
                </c:pt>
                <c:pt idx="108">
                  <c:v>1.9565217391304301E-2</c:v>
                </c:pt>
                <c:pt idx="109">
                  <c:v>3.2228360957642699E-2</c:v>
                </c:pt>
                <c:pt idx="110">
                  <c:v>1.5712682379348999E-2</c:v>
                </c:pt>
                <c:pt idx="111">
                  <c:v>3.0480656506447799E-2</c:v>
                </c:pt>
                <c:pt idx="112">
                  <c:v>2.5641025641025599E-2</c:v>
                </c:pt>
                <c:pt idx="113">
                  <c:v>1.4213197969543101E-2</c:v>
                </c:pt>
                <c:pt idx="114">
                  <c:v>2.19256434699714E-2</c:v>
                </c:pt>
                <c:pt idx="115">
                  <c:v>2.0394289598912301E-2</c:v>
                </c:pt>
                <c:pt idx="116">
                  <c:v>3.1472081218274099E-2</c:v>
                </c:pt>
                <c:pt idx="117">
                  <c:v>1.8181818181818101E-2</c:v>
                </c:pt>
                <c:pt idx="118">
                  <c:v>2.1786492374727601E-2</c:v>
                </c:pt>
                <c:pt idx="119">
                  <c:v>1.6634050880626201E-2</c:v>
                </c:pt>
                <c:pt idx="120">
                  <c:v>3.1322505800464001E-2</c:v>
                </c:pt>
                <c:pt idx="121">
                  <c:v>2.6496565260058801E-2</c:v>
                </c:pt>
                <c:pt idx="122">
                  <c:v>2.92728989612842E-2</c:v>
                </c:pt>
                <c:pt idx="123">
                  <c:v>3.7111334002006002E-2</c:v>
                </c:pt>
                <c:pt idx="124">
                  <c:v>3.3066132264529001E-2</c:v>
                </c:pt>
                <c:pt idx="125">
                  <c:v>3.3085194375516901E-2</c:v>
                </c:pt>
                <c:pt idx="126">
                  <c:v>3.2350826743350103E-2</c:v>
                </c:pt>
                <c:pt idx="127">
                  <c:v>2.4355300859598802E-2</c:v>
                </c:pt>
                <c:pt idx="128">
                  <c:v>3.3764367816091899E-2</c:v>
                </c:pt>
                <c:pt idx="129">
                  <c:v>2.3982558139534801E-2</c:v>
                </c:pt>
                <c:pt idx="130">
                  <c:v>2.49621785173978E-2</c:v>
                </c:pt>
                <c:pt idx="131">
                  <c:v>2.7448071216617201E-2</c:v>
                </c:pt>
                <c:pt idx="132">
                  <c:v>3.2376747608535601E-2</c:v>
                </c:pt>
                <c:pt idx="133">
                  <c:v>3.2021347565043302E-2</c:v>
                </c:pt>
                <c:pt idx="134">
                  <c:v>2.5575447570332401E-2</c:v>
                </c:pt>
                <c:pt idx="135">
                  <c:v>2.7886224205242598E-2</c:v>
                </c:pt>
                <c:pt idx="136">
                  <c:v>2.9066517607602E-2</c:v>
                </c:pt>
                <c:pt idx="137">
                  <c:v>2.04578665367754E-2</c:v>
                </c:pt>
                <c:pt idx="138">
                  <c:v>3.2654992901088503E-2</c:v>
                </c:pt>
                <c:pt idx="139">
                  <c:v>2.4258760107816701E-2</c:v>
                </c:pt>
                <c:pt idx="140">
                  <c:v>2.6887280248190201E-2</c:v>
                </c:pt>
                <c:pt idx="141">
                  <c:v>2.3094688221709E-2</c:v>
                </c:pt>
                <c:pt idx="142">
                  <c:v>2.3587493143170501E-2</c:v>
                </c:pt>
                <c:pt idx="143">
                  <c:v>2.00300450676014E-2</c:v>
                </c:pt>
                <c:pt idx="144">
                  <c:v>2.5568181818181799E-2</c:v>
                </c:pt>
                <c:pt idx="145">
                  <c:v>2.39067055393586E-2</c:v>
                </c:pt>
                <c:pt idx="146">
                  <c:v>2.2639425731639899E-2</c:v>
                </c:pt>
                <c:pt idx="147">
                  <c:v>2.4332344213649802E-2</c:v>
                </c:pt>
                <c:pt idx="148">
                  <c:v>2.3768115942028899E-2</c:v>
                </c:pt>
                <c:pt idx="149">
                  <c:v>3.3047735618114998E-2</c:v>
                </c:pt>
                <c:pt idx="150">
                  <c:v>2.5087514585764199E-2</c:v>
                </c:pt>
                <c:pt idx="151">
                  <c:v>1.8317115054378899E-2</c:v>
                </c:pt>
                <c:pt idx="152">
                  <c:v>2.1660649819494501E-2</c:v>
                </c:pt>
                <c:pt idx="153">
                  <c:v>1.90163934426229E-2</c:v>
                </c:pt>
                <c:pt idx="154">
                  <c:v>2.8125000000000001E-2</c:v>
                </c:pt>
                <c:pt idx="155">
                  <c:v>2.1685254027261399E-2</c:v>
                </c:pt>
                <c:pt idx="156">
                  <c:v>2.9680365296803599E-2</c:v>
                </c:pt>
                <c:pt idx="157">
                  <c:v>1.6648168701442801E-2</c:v>
                </c:pt>
                <c:pt idx="158">
                  <c:v>2.8846153846153799E-2</c:v>
                </c:pt>
                <c:pt idx="159">
                  <c:v>3.5735556879094701E-2</c:v>
                </c:pt>
                <c:pt idx="160">
                  <c:v>2.24321133412042E-2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65432"/>
        <c:axId val="356560728"/>
      </c:lineChart>
      <c:dateAx>
        <c:axId val="35656543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072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6560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5432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9 - Wildlife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ClustersTimeSeries!$S$3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ClustersTimeSeries!$S$4:$S$164</c:f>
              <c:numCache>
                <c:formatCode>0.00</c:formatCode>
                <c:ptCount val="161"/>
                <c:pt idx="0">
                  <c:v>0.207317073170731</c:v>
                </c:pt>
                <c:pt idx="1">
                  <c:v>0.15757575757575701</c:v>
                </c:pt>
                <c:pt idx="2">
                  <c:v>0.105555555555555</c:v>
                </c:pt>
                <c:pt idx="3">
                  <c:v>0.103139013452914</c:v>
                </c:pt>
                <c:pt idx="4">
                  <c:v>8.9411764705882302E-2</c:v>
                </c:pt>
                <c:pt idx="5">
                  <c:v>7.9482439926062798E-2</c:v>
                </c:pt>
                <c:pt idx="6">
                  <c:v>9.4161958568738199E-2</c:v>
                </c:pt>
                <c:pt idx="7">
                  <c:v>0.14611872146118701</c:v>
                </c:pt>
                <c:pt idx="8">
                  <c:v>0.125295508274231</c:v>
                </c:pt>
                <c:pt idx="9">
                  <c:v>0.17435897435897399</c:v>
                </c:pt>
                <c:pt idx="10">
                  <c:v>0.177966101694915</c:v>
                </c:pt>
                <c:pt idx="11">
                  <c:v>0.15641025641025599</c:v>
                </c:pt>
                <c:pt idx="12">
                  <c:v>0.13941018766756</c:v>
                </c:pt>
                <c:pt idx="13">
                  <c:v>0.13544018058690699</c:v>
                </c:pt>
                <c:pt idx="14">
                  <c:v>0.129380053908355</c:v>
                </c:pt>
                <c:pt idx="15">
                  <c:v>0.122807017543859</c:v>
                </c:pt>
                <c:pt idx="16">
                  <c:v>0.14135021097046399</c:v>
                </c:pt>
                <c:pt idx="17">
                  <c:v>0.125725338491295</c:v>
                </c:pt>
                <c:pt idx="18">
                  <c:v>0.162911611785095</c:v>
                </c:pt>
                <c:pt idx="19">
                  <c:v>0.13424124513618599</c:v>
                </c:pt>
                <c:pt idx="20">
                  <c:v>0.11394557823129201</c:v>
                </c:pt>
                <c:pt idx="21">
                  <c:v>0.113268608414239</c:v>
                </c:pt>
                <c:pt idx="22">
                  <c:v>8.8348271446862997E-2</c:v>
                </c:pt>
                <c:pt idx="23">
                  <c:v>0.13986013986013901</c:v>
                </c:pt>
                <c:pt idx="24">
                  <c:v>0.127041742286751</c:v>
                </c:pt>
                <c:pt idx="25">
                  <c:v>0.166383701188455</c:v>
                </c:pt>
                <c:pt idx="26">
                  <c:v>0.163701067615658</c:v>
                </c:pt>
                <c:pt idx="27">
                  <c:v>0.12816691505215999</c:v>
                </c:pt>
                <c:pt idx="28">
                  <c:v>0.12831241283124101</c:v>
                </c:pt>
                <c:pt idx="29">
                  <c:v>0.14020028612303201</c:v>
                </c:pt>
                <c:pt idx="30">
                  <c:v>0.12808641975308599</c:v>
                </c:pt>
                <c:pt idx="31">
                  <c:v>0.16975308641975301</c:v>
                </c:pt>
                <c:pt idx="32">
                  <c:v>0.14307931570762</c:v>
                </c:pt>
                <c:pt idx="33">
                  <c:v>0.16639999999999999</c:v>
                </c:pt>
                <c:pt idx="34">
                  <c:v>0.167682926829268</c:v>
                </c:pt>
                <c:pt idx="35">
                  <c:v>0.171597633136094</c:v>
                </c:pt>
                <c:pt idx="36">
                  <c:v>0.16083916083916</c:v>
                </c:pt>
                <c:pt idx="37">
                  <c:v>0.144871794871794</c:v>
                </c:pt>
                <c:pt idx="38">
                  <c:v>0.114705882352941</c:v>
                </c:pt>
                <c:pt idx="39">
                  <c:v>0.15577889447236101</c:v>
                </c:pt>
                <c:pt idx="40">
                  <c:v>0.13293943870014699</c:v>
                </c:pt>
                <c:pt idx="41">
                  <c:v>0.14733969986357401</c:v>
                </c:pt>
                <c:pt idx="42">
                  <c:v>0.18786982248520701</c:v>
                </c:pt>
                <c:pt idx="43">
                  <c:v>0.123824451410658</c:v>
                </c:pt>
                <c:pt idx="44">
                  <c:v>0.118959107806691</c:v>
                </c:pt>
                <c:pt idx="45">
                  <c:v>0.11314475873544</c:v>
                </c:pt>
                <c:pt idx="46">
                  <c:v>0.14362657091561901</c:v>
                </c:pt>
                <c:pt idx="47">
                  <c:v>0.18874172185430399</c:v>
                </c:pt>
                <c:pt idx="48">
                  <c:v>0.14641288433382099</c:v>
                </c:pt>
                <c:pt idx="49">
                  <c:v>0.16844919786096199</c:v>
                </c:pt>
                <c:pt idx="50">
                  <c:v>0.14694408322496699</c:v>
                </c:pt>
                <c:pt idx="51">
                  <c:v>0.18860244233378501</c:v>
                </c:pt>
                <c:pt idx="52">
                  <c:v>0.16167664670658599</c:v>
                </c:pt>
                <c:pt idx="53">
                  <c:v>0.16285714285714201</c:v>
                </c:pt>
                <c:pt idx="54">
                  <c:v>0.15688949522510201</c:v>
                </c:pt>
                <c:pt idx="55">
                  <c:v>0.16053019145802599</c:v>
                </c:pt>
                <c:pt idx="56">
                  <c:v>0.135446685878962</c:v>
                </c:pt>
                <c:pt idx="57">
                  <c:v>0.138198757763975</c:v>
                </c:pt>
                <c:pt idx="58">
                  <c:v>0.17279411764705799</c:v>
                </c:pt>
                <c:pt idx="59">
                  <c:v>0.172588832487309</c:v>
                </c:pt>
                <c:pt idx="60">
                  <c:v>0.16086956521739099</c:v>
                </c:pt>
                <c:pt idx="61">
                  <c:v>0.14751958224542999</c:v>
                </c:pt>
                <c:pt idx="62">
                  <c:v>0.17295188556566901</c:v>
                </c:pt>
                <c:pt idx="63">
                  <c:v>0.154582763337893</c:v>
                </c:pt>
                <c:pt idx="64">
                  <c:v>0.17821782178217799</c:v>
                </c:pt>
                <c:pt idx="65">
                  <c:v>0.15983606557377</c:v>
                </c:pt>
                <c:pt idx="66">
                  <c:v>0.16939890710382499</c:v>
                </c:pt>
                <c:pt idx="67">
                  <c:v>0.14447592067988599</c:v>
                </c:pt>
                <c:pt idx="68">
                  <c:v>0.15244755244755201</c:v>
                </c:pt>
                <c:pt idx="69">
                  <c:v>0.13554633471645899</c:v>
                </c:pt>
                <c:pt idx="70">
                  <c:v>0.15021459227467801</c:v>
                </c:pt>
                <c:pt idx="71">
                  <c:v>0.195259593679458</c:v>
                </c:pt>
                <c:pt idx="72">
                  <c:v>0.17973462002412499</c:v>
                </c:pt>
                <c:pt idx="73">
                  <c:v>0.143911439114391</c:v>
                </c:pt>
                <c:pt idx="74">
                  <c:v>0.14194373401534499</c:v>
                </c:pt>
                <c:pt idx="75">
                  <c:v>0.128235294117647</c:v>
                </c:pt>
                <c:pt idx="76">
                  <c:v>0.14809960681520301</c:v>
                </c:pt>
                <c:pt idx="77">
                  <c:v>0.16375838926174399</c:v>
                </c:pt>
                <c:pt idx="78">
                  <c:v>0.131961259079903</c:v>
                </c:pt>
                <c:pt idx="79">
                  <c:v>0.13812785388127799</c:v>
                </c:pt>
                <c:pt idx="80">
                  <c:v>0.17076502732240401</c:v>
                </c:pt>
                <c:pt idx="81">
                  <c:v>0.16936671575846801</c:v>
                </c:pt>
                <c:pt idx="82">
                  <c:v>0.15384615384615299</c:v>
                </c:pt>
                <c:pt idx="83">
                  <c:v>0.14492753623188401</c:v>
                </c:pt>
                <c:pt idx="84">
                  <c:v>0.151715039577836</c:v>
                </c:pt>
                <c:pt idx="85">
                  <c:v>0.12288613303269399</c:v>
                </c:pt>
                <c:pt idx="86">
                  <c:v>0.154846335697399</c:v>
                </c:pt>
                <c:pt idx="87">
                  <c:v>0.13546255506607899</c:v>
                </c:pt>
                <c:pt idx="88">
                  <c:v>0.15929203539823</c:v>
                </c:pt>
                <c:pt idx="89">
                  <c:v>0.18531073446327601</c:v>
                </c:pt>
                <c:pt idx="90">
                  <c:v>0.15550510783200899</c:v>
                </c:pt>
                <c:pt idx="91">
                  <c:v>0.14896073903002299</c:v>
                </c:pt>
                <c:pt idx="92">
                  <c:v>0.17099567099567101</c:v>
                </c:pt>
                <c:pt idx="93">
                  <c:v>0.144736842105263</c:v>
                </c:pt>
                <c:pt idx="94">
                  <c:v>0.13894736842105199</c:v>
                </c:pt>
                <c:pt idx="95">
                  <c:v>0.12683438155136201</c:v>
                </c:pt>
                <c:pt idx="96">
                  <c:v>0.13938753959873201</c:v>
                </c:pt>
                <c:pt idx="97">
                  <c:v>0.166127292340884</c:v>
                </c:pt>
                <c:pt idx="98">
                  <c:v>0.152542372881355</c:v>
                </c:pt>
                <c:pt idx="99">
                  <c:v>0.179234972677595</c:v>
                </c:pt>
                <c:pt idx="100">
                  <c:v>0.17499999999999999</c:v>
                </c:pt>
                <c:pt idx="101">
                  <c:v>0.18891402714932101</c:v>
                </c:pt>
                <c:pt idx="102">
                  <c:v>0.16965226554267601</c:v>
                </c:pt>
                <c:pt idx="103">
                  <c:v>0.16222479721900299</c:v>
                </c:pt>
                <c:pt idx="104">
                  <c:v>0.140081799591002</c:v>
                </c:pt>
                <c:pt idx="105">
                  <c:v>0.122489959839357</c:v>
                </c:pt>
                <c:pt idx="106">
                  <c:v>0.13953488372093001</c:v>
                </c:pt>
                <c:pt idx="107">
                  <c:v>0.12875939849623999</c:v>
                </c:pt>
                <c:pt idx="108">
                  <c:v>0.13263157894736799</c:v>
                </c:pt>
                <c:pt idx="109">
                  <c:v>0.150822669104204</c:v>
                </c:pt>
                <c:pt idx="110">
                  <c:v>0.12903225806451599</c:v>
                </c:pt>
                <c:pt idx="111">
                  <c:v>0.15</c:v>
                </c:pt>
                <c:pt idx="112">
                  <c:v>0.13914849428868101</c:v>
                </c:pt>
                <c:pt idx="113">
                  <c:v>0.12802419354838701</c:v>
                </c:pt>
                <c:pt idx="114">
                  <c:v>0.131208997188378</c:v>
                </c:pt>
                <c:pt idx="115">
                  <c:v>9.6527777777777699E-2</c:v>
                </c:pt>
                <c:pt idx="116">
                  <c:v>0.140519730510105</c:v>
                </c:pt>
                <c:pt idx="117">
                  <c:v>0.11673553719008201</c:v>
                </c:pt>
                <c:pt idx="118">
                  <c:v>0.13215859030836999</c:v>
                </c:pt>
                <c:pt idx="119">
                  <c:v>0.119047619047619</c:v>
                </c:pt>
                <c:pt idx="120">
                  <c:v>0.11340206185567001</c:v>
                </c:pt>
                <c:pt idx="121">
                  <c:v>0.12437311935807401</c:v>
                </c:pt>
                <c:pt idx="122">
                  <c:v>0.13198458574181099</c:v>
                </c:pt>
                <c:pt idx="123">
                  <c:v>0.13390313390313299</c:v>
                </c:pt>
                <c:pt idx="124">
                  <c:v>0.14314720812182699</c:v>
                </c:pt>
                <c:pt idx="125">
                  <c:v>0.166934189406099</c:v>
                </c:pt>
                <c:pt idx="126">
                  <c:v>0.19769949676491699</c:v>
                </c:pt>
                <c:pt idx="127">
                  <c:v>0.16020114942528699</c:v>
                </c:pt>
                <c:pt idx="128">
                  <c:v>0.118402282453637</c:v>
                </c:pt>
                <c:pt idx="129">
                  <c:v>0.14171511627906899</c:v>
                </c:pt>
                <c:pt idx="130">
                  <c:v>0.14362934362934299</c:v>
                </c:pt>
                <c:pt idx="131">
                  <c:v>0.16566265060240901</c:v>
                </c:pt>
                <c:pt idx="132">
                  <c:v>0.15570175438596401</c:v>
                </c:pt>
                <c:pt idx="133">
                  <c:v>0.13157894736842099</c:v>
                </c:pt>
                <c:pt idx="134">
                  <c:v>0.13095994914176701</c:v>
                </c:pt>
                <c:pt idx="135">
                  <c:v>0.145915492957746</c:v>
                </c:pt>
                <c:pt idx="136">
                  <c:v>0.15975336322869901</c:v>
                </c:pt>
                <c:pt idx="137">
                  <c:v>0.158227848101265</c:v>
                </c:pt>
                <c:pt idx="138">
                  <c:v>0.12932259592610101</c:v>
                </c:pt>
                <c:pt idx="139">
                  <c:v>0.122095671981776</c:v>
                </c:pt>
                <c:pt idx="140">
                  <c:v>0.10309801929913601</c:v>
                </c:pt>
                <c:pt idx="141">
                  <c:v>0.124856156501726</c:v>
                </c:pt>
                <c:pt idx="142">
                  <c:v>0.123825317855168</c:v>
                </c:pt>
                <c:pt idx="143">
                  <c:v>0.12560856864654299</c:v>
                </c:pt>
                <c:pt idx="144">
                  <c:v>0.13887274840209099</c:v>
                </c:pt>
                <c:pt idx="145">
                  <c:v>0.14092777451555999</c:v>
                </c:pt>
                <c:pt idx="146">
                  <c:v>0.15307820299500799</c:v>
                </c:pt>
                <c:pt idx="147">
                  <c:v>0.13679245283018801</c:v>
                </c:pt>
                <c:pt idx="148">
                  <c:v>0.15281030444964799</c:v>
                </c:pt>
                <c:pt idx="149">
                  <c:v>0.15878787878787801</c:v>
                </c:pt>
                <c:pt idx="150">
                  <c:v>0.164519906323185</c:v>
                </c:pt>
                <c:pt idx="151">
                  <c:v>0.15433896330809499</c:v>
                </c:pt>
                <c:pt idx="152">
                  <c:v>0.13986013986013901</c:v>
                </c:pt>
                <c:pt idx="153">
                  <c:v>0.12885906040268399</c:v>
                </c:pt>
                <c:pt idx="154">
                  <c:v>0.145420792079207</c:v>
                </c:pt>
                <c:pt idx="155">
                  <c:v>0.13930950938824899</c:v>
                </c:pt>
                <c:pt idx="156">
                  <c:v>0.15661707126076699</c:v>
                </c:pt>
                <c:pt idx="157">
                  <c:v>0.15749730312837101</c:v>
                </c:pt>
                <c:pt idx="158">
                  <c:v>0.14673157162726</c:v>
                </c:pt>
                <c:pt idx="159">
                  <c:v>0.17744807121661699</c:v>
                </c:pt>
                <c:pt idx="160">
                  <c:v>0.15727002967358999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ClustersTimeSeries!$T$3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ClustersTimeSeries!$T$4:$T$164</c:f>
              <c:numCache>
                <c:formatCode>0.00</c:formatCode>
                <c:ptCount val="161"/>
                <c:pt idx="0">
                  <c:v>0.15909090909090901</c:v>
                </c:pt>
                <c:pt idx="1">
                  <c:v>0.21212121212121199</c:v>
                </c:pt>
                <c:pt idx="2">
                  <c:v>0.14285714285714199</c:v>
                </c:pt>
                <c:pt idx="3">
                  <c:v>0.18614718614718601</c:v>
                </c:pt>
                <c:pt idx="4">
                  <c:v>0.12864077669902901</c:v>
                </c:pt>
                <c:pt idx="5">
                  <c:v>9.3639575971731406E-2</c:v>
                </c:pt>
                <c:pt idx="6">
                  <c:v>0.132110091743119</c:v>
                </c:pt>
                <c:pt idx="7">
                  <c:v>0.123515439429928</c:v>
                </c:pt>
                <c:pt idx="8">
                  <c:v>0.18656716417910399</c:v>
                </c:pt>
                <c:pt idx="9">
                  <c:v>0.19458128078817699</c:v>
                </c:pt>
                <c:pt idx="10">
                  <c:v>0.168975069252077</c:v>
                </c:pt>
                <c:pt idx="11">
                  <c:v>0.185567010309278</c:v>
                </c:pt>
                <c:pt idx="12">
                  <c:v>0.18873239436619699</c:v>
                </c:pt>
                <c:pt idx="13">
                  <c:v>0.175280898876404</c:v>
                </c:pt>
                <c:pt idx="14">
                  <c:v>0.154471544715447</c:v>
                </c:pt>
                <c:pt idx="15">
                  <c:v>0.16393442622950799</c:v>
                </c:pt>
                <c:pt idx="16">
                  <c:v>0.179039301310043</c:v>
                </c:pt>
                <c:pt idx="17">
                  <c:v>0.177606177606177</c:v>
                </c:pt>
                <c:pt idx="18">
                  <c:v>0.197106690777576</c:v>
                </c:pt>
                <c:pt idx="19">
                  <c:v>0.14393939393939301</c:v>
                </c:pt>
                <c:pt idx="20">
                  <c:v>0.137457044673539</c:v>
                </c:pt>
                <c:pt idx="21">
                  <c:v>0.16666666666666599</c:v>
                </c:pt>
                <c:pt idx="22">
                  <c:v>0.10416666666666601</c:v>
                </c:pt>
                <c:pt idx="23">
                  <c:v>0.173380035026269</c:v>
                </c:pt>
                <c:pt idx="24">
                  <c:v>0.16</c:v>
                </c:pt>
                <c:pt idx="25">
                  <c:v>0.168918918918918</c:v>
                </c:pt>
                <c:pt idx="26">
                  <c:v>0.171875</c:v>
                </c:pt>
                <c:pt idx="27">
                  <c:v>0.14854517611026</c:v>
                </c:pt>
                <c:pt idx="28">
                  <c:v>0.17127071823204401</c:v>
                </c:pt>
                <c:pt idx="29">
                  <c:v>0.14326647564469899</c:v>
                </c:pt>
                <c:pt idx="30">
                  <c:v>0.165905631659056</c:v>
                </c:pt>
                <c:pt idx="31">
                  <c:v>0.20404984423676001</c:v>
                </c:pt>
                <c:pt idx="32">
                  <c:v>0.17527386541470999</c:v>
                </c:pt>
                <c:pt idx="33">
                  <c:v>0.180064308681672</c:v>
                </c:pt>
                <c:pt idx="34">
                  <c:v>0.15503875968992201</c:v>
                </c:pt>
                <c:pt idx="35">
                  <c:v>0.20549927641099799</c:v>
                </c:pt>
                <c:pt idx="36">
                  <c:v>0.19064124783362199</c:v>
                </c:pt>
                <c:pt idx="37">
                  <c:v>0.14392059553349801</c:v>
                </c:pt>
                <c:pt idx="38">
                  <c:v>0.16183206106870199</c:v>
                </c:pt>
                <c:pt idx="39">
                  <c:v>0.162337662337662</c:v>
                </c:pt>
                <c:pt idx="40">
                  <c:v>0.16066066066066001</c:v>
                </c:pt>
                <c:pt idx="41">
                  <c:v>0.14206128133704701</c:v>
                </c:pt>
                <c:pt idx="42">
                  <c:v>0.14878397711015701</c:v>
                </c:pt>
                <c:pt idx="43">
                  <c:v>0.148900169204737</c:v>
                </c:pt>
                <c:pt idx="44">
                  <c:v>0.16431095406360399</c:v>
                </c:pt>
                <c:pt idx="45">
                  <c:v>0.16183986371379799</c:v>
                </c:pt>
                <c:pt idx="46">
                  <c:v>0.2</c:v>
                </c:pt>
                <c:pt idx="47">
                  <c:v>0.204248366013071</c:v>
                </c:pt>
                <c:pt idx="48">
                  <c:v>0.19126506024096299</c:v>
                </c:pt>
                <c:pt idx="49">
                  <c:v>0.18825100133511299</c:v>
                </c:pt>
                <c:pt idx="50">
                  <c:v>0.15220293724966599</c:v>
                </c:pt>
                <c:pt idx="51">
                  <c:v>0.19810040705563001</c:v>
                </c:pt>
                <c:pt idx="52">
                  <c:v>0.20655270655270599</c:v>
                </c:pt>
                <c:pt idx="53">
                  <c:v>0.184767277856135</c:v>
                </c:pt>
                <c:pt idx="54">
                  <c:v>0.17307692307692299</c:v>
                </c:pt>
                <c:pt idx="55">
                  <c:v>0.18910741301059</c:v>
                </c:pt>
                <c:pt idx="56">
                  <c:v>0.185792349726775</c:v>
                </c:pt>
                <c:pt idx="57">
                  <c:v>0.170111287758346</c:v>
                </c:pt>
                <c:pt idx="58">
                  <c:v>0.16817359855334499</c:v>
                </c:pt>
                <c:pt idx="59">
                  <c:v>0.16985951468710001</c:v>
                </c:pt>
                <c:pt idx="60">
                  <c:v>0.16212338593974099</c:v>
                </c:pt>
                <c:pt idx="61">
                  <c:v>0.179921773142112</c:v>
                </c:pt>
                <c:pt idx="62">
                  <c:v>0.16337285902503201</c:v>
                </c:pt>
                <c:pt idx="63">
                  <c:v>0.19099590723055901</c:v>
                </c:pt>
                <c:pt idx="64">
                  <c:v>0.15373765867418901</c:v>
                </c:pt>
                <c:pt idx="65">
                  <c:v>0.19008264462809901</c:v>
                </c:pt>
                <c:pt idx="66">
                  <c:v>0.17232021709633599</c:v>
                </c:pt>
                <c:pt idx="67">
                  <c:v>0.16547788873038499</c:v>
                </c:pt>
                <c:pt idx="68">
                  <c:v>0.14225941422594099</c:v>
                </c:pt>
                <c:pt idx="69">
                  <c:v>0.16805555555555499</c:v>
                </c:pt>
                <c:pt idx="70">
                  <c:v>0.119942196531791</c:v>
                </c:pt>
                <c:pt idx="71">
                  <c:v>0.16004415011037501</c:v>
                </c:pt>
                <c:pt idx="72">
                  <c:v>0.161407766990291</c:v>
                </c:pt>
                <c:pt idx="73">
                  <c:v>0.15577889447236101</c:v>
                </c:pt>
                <c:pt idx="74">
                  <c:v>0.16708229426433899</c:v>
                </c:pt>
                <c:pt idx="75">
                  <c:v>0.16004813477737601</c:v>
                </c:pt>
                <c:pt idx="76">
                  <c:v>0.15584415584415501</c:v>
                </c:pt>
                <c:pt idx="77">
                  <c:v>0.16864295125164599</c:v>
                </c:pt>
                <c:pt idx="78">
                  <c:v>0.161372299872935</c:v>
                </c:pt>
                <c:pt idx="79">
                  <c:v>0.144766146993318</c:v>
                </c:pt>
                <c:pt idx="80">
                  <c:v>0.16758241758241699</c:v>
                </c:pt>
                <c:pt idx="81">
                  <c:v>0.15879828326180201</c:v>
                </c:pt>
                <c:pt idx="82">
                  <c:v>0.16320885200553201</c:v>
                </c:pt>
                <c:pt idx="83">
                  <c:v>0.14637305699481801</c:v>
                </c:pt>
                <c:pt idx="84">
                  <c:v>0.17890520694258999</c:v>
                </c:pt>
                <c:pt idx="85">
                  <c:v>0.16271186440677901</c:v>
                </c:pt>
                <c:pt idx="86">
                  <c:v>0.15246098439375699</c:v>
                </c:pt>
                <c:pt idx="87">
                  <c:v>0.14465408805031399</c:v>
                </c:pt>
                <c:pt idx="88">
                  <c:v>0.15911730545876801</c:v>
                </c:pt>
                <c:pt idx="89">
                  <c:v>0.18818380743982399</c:v>
                </c:pt>
                <c:pt idx="90">
                  <c:v>0.177215189873417</c:v>
                </c:pt>
                <c:pt idx="91">
                  <c:v>0.16686390532544301</c:v>
                </c:pt>
                <c:pt idx="92">
                  <c:v>0.15276273022751799</c:v>
                </c:pt>
                <c:pt idx="93">
                  <c:v>0.13207547169811301</c:v>
                </c:pt>
                <c:pt idx="94">
                  <c:v>0.13441955193482599</c:v>
                </c:pt>
                <c:pt idx="95">
                  <c:v>0.170550847457627</c:v>
                </c:pt>
                <c:pt idx="96">
                  <c:v>0.15376782077393</c:v>
                </c:pt>
                <c:pt idx="97">
                  <c:v>0.16520787746170601</c:v>
                </c:pt>
                <c:pt idx="98">
                  <c:v>0.15891891891891799</c:v>
                </c:pt>
                <c:pt idx="99">
                  <c:v>0.190064794816414</c:v>
                </c:pt>
                <c:pt idx="100">
                  <c:v>0.161137440758293</c:v>
                </c:pt>
                <c:pt idx="101">
                  <c:v>0.175418994413407</c:v>
                </c:pt>
                <c:pt idx="102">
                  <c:v>0.180990899898887</c:v>
                </c:pt>
                <c:pt idx="103">
                  <c:v>0.190023752969121</c:v>
                </c:pt>
                <c:pt idx="104">
                  <c:v>0.146666666666666</c:v>
                </c:pt>
                <c:pt idx="105">
                  <c:v>0.119119119119119</c:v>
                </c:pt>
                <c:pt idx="106">
                  <c:v>0.156906077348066</c:v>
                </c:pt>
                <c:pt idx="107">
                  <c:v>0.138461538461538</c:v>
                </c:pt>
                <c:pt idx="108">
                  <c:v>0.12826086956521701</c:v>
                </c:pt>
                <c:pt idx="109">
                  <c:v>0.122467771639042</c:v>
                </c:pt>
                <c:pt idx="110">
                  <c:v>0.16049382716049301</c:v>
                </c:pt>
                <c:pt idx="111">
                  <c:v>0.123094958968347</c:v>
                </c:pt>
                <c:pt idx="112">
                  <c:v>0.115384615384615</c:v>
                </c:pt>
                <c:pt idx="113">
                  <c:v>0.14213197969543101</c:v>
                </c:pt>
                <c:pt idx="114">
                  <c:v>0.13632030505243001</c:v>
                </c:pt>
                <c:pt idx="115">
                  <c:v>0.10740992522093799</c:v>
                </c:pt>
                <c:pt idx="116">
                  <c:v>0.141116751269035</c:v>
                </c:pt>
                <c:pt idx="117">
                  <c:v>0.15656565656565599</c:v>
                </c:pt>
                <c:pt idx="118">
                  <c:v>0.13725490196078399</c:v>
                </c:pt>
                <c:pt idx="119">
                  <c:v>0.133072407045009</c:v>
                </c:pt>
                <c:pt idx="120">
                  <c:v>0.122969837587006</c:v>
                </c:pt>
                <c:pt idx="121">
                  <c:v>0.12561334641805599</c:v>
                </c:pt>
                <c:pt idx="122">
                  <c:v>0.13314447592067899</c:v>
                </c:pt>
                <c:pt idx="123">
                  <c:v>0.12036108324974901</c:v>
                </c:pt>
                <c:pt idx="124">
                  <c:v>0.147294589178356</c:v>
                </c:pt>
                <c:pt idx="125">
                  <c:v>0.15798180314309301</c:v>
                </c:pt>
                <c:pt idx="126">
                  <c:v>0.16462976276060301</c:v>
                </c:pt>
                <c:pt idx="127">
                  <c:v>0.15759312320916899</c:v>
                </c:pt>
                <c:pt idx="128">
                  <c:v>0.123563218390804</c:v>
                </c:pt>
                <c:pt idx="129">
                  <c:v>0.164244186046511</c:v>
                </c:pt>
                <c:pt idx="130">
                  <c:v>0.15128593040847199</c:v>
                </c:pt>
                <c:pt idx="131">
                  <c:v>0.15356083086053399</c:v>
                </c:pt>
                <c:pt idx="132">
                  <c:v>0.159676232523914</c:v>
                </c:pt>
                <c:pt idx="133">
                  <c:v>0.152768512341561</c:v>
                </c:pt>
                <c:pt idx="134">
                  <c:v>0.13874680306905299</c:v>
                </c:pt>
                <c:pt idx="135">
                  <c:v>0.132738427216954</c:v>
                </c:pt>
                <c:pt idx="136">
                  <c:v>0.14141978759083201</c:v>
                </c:pt>
                <c:pt idx="137">
                  <c:v>0.13638577691183601</c:v>
                </c:pt>
                <c:pt idx="138">
                  <c:v>0.13156649313771801</c:v>
                </c:pt>
                <c:pt idx="139">
                  <c:v>0.127133872416891</c:v>
                </c:pt>
                <c:pt idx="140">
                  <c:v>0.12668045501551101</c:v>
                </c:pt>
                <c:pt idx="141">
                  <c:v>0.13972286374133899</c:v>
                </c:pt>
                <c:pt idx="142">
                  <c:v>0.128908392759188</c:v>
                </c:pt>
                <c:pt idx="143">
                  <c:v>0.13970956434651899</c:v>
                </c:pt>
                <c:pt idx="144">
                  <c:v>0.14829545454545401</c:v>
                </c:pt>
                <c:pt idx="145">
                  <c:v>0.16268221574344</c:v>
                </c:pt>
                <c:pt idx="146">
                  <c:v>0.157371617890668</c:v>
                </c:pt>
                <c:pt idx="147">
                  <c:v>0.14836795252225499</c:v>
                </c:pt>
                <c:pt idx="148">
                  <c:v>0.14376811594202801</c:v>
                </c:pt>
                <c:pt idx="149">
                  <c:v>0.15605875152998699</c:v>
                </c:pt>
                <c:pt idx="150">
                  <c:v>0.16044340723453901</c:v>
                </c:pt>
                <c:pt idx="151">
                  <c:v>0.174585002862049</c:v>
                </c:pt>
                <c:pt idx="152">
                  <c:v>0.14560770156437999</c:v>
                </c:pt>
                <c:pt idx="153">
                  <c:v>0.16852459016393401</c:v>
                </c:pt>
                <c:pt idx="154">
                  <c:v>0.15812499999999999</c:v>
                </c:pt>
                <c:pt idx="155">
                  <c:v>0.14560099132589799</c:v>
                </c:pt>
                <c:pt idx="156">
                  <c:v>0.160578386605783</c:v>
                </c:pt>
                <c:pt idx="157">
                  <c:v>0.17536071032186401</c:v>
                </c:pt>
                <c:pt idx="158">
                  <c:v>0.16140109890109799</c:v>
                </c:pt>
                <c:pt idx="159">
                  <c:v>0.18999404407385301</c:v>
                </c:pt>
                <c:pt idx="160">
                  <c:v>0.167060212514757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64256"/>
        <c:axId val="356565824"/>
      </c:lineChart>
      <c:dateAx>
        <c:axId val="35656425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582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6565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425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10 - Natural catastrophe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ClustersTimeSeries!$U$3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ClustersTimeSeries!$U$4:$U$164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4.4843049327354199E-3</c:v>
                </c:pt>
                <c:pt idx="4">
                  <c:v>9.4117647058823504E-3</c:v>
                </c:pt>
                <c:pt idx="5">
                  <c:v>1.8484288354898299E-3</c:v>
                </c:pt>
                <c:pt idx="6">
                  <c:v>1.88323917137476E-2</c:v>
                </c:pt>
                <c:pt idx="7">
                  <c:v>9.1324200913242004E-3</c:v>
                </c:pt>
                <c:pt idx="8">
                  <c:v>1.6548463356973901E-2</c:v>
                </c:pt>
                <c:pt idx="9">
                  <c:v>2.5641025641025602E-3</c:v>
                </c:pt>
                <c:pt idx="10">
                  <c:v>8.4745762711864406E-3</c:v>
                </c:pt>
                <c:pt idx="11">
                  <c:v>7.6923076923076901E-3</c:v>
                </c:pt>
                <c:pt idx="12">
                  <c:v>5.3619302949061603E-3</c:v>
                </c:pt>
                <c:pt idx="13">
                  <c:v>6.7720090293453697E-3</c:v>
                </c:pt>
                <c:pt idx="14">
                  <c:v>2.6954177897574099E-3</c:v>
                </c:pt>
                <c:pt idx="15">
                  <c:v>2.5062656641604E-3</c:v>
                </c:pt>
                <c:pt idx="16">
                  <c:v>1.4767932489451401E-2</c:v>
                </c:pt>
                <c:pt idx="17">
                  <c:v>9.6711798839458404E-3</c:v>
                </c:pt>
                <c:pt idx="18">
                  <c:v>8.6655112651646393E-3</c:v>
                </c:pt>
                <c:pt idx="19">
                  <c:v>7.78210116731517E-3</c:v>
                </c:pt>
                <c:pt idx="20">
                  <c:v>1.3605442176870699E-2</c:v>
                </c:pt>
                <c:pt idx="21">
                  <c:v>1.45631067961165E-2</c:v>
                </c:pt>
                <c:pt idx="22">
                  <c:v>8.9628681177976906E-3</c:v>
                </c:pt>
                <c:pt idx="23">
                  <c:v>1.04895104895104E-2</c:v>
                </c:pt>
                <c:pt idx="24">
                  <c:v>9.07441016333938E-3</c:v>
                </c:pt>
                <c:pt idx="25">
                  <c:v>5.0933786078098398E-3</c:v>
                </c:pt>
                <c:pt idx="26">
                  <c:v>5.3380782918149398E-3</c:v>
                </c:pt>
                <c:pt idx="27">
                  <c:v>1.7883755588673601E-2</c:v>
                </c:pt>
                <c:pt idx="28">
                  <c:v>1.39470013947001E-2</c:v>
                </c:pt>
                <c:pt idx="29">
                  <c:v>2.4320457796852601E-2</c:v>
                </c:pt>
                <c:pt idx="30">
                  <c:v>9.2592592592592501E-3</c:v>
                </c:pt>
                <c:pt idx="31">
                  <c:v>2.77777777777777E-2</c:v>
                </c:pt>
                <c:pt idx="32">
                  <c:v>1.39968895800933E-2</c:v>
                </c:pt>
                <c:pt idx="33">
                  <c:v>1.2800000000000001E-2</c:v>
                </c:pt>
                <c:pt idx="34">
                  <c:v>1.6768292682926799E-2</c:v>
                </c:pt>
                <c:pt idx="35">
                  <c:v>2.3668639053254399E-2</c:v>
                </c:pt>
                <c:pt idx="36">
                  <c:v>2.62237762237762E-2</c:v>
                </c:pt>
                <c:pt idx="37">
                  <c:v>1.7948717948717899E-2</c:v>
                </c:pt>
                <c:pt idx="38">
                  <c:v>1.3235294117647E-2</c:v>
                </c:pt>
                <c:pt idx="39">
                  <c:v>3.0150753768844199E-2</c:v>
                </c:pt>
                <c:pt idx="40">
                  <c:v>1.6248153618906899E-2</c:v>
                </c:pt>
                <c:pt idx="41">
                  <c:v>1.22783083219645E-2</c:v>
                </c:pt>
                <c:pt idx="42">
                  <c:v>3.6982248520709998E-2</c:v>
                </c:pt>
                <c:pt idx="43">
                  <c:v>1.72413793103448E-2</c:v>
                </c:pt>
                <c:pt idx="44">
                  <c:v>1.4869888475836399E-2</c:v>
                </c:pt>
                <c:pt idx="45">
                  <c:v>1.1647254575707099E-2</c:v>
                </c:pt>
                <c:pt idx="46">
                  <c:v>2.1543985637342899E-2</c:v>
                </c:pt>
                <c:pt idx="47">
                  <c:v>1.6556291390728398E-2</c:v>
                </c:pt>
                <c:pt idx="48">
                  <c:v>1.75695461200585E-2</c:v>
                </c:pt>
                <c:pt idx="49">
                  <c:v>2.27272727272727E-2</c:v>
                </c:pt>
                <c:pt idx="50">
                  <c:v>3.6410923276982997E-2</c:v>
                </c:pt>
                <c:pt idx="51">
                  <c:v>2.4423337856173601E-2</c:v>
                </c:pt>
                <c:pt idx="52">
                  <c:v>2.9940119760479E-2</c:v>
                </c:pt>
                <c:pt idx="53">
                  <c:v>4.7142857142857097E-2</c:v>
                </c:pt>
                <c:pt idx="54">
                  <c:v>3.9563437926330103E-2</c:v>
                </c:pt>
                <c:pt idx="55">
                  <c:v>2.06185567010309E-2</c:v>
                </c:pt>
                <c:pt idx="56">
                  <c:v>7.4927953890489896E-2</c:v>
                </c:pt>
                <c:pt idx="57">
                  <c:v>5.1242236024844699E-2</c:v>
                </c:pt>
                <c:pt idx="58">
                  <c:v>3.86029411764705E-2</c:v>
                </c:pt>
                <c:pt idx="59">
                  <c:v>3.1725888324872997E-2</c:v>
                </c:pt>
                <c:pt idx="60">
                  <c:v>2.8985507246376802E-2</c:v>
                </c:pt>
                <c:pt idx="61">
                  <c:v>2.0887728459529999E-2</c:v>
                </c:pt>
                <c:pt idx="62">
                  <c:v>3.1209362808842601E-2</c:v>
                </c:pt>
                <c:pt idx="63">
                  <c:v>6.4295485636114896E-2</c:v>
                </c:pt>
                <c:pt idx="64">
                  <c:v>6.0820367751060797E-2</c:v>
                </c:pt>
                <c:pt idx="65">
                  <c:v>4.2349726775956199E-2</c:v>
                </c:pt>
                <c:pt idx="66">
                  <c:v>2.59562841530054E-2</c:v>
                </c:pt>
                <c:pt idx="67">
                  <c:v>2.97450424929178E-2</c:v>
                </c:pt>
                <c:pt idx="68">
                  <c:v>2.09790209790209E-2</c:v>
                </c:pt>
                <c:pt idx="69">
                  <c:v>5.5325034578146602E-2</c:v>
                </c:pt>
                <c:pt idx="70">
                  <c:v>3.29041487839771E-2</c:v>
                </c:pt>
                <c:pt idx="71">
                  <c:v>2.2573363431151201E-2</c:v>
                </c:pt>
                <c:pt idx="72">
                  <c:v>4.3425814234016799E-2</c:v>
                </c:pt>
                <c:pt idx="73">
                  <c:v>3.1980319803198001E-2</c:v>
                </c:pt>
                <c:pt idx="74">
                  <c:v>5.1150895140664898E-2</c:v>
                </c:pt>
                <c:pt idx="75">
                  <c:v>4.7058823529411702E-2</c:v>
                </c:pt>
                <c:pt idx="76">
                  <c:v>4.0629095674967197E-2</c:v>
                </c:pt>
                <c:pt idx="77">
                  <c:v>5.2348993288590599E-2</c:v>
                </c:pt>
                <c:pt idx="78">
                  <c:v>4.7215496368038699E-2</c:v>
                </c:pt>
                <c:pt idx="79">
                  <c:v>3.08219178082191E-2</c:v>
                </c:pt>
                <c:pt idx="80">
                  <c:v>3.0054644808743099E-2</c:v>
                </c:pt>
                <c:pt idx="81">
                  <c:v>2.79823269513991E-2</c:v>
                </c:pt>
                <c:pt idx="82">
                  <c:v>3.1593406593406502E-2</c:v>
                </c:pt>
                <c:pt idx="83">
                  <c:v>3.42555994729907E-2</c:v>
                </c:pt>
                <c:pt idx="84">
                  <c:v>2.7704485488126599E-2</c:v>
                </c:pt>
                <c:pt idx="85">
                  <c:v>2.0293122886133001E-2</c:v>
                </c:pt>
                <c:pt idx="86">
                  <c:v>3.0732860520094499E-2</c:v>
                </c:pt>
                <c:pt idx="87">
                  <c:v>4.8458149779735601E-2</c:v>
                </c:pt>
                <c:pt idx="88">
                  <c:v>3.4292035398230003E-2</c:v>
                </c:pt>
                <c:pt idx="89">
                  <c:v>3.2768361581920903E-2</c:v>
                </c:pt>
                <c:pt idx="90">
                  <c:v>5.4483541430192899E-2</c:v>
                </c:pt>
                <c:pt idx="91">
                  <c:v>3.3487297921477997E-2</c:v>
                </c:pt>
                <c:pt idx="92">
                  <c:v>5.3030303030302997E-2</c:v>
                </c:pt>
                <c:pt idx="93">
                  <c:v>2.8508771929824501E-2</c:v>
                </c:pt>
                <c:pt idx="94">
                  <c:v>3.3684210526315699E-2</c:v>
                </c:pt>
                <c:pt idx="95">
                  <c:v>4.9266247379454897E-2</c:v>
                </c:pt>
                <c:pt idx="96">
                  <c:v>2.8511087645195301E-2</c:v>
                </c:pt>
                <c:pt idx="97">
                  <c:v>3.3441208198489697E-2</c:v>
                </c:pt>
                <c:pt idx="98">
                  <c:v>5.1906779661016901E-2</c:v>
                </c:pt>
                <c:pt idx="99">
                  <c:v>5.02732240437158E-2</c:v>
                </c:pt>
                <c:pt idx="100">
                  <c:v>5.4545454545454501E-2</c:v>
                </c:pt>
                <c:pt idx="101">
                  <c:v>4.07239819004524E-2</c:v>
                </c:pt>
                <c:pt idx="102">
                  <c:v>7.2708113804004201E-2</c:v>
                </c:pt>
                <c:pt idx="103">
                  <c:v>5.2143684820393901E-2</c:v>
                </c:pt>
                <c:pt idx="104">
                  <c:v>9.1002044989775002E-2</c:v>
                </c:pt>
                <c:pt idx="105">
                  <c:v>2.6104417670682702E-2</c:v>
                </c:pt>
                <c:pt idx="106">
                  <c:v>2.2198731501057001E-2</c:v>
                </c:pt>
                <c:pt idx="107">
                  <c:v>2.8195488721804499E-2</c:v>
                </c:pt>
                <c:pt idx="108">
                  <c:v>3.26315789473684E-2</c:v>
                </c:pt>
                <c:pt idx="109">
                  <c:v>5.0274223034734902E-2</c:v>
                </c:pt>
                <c:pt idx="110">
                  <c:v>4.0322580645161199E-2</c:v>
                </c:pt>
                <c:pt idx="111">
                  <c:v>5.4545454545454501E-2</c:v>
                </c:pt>
                <c:pt idx="112">
                  <c:v>4.88058151609553E-2</c:v>
                </c:pt>
                <c:pt idx="113">
                  <c:v>4.8387096774193498E-2</c:v>
                </c:pt>
                <c:pt idx="114">
                  <c:v>0.107778819119025</c:v>
                </c:pt>
                <c:pt idx="115">
                  <c:v>0.33541666666666597</c:v>
                </c:pt>
                <c:pt idx="116">
                  <c:v>8.2771896053897898E-2</c:v>
                </c:pt>
                <c:pt idx="117">
                  <c:v>4.2355371900826402E-2</c:v>
                </c:pt>
                <c:pt idx="118">
                  <c:v>3.3039647577092497E-2</c:v>
                </c:pt>
                <c:pt idx="119">
                  <c:v>3.9047619047618998E-2</c:v>
                </c:pt>
                <c:pt idx="120">
                  <c:v>2.5200458190148899E-2</c:v>
                </c:pt>
                <c:pt idx="121">
                  <c:v>4.6138415245737197E-2</c:v>
                </c:pt>
                <c:pt idx="122">
                  <c:v>3.6608863198458498E-2</c:v>
                </c:pt>
                <c:pt idx="123">
                  <c:v>7.3124406457739793E-2</c:v>
                </c:pt>
                <c:pt idx="124">
                  <c:v>6.2944162436548198E-2</c:v>
                </c:pt>
                <c:pt idx="125">
                  <c:v>5.3772070626003199E-2</c:v>
                </c:pt>
                <c:pt idx="126">
                  <c:v>4.8166786484543402E-2</c:v>
                </c:pt>
                <c:pt idx="127">
                  <c:v>0.17887931034482701</c:v>
                </c:pt>
                <c:pt idx="128">
                  <c:v>8.4878744650499202E-2</c:v>
                </c:pt>
                <c:pt idx="129">
                  <c:v>2.9069767441860399E-2</c:v>
                </c:pt>
                <c:pt idx="130">
                  <c:v>2.2393822393822298E-2</c:v>
                </c:pt>
                <c:pt idx="131">
                  <c:v>2.7861445783132498E-2</c:v>
                </c:pt>
                <c:pt idx="132">
                  <c:v>2.8508771929824501E-2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6.7605633802816895E-2</c:v>
                </c:pt>
                <c:pt idx="136">
                  <c:v>4.6524663677129999E-2</c:v>
                </c:pt>
                <c:pt idx="137">
                  <c:v>4.3816942551119703E-2</c:v>
                </c:pt>
                <c:pt idx="138">
                  <c:v>6.0161061108479297E-2</c:v>
                </c:pt>
                <c:pt idx="139">
                  <c:v>7.3804100227790395E-2</c:v>
                </c:pt>
                <c:pt idx="140">
                  <c:v>3.3519553072625698E-2</c:v>
                </c:pt>
                <c:pt idx="141">
                  <c:v>2.8193325661680001E-2</c:v>
                </c:pt>
                <c:pt idx="142">
                  <c:v>2.2111663902708599E-2</c:v>
                </c:pt>
                <c:pt idx="143">
                  <c:v>2.6290165530671799E-2</c:v>
                </c:pt>
                <c:pt idx="144">
                  <c:v>2.9633933759442101E-2</c:v>
                </c:pt>
                <c:pt idx="145">
                  <c:v>2.11391661773341E-2</c:v>
                </c:pt>
                <c:pt idx="146">
                  <c:v>4.6034387132556802E-2</c:v>
                </c:pt>
                <c:pt idx="147">
                  <c:v>5.1886792452830101E-2</c:v>
                </c:pt>
                <c:pt idx="148">
                  <c:v>5.4449648711943702E-2</c:v>
                </c:pt>
                <c:pt idx="149">
                  <c:v>4.9696969696969698E-2</c:v>
                </c:pt>
                <c:pt idx="150">
                  <c:v>8.6651053864168603E-2</c:v>
                </c:pt>
                <c:pt idx="151">
                  <c:v>6.8724519510774601E-2</c:v>
                </c:pt>
                <c:pt idx="152">
                  <c:v>4.6037296037295998E-2</c:v>
                </c:pt>
                <c:pt idx="153">
                  <c:v>5.5704697986577102E-2</c:v>
                </c:pt>
                <c:pt idx="154">
                  <c:v>2.9702970297029702E-2</c:v>
                </c:pt>
                <c:pt idx="155">
                  <c:v>2.42277407631738E-2</c:v>
                </c:pt>
                <c:pt idx="156">
                  <c:v>3.9154267815191802E-2</c:v>
                </c:pt>
                <c:pt idx="157">
                  <c:v>5.1779935275080902E-2</c:v>
                </c:pt>
                <c:pt idx="158">
                  <c:v>2.7816411682892901E-2</c:v>
                </c:pt>
                <c:pt idx="159">
                  <c:v>3.1454005934718102E-2</c:v>
                </c:pt>
                <c:pt idx="160">
                  <c:v>5.1632047477744802E-2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ClustersTimeSeries!$V$3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ClustersTimeSeries!$V$4:$V$164</c:f>
              <c:numCache>
                <c:formatCode>0.00</c:formatCode>
                <c:ptCount val="161"/>
                <c:pt idx="0">
                  <c:v>0</c:v>
                </c:pt>
                <c:pt idx="1">
                  <c:v>6.0606060606060597E-3</c:v>
                </c:pt>
                <c:pt idx="2">
                  <c:v>1.2422360248447201E-2</c:v>
                </c:pt>
                <c:pt idx="3">
                  <c:v>1.7316017316017299E-2</c:v>
                </c:pt>
                <c:pt idx="4">
                  <c:v>9.7087378640776604E-3</c:v>
                </c:pt>
                <c:pt idx="5">
                  <c:v>1.4134275618374499E-2</c:v>
                </c:pt>
                <c:pt idx="6">
                  <c:v>1.4678899082568799E-2</c:v>
                </c:pt>
                <c:pt idx="7">
                  <c:v>2.6128266033254102E-2</c:v>
                </c:pt>
                <c:pt idx="8">
                  <c:v>7.4626865671641703E-3</c:v>
                </c:pt>
                <c:pt idx="9">
                  <c:v>2.46305418719211E-3</c:v>
                </c:pt>
                <c:pt idx="10">
                  <c:v>5.5401662049861496E-3</c:v>
                </c:pt>
                <c:pt idx="11">
                  <c:v>0</c:v>
                </c:pt>
                <c:pt idx="12">
                  <c:v>2.8169014084507E-3</c:v>
                </c:pt>
                <c:pt idx="13">
                  <c:v>2.24719101123595E-3</c:v>
                </c:pt>
                <c:pt idx="14">
                  <c:v>1.0840108401084E-2</c:v>
                </c:pt>
                <c:pt idx="15">
                  <c:v>9.3676814988290398E-3</c:v>
                </c:pt>
                <c:pt idx="16">
                  <c:v>1.09170305676855E-2</c:v>
                </c:pt>
                <c:pt idx="17">
                  <c:v>1.1583011583011499E-2</c:v>
                </c:pt>
                <c:pt idx="18">
                  <c:v>5.4249547920433997E-3</c:v>
                </c:pt>
                <c:pt idx="19">
                  <c:v>1.8939393939393898E-2</c:v>
                </c:pt>
                <c:pt idx="20">
                  <c:v>6.8728522336769697E-3</c:v>
                </c:pt>
                <c:pt idx="21">
                  <c:v>7.8616352201257792E-3</c:v>
                </c:pt>
                <c:pt idx="22">
                  <c:v>2.0833333333333301E-2</c:v>
                </c:pt>
                <c:pt idx="23">
                  <c:v>1.2259194395796799E-2</c:v>
                </c:pt>
                <c:pt idx="24">
                  <c:v>1.27272727272727E-2</c:v>
                </c:pt>
                <c:pt idx="25">
                  <c:v>1.35135135135135E-2</c:v>
                </c:pt>
                <c:pt idx="26">
                  <c:v>5.2083333333333296E-3</c:v>
                </c:pt>
                <c:pt idx="27">
                  <c:v>1.8376722817764101E-2</c:v>
                </c:pt>
                <c:pt idx="28">
                  <c:v>1.6574585635359101E-2</c:v>
                </c:pt>
                <c:pt idx="29">
                  <c:v>2.5787965616045801E-2</c:v>
                </c:pt>
                <c:pt idx="30">
                  <c:v>2.5875190258751901E-2</c:v>
                </c:pt>
                <c:pt idx="31">
                  <c:v>2.9595015576323901E-2</c:v>
                </c:pt>
                <c:pt idx="32">
                  <c:v>1.2519561815336399E-2</c:v>
                </c:pt>
                <c:pt idx="33">
                  <c:v>1.2861736334405099E-2</c:v>
                </c:pt>
                <c:pt idx="34">
                  <c:v>2.0155038759689901E-2</c:v>
                </c:pt>
                <c:pt idx="35">
                  <c:v>3.4732272069464498E-2</c:v>
                </c:pt>
                <c:pt idx="36">
                  <c:v>2.2530329289428001E-2</c:v>
                </c:pt>
                <c:pt idx="37">
                  <c:v>2.2332506203473899E-2</c:v>
                </c:pt>
                <c:pt idx="38">
                  <c:v>3.3587786259541903E-2</c:v>
                </c:pt>
                <c:pt idx="39">
                  <c:v>4.54545454545454E-2</c:v>
                </c:pt>
                <c:pt idx="40">
                  <c:v>2.5525525525525498E-2</c:v>
                </c:pt>
                <c:pt idx="41">
                  <c:v>2.0891364902506902E-2</c:v>
                </c:pt>
                <c:pt idx="42">
                  <c:v>4.8640915593705203E-2</c:v>
                </c:pt>
                <c:pt idx="43">
                  <c:v>3.0456852791878101E-2</c:v>
                </c:pt>
                <c:pt idx="44">
                  <c:v>1.06007067137809E-2</c:v>
                </c:pt>
                <c:pt idx="45">
                  <c:v>2.55536626916524E-2</c:v>
                </c:pt>
                <c:pt idx="46">
                  <c:v>2.7586206896551699E-2</c:v>
                </c:pt>
                <c:pt idx="47">
                  <c:v>3.1045751633986901E-2</c:v>
                </c:pt>
                <c:pt idx="48">
                  <c:v>1.5060240963855401E-2</c:v>
                </c:pt>
                <c:pt idx="49">
                  <c:v>2.5367156208277699E-2</c:v>
                </c:pt>
                <c:pt idx="50">
                  <c:v>4.4058744993324399E-2</c:v>
                </c:pt>
                <c:pt idx="51">
                  <c:v>3.3921302578018897E-2</c:v>
                </c:pt>
                <c:pt idx="52">
                  <c:v>4.4159544159544102E-2</c:v>
                </c:pt>
                <c:pt idx="53">
                  <c:v>4.93653032440056E-2</c:v>
                </c:pt>
                <c:pt idx="54">
                  <c:v>6.5934065934065894E-2</c:v>
                </c:pt>
                <c:pt idx="55">
                  <c:v>3.7821482602117998E-2</c:v>
                </c:pt>
                <c:pt idx="56">
                  <c:v>8.8797814207650205E-2</c:v>
                </c:pt>
                <c:pt idx="57">
                  <c:v>4.2925278219395797E-2</c:v>
                </c:pt>
                <c:pt idx="58">
                  <c:v>5.6057866184448399E-2</c:v>
                </c:pt>
                <c:pt idx="59">
                  <c:v>4.8531289910600198E-2</c:v>
                </c:pt>
                <c:pt idx="60">
                  <c:v>4.73457675753228E-2</c:v>
                </c:pt>
                <c:pt idx="61">
                  <c:v>2.3468057366362399E-2</c:v>
                </c:pt>
                <c:pt idx="62">
                  <c:v>3.9525691699604702E-2</c:v>
                </c:pt>
                <c:pt idx="63">
                  <c:v>6.8212824010913997E-2</c:v>
                </c:pt>
                <c:pt idx="64">
                  <c:v>0.10296191819464</c:v>
                </c:pt>
                <c:pt idx="65">
                  <c:v>6.3360881542699699E-2</c:v>
                </c:pt>
                <c:pt idx="66">
                  <c:v>4.2062415196743502E-2</c:v>
                </c:pt>
                <c:pt idx="67">
                  <c:v>3.8516405135520598E-2</c:v>
                </c:pt>
                <c:pt idx="68">
                  <c:v>3.20781032078103E-2</c:v>
                </c:pt>
                <c:pt idx="69">
                  <c:v>5.83333333333333E-2</c:v>
                </c:pt>
                <c:pt idx="70">
                  <c:v>4.0462427745664699E-2</c:v>
                </c:pt>
                <c:pt idx="71">
                  <c:v>6.29139072847682E-2</c:v>
                </c:pt>
                <c:pt idx="72">
                  <c:v>4.9757281553398001E-2</c:v>
                </c:pt>
                <c:pt idx="73">
                  <c:v>3.8944723618090399E-2</c:v>
                </c:pt>
                <c:pt idx="74">
                  <c:v>5.4862842892768E-2</c:v>
                </c:pt>
                <c:pt idx="75">
                  <c:v>5.4151624548736399E-2</c:v>
                </c:pt>
                <c:pt idx="76">
                  <c:v>7.7922077922077906E-2</c:v>
                </c:pt>
                <c:pt idx="77">
                  <c:v>7.2463768115942004E-2</c:v>
                </c:pt>
                <c:pt idx="78">
                  <c:v>4.7013977128335403E-2</c:v>
                </c:pt>
                <c:pt idx="79">
                  <c:v>5.0111358574610201E-2</c:v>
                </c:pt>
                <c:pt idx="80">
                  <c:v>3.0219780219780199E-2</c:v>
                </c:pt>
                <c:pt idx="81">
                  <c:v>4.1487839771101501E-2</c:v>
                </c:pt>
                <c:pt idx="82">
                  <c:v>3.5961272475795197E-2</c:v>
                </c:pt>
                <c:pt idx="83">
                  <c:v>4.92227979274611E-2</c:v>
                </c:pt>
                <c:pt idx="84">
                  <c:v>2.93724966622162E-2</c:v>
                </c:pt>
                <c:pt idx="85">
                  <c:v>4.1807909604519702E-2</c:v>
                </c:pt>
                <c:pt idx="86">
                  <c:v>5.2821128451380497E-2</c:v>
                </c:pt>
                <c:pt idx="87">
                  <c:v>5.2410901467505197E-2</c:v>
                </c:pt>
                <c:pt idx="88">
                  <c:v>5.3426248548199697E-2</c:v>
                </c:pt>
                <c:pt idx="89">
                  <c:v>5.0328227571115901E-2</c:v>
                </c:pt>
                <c:pt idx="90">
                  <c:v>4.9482163406214003E-2</c:v>
                </c:pt>
                <c:pt idx="91">
                  <c:v>3.66863905325443E-2</c:v>
                </c:pt>
                <c:pt idx="92">
                  <c:v>6.2838569880823397E-2</c:v>
                </c:pt>
                <c:pt idx="93">
                  <c:v>4.4395116537180902E-2</c:v>
                </c:pt>
                <c:pt idx="94">
                  <c:v>4.3788187372708703E-2</c:v>
                </c:pt>
                <c:pt idx="95">
                  <c:v>3.8135593220338902E-2</c:v>
                </c:pt>
                <c:pt idx="96">
                  <c:v>3.97148676171079E-2</c:v>
                </c:pt>
                <c:pt idx="97">
                  <c:v>4.9234135667395998E-2</c:v>
                </c:pt>
                <c:pt idx="98">
                  <c:v>5.6216216216216197E-2</c:v>
                </c:pt>
                <c:pt idx="99">
                  <c:v>6.3714902807775295E-2</c:v>
                </c:pt>
                <c:pt idx="100">
                  <c:v>5.6872037914691899E-2</c:v>
                </c:pt>
                <c:pt idx="101">
                  <c:v>7.37430167597765E-2</c:v>
                </c:pt>
                <c:pt idx="102">
                  <c:v>7.4823053589484295E-2</c:v>
                </c:pt>
                <c:pt idx="103">
                  <c:v>5.22565320665083E-2</c:v>
                </c:pt>
                <c:pt idx="104">
                  <c:v>8.7179487179487106E-2</c:v>
                </c:pt>
                <c:pt idx="105">
                  <c:v>3.8038038038038E-2</c:v>
                </c:pt>
                <c:pt idx="106">
                  <c:v>3.9779005524861799E-2</c:v>
                </c:pt>
                <c:pt idx="107">
                  <c:v>3.8009049773755597E-2</c:v>
                </c:pt>
                <c:pt idx="108">
                  <c:v>5.76086956521739E-2</c:v>
                </c:pt>
                <c:pt idx="109">
                  <c:v>5.2486187845303803E-2</c:v>
                </c:pt>
                <c:pt idx="110">
                  <c:v>6.2850729517396106E-2</c:v>
                </c:pt>
                <c:pt idx="111">
                  <c:v>6.3305978898007001E-2</c:v>
                </c:pt>
                <c:pt idx="112">
                  <c:v>7.2978303747534501E-2</c:v>
                </c:pt>
                <c:pt idx="113">
                  <c:v>6.2944162436548198E-2</c:v>
                </c:pt>
                <c:pt idx="114">
                  <c:v>0.109628217349857</c:v>
                </c:pt>
                <c:pt idx="115">
                  <c:v>0.305234534330387</c:v>
                </c:pt>
                <c:pt idx="116">
                  <c:v>9.4416243654822304E-2</c:v>
                </c:pt>
                <c:pt idx="117">
                  <c:v>5.0505050505050497E-2</c:v>
                </c:pt>
                <c:pt idx="118">
                  <c:v>4.3572984749455299E-2</c:v>
                </c:pt>
                <c:pt idx="119">
                  <c:v>7.3385518590997997E-2</c:v>
                </c:pt>
                <c:pt idx="120">
                  <c:v>3.9443155452436103E-2</c:v>
                </c:pt>
                <c:pt idx="121">
                  <c:v>5.3974484789008799E-2</c:v>
                </c:pt>
                <c:pt idx="122">
                  <c:v>4.7214353163361603E-2</c:v>
                </c:pt>
                <c:pt idx="123">
                  <c:v>7.92377131394182E-2</c:v>
                </c:pt>
                <c:pt idx="124">
                  <c:v>5.4108216432865702E-2</c:v>
                </c:pt>
                <c:pt idx="125">
                  <c:v>6.9478908188585597E-2</c:v>
                </c:pt>
                <c:pt idx="126">
                  <c:v>7.9079798705966903E-2</c:v>
                </c:pt>
                <c:pt idx="127">
                  <c:v>0.18266475644699101</c:v>
                </c:pt>
                <c:pt idx="128">
                  <c:v>0.107758620689655</c:v>
                </c:pt>
                <c:pt idx="129">
                  <c:v>4.8691860465116199E-2</c:v>
                </c:pt>
                <c:pt idx="130">
                  <c:v>3.1013615733736701E-2</c:v>
                </c:pt>
                <c:pt idx="131">
                  <c:v>4.1543026706231397E-2</c:v>
                </c:pt>
                <c:pt idx="132">
                  <c:v>4.7829286239882203E-2</c:v>
                </c:pt>
                <c:pt idx="133">
                  <c:v>6.2041360907271498E-2</c:v>
                </c:pt>
                <c:pt idx="134">
                  <c:v>5.6905370843989701E-2</c:v>
                </c:pt>
                <c:pt idx="135">
                  <c:v>7.3619631901840496E-2</c:v>
                </c:pt>
                <c:pt idx="136">
                  <c:v>8.6640581330352101E-2</c:v>
                </c:pt>
                <c:pt idx="137">
                  <c:v>7.3550901120311707E-2</c:v>
                </c:pt>
                <c:pt idx="138">
                  <c:v>7.2882158069095995E-2</c:v>
                </c:pt>
                <c:pt idx="139">
                  <c:v>9.4339622641509399E-2</c:v>
                </c:pt>
                <c:pt idx="140">
                  <c:v>4.5501551189245003E-2</c:v>
                </c:pt>
                <c:pt idx="141">
                  <c:v>4.3302540415704298E-2</c:v>
                </c:pt>
                <c:pt idx="142">
                  <c:v>4.2238069116840297E-2</c:v>
                </c:pt>
                <c:pt idx="143">
                  <c:v>4.50676014021031E-2</c:v>
                </c:pt>
                <c:pt idx="144">
                  <c:v>4.3181818181818099E-2</c:v>
                </c:pt>
                <c:pt idx="145">
                  <c:v>3.4402332361515998E-2</c:v>
                </c:pt>
                <c:pt idx="146">
                  <c:v>6.0739922694643803E-2</c:v>
                </c:pt>
                <c:pt idx="147">
                  <c:v>6.8842729970326394E-2</c:v>
                </c:pt>
                <c:pt idx="148">
                  <c:v>6.37681159420289E-2</c:v>
                </c:pt>
                <c:pt idx="149">
                  <c:v>7.7111383108935103E-2</c:v>
                </c:pt>
                <c:pt idx="150">
                  <c:v>0.116686114352392</c:v>
                </c:pt>
                <c:pt idx="151">
                  <c:v>6.9834001144819594E-2</c:v>
                </c:pt>
                <c:pt idx="152">
                  <c:v>5.5956678700361001E-2</c:v>
                </c:pt>
                <c:pt idx="153">
                  <c:v>5.8360655737704902E-2</c:v>
                </c:pt>
                <c:pt idx="154">
                  <c:v>4.5624999999999999E-2</c:v>
                </c:pt>
                <c:pt idx="155">
                  <c:v>4.2750929368029697E-2</c:v>
                </c:pt>
                <c:pt idx="156">
                  <c:v>4.2617960426179602E-2</c:v>
                </c:pt>
                <c:pt idx="157">
                  <c:v>6.88124306326304E-2</c:v>
                </c:pt>
                <c:pt idx="158">
                  <c:v>3.4340659340659302E-2</c:v>
                </c:pt>
                <c:pt idx="159">
                  <c:v>5.1220964860035703E-2</c:v>
                </c:pt>
                <c:pt idx="160">
                  <c:v>5.5489964580873602E-2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66216"/>
        <c:axId val="356562296"/>
      </c:lineChart>
      <c:dateAx>
        <c:axId val="35656621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229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6562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11 - General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ClustersTimeSeries!$W$3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ClustersTimeSeries!$W$4:$W$164</c:f>
              <c:numCache>
                <c:formatCode>0.00</c:formatCode>
                <c:ptCount val="161"/>
                <c:pt idx="0">
                  <c:v>0.18292682926829201</c:v>
                </c:pt>
                <c:pt idx="1">
                  <c:v>9.0909090909090898E-2</c:v>
                </c:pt>
                <c:pt idx="2">
                  <c:v>0.16111111111111101</c:v>
                </c:pt>
                <c:pt idx="3">
                  <c:v>0.14349775784753299</c:v>
                </c:pt>
                <c:pt idx="4">
                  <c:v>0.124705882352941</c:v>
                </c:pt>
                <c:pt idx="5">
                  <c:v>9.4269870609981501E-2</c:v>
                </c:pt>
                <c:pt idx="6">
                  <c:v>0.101694915254237</c:v>
                </c:pt>
                <c:pt idx="7">
                  <c:v>0.111872146118721</c:v>
                </c:pt>
                <c:pt idx="8">
                  <c:v>0.10874704491725699</c:v>
                </c:pt>
                <c:pt idx="9">
                  <c:v>0.128205128205128</c:v>
                </c:pt>
                <c:pt idx="10">
                  <c:v>0.11016949152542301</c:v>
                </c:pt>
                <c:pt idx="11">
                  <c:v>0.10256410256410201</c:v>
                </c:pt>
                <c:pt idx="12">
                  <c:v>0.16621983914209101</c:v>
                </c:pt>
                <c:pt idx="13">
                  <c:v>0.14446952595936699</c:v>
                </c:pt>
                <c:pt idx="14">
                  <c:v>0.16172506738544401</c:v>
                </c:pt>
                <c:pt idx="15">
                  <c:v>0.12531328320801999</c:v>
                </c:pt>
                <c:pt idx="16">
                  <c:v>0.13713080168776301</c:v>
                </c:pt>
                <c:pt idx="17">
                  <c:v>0.135396518375241</c:v>
                </c:pt>
                <c:pt idx="18">
                  <c:v>0.15251299826689699</c:v>
                </c:pt>
                <c:pt idx="19">
                  <c:v>0.15953307392996099</c:v>
                </c:pt>
                <c:pt idx="20">
                  <c:v>0.108843537414965</c:v>
                </c:pt>
                <c:pt idx="21">
                  <c:v>0.12621359223300899</c:v>
                </c:pt>
                <c:pt idx="22">
                  <c:v>9.47503201024327E-2</c:v>
                </c:pt>
                <c:pt idx="23">
                  <c:v>0.10489510489510399</c:v>
                </c:pt>
                <c:pt idx="24">
                  <c:v>9.2558983666061703E-2</c:v>
                </c:pt>
                <c:pt idx="25">
                  <c:v>0.100169779286927</c:v>
                </c:pt>
                <c:pt idx="26">
                  <c:v>9.7864768683273998E-2</c:v>
                </c:pt>
                <c:pt idx="27">
                  <c:v>8.7928464977645296E-2</c:v>
                </c:pt>
                <c:pt idx="28">
                  <c:v>8.3682008368200805E-2</c:v>
                </c:pt>
                <c:pt idx="29">
                  <c:v>0.108726752503576</c:v>
                </c:pt>
                <c:pt idx="30">
                  <c:v>0.100308641975308</c:v>
                </c:pt>
                <c:pt idx="31">
                  <c:v>0.100308641975308</c:v>
                </c:pt>
                <c:pt idx="32">
                  <c:v>0.122861586314152</c:v>
                </c:pt>
                <c:pt idx="33">
                  <c:v>7.6799999999999993E-2</c:v>
                </c:pt>
                <c:pt idx="34">
                  <c:v>9.6036585365853605E-2</c:v>
                </c:pt>
                <c:pt idx="35">
                  <c:v>0.103550295857988</c:v>
                </c:pt>
                <c:pt idx="36">
                  <c:v>9.4405594405594401E-2</c:v>
                </c:pt>
                <c:pt idx="37">
                  <c:v>8.8461538461538397E-2</c:v>
                </c:pt>
                <c:pt idx="38">
                  <c:v>0.105882352941176</c:v>
                </c:pt>
                <c:pt idx="39">
                  <c:v>9.5477386934673295E-2</c:v>
                </c:pt>
                <c:pt idx="40">
                  <c:v>8.8626292466765094E-2</c:v>
                </c:pt>
                <c:pt idx="41">
                  <c:v>8.1855388813096799E-2</c:v>
                </c:pt>
                <c:pt idx="42">
                  <c:v>9.0236686390532506E-2</c:v>
                </c:pt>
                <c:pt idx="43">
                  <c:v>0.10344827586206801</c:v>
                </c:pt>
                <c:pt idx="44">
                  <c:v>0.11524163568773201</c:v>
                </c:pt>
                <c:pt idx="45">
                  <c:v>0.10981697171381</c:v>
                </c:pt>
                <c:pt idx="46">
                  <c:v>0.102333931777378</c:v>
                </c:pt>
                <c:pt idx="47">
                  <c:v>0.115894039735099</c:v>
                </c:pt>
                <c:pt idx="48">
                  <c:v>9.5168374816983897E-2</c:v>
                </c:pt>
                <c:pt idx="49">
                  <c:v>0.12299465240641699</c:v>
                </c:pt>
                <c:pt idx="50">
                  <c:v>0.133940182054616</c:v>
                </c:pt>
                <c:pt idx="51">
                  <c:v>0.104477611940298</c:v>
                </c:pt>
                <c:pt idx="52">
                  <c:v>0.122754491017964</c:v>
                </c:pt>
                <c:pt idx="53">
                  <c:v>0.1</c:v>
                </c:pt>
                <c:pt idx="54">
                  <c:v>0.10368349249658899</c:v>
                </c:pt>
                <c:pt idx="55">
                  <c:v>0.12518409425625901</c:v>
                </c:pt>
                <c:pt idx="56">
                  <c:v>7.7809798270893293E-2</c:v>
                </c:pt>
                <c:pt idx="57">
                  <c:v>0.116459627329192</c:v>
                </c:pt>
                <c:pt idx="58">
                  <c:v>9.9264705882352894E-2</c:v>
                </c:pt>
                <c:pt idx="59">
                  <c:v>8.8832487309644603E-2</c:v>
                </c:pt>
                <c:pt idx="60">
                  <c:v>0.12608695652173901</c:v>
                </c:pt>
                <c:pt idx="61">
                  <c:v>0.12924281984334199</c:v>
                </c:pt>
                <c:pt idx="62">
                  <c:v>0.12743823146944</c:v>
                </c:pt>
                <c:pt idx="63">
                  <c:v>0.11354309165526601</c:v>
                </c:pt>
                <c:pt idx="64">
                  <c:v>9.1937765205091906E-2</c:v>
                </c:pt>
                <c:pt idx="65">
                  <c:v>7.10382513661202E-2</c:v>
                </c:pt>
                <c:pt idx="66">
                  <c:v>9.6994535519125596E-2</c:v>
                </c:pt>
                <c:pt idx="67">
                  <c:v>6.9405099150141605E-2</c:v>
                </c:pt>
                <c:pt idx="68">
                  <c:v>0.11048951048951</c:v>
                </c:pt>
                <c:pt idx="69">
                  <c:v>9.4052558782849197E-2</c:v>
                </c:pt>
                <c:pt idx="70">
                  <c:v>9.7281831187410503E-2</c:v>
                </c:pt>
                <c:pt idx="71">
                  <c:v>9.4808126410835206E-2</c:v>
                </c:pt>
                <c:pt idx="72">
                  <c:v>8.5645355850422197E-2</c:v>
                </c:pt>
                <c:pt idx="73">
                  <c:v>0.100861008610086</c:v>
                </c:pt>
                <c:pt idx="74">
                  <c:v>0.13554987212276201</c:v>
                </c:pt>
                <c:pt idx="75">
                  <c:v>9.7647058823529406E-2</c:v>
                </c:pt>
                <c:pt idx="76">
                  <c:v>8.9121887287024901E-2</c:v>
                </c:pt>
                <c:pt idx="77">
                  <c:v>0.10738255033557</c:v>
                </c:pt>
                <c:pt idx="78">
                  <c:v>0.102905569007263</c:v>
                </c:pt>
                <c:pt idx="79">
                  <c:v>0.105022831050228</c:v>
                </c:pt>
                <c:pt idx="80">
                  <c:v>0.10655737704918</c:v>
                </c:pt>
                <c:pt idx="81">
                  <c:v>0.104565537555228</c:v>
                </c:pt>
                <c:pt idx="82">
                  <c:v>0.10851648351648301</c:v>
                </c:pt>
                <c:pt idx="83">
                  <c:v>9.8814229249011801E-2</c:v>
                </c:pt>
                <c:pt idx="84">
                  <c:v>8.5751978891820499E-2</c:v>
                </c:pt>
                <c:pt idx="85">
                  <c:v>8.9064261555806004E-2</c:v>
                </c:pt>
                <c:pt idx="86">
                  <c:v>0.13356973995271801</c:v>
                </c:pt>
                <c:pt idx="87">
                  <c:v>7.3788546255506599E-2</c:v>
                </c:pt>
                <c:pt idx="88">
                  <c:v>9.9557522123893794E-2</c:v>
                </c:pt>
                <c:pt idx="89">
                  <c:v>0.101694915254237</c:v>
                </c:pt>
                <c:pt idx="90">
                  <c:v>8.3995459704880801E-2</c:v>
                </c:pt>
                <c:pt idx="91">
                  <c:v>9.9307159353348703E-2</c:v>
                </c:pt>
                <c:pt idx="92">
                  <c:v>9.1991341991341902E-2</c:v>
                </c:pt>
                <c:pt idx="93">
                  <c:v>7.67543859649122E-2</c:v>
                </c:pt>
                <c:pt idx="94">
                  <c:v>9.1578947368420996E-2</c:v>
                </c:pt>
                <c:pt idx="95">
                  <c:v>9.3291404612159304E-2</c:v>
                </c:pt>
                <c:pt idx="96">
                  <c:v>7.4973600844772906E-2</c:v>
                </c:pt>
                <c:pt idx="97">
                  <c:v>0.10571736785329</c:v>
                </c:pt>
                <c:pt idx="98">
                  <c:v>0.10063559322033799</c:v>
                </c:pt>
                <c:pt idx="99">
                  <c:v>9.2896174863387901E-2</c:v>
                </c:pt>
                <c:pt idx="100">
                  <c:v>9.0909090909090898E-2</c:v>
                </c:pt>
                <c:pt idx="101">
                  <c:v>8.8235294117646995E-2</c:v>
                </c:pt>
                <c:pt idx="102">
                  <c:v>0.11907270811380399</c:v>
                </c:pt>
                <c:pt idx="103">
                  <c:v>9.1541135573580498E-2</c:v>
                </c:pt>
                <c:pt idx="104">
                  <c:v>0.10122699386502999</c:v>
                </c:pt>
                <c:pt idx="105">
                  <c:v>0.119477911646586</c:v>
                </c:pt>
                <c:pt idx="106">
                  <c:v>0.125792811839323</c:v>
                </c:pt>
                <c:pt idx="107">
                  <c:v>0.11466165413533801</c:v>
                </c:pt>
                <c:pt idx="108">
                  <c:v>0.122105263157894</c:v>
                </c:pt>
                <c:pt idx="109">
                  <c:v>0.117001828153564</c:v>
                </c:pt>
                <c:pt idx="110">
                  <c:v>0.123271889400921</c:v>
                </c:pt>
                <c:pt idx="111">
                  <c:v>0.119318181818181</c:v>
                </c:pt>
                <c:pt idx="112">
                  <c:v>0.129802699896157</c:v>
                </c:pt>
                <c:pt idx="113">
                  <c:v>0.11895161290322501</c:v>
                </c:pt>
                <c:pt idx="114">
                  <c:v>0.12277413308341099</c:v>
                </c:pt>
                <c:pt idx="115">
                  <c:v>8.5416666666666599E-2</c:v>
                </c:pt>
                <c:pt idx="116">
                  <c:v>0.120307988450433</c:v>
                </c:pt>
                <c:pt idx="117">
                  <c:v>0.112603305785123</c:v>
                </c:pt>
                <c:pt idx="118">
                  <c:v>0.11563876651982299</c:v>
                </c:pt>
                <c:pt idx="119">
                  <c:v>0.12476190476190401</c:v>
                </c:pt>
                <c:pt idx="120">
                  <c:v>0.11912943871706699</c:v>
                </c:pt>
                <c:pt idx="121">
                  <c:v>0.127382146439317</c:v>
                </c:pt>
                <c:pt idx="122">
                  <c:v>0.15028901734104</c:v>
                </c:pt>
                <c:pt idx="123">
                  <c:v>0.119658119658119</c:v>
                </c:pt>
                <c:pt idx="124">
                  <c:v>0.15126903553299401</c:v>
                </c:pt>
                <c:pt idx="125">
                  <c:v>0.14365971107544101</c:v>
                </c:pt>
                <c:pt idx="126">
                  <c:v>0.1509705248023</c:v>
                </c:pt>
                <c:pt idx="127">
                  <c:v>0.13721264367816</c:v>
                </c:pt>
                <c:pt idx="128">
                  <c:v>0.181883024251069</c:v>
                </c:pt>
                <c:pt idx="129">
                  <c:v>0.19113372093023201</c:v>
                </c:pt>
                <c:pt idx="130">
                  <c:v>0.18301158301158299</c:v>
                </c:pt>
                <c:pt idx="131">
                  <c:v>0.16942771084337299</c:v>
                </c:pt>
                <c:pt idx="132">
                  <c:v>0.18201754385964899</c:v>
                </c:pt>
                <c:pt idx="133">
                  <c:v>0.16936572199729999</c:v>
                </c:pt>
                <c:pt idx="134">
                  <c:v>0.20597584233947799</c:v>
                </c:pt>
                <c:pt idx="135">
                  <c:v>0.18366197183098501</c:v>
                </c:pt>
                <c:pt idx="136">
                  <c:v>0.18105381165919199</c:v>
                </c:pt>
                <c:pt idx="137">
                  <c:v>0.18451801363193701</c:v>
                </c:pt>
                <c:pt idx="138">
                  <c:v>0.17669351018474599</c:v>
                </c:pt>
                <c:pt idx="139">
                  <c:v>0.17175398633257399</c:v>
                </c:pt>
                <c:pt idx="140">
                  <c:v>0.18537328593194499</c:v>
                </c:pt>
                <c:pt idx="141">
                  <c:v>0.17261219792865301</c:v>
                </c:pt>
                <c:pt idx="142">
                  <c:v>0.16860143725815299</c:v>
                </c:pt>
                <c:pt idx="143">
                  <c:v>0.17185978578383601</c:v>
                </c:pt>
                <c:pt idx="144">
                  <c:v>0.15281812899476999</c:v>
                </c:pt>
                <c:pt idx="145">
                  <c:v>0.19083969465648801</c:v>
                </c:pt>
                <c:pt idx="146">
                  <c:v>0.19633943427620601</c:v>
                </c:pt>
                <c:pt idx="147">
                  <c:v>0.18396226415094299</c:v>
                </c:pt>
                <c:pt idx="148">
                  <c:v>0.182084309133489</c:v>
                </c:pt>
                <c:pt idx="149">
                  <c:v>0.176969696969696</c:v>
                </c:pt>
                <c:pt idx="150">
                  <c:v>0.17505854800936699</c:v>
                </c:pt>
                <c:pt idx="151">
                  <c:v>0.17181129877693599</c:v>
                </c:pt>
                <c:pt idx="152">
                  <c:v>0.17540792540792499</c:v>
                </c:pt>
                <c:pt idx="153">
                  <c:v>0.17114093959731499</c:v>
                </c:pt>
                <c:pt idx="154">
                  <c:v>0.160272277227722</c:v>
                </c:pt>
                <c:pt idx="155">
                  <c:v>0.19079345850999299</c:v>
                </c:pt>
                <c:pt idx="156">
                  <c:v>0.18950665622552801</c:v>
                </c:pt>
                <c:pt idx="157">
                  <c:v>0.19417475728155301</c:v>
                </c:pt>
                <c:pt idx="158">
                  <c:v>0.19610570236439401</c:v>
                </c:pt>
                <c:pt idx="159">
                  <c:v>0.17329376854599399</c:v>
                </c:pt>
                <c:pt idx="160">
                  <c:v>0.167952522255192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ClustersTimeSeries!$X$3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ClustersTimeSeries!$X$4:$X$164</c:f>
              <c:numCache>
                <c:formatCode>0.00</c:formatCode>
                <c:ptCount val="161"/>
                <c:pt idx="0">
                  <c:v>0.34090909090909</c:v>
                </c:pt>
                <c:pt idx="1">
                  <c:v>0.18787878787878701</c:v>
                </c:pt>
                <c:pt idx="2">
                  <c:v>0.20496894409937799</c:v>
                </c:pt>
                <c:pt idx="3">
                  <c:v>0.14285714285714199</c:v>
                </c:pt>
                <c:pt idx="4">
                  <c:v>0.15048543689320301</c:v>
                </c:pt>
                <c:pt idx="5">
                  <c:v>0.12190812720848</c:v>
                </c:pt>
                <c:pt idx="6">
                  <c:v>0.14311926605504499</c:v>
                </c:pt>
                <c:pt idx="7">
                  <c:v>0.19477434679334901</c:v>
                </c:pt>
                <c:pt idx="8">
                  <c:v>0.116915422885572</c:v>
                </c:pt>
                <c:pt idx="9">
                  <c:v>0.20689655172413701</c:v>
                </c:pt>
                <c:pt idx="10">
                  <c:v>0.19667590027700799</c:v>
                </c:pt>
                <c:pt idx="11">
                  <c:v>0.185567010309278</c:v>
                </c:pt>
                <c:pt idx="12">
                  <c:v>0.194366197183098</c:v>
                </c:pt>
                <c:pt idx="13">
                  <c:v>0.2</c:v>
                </c:pt>
                <c:pt idx="14">
                  <c:v>0.197831978319783</c:v>
                </c:pt>
                <c:pt idx="15">
                  <c:v>0.170960187353629</c:v>
                </c:pt>
                <c:pt idx="16">
                  <c:v>0.17248908296943199</c:v>
                </c:pt>
                <c:pt idx="17">
                  <c:v>0.183397683397683</c:v>
                </c:pt>
                <c:pt idx="18">
                  <c:v>0.171790235081374</c:v>
                </c:pt>
                <c:pt idx="19">
                  <c:v>0.16666666666666599</c:v>
                </c:pt>
                <c:pt idx="20">
                  <c:v>0.14776632302405401</c:v>
                </c:pt>
                <c:pt idx="21">
                  <c:v>0.16352201257861601</c:v>
                </c:pt>
                <c:pt idx="22">
                  <c:v>0.10807291666666601</c:v>
                </c:pt>
                <c:pt idx="23">
                  <c:v>0.14886164623467599</c:v>
                </c:pt>
                <c:pt idx="24">
                  <c:v>0.13090909090909</c:v>
                </c:pt>
                <c:pt idx="25">
                  <c:v>0.15540540540540501</c:v>
                </c:pt>
                <c:pt idx="26">
                  <c:v>0.16840277777777701</c:v>
                </c:pt>
                <c:pt idx="27">
                  <c:v>0.10260336906584901</c:v>
                </c:pt>
                <c:pt idx="28">
                  <c:v>0.121546961325966</c:v>
                </c:pt>
                <c:pt idx="29">
                  <c:v>0.12750716332378201</c:v>
                </c:pt>
                <c:pt idx="30">
                  <c:v>0.15981735159817301</c:v>
                </c:pt>
                <c:pt idx="31">
                  <c:v>0.135514018691588</c:v>
                </c:pt>
                <c:pt idx="32">
                  <c:v>0.17527386541470999</c:v>
                </c:pt>
                <c:pt idx="33">
                  <c:v>0.15273311897106101</c:v>
                </c:pt>
                <c:pt idx="34">
                  <c:v>0.15813953488372001</c:v>
                </c:pt>
                <c:pt idx="35">
                  <c:v>0.128798842257597</c:v>
                </c:pt>
                <c:pt idx="36">
                  <c:v>0.13518197573656801</c:v>
                </c:pt>
                <c:pt idx="37">
                  <c:v>0.102977667493796</c:v>
                </c:pt>
                <c:pt idx="38">
                  <c:v>0.125190839694656</c:v>
                </c:pt>
                <c:pt idx="39">
                  <c:v>0.123376623376623</c:v>
                </c:pt>
                <c:pt idx="40">
                  <c:v>0.14264264264264201</c:v>
                </c:pt>
                <c:pt idx="41">
                  <c:v>0.13788300835654499</c:v>
                </c:pt>
                <c:pt idx="42">
                  <c:v>0.14020028612303201</c:v>
                </c:pt>
                <c:pt idx="43">
                  <c:v>0.15905245346869701</c:v>
                </c:pt>
                <c:pt idx="44">
                  <c:v>0.12897526501766701</c:v>
                </c:pt>
                <c:pt idx="45">
                  <c:v>0.153321976149914</c:v>
                </c:pt>
                <c:pt idx="46">
                  <c:v>0.174137931034482</c:v>
                </c:pt>
                <c:pt idx="47">
                  <c:v>0.13562091503267901</c:v>
                </c:pt>
                <c:pt idx="48">
                  <c:v>0.164156626506024</c:v>
                </c:pt>
                <c:pt idx="49">
                  <c:v>0.14552736982643499</c:v>
                </c:pt>
                <c:pt idx="50">
                  <c:v>0.164218958611481</c:v>
                </c:pt>
                <c:pt idx="51">
                  <c:v>0.15061058344640399</c:v>
                </c:pt>
                <c:pt idx="52">
                  <c:v>0.22792022792022701</c:v>
                </c:pt>
                <c:pt idx="53">
                  <c:v>0.181946403385049</c:v>
                </c:pt>
                <c:pt idx="54">
                  <c:v>0.17307692307692299</c:v>
                </c:pt>
                <c:pt idx="55">
                  <c:v>0.14826021180030199</c:v>
                </c:pt>
                <c:pt idx="56">
                  <c:v>0.137978142076502</c:v>
                </c:pt>
                <c:pt idx="57">
                  <c:v>0.15898251192368801</c:v>
                </c:pt>
                <c:pt idx="58">
                  <c:v>0.14828209764918601</c:v>
                </c:pt>
                <c:pt idx="59">
                  <c:v>0.17496807151979499</c:v>
                </c:pt>
                <c:pt idx="60">
                  <c:v>0.143472022955523</c:v>
                </c:pt>
                <c:pt idx="61">
                  <c:v>0.15645371577574901</c:v>
                </c:pt>
                <c:pt idx="62">
                  <c:v>0.15942028985507201</c:v>
                </c:pt>
                <c:pt idx="63">
                  <c:v>0.15961800818553801</c:v>
                </c:pt>
                <c:pt idx="64">
                  <c:v>0.14386459802538701</c:v>
                </c:pt>
                <c:pt idx="65">
                  <c:v>0.134986225895316</c:v>
                </c:pt>
                <c:pt idx="66">
                  <c:v>0.12618724559023001</c:v>
                </c:pt>
                <c:pt idx="67">
                  <c:v>0.134094151212553</c:v>
                </c:pt>
                <c:pt idx="68">
                  <c:v>0.14923291492329099</c:v>
                </c:pt>
                <c:pt idx="69">
                  <c:v>0.12777777777777699</c:v>
                </c:pt>
                <c:pt idx="70">
                  <c:v>0.170520231213872</c:v>
                </c:pt>
                <c:pt idx="71">
                  <c:v>0.12582781456953601</c:v>
                </c:pt>
                <c:pt idx="72">
                  <c:v>0.15291262135922301</c:v>
                </c:pt>
                <c:pt idx="73">
                  <c:v>0.14949748743718499</c:v>
                </c:pt>
                <c:pt idx="74">
                  <c:v>0.158354114713216</c:v>
                </c:pt>
                <c:pt idx="75">
                  <c:v>0.154031287605294</c:v>
                </c:pt>
                <c:pt idx="76">
                  <c:v>0.151948051948051</c:v>
                </c:pt>
                <c:pt idx="77">
                  <c:v>0.14624505928853701</c:v>
                </c:pt>
                <c:pt idx="78">
                  <c:v>0.14739517153748399</c:v>
                </c:pt>
                <c:pt idx="79">
                  <c:v>0.15033407572383001</c:v>
                </c:pt>
                <c:pt idx="80">
                  <c:v>0.18818681318681299</c:v>
                </c:pt>
                <c:pt idx="81">
                  <c:v>0.157367668097281</c:v>
                </c:pt>
                <c:pt idx="82">
                  <c:v>0.15076071922544901</c:v>
                </c:pt>
                <c:pt idx="83">
                  <c:v>0.123056994818652</c:v>
                </c:pt>
                <c:pt idx="84">
                  <c:v>0.14686248331108101</c:v>
                </c:pt>
                <c:pt idx="85">
                  <c:v>0.16610169491525401</c:v>
                </c:pt>
                <c:pt idx="86">
                  <c:v>0.17527010804321699</c:v>
                </c:pt>
                <c:pt idx="87">
                  <c:v>0.15199161425576499</c:v>
                </c:pt>
                <c:pt idx="88">
                  <c:v>0.14866434378629501</c:v>
                </c:pt>
                <c:pt idx="89">
                  <c:v>0.14332603938730801</c:v>
                </c:pt>
                <c:pt idx="90">
                  <c:v>0.16915995397007999</c:v>
                </c:pt>
                <c:pt idx="91">
                  <c:v>0.13491124260355</c:v>
                </c:pt>
                <c:pt idx="92">
                  <c:v>0.13542795232936</c:v>
                </c:pt>
                <c:pt idx="93">
                  <c:v>0.12763596004439501</c:v>
                </c:pt>
                <c:pt idx="94">
                  <c:v>0.130346232179226</c:v>
                </c:pt>
                <c:pt idx="95">
                  <c:v>0.144067796610169</c:v>
                </c:pt>
                <c:pt idx="96">
                  <c:v>0.132382892057026</c:v>
                </c:pt>
                <c:pt idx="97">
                  <c:v>0.142231947483588</c:v>
                </c:pt>
                <c:pt idx="98">
                  <c:v>0.17729729729729701</c:v>
                </c:pt>
                <c:pt idx="99">
                  <c:v>0.16198704103671699</c:v>
                </c:pt>
                <c:pt idx="100">
                  <c:v>0.145734597156398</c:v>
                </c:pt>
                <c:pt idx="101">
                  <c:v>0.14860335195530699</c:v>
                </c:pt>
                <c:pt idx="102">
                  <c:v>0.15571284125379101</c:v>
                </c:pt>
                <c:pt idx="103">
                  <c:v>0.13895486935866899</c:v>
                </c:pt>
                <c:pt idx="104">
                  <c:v>0.14051282051281999</c:v>
                </c:pt>
                <c:pt idx="105">
                  <c:v>0.18218218218218199</c:v>
                </c:pt>
                <c:pt idx="106">
                  <c:v>0.17127071823204401</c:v>
                </c:pt>
                <c:pt idx="107">
                  <c:v>0.14841628959275999</c:v>
                </c:pt>
                <c:pt idx="108">
                  <c:v>0.17173913043478201</c:v>
                </c:pt>
                <c:pt idx="109">
                  <c:v>0.17034990791896801</c:v>
                </c:pt>
                <c:pt idx="110">
                  <c:v>0.15712682379348999</c:v>
                </c:pt>
                <c:pt idx="111">
                  <c:v>0.151230949589683</c:v>
                </c:pt>
                <c:pt idx="112">
                  <c:v>0.145956607495069</c:v>
                </c:pt>
                <c:pt idx="113">
                  <c:v>0.150253807106599</c:v>
                </c:pt>
                <c:pt idx="114">
                  <c:v>0.17349857006673</c:v>
                </c:pt>
                <c:pt idx="115">
                  <c:v>0.11012916383412601</c:v>
                </c:pt>
                <c:pt idx="116">
                  <c:v>0.154314720812182</c:v>
                </c:pt>
                <c:pt idx="117">
                  <c:v>0.148484848484848</c:v>
                </c:pt>
                <c:pt idx="118">
                  <c:v>0.18191721132897601</c:v>
                </c:pt>
                <c:pt idx="119">
                  <c:v>0.149706457925636</c:v>
                </c:pt>
                <c:pt idx="120">
                  <c:v>0.160092807424593</c:v>
                </c:pt>
                <c:pt idx="121">
                  <c:v>0.168792934249263</c:v>
                </c:pt>
                <c:pt idx="122">
                  <c:v>0.16525023607176501</c:v>
                </c:pt>
                <c:pt idx="123">
                  <c:v>0.162487462387161</c:v>
                </c:pt>
                <c:pt idx="124">
                  <c:v>0.15430861723446801</c:v>
                </c:pt>
                <c:pt idx="125">
                  <c:v>0.160463192721257</c:v>
                </c:pt>
                <c:pt idx="126">
                  <c:v>0.19338605319913699</c:v>
                </c:pt>
                <c:pt idx="127">
                  <c:v>0.17263610315186201</c:v>
                </c:pt>
                <c:pt idx="128">
                  <c:v>0.18318965517241301</c:v>
                </c:pt>
                <c:pt idx="129">
                  <c:v>0.21802325581395299</c:v>
                </c:pt>
                <c:pt idx="130">
                  <c:v>0.179273827534039</c:v>
                </c:pt>
                <c:pt idx="131">
                  <c:v>0.18397626112759599</c:v>
                </c:pt>
                <c:pt idx="132">
                  <c:v>0.189845474613686</c:v>
                </c:pt>
                <c:pt idx="133">
                  <c:v>0.20613742494996601</c:v>
                </c:pt>
                <c:pt idx="134">
                  <c:v>0.210358056265984</c:v>
                </c:pt>
                <c:pt idx="135">
                  <c:v>0.20245398773006101</c:v>
                </c:pt>
                <c:pt idx="136">
                  <c:v>0.18278367803241999</c:v>
                </c:pt>
                <c:pt idx="137">
                  <c:v>0.21091086215294599</c:v>
                </c:pt>
                <c:pt idx="138">
                  <c:v>0.21628017037387601</c:v>
                </c:pt>
                <c:pt idx="139">
                  <c:v>0.203054806828391</c:v>
                </c:pt>
                <c:pt idx="140">
                  <c:v>0.22492244053774499</c:v>
                </c:pt>
                <c:pt idx="141">
                  <c:v>0.206697459584295</c:v>
                </c:pt>
                <c:pt idx="142">
                  <c:v>0.21119034558420099</c:v>
                </c:pt>
                <c:pt idx="143">
                  <c:v>0.20130195292939401</c:v>
                </c:pt>
                <c:pt idx="144">
                  <c:v>0.19204545454545399</c:v>
                </c:pt>
                <c:pt idx="145">
                  <c:v>0.208163265306122</c:v>
                </c:pt>
                <c:pt idx="146">
                  <c:v>0.200441744892324</c:v>
                </c:pt>
                <c:pt idx="147">
                  <c:v>0.220178041543026</c:v>
                </c:pt>
                <c:pt idx="148">
                  <c:v>0.21333333333333299</c:v>
                </c:pt>
                <c:pt idx="149">
                  <c:v>0.17931456548347599</c:v>
                </c:pt>
                <c:pt idx="150">
                  <c:v>0.20303383897316199</c:v>
                </c:pt>
                <c:pt idx="151">
                  <c:v>0.19519175729822499</c:v>
                </c:pt>
                <c:pt idx="152">
                  <c:v>0.21480144404332099</c:v>
                </c:pt>
                <c:pt idx="153">
                  <c:v>0.220327868852459</c:v>
                </c:pt>
                <c:pt idx="154">
                  <c:v>0.17624999999999999</c:v>
                </c:pt>
                <c:pt idx="155">
                  <c:v>0.216852540272614</c:v>
                </c:pt>
                <c:pt idx="156">
                  <c:v>0.21689497716894901</c:v>
                </c:pt>
                <c:pt idx="157">
                  <c:v>0.220865704772475</c:v>
                </c:pt>
                <c:pt idx="158">
                  <c:v>0.21565934065934</c:v>
                </c:pt>
                <c:pt idx="159">
                  <c:v>0.18999404407385301</c:v>
                </c:pt>
                <c:pt idx="160">
                  <c:v>0.19716646989374201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63080"/>
        <c:axId val="356563472"/>
      </c:lineChart>
      <c:dateAx>
        <c:axId val="3565630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347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6563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656308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12 - Unidentifiable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ClustersTimeSeries!$Y$3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ClustersTimeSeries!$Y$4:$Y$164</c:f>
              <c:numCache>
                <c:formatCode>0.00</c:formatCode>
                <c:ptCount val="161"/>
                <c:pt idx="0">
                  <c:v>0.15853658536585299</c:v>
                </c:pt>
                <c:pt idx="1">
                  <c:v>0.175757575757575</c:v>
                </c:pt>
                <c:pt idx="2">
                  <c:v>7.2222222222222202E-2</c:v>
                </c:pt>
                <c:pt idx="3">
                  <c:v>0.12107623318385601</c:v>
                </c:pt>
                <c:pt idx="4">
                  <c:v>7.2941176470588204E-2</c:v>
                </c:pt>
                <c:pt idx="5">
                  <c:v>6.4695009242144094E-2</c:v>
                </c:pt>
                <c:pt idx="6">
                  <c:v>6.5913370998116699E-2</c:v>
                </c:pt>
                <c:pt idx="7">
                  <c:v>6.3926940639269403E-2</c:v>
                </c:pt>
                <c:pt idx="8">
                  <c:v>7.3286052009456204E-2</c:v>
                </c:pt>
                <c:pt idx="9">
                  <c:v>0.112820512820512</c:v>
                </c:pt>
                <c:pt idx="10">
                  <c:v>0.104519774011299</c:v>
                </c:pt>
                <c:pt idx="11">
                  <c:v>8.2051282051281996E-2</c:v>
                </c:pt>
                <c:pt idx="12">
                  <c:v>6.1662198391420897E-2</c:v>
                </c:pt>
                <c:pt idx="13">
                  <c:v>0.108352144469525</c:v>
                </c:pt>
                <c:pt idx="14">
                  <c:v>0.12129380053908299</c:v>
                </c:pt>
                <c:pt idx="15">
                  <c:v>9.7744360902255606E-2</c:v>
                </c:pt>
                <c:pt idx="16">
                  <c:v>8.4388185654008394E-2</c:v>
                </c:pt>
                <c:pt idx="17">
                  <c:v>0.117988394584139</c:v>
                </c:pt>
                <c:pt idx="18">
                  <c:v>9.0121317157712294E-2</c:v>
                </c:pt>
                <c:pt idx="19">
                  <c:v>7.5875486381322896E-2</c:v>
                </c:pt>
                <c:pt idx="20">
                  <c:v>9.3537414965986401E-2</c:v>
                </c:pt>
                <c:pt idx="21">
                  <c:v>8.0906148867313898E-2</c:v>
                </c:pt>
                <c:pt idx="22">
                  <c:v>8.9628681177976899E-2</c:v>
                </c:pt>
                <c:pt idx="23">
                  <c:v>7.51748251748251E-2</c:v>
                </c:pt>
                <c:pt idx="24">
                  <c:v>9.4373865698729506E-2</c:v>
                </c:pt>
                <c:pt idx="25">
                  <c:v>8.8285229202037296E-2</c:v>
                </c:pt>
                <c:pt idx="26">
                  <c:v>8.7188612099644097E-2</c:v>
                </c:pt>
                <c:pt idx="27">
                  <c:v>5.8122205663189201E-2</c:v>
                </c:pt>
                <c:pt idx="28">
                  <c:v>7.9497907949790794E-2</c:v>
                </c:pt>
                <c:pt idx="29">
                  <c:v>0.105865522174535</c:v>
                </c:pt>
                <c:pt idx="30">
                  <c:v>9.4135802469135804E-2</c:v>
                </c:pt>
                <c:pt idx="31">
                  <c:v>9.1049382716049301E-2</c:v>
                </c:pt>
                <c:pt idx="32">
                  <c:v>8.0870917573872395E-2</c:v>
                </c:pt>
                <c:pt idx="33">
                  <c:v>0.1056</c:v>
                </c:pt>
                <c:pt idx="34">
                  <c:v>8.6890243902439004E-2</c:v>
                </c:pt>
                <c:pt idx="35">
                  <c:v>9.76331360946745E-2</c:v>
                </c:pt>
                <c:pt idx="36">
                  <c:v>7.8671328671328603E-2</c:v>
                </c:pt>
                <c:pt idx="37">
                  <c:v>7.4358974358974303E-2</c:v>
                </c:pt>
                <c:pt idx="38">
                  <c:v>7.3529411764705802E-2</c:v>
                </c:pt>
                <c:pt idx="39">
                  <c:v>8.7102177554438803E-2</c:v>
                </c:pt>
                <c:pt idx="40">
                  <c:v>6.3515509601181602E-2</c:v>
                </c:pt>
                <c:pt idx="41">
                  <c:v>8.3219645293315103E-2</c:v>
                </c:pt>
                <c:pt idx="42">
                  <c:v>4.2899408284023603E-2</c:v>
                </c:pt>
                <c:pt idx="43">
                  <c:v>0.114420062695924</c:v>
                </c:pt>
                <c:pt idx="44">
                  <c:v>9.2936802973977606E-2</c:v>
                </c:pt>
                <c:pt idx="45">
                  <c:v>0.10149750415973301</c:v>
                </c:pt>
                <c:pt idx="46">
                  <c:v>0.10053859964093299</c:v>
                </c:pt>
                <c:pt idx="47">
                  <c:v>8.9403973509933704E-2</c:v>
                </c:pt>
                <c:pt idx="48">
                  <c:v>9.6632503660322097E-2</c:v>
                </c:pt>
                <c:pt idx="49">
                  <c:v>8.9572192513368898E-2</c:v>
                </c:pt>
                <c:pt idx="50">
                  <c:v>9.1027308192457704E-2</c:v>
                </c:pt>
                <c:pt idx="51">
                  <c:v>7.8697421981004004E-2</c:v>
                </c:pt>
                <c:pt idx="52">
                  <c:v>9.2814371257484998E-2</c:v>
                </c:pt>
                <c:pt idx="53">
                  <c:v>0.10285714285714199</c:v>
                </c:pt>
                <c:pt idx="54">
                  <c:v>8.4583901773533393E-2</c:v>
                </c:pt>
                <c:pt idx="55">
                  <c:v>0.111929307805596</c:v>
                </c:pt>
                <c:pt idx="56">
                  <c:v>0.122478386167146</c:v>
                </c:pt>
                <c:pt idx="57">
                  <c:v>9.7826086956521702E-2</c:v>
                </c:pt>
                <c:pt idx="58">
                  <c:v>9.5588235294117599E-2</c:v>
                </c:pt>
                <c:pt idx="59">
                  <c:v>0.10025380710659799</c:v>
                </c:pt>
                <c:pt idx="60">
                  <c:v>8.6956521739130405E-2</c:v>
                </c:pt>
                <c:pt idx="61">
                  <c:v>8.0939947780678798E-2</c:v>
                </c:pt>
                <c:pt idx="62">
                  <c:v>7.8023407022106597E-2</c:v>
                </c:pt>
                <c:pt idx="63">
                  <c:v>8.8919288645690805E-2</c:v>
                </c:pt>
                <c:pt idx="64">
                  <c:v>8.2036775106081997E-2</c:v>
                </c:pt>
                <c:pt idx="65">
                  <c:v>7.7868852459016397E-2</c:v>
                </c:pt>
                <c:pt idx="66">
                  <c:v>7.10382513661202E-2</c:v>
                </c:pt>
                <c:pt idx="67">
                  <c:v>7.0821529745042494E-2</c:v>
                </c:pt>
                <c:pt idx="68">
                  <c:v>7.5524475524475498E-2</c:v>
                </c:pt>
                <c:pt idx="69">
                  <c:v>7.8838174273858905E-2</c:v>
                </c:pt>
                <c:pt idx="70">
                  <c:v>7.2961373390557901E-2</c:v>
                </c:pt>
                <c:pt idx="71">
                  <c:v>5.9819413092550698E-2</c:v>
                </c:pt>
                <c:pt idx="72">
                  <c:v>6.6344993968636898E-2</c:v>
                </c:pt>
                <c:pt idx="73">
                  <c:v>7.0110701107010995E-2</c:v>
                </c:pt>
                <c:pt idx="74">
                  <c:v>6.6496163682864401E-2</c:v>
                </c:pt>
                <c:pt idx="75">
                  <c:v>9.64705882352941E-2</c:v>
                </c:pt>
                <c:pt idx="76">
                  <c:v>7.4705111402359095E-2</c:v>
                </c:pt>
                <c:pt idx="77">
                  <c:v>8.5906040268456302E-2</c:v>
                </c:pt>
                <c:pt idx="78">
                  <c:v>7.7481840193704604E-2</c:v>
                </c:pt>
                <c:pt idx="79">
                  <c:v>9.4748858447488496E-2</c:v>
                </c:pt>
                <c:pt idx="80">
                  <c:v>7.7868852459016397E-2</c:v>
                </c:pt>
                <c:pt idx="81">
                  <c:v>8.3946980854197301E-2</c:v>
                </c:pt>
                <c:pt idx="82">
                  <c:v>5.6318681318681299E-2</c:v>
                </c:pt>
                <c:pt idx="83">
                  <c:v>6.9828722002634999E-2</c:v>
                </c:pt>
                <c:pt idx="84">
                  <c:v>6.7282321899736097E-2</c:v>
                </c:pt>
                <c:pt idx="85">
                  <c:v>6.7643742953776703E-2</c:v>
                </c:pt>
                <c:pt idx="86">
                  <c:v>7.8014184397163094E-2</c:v>
                </c:pt>
                <c:pt idx="87">
                  <c:v>6.2775330396475704E-2</c:v>
                </c:pt>
                <c:pt idx="88">
                  <c:v>6.8584070796460103E-2</c:v>
                </c:pt>
                <c:pt idx="89">
                  <c:v>7.3446327683615795E-2</c:v>
                </c:pt>
                <c:pt idx="90">
                  <c:v>9.4211123723041995E-2</c:v>
                </c:pt>
                <c:pt idx="91">
                  <c:v>8.7759815242494196E-2</c:v>
                </c:pt>
                <c:pt idx="92">
                  <c:v>7.4675324675324603E-2</c:v>
                </c:pt>
                <c:pt idx="93">
                  <c:v>8.6622807017543796E-2</c:v>
                </c:pt>
                <c:pt idx="94">
                  <c:v>8.2105263157894695E-2</c:v>
                </c:pt>
                <c:pt idx="95">
                  <c:v>0.10901467505241</c:v>
                </c:pt>
                <c:pt idx="96">
                  <c:v>0.18585005279830999</c:v>
                </c:pt>
                <c:pt idx="97">
                  <c:v>7.7669902912621297E-2</c:v>
                </c:pt>
                <c:pt idx="98">
                  <c:v>9.1101694915254203E-2</c:v>
                </c:pt>
                <c:pt idx="99">
                  <c:v>6.4480874316939801E-2</c:v>
                </c:pt>
                <c:pt idx="100">
                  <c:v>8.8636363636363596E-2</c:v>
                </c:pt>
                <c:pt idx="101">
                  <c:v>7.69230769230769E-2</c:v>
                </c:pt>
                <c:pt idx="102">
                  <c:v>6.4278187565858805E-2</c:v>
                </c:pt>
                <c:pt idx="103">
                  <c:v>8.5747392815758897E-2</c:v>
                </c:pt>
                <c:pt idx="104">
                  <c:v>9.8159509202453907E-2</c:v>
                </c:pt>
                <c:pt idx="105">
                  <c:v>0.101405622489959</c:v>
                </c:pt>
                <c:pt idx="106">
                  <c:v>9.6194503171247295E-2</c:v>
                </c:pt>
                <c:pt idx="107">
                  <c:v>9.6804511278195393E-2</c:v>
                </c:pt>
                <c:pt idx="108">
                  <c:v>9.5789473684210494E-2</c:v>
                </c:pt>
                <c:pt idx="109">
                  <c:v>7.9524680073126103E-2</c:v>
                </c:pt>
                <c:pt idx="110">
                  <c:v>8.9861751152073704E-2</c:v>
                </c:pt>
                <c:pt idx="111">
                  <c:v>7.7272727272727201E-2</c:v>
                </c:pt>
                <c:pt idx="112">
                  <c:v>8.6188992731048797E-2</c:v>
                </c:pt>
                <c:pt idx="113">
                  <c:v>8.2661290322580599E-2</c:v>
                </c:pt>
                <c:pt idx="114">
                  <c:v>9.7469540768509805E-2</c:v>
                </c:pt>
                <c:pt idx="115">
                  <c:v>8.4722222222222199E-2</c:v>
                </c:pt>
                <c:pt idx="116">
                  <c:v>7.7959576515880605E-2</c:v>
                </c:pt>
                <c:pt idx="117">
                  <c:v>7.5413223140495797E-2</c:v>
                </c:pt>
                <c:pt idx="118">
                  <c:v>6.6079295154184994E-2</c:v>
                </c:pt>
                <c:pt idx="119">
                  <c:v>5.7142857142857099E-2</c:v>
                </c:pt>
                <c:pt idx="120">
                  <c:v>9.0492554410080098E-2</c:v>
                </c:pt>
                <c:pt idx="121">
                  <c:v>8.9267803410230606E-2</c:v>
                </c:pt>
                <c:pt idx="122">
                  <c:v>6.4547206165703197E-2</c:v>
                </c:pt>
                <c:pt idx="123">
                  <c:v>9.4017094017094002E-2</c:v>
                </c:pt>
                <c:pt idx="124">
                  <c:v>7.8172588832487303E-2</c:v>
                </c:pt>
                <c:pt idx="125">
                  <c:v>8.26645264847512E-2</c:v>
                </c:pt>
                <c:pt idx="126">
                  <c:v>7.97987059669302E-2</c:v>
                </c:pt>
                <c:pt idx="127">
                  <c:v>8.6925287356321795E-2</c:v>
                </c:pt>
                <c:pt idx="128">
                  <c:v>6.6333808844507805E-2</c:v>
                </c:pt>
                <c:pt idx="129">
                  <c:v>9.3023255813953404E-2</c:v>
                </c:pt>
                <c:pt idx="130">
                  <c:v>8.6486486486486394E-2</c:v>
                </c:pt>
                <c:pt idx="131">
                  <c:v>7.98192771084337E-2</c:v>
                </c:pt>
                <c:pt idx="132">
                  <c:v>7.67543859649122E-2</c:v>
                </c:pt>
                <c:pt idx="133">
                  <c:v>9.6491228070175405E-2</c:v>
                </c:pt>
                <c:pt idx="134">
                  <c:v>9.7902097902097904E-2</c:v>
                </c:pt>
                <c:pt idx="135">
                  <c:v>9.5211267605633795E-2</c:v>
                </c:pt>
                <c:pt idx="136">
                  <c:v>8.8004484304932698E-2</c:v>
                </c:pt>
                <c:pt idx="137">
                  <c:v>8.8120740019474203E-2</c:v>
                </c:pt>
                <c:pt idx="138">
                  <c:v>0.10326859308384601</c:v>
                </c:pt>
                <c:pt idx="139">
                  <c:v>0.120728929384965</c:v>
                </c:pt>
                <c:pt idx="140">
                  <c:v>0.107160995429151</c:v>
                </c:pt>
                <c:pt idx="141">
                  <c:v>9.2635212888377394E-2</c:v>
                </c:pt>
                <c:pt idx="142">
                  <c:v>0.109452736318407</c:v>
                </c:pt>
                <c:pt idx="143">
                  <c:v>0.113437195715676</c:v>
                </c:pt>
                <c:pt idx="144">
                  <c:v>0.108076699593259</c:v>
                </c:pt>
                <c:pt idx="145">
                  <c:v>0.112742219612448</c:v>
                </c:pt>
                <c:pt idx="146">
                  <c:v>0.108153078202995</c:v>
                </c:pt>
                <c:pt idx="147">
                  <c:v>0.120872641509433</c:v>
                </c:pt>
                <c:pt idx="148">
                  <c:v>0.112997658079625</c:v>
                </c:pt>
                <c:pt idx="149">
                  <c:v>0.10606060606060599</c:v>
                </c:pt>
                <c:pt idx="150">
                  <c:v>0.109484777517564</c:v>
                </c:pt>
                <c:pt idx="151">
                  <c:v>0.114152591729761</c:v>
                </c:pt>
                <c:pt idx="152">
                  <c:v>0.124708624708624</c:v>
                </c:pt>
                <c:pt idx="153">
                  <c:v>0.104697986577181</c:v>
                </c:pt>
                <c:pt idx="154">
                  <c:v>0.106435643564356</c:v>
                </c:pt>
                <c:pt idx="155">
                  <c:v>0.112658994548758</c:v>
                </c:pt>
                <c:pt idx="156">
                  <c:v>0.107282693813625</c:v>
                </c:pt>
                <c:pt idx="157">
                  <c:v>0.103559870550161</c:v>
                </c:pt>
                <c:pt idx="158">
                  <c:v>0.10361613351877599</c:v>
                </c:pt>
                <c:pt idx="159">
                  <c:v>0.11988130563798199</c:v>
                </c:pt>
                <c:pt idx="160">
                  <c:v>0.13946587537091901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ClustersTimeSeries!$Z$3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ClustersTimeSeries!$Z$4:$Z$164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6.0606060606060601E-2</c:v>
                </c:pt>
                <c:pt idx="2">
                  <c:v>3.1055900621118002E-2</c:v>
                </c:pt>
                <c:pt idx="3">
                  <c:v>4.7619047619047603E-2</c:v>
                </c:pt>
                <c:pt idx="4">
                  <c:v>4.85436893203883E-2</c:v>
                </c:pt>
                <c:pt idx="5">
                  <c:v>4.2402826855123602E-2</c:v>
                </c:pt>
                <c:pt idx="6">
                  <c:v>4.5871559633027498E-2</c:v>
                </c:pt>
                <c:pt idx="7">
                  <c:v>5.9382422802850297E-2</c:v>
                </c:pt>
                <c:pt idx="8">
                  <c:v>5.2238805970149203E-2</c:v>
                </c:pt>
                <c:pt idx="9">
                  <c:v>5.4187192118226597E-2</c:v>
                </c:pt>
                <c:pt idx="10">
                  <c:v>5.8171745152354501E-2</c:v>
                </c:pt>
                <c:pt idx="11">
                  <c:v>3.0927835051546299E-2</c:v>
                </c:pt>
                <c:pt idx="12">
                  <c:v>5.0704225352112602E-2</c:v>
                </c:pt>
                <c:pt idx="13">
                  <c:v>4.9438202247190997E-2</c:v>
                </c:pt>
                <c:pt idx="14">
                  <c:v>6.5040650406504003E-2</c:v>
                </c:pt>
                <c:pt idx="15">
                  <c:v>4.9180327868852403E-2</c:v>
                </c:pt>
                <c:pt idx="16">
                  <c:v>6.1135371179039298E-2</c:v>
                </c:pt>
                <c:pt idx="17">
                  <c:v>5.4054054054054002E-2</c:v>
                </c:pt>
                <c:pt idx="18">
                  <c:v>3.7974683544303799E-2</c:v>
                </c:pt>
                <c:pt idx="19">
                  <c:v>3.9772727272727203E-2</c:v>
                </c:pt>
                <c:pt idx="20">
                  <c:v>5.8419243986254199E-2</c:v>
                </c:pt>
                <c:pt idx="21">
                  <c:v>4.0880503144654003E-2</c:v>
                </c:pt>
                <c:pt idx="22">
                  <c:v>6.9010416666666602E-2</c:v>
                </c:pt>
                <c:pt idx="23">
                  <c:v>4.9036777583187301E-2</c:v>
                </c:pt>
                <c:pt idx="24">
                  <c:v>5.2727272727272699E-2</c:v>
                </c:pt>
                <c:pt idx="25">
                  <c:v>4.8986486486486402E-2</c:v>
                </c:pt>
                <c:pt idx="26">
                  <c:v>3.9930555555555497E-2</c:v>
                </c:pt>
                <c:pt idx="27">
                  <c:v>4.59418070444104E-2</c:v>
                </c:pt>
                <c:pt idx="28">
                  <c:v>3.7292817679557999E-2</c:v>
                </c:pt>
                <c:pt idx="29">
                  <c:v>5.1575931232091601E-2</c:v>
                </c:pt>
                <c:pt idx="30">
                  <c:v>4.4140030441400302E-2</c:v>
                </c:pt>
                <c:pt idx="31">
                  <c:v>5.2959501557632398E-2</c:v>
                </c:pt>
                <c:pt idx="32">
                  <c:v>5.9467918622848198E-2</c:v>
                </c:pt>
                <c:pt idx="33">
                  <c:v>4.5016077170418001E-2</c:v>
                </c:pt>
                <c:pt idx="34">
                  <c:v>4.3410852713178197E-2</c:v>
                </c:pt>
                <c:pt idx="35">
                  <c:v>4.6309696092619299E-2</c:v>
                </c:pt>
                <c:pt idx="36">
                  <c:v>7.2790294627382998E-2</c:v>
                </c:pt>
                <c:pt idx="37">
                  <c:v>2.6054590570719599E-2</c:v>
                </c:pt>
                <c:pt idx="38">
                  <c:v>5.03816793893129E-2</c:v>
                </c:pt>
                <c:pt idx="39">
                  <c:v>4.54545454545454E-2</c:v>
                </c:pt>
                <c:pt idx="40">
                  <c:v>3.6036036036036001E-2</c:v>
                </c:pt>
                <c:pt idx="41">
                  <c:v>3.3426183844011102E-2</c:v>
                </c:pt>
                <c:pt idx="42">
                  <c:v>2.8612303290414799E-2</c:v>
                </c:pt>
                <c:pt idx="43">
                  <c:v>4.5685279187817202E-2</c:v>
                </c:pt>
                <c:pt idx="44">
                  <c:v>4.7703180212014099E-2</c:v>
                </c:pt>
                <c:pt idx="45">
                  <c:v>5.4514480408858597E-2</c:v>
                </c:pt>
                <c:pt idx="46">
                  <c:v>4.1379310344827502E-2</c:v>
                </c:pt>
                <c:pt idx="47">
                  <c:v>5.7189542483660101E-2</c:v>
                </c:pt>
                <c:pt idx="48">
                  <c:v>4.0662650602409603E-2</c:v>
                </c:pt>
                <c:pt idx="49">
                  <c:v>5.4739652870493899E-2</c:v>
                </c:pt>
                <c:pt idx="50">
                  <c:v>4.2723631508678202E-2</c:v>
                </c:pt>
                <c:pt idx="51">
                  <c:v>5.4274084124830299E-2</c:v>
                </c:pt>
                <c:pt idx="52">
                  <c:v>5.8404558404558403E-2</c:v>
                </c:pt>
                <c:pt idx="53">
                  <c:v>6.62905500705218E-2</c:v>
                </c:pt>
                <c:pt idx="54">
                  <c:v>6.5934065934065894E-2</c:v>
                </c:pt>
                <c:pt idx="55">
                  <c:v>6.65658093797276E-2</c:v>
                </c:pt>
                <c:pt idx="56">
                  <c:v>6.5573770491803199E-2</c:v>
                </c:pt>
                <c:pt idx="57">
                  <c:v>4.61049284578696E-2</c:v>
                </c:pt>
                <c:pt idx="58">
                  <c:v>6.1482820976491798E-2</c:v>
                </c:pt>
                <c:pt idx="59">
                  <c:v>5.7471264367816001E-2</c:v>
                </c:pt>
                <c:pt idx="60">
                  <c:v>3.8737446197991299E-2</c:v>
                </c:pt>
                <c:pt idx="61">
                  <c:v>5.2151238591916498E-2</c:v>
                </c:pt>
                <c:pt idx="62">
                  <c:v>4.8748353096179101E-2</c:v>
                </c:pt>
                <c:pt idx="63">
                  <c:v>4.3656207366984903E-2</c:v>
                </c:pt>
                <c:pt idx="64">
                  <c:v>4.6544428772919602E-2</c:v>
                </c:pt>
                <c:pt idx="65">
                  <c:v>5.3719008264462798E-2</c:v>
                </c:pt>
                <c:pt idx="66">
                  <c:v>4.8846675712347298E-2</c:v>
                </c:pt>
                <c:pt idx="67">
                  <c:v>3.7089871611982801E-2</c:v>
                </c:pt>
                <c:pt idx="68">
                  <c:v>3.9051603905160298E-2</c:v>
                </c:pt>
                <c:pt idx="69">
                  <c:v>2.5000000000000001E-2</c:v>
                </c:pt>
                <c:pt idx="70">
                  <c:v>7.5144508670520194E-2</c:v>
                </c:pt>
                <c:pt idx="71">
                  <c:v>3.7527593818984503E-2</c:v>
                </c:pt>
                <c:pt idx="72">
                  <c:v>4.7330097087378599E-2</c:v>
                </c:pt>
                <c:pt idx="73">
                  <c:v>3.5175879396984903E-2</c:v>
                </c:pt>
                <c:pt idx="74">
                  <c:v>4.2394014962593499E-2</c:v>
                </c:pt>
                <c:pt idx="75">
                  <c:v>6.1371841155234599E-2</c:v>
                </c:pt>
                <c:pt idx="76">
                  <c:v>4.4155844155844101E-2</c:v>
                </c:pt>
                <c:pt idx="77">
                  <c:v>4.3478260869565202E-2</c:v>
                </c:pt>
                <c:pt idx="78">
                  <c:v>5.0825921219822101E-2</c:v>
                </c:pt>
                <c:pt idx="79">
                  <c:v>5.67928730512249E-2</c:v>
                </c:pt>
                <c:pt idx="80">
                  <c:v>4.94505494505494E-2</c:v>
                </c:pt>
                <c:pt idx="81">
                  <c:v>4.4349070100143002E-2</c:v>
                </c:pt>
                <c:pt idx="82">
                  <c:v>3.5961272475795197E-2</c:v>
                </c:pt>
                <c:pt idx="83">
                  <c:v>5.4404145077720199E-2</c:v>
                </c:pt>
                <c:pt idx="84">
                  <c:v>4.8064085447262997E-2</c:v>
                </c:pt>
                <c:pt idx="85">
                  <c:v>3.9548022598869997E-2</c:v>
                </c:pt>
                <c:pt idx="86">
                  <c:v>5.52220888355342E-2</c:v>
                </c:pt>
                <c:pt idx="87">
                  <c:v>3.98322851153039E-2</c:v>
                </c:pt>
                <c:pt idx="88">
                  <c:v>3.2520325203252001E-2</c:v>
                </c:pt>
                <c:pt idx="89">
                  <c:v>4.8140043763676102E-2</c:v>
                </c:pt>
                <c:pt idx="90">
                  <c:v>5.0632911392405E-2</c:v>
                </c:pt>
                <c:pt idx="91">
                  <c:v>8.5207100591715906E-2</c:v>
                </c:pt>
                <c:pt idx="92">
                  <c:v>5.7421451787648903E-2</c:v>
                </c:pt>
                <c:pt idx="93">
                  <c:v>3.9955604883462802E-2</c:v>
                </c:pt>
                <c:pt idx="94">
                  <c:v>5.4989816700610997E-2</c:v>
                </c:pt>
                <c:pt idx="95">
                  <c:v>8.8983050847457598E-2</c:v>
                </c:pt>
                <c:pt idx="96">
                  <c:v>0.13951120162932701</c:v>
                </c:pt>
                <c:pt idx="97">
                  <c:v>6.3457330415754895E-2</c:v>
                </c:pt>
                <c:pt idx="98">
                  <c:v>4.64864864864864E-2</c:v>
                </c:pt>
                <c:pt idx="99">
                  <c:v>5.2915766738660899E-2</c:v>
                </c:pt>
                <c:pt idx="100">
                  <c:v>4.3838862559241701E-2</c:v>
                </c:pt>
                <c:pt idx="101">
                  <c:v>6.8156424581005501E-2</c:v>
                </c:pt>
                <c:pt idx="102">
                  <c:v>3.94337714863498E-2</c:v>
                </c:pt>
                <c:pt idx="103">
                  <c:v>5.22565320665083E-2</c:v>
                </c:pt>
                <c:pt idx="104">
                  <c:v>6.7692307692307593E-2</c:v>
                </c:pt>
                <c:pt idx="105">
                  <c:v>5.7057057057056999E-2</c:v>
                </c:pt>
                <c:pt idx="106">
                  <c:v>5.6353591160220998E-2</c:v>
                </c:pt>
                <c:pt idx="107">
                  <c:v>6.6968325791855202E-2</c:v>
                </c:pt>
                <c:pt idx="108">
                  <c:v>7.9347826086956494E-2</c:v>
                </c:pt>
                <c:pt idx="109">
                  <c:v>5.8931860036832401E-2</c:v>
                </c:pt>
                <c:pt idx="110">
                  <c:v>8.1930415263748599E-2</c:v>
                </c:pt>
                <c:pt idx="111">
                  <c:v>6.4478311840562699E-2</c:v>
                </c:pt>
                <c:pt idx="112">
                  <c:v>7.1005917159763302E-2</c:v>
                </c:pt>
                <c:pt idx="113">
                  <c:v>7.5126903553299498E-2</c:v>
                </c:pt>
                <c:pt idx="114">
                  <c:v>7.2449952335557594E-2</c:v>
                </c:pt>
                <c:pt idx="115">
                  <c:v>7.9537729435757903E-2</c:v>
                </c:pt>
                <c:pt idx="116">
                  <c:v>5.3807106598984702E-2</c:v>
                </c:pt>
                <c:pt idx="117">
                  <c:v>6.1616161616161597E-2</c:v>
                </c:pt>
                <c:pt idx="118">
                  <c:v>6.9716775599128505E-2</c:v>
                </c:pt>
                <c:pt idx="119">
                  <c:v>5.5772994129158503E-2</c:v>
                </c:pt>
                <c:pt idx="120">
                  <c:v>5.5684454756380501E-2</c:v>
                </c:pt>
                <c:pt idx="121">
                  <c:v>5.5937193326790903E-2</c:v>
                </c:pt>
                <c:pt idx="122">
                  <c:v>5.7601510859301201E-2</c:v>
                </c:pt>
                <c:pt idx="123">
                  <c:v>7.2216649949849498E-2</c:v>
                </c:pt>
                <c:pt idx="124">
                  <c:v>6.6132264529058099E-2</c:v>
                </c:pt>
                <c:pt idx="125">
                  <c:v>5.5417700578990897E-2</c:v>
                </c:pt>
                <c:pt idx="126">
                  <c:v>6.6139468008626801E-2</c:v>
                </c:pt>
                <c:pt idx="127">
                  <c:v>7.0200573065902494E-2</c:v>
                </c:pt>
                <c:pt idx="128">
                  <c:v>5.38793103448275E-2</c:v>
                </c:pt>
                <c:pt idx="129">
                  <c:v>6.1773255813953397E-2</c:v>
                </c:pt>
                <c:pt idx="130">
                  <c:v>6.5052950075642907E-2</c:v>
                </c:pt>
                <c:pt idx="131">
                  <c:v>7.19584569732937E-2</c:v>
                </c:pt>
                <c:pt idx="132">
                  <c:v>7.1376011773362696E-2</c:v>
                </c:pt>
                <c:pt idx="133">
                  <c:v>7.3382254836557706E-2</c:v>
                </c:pt>
                <c:pt idx="134">
                  <c:v>7.2250639386189197E-2</c:v>
                </c:pt>
                <c:pt idx="135">
                  <c:v>7.8639152258784095E-2</c:v>
                </c:pt>
                <c:pt idx="136">
                  <c:v>7.6020122973728302E-2</c:v>
                </c:pt>
                <c:pt idx="137">
                  <c:v>8.0857282026302907E-2</c:v>
                </c:pt>
                <c:pt idx="138">
                  <c:v>8.2820634169427296E-2</c:v>
                </c:pt>
                <c:pt idx="139">
                  <c:v>9.0296495956873293E-2</c:v>
                </c:pt>
                <c:pt idx="140">
                  <c:v>7.8076525336090996E-2</c:v>
                </c:pt>
                <c:pt idx="141">
                  <c:v>7.5635103926097E-2</c:v>
                </c:pt>
                <c:pt idx="142">
                  <c:v>8.3379045529347204E-2</c:v>
                </c:pt>
                <c:pt idx="143">
                  <c:v>7.7115673510265395E-2</c:v>
                </c:pt>
                <c:pt idx="144">
                  <c:v>8.0113636363636304E-2</c:v>
                </c:pt>
                <c:pt idx="145">
                  <c:v>8.4548104956268202E-2</c:v>
                </c:pt>
                <c:pt idx="146">
                  <c:v>9.2766427388183303E-2</c:v>
                </c:pt>
                <c:pt idx="147">
                  <c:v>8.7240356083086001E-2</c:v>
                </c:pt>
                <c:pt idx="148">
                  <c:v>8.3478260869565196E-2</c:v>
                </c:pt>
                <c:pt idx="149">
                  <c:v>9.9143206854345106E-2</c:v>
                </c:pt>
                <c:pt idx="150">
                  <c:v>7.70128354725787E-2</c:v>
                </c:pt>
                <c:pt idx="151">
                  <c:v>8.8723526044647893E-2</c:v>
                </c:pt>
                <c:pt idx="152">
                  <c:v>8.0625752105896495E-2</c:v>
                </c:pt>
                <c:pt idx="153">
                  <c:v>9.1147540983606501E-2</c:v>
                </c:pt>
                <c:pt idx="154">
                  <c:v>8.9374999999999996E-2</c:v>
                </c:pt>
                <c:pt idx="155">
                  <c:v>9.3556381660470797E-2</c:v>
                </c:pt>
                <c:pt idx="156">
                  <c:v>8.0669710806697104E-2</c:v>
                </c:pt>
                <c:pt idx="157">
                  <c:v>7.3251942286348501E-2</c:v>
                </c:pt>
                <c:pt idx="158">
                  <c:v>9.6840659340659302E-2</c:v>
                </c:pt>
                <c:pt idx="159">
                  <c:v>0.101846337105419</c:v>
                </c:pt>
                <c:pt idx="160">
                  <c:v>0.119834710743801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319568"/>
        <c:axId val="357318784"/>
      </c:lineChart>
      <c:dateAx>
        <c:axId val="35731956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731878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3573187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7319568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200023</xdr:colOff>
      <xdr:row>12</xdr:row>
      <xdr:rowOff>66674</xdr:rowOff>
    </xdr:from>
    <xdr:to>
      <xdr:col>12</xdr:col>
      <xdr:colOff>247650</xdr:colOff>
      <xdr:row>25</xdr:row>
      <xdr:rowOff>80961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152398</xdr:colOff>
      <xdr:row>9</xdr:row>
      <xdr:rowOff>166686</xdr:rowOff>
    </xdr:from>
    <xdr:to>
      <xdr:col>16</xdr:col>
      <xdr:colOff>295275</xdr:colOff>
      <xdr:row>26</xdr:row>
      <xdr:rowOff>66676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171447</xdr:colOff>
      <xdr:row>27</xdr:row>
      <xdr:rowOff>61911</xdr:rowOff>
    </xdr:from>
    <xdr:to>
      <xdr:col>16</xdr:col>
      <xdr:colOff>314324</xdr:colOff>
      <xdr:row>43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2</xdr:row>
      <xdr:rowOff>114300</xdr:rowOff>
    </xdr:from>
    <xdr:to>
      <xdr:col>12</xdr:col>
      <xdr:colOff>152400</xdr:colOff>
      <xdr:row>14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14</xdr:row>
      <xdr:rowOff>95250</xdr:rowOff>
    </xdr:from>
    <xdr:to>
      <xdr:col>12</xdr:col>
      <xdr:colOff>152400</xdr:colOff>
      <xdr:row>26</xdr:row>
      <xdr:rowOff>19050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54310</xdr:colOff>
      <xdr:row>5</xdr:row>
      <xdr:rowOff>134367</xdr:rowOff>
    </xdr:from>
    <xdr:to>
      <xdr:col>23</xdr:col>
      <xdr:colOff>89118</xdr:colOff>
      <xdr:row>26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74460" y="1086867"/>
          <a:ext cx="6283208" cy="40090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123824</xdr:colOff>
      <xdr:row>5</xdr:row>
      <xdr:rowOff>136644</xdr:rowOff>
    </xdr:from>
    <xdr:to>
      <xdr:col>33</xdr:col>
      <xdr:colOff>285749</xdr:colOff>
      <xdr:row>26</xdr:row>
      <xdr:rowOff>129018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92374" y="1089144"/>
          <a:ext cx="6257925" cy="3992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466725</xdr:colOff>
      <xdr:row>27</xdr:row>
      <xdr:rowOff>9526</xdr:rowOff>
    </xdr:from>
    <xdr:to>
      <xdr:col>22</xdr:col>
      <xdr:colOff>600075</xdr:colOff>
      <xdr:row>46</xdr:row>
      <xdr:rowOff>72952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86875" y="5153026"/>
          <a:ext cx="5772150" cy="36829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200025</xdr:colOff>
      <xdr:row>27</xdr:row>
      <xdr:rowOff>9526</xdr:rowOff>
    </xdr:from>
    <xdr:to>
      <xdr:col>32</xdr:col>
      <xdr:colOff>495300</xdr:colOff>
      <xdr:row>46</xdr:row>
      <xdr:rowOff>79030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68575" y="5153026"/>
          <a:ext cx="5781675" cy="3689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438150</xdr:colOff>
      <xdr:row>34</xdr:row>
      <xdr:rowOff>47625</xdr:rowOff>
    </xdr:from>
    <xdr:to>
      <xdr:col>7</xdr:col>
      <xdr:colOff>1522974</xdr:colOff>
      <xdr:row>56</xdr:row>
      <xdr:rowOff>37245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4175" y="6534150"/>
          <a:ext cx="6552174" cy="41806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423269</xdr:colOff>
      <xdr:row>34</xdr:row>
      <xdr:rowOff>46971</xdr:rowOff>
    </xdr:from>
    <xdr:to>
      <xdr:col>4</xdr:col>
      <xdr:colOff>347230</xdr:colOff>
      <xdr:row>54</xdr:row>
      <xdr:rowOff>47625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919" y="6533496"/>
          <a:ext cx="5972336" cy="3810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209550</xdr:colOff>
      <xdr:row>33</xdr:row>
      <xdr:rowOff>177948</xdr:rowOff>
    </xdr:from>
    <xdr:to>
      <xdr:col>7</xdr:col>
      <xdr:colOff>1408674</xdr:colOff>
      <xdr:row>56</xdr:row>
      <xdr:rowOff>49998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5575" y="6473973"/>
          <a:ext cx="6666474" cy="42535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399565</xdr:colOff>
      <xdr:row>33</xdr:row>
      <xdr:rowOff>180976</xdr:rowOff>
    </xdr:from>
    <xdr:to>
      <xdr:col>4</xdr:col>
      <xdr:colOff>142334</xdr:colOff>
      <xdr:row>53</xdr:row>
      <xdr:rowOff>66020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215" y="6477001"/>
          <a:ext cx="5791144" cy="36950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19049</xdr:colOff>
      <xdr:row>5</xdr:row>
      <xdr:rowOff>80962</xdr:rowOff>
    </xdr:from>
    <xdr:to>
      <xdr:col>32</xdr:col>
      <xdr:colOff>561974</xdr:colOff>
      <xdr:row>15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5</xdr:row>
      <xdr:rowOff>85725</xdr:rowOff>
    </xdr:from>
    <xdr:to>
      <xdr:col>39</xdr:col>
      <xdr:colOff>47625</xdr:colOff>
      <xdr:row>15</xdr:row>
      <xdr:rowOff>61913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228600</xdr:colOff>
      <xdr:row>5</xdr:row>
      <xdr:rowOff>95250</xdr:rowOff>
    </xdr:from>
    <xdr:to>
      <xdr:col>45</xdr:col>
      <xdr:colOff>161925</xdr:colOff>
      <xdr:row>15</xdr:row>
      <xdr:rowOff>71438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19050</xdr:colOff>
      <xdr:row>16</xdr:row>
      <xdr:rowOff>47625</xdr:rowOff>
    </xdr:from>
    <xdr:to>
      <xdr:col>32</xdr:col>
      <xdr:colOff>561975</xdr:colOff>
      <xdr:row>26</xdr:row>
      <xdr:rowOff>23813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123826</xdr:colOff>
      <xdr:row>16</xdr:row>
      <xdr:rowOff>52388</xdr:rowOff>
    </xdr:from>
    <xdr:to>
      <xdr:col>39</xdr:col>
      <xdr:colOff>57151</xdr:colOff>
      <xdr:row>26</xdr:row>
      <xdr:rowOff>28576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228601</xdr:colOff>
      <xdr:row>16</xdr:row>
      <xdr:rowOff>52388</xdr:rowOff>
    </xdr:from>
    <xdr:to>
      <xdr:col>45</xdr:col>
      <xdr:colOff>161926</xdr:colOff>
      <xdr:row>26</xdr:row>
      <xdr:rowOff>28576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9525</xdr:colOff>
      <xdr:row>27</xdr:row>
      <xdr:rowOff>19050</xdr:rowOff>
    </xdr:from>
    <xdr:to>
      <xdr:col>32</xdr:col>
      <xdr:colOff>552450</xdr:colOff>
      <xdr:row>36</xdr:row>
      <xdr:rowOff>185738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123826</xdr:colOff>
      <xdr:row>27</xdr:row>
      <xdr:rowOff>23813</xdr:rowOff>
    </xdr:from>
    <xdr:to>
      <xdr:col>39</xdr:col>
      <xdr:colOff>57151</xdr:colOff>
      <xdr:row>37</xdr:row>
      <xdr:rowOff>1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238126</xdr:colOff>
      <xdr:row>27</xdr:row>
      <xdr:rowOff>33338</xdr:rowOff>
    </xdr:from>
    <xdr:to>
      <xdr:col>45</xdr:col>
      <xdr:colOff>171451</xdr:colOff>
      <xdr:row>37</xdr:row>
      <xdr:rowOff>9526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9525</xdr:colOff>
      <xdr:row>38</xdr:row>
      <xdr:rowOff>0</xdr:rowOff>
    </xdr:from>
    <xdr:to>
      <xdr:col>32</xdr:col>
      <xdr:colOff>552450</xdr:colOff>
      <xdr:row>47</xdr:row>
      <xdr:rowOff>166688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133351</xdr:colOff>
      <xdr:row>38</xdr:row>
      <xdr:rowOff>4763</xdr:rowOff>
    </xdr:from>
    <xdr:to>
      <xdr:col>39</xdr:col>
      <xdr:colOff>66676</xdr:colOff>
      <xdr:row>47</xdr:row>
      <xdr:rowOff>171451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247651</xdr:colOff>
      <xdr:row>38</xdr:row>
      <xdr:rowOff>14288</xdr:rowOff>
    </xdr:from>
    <xdr:to>
      <xdr:col>45</xdr:col>
      <xdr:colOff>180976</xdr:colOff>
      <xdr:row>47</xdr:row>
      <xdr:rowOff>180976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UsersCou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Sample1ClustersProportion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Sample2ClustersProporti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subreddit</v>
          </cell>
          <cell r="C1" t="str">
            <v>author</v>
          </cell>
          <cell r="D1" t="str">
            <v>title</v>
          </cell>
        </row>
        <row r="2">
          <cell r="B2" t="str">
            <v>EcoInternet</v>
          </cell>
          <cell r="C2">
            <v>14</v>
          </cell>
          <cell r="D2">
            <v>574977</v>
          </cell>
        </row>
        <row r="3">
          <cell r="B3" t="str">
            <v>environment</v>
          </cell>
          <cell r="C3">
            <v>59099</v>
          </cell>
          <cell r="D3">
            <v>336889</v>
          </cell>
        </row>
        <row r="4">
          <cell r="B4" t="str">
            <v>collapse</v>
          </cell>
          <cell r="C4">
            <v>20924</v>
          </cell>
          <cell r="D4">
            <v>114081</v>
          </cell>
        </row>
        <row r="5">
          <cell r="B5" t="str">
            <v>energy</v>
          </cell>
          <cell r="C5">
            <v>16949</v>
          </cell>
          <cell r="D5">
            <v>106157</v>
          </cell>
        </row>
        <row r="6">
          <cell r="B6" t="str">
            <v>climate</v>
          </cell>
          <cell r="C6">
            <v>10906</v>
          </cell>
          <cell r="D6">
            <v>66047</v>
          </cell>
        </row>
        <row r="7">
          <cell r="B7" t="str">
            <v>climateskeptics</v>
          </cell>
          <cell r="C7">
            <v>4983</v>
          </cell>
          <cell r="D7">
            <v>56779</v>
          </cell>
        </row>
        <row r="8">
          <cell r="B8" t="str">
            <v>weather</v>
          </cell>
          <cell r="C8">
            <v>23779</v>
          </cell>
          <cell r="D8">
            <v>49936</v>
          </cell>
        </row>
        <row r="9">
          <cell r="B9" t="str">
            <v>nature</v>
          </cell>
          <cell r="C9">
            <v>20810</v>
          </cell>
          <cell r="D9">
            <v>48872</v>
          </cell>
        </row>
        <row r="10">
          <cell r="B10" t="str">
            <v>ZeroWaste</v>
          </cell>
          <cell r="C10">
            <v>22246</v>
          </cell>
          <cell r="D10">
            <v>39512</v>
          </cell>
        </row>
        <row r="11">
          <cell r="B11" t="str">
            <v>EcoNewsNetwork</v>
          </cell>
          <cell r="C11">
            <v>216</v>
          </cell>
          <cell r="D11">
            <v>32030</v>
          </cell>
        </row>
        <row r="12">
          <cell r="B12" t="str">
            <v>RenewableEnergy</v>
          </cell>
          <cell r="C12">
            <v>7998</v>
          </cell>
          <cell r="D12">
            <v>29881</v>
          </cell>
        </row>
        <row r="13">
          <cell r="B13" t="str">
            <v>Green</v>
          </cell>
          <cell r="C13">
            <v>6554</v>
          </cell>
          <cell r="D13">
            <v>22972</v>
          </cell>
        </row>
        <row r="14">
          <cell r="B14" t="str">
            <v>climatechange</v>
          </cell>
          <cell r="C14">
            <v>9318</v>
          </cell>
          <cell r="D14">
            <v>18616</v>
          </cell>
        </row>
        <row r="15">
          <cell r="B15" t="str">
            <v>sustainability</v>
          </cell>
          <cell r="C15">
            <v>9225</v>
          </cell>
          <cell r="D15">
            <v>18474</v>
          </cell>
        </row>
        <row r="16">
          <cell r="B16" t="str">
            <v>overpopulation</v>
          </cell>
          <cell r="C16">
            <v>1944</v>
          </cell>
          <cell r="D16">
            <v>15567</v>
          </cell>
        </row>
        <row r="17">
          <cell r="B17" t="str">
            <v>GreenParty</v>
          </cell>
          <cell r="C17">
            <v>2805</v>
          </cell>
          <cell r="D17">
            <v>14626</v>
          </cell>
        </row>
        <row r="18">
          <cell r="B18" t="str">
            <v>TropicalWeather</v>
          </cell>
          <cell r="C18">
            <v>5075</v>
          </cell>
          <cell r="D18">
            <v>13118</v>
          </cell>
        </row>
        <row r="19">
          <cell r="B19" t="str">
            <v>ecology</v>
          </cell>
          <cell r="C19">
            <v>5396</v>
          </cell>
          <cell r="D19">
            <v>11555</v>
          </cell>
        </row>
        <row r="20">
          <cell r="B20" t="str">
            <v>environmental_science</v>
          </cell>
          <cell r="C20">
            <v>5612</v>
          </cell>
          <cell r="D20">
            <v>9119</v>
          </cell>
        </row>
        <row r="21">
          <cell r="B21" t="str">
            <v>nuclear</v>
          </cell>
          <cell r="C21">
            <v>2823</v>
          </cell>
          <cell r="D21">
            <v>8963</v>
          </cell>
        </row>
        <row r="22">
          <cell r="B22" t="str">
            <v>ClimateActionPlan</v>
          </cell>
          <cell r="C22">
            <v>2836</v>
          </cell>
          <cell r="D22">
            <v>7171</v>
          </cell>
        </row>
        <row r="23">
          <cell r="B23" t="str">
            <v>ClimateOffensive</v>
          </cell>
          <cell r="C23">
            <v>2294</v>
          </cell>
          <cell r="D23">
            <v>6738</v>
          </cell>
        </row>
        <row r="24">
          <cell r="B24" t="str">
            <v>enviroaction</v>
          </cell>
          <cell r="C24">
            <v>2505</v>
          </cell>
          <cell r="D24">
            <v>5891</v>
          </cell>
        </row>
        <row r="25">
          <cell r="B25" t="str">
            <v>solarpunk</v>
          </cell>
          <cell r="C25">
            <v>1458</v>
          </cell>
          <cell r="D25">
            <v>5438</v>
          </cell>
        </row>
        <row r="26">
          <cell r="B26" t="str">
            <v>ExtinctionRebellion</v>
          </cell>
          <cell r="C26">
            <v>1897</v>
          </cell>
          <cell r="D26">
            <v>5396</v>
          </cell>
        </row>
        <row r="27">
          <cell r="B27" t="str">
            <v>Sustainable</v>
          </cell>
          <cell r="C27">
            <v>1296</v>
          </cell>
          <cell r="D27">
            <v>5270</v>
          </cell>
        </row>
        <row r="28">
          <cell r="B28" t="str">
            <v>GlobalWarming</v>
          </cell>
          <cell r="C28">
            <v>3062</v>
          </cell>
          <cell r="D28">
            <v>4546</v>
          </cell>
        </row>
        <row r="29">
          <cell r="B29" t="str">
            <v>GlobalClimateChange</v>
          </cell>
          <cell r="C29">
            <v>648</v>
          </cell>
          <cell r="D29">
            <v>4251</v>
          </cell>
        </row>
        <row r="30">
          <cell r="B30" t="str">
            <v>EarthStrike</v>
          </cell>
          <cell r="C30">
            <v>1247</v>
          </cell>
          <cell r="D30">
            <v>3152</v>
          </cell>
        </row>
        <row r="31">
          <cell r="B31" t="str">
            <v>climate_science</v>
          </cell>
          <cell r="C31">
            <v>1269</v>
          </cell>
          <cell r="D31">
            <v>2512</v>
          </cell>
        </row>
        <row r="32">
          <cell r="B32" t="str">
            <v>climatejustice</v>
          </cell>
          <cell r="C32">
            <v>136</v>
          </cell>
          <cell r="D32">
            <v>1755</v>
          </cell>
        </row>
        <row r="33">
          <cell r="B33" t="str">
            <v>ClimateCrisisCanada</v>
          </cell>
          <cell r="C33">
            <v>71</v>
          </cell>
          <cell r="D33">
            <v>1663</v>
          </cell>
        </row>
        <row r="34">
          <cell r="B34" t="str">
            <v>FridaysForFuture</v>
          </cell>
          <cell r="C34">
            <v>466</v>
          </cell>
          <cell r="D34">
            <v>928</v>
          </cell>
        </row>
        <row r="35">
          <cell r="B35" t="str">
            <v>SunriseMovement</v>
          </cell>
          <cell r="C35">
            <v>247</v>
          </cell>
          <cell r="D35">
            <v>869</v>
          </cell>
        </row>
        <row r="36">
          <cell r="B36" t="str">
            <v>ClimateCrisis</v>
          </cell>
          <cell r="C36">
            <v>297</v>
          </cell>
          <cell r="D36">
            <v>708</v>
          </cell>
        </row>
        <row r="37">
          <cell r="B37" t="str">
            <v>CitizensClimateLobby</v>
          </cell>
          <cell r="C37">
            <v>77</v>
          </cell>
          <cell r="D37">
            <v>686</v>
          </cell>
        </row>
        <row r="38">
          <cell r="B38" t="str">
            <v>carbontax</v>
          </cell>
          <cell r="C38">
            <v>89</v>
          </cell>
          <cell r="D38">
            <v>675</v>
          </cell>
        </row>
        <row r="39">
          <cell r="B39" t="str">
            <v>Disasters</v>
          </cell>
          <cell r="C39">
            <v>290</v>
          </cell>
          <cell r="D39">
            <v>581</v>
          </cell>
        </row>
        <row r="40">
          <cell r="B40" t="str">
            <v>climate_discussion</v>
          </cell>
          <cell r="C40">
            <v>159</v>
          </cell>
          <cell r="D40">
            <v>449</v>
          </cell>
        </row>
        <row r="41">
          <cell r="B41" t="str">
            <v>EarthDisaster</v>
          </cell>
          <cell r="C41">
            <v>45</v>
          </cell>
          <cell r="D41">
            <v>326</v>
          </cell>
        </row>
        <row r="42">
          <cell r="B42" t="str">
            <v>transition</v>
          </cell>
          <cell r="C42">
            <v>142</v>
          </cell>
          <cell r="D42">
            <v>310</v>
          </cell>
        </row>
        <row r="43">
          <cell r="B43" t="str">
            <v>saveplanetearth</v>
          </cell>
          <cell r="C43">
            <v>115</v>
          </cell>
          <cell r="D43">
            <v>192</v>
          </cell>
        </row>
        <row r="44">
          <cell r="B44" t="str">
            <v>carboncapture</v>
          </cell>
          <cell r="C44">
            <v>65</v>
          </cell>
          <cell r="D44">
            <v>150</v>
          </cell>
        </row>
        <row r="45">
          <cell r="B45" t="str">
            <v>ClimateChangeSurprise</v>
          </cell>
          <cell r="C45">
            <v>23</v>
          </cell>
          <cell r="D45">
            <v>150</v>
          </cell>
        </row>
        <row r="46">
          <cell r="B46" t="str">
            <v>NaturalCatastrophe</v>
          </cell>
          <cell r="C46">
            <v>1</v>
          </cell>
          <cell r="D46">
            <v>112</v>
          </cell>
        </row>
        <row r="47">
          <cell r="B47" t="str">
            <v>EarthApproach</v>
          </cell>
          <cell r="C47">
            <v>2</v>
          </cell>
          <cell r="D47">
            <v>101</v>
          </cell>
        </row>
        <row r="48">
          <cell r="B48" t="str">
            <v>ClimateRealityProject</v>
          </cell>
          <cell r="C48">
            <v>28</v>
          </cell>
          <cell r="D48">
            <v>94</v>
          </cell>
        </row>
        <row r="49">
          <cell r="B49" t="str">
            <v>IndianPrakrti</v>
          </cell>
          <cell r="C49">
            <v>4</v>
          </cell>
          <cell r="D49">
            <v>90</v>
          </cell>
        </row>
        <row r="50">
          <cell r="B50" t="str">
            <v>GreenTechnology</v>
          </cell>
          <cell r="C50">
            <v>51</v>
          </cell>
          <cell r="D50">
            <v>58</v>
          </cell>
        </row>
        <row r="51">
          <cell r="B51" t="str">
            <v>EnvironmentProtectors</v>
          </cell>
          <cell r="C51">
            <v>24</v>
          </cell>
          <cell r="D51">
            <v>50</v>
          </cell>
        </row>
        <row r="52">
          <cell r="B52" t="str">
            <v>CarbonFootprint</v>
          </cell>
          <cell r="C52">
            <v>25</v>
          </cell>
          <cell r="D52">
            <v>49</v>
          </cell>
        </row>
        <row r="53">
          <cell r="B53" t="str">
            <v>SaveEarth</v>
          </cell>
          <cell r="C53">
            <v>40</v>
          </cell>
          <cell r="D53">
            <v>44</v>
          </cell>
        </row>
        <row r="54">
          <cell r="B54" t="str">
            <v>sustainability2</v>
          </cell>
          <cell r="C54">
            <v>4</v>
          </cell>
          <cell r="D54">
            <v>24</v>
          </cell>
        </row>
        <row r="55">
          <cell r="B55" t="str">
            <v>SaveTheEnvironment</v>
          </cell>
          <cell r="C55">
            <v>9</v>
          </cell>
          <cell r="D55">
            <v>23</v>
          </cell>
        </row>
        <row r="56">
          <cell r="B56" t="str">
            <v>ClimateMobilization</v>
          </cell>
          <cell r="C56">
            <v>7</v>
          </cell>
          <cell r="D56">
            <v>15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1ClustersProportion"/>
    </sheetNames>
    <sheetDataSet>
      <sheetData sheetId="0">
        <row r="1">
          <cell r="A1" t="str">
            <v>date</v>
          </cell>
        </row>
        <row r="3">
          <cell r="C3">
            <v>0.28048780487804797</v>
          </cell>
          <cell r="D3">
            <v>2.4390243902439001E-2</v>
          </cell>
          <cell r="E3">
            <v>1.21951219512195E-2</v>
          </cell>
          <cell r="F3">
            <v>3.65853658536585E-2</v>
          </cell>
          <cell r="G3">
            <v>1.21951219512195E-2</v>
          </cell>
          <cell r="H3">
            <v>2.4390243902439001E-2</v>
          </cell>
          <cell r="I3">
            <v>3.65853658536585E-2</v>
          </cell>
          <cell r="J3">
            <v>1.21951219512195E-2</v>
          </cell>
          <cell r="K3">
            <v>0.207317073170731</v>
          </cell>
          <cell r="L3">
            <v>1.21951219512195E-2</v>
          </cell>
          <cell r="M3">
            <v>0.18292682926829201</v>
          </cell>
          <cell r="N3">
            <v>0.15853658536585299</v>
          </cell>
        </row>
        <row r="4">
          <cell r="C4">
            <v>0.24242424242424199</v>
          </cell>
          <cell r="D4">
            <v>7.2727272727272696E-2</v>
          </cell>
          <cell r="E4">
            <v>0</v>
          </cell>
          <cell r="F4">
            <v>7.8787878787878698E-2</v>
          </cell>
          <cell r="G4">
            <v>4.2424242424242399E-2</v>
          </cell>
          <cell r="H4">
            <v>2.4242424242424201E-2</v>
          </cell>
          <cell r="I4">
            <v>3.6363636363636299E-2</v>
          </cell>
          <cell r="J4">
            <v>7.8787878787878698E-2</v>
          </cell>
          <cell r="K4">
            <v>0.15757575757575701</v>
          </cell>
          <cell r="L4">
            <v>0</v>
          </cell>
          <cell r="M4">
            <v>9.0909090909090898E-2</v>
          </cell>
          <cell r="N4">
            <v>0.175757575757575</v>
          </cell>
        </row>
        <row r="5">
          <cell r="C5">
            <v>0.28333333333333299</v>
          </cell>
          <cell r="D5">
            <v>4.4444444444444398E-2</v>
          </cell>
          <cell r="E5">
            <v>1.6666666666666601E-2</v>
          </cell>
          <cell r="F5">
            <v>7.2222222222222202E-2</v>
          </cell>
          <cell r="G5">
            <v>4.4444444444444398E-2</v>
          </cell>
          <cell r="H5">
            <v>5.5555555555555497E-2</v>
          </cell>
          <cell r="I5">
            <v>3.8888888888888799E-2</v>
          </cell>
          <cell r="J5">
            <v>8.8888888888888795E-2</v>
          </cell>
          <cell r="K5">
            <v>0.105555555555555</v>
          </cell>
          <cell r="L5">
            <v>1.6666666666666601E-2</v>
          </cell>
          <cell r="M5">
            <v>0.16111111111111101</v>
          </cell>
          <cell r="N5">
            <v>7.2222222222222202E-2</v>
          </cell>
        </row>
        <row r="6">
          <cell r="C6">
            <v>0.37219730941703999</v>
          </cell>
          <cell r="D6">
            <v>3.1390134529147899E-2</v>
          </cell>
          <cell r="E6">
            <v>2.2421524663677101E-2</v>
          </cell>
          <cell r="F6">
            <v>7.1748878923766801E-2</v>
          </cell>
          <cell r="G6">
            <v>2.2421524663677101E-2</v>
          </cell>
          <cell r="H6">
            <v>4.4843049327354202E-2</v>
          </cell>
          <cell r="I6">
            <v>2.6905829596412498E-2</v>
          </cell>
          <cell r="J6">
            <v>3.5874439461883401E-2</v>
          </cell>
          <cell r="K6">
            <v>0.103139013452914</v>
          </cell>
          <cell r="L6">
            <v>4.4843049327354199E-3</v>
          </cell>
          <cell r="M6">
            <v>0.14349775784753299</v>
          </cell>
          <cell r="N6">
            <v>0.12107623318385601</v>
          </cell>
        </row>
        <row r="7">
          <cell r="C7">
            <v>0.42588235294117599</v>
          </cell>
          <cell r="D7">
            <v>5.6470588235294099E-2</v>
          </cell>
          <cell r="E7">
            <v>1.8823529411764701E-2</v>
          </cell>
          <cell r="F7">
            <v>5.17647058823529E-2</v>
          </cell>
          <cell r="G7">
            <v>3.05882352941176E-2</v>
          </cell>
          <cell r="H7">
            <v>4.9411764705882301E-2</v>
          </cell>
          <cell r="I7">
            <v>1.8823529411764701E-2</v>
          </cell>
          <cell r="J7">
            <v>5.17647058823529E-2</v>
          </cell>
          <cell r="K7">
            <v>8.9411764705882302E-2</v>
          </cell>
          <cell r="L7">
            <v>9.4117647058823504E-3</v>
          </cell>
          <cell r="M7">
            <v>0.124705882352941</v>
          </cell>
          <cell r="N7">
            <v>7.2941176470588204E-2</v>
          </cell>
        </row>
        <row r="8">
          <cell r="C8">
            <v>0.49168207024029498</v>
          </cell>
          <cell r="D8">
            <v>4.06654343807763E-2</v>
          </cell>
          <cell r="E8">
            <v>2.0332717190388101E-2</v>
          </cell>
          <cell r="F8">
            <v>6.6543438077634007E-2</v>
          </cell>
          <cell r="G8">
            <v>3.3271719038817003E-2</v>
          </cell>
          <cell r="H8">
            <v>4.4362292051756E-2</v>
          </cell>
          <cell r="I8">
            <v>2.58780036968576E-2</v>
          </cell>
          <cell r="J8">
            <v>3.6968576709796599E-2</v>
          </cell>
          <cell r="K8">
            <v>7.9482439926062798E-2</v>
          </cell>
          <cell r="L8">
            <v>1.8484288354898299E-3</v>
          </cell>
          <cell r="M8">
            <v>9.4269870609981501E-2</v>
          </cell>
          <cell r="N8">
            <v>6.4695009242144094E-2</v>
          </cell>
        </row>
        <row r="9">
          <cell r="C9">
            <v>0.43879472693032001</v>
          </cell>
          <cell r="D9">
            <v>5.2730696798493397E-2</v>
          </cell>
          <cell r="E9">
            <v>2.0715630885122401E-2</v>
          </cell>
          <cell r="F9">
            <v>3.2015065913370999E-2</v>
          </cell>
          <cell r="G9">
            <v>3.38983050847457E-2</v>
          </cell>
          <cell r="H9">
            <v>4.5197740112994302E-2</v>
          </cell>
          <cell r="I9">
            <v>3.7664783427495199E-2</v>
          </cell>
          <cell r="J9">
            <v>5.8380414312617701E-2</v>
          </cell>
          <cell r="K9">
            <v>9.4161958568738199E-2</v>
          </cell>
          <cell r="L9">
            <v>1.88323917137476E-2</v>
          </cell>
          <cell r="M9">
            <v>0.101694915254237</v>
          </cell>
          <cell r="N9">
            <v>6.5913370998116699E-2</v>
          </cell>
        </row>
        <row r="10">
          <cell r="C10">
            <v>0.30365296803652903</v>
          </cell>
          <cell r="D10">
            <v>3.8812785388127803E-2</v>
          </cell>
          <cell r="E10">
            <v>4.5662100456621002E-2</v>
          </cell>
          <cell r="F10">
            <v>7.7625570776255703E-2</v>
          </cell>
          <cell r="G10">
            <v>6.1643835616438297E-2</v>
          </cell>
          <cell r="H10">
            <v>4.1095890410958902E-2</v>
          </cell>
          <cell r="I10">
            <v>2.9680365296803599E-2</v>
          </cell>
          <cell r="J10">
            <v>7.0776255707762498E-2</v>
          </cell>
          <cell r="K10">
            <v>0.14611872146118701</v>
          </cell>
          <cell r="L10">
            <v>9.1324200913242004E-3</v>
          </cell>
          <cell r="M10">
            <v>0.111872146118721</v>
          </cell>
          <cell r="N10">
            <v>6.3926940639269403E-2</v>
          </cell>
        </row>
        <row r="11">
          <cell r="C11">
            <v>0.35224586288415999</v>
          </cell>
          <cell r="D11">
            <v>5.6737588652482199E-2</v>
          </cell>
          <cell r="E11">
            <v>4.2553191489361701E-2</v>
          </cell>
          <cell r="F11">
            <v>5.2009456264775399E-2</v>
          </cell>
          <cell r="G11">
            <v>1.6548463356973901E-2</v>
          </cell>
          <cell r="H11">
            <v>4.9645390070921898E-2</v>
          </cell>
          <cell r="I11">
            <v>4.4917257683215098E-2</v>
          </cell>
          <cell r="J11">
            <v>6.1465721040189103E-2</v>
          </cell>
          <cell r="K11">
            <v>0.125295508274231</v>
          </cell>
          <cell r="L11">
            <v>1.6548463356973901E-2</v>
          </cell>
          <cell r="M11">
            <v>0.10874704491725699</v>
          </cell>
          <cell r="N11">
            <v>7.3286052009456204E-2</v>
          </cell>
        </row>
        <row r="12">
          <cell r="C12">
            <v>0.248717948717948</v>
          </cell>
          <cell r="D12">
            <v>4.3589743589743497E-2</v>
          </cell>
          <cell r="E12">
            <v>5.6410256410256397E-2</v>
          </cell>
          <cell r="F12">
            <v>4.6153846153846101E-2</v>
          </cell>
          <cell r="G12">
            <v>3.5897435897435798E-2</v>
          </cell>
          <cell r="H12">
            <v>6.6666666666666596E-2</v>
          </cell>
          <cell r="I12">
            <v>2.3076923076922998E-2</v>
          </cell>
          <cell r="J12">
            <v>6.15384615384615E-2</v>
          </cell>
          <cell r="K12">
            <v>0.17435897435897399</v>
          </cell>
          <cell r="L12">
            <v>2.5641025641025602E-3</v>
          </cell>
          <cell r="M12">
            <v>0.128205128205128</v>
          </cell>
          <cell r="N12">
            <v>0.112820512820512</v>
          </cell>
        </row>
        <row r="13">
          <cell r="C13">
            <v>0.234463276836158</v>
          </cell>
          <cell r="D13">
            <v>7.6271186440677902E-2</v>
          </cell>
          <cell r="E13">
            <v>4.5197740112994302E-2</v>
          </cell>
          <cell r="F13">
            <v>4.8022598870056499E-2</v>
          </cell>
          <cell r="G13">
            <v>3.38983050847457E-2</v>
          </cell>
          <cell r="H13">
            <v>5.3672316384180699E-2</v>
          </cell>
          <cell r="I13">
            <v>3.38983050847457E-2</v>
          </cell>
          <cell r="J13">
            <v>7.3446327683615795E-2</v>
          </cell>
          <cell r="K13">
            <v>0.177966101694915</v>
          </cell>
          <cell r="L13">
            <v>8.4745762711864406E-3</v>
          </cell>
          <cell r="M13">
            <v>0.11016949152542301</v>
          </cell>
          <cell r="N13">
            <v>0.104519774011299</v>
          </cell>
        </row>
        <row r="14">
          <cell r="C14">
            <v>0.269230769230769</v>
          </cell>
          <cell r="D14">
            <v>5.8974358974358897E-2</v>
          </cell>
          <cell r="E14">
            <v>3.0769230769230702E-2</v>
          </cell>
          <cell r="F14">
            <v>8.7179487179487106E-2</v>
          </cell>
          <cell r="G14">
            <v>6.15384615384615E-2</v>
          </cell>
          <cell r="H14">
            <v>5.8974358974358897E-2</v>
          </cell>
          <cell r="I14">
            <v>3.8461538461538401E-2</v>
          </cell>
          <cell r="J14">
            <v>4.6153846153846101E-2</v>
          </cell>
          <cell r="K14">
            <v>0.15641025641025599</v>
          </cell>
          <cell r="L14">
            <v>7.6923076923076901E-3</v>
          </cell>
          <cell r="M14">
            <v>0.10256410256410201</v>
          </cell>
          <cell r="N14">
            <v>8.2051282051281996E-2</v>
          </cell>
        </row>
        <row r="15">
          <cell r="C15">
            <v>0.25201072386058898</v>
          </cell>
          <cell r="D15">
            <v>5.0938337801608502E-2</v>
          </cell>
          <cell r="E15">
            <v>3.2171581769436998E-2</v>
          </cell>
          <cell r="F15">
            <v>4.8257372654155403E-2</v>
          </cell>
          <cell r="G15">
            <v>3.2171581769436998E-2</v>
          </cell>
          <cell r="H15">
            <v>8.3109919571045507E-2</v>
          </cell>
          <cell r="I15">
            <v>3.2171581769436998E-2</v>
          </cell>
          <cell r="J15">
            <v>9.6514745308310904E-2</v>
          </cell>
          <cell r="K15">
            <v>0.13941018766756</v>
          </cell>
          <cell r="L15">
            <v>5.3619302949061603E-3</v>
          </cell>
          <cell r="M15">
            <v>0.16621983914209101</v>
          </cell>
          <cell r="N15">
            <v>6.1662198391420897E-2</v>
          </cell>
        </row>
        <row r="16">
          <cell r="C16">
            <v>0.25959367945823902</v>
          </cell>
          <cell r="D16">
            <v>4.2889390519187297E-2</v>
          </cell>
          <cell r="E16">
            <v>2.7088036117381399E-2</v>
          </cell>
          <cell r="F16">
            <v>6.5462753950338598E-2</v>
          </cell>
          <cell r="G16">
            <v>3.8374717832957102E-2</v>
          </cell>
          <cell r="H16">
            <v>7.4492099322799099E-2</v>
          </cell>
          <cell r="I16">
            <v>2.2573363431151201E-2</v>
          </cell>
          <cell r="J16">
            <v>7.4492099322799099E-2</v>
          </cell>
          <cell r="K16">
            <v>0.13544018058690699</v>
          </cell>
          <cell r="L16">
            <v>6.7720090293453697E-3</v>
          </cell>
          <cell r="M16">
            <v>0.14446952595936699</v>
          </cell>
          <cell r="N16">
            <v>0.108352144469525</v>
          </cell>
        </row>
        <row r="17">
          <cell r="C17">
            <v>0.215633423180593</v>
          </cell>
          <cell r="D17">
            <v>7.0080862533692695E-2</v>
          </cell>
          <cell r="E17">
            <v>2.6954177897574101E-2</v>
          </cell>
          <cell r="F17">
            <v>8.35579514824797E-2</v>
          </cell>
          <cell r="G17">
            <v>4.3126684636118601E-2</v>
          </cell>
          <cell r="H17">
            <v>4.8517520215633402E-2</v>
          </cell>
          <cell r="I17">
            <v>2.4258760107816701E-2</v>
          </cell>
          <cell r="J17">
            <v>7.2776280323450099E-2</v>
          </cell>
          <cell r="K17">
            <v>0.129380053908355</v>
          </cell>
          <cell r="L17">
            <v>2.6954177897574099E-3</v>
          </cell>
          <cell r="M17">
            <v>0.16172506738544401</v>
          </cell>
          <cell r="N17">
            <v>0.12129380053908299</v>
          </cell>
        </row>
        <row r="18">
          <cell r="C18">
            <v>0.26065162907268102</v>
          </cell>
          <cell r="D18">
            <v>7.5187969924811998E-2</v>
          </cell>
          <cell r="E18">
            <v>3.2581453634085197E-2</v>
          </cell>
          <cell r="F18">
            <v>5.5137844611528798E-2</v>
          </cell>
          <cell r="G18">
            <v>1.50375939849624E-2</v>
          </cell>
          <cell r="H18">
            <v>0.122807017543859</v>
          </cell>
          <cell r="I18">
            <v>2.5062656641604002E-2</v>
          </cell>
          <cell r="J18">
            <v>6.5162907268170395E-2</v>
          </cell>
          <cell r="K18">
            <v>0.122807017543859</v>
          </cell>
          <cell r="L18">
            <v>2.5062656641604E-3</v>
          </cell>
          <cell r="M18">
            <v>0.12531328320801999</v>
          </cell>
          <cell r="N18">
            <v>9.7744360902255606E-2</v>
          </cell>
        </row>
        <row r="19">
          <cell r="C19">
            <v>0.183544303797468</v>
          </cell>
          <cell r="D19">
            <v>6.11814345991561E-2</v>
          </cell>
          <cell r="E19">
            <v>3.7974683544303799E-2</v>
          </cell>
          <cell r="F19">
            <v>8.6497890295358607E-2</v>
          </cell>
          <cell r="G19">
            <v>1.68776371308016E-2</v>
          </cell>
          <cell r="H19">
            <v>0.151898734177215</v>
          </cell>
          <cell r="I19">
            <v>1.68776371308016E-2</v>
          </cell>
          <cell r="J19">
            <v>6.7510548523206704E-2</v>
          </cell>
          <cell r="K19">
            <v>0.14135021097046399</v>
          </cell>
          <cell r="L19">
            <v>1.4767932489451401E-2</v>
          </cell>
          <cell r="M19">
            <v>0.13713080168776301</v>
          </cell>
          <cell r="N19">
            <v>8.4388185654008394E-2</v>
          </cell>
        </row>
        <row r="20">
          <cell r="C20">
            <v>0.17214700193423599</v>
          </cell>
          <cell r="D20">
            <v>4.2553191489361701E-2</v>
          </cell>
          <cell r="E20">
            <v>3.4816247582205001E-2</v>
          </cell>
          <cell r="F20">
            <v>8.3172147001934205E-2</v>
          </cell>
          <cell r="G20">
            <v>1.7408123791102501E-2</v>
          </cell>
          <cell r="H20">
            <v>0.15860735009671101</v>
          </cell>
          <cell r="I20">
            <v>3.0947775628626599E-2</v>
          </cell>
          <cell r="J20">
            <v>7.15667311411992E-2</v>
          </cell>
          <cell r="K20">
            <v>0.125725338491295</v>
          </cell>
          <cell r="L20">
            <v>9.6711798839458404E-3</v>
          </cell>
          <cell r="M20">
            <v>0.135396518375241</v>
          </cell>
          <cell r="N20">
            <v>0.117988394584139</v>
          </cell>
        </row>
        <row r="21">
          <cell r="C21">
            <v>0.16984402079722699</v>
          </cell>
          <cell r="D21">
            <v>3.81282495667244E-2</v>
          </cell>
          <cell r="E21">
            <v>2.07972270363951E-2</v>
          </cell>
          <cell r="F21">
            <v>5.7192374350086603E-2</v>
          </cell>
          <cell r="G21">
            <v>3.1195840554592701E-2</v>
          </cell>
          <cell r="H21">
            <v>0.166377816291161</v>
          </cell>
          <cell r="I21">
            <v>3.1195840554592701E-2</v>
          </cell>
          <cell r="J21">
            <v>7.1057192374350001E-2</v>
          </cell>
          <cell r="K21">
            <v>0.162911611785095</v>
          </cell>
          <cell r="L21">
            <v>8.6655112651646393E-3</v>
          </cell>
          <cell r="M21">
            <v>0.15251299826689699</v>
          </cell>
          <cell r="N21">
            <v>9.0121317157712294E-2</v>
          </cell>
        </row>
        <row r="22">
          <cell r="C22">
            <v>0.22373540856031099</v>
          </cell>
          <cell r="D22">
            <v>5.83657587548638E-2</v>
          </cell>
          <cell r="E22">
            <v>2.91828793774319E-2</v>
          </cell>
          <cell r="F22">
            <v>7.1984435797665294E-2</v>
          </cell>
          <cell r="G22">
            <v>3.1128404669260701E-2</v>
          </cell>
          <cell r="H22">
            <v>8.75486381322957E-2</v>
          </cell>
          <cell r="I22">
            <v>2.91828793774319E-2</v>
          </cell>
          <cell r="J22">
            <v>9.1439688715953302E-2</v>
          </cell>
          <cell r="K22">
            <v>0.13424124513618599</v>
          </cell>
          <cell r="L22">
            <v>7.78210116731517E-3</v>
          </cell>
          <cell r="M22">
            <v>0.15953307392996099</v>
          </cell>
          <cell r="N22">
            <v>7.5875486381322896E-2</v>
          </cell>
        </row>
        <row r="23">
          <cell r="C23">
            <v>0.246598639455782</v>
          </cell>
          <cell r="D23">
            <v>7.4829931972789102E-2</v>
          </cell>
          <cell r="E23">
            <v>3.4013605442176797E-2</v>
          </cell>
          <cell r="F23">
            <v>7.1428571428571397E-2</v>
          </cell>
          <cell r="G23">
            <v>4.2517006802720997E-2</v>
          </cell>
          <cell r="H23">
            <v>0.122448979591836</v>
          </cell>
          <cell r="I23">
            <v>2.5510204081632602E-2</v>
          </cell>
          <cell r="J23">
            <v>5.2721088435374097E-2</v>
          </cell>
          <cell r="K23">
            <v>0.11394557823129201</v>
          </cell>
          <cell r="L23">
            <v>1.3605442176870699E-2</v>
          </cell>
          <cell r="M23">
            <v>0.108843537414965</v>
          </cell>
          <cell r="N23">
            <v>9.3537414965986401E-2</v>
          </cell>
        </row>
        <row r="24">
          <cell r="C24">
            <v>0.182847896440129</v>
          </cell>
          <cell r="D24">
            <v>5.66343042071197E-2</v>
          </cell>
          <cell r="E24">
            <v>4.85436893203883E-2</v>
          </cell>
          <cell r="F24">
            <v>0.17961165048543601</v>
          </cell>
          <cell r="G24">
            <v>3.5598705501618103E-2</v>
          </cell>
          <cell r="H24">
            <v>0.101941747572815</v>
          </cell>
          <cell r="I24">
            <v>1.7799352750808999E-2</v>
          </cell>
          <cell r="J24">
            <v>4.2071197411003201E-2</v>
          </cell>
          <cell r="K24">
            <v>0.113268608414239</v>
          </cell>
          <cell r="L24">
            <v>1.45631067961165E-2</v>
          </cell>
          <cell r="M24">
            <v>0.12621359223300899</v>
          </cell>
          <cell r="N24">
            <v>8.0906148867313898E-2</v>
          </cell>
        </row>
        <row r="25">
          <cell r="C25">
            <v>0.14212548015364901</v>
          </cell>
          <cell r="D25">
            <v>6.4020486555697795E-2</v>
          </cell>
          <cell r="E25">
            <v>4.60947503201024E-2</v>
          </cell>
          <cell r="F25">
            <v>0.257362355953905</v>
          </cell>
          <cell r="G25">
            <v>6.0179257362355902E-2</v>
          </cell>
          <cell r="H25">
            <v>8.4507042253521097E-2</v>
          </cell>
          <cell r="I25">
            <v>1.66453265044814E-2</v>
          </cell>
          <cell r="J25">
            <v>4.7375160051216302E-2</v>
          </cell>
          <cell r="K25">
            <v>8.8348271446862997E-2</v>
          </cell>
          <cell r="L25">
            <v>8.9628681177976906E-3</v>
          </cell>
          <cell r="M25">
            <v>9.47503201024327E-2</v>
          </cell>
          <cell r="N25">
            <v>8.9628681177976899E-2</v>
          </cell>
        </row>
        <row r="26">
          <cell r="C26">
            <v>0.21853146853146799</v>
          </cell>
          <cell r="D26">
            <v>4.3706293706293697E-2</v>
          </cell>
          <cell r="E26">
            <v>2.62237762237762E-2</v>
          </cell>
          <cell r="F26">
            <v>0.134615384615384</v>
          </cell>
          <cell r="G26">
            <v>7.69230769230769E-2</v>
          </cell>
          <cell r="H26">
            <v>8.3916083916083906E-2</v>
          </cell>
          <cell r="I26">
            <v>2.44755244755244E-2</v>
          </cell>
          <cell r="J26">
            <v>6.1188811188811101E-2</v>
          </cell>
          <cell r="K26">
            <v>0.13986013986013901</v>
          </cell>
          <cell r="L26">
            <v>1.04895104895104E-2</v>
          </cell>
          <cell r="M26">
            <v>0.10489510489510399</v>
          </cell>
          <cell r="N26">
            <v>7.51748251748251E-2</v>
          </cell>
        </row>
        <row r="27">
          <cell r="C27">
            <v>0.23593466424682299</v>
          </cell>
          <cell r="D27">
            <v>3.4482758620689599E-2</v>
          </cell>
          <cell r="E27">
            <v>2.72232304900181E-2</v>
          </cell>
          <cell r="F27">
            <v>0.157894736842105</v>
          </cell>
          <cell r="G27">
            <v>4.1742286751361102E-2</v>
          </cell>
          <cell r="H27">
            <v>8.3484573502722301E-2</v>
          </cell>
          <cell r="I27">
            <v>1.9963702359346601E-2</v>
          </cell>
          <cell r="J27">
            <v>7.6225045372050798E-2</v>
          </cell>
          <cell r="K27">
            <v>0.127041742286751</v>
          </cell>
          <cell r="L27">
            <v>9.07441016333938E-3</v>
          </cell>
          <cell r="M27">
            <v>9.2558983666061703E-2</v>
          </cell>
          <cell r="N27">
            <v>9.4373865698729506E-2</v>
          </cell>
        </row>
        <row r="28">
          <cell r="C28">
            <v>0.25297113752122202</v>
          </cell>
          <cell r="D28">
            <v>4.7538200339558502E-2</v>
          </cell>
          <cell r="E28">
            <v>2.20713073005093E-2</v>
          </cell>
          <cell r="F28">
            <v>0.113752122241086</v>
          </cell>
          <cell r="G28">
            <v>3.9049235993208802E-2</v>
          </cell>
          <cell r="H28">
            <v>6.9609507640067902E-2</v>
          </cell>
          <cell r="I28">
            <v>2.5466893039049199E-2</v>
          </cell>
          <cell r="J28">
            <v>6.9609507640067902E-2</v>
          </cell>
          <cell r="K28">
            <v>0.166383701188455</v>
          </cell>
          <cell r="L28">
            <v>5.0933786078098398E-3</v>
          </cell>
          <cell r="M28">
            <v>0.100169779286927</v>
          </cell>
          <cell r="N28">
            <v>8.8285229202037296E-2</v>
          </cell>
        </row>
        <row r="29">
          <cell r="C29">
            <v>0.28647686832740199</v>
          </cell>
          <cell r="D29">
            <v>6.0498220640569297E-2</v>
          </cell>
          <cell r="E29">
            <v>3.2028469750889597E-2</v>
          </cell>
          <cell r="F29">
            <v>7.6512455516014197E-2</v>
          </cell>
          <cell r="G29">
            <v>3.7366548042704603E-2</v>
          </cell>
          <cell r="H29">
            <v>7.8291814946619201E-2</v>
          </cell>
          <cell r="I29">
            <v>1.06761565836298E-2</v>
          </cell>
          <cell r="J29">
            <v>6.4056939501779306E-2</v>
          </cell>
          <cell r="K29">
            <v>0.163701067615658</v>
          </cell>
          <cell r="L29">
            <v>5.3380782918149398E-3</v>
          </cell>
          <cell r="M29">
            <v>9.7864768683273998E-2</v>
          </cell>
          <cell r="N29">
            <v>8.7188612099644097E-2</v>
          </cell>
        </row>
        <row r="30">
          <cell r="C30">
            <v>0.46646795827123599</v>
          </cell>
          <cell r="D30">
            <v>1.4903129657228001E-2</v>
          </cell>
          <cell r="E30">
            <v>2.5335320417287598E-2</v>
          </cell>
          <cell r="F30">
            <v>2.83159463487332E-2</v>
          </cell>
          <cell r="G30">
            <v>3.42771982116244E-2</v>
          </cell>
          <cell r="H30">
            <v>5.8122205663189201E-2</v>
          </cell>
          <cell r="I30">
            <v>1.7883755588673601E-2</v>
          </cell>
          <cell r="J30">
            <v>6.2593144560357597E-2</v>
          </cell>
          <cell r="K30">
            <v>0.12816691505215999</v>
          </cell>
          <cell r="L30">
            <v>1.7883755588673601E-2</v>
          </cell>
          <cell r="M30">
            <v>8.7928464977645296E-2</v>
          </cell>
          <cell r="N30">
            <v>5.8122205663189201E-2</v>
          </cell>
        </row>
        <row r="31">
          <cell r="C31">
            <v>0.46582984658298399</v>
          </cell>
          <cell r="D31">
            <v>1.81311018131101E-2</v>
          </cell>
          <cell r="E31">
            <v>2.7894002789400199E-2</v>
          </cell>
          <cell r="F31">
            <v>3.7656903765690301E-2</v>
          </cell>
          <cell r="G31">
            <v>2.5104602510460199E-2</v>
          </cell>
          <cell r="H31">
            <v>4.3235704323570399E-2</v>
          </cell>
          <cell r="I31">
            <v>1.53417015341701E-2</v>
          </cell>
          <cell r="J31">
            <v>6.13668061366806E-2</v>
          </cell>
          <cell r="K31">
            <v>0.12831241283124101</v>
          </cell>
          <cell r="L31">
            <v>1.39470013947001E-2</v>
          </cell>
          <cell r="M31">
            <v>8.3682008368200805E-2</v>
          </cell>
          <cell r="N31">
            <v>7.9497907949790794E-2</v>
          </cell>
        </row>
        <row r="32">
          <cell r="C32">
            <v>0.38197424892703802</v>
          </cell>
          <cell r="D32">
            <v>1.8597997138769602E-2</v>
          </cell>
          <cell r="E32">
            <v>2.0028612303290401E-2</v>
          </cell>
          <cell r="F32">
            <v>4.8640915593705203E-2</v>
          </cell>
          <cell r="G32">
            <v>2.71816881258941E-2</v>
          </cell>
          <cell r="H32">
            <v>4.4349070100143002E-2</v>
          </cell>
          <cell r="I32">
            <v>1.8597997138769602E-2</v>
          </cell>
          <cell r="J32">
            <v>6.1516452074391902E-2</v>
          </cell>
          <cell r="K32">
            <v>0.14020028612303201</v>
          </cell>
          <cell r="L32">
            <v>2.4320457796852601E-2</v>
          </cell>
          <cell r="M32">
            <v>0.108726752503576</v>
          </cell>
          <cell r="N32">
            <v>0.105865522174535</v>
          </cell>
        </row>
        <row r="33">
          <cell r="C33">
            <v>0.33179012345678999</v>
          </cell>
          <cell r="D33">
            <v>4.6296296296296197E-2</v>
          </cell>
          <cell r="E33">
            <v>1.23456790123456E-2</v>
          </cell>
          <cell r="F33">
            <v>8.3333333333333301E-2</v>
          </cell>
          <cell r="G33">
            <v>3.5493827160493797E-2</v>
          </cell>
          <cell r="H33">
            <v>7.0987654320987595E-2</v>
          </cell>
          <cell r="I33">
            <v>2.00617283950617E-2</v>
          </cell>
          <cell r="J33">
            <v>6.7901234567901203E-2</v>
          </cell>
          <cell r="K33">
            <v>0.12808641975308599</v>
          </cell>
          <cell r="L33">
            <v>9.2592592592592501E-3</v>
          </cell>
          <cell r="M33">
            <v>0.100308641975308</v>
          </cell>
          <cell r="N33">
            <v>9.4135802469135804E-2</v>
          </cell>
        </row>
        <row r="34">
          <cell r="C34">
            <v>0.297839506172839</v>
          </cell>
          <cell r="D34">
            <v>4.1666666666666602E-2</v>
          </cell>
          <cell r="E34">
            <v>2.6234567901234501E-2</v>
          </cell>
          <cell r="F34">
            <v>6.9444444444444406E-2</v>
          </cell>
          <cell r="G34">
            <v>2.9320987654320899E-2</v>
          </cell>
          <cell r="H34">
            <v>5.5555555555555497E-2</v>
          </cell>
          <cell r="I34">
            <v>1.5432098765432001E-2</v>
          </cell>
          <cell r="J34">
            <v>7.5617283950617203E-2</v>
          </cell>
          <cell r="K34">
            <v>0.16975308641975301</v>
          </cell>
          <cell r="L34">
            <v>2.77777777777777E-2</v>
          </cell>
          <cell r="M34">
            <v>0.100308641975308</v>
          </cell>
          <cell r="N34">
            <v>9.1049382716049301E-2</v>
          </cell>
        </row>
        <row r="35">
          <cell r="C35">
            <v>0.27371695178849098</v>
          </cell>
          <cell r="D35">
            <v>3.5769828926905098E-2</v>
          </cell>
          <cell r="E35">
            <v>4.6656298600311001E-2</v>
          </cell>
          <cell r="F35">
            <v>9.48678071539657E-2</v>
          </cell>
          <cell r="G35">
            <v>3.42146189735614E-2</v>
          </cell>
          <cell r="H35">
            <v>6.9984447900466498E-2</v>
          </cell>
          <cell r="I35">
            <v>2.4883359253499202E-2</v>
          </cell>
          <cell r="J35">
            <v>5.9097978227060602E-2</v>
          </cell>
          <cell r="K35">
            <v>0.14307931570762</v>
          </cell>
          <cell r="L35">
            <v>1.39968895800933E-2</v>
          </cell>
          <cell r="M35">
            <v>0.122861586314152</v>
          </cell>
          <cell r="N35">
            <v>8.0870917573872395E-2</v>
          </cell>
        </row>
        <row r="36">
          <cell r="C36">
            <v>0.24959999999999999</v>
          </cell>
          <cell r="D36">
            <v>4.6399999999999997E-2</v>
          </cell>
          <cell r="E36">
            <v>0.04</v>
          </cell>
          <cell r="F36">
            <v>0.1024</v>
          </cell>
          <cell r="G36">
            <v>0.04</v>
          </cell>
          <cell r="H36">
            <v>6.4000000000000001E-2</v>
          </cell>
          <cell r="I36">
            <v>3.04E-2</v>
          </cell>
          <cell r="J36">
            <v>6.5600000000000006E-2</v>
          </cell>
          <cell r="K36">
            <v>0.16639999999999999</v>
          </cell>
          <cell r="L36">
            <v>1.2800000000000001E-2</v>
          </cell>
          <cell r="M36">
            <v>7.6799999999999993E-2</v>
          </cell>
          <cell r="N36">
            <v>0.1056</v>
          </cell>
        </row>
        <row r="37">
          <cell r="C37">
            <v>0.208841463414634</v>
          </cell>
          <cell r="D37">
            <v>4.2682926829268199E-2</v>
          </cell>
          <cell r="E37">
            <v>3.3536585365853598E-2</v>
          </cell>
          <cell r="F37">
            <v>0.11128048780487799</v>
          </cell>
          <cell r="G37">
            <v>5.4878048780487798E-2</v>
          </cell>
          <cell r="H37">
            <v>7.7743902439024307E-2</v>
          </cell>
          <cell r="I37">
            <v>1.3719512195121899E-2</v>
          </cell>
          <cell r="J37">
            <v>8.9939024390243899E-2</v>
          </cell>
          <cell r="K37">
            <v>0.167682926829268</v>
          </cell>
          <cell r="L37">
            <v>1.6768292682926799E-2</v>
          </cell>
          <cell r="M37">
            <v>9.6036585365853605E-2</v>
          </cell>
          <cell r="N37">
            <v>8.6890243902439004E-2</v>
          </cell>
        </row>
        <row r="38">
          <cell r="C38">
            <v>0.23372781065088699</v>
          </cell>
          <cell r="D38">
            <v>3.6982248520709998E-2</v>
          </cell>
          <cell r="E38">
            <v>2.07100591715976E-2</v>
          </cell>
          <cell r="F38">
            <v>8.72781065088757E-2</v>
          </cell>
          <cell r="G38">
            <v>4.7337278106508798E-2</v>
          </cell>
          <cell r="H38">
            <v>9.6153846153846104E-2</v>
          </cell>
          <cell r="I38">
            <v>2.3668639053254399E-2</v>
          </cell>
          <cell r="J38">
            <v>5.7692307692307598E-2</v>
          </cell>
          <cell r="K38">
            <v>0.171597633136094</v>
          </cell>
          <cell r="L38">
            <v>2.3668639053254399E-2</v>
          </cell>
          <cell r="M38">
            <v>0.103550295857988</v>
          </cell>
          <cell r="N38">
            <v>9.76331360946745E-2</v>
          </cell>
        </row>
        <row r="39">
          <cell r="C39">
            <v>0.25874125874125797</v>
          </cell>
          <cell r="D39">
            <v>4.0209790209790201E-2</v>
          </cell>
          <cell r="E39">
            <v>3.4965034965034898E-2</v>
          </cell>
          <cell r="F39">
            <v>9.4405594405594401E-2</v>
          </cell>
          <cell r="G39">
            <v>4.1958041958041897E-2</v>
          </cell>
          <cell r="H39">
            <v>7.8671328671328603E-2</v>
          </cell>
          <cell r="I39">
            <v>2.7972027972027899E-2</v>
          </cell>
          <cell r="J39">
            <v>6.2937062937062901E-2</v>
          </cell>
          <cell r="K39">
            <v>0.16083916083916</v>
          </cell>
          <cell r="L39">
            <v>2.62237762237762E-2</v>
          </cell>
          <cell r="M39">
            <v>9.4405594405594401E-2</v>
          </cell>
          <cell r="N39">
            <v>7.8671328671328603E-2</v>
          </cell>
        </row>
        <row r="40">
          <cell r="C40">
            <v>0.39102564102564102</v>
          </cell>
          <cell r="D40">
            <v>2.8205128205128199E-2</v>
          </cell>
          <cell r="E40">
            <v>4.4871794871794803E-2</v>
          </cell>
          <cell r="F40">
            <v>5.2564102564102502E-2</v>
          </cell>
          <cell r="G40">
            <v>2.5641025641025599E-2</v>
          </cell>
          <cell r="H40">
            <v>6.6666666666666596E-2</v>
          </cell>
          <cell r="I40">
            <v>1.9230769230769201E-2</v>
          </cell>
          <cell r="J40">
            <v>4.6153846153846101E-2</v>
          </cell>
          <cell r="K40">
            <v>0.144871794871794</v>
          </cell>
          <cell r="L40">
            <v>1.7948717948717899E-2</v>
          </cell>
          <cell r="M40">
            <v>8.8461538461538397E-2</v>
          </cell>
          <cell r="N40">
            <v>7.4358974358974303E-2</v>
          </cell>
        </row>
        <row r="41">
          <cell r="C41">
            <v>0.40735294117646997</v>
          </cell>
          <cell r="D41">
            <v>3.8235294117646999E-2</v>
          </cell>
          <cell r="E41">
            <v>2.64705882352941E-2</v>
          </cell>
          <cell r="F41">
            <v>6.1764705882352902E-2</v>
          </cell>
          <cell r="G41">
            <v>2.3529411764705799E-2</v>
          </cell>
          <cell r="H41">
            <v>6.0294117647058797E-2</v>
          </cell>
          <cell r="I41">
            <v>2.3529411764705799E-2</v>
          </cell>
          <cell r="J41">
            <v>5.1470588235294101E-2</v>
          </cell>
          <cell r="K41">
            <v>0.114705882352941</v>
          </cell>
          <cell r="L41">
            <v>1.3235294117647E-2</v>
          </cell>
          <cell r="M41">
            <v>0.105882352941176</v>
          </cell>
          <cell r="N41">
            <v>7.3529411764705802E-2</v>
          </cell>
        </row>
        <row r="42">
          <cell r="C42">
            <v>0.30653266331658202</v>
          </cell>
          <cell r="D42">
            <v>4.5226130653266298E-2</v>
          </cell>
          <cell r="E42">
            <v>2.5125628140703501E-2</v>
          </cell>
          <cell r="F42">
            <v>8.0402010050251202E-2</v>
          </cell>
          <cell r="G42">
            <v>2.01005025125628E-2</v>
          </cell>
          <cell r="H42">
            <v>6.7001675041875999E-2</v>
          </cell>
          <cell r="I42">
            <v>1.1725293132328301E-2</v>
          </cell>
          <cell r="J42">
            <v>7.5376884422110504E-2</v>
          </cell>
          <cell r="K42">
            <v>0.15577889447236101</v>
          </cell>
          <cell r="L42">
            <v>3.0150753768844199E-2</v>
          </cell>
          <cell r="M42">
            <v>9.5477386934673295E-2</v>
          </cell>
          <cell r="N42">
            <v>8.7102177554438803E-2</v>
          </cell>
        </row>
        <row r="43">
          <cell r="C43">
            <v>0.36189069423929099</v>
          </cell>
          <cell r="D43">
            <v>4.1358936484490398E-2</v>
          </cell>
          <cell r="E43">
            <v>2.3633677991137299E-2</v>
          </cell>
          <cell r="F43">
            <v>9.3057607090103397E-2</v>
          </cell>
          <cell r="G43">
            <v>3.10192023633678E-2</v>
          </cell>
          <cell r="H43">
            <v>6.0561299852289502E-2</v>
          </cell>
          <cell r="I43">
            <v>1.92023633677991E-2</v>
          </cell>
          <cell r="J43">
            <v>6.7946824224519906E-2</v>
          </cell>
          <cell r="K43">
            <v>0.13293943870014699</v>
          </cell>
          <cell r="L43">
            <v>1.6248153618906899E-2</v>
          </cell>
          <cell r="M43">
            <v>8.8626292466765094E-2</v>
          </cell>
          <cell r="N43">
            <v>6.3515509601181602E-2</v>
          </cell>
        </row>
        <row r="44">
          <cell r="C44">
            <v>0.35061391541609799</v>
          </cell>
          <cell r="D44">
            <v>5.8663028649386002E-2</v>
          </cell>
          <cell r="E44">
            <v>2.4556616643929E-2</v>
          </cell>
          <cell r="F44">
            <v>8.5948158253751697E-2</v>
          </cell>
          <cell r="G44">
            <v>3.5470668485675302E-2</v>
          </cell>
          <cell r="H44">
            <v>5.1841746248294601E-2</v>
          </cell>
          <cell r="I44">
            <v>9.5497953615279602E-3</v>
          </cell>
          <cell r="J44">
            <v>5.8663028649386002E-2</v>
          </cell>
          <cell r="K44">
            <v>0.14733969986357401</v>
          </cell>
          <cell r="L44">
            <v>1.22783083219645E-2</v>
          </cell>
          <cell r="M44">
            <v>8.1855388813096799E-2</v>
          </cell>
          <cell r="N44">
            <v>8.3219645293315103E-2</v>
          </cell>
        </row>
        <row r="45">
          <cell r="C45">
            <v>0.31804733727810602</v>
          </cell>
          <cell r="D45">
            <v>3.10650887573964E-2</v>
          </cell>
          <cell r="E45">
            <v>3.9940828402366797E-2</v>
          </cell>
          <cell r="F45">
            <v>6.5088757396449703E-2</v>
          </cell>
          <cell r="G45">
            <v>4.5857988165680402E-2</v>
          </cell>
          <cell r="H45">
            <v>5.9171597633136001E-2</v>
          </cell>
          <cell r="I45">
            <v>1.3313609467455601E-2</v>
          </cell>
          <cell r="J45">
            <v>6.9526627218934905E-2</v>
          </cell>
          <cell r="K45">
            <v>0.18786982248520701</v>
          </cell>
          <cell r="L45">
            <v>3.6982248520709998E-2</v>
          </cell>
          <cell r="M45">
            <v>9.0236686390532506E-2</v>
          </cell>
          <cell r="N45">
            <v>4.2899408284023603E-2</v>
          </cell>
        </row>
        <row r="46">
          <cell r="C46">
            <v>0.26175548589341602</v>
          </cell>
          <cell r="D46">
            <v>3.9184952978056402E-2</v>
          </cell>
          <cell r="E46">
            <v>5.3291536050156699E-2</v>
          </cell>
          <cell r="F46">
            <v>8.3072100313479599E-2</v>
          </cell>
          <cell r="G46">
            <v>3.2915360501567299E-2</v>
          </cell>
          <cell r="H46">
            <v>7.5235109717868301E-2</v>
          </cell>
          <cell r="I46">
            <v>1.41065830721003E-2</v>
          </cell>
          <cell r="J46">
            <v>8.1504702194357306E-2</v>
          </cell>
          <cell r="K46">
            <v>0.123824451410658</v>
          </cell>
          <cell r="L46">
            <v>1.72413793103448E-2</v>
          </cell>
          <cell r="M46">
            <v>0.10344827586206801</v>
          </cell>
          <cell r="N46">
            <v>0.114420062695924</v>
          </cell>
        </row>
        <row r="47">
          <cell r="C47">
            <v>0.27695167286245298</v>
          </cell>
          <cell r="D47">
            <v>4.8327137546468397E-2</v>
          </cell>
          <cell r="E47">
            <v>4.8327137546468397E-2</v>
          </cell>
          <cell r="F47">
            <v>6.6914498141263906E-2</v>
          </cell>
          <cell r="G47">
            <v>4.0892193308550102E-2</v>
          </cell>
          <cell r="H47">
            <v>9.4795539033457193E-2</v>
          </cell>
          <cell r="I47">
            <v>3.5315985130111499E-2</v>
          </cell>
          <cell r="J47">
            <v>4.6468401486988803E-2</v>
          </cell>
          <cell r="K47">
            <v>0.118959107806691</v>
          </cell>
          <cell r="L47">
            <v>1.4869888475836399E-2</v>
          </cell>
          <cell r="M47">
            <v>0.11524163568773201</v>
          </cell>
          <cell r="N47">
            <v>9.2936802973977606E-2</v>
          </cell>
        </row>
        <row r="48">
          <cell r="C48">
            <v>0.29617304492512397</v>
          </cell>
          <cell r="D48">
            <v>4.8252911813643898E-2</v>
          </cell>
          <cell r="E48">
            <v>4.8252911813643898E-2</v>
          </cell>
          <cell r="F48">
            <v>9.3178036605657197E-2</v>
          </cell>
          <cell r="G48">
            <v>1.99667221297836E-2</v>
          </cell>
          <cell r="H48">
            <v>7.8202995008319398E-2</v>
          </cell>
          <cell r="I48">
            <v>1.6638935108153001E-2</v>
          </cell>
          <cell r="J48">
            <v>6.3227953410981697E-2</v>
          </cell>
          <cell r="K48">
            <v>0.11314475873544</v>
          </cell>
          <cell r="L48">
            <v>1.1647254575707099E-2</v>
          </cell>
          <cell r="M48">
            <v>0.10981697171381</v>
          </cell>
          <cell r="N48">
            <v>0.10149750415973301</v>
          </cell>
        </row>
        <row r="49">
          <cell r="C49">
            <v>0.249551166965888</v>
          </cell>
          <cell r="D49">
            <v>5.2064631956912001E-2</v>
          </cell>
          <cell r="E49">
            <v>3.4111310592459601E-2</v>
          </cell>
          <cell r="F49">
            <v>6.4631956912028707E-2</v>
          </cell>
          <cell r="G49">
            <v>4.1292639138240501E-2</v>
          </cell>
          <cell r="H49">
            <v>0.102333931777378</v>
          </cell>
          <cell r="I49">
            <v>8.9766606822262104E-3</v>
          </cell>
          <cell r="J49">
            <v>7.8994614003590605E-2</v>
          </cell>
          <cell r="K49">
            <v>0.14362657091561901</v>
          </cell>
          <cell r="L49">
            <v>2.1543985637342899E-2</v>
          </cell>
          <cell r="M49">
            <v>0.102333931777378</v>
          </cell>
          <cell r="N49">
            <v>0.10053859964093299</v>
          </cell>
        </row>
        <row r="50">
          <cell r="C50">
            <v>0.25331125827814499</v>
          </cell>
          <cell r="D50">
            <v>2.48344370860927E-2</v>
          </cell>
          <cell r="E50">
            <v>4.6357615894039701E-2</v>
          </cell>
          <cell r="F50">
            <v>6.9536423841059597E-2</v>
          </cell>
          <cell r="G50">
            <v>3.4768211920529798E-2</v>
          </cell>
          <cell r="H50">
            <v>5.7947019867549597E-2</v>
          </cell>
          <cell r="I50">
            <v>2.8145695364238402E-2</v>
          </cell>
          <cell r="J50">
            <v>7.4503311258278096E-2</v>
          </cell>
          <cell r="K50">
            <v>0.18874172185430399</v>
          </cell>
          <cell r="L50">
            <v>1.6556291390728398E-2</v>
          </cell>
          <cell r="M50">
            <v>0.115894039735099</v>
          </cell>
          <cell r="N50">
            <v>8.9403973509933704E-2</v>
          </cell>
        </row>
        <row r="51">
          <cell r="C51">
            <v>0.251830161054172</v>
          </cell>
          <cell r="D51">
            <v>3.07467057101024E-2</v>
          </cell>
          <cell r="E51">
            <v>3.3674963396778897E-2</v>
          </cell>
          <cell r="F51">
            <v>8.9311859443631E-2</v>
          </cell>
          <cell r="G51">
            <v>3.5139092240117097E-2</v>
          </cell>
          <cell r="H51">
            <v>8.78477306002928E-2</v>
          </cell>
          <cell r="I51">
            <v>2.19619326500732E-2</v>
          </cell>
          <cell r="J51">
            <v>9.37042459736456E-2</v>
          </cell>
          <cell r="K51">
            <v>0.14641288433382099</v>
          </cell>
          <cell r="L51">
            <v>1.75695461200585E-2</v>
          </cell>
          <cell r="M51">
            <v>9.5168374816983897E-2</v>
          </cell>
          <cell r="N51">
            <v>9.6632503660322097E-2</v>
          </cell>
        </row>
        <row r="52">
          <cell r="C52">
            <v>0.276737967914438</v>
          </cell>
          <cell r="D52">
            <v>3.07486631016042E-2</v>
          </cell>
          <cell r="E52">
            <v>4.2780748663101602E-2</v>
          </cell>
          <cell r="F52">
            <v>7.3529411764705802E-2</v>
          </cell>
          <cell r="G52">
            <v>2.27272727272727E-2</v>
          </cell>
          <cell r="H52">
            <v>6.5508021390374302E-2</v>
          </cell>
          <cell r="I52">
            <v>6.6844919786096203E-3</v>
          </cell>
          <cell r="J52">
            <v>7.7540106951871607E-2</v>
          </cell>
          <cell r="K52">
            <v>0.16844919786096199</v>
          </cell>
          <cell r="L52">
            <v>2.27272727272727E-2</v>
          </cell>
          <cell r="M52">
            <v>0.12299465240641699</v>
          </cell>
          <cell r="N52">
            <v>8.9572192513368898E-2</v>
          </cell>
        </row>
        <row r="53">
          <cell r="C53">
            <v>0.218465539661898</v>
          </cell>
          <cell r="D53">
            <v>3.1209362808842601E-2</v>
          </cell>
          <cell r="E53">
            <v>3.3810143042912799E-2</v>
          </cell>
          <cell r="F53">
            <v>7.5422626788036407E-2</v>
          </cell>
          <cell r="G53">
            <v>4.5513654096228803E-2</v>
          </cell>
          <cell r="H53">
            <v>9.2327698309492806E-2</v>
          </cell>
          <cell r="I53">
            <v>2.3407022106631901E-2</v>
          </cell>
          <cell r="J53">
            <v>7.1521456436931002E-2</v>
          </cell>
          <cell r="K53">
            <v>0.14694408322496699</v>
          </cell>
          <cell r="L53">
            <v>3.6410923276982997E-2</v>
          </cell>
          <cell r="M53">
            <v>0.133940182054616</v>
          </cell>
          <cell r="N53">
            <v>9.1027308192457704E-2</v>
          </cell>
        </row>
        <row r="54">
          <cell r="C54">
            <v>0.23880597014925301</v>
          </cell>
          <cell r="D54">
            <v>3.5278154681139699E-2</v>
          </cell>
          <cell r="E54">
            <v>3.9348710990502002E-2</v>
          </cell>
          <cell r="F54">
            <v>7.1913161465400194E-2</v>
          </cell>
          <cell r="G54">
            <v>3.79918588873812E-2</v>
          </cell>
          <cell r="H54">
            <v>8.9552238805970102E-2</v>
          </cell>
          <cell r="I54">
            <v>1.22116689280868E-2</v>
          </cell>
          <cell r="J54">
            <v>7.8697421981004004E-2</v>
          </cell>
          <cell r="K54">
            <v>0.18860244233378501</v>
          </cell>
          <cell r="L54">
            <v>2.4423337856173601E-2</v>
          </cell>
          <cell r="M54">
            <v>0.104477611940298</v>
          </cell>
          <cell r="N54">
            <v>7.8697421981004004E-2</v>
          </cell>
        </row>
        <row r="55">
          <cell r="C55">
            <v>0.21706586826347299</v>
          </cell>
          <cell r="D55">
            <v>2.9940119760479E-2</v>
          </cell>
          <cell r="E55">
            <v>2.8443113772454998E-2</v>
          </cell>
          <cell r="F55">
            <v>5.6886227544910101E-2</v>
          </cell>
          <cell r="G55">
            <v>4.9401197604790399E-2</v>
          </cell>
          <cell r="H55">
            <v>0.100299401197604</v>
          </cell>
          <cell r="I55">
            <v>2.09580838323353E-2</v>
          </cell>
          <cell r="J55">
            <v>8.9820359281437098E-2</v>
          </cell>
          <cell r="K55">
            <v>0.16167664670658599</v>
          </cell>
          <cell r="L55">
            <v>2.9940119760479E-2</v>
          </cell>
          <cell r="M55">
            <v>0.122754491017964</v>
          </cell>
          <cell r="N55">
            <v>9.2814371257484998E-2</v>
          </cell>
        </row>
        <row r="56">
          <cell r="C56">
            <v>0.21</v>
          </cell>
          <cell r="D56">
            <v>3.5714285714285698E-2</v>
          </cell>
          <cell r="E56">
            <v>2.4285714285714199E-2</v>
          </cell>
          <cell r="F56">
            <v>0.08</v>
          </cell>
          <cell r="G56">
            <v>5.8571428571428497E-2</v>
          </cell>
          <cell r="H56">
            <v>9.8571428571428504E-2</v>
          </cell>
          <cell r="I56">
            <v>0.01</v>
          </cell>
          <cell r="J56">
            <v>7.0000000000000007E-2</v>
          </cell>
          <cell r="K56">
            <v>0.16285714285714201</v>
          </cell>
          <cell r="L56">
            <v>4.7142857142857097E-2</v>
          </cell>
          <cell r="M56">
            <v>0.1</v>
          </cell>
          <cell r="N56">
            <v>0.10285714285714199</v>
          </cell>
        </row>
        <row r="57">
          <cell r="C57">
            <v>0.201909959072305</v>
          </cell>
          <cell r="D57">
            <v>4.09276944065484E-2</v>
          </cell>
          <cell r="E57">
            <v>5.3206002728512898E-2</v>
          </cell>
          <cell r="F57">
            <v>8.0491132332878496E-2</v>
          </cell>
          <cell r="G57">
            <v>6.1391541609822603E-2</v>
          </cell>
          <cell r="H57">
            <v>8.3219645293315103E-2</v>
          </cell>
          <cell r="I57">
            <v>1.7735334242837599E-2</v>
          </cell>
          <cell r="J57">
            <v>7.6398362892223695E-2</v>
          </cell>
          <cell r="K57">
            <v>0.15688949522510201</v>
          </cell>
          <cell r="L57">
            <v>3.9563437926330103E-2</v>
          </cell>
          <cell r="M57">
            <v>0.10368349249658899</v>
          </cell>
          <cell r="N57">
            <v>8.4583901773533393E-2</v>
          </cell>
        </row>
        <row r="58">
          <cell r="C58">
            <v>0.203240058910162</v>
          </cell>
          <cell r="D58">
            <v>2.6509572901325398E-2</v>
          </cell>
          <cell r="E58">
            <v>5.4491899852724499E-2</v>
          </cell>
          <cell r="F58">
            <v>7.5110456553755506E-2</v>
          </cell>
          <cell r="G58">
            <v>6.1855670103092703E-2</v>
          </cell>
          <cell r="H58">
            <v>8.1001472754049994E-2</v>
          </cell>
          <cell r="I58">
            <v>7.3637702503681797E-3</v>
          </cell>
          <cell r="J58">
            <v>7.2164948453608199E-2</v>
          </cell>
          <cell r="K58">
            <v>0.16053019145802599</v>
          </cell>
          <cell r="L58">
            <v>2.06185567010309E-2</v>
          </cell>
          <cell r="M58">
            <v>0.12518409425625901</v>
          </cell>
          <cell r="N58">
            <v>0.111929307805596</v>
          </cell>
        </row>
        <row r="59">
          <cell r="C59">
            <v>0.219020172910662</v>
          </cell>
          <cell r="D59">
            <v>2.7377521613832799E-2</v>
          </cell>
          <cell r="E59">
            <v>6.9164265129683003E-2</v>
          </cell>
          <cell r="F59">
            <v>9.9423631123919304E-2</v>
          </cell>
          <cell r="G59">
            <v>3.60230547550432E-2</v>
          </cell>
          <cell r="H59">
            <v>6.7723342939481193E-2</v>
          </cell>
          <cell r="I59">
            <v>1.29682997118155E-2</v>
          </cell>
          <cell r="J59">
            <v>5.76368876080691E-2</v>
          </cell>
          <cell r="K59">
            <v>0.135446685878962</v>
          </cell>
          <cell r="L59">
            <v>7.4927953890489896E-2</v>
          </cell>
          <cell r="M59">
            <v>7.7809798270893293E-2</v>
          </cell>
          <cell r="N59">
            <v>0.122478386167146</v>
          </cell>
        </row>
        <row r="60">
          <cell r="C60">
            <v>0.187888198757763</v>
          </cell>
          <cell r="D60">
            <v>5.2795031055900603E-2</v>
          </cell>
          <cell r="E60">
            <v>4.9689440993788803E-2</v>
          </cell>
          <cell r="F60">
            <v>9.9378881987577605E-2</v>
          </cell>
          <cell r="G60">
            <v>4.8136645962732899E-2</v>
          </cell>
          <cell r="H60">
            <v>8.8509316770186294E-2</v>
          </cell>
          <cell r="I60">
            <v>1.5527950310559001E-2</v>
          </cell>
          <cell r="J60">
            <v>5.4347826086956499E-2</v>
          </cell>
          <cell r="K60">
            <v>0.138198757763975</v>
          </cell>
          <cell r="L60">
            <v>5.1242236024844699E-2</v>
          </cell>
          <cell r="M60">
            <v>0.116459627329192</v>
          </cell>
          <cell r="N60">
            <v>9.7826086956521702E-2</v>
          </cell>
        </row>
        <row r="61">
          <cell r="C61">
            <v>0.17095588235294101</v>
          </cell>
          <cell r="D61">
            <v>5.33088235294117E-2</v>
          </cell>
          <cell r="E61">
            <v>2.7573529411764702E-2</v>
          </cell>
          <cell r="F61">
            <v>0.121323529411764</v>
          </cell>
          <cell r="G61">
            <v>5.5147058823529403E-2</v>
          </cell>
          <cell r="H61">
            <v>7.9044117647058806E-2</v>
          </cell>
          <cell r="I61">
            <v>1.47058823529411E-2</v>
          </cell>
          <cell r="J61">
            <v>7.1691176470588203E-2</v>
          </cell>
          <cell r="K61">
            <v>0.17279411764705799</v>
          </cell>
          <cell r="L61">
            <v>3.86029411764705E-2</v>
          </cell>
          <cell r="M61">
            <v>9.9264705882352894E-2</v>
          </cell>
          <cell r="N61">
            <v>9.5588235294117599E-2</v>
          </cell>
        </row>
        <row r="62">
          <cell r="C62">
            <v>0.218274111675126</v>
          </cell>
          <cell r="D62">
            <v>4.0609137055837498E-2</v>
          </cell>
          <cell r="E62">
            <v>4.8223350253807098E-2</v>
          </cell>
          <cell r="F62">
            <v>8.3756345177664906E-2</v>
          </cell>
          <cell r="G62">
            <v>4.5685279187817202E-2</v>
          </cell>
          <cell r="H62">
            <v>7.6142131979695396E-2</v>
          </cell>
          <cell r="I62">
            <v>1.14213197969543E-2</v>
          </cell>
          <cell r="J62">
            <v>8.2487309644670007E-2</v>
          </cell>
          <cell r="K62">
            <v>0.172588832487309</v>
          </cell>
          <cell r="L62">
            <v>3.1725888324872997E-2</v>
          </cell>
          <cell r="M62">
            <v>8.8832487309644603E-2</v>
          </cell>
          <cell r="N62">
            <v>0.10025380710659799</v>
          </cell>
        </row>
        <row r="63">
          <cell r="C63">
            <v>0.23478260869565201</v>
          </cell>
          <cell r="D63">
            <v>3.6231884057971002E-2</v>
          </cell>
          <cell r="E63">
            <v>4.6376811594202899E-2</v>
          </cell>
          <cell r="F63">
            <v>5.6521739130434699E-2</v>
          </cell>
          <cell r="G63">
            <v>2.7536231884057901E-2</v>
          </cell>
          <cell r="H63">
            <v>7.2463768115942004E-2</v>
          </cell>
          <cell r="I63">
            <v>1.8840579710144901E-2</v>
          </cell>
          <cell r="J63">
            <v>0.104347826086956</v>
          </cell>
          <cell r="K63">
            <v>0.16086956521739099</v>
          </cell>
          <cell r="L63">
            <v>2.8985507246376802E-2</v>
          </cell>
          <cell r="M63">
            <v>0.12608695652173901</v>
          </cell>
          <cell r="N63">
            <v>8.6956521739130405E-2</v>
          </cell>
        </row>
        <row r="64">
          <cell r="C64">
            <v>0.25587467362924199</v>
          </cell>
          <cell r="D64">
            <v>3.5248041775456901E-2</v>
          </cell>
          <cell r="E64">
            <v>3.1331592689295001E-2</v>
          </cell>
          <cell r="F64">
            <v>7.9634464751958206E-2</v>
          </cell>
          <cell r="G64">
            <v>3.7859007832898098E-2</v>
          </cell>
          <cell r="H64">
            <v>9.7911227154047001E-2</v>
          </cell>
          <cell r="I64">
            <v>1.0443864229764999E-2</v>
          </cell>
          <cell r="J64">
            <v>7.3107049608355096E-2</v>
          </cell>
          <cell r="K64">
            <v>0.14751958224542999</v>
          </cell>
          <cell r="L64">
            <v>2.0887728459529999E-2</v>
          </cell>
          <cell r="M64">
            <v>0.12924281984334199</v>
          </cell>
          <cell r="N64">
            <v>8.0939947780678798E-2</v>
          </cell>
        </row>
        <row r="65">
          <cell r="C65">
            <v>0.27438231469440799</v>
          </cell>
          <cell r="D65">
            <v>4.5513654096228803E-2</v>
          </cell>
          <cell r="E65">
            <v>2.86085825747724E-2</v>
          </cell>
          <cell r="F65">
            <v>7.1521456436931002E-2</v>
          </cell>
          <cell r="G65">
            <v>3.2509752925877697E-2</v>
          </cell>
          <cell r="H65">
            <v>5.4616384915474603E-2</v>
          </cell>
          <cell r="I65">
            <v>1.5604681404421301E-2</v>
          </cell>
          <cell r="J65">
            <v>6.7620286085825695E-2</v>
          </cell>
          <cell r="K65">
            <v>0.17295188556566901</v>
          </cell>
          <cell r="L65">
            <v>3.1209362808842601E-2</v>
          </cell>
          <cell r="M65">
            <v>0.12743823146944</v>
          </cell>
          <cell r="N65">
            <v>7.8023407022106597E-2</v>
          </cell>
        </row>
        <row r="66">
          <cell r="C66">
            <v>0.23529411764705799</v>
          </cell>
          <cell r="D66">
            <v>4.2407660738713999E-2</v>
          </cell>
          <cell r="E66">
            <v>2.5991792065663401E-2</v>
          </cell>
          <cell r="F66">
            <v>9.0287277701778301E-2</v>
          </cell>
          <cell r="G66">
            <v>4.3775649794801599E-2</v>
          </cell>
          <cell r="H66">
            <v>5.6087551299589603E-2</v>
          </cell>
          <cell r="I66">
            <v>1.09439124487004E-2</v>
          </cell>
          <cell r="J66">
            <v>7.38714090287277E-2</v>
          </cell>
          <cell r="K66">
            <v>0.154582763337893</v>
          </cell>
          <cell r="L66">
            <v>6.4295485636114896E-2</v>
          </cell>
          <cell r="M66">
            <v>0.11354309165526601</v>
          </cell>
          <cell r="N66">
            <v>8.8919288645690805E-2</v>
          </cell>
        </row>
        <row r="67">
          <cell r="C67">
            <v>0.21782178217821699</v>
          </cell>
          <cell r="D67">
            <v>4.1018387553040998E-2</v>
          </cell>
          <cell r="E67">
            <v>4.95049504950495E-2</v>
          </cell>
          <cell r="F67">
            <v>9.1937765205091906E-2</v>
          </cell>
          <cell r="G67">
            <v>3.81895332390381E-2</v>
          </cell>
          <cell r="H67">
            <v>6.2234794908062198E-2</v>
          </cell>
          <cell r="I67">
            <v>7.07213578500707E-3</v>
          </cell>
          <cell r="J67">
            <v>7.9207920792079195E-2</v>
          </cell>
          <cell r="K67">
            <v>0.17821782178217799</v>
          </cell>
          <cell r="L67">
            <v>6.0820367751060797E-2</v>
          </cell>
          <cell r="M67">
            <v>9.1937765205091906E-2</v>
          </cell>
          <cell r="N67">
            <v>8.2036775106081997E-2</v>
          </cell>
        </row>
        <row r="68">
          <cell r="C68">
            <v>0.26912568306010898</v>
          </cell>
          <cell r="D68">
            <v>4.6448087431693902E-2</v>
          </cell>
          <cell r="E68">
            <v>4.0983606557376998E-2</v>
          </cell>
          <cell r="F68">
            <v>8.06010928961748E-2</v>
          </cell>
          <cell r="G68">
            <v>5.0546448087431597E-2</v>
          </cell>
          <cell r="H68">
            <v>5.87431693989071E-2</v>
          </cell>
          <cell r="I68">
            <v>1.63934426229508E-2</v>
          </cell>
          <cell r="J68">
            <v>8.6065573770491802E-2</v>
          </cell>
          <cell r="K68">
            <v>0.15983606557377</v>
          </cell>
          <cell r="L68">
            <v>4.2349726775956199E-2</v>
          </cell>
          <cell r="M68">
            <v>7.10382513661202E-2</v>
          </cell>
          <cell r="N68">
            <v>7.7868852459016397E-2</v>
          </cell>
        </row>
        <row r="69">
          <cell r="C69">
            <v>0.25956284153005399</v>
          </cell>
          <cell r="D69">
            <v>4.50819672131147E-2</v>
          </cell>
          <cell r="E69">
            <v>2.86885245901639E-2</v>
          </cell>
          <cell r="F69">
            <v>9.2896174863387901E-2</v>
          </cell>
          <cell r="G69">
            <v>5.7377049180327801E-2</v>
          </cell>
          <cell r="H69">
            <v>6.6939890710382505E-2</v>
          </cell>
          <cell r="I69">
            <v>1.2295081967213101E-2</v>
          </cell>
          <cell r="J69">
            <v>7.3770491803278604E-2</v>
          </cell>
          <cell r="K69">
            <v>0.16939890710382499</v>
          </cell>
          <cell r="L69">
            <v>2.59562841530054E-2</v>
          </cell>
          <cell r="M69">
            <v>9.6994535519125596E-2</v>
          </cell>
          <cell r="N69">
            <v>7.10382513661202E-2</v>
          </cell>
        </row>
        <row r="70">
          <cell r="C70">
            <v>0.26345609065155801</v>
          </cell>
          <cell r="D70">
            <v>5.0991501416430503E-2</v>
          </cell>
          <cell r="E70">
            <v>2.5495750708215199E-2</v>
          </cell>
          <cell r="F70">
            <v>0.15297450424929099</v>
          </cell>
          <cell r="G70">
            <v>5.2407932011331398E-2</v>
          </cell>
          <cell r="H70">
            <v>4.8158640226628802E-2</v>
          </cell>
          <cell r="I70">
            <v>1.27478753541076E-2</v>
          </cell>
          <cell r="J70">
            <v>7.9320113314447493E-2</v>
          </cell>
          <cell r="K70">
            <v>0.14447592067988599</v>
          </cell>
          <cell r="L70">
            <v>2.97450424929178E-2</v>
          </cell>
          <cell r="M70">
            <v>6.9405099150141605E-2</v>
          </cell>
          <cell r="N70">
            <v>7.0821529745042494E-2</v>
          </cell>
        </row>
        <row r="71">
          <cell r="C71">
            <v>0.26433566433566402</v>
          </cell>
          <cell r="D71">
            <v>6.4335664335664303E-2</v>
          </cell>
          <cell r="E71">
            <v>2.7972027972027899E-2</v>
          </cell>
          <cell r="F71">
            <v>0.11048951048951</v>
          </cell>
          <cell r="G71">
            <v>2.93706293706293E-2</v>
          </cell>
          <cell r="H71">
            <v>5.8741258741258698E-2</v>
          </cell>
          <cell r="I71">
            <v>9.7902097902097893E-3</v>
          </cell>
          <cell r="J71">
            <v>7.5524475524475498E-2</v>
          </cell>
          <cell r="K71">
            <v>0.15244755244755201</v>
          </cell>
          <cell r="L71">
            <v>2.09790209790209E-2</v>
          </cell>
          <cell r="M71">
            <v>0.11048951048951</v>
          </cell>
          <cell r="N71">
            <v>7.5524475524475498E-2</v>
          </cell>
        </row>
        <row r="72">
          <cell r="C72">
            <v>0.243430152143845</v>
          </cell>
          <cell r="D72">
            <v>5.9474412171507597E-2</v>
          </cell>
          <cell r="E72">
            <v>3.0428769017980601E-2</v>
          </cell>
          <cell r="F72">
            <v>0.127247579529737</v>
          </cell>
          <cell r="G72">
            <v>5.39419087136929E-2</v>
          </cell>
          <cell r="H72">
            <v>5.67081604426002E-2</v>
          </cell>
          <cell r="I72">
            <v>1.7980636237897599E-2</v>
          </cell>
          <cell r="J72">
            <v>4.7026279391424598E-2</v>
          </cell>
          <cell r="K72">
            <v>0.13554633471645899</v>
          </cell>
          <cell r="L72">
            <v>5.5325034578146602E-2</v>
          </cell>
          <cell r="M72">
            <v>9.4052558782849197E-2</v>
          </cell>
          <cell r="N72">
            <v>7.8838174273858905E-2</v>
          </cell>
        </row>
        <row r="73">
          <cell r="C73">
            <v>0.23175965665236001</v>
          </cell>
          <cell r="D73">
            <v>4.8640915593705203E-2</v>
          </cell>
          <cell r="E73">
            <v>2.57510729613733E-2</v>
          </cell>
          <cell r="F73">
            <v>0.127324749642346</v>
          </cell>
          <cell r="G73">
            <v>7.7253218884120095E-2</v>
          </cell>
          <cell r="H73">
            <v>4.2918454935622297E-2</v>
          </cell>
          <cell r="I73">
            <v>1.1444921316165899E-2</v>
          </cell>
          <cell r="J73">
            <v>8.15450643776824E-2</v>
          </cell>
          <cell r="K73">
            <v>0.15021459227467801</v>
          </cell>
          <cell r="L73">
            <v>3.29041487839771E-2</v>
          </cell>
          <cell r="M73">
            <v>9.7281831187410503E-2</v>
          </cell>
          <cell r="N73">
            <v>7.2961373390557901E-2</v>
          </cell>
        </row>
        <row r="74">
          <cell r="C74">
            <v>0.225733634311512</v>
          </cell>
          <cell r="D74">
            <v>5.6433408577878097E-2</v>
          </cell>
          <cell r="E74">
            <v>3.1602708803611698E-2</v>
          </cell>
          <cell r="F74">
            <v>0.108352144469525</v>
          </cell>
          <cell r="G74">
            <v>6.8848758465011206E-2</v>
          </cell>
          <cell r="H74">
            <v>4.6275395033860002E-2</v>
          </cell>
          <cell r="I74">
            <v>1.12866817155756E-2</v>
          </cell>
          <cell r="J74">
            <v>7.9006772009029294E-2</v>
          </cell>
          <cell r="K74">
            <v>0.195259593679458</v>
          </cell>
          <cell r="L74">
            <v>2.2573363431151201E-2</v>
          </cell>
          <cell r="M74">
            <v>9.4808126410835206E-2</v>
          </cell>
          <cell r="N74">
            <v>5.9819413092550698E-2</v>
          </cell>
        </row>
        <row r="75">
          <cell r="C75">
            <v>0.22798552472858799</v>
          </cell>
          <cell r="D75">
            <v>5.9107358262967397E-2</v>
          </cell>
          <cell r="E75">
            <v>3.49819059107358E-2</v>
          </cell>
          <cell r="F75">
            <v>0.10012062726176101</v>
          </cell>
          <cell r="G75">
            <v>3.1363088057901001E-2</v>
          </cell>
          <cell r="H75">
            <v>7.7201447527141101E-2</v>
          </cell>
          <cell r="I75">
            <v>9.6501809408926394E-3</v>
          </cell>
          <cell r="J75">
            <v>8.4439083232810602E-2</v>
          </cell>
          <cell r="K75">
            <v>0.17973462002412499</v>
          </cell>
          <cell r="L75">
            <v>4.3425814234016799E-2</v>
          </cell>
          <cell r="M75">
            <v>8.5645355850422197E-2</v>
          </cell>
          <cell r="N75">
            <v>6.6344993968636898E-2</v>
          </cell>
        </row>
        <row r="76">
          <cell r="C76">
            <v>0.24723247232472301</v>
          </cell>
          <cell r="D76">
            <v>6.5190651906519001E-2</v>
          </cell>
          <cell r="E76">
            <v>3.5670356703566997E-2</v>
          </cell>
          <cell r="F76">
            <v>0.12669126691266899</v>
          </cell>
          <cell r="G76">
            <v>3.4440344403443998E-2</v>
          </cell>
          <cell r="H76">
            <v>6.0270602706027E-2</v>
          </cell>
          <cell r="I76">
            <v>1.4760147601476E-2</v>
          </cell>
          <cell r="J76">
            <v>6.8880688806887996E-2</v>
          </cell>
          <cell r="K76">
            <v>0.143911439114391</v>
          </cell>
          <cell r="L76">
            <v>3.1980319803198001E-2</v>
          </cell>
          <cell r="M76">
            <v>0.100861008610086</v>
          </cell>
          <cell r="N76">
            <v>7.0110701107010995E-2</v>
          </cell>
        </row>
        <row r="77">
          <cell r="C77">
            <v>0.23145780051150799</v>
          </cell>
          <cell r="D77">
            <v>5.6265984654731399E-2</v>
          </cell>
          <cell r="E77">
            <v>3.5805626598465402E-2</v>
          </cell>
          <cell r="F77">
            <v>0.124040920716112</v>
          </cell>
          <cell r="G77">
            <v>3.0690537084398901E-2</v>
          </cell>
          <cell r="H77">
            <v>6.13810741687979E-2</v>
          </cell>
          <cell r="I77">
            <v>1.7902813299232701E-2</v>
          </cell>
          <cell r="J77">
            <v>4.7314578005115002E-2</v>
          </cell>
          <cell r="K77">
            <v>0.14194373401534499</v>
          </cell>
          <cell r="L77">
            <v>5.1150895140664898E-2</v>
          </cell>
          <cell r="M77">
            <v>0.13554987212276201</v>
          </cell>
          <cell r="N77">
            <v>6.6496163682864401E-2</v>
          </cell>
        </row>
        <row r="78">
          <cell r="C78">
            <v>0.22823529411764701</v>
          </cell>
          <cell r="D78">
            <v>4.4705882352941102E-2</v>
          </cell>
          <cell r="E78">
            <v>3.1764705882352903E-2</v>
          </cell>
          <cell r="F78">
            <v>0.156470588235294</v>
          </cell>
          <cell r="G78">
            <v>5.7647058823529398E-2</v>
          </cell>
          <cell r="H78">
            <v>5.0588235294117601E-2</v>
          </cell>
          <cell r="I78">
            <v>7.0588235294117598E-3</v>
          </cell>
          <cell r="J78">
            <v>5.41176470588235E-2</v>
          </cell>
          <cell r="K78">
            <v>0.128235294117647</v>
          </cell>
          <cell r="L78">
            <v>4.7058823529411702E-2</v>
          </cell>
          <cell r="M78">
            <v>9.7647058823529406E-2</v>
          </cell>
          <cell r="N78">
            <v>9.64705882352941E-2</v>
          </cell>
        </row>
        <row r="79">
          <cell r="C79">
            <v>0.213630406290956</v>
          </cell>
          <cell r="D79">
            <v>6.4220183486238494E-2</v>
          </cell>
          <cell r="E79">
            <v>6.2909567496723398E-2</v>
          </cell>
          <cell r="F79">
            <v>0.10353866317169</v>
          </cell>
          <cell r="G79">
            <v>4.9803407601572702E-2</v>
          </cell>
          <cell r="H79">
            <v>5.2424639580602797E-2</v>
          </cell>
          <cell r="I79">
            <v>2.35910878112712E-2</v>
          </cell>
          <cell r="J79">
            <v>7.7326343381389204E-2</v>
          </cell>
          <cell r="K79">
            <v>0.14809960681520301</v>
          </cell>
          <cell r="L79">
            <v>4.0629095674967197E-2</v>
          </cell>
          <cell r="M79">
            <v>8.9121887287024901E-2</v>
          </cell>
          <cell r="N79">
            <v>7.4705111402359095E-2</v>
          </cell>
        </row>
        <row r="80">
          <cell r="C80">
            <v>0.21610738255033499</v>
          </cell>
          <cell r="D80">
            <v>4.9664429530201303E-2</v>
          </cell>
          <cell r="E80">
            <v>2.5503355704697899E-2</v>
          </cell>
          <cell r="F80">
            <v>8.1879194630872398E-2</v>
          </cell>
          <cell r="G80">
            <v>5.9060402684563702E-2</v>
          </cell>
          <cell r="H80">
            <v>8.4563758389261695E-2</v>
          </cell>
          <cell r="I80">
            <v>9.3959731543624102E-3</v>
          </cell>
          <cell r="J80">
            <v>6.4429530201342206E-2</v>
          </cell>
          <cell r="K80">
            <v>0.16375838926174399</v>
          </cell>
          <cell r="L80">
            <v>5.2348993288590599E-2</v>
          </cell>
          <cell r="M80">
            <v>0.10738255033557</v>
          </cell>
          <cell r="N80">
            <v>8.5906040268456302E-2</v>
          </cell>
        </row>
        <row r="81">
          <cell r="C81">
            <v>0.25181598062953903</v>
          </cell>
          <cell r="D81">
            <v>3.8740920096852302E-2</v>
          </cell>
          <cell r="E81">
            <v>3.1476997578692399E-2</v>
          </cell>
          <cell r="F81">
            <v>8.9588377723970894E-2</v>
          </cell>
          <cell r="G81">
            <v>7.1428571428571397E-2</v>
          </cell>
          <cell r="H81">
            <v>6.5375302663438203E-2</v>
          </cell>
          <cell r="I81">
            <v>1.4527845036319599E-2</v>
          </cell>
          <cell r="J81">
            <v>7.7481840193704604E-2</v>
          </cell>
          <cell r="K81">
            <v>0.131961259079903</v>
          </cell>
          <cell r="L81">
            <v>4.7215496368038699E-2</v>
          </cell>
          <cell r="M81">
            <v>0.102905569007263</v>
          </cell>
          <cell r="N81">
            <v>7.7481840193704604E-2</v>
          </cell>
        </row>
        <row r="82">
          <cell r="C82">
            <v>0.20091324200913199</v>
          </cell>
          <cell r="D82">
            <v>4.9086757990867501E-2</v>
          </cell>
          <cell r="E82">
            <v>3.8812785388127803E-2</v>
          </cell>
          <cell r="F82">
            <v>0.130136986301369</v>
          </cell>
          <cell r="G82">
            <v>5.4794520547945202E-2</v>
          </cell>
          <cell r="H82">
            <v>7.5342465753424598E-2</v>
          </cell>
          <cell r="I82">
            <v>1.14155251141552E-2</v>
          </cell>
          <cell r="J82">
            <v>7.0776255707762498E-2</v>
          </cell>
          <cell r="K82">
            <v>0.13812785388127799</v>
          </cell>
          <cell r="L82">
            <v>3.08219178082191E-2</v>
          </cell>
          <cell r="M82">
            <v>0.105022831050228</v>
          </cell>
          <cell r="N82">
            <v>9.4748858447488496E-2</v>
          </cell>
        </row>
        <row r="83">
          <cell r="C83">
            <v>0.247267759562841</v>
          </cell>
          <cell r="D83">
            <v>4.7814207650273201E-2</v>
          </cell>
          <cell r="E83">
            <v>2.7322404371584699E-2</v>
          </cell>
          <cell r="F83">
            <v>0.12158469945355101</v>
          </cell>
          <cell r="G83">
            <v>5.0546448087431597E-2</v>
          </cell>
          <cell r="H83">
            <v>5.0546448087431597E-2</v>
          </cell>
          <cell r="I83">
            <v>9.5628415300546398E-3</v>
          </cell>
          <cell r="J83">
            <v>6.0109289617486301E-2</v>
          </cell>
          <cell r="K83">
            <v>0.17076502732240401</v>
          </cell>
          <cell r="L83">
            <v>3.0054644808743099E-2</v>
          </cell>
          <cell r="M83">
            <v>0.10655737704918</v>
          </cell>
          <cell r="N83">
            <v>7.7868852459016397E-2</v>
          </cell>
        </row>
        <row r="84">
          <cell r="C84">
            <v>0.21060382916053</v>
          </cell>
          <cell r="D84">
            <v>5.3019145802650901E-2</v>
          </cell>
          <cell r="E84">
            <v>5.89101620029455E-2</v>
          </cell>
          <cell r="F84">
            <v>0.108983799705449</v>
          </cell>
          <cell r="G84">
            <v>4.5655375552282697E-2</v>
          </cell>
          <cell r="H84">
            <v>4.7128129602356399E-2</v>
          </cell>
          <cell r="I84">
            <v>1.3254786450662699E-2</v>
          </cell>
          <cell r="J84">
            <v>7.6583210603829097E-2</v>
          </cell>
          <cell r="K84">
            <v>0.16936671575846801</v>
          </cell>
          <cell r="L84">
            <v>2.79823269513991E-2</v>
          </cell>
          <cell r="M84">
            <v>0.104565537555228</v>
          </cell>
          <cell r="N84">
            <v>8.3946980854197301E-2</v>
          </cell>
        </row>
        <row r="85">
          <cell r="C85">
            <v>0.24175824175824101</v>
          </cell>
          <cell r="D85">
            <v>6.7307692307692304E-2</v>
          </cell>
          <cell r="E85">
            <v>3.2967032967032898E-2</v>
          </cell>
          <cell r="F85">
            <v>0.118131868131868</v>
          </cell>
          <cell r="G85">
            <v>5.7692307692307598E-2</v>
          </cell>
          <cell r="H85">
            <v>6.8681318681318604E-2</v>
          </cell>
          <cell r="I85">
            <v>1.37362637362637E-2</v>
          </cell>
          <cell r="J85">
            <v>4.94505494505494E-2</v>
          </cell>
          <cell r="K85">
            <v>0.15384615384615299</v>
          </cell>
          <cell r="L85">
            <v>3.1593406593406502E-2</v>
          </cell>
          <cell r="M85">
            <v>0.10851648351648301</v>
          </cell>
          <cell r="N85">
            <v>5.6318681318681299E-2</v>
          </cell>
        </row>
        <row r="86">
          <cell r="C86">
            <v>0.25559947299077701</v>
          </cell>
          <cell r="D86">
            <v>4.4795783926218698E-2</v>
          </cell>
          <cell r="E86">
            <v>5.4018445322793103E-2</v>
          </cell>
          <cell r="F86">
            <v>0.101449275362318</v>
          </cell>
          <cell r="G86">
            <v>5.7971014492753603E-2</v>
          </cell>
          <cell r="H86">
            <v>6.0606060606060601E-2</v>
          </cell>
          <cell r="I86">
            <v>1.0540184453227901E-2</v>
          </cell>
          <cell r="J86">
            <v>6.7193675889327995E-2</v>
          </cell>
          <cell r="K86">
            <v>0.14492753623188401</v>
          </cell>
          <cell r="L86">
            <v>3.42555994729907E-2</v>
          </cell>
          <cell r="M86">
            <v>9.8814229249011801E-2</v>
          </cell>
          <cell r="N86">
            <v>6.9828722002634999E-2</v>
          </cell>
        </row>
        <row r="87">
          <cell r="C87">
            <v>0.23482849604221601</v>
          </cell>
          <cell r="D87">
            <v>5.2770448548812597E-2</v>
          </cell>
          <cell r="E87">
            <v>4.2216358839050103E-2</v>
          </cell>
          <cell r="F87">
            <v>0.14907651715039499</v>
          </cell>
          <cell r="G87">
            <v>6.0686015831134497E-2</v>
          </cell>
          <cell r="H87">
            <v>4.4854881266490697E-2</v>
          </cell>
          <cell r="I87">
            <v>1.5831134564643801E-2</v>
          </cell>
          <cell r="J87">
            <v>6.7282321899736097E-2</v>
          </cell>
          <cell r="K87">
            <v>0.151715039577836</v>
          </cell>
          <cell r="L87">
            <v>2.7704485488126599E-2</v>
          </cell>
          <cell r="M87">
            <v>8.5751978891820499E-2</v>
          </cell>
          <cell r="N87">
            <v>6.7282321899736097E-2</v>
          </cell>
        </row>
        <row r="88">
          <cell r="C88">
            <v>0.24802705749718101</v>
          </cell>
          <cell r="D88">
            <v>5.7497181510710198E-2</v>
          </cell>
          <cell r="E88">
            <v>2.9312288613303199E-2</v>
          </cell>
          <cell r="F88">
            <v>0.146561443066516</v>
          </cell>
          <cell r="G88">
            <v>7.1025930101465601E-2</v>
          </cell>
          <cell r="H88">
            <v>6.7643742953776703E-2</v>
          </cell>
          <cell r="I88">
            <v>1.91657271702367E-2</v>
          </cell>
          <cell r="J88">
            <v>6.0879368658398998E-2</v>
          </cell>
          <cell r="K88">
            <v>0.12288613303269399</v>
          </cell>
          <cell r="L88">
            <v>2.0293122886133001E-2</v>
          </cell>
          <cell r="M88">
            <v>8.9064261555806004E-2</v>
          </cell>
          <cell r="N88">
            <v>6.7643742953776703E-2</v>
          </cell>
        </row>
        <row r="89">
          <cell r="C89">
            <v>0.235224586288416</v>
          </cell>
          <cell r="D89">
            <v>3.1914893617021198E-2</v>
          </cell>
          <cell r="E89">
            <v>3.30969267139479E-2</v>
          </cell>
          <cell r="F89">
            <v>0.10638297872340401</v>
          </cell>
          <cell r="G89">
            <v>5.5555555555555497E-2</v>
          </cell>
          <cell r="H89">
            <v>5.2009456264775399E-2</v>
          </cell>
          <cell r="I89">
            <v>1.4184397163120499E-2</v>
          </cell>
          <cell r="J89">
            <v>7.4468085106382906E-2</v>
          </cell>
          <cell r="K89">
            <v>0.154846335697399</v>
          </cell>
          <cell r="L89">
            <v>3.0732860520094499E-2</v>
          </cell>
          <cell r="M89">
            <v>0.13356973995271801</v>
          </cell>
          <cell r="N89">
            <v>7.8014184397163094E-2</v>
          </cell>
        </row>
        <row r="90">
          <cell r="C90">
            <v>0.29735682819383202</v>
          </cell>
          <cell r="D90">
            <v>4.5154185022026401E-2</v>
          </cell>
          <cell r="E90">
            <v>2.3127753303964702E-2</v>
          </cell>
          <cell r="F90">
            <v>9.5814977973568194E-2</v>
          </cell>
          <cell r="G90">
            <v>5.1762114537444899E-2</v>
          </cell>
          <cell r="H90">
            <v>6.0572687224669602E-2</v>
          </cell>
          <cell r="I90">
            <v>1.5418502202643101E-2</v>
          </cell>
          <cell r="J90">
            <v>9.0308370044052802E-2</v>
          </cell>
          <cell r="K90">
            <v>0.13546255506607899</v>
          </cell>
          <cell r="L90">
            <v>4.8458149779735601E-2</v>
          </cell>
          <cell r="M90">
            <v>7.3788546255506599E-2</v>
          </cell>
          <cell r="N90">
            <v>6.2775330396475704E-2</v>
          </cell>
        </row>
        <row r="91">
          <cell r="C91">
            <v>0.221238938053097</v>
          </cell>
          <cell r="D91">
            <v>5.64159292035398E-2</v>
          </cell>
          <cell r="E91">
            <v>3.9823008849557501E-2</v>
          </cell>
          <cell r="F91">
            <v>0.11504424778760999</v>
          </cell>
          <cell r="G91">
            <v>4.7566371681415899E-2</v>
          </cell>
          <cell r="H91">
            <v>6.5265486725663693E-2</v>
          </cell>
          <cell r="I91">
            <v>1.21681415929203E-2</v>
          </cell>
          <cell r="J91">
            <v>8.0752212389380504E-2</v>
          </cell>
          <cell r="K91">
            <v>0.15929203539823</v>
          </cell>
          <cell r="L91">
            <v>3.4292035398230003E-2</v>
          </cell>
          <cell r="M91">
            <v>9.9557522123893794E-2</v>
          </cell>
          <cell r="N91">
            <v>6.8584070796460103E-2</v>
          </cell>
        </row>
        <row r="92">
          <cell r="C92">
            <v>0.21581920903954799</v>
          </cell>
          <cell r="D92">
            <v>4.40677966101694E-2</v>
          </cell>
          <cell r="E92">
            <v>3.38983050847457E-2</v>
          </cell>
          <cell r="F92">
            <v>9.7175141242937801E-2</v>
          </cell>
          <cell r="G92">
            <v>6.3276836158192004E-2</v>
          </cell>
          <cell r="H92">
            <v>6.7796610169491497E-2</v>
          </cell>
          <cell r="I92">
            <v>1.8079096045197699E-2</v>
          </cell>
          <cell r="J92">
            <v>6.6666666666666596E-2</v>
          </cell>
          <cell r="K92">
            <v>0.18531073446327601</v>
          </cell>
          <cell r="L92">
            <v>3.2768361581920903E-2</v>
          </cell>
          <cell r="M92">
            <v>0.101694915254237</v>
          </cell>
          <cell r="N92">
            <v>7.3446327683615795E-2</v>
          </cell>
        </row>
        <row r="93">
          <cell r="C93">
            <v>0.22247446083995401</v>
          </cell>
          <cell r="D93">
            <v>5.67536889897843E-2</v>
          </cell>
          <cell r="E93">
            <v>2.7241770715096401E-2</v>
          </cell>
          <cell r="F93">
            <v>7.6049943246310994E-2</v>
          </cell>
          <cell r="G93">
            <v>4.99432463110102E-2</v>
          </cell>
          <cell r="H93">
            <v>9.4211123723041995E-2</v>
          </cell>
          <cell r="I93">
            <v>1.24858115777525E-2</v>
          </cell>
          <cell r="J93">
            <v>7.2644721906923906E-2</v>
          </cell>
          <cell r="K93">
            <v>0.15550510783200899</v>
          </cell>
          <cell r="L93">
            <v>5.4483541430192899E-2</v>
          </cell>
          <cell r="M93">
            <v>8.3995459704880801E-2</v>
          </cell>
          <cell r="N93">
            <v>9.4211123723041995E-2</v>
          </cell>
        </row>
        <row r="94">
          <cell r="C94">
            <v>0.20554272517321001</v>
          </cell>
          <cell r="D94">
            <v>4.2725173210161602E-2</v>
          </cell>
          <cell r="E94">
            <v>3.9260969976905299E-2</v>
          </cell>
          <cell r="F94">
            <v>0.110854503464203</v>
          </cell>
          <cell r="G94">
            <v>5.7736720554272501E-2</v>
          </cell>
          <cell r="H94">
            <v>9.5842956120092304E-2</v>
          </cell>
          <cell r="I94">
            <v>1.8475750577367198E-2</v>
          </cell>
          <cell r="J94">
            <v>6.0046189376443397E-2</v>
          </cell>
          <cell r="K94">
            <v>0.14896073903002299</v>
          </cell>
          <cell r="L94">
            <v>3.3487297921477997E-2</v>
          </cell>
          <cell r="M94">
            <v>9.9307159353348703E-2</v>
          </cell>
          <cell r="N94">
            <v>8.7759815242494196E-2</v>
          </cell>
        </row>
        <row r="95">
          <cell r="C95">
            <v>0.202380952380952</v>
          </cell>
          <cell r="D95">
            <v>4.8701298701298697E-2</v>
          </cell>
          <cell r="E95">
            <v>3.67965367965368E-2</v>
          </cell>
          <cell r="F95">
            <v>0.11038961038961</v>
          </cell>
          <cell r="G95">
            <v>5.3030303030302997E-2</v>
          </cell>
          <cell r="H95">
            <v>6.9264069264069195E-2</v>
          </cell>
          <cell r="I95">
            <v>1.7316017316017299E-2</v>
          </cell>
          <cell r="J95">
            <v>7.1428571428571397E-2</v>
          </cell>
          <cell r="K95">
            <v>0.17099567099567101</v>
          </cell>
          <cell r="L95">
            <v>5.3030303030302997E-2</v>
          </cell>
          <cell r="M95">
            <v>9.1991341991341902E-2</v>
          </cell>
          <cell r="N95">
            <v>7.4675324675324603E-2</v>
          </cell>
        </row>
        <row r="96">
          <cell r="C96">
            <v>0.1875</v>
          </cell>
          <cell r="D96">
            <v>5.3728070175438597E-2</v>
          </cell>
          <cell r="E96">
            <v>3.83771929824561E-2</v>
          </cell>
          <cell r="F96">
            <v>0.154605263157894</v>
          </cell>
          <cell r="G96">
            <v>8.8815789473684195E-2</v>
          </cell>
          <cell r="H96">
            <v>7.3464912280701705E-2</v>
          </cell>
          <cell r="I96">
            <v>7.6754385964912198E-3</v>
          </cell>
          <cell r="J96">
            <v>5.9210526315789401E-2</v>
          </cell>
          <cell r="K96">
            <v>0.144736842105263</v>
          </cell>
          <cell r="L96">
            <v>2.8508771929824501E-2</v>
          </cell>
          <cell r="M96">
            <v>7.67543859649122E-2</v>
          </cell>
          <cell r="N96">
            <v>8.6622807017543796E-2</v>
          </cell>
        </row>
        <row r="97">
          <cell r="C97">
            <v>0.168421052631578</v>
          </cell>
          <cell r="D97">
            <v>7.0526315789473604E-2</v>
          </cell>
          <cell r="E97">
            <v>3.3684210526315699E-2</v>
          </cell>
          <cell r="F97">
            <v>0.19052631578947299</v>
          </cell>
          <cell r="G97">
            <v>6.2105263157894698E-2</v>
          </cell>
          <cell r="H97">
            <v>5.8947368421052602E-2</v>
          </cell>
          <cell r="I97">
            <v>1.26315789473684E-2</v>
          </cell>
          <cell r="J97">
            <v>5.6842105263157798E-2</v>
          </cell>
          <cell r="K97">
            <v>0.13894736842105199</v>
          </cell>
          <cell r="L97">
            <v>3.3684210526315699E-2</v>
          </cell>
          <cell r="M97">
            <v>9.1578947368420996E-2</v>
          </cell>
          <cell r="N97">
            <v>8.2105263157894695E-2</v>
          </cell>
        </row>
        <row r="98">
          <cell r="C98">
            <v>0.19811320754716899</v>
          </cell>
          <cell r="D98">
            <v>6.0796645702306001E-2</v>
          </cell>
          <cell r="E98">
            <v>3.4591194968553403E-2</v>
          </cell>
          <cell r="F98">
            <v>8.9098532494758895E-2</v>
          </cell>
          <cell r="G98">
            <v>7.7568134171907693E-2</v>
          </cell>
          <cell r="H98">
            <v>8.4905660377358402E-2</v>
          </cell>
          <cell r="I98">
            <v>1.5723270440251499E-2</v>
          </cell>
          <cell r="J98">
            <v>6.0796645702306001E-2</v>
          </cell>
          <cell r="K98">
            <v>0.12683438155136201</v>
          </cell>
          <cell r="L98">
            <v>4.9266247379454897E-2</v>
          </cell>
          <cell r="M98">
            <v>9.3291404612159304E-2</v>
          </cell>
          <cell r="N98">
            <v>0.10901467505241</v>
          </cell>
        </row>
        <row r="99">
          <cell r="C99">
            <v>0.19007391763463499</v>
          </cell>
          <cell r="D99">
            <v>4.1182682154171001E-2</v>
          </cell>
          <cell r="E99">
            <v>4.4350580781414899E-2</v>
          </cell>
          <cell r="F99">
            <v>8.6589229144667296E-2</v>
          </cell>
          <cell r="G99">
            <v>5.8078141499471998E-2</v>
          </cell>
          <cell r="H99">
            <v>6.3357972544878502E-2</v>
          </cell>
          <cell r="I99">
            <v>1.6895459345300901E-2</v>
          </cell>
          <cell r="J99">
            <v>7.0749736008447695E-2</v>
          </cell>
          <cell r="K99">
            <v>0.13938753959873201</v>
          </cell>
          <cell r="L99">
            <v>2.8511087645195301E-2</v>
          </cell>
          <cell r="M99">
            <v>7.4973600844772906E-2</v>
          </cell>
          <cell r="N99">
            <v>0.18585005279830999</v>
          </cell>
        </row>
        <row r="100">
          <cell r="C100">
            <v>0.21143473570658</v>
          </cell>
          <cell r="D100">
            <v>6.0409924487594302E-2</v>
          </cell>
          <cell r="E100">
            <v>4.42286947141316E-2</v>
          </cell>
          <cell r="F100">
            <v>8.9536138079827396E-2</v>
          </cell>
          <cell r="G100">
            <v>5.3937432578209203E-2</v>
          </cell>
          <cell r="H100">
            <v>5.3937432578209203E-2</v>
          </cell>
          <cell r="I100">
            <v>2.0496224379719499E-2</v>
          </cell>
          <cell r="J100">
            <v>8.3063646170442207E-2</v>
          </cell>
          <cell r="K100">
            <v>0.166127292340884</v>
          </cell>
          <cell r="L100">
            <v>3.3441208198489697E-2</v>
          </cell>
          <cell r="M100">
            <v>0.10571736785329</v>
          </cell>
          <cell r="N100">
            <v>7.7669902912621297E-2</v>
          </cell>
        </row>
        <row r="101">
          <cell r="C101">
            <v>0.20233050847457601</v>
          </cell>
          <cell r="D101">
            <v>3.9194915254237198E-2</v>
          </cell>
          <cell r="E101">
            <v>4.2372881355932202E-2</v>
          </cell>
          <cell r="F101">
            <v>0.10911016949152499</v>
          </cell>
          <cell r="G101">
            <v>4.6610169491525397E-2</v>
          </cell>
          <cell r="H101">
            <v>8.3686440677966101E-2</v>
          </cell>
          <cell r="I101">
            <v>1.0593220338983E-2</v>
          </cell>
          <cell r="J101">
            <v>6.9915254237288102E-2</v>
          </cell>
          <cell r="K101">
            <v>0.152542372881355</v>
          </cell>
          <cell r="L101">
            <v>5.1906779661016901E-2</v>
          </cell>
          <cell r="M101">
            <v>0.10063559322033799</v>
          </cell>
          <cell r="N101">
            <v>9.1101694915254203E-2</v>
          </cell>
        </row>
        <row r="102">
          <cell r="C102">
            <v>0.21202185792349701</v>
          </cell>
          <cell r="D102">
            <v>6.1202185792349699E-2</v>
          </cell>
          <cell r="E102">
            <v>4.4808743169398903E-2</v>
          </cell>
          <cell r="F102">
            <v>0.107103825136612</v>
          </cell>
          <cell r="G102">
            <v>4.6994535519125601E-2</v>
          </cell>
          <cell r="H102">
            <v>6.1202185792349699E-2</v>
          </cell>
          <cell r="I102">
            <v>1.53005464480874E-2</v>
          </cell>
          <cell r="J102">
            <v>6.4480874316939801E-2</v>
          </cell>
          <cell r="K102">
            <v>0.179234972677595</v>
          </cell>
          <cell r="L102">
            <v>5.02732240437158E-2</v>
          </cell>
          <cell r="M102">
            <v>9.2896174863387901E-2</v>
          </cell>
          <cell r="N102">
            <v>6.4480874316939801E-2</v>
          </cell>
        </row>
        <row r="103">
          <cell r="C103">
            <v>0.20681818181818101</v>
          </cell>
          <cell r="D103">
            <v>5.1136363636363598E-2</v>
          </cell>
          <cell r="E103">
            <v>3.9772727272727203E-2</v>
          </cell>
          <cell r="F103">
            <v>6.4772727272727204E-2</v>
          </cell>
          <cell r="G103">
            <v>4.8863636363636297E-2</v>
          </cell>
          <cell r="H103">
            <v>0.1</v>
          </cell>
          <cell r="I103">
            <v>1.47727272727272E-2</v>
          </cell>
          <cell r="J103">
            <v>6.4772727272727204E-2</v>
          </cell>
          <cell r="K103">
            <v>0.17499999999999999</v>
          </cell>
          <cell r="L103">
            <v>5.4545454545454501E-2</v>
          </cell>
          <cell r="M103">
            <v>9.0909090909090898E-2</v>
          </cell>
          <cell r="N103">
            <v>8.8636363636363596E-2</v>
          </cell>
        </row>
        <row r="104">
          <cell r="C104">
            <v>0.19004524886877799</v>
          </cell>
          <cell r="D104">
            <v>5.3167420814479602E-2</v>
          </cell>
          <cell r="E104">
            <v>6.3348416289592702E-2</v>
          </cell>
          <cell r="F104">
            <v>8.2579185520361906E-2</v>
          </cell>
          <cell r="G104">
            <v>5.6561085972850603E-2</v>
          </cell>
          <cell r="H104">
            <v>7.69230769230769E-2</v>
          </cell>
          <cell r="I104">
            <v>1.5837104072398099E-2</v>
          </cell>
          <cell r="J104">
            <v>6.67420814479638E-2</v>
          </cell>
          <cell r="K104">
            <v>0.18891402714932101</v>
          </cell>
          <cell r="L104">
            <v>4.07239819004524E-2</v>
          </cell>
          <cell r="M104">
            <v>8.8235294117646995E-2</v>
          </cell>
          <cell r="N104">
            <v>7.69230769230769E-2</v>
          </cell>
        </row>
        <row r="105">
          <cell r="C105">
            <v>0.17175974710221201</v>
          </cell>
          <cell r="D105">
            <v>3.0558482613277101E-2</v>
          </cell>
          <cell r="E105">
            <v>6.53319283456269E-2</v>
          </cell>
          <cell r="F105">
            <v>9.7997892518440405E-2</v>
          </cell>
          <cell r="G105">
            <v>4.2149631190726997E-2</v>
          </cell>
          <cell r="H105">
            <v>8.6406743940990502E-2</v>
          </cell>
          <cell r="I105">
            <v>1.26448893572181E-2</v>
          </cell>
          <cell r="J105">
            <v>6.7439409905163297E-2</v>
          </cell>
          <cell r="K105">
            <v>0.16965226554267601</v>
          </cell>
          <cell r="L105">
            <v>7.2708113804004201E-2</v>
          </cell>
          <cell r="M105">
            <v>0.11907270811380399</v>
          </cell>
          <cell r="N105">
            <v>6.4278187565858805E-2</v>
          </cell>
        </row>
        <row r="106">
          <cell r="C106">
            <v>0.200463499420625</v>
          </cell>
          <cell r="D106">
            <v>5.0984936268829599E-2</v>
          </cell>
          <cell r="E106">
            <v>8.6906141367323206E-2</v>
          </cell>
          <cell r="F106">
            <v>7.7636152954808801E-2</v>
          </cell>
          <cell r="G106">
            <v>4.0556199304750802E-2</v>
          </cell>
          <cell r="H106">
            <v>7.6477404403244395E-2</v>
          </cell>
          <cell r="I106">
            <v>8.1112398609501698E-3</v>
          </cell>
          <cell r="J106">
            <v>6.7207415990730004E-2</v>
          </cell>
          <cell r="K106">
            <v>0.16222479721900299</v>
          </cell>
          <cell r="L106">
            <v>5.2143684820393901E-2</v>
          </cell>
          <cell r="M106">
            <v>9.1541135573580498E-2</v>
          </cell>
          <cell r="N106">
            <v>8.5747392815758897E-2</v>
          </cell>
        </row>
        <row r="107">
          <cell r="C107">
            <v>0.18507157464212601</v>
          </cell>
          <cell r="D107">
            <v>5.4192229038854803E-2</v>
          </cell>
          <cell r="E107">
            <v>7.0552147239263799E-2</v>
          </cell>
          <cell r="F107">
            <v>6.7484662576687102E-2</v>
          </cell>
          <cell r="G107">
            <v>3.8854805725971303E-2</v>
          </cell>
          <cell r="H107">
            <v>8.0777096114519401E-2</v>
          </cell>
          <cell r="I107">
            <v>1.7382413087934499E-2</v>
          </cell>
          <cell r="J107">
            <v>5.5214723926380299E-2</v>
          </cell>
          <cell r="K107">
            <v>0.140081799591002</v>
          </cell>
          <cell r="L107">
            <v>9.1002044989775002E-2</v>
          </cell>
          <cell r="M107">
            <v>0.10122699386502999</v>
          </cell>
          <cell r="N107">
            <v>9.8159509202453907E-2</v>
          </cell>
        </row>
        <row r="108">
          <cell r="C108">
            <v>0.17670682730923601</v>
          </cell>
          <cell r="D108">
            <v>4.7188755020080297E-2</v>
          </cell>
          <cell r="E108">
            <v>0.12650602409638501</v>
          </cell>
          <cell r="F108">
            <v>8.9357429718875503E-2</v>
          </cell>
          <cell r="G108">
            <v>6.4257028112449793E-2</v>
          </cell>
          <cell r="H108">
            <v>6.2248995983935698E-2</v>
          </cell>
          <cell r="I108">
            <v>1.20481927710843E-2</v>
          </cell>
          <cell r="J108">
            <v>5.2208835341365403E-2</v>
          </cell>
          <cell r="K108">
            <v>0.122489959839357</v>
          </cell>
          <cell r="L108">
            <v>2.6104417670682702E-2</v>
          </cell>
          <cell r="M108">
            <v>0.119477911646586</v>
          </cell>
          <cell r="N108">
            <v>0.101405622489959</v>
          </cell>
        </row>
        <row r="109">
          <cell r="C109">
            <v>0.16913319238900601</v>
          </cell>
          <cell r="D109">
            <v>3.4883720930232502E-2</v>
          </cell>
          <cell r="E109">
            <v>0.112050739957716</v>
          </cell>
          <cell r="F109">
            <v>0.10253699788583499</v>
          </cell>
          <cell r="G109">
            <v>6.13107822410148E-2</v>
          </cell>
          <cell r="H109">
            <v>6.5539112050739895E-2</v>
          </cell>
          <cell r="I109">
            <v>1.4799154334038001E-2</v>
          </cell>
          <cell r="J109">
            <v>5.6025369978858298E-2</v>
          </cell>
          <cell r="K109">
            <v>0.13953488372093001</v>
          </cell>
          <cell r="L109">
            <v>2.2198731501057001E-2</v>
          </cell>
          <cell r="M109">
            <v>0.125792811839323</v>
          </cell>
          <cell r="N109">
            <v>9.6194503171247295E-2</v>
          </cell>
        </row>
        <row r="110">
          <cell r="C110">
            <v>0.160714285714285</v>
          </cell>
          <cell r="D110">
            <v>4.8872180451127803E-2</v>
          </cell>
          <cell r="E110">
            <v>0.110902255639097</v>
          </cell>
          <cell r="F110">
            <v>0.115601503759398</v>
          </cell>
          <cell r="G110">
            <v>6.3909774436090194E-2</v>
          </cell>
          <cell r="H110">
            <v>6.4849624060150296E-2</v>
          </cell>
          <cell r="I110">
            <v>2.72556390977443E-2</v>
          </cell>
          <cell r="J110">
            <v>3.94736842105263E-2</v>
          </cell>
          <cell r="K110">
            <v>0.12875939849623999</v>
          </cell>
          <cell r="L110">
            <v>2.8195488721804499E-2</v>
          </cell>
          <cell r="M110">
            <v>0.11466165413533801</v>
          </cell>
          <cell r="N110">
            <v>9.6804511278195393E-2</v>
          </cell>
        </row>
        <row r="111">
          <cell r="C111">
            <v>0.15052631578947301</v>
          </cell>
          <cell r="D111">
            <v>4.3157894736842103E-2</v>
          </cell>
          <cell r="E111">
            <v>0.12</v>
          </cell>
          <cell r="F111">
            <v>8.5263157894736805E-2</v>
          </cell>
          <cell r="G111">
            <v>5.8947368421052602E-2</v>
          </cell>
          <cell r="H111">
            <v>7.8947368421052599E-2</v>
          </cell>
          <cell r="I111">
            <v>1.6842105263157801E-2</v>
          </cell>
          <cell r="J111">
            <v>6.3157894736842093E-2</v>
          </cell>
          <cell r="K111">
            <v>0.13263157894736799</v>
          </cell>
          <cell r="L111">
            <v>3.26315789473684E-2</v>
          </cell>
          <cell r="M111">
            <v>0.122105263157894</v>
          </cell>
          <cell r="N111">
            <v>9.5789473684210494E-2</v>
          </cell>
        </row>
        <row r="112">
          <cell r="C112">
            <v>0.150822669104204</v>
          </cell>
          <cell r="D112">
            <v>4.8446069469835401E-2</v>
          </cell>
          <cell r="E112">
            <v>0.115173674588665</v>
          </cell>
          <cell r="F112">
            <v>9.5978062157221197E-2</v>
          </cell>
          <cell r="G112">
            <v>4.5703839122486198E-2</v>
          </cell>
          <cell r="H112">
            <v>7.67824497257769E-2</v>
          </cell>
          <cell r="I112">
            <v>2.1023765996343601E-2</v>
          </cell>
          <cell r="J112">
            <v>4.8446069469835401E-2</v>
          </cell>
          <cell r="K112">
            <v>0.150822669104204</v>
          </cell>
          <cell r="L112">
            <v>5.0274223034734902E-2</v>
          </cell>
          <cell r="M112">
            <v>0.117001828153564</v>
          </cell>
          <cell r="N112">
            <v>7.9524680073126103E-2</v>
          </cell>
        </row>
        <row r="113">
          <cell r="C113">
            <v>0.14976958525345599</v>
          </cell>
          <cell r="D113">
            <v>4.4930875576036797E-2</v>
          </cell>
          <cell r="E113">
            <v>9.4470046082949302E-2</v>
          </cell>
          <cell r="F113">
            <v>0.12442396313364</v>
          </cell>
          <cell r="G113">
            <v>6.1059907834101299E-2</v>
          </cell>
          <cell r="H113">
            <v>7.4884792626728106E-2</v>
          </cell>
          <cell r="I113">
            <v>1.9585253456221099E-2</v>
          </cell>
          <cell r="J113">
            <v>4.8387096774193498E-2</v>
          </cell>
          <cell r="K113">
            <v>0.12903225806451599</v>
          </cell>
          <cell r="L113">
            <v>4.0322580645161199E-2</v>
          </cell>
          <cell r="M113">
            <v>0.123271889400921</v>
          </cell>
          <cell r="N113">
            <v>8.9861751152073704E-2</v>
          </cell>
        </row>
        <row r="114">
          <cell r="C114">
            <v>0.204545454545454</v>
          </cell>
          <cell r="D114">
            <v>3.5227272727272697E-2</v>
          </cell>
          <cell r="E114">
            <v>7.1590909090909094E-2</v>
          </cell>
          <cell r="F114">
            <v>0.1125</v>
          </cell>
          <cell r="G114">
            <v>4.54545454545454E-2</v>
          </cell>
          <cell r="H114">
            <v>6.25E-2</v>
          </cell>
          <cell r="I114">
            <v>2.8409090909090901E-2</v>
          </cell>
          <cell r="J114">
            <v>3.8636363636363601E-2</v>
          </cell>
          <cell r="K114">
            <v>0.15</v>
          </cell>
          <cell r="L114">
            <v>5.4545454545454501E-2</v>
          </cell>
          <cell r="M114">
            <v>0.119318181818181</v>
          </cell>
          <cell r="N114">
            <v>7.7272727272727201E-2</v>
          </cell>
        </row>
        <row r="115">
          <cell r="C115">
            <v>0.177570093457943</v>
          </cell>
          <cell r="D115">
            <v>3.8421599169262702E-2</v>
          </cell>
          <cell r="E115">
            <v>0.10695742471443399</v>
          </cell>
          <cell r="F115">
            <v>9.8650051921079895E-2</v>
          </cell>
          <cell r="G115">
            <v>4.3613707165108997E-2</v>
          </cell>
          <cell r="H115">
            <v>5.9190031152647898E-2</v>
          </cell>
          <cell r="I115">
            <v>3.4267912772585597E-2</v>
          </cell>
          <cell r="J115">
            <v>3.73831775700934E-2</v>
          </cell>
          <cell r="K115">
            <v>0.13914849428868101</v>
          </cell>
          <cell r="L115">
            <v>4.88058151609553E-2</v>
          </cell>
          <cell r="M115">
            <v>0.129802699896157</v>
          </cell>
          <cell r="N115">
            <v>8.6188992731048797E-2</v>
          </cell>
        </row>
        <row r="116">
          <cell r="C116">
            <v>0.20161290322580599</v>
          </cell>
          <cell r="D116">
            <v>3.6290322580645101E-2</v>
          </cell>
          <cell r="E116">
            <v>7.0564516129032195E-2</v>
          </cell>
          <cell r="F116">
            <v>9.8790322580645101E-2</v>
          </cell>
          <cell r="G116">
            <v>6.1491935483870899E-2</v>
          </cell>
          <cell r="H116">
            <v>7.6612903225806397E-2</v>
          </cell>
          <cell r="I116">
            <v>2.8225806451612899E-2</v>
          </cell>
          <cell r="J116">
            <v>4.8387096774193498E-2</v>
          </cell>
          <cell r="K116">
            <v>0.12802419354838701</v>
          </cell>
          <cell r="L116">
            <v>4.8387096774193498E-2</v>
          </cell>
          <cell r="M116">
            <v>0.11895161290322501</v>
          </cell>
          <cell r="N116">
            <v>8.2661290322580599E-2</v>
          </cell>
        </row>
        <row r="117">
          <cell r="C117">
            <v>0.17619493908153699</v>
          </cell>
          <cell r="D117">
            <v>3.2802249297094598E-2</v>
          </cell>
          <cell r="E117">
            <v>4.3111527647610101E-2</v>
          </cell>
          <cell r="F117">
            <v>0.10121836925960601</v>
          </cell>
          <cell r="G117">
            <v>5.06091846298031E-2</v>
          </cell>
          <cell r="H117">
            <v>6.7478912839737504E-2</v>
          </cell>
          <cell r="I117">
            <v>2.71790065604498E-2</v>
          </cell>
          <cell r="J117">
            <v>4.2174320524835898E-2</v>
          </cell>
          <cell r="K117">
            <v>0.131208997188378</v>
          </cell>
          <cell r="L117">
            <v>0.107778819119025</v>
          </cell>
          <cell r="M117">
            <v>0.12277413308341099</v>
          </cell>
          <cell r="N117">
            <v>9.7469540768509805E-2</v>
          </cell>
        </row>
        <row r="118">
          <cell r="C118">
            <v>0.117361111111111</v>
          </cell>
          <cell r="D118">
            <v>2.2916666666666599E-2</v>
          </cell>
          <cell r="E118">
            <v>3.4722222222222203E-2</v>
          </cell>
          <cell r="F118">
            <v>7.9861111111111105E-2</v>
          </cell>
          <cell r="G118">
            <v>2.6388888888888799E-2</v>
          </cell>
          <cell r="H118">
            <v>5.4166666666666599E-2</v>
          </cell>
          <cell r="I118">
            <v>2.2222222222222199E-2</v>
          </cell>
          <cell r="J118">
            <v>4.0277777777777697E-2</v>
          </cell>
          <cell r="K118">
            <v>9.6527777777777699E-2</v>
          </cell>
          <cell r="L118">
            <v>0.33541666666666597</v>
          </cell>
          <cell r="M118">
            <v>8.5416666666666599E-2</v>
          </cell>
          <cell r="N118">
            <v>8.4722222222222199E-2</v>
          </cell>
        </row>
        <row r="119">
          <cell r="C119">
            <v>0.174205967276227</v>
          </cell>
          <cell r="D119">
            <v>4.9085659287776702E-2</v>
          </cell>
          <cell r="E119">
            <v>6.2560153994225196E-2</v>
          </cell>
          <cell r="F119">
            <v>7.8922040423484094E-2</v>
          </cell>
          <cell r="G119">
            <v>4.2348411934552403E-2</v>
          </cell>
          <cell r="H119">
            <v>7.6034648700673696E-2</v>
          </cell>
          <cell r="I119">
            <v>2.8873917228103899E-2</v>
          </cell>
          <cell r="J119">
            <v>6.6410009624638999E-2</v>
          </cell>
          <cell r="K119">
            <v>0.140519730510105</v>
          </cell>
          <cell r="L119">
            <v>8.2771896053897898E-2</v>
          </cell>
          <cell r="M119">
            <v>0.120307988450433</v>
          </cell>
          <cell r="N119">
            <v>7.7959576515880605E-2</v>
          </cell>
        </row>
        <row r="120">
          <cell r="C120">
            <v>0.19524793388429701</v>
          </cell>
          <cell r="D120">
            <v>6.1983471074380098E-2</v>
          </cell>
          <cell r="E120">
            <v>6.1983471074380098E-2</v>
          </cell>
          <cell r="F120">
            <v>0.103305785123966</v>
          </cell>
          <cell r="G120">
            <v>4.1322314049586702E-2</v>
          </cell>
          <cell r="H120">
            <v>8.8842975206611496E-2</v>
          </cell>
          <cell r="I120">
            <v>3.5123966942148699E-2</v>
          </cell>
          <cell r="J120">
            <v>6.5082644628099096E-2</v>
          </cell>
          <cell r="K120">
            <v>0.11673553719008201</v>
          </cell>
          <cell r="L120">
            <v>4.2355371900826402E-2</v>
          </cell>
          <cell r="M120">
            <v>0.112603305785123</v>
          </cell>
          <cell r="N120">
            <v>7.5413223140495797E-2</v>
          </cell>
        </row>
        <row r="121">
          <cell r="C121">
            <v>0.19273127753303901</v>
          </cell>
          <cell r="D121">
            <v>5.7268722466960298E-2</v>
          </cell>
          <cell r="E121">
            <v>9.69162995594713E-2</v>
          </cell>
          <cell r="F121">
            <v>8.1497797356828106E-2</v>
          </cell>
          <cell r="G121">
            <v>5.2863436123347998E-2</v>
          </cell>
          <cell r="H121">
            <v>8.5903083700440502E-2</v>
          </cell>
          <cell r="I121">
            <v>3.7444933920704797E-2</v>
          </cell>
          <cell r="J121">
            <v>4.8458149779735601E-2</v>
          </cell>
          <cell r="K121">
            <v>0.13215859030836999</v>
          </cell>
          <cell r="L121">
            <v>3.3039647577092497E-2</v>
          </cell>
          <cell r="M121">
            <v>0.11563876651982299</v>
          </cell>
          <cell r="N121">
            <v>6.6079295154184994E-2</v>
          </cell>
        </row>
        <row r="122">
          <cell r="C122">
            <v>0.18952380952380901</v>
          </cell>
          <cell r="D122">
            <v>4.2857142857142802E-2</v>
          </cell>
          <cell r="E122">
            <v>7.2380952380952296E-2</v>
          </cell>
          <cell r="F122">
            <v>9.9047619047618995E-2</v>
          </cell>
          <cell r="G122">
            <v>5.4285714285714201E-2</v>
          </cell>
          <cell r="H122">
            <v>0.10285714285714199</v>
          </cell>
          <cell r="I122">
            <v>4.4761904761904697E-2</v>
          </cell>
          <cell r="J122">
            <v>5.4285714285714201E-2</v>
          </cell>
          <cell r="K122">
            <v>0.119047619047619</v>
          </cell>
          <cell r="L122">
            <v>3.9047619047618998E-2</v>
          </cell>
          <cell r="M122">
            <v>0.12476190476190401</v>
          </cell>
          <cell r="N122">
            <v>5.7142857142857099E-2</v>
          </cell>
        </row>
        <row r="123">
          <cell r="C123">
            <v>0.17182130584192401</v>
          </cell>
          <cell r="D123">
            <v>4.2382588774341298E-2</v>
          </cell>
          <cell r="E123">
            <v>8.0183276059564698E-2</v>
          </cell>
          <cell r="F123">
            <v>8.2474226804123696E-2</v>
          </cell>
          <cell r="G123">
            <v>4.5819014891179802E-2</v>
          </cell>
          <cell r="H123">
            <v>0.103092783505154</v>
          </cell>
          <cell r="I123">
            <v>6.41466208476517E-2</v>
          </cell>
          <cell r="J123">
            <v>6.1855670103092703E-2</v>
          </cell>
          <cell r="K123">
            <v>0.11340206185567001</v>
          </cell>
          <cell r="L123">
            <v>2.5200458190148899E-2</v>
          </cell>
          <cell r="M123">
            <v>0.11912943871706699</v>
          </cell>
          <cell r="N123">
            <v>9.0492554410080098E-2</v>
          </cell>
        </row>
        <row r="124">
          <cell r="C124">
            <v>0.163490471414242</v>
          </cell>
          <cell r="D124">
            <v>5.8174523570712101E-2</v>
          </cell>
          <cell r="E124">
            <v>4.91474423269809E-2</v>
          </cell>
          <cell r="F124">
            <v>6.9207622868605795E-2</v>
          </cell>
          <cell r="G124">
            <v>5.2156469408224597E-2</v>
          </cell>
          <cell r="H124">
            <v>9.4282848545636899E-2</v>
          </cell>
          <cell r="I124">
            <v>6.0180541624874601E-2</v>
          </cell>
          <cell r="J124">
            <v>6.6198595787361994E-2</v>
          </cell>
          <cell r="K124">
            <v>0.12437311935807401</v>
          </cell>
          <cell r="L124">
            <v>4.6138415245737197E-2</v>
          </cell>
          <cell r="M124">
            <v>0.127382146439317</v>
          </cell>
          <cell r="N124">
            <v>8.9267803410230606E-2</v>
          </cell>
        </row>
        <row r="125">
          <cell r="C125">
            <v>0.17148362235067399</v>
          </cell>
          <cell r="D125">
            <v>3.7572254335260097E-2</v>
          </cell>
          <cell r="E125">
            <v>6.2620423892100194E-2</v>
          </cell>
          <cell r="F125">
            <v>7.0327552986512498E-2</v>
          </cell>
          <cell r="G125">
            <v>3.9499036608863197E-2</v>
          </cell>
          <cell r="H125">
            <v>9.4412331406551003E-2</v>
          </cell>
          <cell r="I125">
            <v>7.6107899807321702E-2</v>
          </cell>
          <cell r="J125">
            <v>6.4547206165703197E-2</v>
          </cell>
          <cell r="K125">
            <v>0.13198458574181099</v>
          </cell>
          <cell r="L125">
            <v>3.6608863198458498E-2</v>
          </cell>
          <cell r="M125">
            <v>0.15028901734104</v>
          </cell>
          <cell r="N125">
            <v>6.4547206165703197E-2</v>
          </cell>
        </row>
        <row r="126">
          <cell r="C126">
            <v>0.15764482431149099</v>
          </cell>
          <cell r="D126">
            <v>5.0332383665716997E-2</v>
          </cell>
          <cell r="E126">
            <v>5.3181386514719799E-2</v>
          </cell>
          <cell r="F126">
            <v>7.5973409306742595E-2</v>
          </cell>
          <cell r="G126">
            <v>3.4188034188034101E-2</v>
          </cell>
          <cell r="H126">
            <v>9.7815764482431095E-2</v>
          </cell>
          <cell r="I126">
            <v>5.88793922127255E-2</v>
          </cell>
          <cell r="J126">
            <v>5.1282051282051197E-2</v>
          </cell>
          <cell r="K126">
            <v>0.13390313390313299</v>
          </cell>
          <cell r="L126">
            <v>7.3124406457739793E-2</v>
          </cell>
          <cell r="M126">
            <v>0.119658119658119</v>
          </cell>
          <cell r="N126">
            <v>9.4017094017094002E-2</v>
          </cell>
        </row>
        <row r="127">
          <cell r="C127">
            <v>0.14517766497461901</v>
          </cell>
          <cell r="D127">
            <v>3.2487309644669997E-2</v>
          </cell>
          <cell r="E127">
            <v>4.3654822335025302E-2</v>
          </cell>
          <cell r="F127">
            <v>7.6142131979695396E-2</v>
          </cell>
          <cell r="G127">
            <v>4.3654822335025302E-2</v>
          </cell>
          <cell r="H127">
            <v>8.5279187817258795E-2</v>
          </cell>
          <cell r="I127">
            <v>8.8324873096446696E-2</v>
          </cell>
          <cell r="J127">
            <v>4.9746192893401001E-2</v>
          </cell>
          <cell r="K127">
            <v>0.14314720812182699</v>
          </cell>
          <cell r="L127">
            <v>6.2944162436548198E-2</v>
          </cell>
          <cell r="M127">
            <v>0.15126903553299401</v>
          </cell>
          <cell r="N127">
            <v>7.8172588832487303E-2</v>
          </cell>
        </row>
        <row r="128">
          <cell r="C128">
            <v>0.14285714285714199</v>
          </cell>
          <cell r="D128">
            <v>4.1733547351524798E-2</v>
          </cell>
          <cell r="E128">
            <v>4.9759229534510403E-2</v>
          </cell>
          <cell r="F128">
            <v>6.4205457463884397E-2</v>
          </cell>
          <cell r="G128">
            <v>5.21669341894061E-2</v>
          </cell>
          <cell r="H128">
            <v>7.0626003210272806E-2</v>
          </cell>
          <cell r="I128">
            <v>8.0256821829855496E-2</v>
          </cell>
          <cell r="J128">
            <v>5.1364365971107502E-2</v>
          </cell>
          <cell r="K128">
            <v>0.166934189406099</v>
          </cell>
          <cell r="L128">
            <v>5.3772070626003199E-2</v>
          </cell>
          <cell r="M128">
            <v>0.14365971107544101</v>
          </cell>
          <cell r="N128">
            <v>8.26645264847512E-2</v>
          </cell>
        </row>
        <row r="129">
          <cell r="C129">
            <v>0.117181883537023</v>
          </cell>
          <cell r="D129">
            <v>4.5291157440690101E-2</v>
          </cell>
          <cell r="E129">
            <v>4.3134435657800098E-2</v>
          </cell>
          <cell r="F129">
            <v>7.7641984184040197E-2</v>
          </cell>
          <cell r="G129">
            <v>3.73831775700934E-2</v>
          </cell>
          <cell r="H129">
            <v>6.3982746225736797E-2</v>
          </cell>
          <cell r="I129">
            <v>7.2609633357296893E-2</v>
          </cell>
          <cell r="J129">
            <v>6.6139468008626801E-2</v>
          </cell>
          <cell r="K129">
            <v>0.19769949676491699</v>
          </cell>
          <cell r="L129">
            <v>4.8166786484543402E-2</v>
          </cell>
          <cell r="M129">
            <v>0.1509705248023</v>
          </cell>
          <cell r="N129">
            <v>7.97987059669302E-2</v>
          </cell>
        </row>
        <row r="130">
          <cell r="C130">
            <v>0.12140804597701101</v>
          </cell>
          <cell r="D130">
            <v>2.9454022988505701E-2</v>
          </cell>
          <cell r="E130">
            <v>3.9511494252873501E-2</v>
          </cell>
          <cell r="F130">
            <v>6.8247126436781602E-2</v>
          </cell>
          <cell r="G130">
            <v>3.0172413793103401E-2</v>
          </cell>
          <cell r="H130">
            <v>5.45977011494252E-2</v>
          </cell>
          <cell r="I130">
            <v>5.53160919540229E-2</v>
          </cell>
          <cell r="J130">
            <v>3.8074712643678101E-2</v>
          </cell>
          <cell r="K130">
            <v>0.16020114942528699</v>
          </cell>
          <cell r="L130">
            <v>0.17887931034482701</v>
          </cell>
          <cell r="M130">
            <v>0.13721264367816</v>
          </cell>
          <cell r="N130">
            <v>8.6925287356321795E-2</v>
          </cell>
        </row>
        <row r="131">
          <cell r="C131">
            <v>0.133380884450784</v>
          </cell>
          <cell r="D131">
            <v>5.3495007132667603E-2</v>
          </cell>
          <cell r="E131">
            <v>5.6348074179743197E-2</v>
          </cell>
          <cell r="F131">
            <v>0.11269614835948601</v>
          </cell>
          <cell r="G131">
            <v>3.8516405135520598E-2</v>
          </cell>
          <cell r="H131">
            <v>6.20542082738944E-2</v>
          </cell>
          <cell r="I131">
            <v>5.0641940085592002E-2</v>
          </cell>
          <cell r="J131">
            <v>4.1369472182596199E-2</v>
          </cell>
          <cell r="K131">
            <v>0.118402282453637</v>
          </cell>
          <cell r="L131">
            <v>8.4878744650499202E-2</v>
          </cell>
          <cell r="M131">
            <v>0.181883024251069</v>
          </cell>
          <cell r="N131">
            <v>6.6333808844507805E-2</v>
          </cell>
        </row>
        <row r="132">
          <cell r="C132">
            <v>0.12572674418604601</v>
          </cell>
          <cell r="D132">
            <v>4.7238372093023201E-2</v>
          </cell>
          <cell r="E132">
            <v>5.3779069767441803E-2</v>
          </cell>
          <cell r="F132">
            <v>0.103924418604651</v>
          </cell>
          <cell r="G132">
            <v>3.2703488372092998E-2</v>
          </cell>
          <cell r="H132">
            <v>7.4854651162790595E-2</v>
          </cell>
          <cell r="I132">
            <v>5.4505813953488302E-2</v>
          </cell>
          <cell r="J132">
            <v>5.2325581395348798E-2</v>
          </cell>
          <cell r="K132">
            <v>0.14171511627906899</v>
          </cell>
          <cell r="L132">
            <v>2.9069767441860399E-2</v>
          </cell>
          <cell r="M132">
            <v>0.19113372093023201</v>
          </cell>
          <cell r="N132">
            <v>9.3023255813953404E-2</v>
          </cell>
        </row>
        <row r="133">
          <cell r="C133">
            <v>0.14440154440154401</v>
          </cell>
          <cell r="D133">
            <v>5.7915057915057903E-2</v>
          </cell>
          <cell r="E133">
            <v>4.94208494208494E-2</v>
          </cell>
          <cell r="F133">
            <v>0.104247104247104</v>
          </cell>
          <cell r="G133">
            <v>3.47490347490347E-2</v>
          </cell>
          <cell r="H133">
            <v>6.4864864864864799E-2</v>
          </cell>
          <cell r="I133">
            <v>7.41312741312741E-2</v>
          </cell>
          <cell r="J133">
            <v>3.47490347490347E-2</v>
          </cell>
          <cell r="K133">
            <v>0.14362934362934299</v>
          </cell>
          <cell r="L133">
            <v>2.2393822393822298E-2</v>
          </cell>
          <cell r="M133">
            <v>0.18301158301158299</v>
          </cell>
          <cell r="N133">
            <v>8.6486486486486394E-2</v>
          </cell>
        </row>
        <row r="134">
          <cell r="C134">
            <v>0.13855421686746899</v>
          </cell>
          <cell r="D134">
            <v>4.2168674698795101E-2</v>
          </cell>
          <cell r="E134">
            <v>3.7650602409638502E-2</v>
          </cell>
          <cell r="F134">
            <v>7.6807228915662606E-2</v>
          </cell>
          <cell r="G134">
            <v>5.7228915662650599E-2</v>
          </cell>
          <cell r="H134">
            <v>6.4006024096385505E-2</v>
          </cell>
          <cell r="I134">
            <v>8.5843373493975902E-2</v>
          </cell>
          <cell r="J134">
            <v>5.4969879518072202E-2</v>
          </cell>
          <cell r="K134">
            <v>0.16566265060240901</v>
          </cell>
          <cell r="L134">
            <v>2.7861445783132498E-2</v>
          </cell>
          <cell r="M134">
            <v>0.16942771084337299</v>
          </cell>
          <cell r="N134">
            <v>7.98192771084337E-2</v>
          </cell>
        </row>
        <row r="135">
          <cell r="C135">
            <v>0.116959064327485</v>
          </cell>
          <cell r="D135">
            <v>4.7514619883040898E-2</v>
          </cell>
          <cell r="E135">
            <v>4.0935672514619798E-2</v>
          </cell>
          <cell r="F135">
            <v>0.11257309941520401</v>
          </cell>
          <cell r="G135">
            <v>4.7514619883040898E-2</v>
          </cell>
          <cell r="H135">
            <v>4.6052631578947303E-2</v>
          </cell>
          <cell r="I135">
            <v>9.5760233918128601E-2</v>
          </cell>
          <cell r="J135">
            <v>4.9707602339181201E-2</v>
          </cell>
          <cell r="K135">
            <v>0.15570175438596401</v>
          </cell>
          <cell r="L135">
            <v>2.8508771929824501E-2</v>
          </cell>
          <cell r="M135">
            <v>0.18201754385964899</v>
          </cell>
          <cell r="N135">
            <v>7.67543859649122E-2</v>
          </cell>
        </row>
        <row r="136">
          <cell r="C136">
            <v>0.122807017543859</v>
          </cell>
          <cell r="D136">
            <v>4.5209176788124097E-2</v>
          </cell>
          <cell r="E136">
            <v>5.1282051282051197E-2</v>
          </cell>
          <cell r="F136">
            <v>0.100539811066126</v>
          </cell>
          <cell r="G136">
            <v>3.7786774628879798E-2</v>
          </cell>
          <cell r="H136">
            <v>5.7354925775978401E-2</v>
          </cell>
          <cell r="I136">
            <v>8.2995951417003999E-2</v>
          </cell>
          <cell r="J136">
            <v>6.6801619433198303E-2</v>
          </cell>
          <cell r="K136">
            <v>0.13157894736842099</v>
          </cell>
          <cell r="L136">
            <v>3.7786774628879798E-2</v>
          </cell>
          <cell r="M136">
            <v>0.16936572199729999</v>
          </cell>
          <cell r="N136">
            <v>9.6491228070175405E-2</v>
          </cell>
        </row>
        <row r="137">
          <cell r="C137">
            <v>0.116338207247298</v>
          </cell>
          <cell r="D137">
            <v>3.7507946598855597E-2</v>
          </cell>
          <cell r="E137">
            <v>3.2422123331214199E-2</v>
          </cell>
          <cell r="F137">
            <v>8.8366179275270101E-2</v>
          </cell>
          <cell r="G137">
            <v>3.6872218690400499E-2</v>
          </cell>
          <cell r="H137">
            <v>5.9122695486331797E-2</v>
          </cell>
          <cell r="I137">
            <v>0.10807374443738001</v>
          </cell>
          <cell r="J137">
            <v>4.9586776859504099E-2</v>
          </cell>
          <cell r="K137">
            <v>0.13095994914176701</v>
          </cell>
          <cell r="L137">
            <v>3.6872218690400499E-2</v>
          </cell>
          <cell r="M137">
            <v>0.20597584233947799</v>
          </cell>
          <cell r="N137">
            <v>9.7902097902097904E-2</v>
          </cell>
        </row>
        <row r="138">
          <cell r="C138">
            <v>9.2957746478873199E-2</v>
          </cell>
          <cell r="D138">
            <v>4.5070422535211201E-2</v>
          </cell>
          <cell r="E138">
            <v>3.6056338028169002E-2</v>
          </cell>
          <cell r="F138">
            <v>9.1267605633802804E-2</v>
          </cell>
          <cell r="G138">
            <v>2.5915492957746401E-2</v>
          </cell>
          <cell r="H138">
            <v>5.7464788732394301E-2</v>
          </cell>
          <cell r="I138">
            <v>0.112112676056338</v>
          </cell>
          <cell r="J138">
            <v>4.6760563380281603E-2</v>
          </cell>
          <cell r="K138">
            <v>0.145915492957746</v>
          </cell>
          <cell r="L138">
            <v>6.7605633802816895E-2</v>
          </cell>
          <cell r="M138">
            <v>0.18366197183098501</v>
          </cell>
          <cell r="N138">
            <v>9.5211267605633795E-2</v>
          </cell>
        </row>
        <row r="139">
          <cell r="C139">
            <v>0.105941704035874</v>
          </cell>
          <cell r="D139">
            <v>4.0358744394618798E-2</v>
          </cell>
          <cell r="E139">
            <v>4.6524663677129999E-2</v>
          </cell>
          <cell r="F139">
            <v>9.5852017937219702E-2</v>
          </cell>
          <cell r="G139">
            <v>4.3161434977578399E-2</v>
          </cell>
          <cell r="H139">
            <v>4.9887892376681599E-2</v>
          </cell>
          <cell r="I139">
            <v>0.100896860986547</v>
          </cell>
          <cell r="J139">
            <v>4.2040358744394601E-2</v>
          </cell>
          <cell r="K139">
            <v>0.15975336322869901</v>
          </cell>
          <cell r="L139">
            <v>4.6524663677129999E-2</v>
          </cell>
          <cell r="M139">
            <v>0.18105381165919199</v>
          </cell>
          <cell r="N139">
            <v>8.8004484304932698E-2</v>
          </cell>
        </row>
        <row r="140">
          <cell r="C140">
            <v>0.10321324245374799</v>
          </cell>
          <cell r="D140">
            <v>3.8461538461538401E-2</v>
          </cell>
          <cell r="E140">
            <v>3.26192794547224E-2</v>
          </cell>
          <cell r="F140">
            <v>8.8120740019474203E-2</v>
          </cell>
          <cell r="G140">
            <v>5.9883154819863602E-2</v>
          </cell>
          <cell r="H140">
            <v>4.9659201557935698E-2</v>
          </cell>
          <cell r="I140">
            <v>9.8344693281402107E-2</v>
          </cell>
          <cell r="J140">
            <v>5.5014605647516999E-2</v>
          </cell>
          <cell r="K140">
            <v>0.158227848101265</v>
          </cell>
          <cell r="L140">
            <v>4.3816942551119703E-2</v>
          </cell>
          <cell r="M140">
            <v>0.18451801363193701</v>
          </cell>
          <cell r="N140">
            <v>8.8120740019474203E-2</v>
          </cell>
        </row>
        <row r="141">
          <cell r="C141">
            <v>0.11179535765040199</v>
          </cell>
          <cell r="D141">
            <v>2.84225485551871E-2</v>
          </cell>
          <cell r="E141">
            <v>4.5949786830885797E-2</v>
          </cell>
          <cell r="F141">
            <v>9.8531501657981996E-2</v>
          </cell>
          <cell r="G141">
            <v>3.5054476551397401E-2</v>
          </cell>
          <cell r="H141">
            <v>6.1108479393652299E-2</v>
          </cell>
          <cell r="I141">
            <v>8.47939365229749E-2</v>
          </cell>
          <cell r="J141">
            <v>6.4898152534343903E-2</v>
          </cell>
          <cell r="K141">
            <v>0.12932259592610101</v>
          </cell>
          <cell r="L141">
            <v>6.0161061108479297E-2</v>
          </cell>
          <cell r="M141">
            <v>0.17669351018474599</v>
          </cell>
          <cell r="N141">
            <v>0.10326859308384601</v>
          </cell>
        </row>
        <row r="142">
          <cell r="C142">
            <v>9.5671981776765294E-2</v>
          </cell>
          <cell r="D142">
            <v>3.2801822323462397E-2</v>
          </cell>
          <cell r="E142">
            <v>4.6924829157175399E-2</v>
          </cell>
          <cell r="F142">
            <v>0.13667425968109301</v>
          </cell>
          <cell r="G142">
            <v>3.1435079726651403E-2</v>
          </cell>
          <cell r="H142">
            <v>4.9658314350797199E-2</v>
          </cell>
          <cell r="I142">
            <v>6.7881548974943001E-2</v>
          </cell>
          <cell r="J142">
            <v>5.0569476082004503E-2</v>
          </cell>
          <cell r="K142">
            <v>0.122095671981776</v>
          </cell>
          <cell r="L142">
            <v>7.3804100227790395E-2</v>
          </cell>
          <cell r="M142">
            <v>0.17175398633257399</v>
          </cell>
          <cell r="N142">
            <v>0.120728929384965</v>
          </cell>
        </row>
        <row r="143">
          <cell r="C143">
            <v>0.11223971559166999</v>
          </cell>
          <cell r="D143">
            <v>4.8755713560182802E-2</v>
          </cell>
          <cell r="E143">
            <v>4.0121889283900397E-2</v>
          </cell>
          <cell r="F143">
            <v>0.11782630777044099</v>
          </cell>
          <cell r="G143">
            <v>4.2661249365159901E-2</v>
          </cell>
          <cell r="H143">
            <v>6.6531234128999403E-2</v>
          </cell>
          <cell r="I143">
            <v>7.9228034535297101E-2</v>
          </cell>
          <cell r="J143">
            <v>6.3484002031488004E-2</v>
          </cell>
          <cell r="K143">
            <v>0.10309801929913601</v>
          </cell>
          <cell r="L143">
            <v>3.3519553072625698E-2</v>
          </cell>
          <cell r="M143">
            <v>0.18537328593194499</v>
          </cell>
          <cell r="N143">
            <v>0.107160995429151</v>
          </cell>
        </row>
        <row r="144">
          <cell r="C144">
            <v>0.119677790563866</v>
          </cell>
          <cell r="D144">
            <v>6.2715765247410807E-2</v>
          </cell>
          <cell r="E144">
            <v>4.2577675489067802E-2</v>
          </cell>
          <cell r="F144">
            <v>0.103567318757192</v>
          </cell>
          <cell r="G144">
            <v>3.9125431530494803E-2</v>
          </cell>
          <cell r="H144">
            <v>6.1565017261219698E-2</v>
          </cell>
          <cell r="I144">
            <v>9.4361334867663904E-2</v>
          </cell>
          <cell r="J144">
            <v>5.8112773302646699E-2</v>
          </cell>
          <cell r="K144">
            <v>0.124856156501726</v>
          </cell>
          <cell r="L144">
            <v>2.8193325661680001E-2</v>
          </cell>
          <cell r="M144">
            <v>0.17261219792865301</v>
          </cell>
          <cell r="N144">
            <v>9.2635212888377394E-2</v>
          </cell>
        </row>
        <row r="145">
          <cell r="C145">
            <v>0.111663902708678</v>
          </cell>
          <cell r="D145">
            <v>4.8645660585958997E-2</v>
          </cell>
          <cell r="E145">
            <v>3.92482034273079E-2</v>
          </cell>
          <cell r="F145">
            <v>0.12493090105030399</v>
          </cell>
          <cell r="G145">
            <v>5.2515201768933102E-2</v>
          </cell>
          <cell r="H145">
            <v>5.6384742951907103E-2</v>
          </cell>
          <cell r="I145">
            <v>9.1210613598673301E-2</v>
          </cell>
          <cell r="J145">
            <v>5.1409618573797597E-2</v>
          </cell>
          <cell r="K145">
            <v>0.123825317855168</v>
          </cell>
          <cell r="L145">
            <v>2.2111663902708599E-2</v>
          </cell>
          <cell r="M145">
            <v>0.16860143725815299</v>
          </cell>
          <cell r="N145">
            <v>0.109452736318407</v>
          </cell>
        </row>
        <row r="146">
          <cell r="C146">
            <v>9.5423563777994103E-2</v>
          </cell>
          <cell r="D146">
            <v>4.5277507302823698E-2</v>
          </cell>
          <cell r="E146">
            <v>4.2843232716650401E-2</v>
          </cell>
          <cell r="F146">
            <v>0.121226874391431</v>
          </cell>
          <cell r="G146">
            <v>4.1869522882181098E-2</v>
          </cell>
          <cell r="H146">
            <v>6.6699123661148899E-2</v>
          </cell>
          <cell r="I146">
            <v>9.39629990262901E-2</v>
          </cell>
          <cell r="J146">
            <v>5.5501460564751699E-2</v>
          </cell>
          <cell r="K146">
            <v>0.12560856864654299</v>
          </cell>
          <cell r="L146">
            <v>2.6290165530671799E-2</v>
          </cell>
          <cell r="M146">
            <v>0.17185978578383601</v>
          </cell>
          <cell r="N146">
            <v>0.113437195715676</v>
          </cell>
        </row>
        <row r="147">
          <cell r="C147">
            <v>0.118535735037768</v>
          </cell>
          <cell r="D147">
            <v>5.05520046484602E-2</v>
          </cell>
          <cell r="E147">
            <v>4.93898895990703E-2</v>
          </cell>
          <cell r="F147">
            <v>8.7158628704241695E-2</v>
          </cell>
          <cell r="G147">
            <v>4.93898895990703E-2</v>
          </cell>
          <cell r="H147">
            <v>6.1011040092969197E-2</v>
          </cell>
          <cell r="I147">
            <v>9.5874491574665793E-2</v>
          </cell>
          <cell r="J147">
            <v>5.8686809994189397E-2</v>
          </cell>
          <cell r="K147">
            <v>0.13887274840209099</v>
          </cell>
          <cell r="L147">
            <v>2.9633933759442101E-2</v>
          </cell>
          <cell r="M147">
            <v>0.15281812899476999</v>
          </cell>
          <cell r="N147">
            <v>0.108076699593259</v>
          </cell>
        </row>
        <row r="148">
          <cell r="C148">
            <v>9.6300645918966504E-2</v>
          </cell>
          <cell r="D148">
            <v>4.5214327657075698E-2</v>
          </cell>
          <cell r="E148">
            <v>4.5214327657075698E-2</v>
          </cell>
          <cell r="F148">
            <v>7.04638872577803E-2</v>
          </cell>
          <cell r="G148">
            <v>2.9359953024075101E-2</v>
          </cell>
          <cell r="H148">
            <v>9.27774515560775E-2</v>
          </cell>
          <cell r="I148">
            <v>9.3951849677040497E-2</v>
          </cell>
          <cell r="J148">
            <v>6.1068702290076299E-2</v>
          </cell>
          <cell r="K148">
            <v>0.14092777451555999</v>
          </cell>
          <cell r="L148">
            <v>2.11391661773341E-2</v>
          </cell>
          <cell r="M148">
            <v>0.19083969465648801</v>
          </cell>
          <cell r="N148">
            <v>0.112742219612448</v>
          </cell>
        </row>
        <row r="149">
          <cell r="C149">
            <v>0.10371602884082</v>
          </cell>
          <cell r="D149">
            <v>3.6051026067664999E-2</v>
          </cell>
          <cell r="E149">
            <v>5.3244592346089803E-2</v>
          </cell>
          <cell r="F149">
            <v>5.10260676650027E-2</v>
          </cell>
          <cell r="G149">
            <v>2.5513033832501301E-2</v>
          </cell>
          <cell r="H149">
            <v>9.7615085967831305E-2</v>
          </cell>
          <cell r="I149">
            <v>7.3211314475873507E-2</v>
          </cell>
          <cell r="J149">
            <v>5.6017748197448598E-2</v>
          </cell>
          <cell r="K149">
            <v>0.15307820299500799</v>
          </cell>
          <cell r="L149">
            <v>4.6034387132556802E-2</v>
          </cell>
          <cell r="M149">
            <v>0.19633943427620601</v>
          </cell>
          <cell r="N149">
            <v>0.108153078202995</v>
          </cell>
        </row>
        <row r="150">
          <cell r="C150">
            <v>0.116745283018867</v>
          </cell>
          <cell r="D150">
            <v>4.2452830188679201E-2</v>
          </cell>
          <cell r="E150">
            <v>4.30424528301886E-2</v>
          </cell>
          <cell r="F150">
            <v>4.8349056603773498E-2</v>
          </cell>
          <cell r="G150">
            <v>3.5377358490566002E-2</v>
          </cell>
          <cell r="H150">
            <v>7.3702830188679194E-2</v>
          </cell>
          <cell r="I150">
            <v>8.5495283018867899E-2</v>
          </cell>
          <cell r="J150">
            <v>6.1320754716981098E-2</v>
          </cell>
          <cell r="K150">
            <v>0.13679245283018801</v>
          </cell>
          <cell r="L150">
            <v>5.1886792452830101E-2</v>
          </cell>
          <cell r="M150">
            <v>0.18396226415094299</v>
          </cell>
          <cell r="N150">
            <v>0.120872641509433</v>
          </cell>
        </row>
        <row r="151">
          <cell r="C151">
            <v>0.113583138173302</v>
          </cell>
          <cell r="D151">
            <v>3.9227166276346599E-2</v>
          </cell>
          <cell r="E151">
            <v>3.86416861826697E-2</v>
          </cell>
          <cell r="F151">
            <v>7.0257611241217793E-2</v>
          </cell>
          <cell r="G151">
            <v>3.2786885245901599E-2</v>
          </cell>
          <cell r="H151">
            <v>7.6697892271662696E-2</v>
          </cell>
          <cell r="I151">
            <v>7.8454332552693198E-2</v>
          </cell>
          <cell r="J151">
            <v>4.8009367681498799E-2</v>
          </cell>
          <cell r="K151">
            <v>0.15281030444964799</v>
          </cell>
          <cell r="L151">
            <v>5.4449648711943702E-2</v>
          </cell>
          <cell r="M151">
            <v>0.182084309133489</v>
          </cell>
          <cell r="N151">
            <v>0.112997658079625</v>
          </cell>
        </row>
        <row r="152">
          <cell r="C152">
            <v>0.11393939393939299</v>
          </cell>
          <cell r="D152">
            <v>3.8181818181818102E-2</v>
          </cell>
          <cell r="E152">
            <v>4.6666666666666599E-2</v>
          </cell>
          <cell r="F152">
            <v>6.7878787878787802E-2</v>
          </cell>
          <cell r="G152">
            <v>3.8787878787878698E-2</v>
          </cell>
          <cell r="H152">
            <v>5.6969696969696899E-2</v>
          </cell>
          <cell r="I152">
            <v>9.0909090909090898E-2</v>
          </cell>
          <cell r="J152">
            <v>5.5151515151515097E-2</v>
          </cell>
          <cell r="K152">
            <v>0.15878787878787801</v>
          </cell>
          <cell r="L152">
            <v>4.9696969696969698E-2</v>
          </cell>
          <cell r="M152">
            <v>0.176969696969696</v>
          </cell>
          <cell r="N152">
            <v>0.10606060606060599</v>
          </cell>
        </row>
        <row r="153">
          <cell r="C153">
            <v>9.8946135831381704E-2</v>
          </cell>
          <cell r="D153">
            <v>3.4543325526931998E-2</v>
          </cell>
          <cell r="E153">
            <v>4.9180327868852403E-2</v>
          </cell>
          <cell r="F153">
            <v>4.6838407494145202E-2</v>
          </cell>
          <cell r="G153">
            <v>4.50819672131147E-2</v>
          </cell>
          <cell r="H153">
            <v>6.6159250585480098E-2</v>
          </cell>
          <cell r="I153">
            <v>8.0796252927400405E-2</v>
          </cell>
          <cell r="J153">
            <v>4.2740046838407403E-2</v>
          </cell>
          <cell r="K153">
            <v>0.164519906323185</v>
          </cell>
          <cell r="L153">
            <v>8.6651053864168603E-2</v>
          </cell>
          <cell r="M153">
            <v>0.17505854800936699</v>
          </cell>
          <cell r="N153">
            <v>0.109484777517564</v>
          </cell>
        </row>
        <row r="154">
          <cell r="C154">
            <v>9.6680256260920194E-2</v>
          </cell>
          <cell r="D154">
            <v>3.2032615026208501E-2</v>
          </cell>
          <cell r="E154">
            <v>6.0570762958648799E-2</v>
          </cell>
          <cell r="F154">
            <v>7.8043098427489799E-2</v>
          </cell>
          <cell r="G154">
            <v>3.6109493302271402E-2</v>
          </cell>
          <cell r="H154">
            <v>6.1153174140943498E-2</v>
          </cell>
          <cell r="I154">
            <v>7.6295864880605704E-2</v>
          </cell>
          <cell r="J154">
            <v>5.0087361677344198E-2</v>
          </cell>
          <cell r="K154">
            <v>0.15433896330809499</v>
          </cell>
          <cell r="L154">
            <v>6.8724519510774601E-2</v>
          </cell>
          <cell r="M154">
            <v>0.17181129877693599</v>
          </cell>
          <cell r="N154">
            <v>0.114152591729761</v>
          </cell>
        </row>
        <row r="155">
          <cell r="C155">
            <v>0.108974358974358</v>
          </cell>
          <cell r="D155">
            <v>3.37995337995338E-2</v>
          </cell>
          <cell r="E155">
            <v>6.58508158508158E-2</v>
          </cell>
          <cell r="F155">
            <v>6.9930069930069894E-2</v>
          </cell>
          <cell r="G155">
            <v>4.2540792540792502E-2</v>
          </cell>
          <cell r="H155">
            <v>5.8857808857808801E-2</v>
          </cell>
          <cell r="I155">
            <v>9.1491841491841405E-2</v>
          </cell>
          <cell r="J155">
            <v>4.2540792540792502E-2</v>
          </cell>
          <cell r="K155">
            <v>0.13986013986013901</v>
          </cell>
          <cell r="L155">
            <v>4.6037296037295998E-2</v>
          </cell>
          <cell r="M155">
            <v>0.17540792540792499</v>
          </cell>
          <cell r="N155">
            <v>0.124708624708624</v>
          </cell>
        </row>
        <row r="156">
          <cell r="C156">
            <v>0.142953020134228</v>
          </cell>
          <cell r="D156">
            <v>3.0201342281879099E-2</v>
          </cell>
          <cell r="E156">
            <v>9.1946308724832199E-2</v>
          </cell>
          <cell r="F156">
            <v>5.9060402684563702E-2</v>
          </cell>
          <cell r="G156">
            <v>3.8926174496644199E-2</v>
          </cell>
          <cell r="H156">
            <v>5.5704697986577102E-2</v>
          </cell>
          <cell r="I156">
            <v>7.5167785234899295E-2</v>
          </cell>
          <cell r="J156">
            <v>4.5637583892617399E-2</v>
          </cell>
          <cell r="K156">
            <v>0.12885906040268399</v>
          </cell>
          <cell r="L156">
            <v>5.5704697986577102E-2</v>
          </cell>
          <cell r="M156">
            <v>0.17114093959731499</v>
          </cell>
          <cell r="N156">
            <v>0.104697986577181</v>
          </cell>
        </row>
        <row r="157">
          <cell r="C157">
            <v>0.154084158415841</v>
          </cell>
          <cell r="D157">
            <v>5.0123762376237599E-2</v>
          </cell>
          <cell r="E157">
            <v>4.3935643564356398E-2</v>
          </cell>
          <cell r="F157">
            <v>6.4975247524752394E-2</v>
          </cell>
          <cell r="G157">
            <v>4.33168316831683E-2</v>
          </cell>
          <cell r="H157">
            <v>5.6930693069306898E-2</v>
          </cell>
          <cell r="I157">
            <v>9.7153465346534601E-2</v>
          </cell>
          <cell r="J157">
            <v>4.7648514851485101E-2</v>
          </cell>
          <cell r="K157">
            <v>0.145420792079207</v>
          </cell>
          <cell r="L157">
            <v>2.9702970297029702E-2</v>
          </cell>
          <cell r="M157">
            <v>0.160272277227722</v>
          </cell>
          <cell r="N157">
            <v>0.106435643564356</v>
          </cell>
        </row>
        <row r="158">
          <cell r="C158">
            <v>0.13446396123561399</v>
          </cell>
          <cell r="D158">
            <v>3.0890369473046599E-2</v>
          </cell>
          <cell r="E158">
            <v>6.9049061175045404E-2</v>
          </cell>
          <cell r="F158">
            <v>7.6317383403997505E-2</v>
          </cell>
          <cell r="G158">
            <v>3.9370078740157403E-2</v>
          </cell>
          <cell r="H158">
            <v>5.5723803755299797E-2</v>
          </cell>
          <cell r="I158">
            <v>8.9036947304663799E-2</v>
          </cell>
          <cell r="J158">
            <v>3.8158691701998697E-2</v>
          </cell>
          <cell r="K158">
            <v>0.13930950938824899</v>
          </cell>
          <cell r="L158">
            <v>2.42277407631738E-2</v>
          </cell>
          <cell r="M158">
            <v>0.19079345850999299</v>
          </cell>
          <cell r="N158">
            <v>0.112658994548758</v>
          </cell>
        </row>
        <row r="159">
          <cell r="C159">
            <v>0.16288175411119801</v>
          </cell>
          <cell r="D159">
            <v>4.1503523884103298E-2</v>
          </cell>
          <cell r="E159">
            <v>4.0720438527799503E-2</v>
          </cell>
          <cell r="F159">
            <v>6.1080657791699203E-2</v>
          </cell>
          <cell r="G159">
            <v>2.8191072826938099E-2</v>
          </cell>
          <cell r="H159">
            <v>5.0900548159749398E-2</v>
          </cell>
          <cell r="I159">
            <v>7.0477682067345296E-2</v>
          </cell>
          <cell r="J159">
            <v>5.16836335160532E-2</v>
          </cell>
          <cell r="K159">
            <v>0.15661707126076699</v>
          </cell>
          <cell r="L159">
            <v>3.9154267815191802E-2</v>
          </cell>
          <cell r="M159">
            <v>0.18950665622552801</v>
          </cell>
          <cell r="N159">
            <v>0.107282693813625</v>
          </cell>
        </row>
        <row r="160">
          <cell r="C160">
            <v>0.14563106796116501</v>
          </cell>
          <cell r="D160">
            <v>4.3149946062567397E-2</v>
          </cell>
          <cell r="E160">
            <v>3.9913700107874803E-2</v>
          </cell>
          <cell r="F160">
            <v>7.0118662351671995E-2</v>
          </cell>
          <cell r="G160">
            <v>2.5889967637540399E-2</v>
          </cell>
          <cell r="H160">
            <v>4.6386192017259902E-2</v>
          </cell>
          <cell r="I160">
            <v>8.0906148867313898E-2</v>
          </cell>
          <cell r="J160">
            <v>4.0992448759438999E-2</v>
          </cell>
          <cell r="K160">
            <v>0.15749730312837101</v>
          </cell>
          <cell r="L160">
            <v>5.1779935275080902E-2</v>
          </cell>
          <cell r="M160">
            <v>0.19417475728155301</v>
          </cell>
          <cell r="N160">
            <v>0.103559870550161</v>
          </cell>
        </row>
        <row r="161">
          <cell r="C161">
            <v>0.121696801112656</v>
          </cell>
          <cell r="D161">
            <v>4.5201668984700898E-2</v>
          </cell>
          <cell r="E161">
            <v>6.1196105702364299E-2</v>
          </cell>
          <cell r="F161">
            <v>8.13630041724617E-2</v>
          </cell>
          <cell r="G161">
            <v>4.17246175243393E-2</v>
          </cell>
          <cell r="H161">
            <v>4.9374130737134897E-2</v>
          </cell>
          <cell r="I161">
            <v>7.2322670375521494E-2</v>
          </cell>
          <cell r="J161">
            <v>5.2851182197496502E-2</v>
          </cell>
          <cell r="K161">
            <v>0.14673157162726</v>
          </cell>
          <cell r="L161">
            <v>2.7816411682892901E-2</v>
          </cell>
          <cell r="M161">
            <v>0.19610570236439401</v>
          </cell>
          <cell r="N161">
            <v>0.10361613351877599</v>
          </cell>
        </row>
        <row r="162">
          <cell r="C162">
            <v>0.121661721068249</v>
          </cell>
          <cell r="D162">
            <v>5.3412462908011799E-2</v>
          </cell>
          <cell r="E162">
            <v>3.0267062314539999E-2</v>
          </cell>
          <cell r="F162">
            <v>7.0029673590504396E-2</v>
          </cell>
          <cell r="G162">
            <v>3.5608308605341199E-2</v>
          </cell>
          <cell r="H162">
            <v>5.4599406528189898E-2</v>
          </cell>
          <cell r="I162">
            <v>7.2997032640949505E-2</v>
          </cell>
          <cell r="J162">
            <v>5.9347181008902003E-2</v>
          </cell>
          <cell r="K162">
            <v>0.17744807121661699</v>
          </cell>
          <cell r="L162">
            <v>3.1454005934718102E-2</v>
          </cell>
          <cell r="M162">
            <v>0.17329376854599399</v>
          </cell>
          <cell r="N162">
            <v>0.11988130563798199</v>
          </cell>
        </row>
        <row r="163">
          <cell r="C163">
            <v>0.13115727002967301</v>
          </cell>
          <cell r="D163">
            <v>3.7388724035608299E-2</v>
          </cell>
          <cell r="E163">
            <v>3.2640949554896097E-2</v>
          </cell>
          <cell r="F163">
            <v>7.8931750741839696E-2</v>
          </cell>
          <cell r="G163">
            <v>4.0356083086053401E-2</v>
          </cell>
          <cell r="H163">
            <v>5.40059347181008E-2</v>
          </cell>
          <cell r="I163">
            <v>5.5192878338278899E-2</v>
          </cell>
          <cell r="J163">
            <v>5.40059347181008E-2</v>
          </cell>
          <cell r="K163">
            <v>0.15727002967358999</v>
          </cell>
          <cell r="L163">
            <v>5.1632047477744802E-2</v>
          </cell>
          <cell r="M163">
            <v>0.167952522255192</v>
          </cell>
          <cell r="N163">
            <v>0.13946587537091901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2ClustersProportion"/>
    </sheetNames>
    <sheetDataSet>
      <sheetData sheetId="0">
        <row r="3">
          <cell r="C3">
            <v>0.21590909090909</v>
          </cell>
          <cell r="D3">
            <v>6.8181818181818094E-2</v>
          </cell>
          <cell r="E3">
            <v>2.27272727272727E-2</v>
          </cell>
          <cell r="F3">
            <v>1.13636363636363E-2</v>
          </cell>
          <cell r="G3">
            <v>1.13636363636363E-2</v>
          </cell>
          <cell r="H3">
            <v>5.6818181818181802E-2</v>
          </cell>
          <cell r="I3">
            <v>3.4090909090908998E-2</v>
          </cell>
          <cell r="J3">
            <v>4.54545454545454E-2</v>
          </cell>
          <cell r="K3">
            <v>0.15909090909090901</v>
          </cell>
          <cell r="M3">
            <v>0.34090909090909</v>
          </cell>
          <cell r="N3">
            <v>3.4090909090908998E-2</v>
          </cell>
        </row>
        <row r="4">
          <cell r="C4">
            <v>0.21212121212121199</v>
          </cell>
          <cell r="D4">
            <v>6.0606060606060601E-2</v>
          </cell>
          <cell r="E4">
            <v>1.8181818181818101E-2</v>
          </cell>
          <cell r="F4">
            <v>8.4848484848484798E-2</v>
          </cell>
          <cell r="G4">
            <v>4.2424242424242399E-2</v>
          </cell>
          <cell r="H4">
            <v>2.4242424242424201E-2</v>
          </cell>
          <cell r="I4">
            <v>6.6666666666666596E-2</v>
          </cell>
          <cell r="J4">
            <v>2.4242424242424201E-2</v>
          </cell>
          <cell r="K4">
            <v>0.21212121212121199</v>
          </cell>
          <cell r="L4">
            <v>6.0606060606060597E-3</v>
          </cell>
          <cell r="M4">
            <v>0.18787878787878701</v>
          </cell>
          <cell r="N4">
            <v>6.0606060606060601E-2</v>
          </cell>
        </row>
        <row r="5">
          <cell r="C5">
            <v>0.21118012422360199</v>
          </cell>
          <cell r="D5">
            <v>6.8322981366459604E-2</v>
          </cell>
          <cell r="E5">
            <v>1.8633540372670801E-2</v>
          </cell>
          <cell r="F5">
            <v>8.6956521739130405E-2</v>
          </cell>
          <cell r="G5">
            <v>4.3478260869565202E-2</v>
          </cell>
          <cell r="H5">
            <v>3.7267080745341602E-2</v>
          </cell>
          <cell r="I5">
            <v>6.8322981366459604E-2</v>
          </cell>
          <cell r="J5">
            <v>7.4534161490683204E-2</v>
          </cell>
          <cell r="K5">
            <v>0.14285714285714199</v>
          </cell>
          <cell r="L5">
            <v>1.2422360248447201E-2</v>
          </cell>
          <cell r="M5">
            <v>0.20496894409937799</v>
          </cell>
          <cell r="N5">
            <v>3.1055900621118002E-2</v>
          </cell>
        </row>
        <row r="6">
          <cell r="C6">
            <v>0.34632034632034597</v>
          </cell>
          <cell r="D6">
            <v>5.6277056277056203E-2</v>
          </cell>
          <cell r="E6">
            <v>2.1645021645021599E-2</v>
          </cell>
          <cell r="F6">
            <v>5.6277056277056203E-2</v>
          </cell>
          <cell r="G6">
            <v>3.03030303030303E-2</v>
          </cell>
          <cell r="H6">
            <v>3.4632034632034597E-2</v>
          </cell>
          <cell r="I6">
            <v>3.8961038961038898E-2</v>
          </cell>
          <cell r="J6">
            <v>2.1645021645021599E-2</v>
          </cell>
          <cell r="K6">
            <v>0.18614718614718601</v>
          </cell>
          <cell r="L6">
            <v>1.7316017316017299E-2</v>
          </cell>
          <cell r="M6">
            <v>0.14285714285714199</v>
          </cell>
          <cell r="N6">
            <v>4.7619047619047603E-2</v>
          </cell>
        </row>
        <row r="7">
          <cell r="C7">
            <v>0.37378640776699001</v>
          </cell>
          <cell r="D7">
            <v>4.3689320388349502E-2</v>
          </cell>
          <cell r="E7">
            <v>2.1844660194174699E-2</v>
          </cell>
          <cell r="F7">
            <v>6.7961165048543604E-2</v>
          </cell>
          <cell r="G7">
            <v>1.94174757281553E-2</v>
          </cell>
          <cell r="H7">
            <v>3.1553398058252399E-2</v>
          </cell>
          <cell r="I7">
            <v>4.3689320388349502E-2</v>
          </cell>
          <cell r="J7">
            <v>6.0679611650485403E-2</v>
          </cell>
          <cell r="K7">
            <v>0.12864077669902901</v>
          </cell>
          <cell r="L7">
            <v>9.7087378640776604E-3</v>
          </cell>
          <cell r="M7">
            <v>0.15048543689320301</v>
          </cell>
          <cell r="N7">
            <v>4.85436893203883E-2</v>
          </cell>
        </row>
        <row r="8">
          <cell r="C8">
            <v>0.44876325088339197</v>
          </cell>
          <cell r="D8">
            <v>7.4204946996466403E-2</v>
          </cell>
          <cell r="E8">
            <v>2.8268551236749099E-2</v>
          </cell>
          <cell r="F8">
            <v>4.2402826855123602E-2</v>
          </cell>
          <cell r="G8">
            <v>1.59010600706713E-2</v>
          </cell>
          <cell r="H8">
            <v>3.1802120141342698E-2</v>
          </cell>
          <cell r="I8">
            <v>4.2402826855123602E-2</v>
          </cell>
          <cell r="J8">
            <v>4.4169611307420399E-2</v>
          </cell>
          <cell r="K8">
            <v>9.3639575971731406E-2</v>
          </cell>
          <cell r="L8">
            <v>1.4134275618374499E-2</v>
          </cell>
          <cell r="M8">
            <v>0.12190812720848</v>
          </cell>
          <cell r="N8">
            <v>4.2402826855123602E-2</v>
          </cell>
        </row>
        <row r="9">
          <cell r="C9">
            <v>0.42018348623853202</v>
          </cell>
          <cell r="D9">
            <v>5.6880733944954097E-2</v>
          </cell>
          <cell r="E9">
            <v>2.7522935779816501E-2</v>
          </cell>
          <cell r="F9">
            <v>1.4678899082568799E-2</v>
          </cell>
          <cell r="G9">
            <v>3.11926605504587E-2</v>
          </cell>
          <cell r="H9">
            <v>5.1376146788990801E-2</v>
          </cell>
          <cell r="I9">
            <v>2.0183486238532101E-2</v>
          </cell>
          <cell r="J9">
            <v>4.2201834862385303E-2</v>
          </cell>
          <cell r="K9">
            <v>0.132110091743119</v>
          </cell>
          <cell r="L9">
            <v>1.4678899082568799E-2</v>
          </cell>
          <cell r="M9">
            <v>0.14311926605504499</v>
          </cell>
          <cell r="N9">
            <v>4.5871559633027498E-2</v>
          </cell>
        </row>
        <row r="10">
          <cell r="C10">
            <v>0.29453681710213703</v>
          </cell>
          <cell r="D10">
            <v>5.4631828978622302E-2</v>
          </cell>
          <cell r="E10">
            <v>3.0878859857482101E-2</v>
          </cell>
          <cell r="F10">
            <v>5.9382422802850297E-2</v>
          </cell>
          <cell r="G10">
            <v>4.75059382422802E-2</v>
          </cell>
          <cell r="H10">
            <v>3.5629453681710201E-2</v>
          </cell>
          <cell r="I10">
            <v>4.5130641330166199E-2</v>
          </cell>
          <cell r="J10">
            <v>2.8503562945368099E-2</v>
          </cell>
          <cell r="K10">
            <v>0.123515439429928</v>
          </cell>
          <cell r="L10">
            <v>2.6128266033254102E-2</v>
          </cell>
          <cell r="M10">
            <v>0.19477434679334901</v>
          </cell>
          <cell r="N10">
            <v>5.9382422802850297E-2</v>
          </cell>
        </row>
        <row r="11">
          <cell r="C11">
            <v>0.31840796019900403</v>
          </cell>
          <cell r="D11">
            <v>6.4676616915422799E-2</v>
          </cell>
          <cell r="E11">
            <v>4.2288557213930301E-2</v>
          </cell>
          <cell r="F11">
            <v>5.4726368159203898E-2</v>
          </cell>
          <cell r="G11">
            <v>4.4776119402985003E-2</v>
          </cell>
          <cell r="H11">
            <v>2.4875621890547199E-2</v>
          </cell>
          <cell r="I11">
            <v>2.9850746268656699E-2</v>
          </cell>
          <cell r="J11">
            <v>5.7213930348258703E-2</v>
          </cell>
          <cell r="K11">
            <v>0.18656716417910399</v>
          </cell>
          <cell r="L11">
            <v>7.4626865671641703E-3</v>
          </cell>
          <cell r="M11">
            <v>0.116915422885572</v>
          </cell>
          <cell r="N11">
            <v>5.2238805970149203E-2</v>
          </cell>
        </row>
        <row r="12">
          <cell r="C12">
            <v>0.29556650246305399</v>
          </cell>
          <cell r="D12">
            <v>3.2019704433497498E-2</v>
          </cell>
          <cell r="E12">
            <v>4.1871921182266E-2</v>
          </cell>
          <cell r="F12">
            <v>2.46305418719211E-2</v>
          </cell>
          <cell r="G12">
            <v>2.2167487684728999E-2</v>
          </cell>
          <cell r="H12">
            <v>4.9261083743842297E-2</v>
          </cell>
          <cell r="I12">
            <v>3.2019704433497498E-2</v>
          </cell>
          <cell r="J12">
            <v>4.4334975369458102E-2</v>
          </cell>
          <cell r="K12">
            <v>0.19458128078817699</v>
          </cell>
          <cell r="L12">
            <v>2.46305418719211E-3</v>
          </cell>
          <cell r="M12">
            <v>0.20689655172413701</v>
          </cell>
          <cell r="N12">
            <v>5.4187192118226597E-2</v>
          </cell>
        </row>
        <row r="13">
          <cell r="C13">
            <v>0.232686980609418</v>
          </cell>
          <cell r="D13">
            <v>7.7562326869806006E-2</v>
          </cell>
          <cell r="E13">
            <v>4.15512465373961E-2</v>
          </cell>
          <cell r="F13">
            <v>5.8171745152354501E-2</v>
          </cell>
          <cell r="G13">
            <v>2.7700831024930699E-2</v>
          </cell>
          <cell r="H13">
            <v>3.6011080332409899E-2</v>
          </cell>
          <cell r="I13">
            <v>3.8781163434903003E-2</v>
          </cell>
          <cell r="J13">
            <v>5.8171745152354501E-2</v>
          </cell>
          <cell r="K13">
            <v>0.168975069252077</v>
          </cell>
          <cell r="L13">
            <v>5.5401662049861496E-3</v>
          </cell>
          <cell r="M13">
            <v>0.19667590027700799</v>
          </cell>
          <cell r="N13">
            <v>5.8171745152354501E-2</v>
          </cell>
        </row>
        <row r="14">
          <cell r="C14">
            <v>0.29381443298969001</v>
          </cell>
          <cell r="D14">
            <v>5.4123711340206097E-2</v>
          </cell>
          <cell r="E14">
            <v>4.1237113402061799E-2</v>
          </cell>
          <cell r="F14">
            <v>7.7319587628865899E-2</v>
          </cell>
          <cell r="G14">
            <v>5.1546391752577303E-2</v>
          </cell>
          <cell r="H14">
            <v>2.5773195876288599E-2</v>
          </cell>
          <cell r="I14">
            <v>2.5773195876288599E-2</v>
          </cell>
          <cell r="J14">
            <v>2.8350515463917501E-2</v>
          </cell>
          <cell r="K14">
            <v>0.185567010309278</v>
          </cell>
          <cell r="L14">
            <v>0</v>
          </cell>
          <cell r="M14">
            <v>0.185567010309278</v>
          </cell>
          <cell r="N14">
            <v>3.0927835051546299E-2</v>
          </cell>
        </row>
        <row r="15">
          <cell r="C15">
            <v>0.27605633802816898</v>
          </cell>
          <cell r="D15">
            <v>7.6056338028168996E-2</v>
          </cell>
          <cell r="E15">
            <v>1.12676056338028E-2</v>
          </cell>
          <cell r="F15">
            <v>6.1971830985915403E-2</v>
          </cell>
          <cell r="G15">
            <v>2.5352112676056301E-2</v>
          </cell>
          <cell r="H15">
            <v>6.1971830985915403E-2</v>
          </cell>
          <cell r="I15">
            <v>2.8169014084507001E-2</v>
          </cell>
          <cell r="J15">
            <v>2.25352112676056E-2</v>
          </cell>
          <cell r="K15">
            <v>0.18873239436619699</v>
          </cell>
          <cell r="L15">
            <v>2.8169014084507E-3</v>
          </cell>
          <cell r="M15">
            <v>0.194366197183098</v>
          </cell>
          <cell r="N15">
            <v>5.0704225352112602E-2</v>
          </cell>
        </row>
        <row r="16">
          <cell r="C16">
            <v>0.215730337078651</v>
          </cell>
          <cell r="D16">
            <v>4.49438202247191E-2</v>
          </cell>
          <cell r="E16">
            <v>4.0449438202247098E-2</v>
          </cell>
          <cell r="F16">
            <v>6.7415730337078594E-2</v>
          </cell>
          <cell r="G16">
            <v>4.2696629213483099E-2</v>
          </cell>
          <cell r="H16">
            <v>7.1910112359550499E-2</v>
          </cell>
          <cell r="I16">
            <v>2.92134831460674E-2</v>
          </cell>
          <cell r="J16">
            <v>6.0674157303370703E-2</v>
          </cell>
          <cell r="K16">
            <v>0.175280898876404</v>
          </cell>
          <cell r="L16">
            <v>2.24719101123595E-3</v>
          </cell>
          <cell r="M16">
            <v>0.2</v>
          </cell>
          <cell r="N16">
            <v>4.9438202247190997E-2</v>
          </cell>
        </row>
        <row r="17">
          <cell r="C17">
            <v>0.203252032520325</v>
          </cell>
          <cell r="D17">
            <v>7.5880758807588003E-2</v>
          </cell>
          <cell r="E17">
            <v>2.4390243902439001E-2</v>
          </cell>
          <cell r="F17">
            <v>7.3170731707316999E-2</v>
          </cell>
          <cell r="G17">
            <v>4.6070460704606998E-2</v>
          </cell>
          <cell r="H17">
            <v>6.2330623306232999E-2</v>
          </cell>
          <cell r="I17">
            <v>2.9810298102981001E-2</v>
          </cell>
          <cell r="J17">
            <v>5.6910569105690999E-2</v>
          </cell>
          <cell r="K17">
            <v>0.154471544715447</v>
          </cell>
          <cell r="L17">
            <v>1.0840108401084E-2</v>
          </cell>
          <cell r="M17">
            <v>0.197831978319783</v>
          </cell>
          <cell r="N17">
            <v>6.5040650406504003E-2</v>
          </cell>
        </row>
        <row r="18">
          <cell r="C18">
            <v>0.23653395784543299</v>
          </cell>
          <cell r="D18">
            <v>6.0889929742388701E-2</v>
          </cell>
          <cell r="E18">
            <v>3.2786885245901599E-2</v>
          </cell>
          <cell r="F18">
            <v>4.6838407494145202E-2</v>
          </cell>
          <cell r="G18">
            <v>2.8103044496487099E-2</v>
          </cell>
          <cell r="H18">
            <v>0.13114754098360601</v>
          </cell>
          <cell r="I18">
            <v>1.8735362997658E-2</v>
          </cell>
          <cell r="J18">
            <v>5.15222482435597E-2</v>
          </cell>
          <cell r="K18">
            <v>0.16393442622950799</v>
          </cell>
          <cell r="L18">
            <v>9.3676814988290398E-3</v>
          </cell>
          <cell r="M18">
            <v>0.170960187353629</v>
          </cell>
          <cell r="N18">
            <v>4.9180327868852403E-2</v>
          </cell>
        </row>
        <row r="19">
          <cell r="C19">
            <v>0.133187772925764</v>
          </cell>
          <cell r="D19">
            <v>6.98689956331877E-2</v>
          </cell>
          <cell r="E19">
            <v>3.2751091703056699E-2</v>
          </cell>
          <cell r="F19">
            <v>8.7336244541484698E-2</v>
          </cell>
          <cell r="G19">
            <v>2.1834061135371102E-2</v>
          </cell>
          <cell r="H19">
            <v>0.163755458515283</v>
          </cell>
          <cell r="I19">
            <v>1.9650655021833999E-2</v>
          </cell>
          <cell r="J19">
            <v>4.8034934497816498E-2</v>
          </cell>
          <cell r="K19">
            <v>0.179039301310043</v>
          </cell>
          <cell r="L19">
            <v>1.09170305676855E-2</v>
          </cell>
          <cell r="M19">
            <v>0.17248908296943199</v>
          </cell>
          <cell r="N19">
            <v>6.1135371179039298E-2</v>
          </cell>
        </row>
        <row r="20">
          <cell r="C20">
            <v>0.15444015444015399</v>
          </cell>
          <cell r="D20">
            <v>4.24710424710424E-2</v>
          </cell>
          <cell r="E20">
            <v>3.47490347490347E-2</v>
          </cell>
          <cell r="F20">
            <v>6.9498069498069498E-2</v>
          </cell>
          <cell r="G20">
            <v>3.0888030888030799E-2</v>
          </cell>
          <cell r="H20">
            <v>0.18146718146718099</v>
          </cell>
          <cell r="I20">
            <v>1.7374517374517302E-2</v>
          </cell>
          <cell r="J20">
            <v>4.24710424710424E-2</v>
          </cell>
          <cell r="K20">
            <v>0.177606177606177</v>
          </cell>
          <cell r="L20">
            <v>1.1583011583011499E-2</v>
          </cell>
          <cell r="M20">
            <v>0.183397683397683</v>
          </cell>
          <cell r="N20">
            <v>5.4054054054054002E-2</v>
          </cell>
        </row>
        <row r="21">
          <cell r="C21">
            <v>0.16636528028933001</v>
          </cell>
          <cell r="D21">
            <v>7.2332730560578595E-2</v>
          </cell>
          <cell r="E21">
            <v>1.0849909584086799E-2</v>
          </cell>
          <cell r="F21">
            <v>7.7757685352621994E-2</v>
          </cell>
          <cell r="G21">
            <v>2.53164556962025E-2</v>
          </cell>
          <cell r="H21">
            <v>0.15370705244122901</v>
          </cell>
          <cell r="I21">
            <v>1.4466546112115701E-2</v>
          </cell>
          <cell r="J21">
            <v>6.6907775768535196E-2</v>
          </cell>
          <cell r="K21">
            <v>0.197106690777576</v>
          </cell>
          <cell r="L21">
            <v>5.4249547920433997E-3</v>
          </cell>
          <cell r="M21">
            <v>0.171790235081374</v>
          </cell>
          <cell r="N21">
            <v>3.7974683544303799E-2</v>
          </cell>
        </row>
        <row r="22">
          <cell r="C22">
            <v>0.20833333333333301</v>
          </cell>
          <cell r="D22">
            <v>6.4393939393939295E-2</v>
          </cell>
          <cell r="E22">
            <v>2.6515151515151499E-2</v>
          </cell>
          <cell r="F22">
            <v>9.4696969696969696E-2</v>
          </cell>
          <cell r="G22">
            <v>3.03030303030303E-2</v>
          </cell>
          <cell r="H22">
            <v>0.117424242424242</v>
          </cell>
          <cell r="I22">
            <v>2.6515151515151499E-2</v>
          </cell>
          <cell r="J22">
            <v>6.25E-2</v>
          </cell>
          <cell r="K22">
            <v>0.14393939393939301</v>
          </cell>
          <cell r="L22">
            <v>1.8939393939393898E-2</v>
          </cell>
          <cell r="M22">
            <v>0.16666666666666599</v>
          </cell>
          <cell r="N22">
            <v>3.9772727272727203E-2</v>
          </cell>
        </row>
        <row r="23">
          <cell r="C23">
            <v>0.21821305841924399</v>
          </cell>
          <cell r="D23">
            <v>9.1065292096219899E-2</v>
          </cell>
          <cell r="E23">
            <v>4.6391752577319499E-2</v>
          </cell>
          <cell r="F23">
            <v>9.9656357388316102E-2</v>
          </cell>
          <cell r="G23">
            <v>3.4364261168384799E-2</v>
          </cell>
          <cell r="H23">
            <v>0.106529209621993</v>
          </cell>
          <cell r="I23">
            <v>2.5773195876288599E-2</v>
          </cell>
          <cell r="J23">
            <v>2.74914089347079E-2</v>
          </cell>
          <cell r="K23">
            <v>0.137457044673539</v>
          </cell>
          <cell r="L23">
            <v>6.8728522336769697E-3</v>
          </cell>
          <cell r="M23">
            <v>0.14776632302405401</v>
          </cell>
          <cell r="N23">
            <v>5.8419243986254199E-2</v>
          </cell>
        </row>
        <row r="24">
          <cell r="C24">
            <v>0.187106918238993</v>
          </cell>
          <cell r="D24">
            <v>5.5031446540880498E-2</v>
          </cell>
          <cell r="E24">
            <v>2.6729559748427601E-2</v>
          </cell>
          <cell r="F24">
            <v>0.16666666666666599</v>
          </cell>
          <cell r="G24">
            <v>3.7735849056603703E-2</v>
          </cell>
          <cell r="H24">
            <v>9.7484276729559699E-2</v>
          </cell>
          <cell r="I24">
            <v>1.8867924528301799E-2</v>
          </cell>
          <cell r="J24">
            <v>3.1446540880503103E-2</v>
          </cell>
          <cell r="K24">
            <v>0.16666666666666599</v>
          </cell>
          <cell r="L24">
            <v>7.8616352201257792E-3</v>
          </cell>
          <cell r="M24">
            <v>0.16352201257861601</v>
          </cell>
          <cell r="N24">
            <v>4.0880503144654003E-2</v>
          </cell>
        </row>
        <row r="25">
          <cell r="C25">
            <v>0.14973958333333301</v>
          </cell>
          <cell r="D25">
            <v>5.078125E-2</v>
          </cell>
          <cell r="E25">
            <v>7.421875E-2</v>
          </cell>
          <cell r="F25">
            <v>0.265625</v>
          </cell>
          <cell r="G25">
            <v>7.03125E-2</v>
          </cell>
          <cell r="H25">
            <v>5.7291666666666602E-2</v>
          </cell>
          <cell r="I25">
            <v>1.5625E-2</v>
          </cell>
          <cell r="J25">
            <v>1.43229166666666E-2</v>
          </cell>
          <cell r="K25">
            <v>0.10416666666666601</v>
          </cell>
          <cell r="L25">
            <v>2.0833333333333301E-2</v>
          </cell>
          <cell r="M25">
            <v>0.10807291666666601</v>
          </cell>
          <cell r="N25">
            <v>6.9010416666666602E-2</v>
          </cell>
        </row>
        <row r="26">
          <cell r="C26">
            <v>0.23467600700525301</v>
          </cell>
          <cell r="D26">
            <v>3.5026269702276701E-2</v>
          </cell>
          <cell r="E26">
            <v>1.9264448336252099E-2</v>
          </cell>
          <cell r="F26">
            <v>0.120840630472854</v>
          </cell>
          <cell r="G26">
            <v>6.3047285464098005E-2</v>
          </cell>
          <cell r="H26">
            <v>8.4063047285464099E-2</v>
          </cell>
          <cell r="I26">
            <v>1.40105078809106E-2</v>
          </cell>
          <cell r="J26">
            <v>4.5534150612959699E-2</v>
          </cell>
          <cell r="K26">
            <v>0.173380035026269</v>
          </cell>
          <cell r="L26">
            <v>1.2259194395796799E-2</v>
          </cell>
          <cell r="M26">
            <v>0.14886164623467599</v>
          </cell>
          <cell r="N26">
            <v>4.9036777583187301E-2</v>
          </cell>
        </row>
        <row r="27">
          <cell r="C27">
            <v>0.236363636363636</v>
          </cell>
          <cell r="D27">
            <v>4.54545454545454E-2</v>
          </cell>
          <cell r="E27">
            <v>2.7272727272727199E-2</v>
          </cell>
          <cell r="F27">
            <v>0.16545454545454499</v>
          </cell>
          <cell r="G27">
            <v>5.0909090909090897E-2</v>
          </cell>
          <cell r="H27">
            <v>5.4545454545454501E-2</v>
          </cell>
          <cell r="I27">
            <v>1.45454545454545E-2</v>
          </cell>
          <cell r="J27">
            <v>4.9090909090908998E-2</v>
          </cell>
          <cell r="K27">
            <v>0.16</v>
          </cell>
          <cell r="L27">
            <v>1.27272727272727E-2</v>
          </cell>
          <cell r="M27">
            <v>0.13090909090909</v>
          </cell>
          <cell r="N27">
            <v>5.2727272727272699E-2</v>
          </cell>
        </row>
        <row r="28">
          <cell r="C28">
            <v>0.22972972972972899</v>
          </cell>
          <cell r="D28">
            <v>5.2364864864864802E-2</v>
          </cell>
          <cell r="E28">
            <v>3.8851351351351301E-2</v>
          </cell>
          <cell r="F28">
            <v>0.119932432432432</v>
          </cell>
          <cell r="G28">
            <v>3.8851351351351301E-2</v>
          </cell>
          <cell r="H28">
            <v>8.9527027027027001E-2</v>
          </cell>
          <cell r="I28">
            <v>1.8581081081080999E-2</v>
          </cell>
          <cell r="J28">
            <v>2.5337837837837801E-2</v>
          </cell>
          <cell r="K28">
            <v>0.168918918918918</v>
          </cell>
          <cell r="L28">
            <v>1.35135135135135E-2</v>
          </cell>
          <cell r="M28">
            <v>0.15540540540540501</v>
          </cell>
          <cell r="N28">
            <v>4.8986486486486402E-2</v>
          </cell>
        </row>
        <row r="29">
          <cell r="C29">
            <v>0.25694444444444398</v>
          </cell>
          <cell r="D29">
            <v>4.6875E-2</v>
          </cell>
          <cell r="E29">
            <v>3.9930555555555497E-2</v>
          </cell>
          <cell r="F29">
            <v>9.2013888888888895E-2</v>
          </cell>
          <cell r="G29">
            <v>5.0347222222222203E-2</v>
          </cell>
          <cell r="H29">
            <v>7.2916666666666602E-2</v>
          </cell>
          <cell r="I29">
            <v>1.38888888888888E-2</v>
          </cell>
          <cell r="J29">
            <v>4.1666666666666602E-2</v>
          </cell>
          <cell r="K29">
            <v>0.171875</v>
          </cell>
          <cell r="L29">
            <v>5.2083333333333296E-3</v>
          </cell>
          <cell r="M29">
            <v>0.16840277777777701</v>
          </cell>
          <cell r="N29">
            <v>3.9930555555555497E-2</v>
          </cell>
        </row>
        <row r="30">
          <cell r="C30">
            <v>0.428790199081163</v>
          </cell>
          <cell r="D30">
            <v>1.9908116385911102E-2</v>
          </cell>
          <cell r="E30">
            <v>4.1347626339969301E-2</v>
          </cell>
          <cell r="F30">
            <v>4.2879019908116302E-2</v>
          </cell>
          <cell r="G30">
            <v>2.4502297090352201E-2</v>
          </cell>
          <cell r="H30">
            <v>7.3506891271056599E-2</v>
          </cell>
          <cell r="I30">
            <v>9.18836140888208E-3</v>
          </cell>
          <cell r="J30">
            <v>4.44104134762634E-2</v>
          </cell>
          <cell r="K30">
            <v>0.14854517611026</v>
          </cell>
          <cell r="L30">
            <v>1.8376722817764101E-2</v>
          </cell>
          <cell r="M30">
            <v>0.10260336906584901</v>
          </cell>
          <cell r="N30">
            <v>4.59418070444104E-2</v>
          </cell>
        </row>
        <row r="31">
          <cell r="C31">
            <v>0.45165745856353501</v>
          </cell>
          <cell r="D31">
            <v>3.4530386740331397E-2</v>
          </cell>
          <cell r="E31">
            <v>3.0386740331491701E-2</v>
          </cell>
          <cell r="F31">
            <v>4.0055248618784497E-2</v>
          </cell>
          <cell r="G31">
            <v>1.7955801104972299E-2</v>
          </cell>
          <cell r="H31">
            <v>4.0055248618784497E-2</v>
          </cell>
          <cell r="I31">
            <v>1.24309392265193E-2</v>
          </cell>
          <cell r="J31">
            <v>2.6243093922651901E-2</v>
          </cell>
          <cell r="K31">
            <v>0.17127071823204401</v>
          </cell>
          <cell r="L31">
            <v>1.6574585635359101E-2</v>
          </cell>
          <cell r="M31">
            <v>0.121546961325966</v>
          </cell>
          <cell r="N31">
            <v>3.7292817679557999E-2</v>
          </cell>
        </row>
        <row r="32">
          <cell r="C32">
            <v>0.368194842406876</v>
          </cell>
          <cell r="D32">
            <v>3.58166189111747E-2</v>
          </cell>
          <cell r="E32">
            <v>3.4383954154727697E-2</v>
          </cell>
          <cell r="F32">
            <v>6.1604584527220597E-2</v>
          </cell>
          <cell r="G32">
            <v>3.8681948424068698E-2</v>
          </cell>
          <cell r="H32">
            <v>4.44126074498567E-2</v>
          </cell>
          <cell r="I32">
            <v>3.0085959885386801E-2</v>
          </cell>
          <cell r="J32">
            <v>3.8681948424068698E-2</v>
          </cell>
          <cell r="K32">
            <v>0.14326647564469899</v>
          </cell>
          <cell r="L32">
            <v>2.5787965616045801E-2</v>
          </cell>
          <cell r="M32">
            <v>0.12750716332378201</v>
          </cell>
          <cell r="N32">
            <v>5.1575931232091601E-2</v>
          </cell>
        </row>
        <row r="33">
          <cell r="C33">
            <v>0.29984779299847703</v>
          </cell>
          <cell r="D33">
            <v>4.8706240487062402E-2</v>
          </cell>
          <cell r="E33">
            <v>2.1308980213089801E-2</v>
          </cell>
          <cell r="F33">
            <v>5.7838660578386603E-2</v>
          </cell>
          <cell r="G33">
            <v>3.6529680365296802E-2</v>
          </cell>
          <cell r="H33">
            <v>6.8493150684931503E-2</v>
          </cell>
          <cell r="I33">
            <v>2.2831050228310501E-2</v>
          </cell>
          <cell r="J33">
            <v>4.8706240487062402E-2</v>
          </cell>
          <cell r="K33">
            <v>0.165905631659056</v>
          </cell>
          <cell r="L33">
            <v>2.5875190258751901E-2</v>
          </cell>
          <cell r="M33">
            <v>0.15981735159817301</v>
          </cell>
          <cell r="N33">
            <v>4.4140030441400302E-2</v>
          </cell>
        </row>
        <row r="34">
          <cell r="C34">
            <v>0.27725856697819301</v>
          </cell>
          <cell r="D34">
            <v>2.0249221183800601E-2</v>
          </cell>
          <cell r="E34">
            <v>4.2056074766355103E-2</v>
          </cell>
          <cell r="F34">
            <v>7.00934579439252E-2</v>
          </cell>
          <cell r="G34">
            <v>4.5171339563862899E-2</v>
          </cell>
          <cell r="H34">
            <v>4.67289719626168E-2</v>
          </cell>
          <cell r="I34">
            <v>2.9595015576323901E-2</v>
          </cell>
          <cell r="J34">
            <v>4.67289719626168E-2</v>
          </cell>
          <cell r="K34">
            <v>0.20404984423676001</v>
          </cell>
          <cell r="L34">
            <v>2.9595015576323901E-2</v>
          </cell>
          <cell r="M34">
            <v>0.135514018691588</v>
          </cell>
          <cell r="N34">
            <v>5.2959501557632398E-2</v>
          </cell>
        </row>
        <row r="35">
          <cell r="C35">
            <v>0.23943661971830901</v>
          </cell>
          <cell r="D35">
            <v>2.9733959311424099E-2</v>
          </cell>
          <cell r="E35">
            <v>4.22535211267605E-2</v>
          </cell>
          <cell r="F35">
            <v>9.0766823161189294E-2</v>
          </cell>
          <cell r="G35">
            <v>4.3818466353677601E-2</v>
          </cell>
          <cell r="H35">
            <v>7.5117370892018698E-2</v>
          </cell>
          <cell r="I35">
            <v>2.3474178403755801E-2</v>
          </cell>
          <cell r="J35">
            <v>3.2863849765258198E-2</v>
          </cell>
          <cell r="K35">
            <v>0.17527386541470999</v>
          </cell>
          <cell r="L35">
            <v>1.2519561815336399E-2</v>
          </cell>
          <cell r="M35">
            <v>0.17527386541470999</v>
          </cell>
          <cell r="N35">
            <v>5.9467918622848198E-2</v>
          </cell>
        </row>
        <row r="36">
          <cell r="C36">
            <v>0.241157556270096</v>
          </cell>
          <cell r="D36">
            <v>3.8585209003215402E-2</v>
          </cell>
          <cell r="E36">
            <v>3.2154340836012797E-2</v>
          </cell>
          <cell r="F36">
            <v>0.112540192926045</v>
          </cell>
          <cell r="G36">
            <v>4.3408360128617297E-2</v>
          </cell>
          <cell r="H36">
            <v>6.7524115755627001E-2</v>
          </cell>
          <cell r="I36">
            <v>2.7331189710610899E-2</v>
          </cell>
          <cell r="J36">
            <v>4.66237942122186E-2</v>
          </cell>
          <cell r="K36">
            <v>0.180064308681672</v>
          </cell>
          <cell r="L36">
            <v>1.2861736334405099E-2</v>
          </cell>
          <cell r="M36">
            <v>0.15273311897106101</v>
          </cell>
          <cell r="N36">
            <v>4.5016077170418001E-2</v>
          </cell>
        </row>
        <row r="37">
          <cell r="C37">
            <v>0.251162790697674</v>
          </cell>
          <cell r="D37">
            <v>4.3410852713178197E-2</v>
          </cell>
          <cell r="E37">
            <v>4.3410852713178197E-2</v>
          </cell>
          <cell r="F37">
            <v>0.111627906976744</v>
          </cell>
          <cell r="G37">
            <v>5.89147286821705E-2</v>
          </cell>
          <cell r="H37">
            <v>6.2015503875968901E-2</v>
          </cell>
          <cell r="I37">
            <v>1.3953488372093001E-2</v>
          </cell>
          <cell r="J37">
            <v>3.8759689922480599E-2</v>
          </cell>
          <cell r="K37">
            <v>0.15503875968992201</v>
          </cell>
          <cell r="L37">
            <v>2.0155038759689901E-2</v>
          </cell>
          <cell r="M37">
            <v>0.15813953488372001</v>
          </cell>
          <cell r="N37">
            <v>4.3410852713178197E-2</v>
          </cell>
        </row>
        <row r="38">
          <cell r="C38">
            <v>0.237337192474674</v>
          </cell>
          <cell r="D38">
            <v>3.0390738060781401E-2</v>
          </cell>
          <cell r="E38">
            <v>2.1707670043415301E-2</v>
          </cell>
          <cell r="F38">
            <v>9.4066570188133095E-2</v>
          </cell>
          <cell r="G38">
            <v>4.7756874095513699E-2</v>
          </cell>
          <cell r="H38">
            <v>6.9464544138929094E-2</v>
          </cell>
          <cell r="I38">
            <v>2.3154848046309601E-2</v>
          </cell>
          <cell r="J38">
            <v>6.07814761215629E-2</v>
          </cell>
          <cell r="K38">
            <v>0.20549927641099799</v>
          </cell>
          <cell r="L38">
            <v>3.4732272069464498E-2</v>
          </cell>
          <cell r="M38">
            <v>0.128798842257597</v>
          </cell>
          <cell r="N38">
            <v>4.6309696092619299E-2</v>
          </cell>
        </row>
        <row r="39">
          <cell r="C39">
            <v>0.23223570190641199</v>
          </cell>
          <cell r="D39">
            <v>3.81282495667244E-2</v>
          </cell>
          <cell r="E39">
            <v>5.1993067590987797E-2</v>
          </cell>
          <cell r="F39">
            <v>8.4922010398613496E-2</v>
          </cell>
          <cell r="G39">
            <v>4.3327556325823198E-2</v>
          </cell>
          <cell r="H39">
            <v>8.6655112651646396E-2</v>
          </cell>
          <cell r="I39">
            <v>2.07972270363951E-2</v>
          </cell>
          <cell r="J39">
            <v>2.07972270363951E-2</v>
          </cell>
          <cell r="K39">
            <v>0.19064124783362199</v>
          </cell>
          <cell r="L39">
            <v>2.2530329289428001E-2</v>
          </cell>
          <cell r="M39">
            <v>0.13518197573656801</v>
          </cell>
          <cell r="N39">
            <v>7.2790294627382998E-2</v>
          </cell>
        </row>
        <row r="40">
          <cell r="C40">
            <v>0.43176178660049602</v>
          </cell>
          <cell r="D40">
            <v>3.7220843672456497E-2</v>
          </cell>
          <cell r="E40">
            <v>2.6054590570719599E-2</v>
          </cell>
          <cell r="F40">
            <v>6.5756823821339905E-2</v>
          </cell>
          <cell r="G40">
            <v>3.2258064516128997E-2</v>
          </cell>
          <cell r="H40">
            <v>5.95533498759305E-2</v>
          </cell>
          <cell r="I40">
            <v>2.2332506203473899E-2</v>
          </cell>
          <cell r="J40">
            <v>2.9776674937965202E-2</v>
          </cell>
          <cell r="K40">
            <v>0.14392059553349801</v>
          </cell>
          <cell r="L40">
            <v>2.2332506203473899E-2</v>
          </cell>
          <cell r="M40">
            <v>0.102977667493796</v>
          </cell>
          <cell r="N40">
            <v>2.6054590570719599E-2</v>
          </cell>
        </row>
        <row r="41">
          <cell r="C41">
            <v>0.39541984732824398</v>
          </cell>
          <cell r="D41">
            <v>4.5801526717557203E-2</v>
          </cell>
          <cell r="E41">
            <v>2.5954198473282401E-2</v>
          </cell>
          <cell r="F41">
            <v>6.1068702290076299E-2</v>
          </cell>
          <cell r="G41">
            <v>1.8320610687022901E-2</v>
          </cell>
          <cell r="H41">
            <v>3.5114503816793798E-2</v>
          </cell>
          <cell r="I41">
            <v>1.5267175572519E-2</v>
          </cell>
          <cell r="J41">
            <v>3.2061068702290002E-2</v>
          </cell>
          <cell r="K41">
            <v>0.16183206106870199</v>
          </cell>
          <cell r="L41">
            <v>3.3587786259541903E-2</v>
          </cell>
          <cell r="M41">
            <v>0.125190839694656</v>
          </cell>
          <cell r="N41">
            <v>5.03816793893129E-2</v>
          </cell>
        </row>
        <row r="42">
          <cell r="C42">
            <v>0.31980519480519398</v>
          </cell>
          <cell r="D42">
            <v>3.0844155844155799E-2</v>
          </cell>
          <cell r="E42">
            <v>3.8961038961038898E-2</v>
          </cell>
          <cell r="F42">
            <v>7.7922077922077906E-2</v>
          </cell>
          <cell r="G42">
            <v>4.0584415584415501E-2</v>
          </cell>
          <cell r="H42">
            <v>6.1688311688311598E-2</v>
          </cell>
          <cell r="I42">
            <v>1.46103896103896E-2</v>
          </cell>
          <cell r="J42">
            <v>3.8961038961038898E-2</v>
          </cell>
          <cell r="K42">
            <v>0.162337662337662</v>
          </cell>
          <cell r="L42">
            <v>4.54545454545454E-2</v>
          </cell>
          <cell r="M42">
            <v>0.123376623376623</v>
          </cell>
          <cell r="N42">
            <v>4.54545454545454E-2</v>
          </cell>
        </row>
        <row r="43">
          <cell r="C43">
            <v>0.33933933933933902</v>
          </cell>
          <cell r="D43">
            <v>4.8048048048047999E-2</v>
          </cell>
          <cell r="E43">
            <v>3.3033033033033003E-2</v>
          </cell>
          <cell r="F43">
            <v>7.5075075075075007E-2</v>
          </cell>
          <cell r="G43">
            <v>4.0540540540540501E-2</v>
          </cell>
          <cell r="H43">
            <v>5.1051051051050997E-2</v>
          </cell>
          <cell r="I43">
            <v>1.0510510510510499E-2</v>
          </cell>
          <cell r="J43">
            <v>3.7537537537537503E-2</v>
          </cell>
          <cell r="K43">
            <v>0.16066066066066001</v>
          </cell>
          <cell r="L43">
            <v>2.5525525525525498E-2</v>
          </cell>
          <cell r="M43">
            <v>0.14264264264264201</v>
          </cell>
          <cell r="N43">
            <v>3.6036036036036001E-2</v>
          </cell>
        </row>
        <row r="44">
          <cell r="C44">
            <v>0.317548746518105</v>
          </cell>
          <cell r="D44">
            <v>5.4317548746518098E-2</v>
          </cell>
          <cell r="E44">
            <v>4.4568245125348099E-2</v>
          </cell>
          <cell r="F44">
            <v>9.4707520891364902E-2</v>
          </cell>
          <cell r="G44">
            <v>5.0139275766016698E-2</v>
          </cell>
          <cell r="H44">
            <v>5.2924791086350897E-2</v>
          </cell>
          <cell r="I44">
            <v>8.3565459610027808E-3</v>
          </cell>
          <cell r="J44">
            <v>4.3175487465181003E-2</v>
          </cell>
          <cell r="K44">
            <v>0.14206128133704701</v>
          </cell>
          <cell r="L44">
            <v>2.0891364902506902E-2</v>
          </cell>
          <cell r="M44">
            <v>0.13788300835654499</v>
          </cell>
          <cell r="N44">
            <v>3.3426183844011102E-2</v>
          </cell>
        </row>
        <row r="45">
          <cell r="C45">
            <v>0.301859799713876</v>
          </cell>
          <cell r="D45">
            <v>3.4334763948497798E-2</v>
          </cell>
          <cell r="E45">
            <v>4.4349070100143002E-2</v>
          </cell>
          <cell r="F45">
            <v>8.7267525035765306E-2</v>
          </cell>
          <cell r="G45">
            <v>4.2918454935622297E-2</v>
          </cell>
          <cell r="H45">
            <v>6.5808297567954199E-2</v>
          </cell>
          <cell r="I45">
            <v>1.8597997138769602E-2</v>
          </cell>
          <cell r="J45">
            <v>3.8626609442059999E-2</v>
          </cell>
          <cell r="K45">
            <v>0.14878397711015701</v>
          </cell>
          <cell r="L45">
            <v>4.8640915593705203E-2</v>
          </cell>
          <cell r="M45">
            <v>0.14020028612303201</v>
          </cell>
          <cell r="N45">
            <v>2.8612303290414799E-2</v>
          </cell>
        </row>
        <row r="46">
          <cell r="C46">
            <v>0.25719120135363699</v>
          </cell>
          <cell r="D46">
            <v>4.5685279187817202E-2</v>
          </cell>
          <cell r="E46">
            <v>7.2758037225042302E-2</v>
          </cell>
          <cell r="F46">
            <v>7.4450084602368793E-2</v>
          </cell>
          <cell r="G46">
            <v>5.4145516074449999E-2</v>
          </cell>
          <cell r="H46">
            <v>5.7529610829103198E-2</v>
          </cell>
          <cell r="I46">
            <v>1.6920473773265599E-2</v>
          </cell>
          <cell r="J46">
            <v>3.7225042301184397E-2</v>
          </cell>
          <cell r="K46">
            <v>0.148900169204737</v>
          </cell>
          <cell r="L46">
            <v>3.0456852791878101E-2</v>
          </cell>
          <cell r="M46">
            <v>0.15905245346869701</v>
          </cell>
          <cell r="N46">
            <v>4.5685279187817202E-2</v>
          </cell>
        </row>
        <row r="47">
          <cell r="C47">
            <v>0.28445229681978801</v>
          </cell>
          <cell r="D47">
            <v>4.4169611307420399E-2</v>
          </cell>
          <cell r="E47">
            <v>5.1236749116607701E-2</v>
          </cell>
          <cell r="F47">
            <v>8.48056537102473E-2</v>
          </cell>
          <cell r="G47">
            <v>3.1802120141342698E-2</v>
          </cell>
          <cell r="H47">
            <v>9.7173144876325002E-2</v>
          </cell>
          <cell r="I47">
            <v>1.59010600706713E-2</v>
          </cell>
          <cell r="J47">
            <v>3.8869257950529999E-2</v>
          </cell>
          <cell r="K47">
            <v>0.16431095406360399</v>
          </cell>
          <cell r="L47">
            <v>1.06007067137809E-2</v>
          </cell>
          <cell r="M47">
            <v>0.12897526501766701</v>
          </cell>
          <cell r="N47">
            <v>4.7703180212014099E-2</v>
          </cell>
        </row>
        <row r="48">
          <cell r="C48">
            <v>0.26064735945485501</v>
          </cell>
          <cell r="D48">
            <v>4.5996592844974399E-2</v>
          </cell>
          <cell r="E48">
            <v>2.21465076660988E-2</v>
          </cell>
          <cell r="F48">
            <v>8.3475298126064704E-2</v>
          </cell>
          <cell r="G48">
            <v>4.0885860306643901E-2</v>
          </cell>
          <cell r="H48">
            <v>0.103918228279386</v>
          </cell>
          <cell r="I48">
            <v>2.0442930153321898E-2</v>
          </cell>
          <cell r="J48">
            <v>2.7257240204429298E-2</v>
          </cell>
          <cell r="K48">
            <v>0.16183986371379799</v>
          </cell>
          <cell r="L48">
            <v>2.55536626916524E-2</v>
          </cell>
          <cell r="M48">
            <v>0.153321976149914</v>
          </cell>
          <cell r="N48">
            <v>5.4514480408858597E-2</v>
          </cell>
        </row>
        <row r="49">
          <cell r="C49">
            <v>0.24827586206896499</v>
          </cell>
          <cell r="D49">
            <v>3.9655172413793099E-2</v>
          </cell>
          <cell r="E49">
            <v>4.1379310344827502E-2</v>
          </cell>
          <cell r="F49">
            <v>6.8965517241379296E-2</v>
          </cell>
          <cell r="G49">
            <v>3.9655172413793099E-2</v>
          </cell>
          <cell r="H49">
            <v>5.6896551724137899E-2</v>
          </cell>
          <cell r="I49">
            <v>2.0689655172413699E-2</v>
          </cell>
          <cell r="J49">
            <v>4.1379310344827502E-2</v>
          </cell>
          <cell r="K49">
            <v>0.2</v>
          </cell>
          <cell r="L49">
            <v>2.7586206896551699E-2</v>
          </cell>
          <cell r="M49">
            <v>0.174137931034482</v>
          </cell>
          <cell r="N49">
            <v>4.1379310344827502E-2</v>
          </cell>
        </row>
        <row r="50">
          <cell r="C50">
            <v>0.28758169934640498</v>
          </cell>
          <cell r="D50">
            <v>3.1045751633986901E-2</v>
          </cell>
          <cell r="E50">
            <v>4.0849673202614303E-2</v>
          </cell>
          <cell r="F50">
            <v>6.3725490196078399E-2</v>
          </cell>
          <cell r="G50">
            <v>4.0849673202614303E-2</v>
          </cell>
          <cell r="H50">
            <v>4.7385620915032602E-2</v>
          </cell>
          <cell r="I50">
            <v>1.47058823529411E-2</v>
          </cell>
          <cell r="J50">
            <v>4.5751633986928102E-2</v>
          </cell>
          <cell r="K50">
            <v>0.204248366013071</v>
          </cell>
          <cell r="L50">
            <v>3.1045751633986901E-2</v>
          </cell>
          <cell r="M50">
            <v>0.13562091503267901</v>
          </cell>
          <cell r="N50">
            <v>5.7189542483660101E-2</v>
          </cell>
        </row>
        <row r="51">
          <cell r="C51">
            <v>0.24397590361445701</v>
          </cell>
          <cell r="D51">
            <v>4.0662650602409603E-2</v>
          </cell>
          <cell r="E51">
            <v>4.2168674698795101E-2</v>
          </cell>
          <cell r="F51">
            <v>6.9277108433734899E-2</v>
          </cell>
          <cell r="G51">
            <v>3.3132530120481903E-2</v>
          </cell>
          <cell r="H51">
            <v>9.1867469879517993E-2</v>
          </cell>
          <cell r="I51">
            <v>1.8072289156626498E-2</v>
          </cell>
          <cell r="J51">
            <v>4.9698795180722802E-2</v>
          </cell>
          <cell r="K51">
            <v>0.19126506024096299</v>
          </cell>
          <cell r="L51">
            <v>1.5060240963855401E-2</v>
          </cell>
          <cell r="M51">
            <v>0.164156626506024</v>
          </cell>
          <cell r="N51">
            <v>4.0662650602409603E-2</v>
          </cell>
        </row>
        <row r="52">
          <cell r="C52">
            <v>0.25901201602136098</v>
          </cell>
          <cell r="D52">
            <v>3.4712950600800999E-2</v>
          </cell>
          <cell r="E52">
            <v>3.2042723631508598E-2</v>
          </cell>
          <cell r="F52">
            <v>8.0106809078771699E-2</v>
          </cell>
          <cell r="G52">
            <v>3.3377837116154802E-2</v>
          </cell>
          <cell r="H52">
            <v>7.7436582109479304E-2</v>
          </cell>
          <cell r="I52">
            <v>2.8037383177569999E-2</v>
          </cell>
          <cell r="J52">
            <v>4.1388518024031998E-2</v>
          </cell>
          <cell r="K52">
            <v>0.18825100133511299</v>
          </cell>
          <cell r="L52">
            <v>2.5367156208277699E-2</v>
          </cell>
          <cell r="M52">
            <v>0.14552736982643499</v>
          </cell>
          <cell r="N52">
            <v>5.4739652870493899E-2</v>
          </cell>
        </row>
        <row r="53">
          <cell r="C53">
            <v>0.29506008010680901</v>
          </cell>
          <cell r="D53">
            <v>3.2042723631508598E-2</v>
          </cell>
          <cell r="E53">
            <v>2.67022696929239E-2</v>
          </cell>
          <cell r="F53">
            <v>6.5420560747663503E-2</v>
          </cell>
          <cell r="G53">
            <v>4.5393858477970603E-2</v>
          </cell>
          <cell r="H53">
            <v>6.67556742323097E-2</v>
          </cell>
          <cell r="I53">
            <v>2.1361815754339101E-2</v>
          </cell>
          <cell r="J53">
            <v>4.4058744993324399E-2</v>
          </cell>
          <cell r="K53">
            <v>0.15220293724966599</v>
          </cell>
          <cell r="L53">
            <v>4.4058744993324399E-2</v>
          </cell>
          <cell r="M53">
            <v>0.164218958611481</v>
          </cell>
          <cell r="N53">
            <v>4.2723631508678202E-2</v>
          </cell>
        </row>
        <row r="54">
          <cell r="C54">
            <v>0.24287652645861599</v>
          </cell>
          <cell r="D54">
            <v>4.3419267299864298E-2</v>
          </cell>
          <cell r="E54">
            <v>4.8846675712347298E-2</v>
          </cell>
          <cell r="F54">
            <v>7.0556309362279496E-2</v>
          </cell>
          <cell r="G54">
            <v>2.7137042062415101E-2</v>
          </cell>
          <cell r="H54">
            <v>9.2265943012211596E-2</v>
          </cell>
          <cell r="I54">
            <v>8.1411126187245497E-3</v>
          </cell>
          <cell r="J54">
            <v>2.9850746268656699E-2</v>
          </cell>
          <cell r="K54">
            <v>0.19810040705563001</v>
          </cell>
          <cell r="L54">
            <v>3.3921302578018897E-2</v>
          </cell>
          <cell r="M54">
            <v>0.15061058344640399</v>
          </cell>
          <cell r="N54">
            <v>5.4274084124830299E-2</v>
          </cell>
        </row>
        <row r="55">
          <cell r="C55">
            <v>0.19943019943019899</v>
          </cell>
          <cell r="D55">
            <v>2.7065527065526999E-2</v>
          </cell>
          <cell r="E55">
            <v>2.7065527065526999E-2</v>
          </cell>
          <cell r="F55">
            <v>6.5527065527065498E-2</v>
          </cell>
          <cell r="G55">
            <v>2.2792022792022699E-2</v>
          </cell>
          <cell r="H55">
            <v>8.26210826210826E-2</v>
          </cell>
          <cell r="I55">
            <v>9.9715099715099696E-3</v>
          </cell>
          <cell r="J55">
            <v>2.84900284900284E-2</v>
          </cell>
          <cell r="K55">
            <v>0.20655270655270599</v>
          </cell>
          <cell r="L55">
            <v>4.4159544159544102E-2</v>
          </cell>
          <cell r="M55">
            <v>0.22792022792022701</v>
          </cell>
          <cell r="N55">
            <v>5.8404558404558403E-2</v>
          </cell>
        </row>
        <row r="56">
          <cell r="C56">
            <v>0.174894217207334</v>
          </cell>
          <cell r="D56">
            <v>3.8081805359661498E-2</v>
          </cell>
          <cell r="E56">
            <v>3.6671368124118399E-2</v>
          </cell>
          <cell r="F56">
            <v>7.3342736248236895E-2</v>
          </cell>
          <cell r="G56">
            <v>5.9238363892806699E-2</v>
          </cell>
          <cell r="H56">
            <v>9.0267983074753103E-2</v>
          </cell>
          <cell r="I56">
            <v>9.8730606488011199E-3</v>
          </cell>
          <cell r="J56">
            <v>3.5260930888575397E-2</v>
          </cell>
          <cell r="K56">
            <v>0.184767277856135</v>
          </cell>
          <cell r="L56">
            <v>4.93653032440056E-2</v>
          </cell>
          <cell r="M56">
            <v>0.181946403385049</v>
          </cell>
          <cell r="N56">
            <v>6.62905500705218E-2</v>
          </cell>
        </row>
        <row r="57">
          <cell r="C57">
            <v>0.18406593406593399</v>
          </cell>
          <cell r="D57">
            <v>3.0219780219780199E-2</v>
          </cell>
          <cell r="E57">
            <v>6.0439560439560398E-2</v>
          </cell>
          <cell r="F57">
            <v>7.2802197802197793E-2</v>
          </cell>
          <cell r="G57">
            <v>5.4945054945054903E-2</v>
          </cell>
          <cell r="H57">
            <v>7.69230769230769E-2</v>
          </cell>
          <cell r="I57">
            <v>1.37362637362637E-2</v>
          </cell>
          <cell r="J57">
            <v>2.8846153846153799E-2</v>
          </cell>
          <cell r="K57">
            <v>0.17307692307692299</v>
          </cell>
          <cell r="L57">
            <v>6.5934065934065894E-2</v>
          </cell>
          <cell r="M57">
            <v>0.17307692307692299</v>
          </cell>
          <cell r="N57">
            <v>6.5934065934065894E-2</v>
          </cell>
        </row>
        <row r="58">
          <cell r="C58">
            <v>0.16338880484114901</v>
          </cell>
          <cell r="D58">
            <v>3.17700453857791E-2</v>
          </cell>
          <cell r="E58">
            <v>8.4720121028744294E-2</v>
          </cell>
          <cell r="F58">
            <v>6.9591527987897098E-2</v>
          </cell>
          <cell r="G58">
            <v>6.35400907715582E-2</v>
          </cell>
          <cell r="H58">
            <v>7.8668683812405396E-2</v>
          </cell>
          <cell r="I58">
            <v>1.2102874432677701E-2</v>
          </cell>
          <cell r="J58">
            <v>5.4462934947049901E-2</v>
          </cell>
          <cell r="K58">
            <v>0.18910741301059</v>
          </cell>
          <cell r="L58">
            <v>3.7821482602117998E-2</v>
          </cell>
          <cell r="M58">
            <v>0.14826021180030199</v>
          </cell>
          <cell r="N58">
            <v>6.65658093797276E-2</v>
          </cell>
        </row>
        <row r="59">
          <cell r="C59">
            <v>0.20901639344262199</v>
          </cell>
          <cell r="D59">
            <v>3.4153005464480801E-2</v>
          </cell>
          <cell r="E59">
            <v>7.3770491803278604E-2</v>
          </cell>
          <cell r="F59">
            <v>5.87431693989071E-2</v>
          </cell>
          <cell r="G59">
            <v>3.55191256830601E-2</v>
          </cell>
          <cell r="H59">
            <v>7.2404371584699395E-2</v>
          </cell>
          <cell r="I59">
            <v>1.5027322404371501E-2</v>
          </cell>
          <cell r="J59">
            <v>2.3224043715846899E-2</v>
          </cell>
          <cell r="K59">
            <v>0.185792349726775</v>
          </cell>
          <cell r="L59">
            <v>8.8797814207650205E-2</v>
          </cell>
          <cell r="M59">
            <v>0.137978142076502</v>
          </cell>
          <cell r="N59">
            <v>6.5573770491803199E-2</v>
          </cell>
        </row>
        <row r="60">
          <cell r="C60">
            <v>0.197138314785373</v>
          </cell>
          <cell r="D60">
            <v>4.9284578696343402E-2</v>
          </cell>
          <cell r="E60">
            <v>7.3131955484896594E-2</v>
          </cell>
          <cell r="F60">
            <v>0.10174880763116</v>
          </cell>
          <cell r="G60">
            <v>3.4976152623211403E-2</v>
          </cell>
          <cell r="H60">
            <v>7.3131955484896594E-2</v>
          </cell>
          <cell r="I60">
            <v>2.06677265500794E-2</v>
          </cell>
          <cell r="J60">
            <v>3.17965023847376E-2</v>
          </cell>
          <cell r="K60">
            <v>0.170111287758346</v>
          </cell>
          <cell r="L60">
            <v>4.2925278219395797E-2</v>
          </cell>
          <cell r="M60">
            <v>0.15898251192368801</v>
          </cell>
          <cell r="N60">
            <v>4.61049284578696E-2</v>
          </cell>
        </row>
        <row r="61">
          <cell r="C61">
            <v>0.20253164556962</v>
          </cell>
          <cell r="D61">
            <v>4.8824593128390499E-2</v>
          </cell>
          <cell r="E61">
            <v>4.1591320072332703E-2</v>
          </cell>
          <cell r="F61">
            <v>9.4032549728752204E-2</v>
          </cell>
          <cell r="G61">
            <v>5.78661844484629E-2</v>
          </cell>
          <cell r="H61">
            <v>8.4990958408679901E-2</v>
          </cell>
          <cell r="I61">
            <v>9.0415913200723296E-3</v>
          </cell>
          <cell r="J61">
            <v>2.71247739602169E-2</v>
          </cell>
          <cell r="K61">
            <v>0.16817359855334499</v>
          </cell>
          <cell r="L61">
            <v>5.6057866184448399E-2</v>
          </cell>
          <cell r="M61">
            <v>0.14828209764918601</v>
          </cell>
          <cell r="N61">
            <v>6.1482820976491798E-2</v>
          </cell>
        </row>
        <row r="62">
          <cell r="C62">
            <v>0.20306513409961599</v>
          </cell>
          <cell r="D62">
            <v>3.7037037037037E-2</v>
          </cell>
          <cell r="E62">
            <v>4.3422733077905402E-2</v>
          </cell>
          <cell r="F62">
            <v>0.10727969348659</v>
          </cell>
          <cell r="G62">
            <v>4.0868454661558098E-2</v>
          </cell>
          <cell r="H62">
            <v>6.1302681992337099E-2</v>
          </cell>
          <cell r="I62">
            <v>1.40485312899106E-2</v>
          </cell>
          <cell r="J62">
            <v>4.2145593869731802E-2</v>
          </cell>
          <cell r="K62">
            <v>0.16985951468710001</v>
          </cell>
          <cell r="L62">
            <v>4.8531289910600198E-2</v>
          </cell>
          <cell r="M62">
            <v>0.17496807151979499</v>
          </cell>
          <cell r="N62">
            <v>5.7471264367816001E-2</v>
          </cell>
        </row>
        <row r="63">
          <cell r="C63">
            <v>0.251076040172166</v>
          </cell>
          <cell r="D63">
            <v>4.3041606886657098E-2</v>
          </cell>
          <cell r="E63">
            <v>4.8780487804878002E-2</v>
          </cell>
          <cell r="F63">
            <v>0.10186513629842101</v>
          </cell>
          <cell r="G63">
            <v>3.4433285509325597E-2</v>
          </cell>
          <cell r="H63">
            <v>7.1736011477761805E-2</v>
          </cell>
          <cell r="I63">
            <v>1.43472022955523E-2</v>
          </cell>
          <cell r="J63">
            <v>4.3041606886657098E-2</v>
          </cell>
          <cell r="K63">
            <v>0.16212338593974099</v>
          </cell>
          <cell r="L63">
            <v>4.73457675753228E-2</v>
          </cell>
          <cell r="M63">
            <v>0.143472022955523</v>
          </cell>
          <cell r="N63">
            <v>3.8737446197991299E-2</v>
          </cell>
        </row>
        <row r="64">
          <cell r="C64">
            <v>0.284224250325945</v>
          </cell>
          <cell r="D64">
            <v>3.5202086049543599E-2</v>
          </cell>
          <cell r="E64">
            <v>2.9986962190352E-2</v>
          </cell>
          <cell r="F64">
            <v>7.9530638852672697E-2</v>
          </cell>
          <cell r="G64">
            <v>4.8239895697522801E-2</v>
          </cell>
          <cell r="H64">
            <v>7.4315514993481005E-2</v>
          </cell>
          <cell r="I64">
            <v>7.8226857887874791E-3</v>
          </cell>
          <cell r="J64">
            <v>2.8683181225554098E-2</v>
          </cell>
          <cell r="K64">
            <v>0.179921773142112</v>
          </cell>
          <cell r="L64">
            <v>2.3468057366362399E-2</v>
          </cell>
          <cell r="M64">
            <v>0.15645371577574901</v>
          </cell>
          <cell r="N64">
            <v>5.2151238591916498E-2</v>
          </cell>
        </row>
        <row r="65">
          <cell r="C65">
            <v>0.26877470355731198</v>
          </cell>
          <cell r="D65">
            <v>4.7430830039525598E-2</v>
          </cell>
          <cell r="E65">
            <v>2.8985507246376802E-2</v>
          </cell>
          <cell r="F65">
            <v>7.3781291172595506E-2</v>
          </cell>
          <cell r="G65">
            <v>3.82081686429512E-2</v>
          </cell>
          <cell r="H65">
            <v>6.0606060606060601E-2</v>
          </cell>
          <cell r="I65">
            <v>1.7127799736495301E-2</v>
          </cell>
          <cell r="J65">
            <v>5.4018445322793103E-2</v>
          </cell>
          <cell r="K65">
            <v>0.16337285902503201</v>
          </cell>
          <cell r="L65">
            <v>3.9525691699604702E-2</v>
          </cell>
          <cell r="M65">
            <v>0.15942028985507201</v>
          </cell>
          <cell r="N65">
            <v>4.8748353096179101E-2</v>
          </cell>
        </row>
        <row r="66">
          <cell r="C66">
            <v>0.21555252387448801</v>
          </cell>
          <cell r="D66">
            <v>5.0477489768076401E-2</v>
          </cell>
          <cell r="E66">
            <v>1.9099590723055899E-2</v>
          </cell>
          <cell r="F66">
            <v>8.3219645293315103E-2</v>
          </cell>
          <cell r="G66">
            <v>3.9563437926330103E-2</v>
          </cell>
          <cell r="H66">
            <v>5.1841746248294601E-2</v>
          </cell>
          <cell r="I66">
            <v>1.09140518417462E-2</v>
          </cell>
          <cell r="J66">
            <v>6.6848567530695693E-2</v>
          </cell>
          <cell r="K66">
            <v>0.19099590723055901</v>
          </cell>
          <cell r="L66">
            <v>6.8212824010913997E-2</v>
          </cell>
          <cell r="M66">
            <v>0.15961800818553801</v>
          </cell>
          <cell r="N66">
            <v>4.3656207366984903E-2</v>
          </cell>
        </row>
        <row r="67">
          <cell r="C67">
            <v>0.21720733427362399</v>
          </cell>
          <cell r="D67">
            <v>5.5007052186177699E-2</v>
          </cell>
          <cell r="E67">
            <v>5.5007052186177699E-2</v>
          </cell>
          <cell r="F67">
            <v>7.3342736248236895E-2</v>
          </cell>
          <cell r="G67">
            <v>3.2440056417489399E-2</v>
          </cell>
          <cell r="H67">
            <v>5.7827926657263697E-2</v>
          </cell>
          <cell r="I67">
            <v>1.12834978843441E-2</v>
          </cell>
          <cell r="J67">
            <v>5.0775740479548602E-2</v>
          </cell>
          <cell r="K67">
            <v>0.15373765867418901</v>
          </cell>
          <cell r="L67">
            <v>0.10296191819464</v>
          </cell>
          <cell r="M67">
            <v>0.14386459802538701</v>
          </cell>
          <cell r="N67">
            <v>4.6544428772919602E-2</v>
          </cell>
        </row>
        <row r="68">
          <cell r="C68">
            <v>0.214876033057851</v>
          </cell>
          <cell r="D68">
            <v>4.4077134986225897E-2</v>
          </cell>
          <cell r="E68">
            <v>3.5812672176308499E-2</v>
          </cell>
          <cell r="F68">
            <v>9.5041322314049506E-2</v>
          </cell>
          <cell r="G68">
            <v>6.3360881542699699E-2</v>
          </cell>
          <cell r="H68">
            <v>5.9228650137741E-2</v>
          </cell>
          <cell r="I68">
            <v>8.2644628099173504E-3</v>
          </cell>
          <cell r="J68">
            <v>3.71900826446281E-2</v>
          </cell>
          <cell r="K68">
            <v>0.19008264462809901</v>
          </cell>
          <cell r="L68">
            <v>6.3360881542699699E-2</v>
          </cell>
          <cell r="M68">
            <v>0.134986225895316</v>
          </cell>
          <cell r="N68">
            <v>5.3719008264462798E-2</v>
          </cell>
        </row>
        <row r="69">
          <cell r="C69">
            <v>0.26187245590230601</v>
          </cell>
          <cell r="D69">
            <v>3.9348710990502002E-2</v>
          </cell>
          <cell r="E69">
            <v>3.6635006784260502E-2</v>
          </cell>
          <cell r="F69">
            <v>0.104477611940298</v>
          </cell>
          <cell r="G69">
            <v>7.0556309362279496E-2</v>
          </cell>
          <cell r="H69">
            <v>5.8344640434192602E-2</v>
          </cell>
          <cell r="I69">
            <v>6.78426051560379E-3</v>
          </cell>
          <cell r="J69">
            <v>3.2564450474898199E-2</v>
          </cell>
          <cell r="K69">
            <v>0.17232021709633599</v>
          </cell>
          <cell r="L69">
            <v>4.2062415196743502E-2</v>
          </cell>
          <cell r="M69">
            <v>0.12618724559023001</v>
          </cell>
          <cell r="N69">
            <v>4.8846675712347298E-2</v>
          </cell>
        </row>
        <row r="70">
          <cell r="C70">
            <v>0.22967189728958601</v>
          </cell>
          <cell r="D70">
            <v>4.99286733238231E-2</v>
          </cell>
          <cell r="E70">
            <v>2.56776034236804E-2</v>
          </cell>
          <cell r="F70">
            <v>0.16833095577745999</v>
          </cell>
          <cell r="G70">
            <v>4.8502139800285303E-2</v>
          </cell>
          <cell r="H70">
            <v>4.4222539229671898E-2</v>
          </cell>
          <cell r="I70">
            <v>1.71184022824536E-2</v>
          </cell>
          <cell r="J70">
            <v>4.1369472182596199E-2</v>
          </cell>
          <cell r="K70">
            <v>0.16547788873038499</v>
          </cell>
          <cell r="L70">
            <v>3.8516405135520598E-2</v>
          </cell>
          <cell r="M70">
            <v>0.134094151212553</v>
          </cell>
          <cell r="N70">
            <v>3.7089871611982801E-2</v>
          </cell>
        </row>
        <row r="71">
          <cell r="C71">
            <v>0.27894002789400202</v>
          </cell>
          <cell r="D71">
            <v>6.9735006973500699E-2</v>
          </cell>
          <cell r="E71">
            <v>3.9051603905160298E-2</v>
          </cell>
          <cell r="F71">
            <v>0.125523012552301</v>
          </cell>
          <cell r="G71">
            <v>2.9288702928870199E-2</v>
          </cell>
          <cell r="H71">
            <v>5.5788005578800502E-2</v>
          </cell>
          <cell r="I71">
            <v>1.2552301255230099E-2</v>
          </cell>
          <cell r="J71">
            <v>2.6499302649930199E-2</v>
          </cell>
          <cell r="K71">
            <v>0.14225941422594099</v>
          </cell>
          <cell r="L71">
            <v>3.20781032078103E-2</v>
          </cell>
          <cell r="M71">
            <v>0.14923291492329099</v>
          </cell>
          <cell r="N71">
            <v>3.9051603905160298E-2</v>
          </cell>
        </row>
        <row r="72">
          <cell r="C72">
            <v>0.25277777777777699</v>
          </cell>
          <cell r="D72">
            <v>7.4999999999999997E-2</v>
          </cell>
          <cell r="E72">
            <v>2.9166666666666601E-2</v>
          </cell>
          <cell r="F72">
            <v>0.131944444444444</v>
          </cell>
          <cell r="G72">
            <v>4.5833333333333302E-2</v>
          </cell>
          <cell r="H72">
            <v>4.1666666666666602E-2</v>
          </cell>
          <cell r="I72">
            <v>1.6666666666666601E-2</v>
          </cell>
          <cell r="J72">
            <v>2.77777777777777E-2</v>
          </cell>
          <cell r="K72">
            <v>0.16805555555555499</v>
          </cell>
          <cell r="L72">
            <v>5.83333333333333E-2</v>
          </cell>
          <cell r="M72">
            <v>0.12777777777777699</v>
          </cell>
          <cell r="N72">
            <v>2.5000000000000001E-2</v>
          </cell>
        </row>
        <row r="73">
          <cell r="C73">
            <v>0.23410404624277401</v>
          </cell>
          <cell r="D73">
            <v>5.7803468208092401E-2</v>
          </cell>
          <cell r="E73">
            <v>3.32369942196531E-2</v>
          </cell>
          <cell r="F73">
            <v>0.11849710982658899</v>
          </cell>
          <cell r="G73">
            <v>6.6473988439306297E-2</v>
          </cell>
          <cell r="H73">
            <v>3.9017341040462401E-2</v>
          </cell>
          <cell r="I73">
            <v>1.3005780346820799E-2</v>
          </cell>
          <cell r="J73">
            <v>3.1791907514450803E-2</v>
          </cell>
          <cell r="K73">
            <v>0.119942196531791</v>
          </cell>
          <cell r="L73">
            <v>4.0462427745664699E-2</v>
          </cell>
          <cell r="M73">
            <v>0.170520231213872</v>
          </cell>
          <cell r="N73">
            <v>7.5144508670520194E-2</v>
          </cell>
        </row>
        <row r="74">
          <cell r="C74">
            <v>0.21854304635761501</v>
          </cell>
          <cell r="D74">
            <v>6.29139072847682E-2</v>
          </cell>
          <cell r="E74">
            <v>3.3112582781456901E-2</v>
          </cell>
          <cell r="F74">
            <v>0.113686534216335</v>
          </cell>
          <cell r="G74">
            <v>9.4922737306843197E-2</v>
          </cell>
          <cell r="H74">
            <v>5.6291390728476803E-2</v>
          </cell>
          <cell r="I74">
            <v>7.7262693156732896E-3</v>
          </cell>
          <cell r="J74">
            <v>2.64900662251655E-2</v>
          </cell>
          <cell r="K74">
            <v>0.16004415011037501</v>
          </cell>
          <cell r="L74">
            <v>6.29139072847682E-2</v>
          </cell>
          <cell r="M74">
            <v>0.12582781456953601</v>
          </cell>
          <cell r="N74">
            <v>3.7527593818984503E-2</v>
          </cell>
        </row>
        <row r="75">
          <cell r="C75">
            <v>0.25849514563106701</v>
          </cell>
          <cell r="D75">
            <v>6.7961165048543604E-2</v>
          </cell>
          <cell r="E75">
            <v>3.3980582524271802E-2</v>
          </cell>
          <cell r="F75">
            <v>8.9805825242718407E-2</v>
          </cell>
          <cell r="G75">
            <v>4.85436893203883E-2</v>
          </cell>
          <cell r="H75">
            <v>6.1893203883495097E-2</v>
          </cell>
          <cell r="I75">
            <v>7.2815533980582501E-3</v>
          </cell>
          <cell r="J75">
            <v>2.0631067961165001E-2</v>
          </cell>
          <cell r="K75">
            <v>0.161407766990291</v>
          </cell>
          <cell r="L75">
            <v>4.9757281553398001E-2</v>
          </cell>
          <cell r="M75">
            <v>0.15291262135922301</v>
          </cell>
          <cell r="N75">
            <v>4.7330097087378599E-2</v>
          </cell>
        </row>
        <row r="76">
          <cell r="C76">
            <v>0.231155778894472</v>
          </cell>
          <cell r="D76">
            <v>8.1658291457286397E-2</v>
          </cell>
          <cell r="E76">
            <v>3.3919597989949701E-2</v>
          </cell>
          <cell r="F76">
            <v>0.128140703517587</v>
          </cell>
          <cell r="G76">
            <v>5.0251256281407003E-2</v>
          </cell>
          <cell r="H76">
            <v>5.7788944723618001E-2</v>
          </cell>
          <cell r="I76">
            <v>7.5376884422110497E-3</v>
          </cell>
          <cell r="J76">
            <v>3.0150753768844199E-2</v>
          </cell>
          <cell r="K76">
            <v>0.15577889447236101</v>
          </cell>
          <cell r="L76">
            <v>3.8944723618090399E-2</v>
          </cell>
          <cell r="M76">
            <v>0.14949748743718499</v>
          </cell>
          <cell r="N76">
            <v>3.5175879396984903E-2</v>
          </cell>
        </row>
        <row r="77">
          <cell r="C77">
            <v>0.20698254364089699</v>
          </cell>
          <cell r="D77">
            <v>5.7356608478802897E-2</v>
          </cell>
          <cell r="E77">
            <v>2.7431421446384E-2</v>
          </cell>
          <cell r="F77">
            <v>0.14089775561097201</v>
          </cell>
          <cell r="G77">
            <v>4.4887780548628402E-2</v>
          </cell>
          <cell r="H77">
            <v>6.23441396508728E-2</v>
          </cell>
          <cell r="I77">
            <v>1.12219451371571E-2</v>
          </cell>
          <cell r="J77">
            <v>2.61845386533665E-2</v>
          </cell>
          <cell r="K77">
            <v>0.16708229426433899</v>
          </cell>
          <cell r="L77">
            <v>5.4862842892768E-2</v>
          </cell>
          <cell r="M77">
            <v>0.158354114713216</v>
          </cell>
          <cell r="N77">
            <v>4.2394014962593499E-2</v>
          </cell>
        </row>
        <row r="78">
          <cell r="C78">
            <v>0.21660649819494501</v>
          </cell>
          <cell r="D78">
            <v>5.53549939831528E-2</v>
          </cell>
          <cell r="E78">
            <v>3.4897713598074601E-2</v>
          </cell>
          <cell r="F78">
            <v>0.117930204572803</v>
          </cell>
          <cell r="G78">
            <v>5.17448856799037E-2</v>
          </cell>
          <cell r="H78">
            <v>5.2948255114319998E-2</v>
          </cell>
          <cell r="I78">
            <v>1.80505415162454E-2</v>
          </cell>
          <cell r="J78">
            <v>2.2864019253910899E-2</v>
          </cell>
          <cell r="K78">
            <v>0.16004813477737601</v>
          </cell>
          <cell r="L78">
            <v>5.4151624548736399E-2</v>
          </cell>
          <cell r="M78">
            <v>0.154031287605294</v>
          </cell>
          <cell r="N78">
            <v>6.1371841155234599E-2</v>
          </cell>
        </row>
        <row r="79">
          <cell r="C79">
            <v>0.2</v>
          </cell>
          <cell r="D79">
            <v>7.9220779220779206E-2</v>
          </cell>
          <cell r="E79">
            <v>5.8441558441558399E-2</v>
          </cell>
          <cell r="F79">
            <v>9.3506493506493496E-2</v>
          </cell>
          <cell r="G79">
            <v>3.6363636363636299E-2</v>
          </cell>
          <cell r="H79">
            <v>5.58441558441558E-2</v>
          </cell>
          <cell r="I79">
            <v>1.6883116883116799E-2</v>
          </cell>
          <cell r="J79">
            <v>2.98701298701298E-2</v>
          </cell>
          <cell r="K79">
            <v>0.15584415584415501</v>
          </cell>
          <cell r="L79">
            <v>7.7922077922077906E-2</v>
          </cell>
          <cell r="M79">
            <v>0.151948051948051</v>
          </cell>
          <cell r="N79">
            <v>4.4155844155844101E-2</v>
          </cell>
        </row>
        <row r="80">
          <cell r="C80">
            <v>0.201581027667984</v>
          </cell>
          <cell r="D80">
            <v>4.61133069828722E-2</v>
          </cell>
          <cell r="E80">
            <v>3.82081686429512E-2</v>
          </cell>
          <cell r="F80">
            <v>0.109354413702239</v>
          </cell>
          <cell r="G80">
            <v>5.9288537549407098E-2</v>
          </cell>
          <cell r="H80">
            <v>6.1923583662713999E-2</v>
          </cell>
          <cell r="I80">
            <v>1.31752305665349E-2</v>
          </cell>
          <cell r="J80">
            <v>3.9525691699604702E-2</v>
          </cell>
          <cell r="K80">
            <v>0.16864295125164599</v>
          </cell>
          <cell r="L80">
            <v>7.2463768115942004E-2</v>
          </cell>
          <cell r="M80">
            <v>0.14624505928853701</v>
          </cell>
          <cell r="N80">
            <v>4.3478260869565202E-2</v>
          </cell>
        </row>
        <row r="81">
          <cell r="C81">
            <v>0.21728081321473899</v>
          </cell>
          <cell r="D81">
            <v>4.8284625158831002E-2</v>
          </cell>
          <cell r="E81">
            <v>3.4307496823379899E-2</v>
          </cell>
          <cell r="F81">
            <v>0.124523506988564</v>
          </cell>
          <cell r="G81">
            <v>5.2096569250317602E-2</v>
          </cell>
          <cell r="H81">
            <v>6.3532401524777599E-2</v>
          </cell>
          <cell r="I81">
            <v>1.6518424396442102E-2</v>
          </cell>
          <cell r="J81">
            <v>3.6848792884370998E-2</v>
          </cell>
          <cell r="K81">
            <v>0.161372299872935</v>
          </cell>
          <cell r="L81">
            <v>4.7013977128335403E-2</v>
          </cell>
          <cell r="M81">
            <v>0.14739517153748399</v>
          </cell>
          <cell r="N81">
            <v>5.0825921219822101E-2</v>
          </cell>
        </row>
        <row r="82">
          <cell r="C82">
            <v>0.191536748329621</v>
          </cell>
          <cell r="D82">
            <v>3.8975501113585699E-2</v>
          </cell>
          <cell r="E82">
            <v>4.5657015590200398E-2</v>
          </cell>
          <cell r="F82">
            <v>0.172605790645879</v>
          </cell>
          <cell r="G82">
            <v>4.1202672605790601E-2</v>
          </cell>
          <cell r="H82">
            <v>7.6837416481068996E-2</v>
          </cell>
          <cell r="I82">
            <v>8.90868596881959E-3</v>
          </cell>
          <cell r="J82">
            <v>2.2271714922048901E-2</v>
          </cell>
          <cell r="K82">
            <v>0.144766146993318</v>
          </cell>
          <cell r="L82">
            <v>5.0111358574610201E-2</v>
          </cell>
          <cell r="M82">
            <v>0.15033407572383001</v>
          </cell>
          <cell r="N82">
            <v>5.67928730512249E-2</v>
          </cell>
        </row>
        <row r="83">
          <cell r="C83">
            <v>0.210164835164835</v>
          </cell>
          <cell r="D83">
            <v>6.3186813186813101E-2</v>
          </cell>
          <cell r="E83">
            <v>1.51098901098901E-2</v>
          </cell>
          <cell r="F83">
            <v>0.109890109890109</v>
          </cell>
          <cell r="G83">
            <v>5.9065934065934002E-2</v>
          </cell>
          <cell r="H83">
            <v>7.9670329670329595E-2</v>
          </cell>
          <cell r="I83">
            <v>8.2417582417582402E-3</v>
          </cell>
          <cell r="J83">
            <v>1.9230769230769201E-2</v>
          </cell>
          <cell r="K83">
            <v>0.16758241758241699</v>
          </cell>
          <cell r="L83">
            <v>3.0219780219780199E-2</v>
          </cell>
          <cell r="M83">
            <v>0.18818681318681299</v>
          </cell>
          <cell r="N83">
            <v>4.94505494505494E-2</v>
          </cell>
        </row>
        <row r="84">
          <cell r="C84">
            <v>0.23605150214592199</v>
          </cell>
          <cell r="D84">
            <v>5.5793991416309002E-2</v>
          </cell>
          <cell r="E84">
            <v>4.8640915593705203E-2</v>
          </cell>
          <cell r="F84">
            <v>0.11731044349070099</v>
          </cell>
          <cell r="G84">
            <v>4.5779685264663798E-2</v>
          </cell>
          <cell r="H84">
            <v>5.2932761087267501E-2</v>
          </cell>
          <cell r="I84">
            <v>1.7167381974248899E-2</v>
          </cell>
          <cell r="J84">
            <v>2.4320457796852601E-2</v>
          </cell>
          <cell r="K84">
            <v>0.15879828326180201</v>
          </cell>
          <cell r="L84">
            <v>4.1487839771101501E-2</v>
          </cell>
          <cell r="M84">
            <v>0.157367668097281</v>
          </cell>
          <cell r="N84">
            <v>4.4349070100143002E-2</v>
          </cell>
        </row>
        <row r="85">
          <cell r="C85">
            <v>0.24619640387275199</v>
          </cell>
          <cell r="D85">
            <v>5.9474412171507597E-2</v>
          </cell>
          <cell r="E85">
            <v>2.7662517289073301E-2</v>
          </cell>
          <cell r="F85">
            <v>0.13278008298755101</v>
          </cell>
          <cell r="G85">
            <v>5.39419087136929E-2</v>
          </cell>
          <cell r="H85">
            <v>5.5325034578146602E-2</v>
          </cell>
          <cell r="I85">
            <v>1.38312586445366E-2</v>
          </cell>
          <cell r="J85">
            <v>2.4896265560165901E-2</v>
          </cell>
          <cell r="K85">
            <v>0.16320885200553201</v>
          </cell>
          <cell r="L85">
            <v>3.5961272475795197E-2</v>
          </cell>
          <cell r="M85">
            <v>0.15076071922544901</v>
          </cell>
          <cell r="N85">
            <v>3.5961272475795197E-2</v>
          </cell>
        </row>
        <row r="86">
          <cell r="C86">
            <v>0.26943005181347102</v>
          </cell>
          <cell r="D86">
            <v>3.3678756476683898E-2</v>
          </cell>
          <cell r="E86">
            <v>3.6269430051813399E-2</v>
          </cell>
          <cell r="F86">
            <v>0.12046632124352299</v>
          </cell>
          <cell r="G86">
            <v>6.9948186528497394E-2</v>
          </cell>
          <cell r="H86">
            <v>5.5699481865284901E-2</v>
          </cell>
          <cell r="I86">
            <v>1.4248704663212401E-2</v>
          </cell>
          <cell r="J86">
            <v>2.72020725388601E-2</v>
          </cell>
          <cell r="K86">
            <v>0.14637305699481801</v>
          </cell>
          <cell r="L86">
            <v>4.92227979274611E-2</v>
          </cell>
          <cell r="M86">
            <v>0.123056994818652</v>
          </cell>
          <cell r="N86">
            <v>5.4404145077720199E-2</v>
          </cell>
        </row>
        <row r="87">
          <cell r="C87">
            <v>0.242990654205607</v>
          </cell>
          <cell r="D87">
            <v>4.2723631508678202E-2</v>
          </cell>
          <cell r="E87">
            <v>4.4058744993324399E-2</v>
          </cell>
          <cell r="F87">
            <v>0.141522029372496</v>
          </cell>
          <cell r="G87">
            <v>5.2069425901201602E-2</v>
          </cell>
          <cell r="H87">
            <v>4.4058744993324399E-2</v>
          </cell>
          <cell r="I87">
            <v>1.06809078771695E-2</v>
          </cell>
          <cell r="J87">
            <v>1.86915887850467E-2</v>
          </cell>
          <cell r="K87">
            <v>0.17890520694258999</v>
          </cell>
          <cell r="L87">
            <v>2.93724966622162E-2</v>
          </cell>
          <cell r="M87">
            <v>0.14686248331108101</v>
          </cell>
          <cell r="N87">
            <v>4.8064085447262997E-2</v>
          </cell>
        </row>
        <row r="88">
          <cell r="C88">
            <v>0.20338983050847401</v>
          </cell>
          <cell r="D88">
            <v>5.7627118644067797E-2</v>
          </cell>
          <cell r="E88">
            <v>4.7457627118644E-2</v>
          </cell>
          <cell r="F88">
            <v>0.12655367231638401</v>
          </cell>
          <cell r="G88">
            <v>6.5536723163841806E-2</v>
          </cell>
          <cell r="H88">
            <v>4.5197740112994302E-2</v>
          </cell>
          <cell r="I88">
            <v>1.5819209039548001E-2</v>
          </cell>
          <cell r="J88">
            <v>2.8248587570621399E-2</v>
          </cell>
          <cell r="K88">
            <v>0.16271186440677901</v>
          </cell>
          <cell r="L88">
            <v>4.1807909604519702E-2</v>
          </cell>
          <cell r="M88">
            <v>0.16610169491525401</v>
          </cell>
          <cell r="N88">
            <v>3.9548022598869997E-2</v>
          </cell>
        </row>
        <row r="89">
          <cell r="C89">
            <v>0.207683073229291</v>
          </cell>
          <cell r="D89">
            <v>6.3625450180071999E-2</v>
          </cell>
          <cell r="E89">
            <v>3.0012004801920698E-2</v>
          </cell>
          <cell r="F89">
            <v>0.11284513805522201</v>
          </cell>
          <cell r="G89">
            <v>4.2016806722689003E-2</v>
          </cell>
          <cell r="H89">
            <v>5.40216086434573E-2</v>
          </cell>
          <cell r="I89">
            <v>9.60384153661464E-3</v>
          </cell>
          <cell r="J89">
            <v>4.4417767106842698E-2</v>
          </cell>
          <cell r="K89">
            <v>0.15246098439375699</v>
          </cell>
          <cell r="L89">
            <v>5.2821128451380497E-2</v>
          </cell>
          <cell r="M89">
            <v>0.17527010804321699</v>
          </cell>
          <cell r="N89">
            <v>5.52220888355342E-2</v>
          </cell>
        </row>
        <row r="90">
          <cell r="C90">
            <v>0.23165618448637301</v>
          </cell>
          <cell r="D90">
            <v>7.3375262054507298E-2</v>
          </cell>
          <cell r="E90">
            <v>4.5073375262054502E-2</v>
          </cell>
          <cell r="F90">
            <v>9.1194968553459099E-2</v>
          </cell>
          <cell r="G90">
            <v>5.3459119496855299E-2</v>
          </cell>
          <cell r="H90">
            <v>6.1844863731656097E-2</v>
          </cell>
          <cell r="I90">
            <v>1.6771488469601602E-2</v>
          </cell>
          <cell r="J90">
            <v>3.7735849056603703E-2</v>
          </cell>
          <cell r="K90">
            <v>0.14465408805031399</v>
          </cell>
          <cell r="L90">
            <v>5.2410901467505197E-2</v>
          </cell>
          <cell r="M90">
            <v>0.15199161425576499</v>
          </cell>
          <cell r="N90">
            <v>3.98322851153039E-2</v>
          </cell>
        </row>
        <row r="91">
          <cell r="C91">
            <v>0.219512195121951</v>
          </cell>
          <cell r="D91">
            <v>4.8780487804878002E-2</v>
          </cell>
          <cell r="E91">
            <v>4.7619047619047603E-2</v>
          </cell>
          <cell r="F91">
            <v>0.138211382113821</v>
          </cell>
          <cell r="G91">
            <v>4.0650406504064998E-2</v>
          </cell>
          <cell r="H91">
            <v>7.3170731707316999E-2</v>
          </cell>
          <cell r="I91">
            <v>1.0452961672473801E-2</v>
          </cell>
          <cell r="J91">
            <v>2.78745644599303E-2</v>
          </cell>
          <cell r="K91">
            <v>0.15911730545876801</v>
          </cell>
          <cell r="L91">
            <v>5.3426248548199697E-2</v>
          </cell>
          <cell r="M91">
            <v>0.14866434378629501</v>
          </cell>
          <cell r="N91">
            <v>3.2520325203252001E-2</v>
          </cell>
        </row>
        <row r="92">
          <cell r="C92">
            <v>0.20897155361050301</v>
          </cell>
          <cell r="D92">
            <v>6.7833698030634507E-2</v>
          </cell>
          <cell r="E92">
            <v>2.95404814004376E-2</v>
          </cell>
          <cell r="F92">
            <v>0.102844638949671</v>
          </cell>
          <cell r="G92">
            <v>5.5798687089715499E-2</v>
          </cell>
          <cell r="H92">
            <v>5.36105032822757E-2</v>
          </cell>
          <cell r="I92">
            <v>1.5317286652078699E-2</v>
          </cell>
          <cell r="J92">
            <v>3.6105032822757101E-2</v>
          </cell>
          <cell r="K92">
            <v>0.18818380743982399</v>
          </cell>
          <cell r="L92">
            <v>5.0328227571115901E-2</v>
          </cell>
          <cell r="M92">
            <v>0.14332603938730801</v>
          </cell>
          <cell r="N92">
            <v>4.8140043763676102E-2</v>
          </cell>
        </row>
        <row r="93">
          <cell r="C93">
            <v>0.19447640966628299</v>
          </cell>
          <cell r="D93">
            <v>5.1783659378595998E-2</v>
          </cell>
          <cell r="E93">
            <v>4.7180667433831897E-2</v>
          </cell>
          <cell r="F93">
            <v>0.10471806674338301</v>
          </cell>
          <cell r="G93">
            <v>5.9838895281933202E-2</v>
          </cell>
          <cell r="H93">
            <v>5.5235903337169101E-2</v>
          </cell>
          <cell r="I93">
            <v>1.15074798619102E-2</v>
          </cell>
          <cell r="J93">
            <v>2.87686996547756E-2</v>
          </cell>
          <cell r="K93">
            <v>0.177215189873417</v>
          </cell>
          <cell r="L93">
            <v>4.9482163406214003E-2</v>
          </cell>
          <cell r="M93">
            <v>0.16915995397007999</v>
          </cell>
          <cell r="N93">
            <v>5.0632911392405E-2</v>
          </cell>
        </row>
        <row r="94">
          <cell r="C94">
            <v>0.18224852071005901</v>
          </cell>
          <cell r="D94">
            <v>5.4437869822485198E-2</v>
          </cell>
          <cell r="E94">
            <v>4.4970414201183397E-2</v>
          </cell>
          <cell r="F94">
            <v>0.115976331360946</v>
          </cell>
          <cell r="G94">
            <v>5.3254437869822403E-2</v>
          </cell>
          <cell r="H94">
            <v>7.5739644970414202E-2</v>
          </cell>
          <cell r="I94">
            <v>1.06508875739644E-2</v>
          </cell>
          <cell r="J94">
            <v>3.9053254437869798E-2</v>
          </cell>
          <cell r="K94">
            <v>0.16686390532544301</v>
          </cell>
          <cell r="L94">
            <v>3.66863905325443E-2</v>
          </cell>
          <cell r="M94">
            <v>0.13491124260355</v>
          </cell>
          <cell r="N94">
            <v>8.5207100591715906E-2</v>
          </cell>
        </row>
        <row r="95">
          <cell r="C95">
            <v>0.20585048754062801</v>
          </cell>
          <cell r="D95">
            <v>5.3087757313109399E-2</v>
          </cell>
          <cell r="E95">
            <v>4.22535211267605E-2</v>
          </cell>
          <cell r="F95">
            <v>0.13217768147345599</v>
          </cell>
          <cell r="G95">
            <v>4.33369447453954E-2</v>
          </cell>
          <cell r="H95">
            <v>6.3921993499458193E-2</v>
          </cell>
          <cell r="I95">
            <v>1.6251354279523199E-2</v>
          </cell>
          <cell r="J95">
            <v>3.4669555796316302E-2</v>
          </cell>
          <cell r="K95">
            <v>0.15276273022751799</v>
          </cell>
          <cell r="L95">
            <v>6.2838569880823397E-2</v>
          </cell>
          <cell r="M95">
            <v>0.13542795232936</v>
          </cell>
          <cell r="N95">
            <v>5.7421451787648903E-2</v>
          </cell>
        </row>
        <row r="96">
          <cell r="C96">
            <v>0.19644839067702499</v>
          </cell>
          <cell r="D96">
            <v>7.3251942286348501E-2</v>
          </cell>
          <cell r="E96">
            <v>4.9944506104328497E-2</v>
          </cell>
          <cell r="F96">
            <v>0.173140954495005</v>
          </cell>
          <cell r="G96">
            <v>7.6581576026636997E-2</v>
          </cell>
          <cell r="H96">
            <v>5.2164261931187499E-2</v>
          </cell>
          <cell r="I96">
            <v>6.6592674805771301E-3</v>
          </cell>
          <cell r="J96">
            <v>2.7746947835738001E-2</v>
          </cell>
          <cell r="K96">
            <v>0.13207547169811301</v>
          </cell>
          <cell r="L96">
            <v>4.4395116537180902E-2</v>
          </cell>
          <cell r="M96">
            <v>0.12763596004439501</v>
          </cell>
          <cell r="N96">
            <v>3.9955604883462802E-2</v>
          </cell>
        </row>
        <row r="97">
          <cell r="C97">
            <v>0.19959266802443901</v>
          </cell>
          <cell r="D97">
            <v>6.8228105906313605E-2</v>
          </cell>
          <cell r="E97">
            <v>4.5824847250509101E-2</v>
          </cell>
          <cell r="F97">
            <v>0.177189409368635</v>
          </cell>
          <cell r="G97">
            <v>5.2953156822810502E-2</v>
          </cell>
          <cell r="H97">
            <v>5.2953156822810502E-2</v>
          </cell>
          <cell r="I97">
            <v>1.42566191446028E-2</v>
          </cell>
          <cell r="J97">
            <v>2.5458248472505E-2</v>
          </cell>
          <cell r="K97">
            <v>0.13441955193482599</v>
          </cell>
          <cell r="L97">
            <v>4.3788187372708703E-2</v>
          </cell>
          <cell r="M97">
            <v>0.130346232179226</v>
          </cell>
          <cell r="N97">
            <v>5.4989816700610997E-2</v>
          </cell>
        </row>
        <row r="98">
          <cell r="C98">
            <v>0.169491525423728</v>
          </cell>
          <cell r="D98">
            <v>6.4618644067796605E-2</v>
          </cell>
          <cell r="E98">
            <v>3.9194915254237198E-2</v>
          </cell>
          <cell r="F98">
            <v>8.3686440677966101E-2</v>
          </cell>
          <cell r="G98">
            <v>6.6737288135593195E-2</v>
          </cell>
          <cell r="H98">
            <v>8.2627118644067798E-2</v>
          </cell>
          <cell r="I98">
            <v>1.9067796610169399E-2</v>
          </cell>
          <cell r="J98">
            <v>3.2838983050847398E-2</v>
          </cell>
          <cell r="K98">
            <v>0.170550847457627</v>
          </cell>
          <cell r="L98">
            <v>3.8135593220338902E-2</v>
          </cell>
          <cell r="M98">
            <v>0.144067796610169</v>
          </cell>
          <cell r="N98">
            <v>8.8983050847457598E-2</v>
          </cell>
        </row>
        <row r="99">
          <cell r="C99">
            <v>0.19959266802443901</v>
          </cell>
          <cell r="D99">
            <v>4.8879837067209699E-2</v>
          </cell>
          <cell r="E99">
            <v>4.1751527494908298E-2</v>
          </cell>
          <cell r="F99">
            <v>9.2668024439918506E-2</v>
          </cell>
          <cell r="G99">
            <v>5.2953156822810502E-2</v>
          </cell>
          <cell r="H99">
            <v>6.0081466395111999E-2</v>
          </cell>
          <cell r="I99">
            <v>1.22199592668024E-2</v>
          </cell>
          <cell r="J99">
            <v>2.6476578411405199E-2</v>
          </cell>
          <cell r="K99">
            <v>0.15376782077393</v>
          </cell>
          <cell r="L99">
            <v>3.97148676171079E-2</v>
          </cell>
          <cell r="M99">
            <v>0.132382892057026</v>
          </cell>
          <cell r="N99">
            <v>0.13951120162932701</v>
          </cell>
        </row>
        <row r="100">
          <cell r="C100">
            <v>0.21772428884026199</v>
          </cell>
          <cell r="D100">
            <v>3.5010940919037198E-2</v>
          </cell>
          <cell r="E100">
            <v>5.0328227571115901E-2</v>
          </cell>
          <cell r="F100">
            <v>0.111597374179431</v>
          </cell>
          <cell r="G100">
            <v>5.6892778993435401E-2</v>
          </cell>
          <cell r="H100">
            <v>5.5798687089715499E-2</v>
          </cell>
          <cell r="I100">
            <v>1.9693654266958401E-2</v>
          </cell>
          <cell r="J100">
            <v>3.2822757111597302E-2</v>
          </cell>
          <cell r="K100">
            <v>0.16520787746170601</v>
          </cell>
          <cell r="L100">
            <v>4.9234135667395998E-2</v>
          </cell>
          <cell r="M100">
            <v>0.142231947483588</v>
          </cell>
          <cell r="N100">
            <v>6.3457330415754895E-2</v>
          </cell>
        </row>
        <row r="101">
          <cell r="C101">
            <v>0.22054054054054001</v>
          </cell>
          <cell r="D101">
            <v>5.4054054054054002E-2</v>
          </cell>
          <cell r="E101">
            <v>4.9729729729729701E-2</v>
          </cell>
          <cell r="F101">
            <v>9.2972972972972898E-2</v>
          </cell>
          <cell r="G101">
            <v>4.4324324324324302E-2</v>
          </cell>
          <cell r="H101">
            <v>5.4054054054054002E-2</v>
          </cell>
          <cell r="I101">
            <v>1.72972972972972E-2</v>
          </cell>
          <cell r="J101">
            <v>2.8108108108108099E-2</v>
          </cell>
          <cell r="K101">
            <v>0.15891891891891799</v>
          </cell>
          <cell r="L101">
            <v>5.6216216216216197E-2</v>
          </cell>
          <cell r="M101">
            <v>0.17729729729729701</v>
          </cell>
          <cell r="N101">
            <v>4.64864864864864E-2</v>
          </cell>
        </row>
        <row r="102">
          <cell r="C102">
            <v>0.18250539956803399</v>
          </cell>
          <cell r="D102">
            <v>4.8596112311015099E-2</v>
          </cell>
          <cell r="E102">
            <v>5.0755939524837999E-2</v>
          </cell>
          <cell r="F102">
            <v>9.8272138228941597E-2</v>
          </cell>
          <cell r="G102">
            <v>4.21166306695464E-2</v>
          </cell>
          <cell r="H102">
            <v>6.2634989200863897E-2</v>
          </cell>
          <cell r="I102">
            <v>1.9438444924405999E-2</v>
          </cell>
          <cell r="J102">
            <v>2.69978401727861E-2</v>
          </cell>
          <cell r="K102">
            <v>0.190064794816414</v>
          </cell>
          <cell r="L102">
            <v>6.3714902807775295E-2</v>
          </cell>
          <cell r="M102">
            <v>0.16198704103671699</v>
          </cell>
          <cell r="N102">
            <v>5.2915766738660899E-2</v>
          </cell>
        </row>
        <row r="103">
          <cell r="C103">
            <v>0.220379146919431</v>
          </cell>
          <cell r="D103">
            <v>5.2132701421800903E-2</v>
          </cell>
          <cell r="E103">
            <v>5.2132701421800903E-2</v>
          </cell>
          <cell r="F103">
            <v>7.9383886255924102E-2</v>
          </cell>
          <cell r="G103">
            <v>6.8720379146919405E-2</v>
          </cell>
          <cell r="H103">
            <v>7.8199052132701397E-2</v>
          </cell>
          <cell r="I103">
            <v>1.8957345971563899E-2</v>
          </cell>
          <cell r="J103">
            <v>2.25118483412322E-2</v>
          </cell>
          <cell r="K103">
            <v>0.161137440758293</v>
          </cell>
          <cell r="L103">
            <v>5.6872037914691899E-2</v>
          </cell>
          <cell r="M103">
            <v>0.145734597156398</v>
          </cell>
          <cell r="N103">
            <v>4.3838862559241701E-2</v>
          </cell>
        </row>
        <row r="104">
          <cell r="C104">
            <v>0.16201117318435701</v>
          </cell>
          <cell r="D104">
            <v>4.1340782122904998E-2</v>
          </cell>
          <cell r="E104">
            <v>6.2569832402234599E-2</v>
          </cell>
          <cell r="F104">
            <v>9.2737430167597695E-2</v>
          </cell>
          <cell r="G104">
            <v>5.6983240223463599E-2</v>
          </cell>
          <cell r="H104">
            <v>7.4860335195530703E-2</v>
          </cell>
          <cell r="I104">
            <v>1.3407821229050199E-2</v>
          </cell>
          <cell r="J104">
            <v>3.01675977653631E-2</v>
          </cell>
          <cell r="K104">
            <v>0.175418994413407</v>
          </cell>
          <cell r="L104">
            <v>7.37430167597765E-2</v>
          </cell>
          <cell r="M104">
            <v>0.14860335195530699</v>
          </cell>
          <cell r="N104">
            <v>6.8156424581005501E-2</v>
          </cell>
        </row>
        <row r="105">
          <cell r="C105">
            <v>0.188068756319514</v>
          </cell>
          <cell r="D105">
            <v>3.94337714863498E-2</v>
          </cell>
          <cell r="E105">
            <v>5.6622851365015103E-2</v>
          </cell>
          <cell r="F105">
            <v>8.7967644084934196E-2</v>
          </cell>
          <cell r="G105">
            <v>4.6511627906976702E-2</v>
          </cell>
          <cell r="H105">
            <v>9.5045500505561098E-2</v>
          </cell>
          <cell r="I105">
            <v>1.3144590495449899E-2</v>
          </cell>
          <cell r="J105">
            <v>2.22446916076845E-2</v>
          </cell>
          <cell r="K105">
            <v>0.180990899898887</v>
          </cell>
          <cell r="L105">
            <v>7.4823053589484295E-2</v>
          </cell>
          <cell r="M105">
            <v>0.15571284125379101</v>
          </cell>
          <cell r="N105">
            <v>3.94337714863498E-2</v>
          </cell>
        </row>
        <row r="106">
          <cell r="C106">
            <v>0.17695961995249401</v>
          </cell>
          <cell r="D106">
            <v>4.5130641330166199E-2</v>
          </cell>
          <cell r="E106">
            <v>7.1258907363420401E-2</v>
          </cell>
          <cell r="F106">
            <v>0.102137767220902</v>
          </cell>
          <cell r="G106">
            <v>5.3444180522565297E-2</v>
          </cell>
          <cell r="H106">
            <v>7.2446555819477398E-2</v>
          </cell>
          <cell r="I106">
            <v>1.5439429928741E-2</v>
          </cell>
          <cell r="J106">
            <v>2.96912114014251E-2</v>
          </cell>
          <cell r="K106">
            <v>0.190023752969121</v>
          </cell>
          <cell r="L106">
            <v>5.22565320665083E-2</v>
          </cell>
          <cell r="M106">
            <v>0.13895486935866899</v>
          </cell>
          <cell r="N106">
            <v>5.22565320665083E-2</v>
          </cell>
        </row>
        <row r="107">
          <cell r="C107">
            <v>0.185641025641025</v>
          </cell>
          <cell r="D107">
            <v>4.5128205128205097E-2</v>
          </cell>
          <cell r="E107">
            <v>7.0769230769230695E-2</v>
          </cell>
          <cell r="F107">
            <v>9.8461538461538406E-2</v>
          </cell>
          <cell r="G107">
            <v>3.4871794871794801E-2</v>
          </cell>
          <cell r="H107">
            <v>8.1025641025640999E-2</v>
          </cell>
          <cell r="I107">
            <v>1.53846153846153E-2</v>
          </cell>
          <cell r="J107">
            <v>2.6666666666666599E-2</v>
          </cell>
          <cell r="K107">
            <v>0.146666666666666</v>
          </cell>
          <cell r="L107">
            <v>8.7179487179487106E-2</v>
          </cell>
          <cell r="M107">
            <v>0.14051282051281999</v>
          </cell>
          <cell r="N107">
            <v>6.7692307692307593E-2</v>
          </cell>
        </row>
        <row r="108">
          <cell r="C108">
            <v>0.171171171171171</v>
          </cell>
          <cell r="D108">
            <v>4.3043043043043003E-2</v>
          </cell>
          <cell r="E108">
            <v>0.14014014014014001</v>
          </cell>
          <cell r="F108">
            <v>0.101101101101101</v>
          </cell>
          <cell r="G108">
            <v>5.2052052052052003E-2</v>
          </cell>
          <cell r="H108">
            <v>6.4064064064063994E-2</v>
          </cell>
          <cell r="I108">
            <v>1.5015015015014999E-2</v>
          </cell>
          <cell r="J108">
            <v>1.7017017017017001E-2</v>
          </cell>
          <cell r="K108">
            <v>0.119119119119119</v>
          </cell>
          <cell r="L108">
            <v>3.8038038038038E-2</v>
          </cell>
          <cell r="M108">
            <v>0.18218218218218199</v>
          </cell>
          <cell r="N108">
            <v>5.7057057057056999E-2</v>
          </cell>
        </row>
        <row r="109">
          <cell r="C109">
            <v>0.170165745856353</v>
          </cell>
          <cell r="D109">
            <v>4.0883977900552398E-2</v>
          </cell>
          <cell r="E109">
            <v>8.9502762430939201E-2</v>
          </cell>
          <cell r="F109">
            <v>0.112707182320442</v>
          </cell>
          <cell r="G109">
            <v>6.4088397790055193E-2</v>
          </cell>
          <cell r="H109">
            <v>5.6353591160220998E-2</v>
          </cell>
          <cell r="I109">
            <v>1.21546961325966E-2</v>
          </cell>
          <cell r="J109">
            <v>2.9834254143646401E-2</v>
          </cell>
          <cell r="K109">
            <v>0.156906077348066</v>
          </cell>
          <cell r="L109">
            <v>3.9779005524861799E-2</v>
          </cell>
          <cell r="M109">
            <v>0.17127071823204401</v>
          </cell>
          <cell r="N109">
            <v>5.6353591160220998E-2</v>
          </cell>
        </row>
        <row r="110">
          <cell r="C110">
            <v>0.16380090497737501</v>
          </cell>
          <cell r="D110">
            <v>4.8868778280542903E-2</v>
          </cell>
          <cell r="E110">
            <v>0.11040723981900399</v>
          </cell>
          <cell r="F110">
            <v>0.118552036199095</v>
          </cell>
          <cell r="G110">
            <v>7.5113122171945698E-2</v>
          </cell>
          <cell r="H110">
            <v>5.9728506787330299E-2</v>
          </cell>
          <cell r="I110">
            <v>1.44796380090497E-2</v>
          </cell>
          <cell r="J110">
            <v>1.7194570135746601E-2</v>
          </cell>
          <cell r="K110">
            <v>0.138461538461538</v>
          </cell>
          <cell r="L110">
            <v>3.8009049773755597E-2</v>
          </cell>
          <cell r="M110">
            <v>0.14841628959275999</v>
          </cell>
          <cell r="N110">
            <v>6.6968325791855202E-2</v>
          </cell>
        </row>
        <row r="111">
          <cell r="C111">
            <v>0.180434782608695</v>
          </cell>
          <cell r="D111">
            <v>4.1304347826086898E-2</v>
          </cell>
          <cell r="E111">
            <v>9.7826086956521702E-2</v>
          </cell>
          <cell r="F111">
            <v>0.101086956521739</v>
          </cell>
          <cell r="G111">
            <v>4.6739130434782603E-2</v>
          </cell>
          <cell r="H111">
            <v>6.41304347826087E-2</v>
          </cell>
          <cell r="I111">
            <v>1.19565217391304E-2</v>
          </cell>
          <cell r="J111">
            <v>1.9565217391304301E-2</v>
          </cell>
          <cell r="K111">
            <v>0.12826086956521701</v>
          </cell>
          <cell r="L111">
            <v>5.76086956521739E-2</v>
          </cell>
          <cell r="M111">
            <v>0.17173913043478201</v>
          </cell>
          <cell r="N111">
            <v>7.9347826086956494E-2</v>
          </cell>
        </row>
        <row r="112">
          <cell r="C112">
            <v>0.15193370165745801</v>
          </cell>
          <cell r="D112">
            <v>5.8011049723756897E-2</v>
          </cell>
          <cell r="E112">
            <v>0.10128913443830501</v>
          </cell>
          <cell r="F112">
            <v>9.5764272559852606E-2</v>
          </cell>
          <cell r="G112">
            <v>5.1565377532228299E-2</v>
          </cell>
          <cell r="H112">
            <v>8.2872928176795493E-2</v>
          </cell>
          <cell r="I112">
            <v>2.2099447513812098E-2</v>
          </cell>
          <cell r="J112">
            <v>3.2228360957642699E-2</v>
          </cell>
          <cell r="K112">
            <v>0.122467771639042</v>
          </cell>
          <cell r="L112">
            <v>5.2486187845303803E-2</v>
          </cell>
          <cell r="M112">
            <v>0.17034990791896801</v>
          </cell>
          <cell r="N112">
            <v>5.8931860036832401E-2</v>
          </cell>
        </row>
        <row r="113">
          <cell r="C113">
            <v>0.13131313131313099</v>
          </cell>
          <cell r="D113">
            <v>4.0404040404040401E-2</v>
          </cell>
          <cell r="E113">
            <v>9.3153759820426493E-2</v>
          </cell>
          <cell r="F113">
            <v>0.115600448933782</v>
          </cell>
          <cell r="G113">
            <v>5.1627384960718198E-2</v>
          </cell>
          <cell r="H113">
            <v>7.1829405162738502E-2</v>
          </cell>
          <cell r="I113">
            <v>1.7957351290684601E-2</v>
          </cell>
          <cell r="J113">
            <v>1.5712682379348999E-2</v>
          </cell>
          <cell r="K113">
            <v>0.16049382716049301</v>
          </cell>
          <cell r="L113">
            <v>6.2850729517396106E-2</v>
          </cell>
          <cell r="M113">
            <v>0.15712682379348999</v>
          </cell>
          <cell r="N113">
            <v>8.1930415263748599E-2</v>
          </cell>
        </row>
        <row r="114">
          <cell r="C114">
            <v>0.17819460726846401</v>
          </cell>
          <cell r="D114">
            <v>4.1031652989448997E-2</v>
          </cell>
          <cell r="E114">
            <v>0.10316529894489999</v>
          </cell>
          <cell r="F114">
            <v>9.9648300117233204E-2</v>
          </cell>
          <cell r="G114">
            <v>5.74443141852286E-2</v>
          </cell>
          <cell r="H114">
            <v>7.5029308323563804E-2</v>
          </cell>
          <cell r="I114">
            <v>1.2895662368112499E-2</v>
          </cell>
          <cell r="J114">
            <v>3.0480656506447799E-2</v>
          </cell>
          <cell r="K114">
            <v>0.123094958968347</v>
          </cell>
          <cell r="L114">
            <v>6.3305978898007001E-2</v>
          </cell>
          <cell r="M114">
            <v>0.151230949589683</v>
          </cell>
          <cell r="N114">
            <v>6.4478311840562699E-2</v>
          </cell>
        </row>
        <row r="115">
          <cell r="C115">
            <v>0.15581854043392501</v>
          </cell>
          <cell r="D115">
            <v>5.2268244575936797E-2</v>
          </cell>
          <cell r="E115">
            <v>0.1163708086785</v>
          </cell>
          <cell r="F115">
            <v>0.109467455621301</v>
          </cell>
          <cell r="G115">
            <v>3.5502958579881602E-2</v>
          </cell>
          <cell r="H115">
            <v>6.9033530571992102E-2</v>
          </cell>
          <cell r="I115">
            <v>3.05719921104536E-2</v>
          </cell>
          <cell r="J115">
            <v>2.5641025641025599E-2</v>
          </cell>
          <cell r="K115">
            <v>0.115384615384615</v>
          </cell>
          <cell r="L115">
            <v>7.2978303747534501E-2</v>
          </cell>
          <cell r="M115">
            <v>0.145956607495069</v>
          </cell>
          <cell r="N115">
            <v>7.1005917159763302E-2</v>
          </cell>
        </row>
        <row r="116">
          <cell r="C116">
            <v>0.17563451776649699</v>
          </cell>
          <cell r="D116">
            <v>4.0609137055837498E-2</v>
          </cell>
          <cell r="E116">
            <v>6.0913705583756299E-2</v>
          </cell>
          <cell r="F116">
            <v>9.9492385786802001E-2</v>
          </cell>
          <cell r="G116">
            <v>5.7868020304568502E-2</v>
          </cell>
          <cell r="H116">
            <v>9.3401015228426296E-2</v>
          </cell>
          <cell r="I116">
            <v>2.74111675126903E-2</v>
          </cell>
          <cell r="J116">
            <v>1.4213197969543101E-2</v>
          </cell>
          <cell r="K116">
            <v>0.14213197969543101</v>
          </cell>
          <cell r="L116">
            <v>6.2944162436548198E-2</v>
          </cell>
          <cell r="M116">
            <v>0.150253807106599</v>
          </cell>
          <cell r="N116">
            <v>7.5126903553299498E-2</v>
          </cell>
        </row>
        <row r="117">
          <cell r="C117">
            <v>0.17349857006673</v>
          </cell>
          <cell r="D117">
            <v>2.95519542421353E-2</v>
          </cell>
          <cell r="E117">
            <v>6.8636796949475595E-2</v>
          </cell>
          <cell r="F117">
            <v>8.8655862726406104E-2</v>
          </cell>
          <cell r="G117">
            <v>4.0038131553860802E-2</v>
          </cell>
          <cell r="H117">
            <v>6.1010486177311703E-2</v>
          </cell>
          <cell r="I117">
            <v>2.4785510009532798E-2</v>
          </cell>
          <cell r="J117">
            <v>2.19256434699714E-2</v>
          </cell>
          <cell r="K117">
            <v>0.13632030505243001</v>
          </cell>
          <cell r="L117">
            <v>0.109628217349857</v>
          </cell>
          <cell r="M117">
            <v>0.17349857006673</v>
          </cell>
          <cell r="N117">
            <v>7.2449952335557594E-2</v>
          </cell>
        </row>
        <row r="118">
          <cell r="C118">
            <v>0.114208021753908</v>
          </cell>
          <cell r="D118">
            <v>2.5152957171991799E-2</v>
          </cell>
          <cell r="E118">
            <v>3.46702923181509E-2</v>
          </cell>
          <cell r="F118">
            <v>9.2454112848402395E-2</v>
          </cell>
          <cell r="G118">
            <v>2.1074099252209301E-2</v>
          </cell>
          <cell r="H118">
            <v>6.2542488103331004E-2</v>
          </cell>
          <cell r="I118">
            <v>2.7192386131883E-2</v>
          </cell>
          <cell r="J118">
            <v>2.0394289598912301E-2</v>
          </cell>
          <cell r="K118">
            <v>0.10740992522093799</v>
          </cell>
          <cell r="L118">
            <v>0.305234534330387</v>
          </cell>
          <cell r="M118">
            <v>0.11012916383412601</v>
          </cell>
          <cell r="N118">
            <v>7.9537729435757903E-2</v>
          </cell>
        </row>
        <row r="119">
          <cell r="C119">
            <v>0.17360406091370501</v>
          </cell>
          <cell r="D119">
            <v>5.8883248730964399E-2</v>
          </cell>
          <cell r="E119">
            <v>6.2944162436548198E-2</v>
          </cell>
          <cell r="F119">
            <v>9.2385786802030398E-2</v>
          </cell>
          <cell r="G119">
            <v>4.16243654822335E-2</v>
          </cell>
          <cell r="H119">
            <v>6.8020304568527895E-2</v>
          </cell>
          <cell r="I119">
            <v>2.74111675126903E-2</v>
          </cell>
          <cell r="J119">
            <v>3.1472081218274099E-2</v>
          </cell>
          <cell r="K119">
            <v>0.141116751269035</v>
          </cell>
          <cell r="L119">
            <v>9.4416243654822304E-2</v>
          </cell>
          <cell r="M119">
            <v>0.154314720812182</v>
          </cell>
          <cell r="N119">
            <v>5.3807106598984702E-2</v>
          </cell>
        </row>
        <row r="120">
          <cell r="C120">
            <v>0.17777777777777701</v>
          </cell>
          <cell r="D120">
            <v>4.8484848484848402E-2</v>
          </cell>
          <cell r="E120">
            <v>6.2626262626262599E-2</v>
          </cell>
          <cell r="F120">
            <v>0.104040404040404</v>
          </cell>
          <cell r="G120">
            <v>4.9494949494949397E-2</v>
          </cell>
          <cell r="H120">
            <v>7.7777777777777696E-2</v>
          </cell>
          <cell r="I120">
            <v>4.4444444444444398E-2</v>
          </cell>
          <cell r="J120">
            <v>1.8181818181818101E-2</v>
          </cell>
          <cell r="K120">
            <v>0.15656565656565599</v>
          </cell>
          <cell r="L120">
            <v>5.0505050505050497E-2</v>
          </cell>
          <cell r="M120">
            <v>0.148484848484848</v>
          </cell>
          <cell r="N120">
            <v>6.1616161616161597E-2</v>
          </cell>
        </row>
        <row r="121">
          <cell r="C121">
            <v>0.154684095860566</v>
          </cell>
          <cell r="D121">
            <v>4.9019607843137199E-2</v>
          </cell>
          <cell r="E121">
            <v>7.1895424836601302E-2</v>
          </cell>
          <cell r="F121">
            <v>0.10130718954248299</v>
          </cell>
          <cell r="G121">
            <v>4.24836601307189E-2</v>
          </cell>
          <cell r="H121">
            <v>9.1503267973856203E-2</v>
          </cell>
          <cell r="I121">
            <v>3.4858387799564197E-2</v>
          </cell>
          <cell r="J121">
            <v>2.1786492374727601E-2</v>
          </cell>
          <cell r="K121">
            <v>0.13725490196078399</v>
          </cell>
          <cell r="L121">
            <v>4.3572984749455299E-2</v>
          </cell>
          <cell r="M121">
            <v>0.18191721132897601</v>
          </cell>
          <cell r="N121">
            <v>6.9716775599128505E-2</v>
          </cell>
        </row>
        <row r="122">
          <cell r="C122">
            <v>0.17612524461839499</v>
          </cell>
          <cell r="D122">
            <v>2.44618395303326E-2</v>
          </cell>
          <cell r="E122">
            <v>6.6536203522504805E-2</v>
          </cell>
          <cell r="F122">
            <v>0.10469667318982299</v>
          </cell>
          <cell r="G122">
            <v>5.0880626223091897E-2</v>
          </cell>
          <cell r="H122">
            <v>9.9804305283757305E-2</v>
          </cell>
          <cell r="I122">
            <v>4.8923679060665297E-2</v>
          </cell>
          <cell r="J122">
            <v>1.6634050880626201E-2</v>
          </cell>
          <cell r="K122">
            <v>0.133072407045009</v>
          </cell>
          <cell r="L122">
            <v>7.3385518590997997E-2</v>
          </cell>
          <cell r="M122">
            <v>0.149706457925636</v>
          </cell>
          <cell r="N122">
            <v>5.5772994129158503E-2</v>
          </cell>
        </row>
        <row r="123">
          <cell r="C123">
            <v>0.19373549883990701</v>
          </cell>
          <cell r="D123">
            <v>4.8723897911832903E-2</v>
          </cell>
          <cell r="E123">
            <v>6.6125290023201805E-2</v>
          </cell>
          <cell r="F123">
            <v>7.77262180974478E-2</v>
          </cell>
          <cell r="G123">
            <v>4.9883990719257497E-2</v>
          </cell>
          <cell r="H123">
            <v>9.3967517401392101E-2</v>
          </cell>
          <cell r="I123">
            <v>6.0324825986078801E-2</v>
          </cell>
          <cell r="J123">
            <v>3.1322505800464001E-2</v>
          </cell>
          <cell r="K123">
            <v>0.122969837587006</v>
          </cell>
          <cell r="L123">
            <v>3.9443155452436103E-2</v>
          </cell>
          <cell r="M123">
            <v>0.160092807424593</v>
          </cell>
          <cell r="N123">
            <v>5.5684454756380501E-2</v>
          </cell>
        </row>
        <row r="124">
          <cell r="C124">
            <v>0.18253189401373801</v>
          </cell>
          <cell r="D124">
            <v>4.12168792934249E-2</v>
          </cell>
          <cell r="E124">
            <v>6.47693817468106E-2</v>
          </cell>
          <cell r="F124">
            <v>7.8508341511285495E-2</v>
          </cell>
          <cell r="G124">
            <v>4.7105004906771303E-2</v>
          </cell>
          <cell r="H124">
            <v>8.5377821393522998E-2</v>
          </cell>
          <cell r="I124">
            <v>6.9676153091265902E-2</v>
          </cell>
          <cell r="J124">
            <v>2.6496565260058801E-2</v>
          </cell>
          <cell r="K124">
            <v>0.12561334641805599</v>
          </cell>
          <cell r="L124">
            <v>5.3974484789008799E-2</v>
          </cell>
          <cell r="M124">
            <v>0.168792934249263</v>
          </cell>
          <cell r="N124">
            <v>5.5937193326790903E-2</v>
          </cell>
        </row>
        <row r="125">
          <cell r="C125">
            <v>0.17374881964117</v>
          </cell>
          <cell r="D125">
            <v>3.5882908404154798E-2</v>
          </cell>
          <cell r="E125">
            <v>6.3267233238904597E-2</v>
          </cell>
          <cell r="F125">
            <v>7.3654390934844105E-2</v>
          </cell>
          <cell r="G125">
            <v>4.9102927289896098E-2</v>
          </cell>
          <cell r="H125">
            <v>0.10764872521246401</v>
          </cell>
          <cell r="I125">
            <v>6.4211520302171796E-2</v>
          </cell>
          <cell r="J125">
            <v>2.92728989612842E-2</v>
          </cell>
          <cell r="K125">
            <v>0.13314447592067899</v>
          </cell>
          <cell r="L125">
            <v>4.7214353163361603E-2</v>
          </cell>
          <cell r="M125">
            <v>0.16525023607176501</v>
          </cell>
          <cell r="N125">
            <v>5.7601510859301201E-2</v>
          </cell>
        </row>
        <row r="126">
          <cell r="C126">
            <v>0.171514543630892</v>
          </cell>
          <cell r="D126">
            <v>5.2156469408224597E-2</v>
          </cell>
          <cell r="E126">
            <v>3.9117352056168501E-2</v>
          </cell>
          <cell r="F126">
            <v>7.7231695085255694E-2</v>
          </cell>
          <cell r="G126">
            <v>3.3099297893680997E-2</v>
          </cell>
          <cell r="H126">
            <v>9.3279839518555605E-2</v>
          </cell>
          <cell r="I126">
            <v>6.21865596790371E-2</v>
          </cell>
          <cell r="J126">
            <v>3.7111334002006002E-2</v>
          </cell>
          <cell r="K126">
            <v>0.12036108324974901</v>
          </cell>
          <cell r="L126">
            <v>7.92377131394182E-2</v>
          </cell>
          <cell r="M126">
            <v>0.162487462387161</v>
          </cell>
          <cell r="N126">
            <v>7.2216649949849498E-2</v>
          </cell>
        </row>
        <row r="127">
          <cell r="C127">
            <v>0.17535070140280501</v>
          </cell>
          <cell r="D127">
            <v>4.6092184368737403E-2</v>
          </cell>
          <cell r="E127">
            <v>4.7094188376753499E-2</v>
          </cell>
          <cell r="F127">
            <v>7.7154308617234393E-2</v>
          </cell>
          <cell r="G127">
            <v>3.9078156312625199E-2</v>
          </cell>
          <cell r="H127">
            <v>8.21643286573146E-2</v>
          </cell>
          <cell r="I127">
            <v>7.8156312625250496E-2</v>
          </cell>
          <cell r="J127">
            <v>3.3066132264529001E-2</v>
          </cell>
          <cell r="K127">
            <v>0.147294589178356</v>
          </cell>
          <cell r="L127">
            <v>5.4108216432865702E-2</v>
          </cell>
          <cell r="M127">
            <v>0.15430861723446801</v>
          </cell>
          <cell r="N127">
            <v>6.6132264529058099E-2</v>
          </cell>
        </row>
        <row r="128">
          <cell r="C128">
            <v>0.135649296939619</v>
          </cell>
          <cell r="D128">
            <v>4.3837882547559902E-2</v>
          </cell>
          <cell r="E128">
            <v>5.7071960297766698E-2</v>
          </cell>
          <cell r="F128">
            <v>5.3763440860214999E-2</v>
          </cell>
          <cell r="G128">
            <v>5.4590570719602903E-2</v>
          </cell>
          <cell r="H128">
            <v>8.1058726220016503E-2</v>
          </cell>
          <cell r="I128">
            <v>9.7601323407774998E-2</v>
          </cell>
          <cell r="J128">
            <v>3.3085194375516901E-2</v>
          </cell>
          <cell r="K128">
            <v>0.15798180314309301</v>
          </cell>
          <cell r="L128">
            <v>6.9478908188585597E-2</v>
          </cell>
          <cell r="M128">
            <v>0.160463192721257</v>
          </cell>
          <cell r="N128">
            <v>5.5417700578990897E-2</v>
          </cell>
        </row>
        <row r="129">
          <cell r="C129">
            <v>0.13012221423436299</v>
          </cell>
          <cell r="D129">
            <v>4.3134435657800098E-2</v>
          </cell>
          <cell r="E129">
            <v>5.0323508267433502E-2</v>
          </cell>
          <cell r="F129">
            <v>7.1171818835370201E-2</v>
          </cell>
          <cell r="G129">
            <v>4.4572250179726797E-2</v>
          </cell>
          <cell r="H129">
            <v>5.6793673616103497E-2</v>
          </cell>
          <cell r="I129">
            <v>6.8296189791516901E-2</v>
          </cell>
          <cell r="J129">
            <v>3.2350826743350103E-2</v>
          </cell>
          <cell r="K129">
            <v>0.16462976276060301</v>
          </cell>
          <cell r="L129">
            <v>7.9079798705966903E-2</v>
          </cell>
          <cell r="M129">
            <v>0.19338605319913699</v>
          </cell>
          <cell r="N129">
            <v>6.6139468008626801E-2</v>
          </cell>
        </row>
        <row r="130">
          <cell r="C130">
            <v>0.10458452722063</v>
          </cell>
          <cell r="D130">
            <v>3.8681948424068698E-2</v>
          </cell>
          <cell r="E130">
            <v>3.1518624641833803E-2</v>
          </cell>
          <cell r="F130">
            <v>8.0229226361031497E-2</v>
          </cell>
          <cell r="G130">
            <v>3.0802292263610299E-2</v>
          </cell>
          <cell r="H130">
            <v>4.7994269340974199E-2</v>
          </cell>
          <cell r="I130">
            <v>5.87392550143266E-2</v>
          </cell>
          <cell r="J130">
            <v>2.4355300859598802E-2</v>
          </cell>
          <cell r="K130">
            <v>0.15759312320916899</v>
          </cell>
          <cell r="L130">
            <v>0.18266475644699101</v>
          </cell>
          <cell r="M130">
            <v>0.17263610315186201</v>
          </cell>
          <cell r="N130">
            <v>7.0200573065902494E-2</v>
          </cell>
        </row>
        <row r="131">
          <cell r="C131">
            <v>0.116379310344827</v>
          </cell>
          <cell r="D131">
            <v>4.4540229885057403E-2</v>
          </cell>
          <cell r="E131">
            <v>4.8132183908045897E-2</v>
          </cell>
          <cell r="F131">
            <v>0.12859195402298801</v>
          </cell>
          <cell r="G131">
            <v>3.9511494252873501E-2</v>
          </cell>
          <cell r="H131">
            <v>5.7471264367816001E-2</v>
          </cell>
          <cell r="I131">
            <v>6.3218390804597693E-2</v>
          </cell>
          <cell r="J131">
            <v>3.3764367816091899E-2</v>
          </cell>
          <cell r="K131">
            <v>0.123563218390804</v>
          </cell>
          <cell r="L131">
            <v>0.107758620689655</v>
          </cell>
          <cell r="M131">
            <v>0.18318965517241301</v>
          </cell>
          <cell r="N131">
            <v>5.38793103448275E-2</v>
          </cell>
        </row>
        <row r="132">
          <cell r="C132">
            <v>0.12281976744186</v>
          </cell>
          <cell r="D132">
            <v>5.0145348837209301E-2</v>
          </cell>
          <cell r="E132">
            <v>4.79651162790697E-2</v>
          </cell>
          <cell r="F132">
            <v>0.111191860465116</v>
          </cell>
          <cell r="G132">
            <v>2.1802325581395301E-2</v>
          </cell>
          <cell r="H132">
            <v>6.6860465116278994E-2</v>
          </cell>
          <cell r="I132">
            <v>6.25E-2</v>
          </cell>
          <cell r="J132">
            <v>2.3982558139534801E-2</v>
          </cell>
          <cell r="K132">
            <v>0.164244186046511</v>
          </cell>
          <cell r="L132">
            <v>4.8691860465116199E-2</v>
          </cell>
          <cell r="M132">
            <v>0.21802325581395299</v>
          </cell>
          <cell r="N132">
            <v>6.1773255813953397E-2</v>
          </cell>
        </row>
        <row r="133">
          <cell r="C133">
            <v>0.139183055975794</v>
          </cell>
          <cell r="D133">
            <v>5.4462934947049901E-2</v>
          </cell>
          <cell r="E133">
            <v>6.20272314674735E-2</v>
          </cell>
          <cell r="F133">
            <v>0.119515885022692</v>
          </cell>
          <cell r="G133">
            <v>4.0847201210287398E-2</v>
          </cell>
          <cell r="H133">
            <v>6.0514372163388799E-2</v>
          </cell>
          <cell r="I133">
            <v>7.18608169440242E-2</v>
          </cell>
          <cell r="J133">
            <v>2.49621785173978E-2</v>
          </cell>
          <cell r="K133">
            <v>0.15128593040847199</v>
          </cell>
          <cell r="L133">
            <v>3.1013615733736701E-2</v>
          </cell>
          <cell r="M133">
            <v>0.179273827534039</v>
          </cell>
          <cell r="N133">
            <v>6.5052950075642907E-2</v>
          </cell>
        </row>
        <row r="134">
          <cell r="C134">
            <v>0.12759643916913899</v>
          </cell>
          <cell r="D134">
            <v>4.5994065281899102E-2</v>
          </cell>
          <cell r="E134">
            <v>4.8961424332344197E-2</v>
          </cell>
          <cell r="F134">
            <v>8.5311572700296698E-2</v>
          </cell>
          <cell r="G134">
            <v>6.8249258160237303E-2</v>
          </cell>
          <cell r="H134">
            <v>6.0830860534124599E-2</v>
          </cell>
          <cell r="I134">
            <v>8.4569732937685396E-2</v>
          </cell>
          <cell r="J134">
            <v>2.7448071216617201E-2</v>
          </cell>
          <cell r="K134">
            <v>0.15356083086053399</v>
          </cell>
          <cell r="L134">
            <v>4.1543026706231397E-2</v>
          </cell>
          <cell r="M134">
            <v>0.18397626112759599</v>
          </cell>
          <cell r="N134">
            <v>7.19584569732937E-2</v>
          </cell>
        </row>
        <row r="135">
          <cell r="C135">
            <v>0.114054451802796</v>
          </cell>
          <cell r="D135">
            <v>3.2376747608535601E-2</v>
          </cell>
          <cell r="E135">
            <v>5.7395143487858701E-2</v>
          </cell>
          <cell r="F135">
            <v>0.111846946284032</v>
          </cell>
          <cell r="G135">
            <v>3.9735099337748297E-2</v>
          </cell>
          <cell r="H135">
            <v>5.8130978660779903E-2</v>
          </cell>
          <cell r="I135">
            <v>8.5356880058866796E-2</v>
          </cell>
          <cell r="J135">
            <v>3.2376747608535601E-2</v>
          </cell>
          <cell r="K135">
            <v>0.159676232523914</v>
          </cell>
          <cell r="L135">
            <v>4.7829286239882203E-2</v>
          </cell>
          <cell r="M135">
            <v>0.189845474613686</v>
          </cell>
          <cell r="N135">
            <v>7.1376011773362696E-2</v>
          </cell>
        </row>
        <row r="136">
          <cell r="C136">
            <v>9.2728485657104703E-2</v>
          </cell>
          <cell r="D136">
            <v>4.7364909939959898E-2</v>
          </cell>
          <cell r="E136">
            <v>4.8699132755170099E-2</v>
          </cell>
          <cell r="F136">
            <v>0.10273515677118</v>
          </cell>
          <cell r="G136">
            <v>3.7358238825883898E-2</v>
          </cell>
          <cell r="H136">
            <v>5.0033355570380203E-2</v>
          </cell>
          <cell r="I136">
            <v>9.4729819879919894E-2</v>
          </cell>
          <cell r="J136">
            <v>3.2021347565043302E-2</v>
          </cell>
          <cell r="K136">
            <v>0.152768512341561</v>
          </cell>
          <cell r="L136">
            <v>6.2041360907271498E-2</v>
          </cell>
          <cell r="M136">
            <v>0.20613742494996601</v>
          </cell>
          <cell r="N136">
            <v>7.3382254836557706E-2</v>
          </cell>
        </row>
        <row r="137">
          <cell r="C137">
            <v>0.123401534526854</v>
          </cell>
          <cell r="D137">
            <v>3.1969309462915603E-2</v>
          </cell>
          <cell r="E137">
            <v>3.2608695652173898E-2</v>
          </cell>
          <cell r="F137">
            <v>9.6547314578005097E-2</v>
          </cell>
          <cell r="G137">
            <v>4.0920716112531903E-2</v>
          </cell>
          <cell r="H137">
            <v>5.4987212276214802E-2</v>
          </cell>
          <cell r="I137">
            <v>0.115728900255754</v>
          </cell>
          <cell r="J137">
            <v>2.5575447570332401E-2</v>
          </cell>
          <cell r="K137">
            <v>0.13874680306905299</v>
          </cell>
          <cell r="L137">
            <v>5.6905370843989701E-2</v>
          </cell>
          <cell r="M137">
            <v>0.210358056265984</v>
          </cell>
          <cell r="N137">
            <v>7.2250639386189197E-2</v>
          </cell>
        </row>
        <row r="138">
          <cell r="C138">
            <v>0.10819854991634099</v>
          </cell>
          <cell r="D138">
            <v>4.79643056330172E-2</v>
          </cell>
          <cell r="E138">
            <v>4.6848856664807502E-2</v>
          </cell>
          <cell r="F138">
            <v>0.100390407138873</v>
          </cell>
          <cell r="G138">
            <v>3.2348020078081401E-2</v>
          </cell>
          <cell r="H138">
            <v>4.1829336307863903E-2</v>
          </cell>
          <cell r="I138">
            <v>0.107083100948131</v>
          </cell>
          <cell r="J138">
            <v>2.7886224205242598E-2</v>
          </cell>
          <cell r="K138">
            <v>0.132738427216954</v>
          </cell>
          <cell r="L138">
            <v>7.3619631901840496E-2</v>
          </cell>
          <cell r="M138">
            <v>0.20245398773006101</v>
          </cell>
          <cell r="N138">
            <v>7.8639152258784095E-2</v>
          </cell>
        </row>
        <row r="139">
          <cell r="C139">
            <v>9.5584125209614304E-2</v>
          </cell>
          <cell r="D139">
            <v>4.0804918949133497E-2</v>
          </cell>
          <cell r="E139">
            <v>4.8630519843487902E-2</v>
          </cell>
          <cell r="F139">
            <v>9.2230296254891E-2</v>
          </cell>
          <cell r="G139">
            <v>5.64561207378423E-2</v>
          </cell>
          <cell r="H139">
            <v>5.3102291783119003E-2</v>
          </cell>
          <cell r="I139">
            <v>9.72610396869759E-2</v>
          </cell>
          <cell r="J139">
            <v>2.9066517607602E-2</v>
          </cell>
          <cell r="K139">
            <v>0.14141978759083201</v>
          </cell>
          <cell r="L139">
            <v>8.6640581330352101E-2</v>
          </cell>
          <cell r="M139">
            <v>0.18278367803241999</v>
          </cell>
          <cell r="N139">
            <v>7.6020122973728302E-2</v>
          </cell>
        </row>
        <row r="140">
          <cell r="C140">
            <v>0.121773015099853</v>
          </cell>
          <cell r="D140">
            <v>3.6531904529956097E-2</v>
          </cell>
          <cell r="E140">
            <v>4.2377009254749097E-2</v>
          </cell>
          <cell r="F140">
            <v>9.8879688261081303E-2</v>
          </cell>
          <cell r="G140">
            <v>5.1144666341938601E-2</v>
          </cell>
          <cell r="H140">
            <v>4.8709206039941499E-2</v>
          </cell>
          <cell r="I140">
            <v>7.8421821724305896E-2</v>
          </cell>
          <cell r="J140">
            <v>2.04578665367754E-2</v>
          </cell>
          <cell r="K140">
            <v>0.13638577691183601</v>
          </cell>
          <cell r="L140">
            <v>7.3550901120311707E-2</v>
          </cell>
          <cell r="M140">
            <v>0.21091086215294599</v>
          </cell>
          <cell r="N140">
            <v>8.0857282026302907E-2</v>
          </cell>
        </row>
        <row r="141">
          <cell r="C141">
            <v>9.9384761003312797E-2</v>
          </cell>
          <cell r="D141">
            <v>3.3601514434453299E-2</v>
          </cell>
          <cell r="E141">
            <v>5.1112162801703699E-2</v>
          </cell>
          <cell r="F141">
            <v>9.8438239469947897E-2</v>
          </cell>
          <cell r="G141">
            <v>3.6441079034547998E-2</v>
          </cell>
          <cell r="H141">
            <v>5.34784666351159E-2</v>
          </cell>
          <cell r="I141">
            <v>9.1339327969711295E-2</v>
          </cell>
          <cell r="J141">
            <v>3.2654992901088503E-2</v>
          </cell>
          <cell r="K141">
            <v>0.13156649313771801</v>
          </cell>
          <cell r="L141">
            <v>7.2882158069095995E-2</v>
          </cell>
          <cell r="M141">
            <v>0.21628017037387601</v>
          </cell>
          <cell r="N141">
            <v>8.2820634169427296E-2</v>
          </cell>
        </row>
        <row r="142">
          <cell r="C142">
            <v>8.8948787061994605E-2</v>
          </cell>
          <cell r="D142">
            <v>3.0548068283917301E-2</v>
          </cell>
          <cell r="E142">
            <v>5.1662174303683701E-2</v>
          </cell>
          <cell r="F142">
            <v>0.13701707097933499</v>
          </cell>
          <cell r="G142">
            <v>3.0548068283917301E-2</v>
          </cell>
          <cell r="H142">
            <v>5.1662174303683701E-2</v>
          </cell>
          <cell r="I142">
            <v>7.0530098831985605E-2</v>
          </cell>
          <cell r="J142">
            <v>2.4258760107816701E-2</v>
          </cell>
          <cell r="K142">
            <v>0.127133872416891</v>
          </cell>
          <cell r="L142">
            <v>9.4339622641509399E-2</v>
          </cell>
          <cell r="M142">
            <v>0.203054806828391</v>
          </cell>
          <cell r="N142">
            <v>9.0296495956873293E-2</v>
          </cell>
        </row>
        <row r="143">
          <cell r="C143">
            <v>0.11892450879007201</v>
          </cell>
          <cell r="D143">
            <v>4.1365046535677297E-2</v>
          </cell>
          <cell r="E143">
            <v>5.4291623578076501E-2</v>
          </cell>
          <cell r="F143">
            <v>0.111685625646328</v>
          </cell>
          <cell r="G143">
            <v>3.9813857290589401E-2</v>
          </cell>
          <cell r="H143">
            <v>6.3081695966907894E-2</v>
          </cell>
          <cell r="I143">
            <v>6.8769389865563593E-2</v>
          </cell>
          <cell r="J143">
            <v>2.6887280248190201E-2</v>
          </cell>
          <cell r="K143">
            <v>0.12668045501551101</v>
          </cell>
          <cell r="L143">
            <v>4.5501551189245003E-2</v>
          </cell>
          <cell r="M143">
            <v>0.22492244053774499</v>
          </cell>
          <cell r="N143">
            <v>7.8076525336090996E-2</v>
          </cell>
        </row>
        <row r="144">
          <cell r="C144">
            <v>0.102193995381062</v>
          </cell>
          <cell r="D144">
            <v>5.0230946882216999E-2</v>
          </cell>
          <cell r="E144">
            <v>4.73441108545034E-2</v>
          </cell>
          <cell r="F144">
            <v>0.12875288683602701</v>
          </cell>
          <cell r="G144">
            <v>3.6374133949191603E-2</v>
          </cell>
          <cell r="H144">
            <v>5.6581986143186998E-2</v>
          </cell>
          <cell r="I144">
            <v>9.0069284064665106E-2</v>
          </cell>
          <cell r="J144">
            <v>2.3094688221709E-2</v>
          </cell>
          <cell r="K144">
            <v>0.13972286374133899</v>
          </cell>
          <cell r="L144">
            <v>4.3302540415704298E-2</v>
          </cell>
          <cell r="M144">
            <v>0.206697459584295</v>
          </cell>
          <cell r="N144">
            <v>7.5635103926097E-2</v>
          </cell>
        </row>
        <row r="145">
          <cell r="C145">
            <v>9.8189797037849705E-2</v>
          </cell>
          <cell r="D145">
            <v>5.1563357103675198E-2</v>
          </cell>
          <cell r="E145">
            <v>4.8820625342841401E-2</v>
          </cell>
          <cell r="F145">
            <v>0.121228743828853</v>
          </cell>
          <cell r="G145">
            <v>4.33351618211738E-2</v>
          </cell>
          <cell r="H145">
            <v>5.26604498080087E-2</v>
          </cell>
          <cell r="I145">
            <v>9.4898518924849101E-2</v>
          </cell>
          <cell r="J145">
            <v>2.3587493143170501E-2</v>
          </cell>
          <cell r="K145">
            <v>0.128908392759188</v>
          </cell>
          <cell r="L145">
            <v>4.2238069116840297E-2</v>
          </cell>
          <cell r="M145">
            <v>0.21119034558420099</v>
          </cell>
          <cell r="N145">
            <v>8.3379045529347204E-2</v>
          </cell>
        </row>
        <row r="146">
          <cell r="C146">
            <v>9.2638958437656405E-2</v>
          </cell>
          <cell r="D146">
            <v>4.5568352528793099E-2</v>
          </cell>
          <cell r="E146">
            <v>5.40811216825237E-2</v>
          </cell>
          <cell r="F146">
            <v>0.11367050575863701</v>
          </cell>
          <cell r="G146">
            <v>4.45668502754131E-2</v>
          </cell>
          <cell r="H146">
            <v>6.1592388582874302E-2</v>
          </cell>
          <cell r="I146">
            <v>0.104656985478217</v>
          </cell>
          <cell r="J146">
            <v>2.00300450676014E-2</v>
          </cell>
          <cell r="K146">
            <v>0.13970956434651899</v>
          </cell>
          <cell r="L146">
            <v>4.50676014021031E-2</v>
          </cell>
          <cell r="M146">
            <v>0.20130195292939401</v>
          </cell>
          <cell r="N146">
            <v>7.7115673510265395E-2</v>
          </cell>
        </row>
        <row r="147">
          <cell r="C147">
            <v>0.114204545454545</v>
          </cell>
          <cell r="D147">
            <v>4.7159090909090901E-2</v>
          </cell>
          <cell r="E147">
            <v>4.4886363636363599E-2</v>
          </cell>
          <cell r="F147">
            <v>0.102272727272727</v>
          </cell>
          <cell r="G147">
            <v>5.22727272727272E-2</v>
          </cell>
          <cell r="H147">
            <v>5.9090909090909E-2</v>
          </cell>
          <cell r="I147">
            <v>9.0909090909090898E-2</v>
          </cell>
          <cell r="J147">
            <v>2.5568181818181799E-2</v>
          </cell>
          <cell r="K147">
            <v>0.14829545454545401</v>
          </cell>
          <cell r="L147">
            <v>4.3181818181818099E-2</v>
          </cell>
          <cell r="M147">
            <v>0.19204545454545399</v>
          </cell>
          <cell r="N147">
            <v>8.0113636363636304E-2</v>
          </cell>
        </row>
        <row r="148">
          <cell r="C148">
            <v>0.101457725947521</v>
          </cell>
          <cell r="D148">
            <v>4.1982507288629699E-2</v>
          </cell>
          <cell r="E148">
            <v>4.78134110787172E-2</v>
          </cell>
          <cell r="F148">
            <v>6.0058309037900798E-2</v>
          </cell>
          <cell r="G148">
            <v>3.2653061224489799E-2</v>
          </cell>
          <cell r="H148">
            <v>0.107288629737609</v>
          </cell>
          <cell r="I148">
            <v>9.5043731778425594E-2</v>
          </cell>
          <cell r="J148">
            <v>2.39067055393586E-2</v>
          </cell>
          <cell r="K148">
            <v>0.16268221574344</v>
          </cell>
          <cell r="L148">
            <v>3.4402332361515998E-2</v>
          </cell>
          <cell r="M148">
            <v>0.208163265306122</v>
          </cell>
          <cell r="N148">
            <v>8.4548104956268202E-2</v>
          </cell>
        </row>
        <row r="149">
          <cell r="C149">
            <v>0.107123136388735</v>
          </cell>
          <cell r="D149">
            <v>3.4235229155162798E-2</v>
          </cell>
          <cell r="E149">
            <v>5.7979017117614502E-2</v>
          </cell>
          <cell r="F149">
            <v>6.8470458310325694E-2</v>
          </cell>
          <cell r="G149">
            <v>2.7056874654886799E-2</v>
          </cell>
          <cell r="H149">
            <v>9.55273329652125E-2</v>
          </cell>
          <cell r="I149">
            <v>7.5648812810601804E-2</v>
          </cell>
          <cell r="J149">
            <v>2.2639425731639899E-2</v>
          </cell>
          <cell r="K149">
            <v>0.157371617890668</v>
          </cell>
          <cell r="L149">
            <v>6.0739922694643803E-2</v>
          </cell>
          <cell r="M149">
            <v>0.200441744892324</v>
          </cell>
          <cell r="N149">
            <v>9.2766427388183303E-2</v>
          </cell>
        </row>
        <row r="150">
          <cell r="C150">
            <v>0.106824925816023</v>
          </cell>
          <cell r="D150">
            <v>3.4421364985163197E-2</v>
          </cell>
          <cell r="E150">
            <v>4.3916913946587498E-2</v>
          </cell>
          <cell r="F150">
            <v>6.4688427299703199E-2</v>
          </cell>
          <cell r="G150">
            <v>4.1543026706231397E-2</v>
          </cell>
          <cell r="H150">
            <v>8.0712166172106803E-2</v>
          </cell>
          <cell r="I150">
            <v>7.8931750741839696E-2</v>
          </cell>
          <cell r="J150">
            <v>2.4332344213649802E-2</v>
          </cell>
          <cell r="K150">
            <v>0.14836795252225499</v>
          </cell>
          <cell r="L150">
            <v>6.8842729970326394E-2</v>
          </cell>
          <cell r="M150">
            <v>0.220178041543026</v>
          </cell>
          <cell r="N150">
            <v>8.7240356083086001E-2</v>
          </cell>
        </row>
        <row r="151">
          <cell r="C151">
            <v>0.104927536231884</v>
          </cell>
          <cell r="D151">
            <v>3.5942028985507198E-2</v>
          </cell>
          <cell r="E151">
            <v>4.2318840579710103E-2</v>
          </cell>
          <cell r="F151">
            <v>9.2753623188405798E-2</v>
          </cell>
          <cell r="G151">
            <v>3.42028985507246E-2</v>
          </cell>
          <cell r="H151">
            <v>0.08</v>
          </cell>
          <cell r="I151">
            <v>8.1739130434782606E-2</v>
          </cell>
          <cell r="J151">
            <v>2.3768115942028899E-2</v>
          </cell>
          <cell r="K151">
            <v>0.14376811594202801</v>
          </cell>
          <cell r="L151">
            <v>6.37681159420289E-2</v>
          </cell>
          <cell r="M151">
            <v>0.21333333333333299</v>
          </cell>
          <cell r="N151">
            <v>8.3478260869565196E-2</v>
          </cell>
        </row>
        <row r="152">
          <cell r="C152">
            <v>9.7307221542227595E-2</v>
          </cell>
          <cell r="D152">
            <v>3.4271725826193297E-2</v>
          </cell>
          <cell r="E152">
            <v>4.4675642594859198E-2</v>
          </cell>
          <cell r="F152">
            <v>6.6095471236230094E-2</v>
          </cell>
          <cell r="G152">
            <v>4.406364749082E-2</v>
          </cell>
          <cell r="H152">
            <v>7.1603427172582598E-2</v>
          </cell>
          <cell r="I152">
            <v>9.7307221542227595E-2</v>
          </cell>
          <cell r="J152">
            <v>3.3047735618114998E-2</v>
          </cell>
          <cell r="K152">
            <v>0.15605875152998699</v>
          </cell>
          <cell r="L152">
            <v>7.7111383108935103E-2</v>
          </cell>
          <cell r="M152">
            <v>0.17931456548347599</v>
          </cell>
          <cell r="N152">
            <v>9.9143206854345106E-2</v>
          </cell>
        </row>
        <row r="153">
          <cell r="C153">
            <v>9.7432905484247295E-2</v>
          </cell>
          <cell r="D153">
            <v>2.8588098016336001E-2</v>
          </cell>
          <cell r="E153">
            <v>5.3092182030338303E-2</v>
          </cell>
          <cell r="F153">
            <v>5.0175029171528503E-2</v>
          </cell>
          <cell r="G153">
            <v>4.3173862310385003E-2</v>
          </cell>
          <cell r="H153">
            <v>5.4259043173862299E-2</v>
          </cell>
          <cell r="I153">
            <v>9.1015169194865797E-2</v>
          </cell>
          <cell r="J153">
            <v>2.5087514585764199E-2</v>
          </cell>
          <cell r="K153">
            <v>0.16044340723453901</v>
          </cell>
          <cell r="L153">
            <v>0.116686114352392</v>
          </cell>
          <cell r="M153">
            <v>0.20303383897316199</v>
          </cell>
          <cell r="N153">
            <v>7.70128354725787E-2</v>
          </cell>
        </row>
        <row r="154">
          <cell r="C154">
            <v>0.100171722953634</v>
          </cell>
          <cell r="D154">
            <v>3.2627361190612401E-2</v>
          </cell>
          <cell r="E154">
            <v>6.0103033772180799E-2</v>
          </cell>
          <cell r="F154">
            <v>9.2730394962793297E-2</v>
          </cell>
          <cell r="G154">
            <v>3.2627361190612401E-2</v>
          </cell>
          <cell r="H154">
            <v>5.43789353176874E-2</v>
          </cell>
          <cell r="I154">
            <v>8.07097882083571E-2</v>
          </cell>
          <cell r="J154">
            <v>1.8317115054378899E-2</v>
          </cell>
          <cell r="K154">
            <v>0.174585002862049</v>
          </cell>
          <cell r="L154">
            <v>6.9834001144819594E-2</v>
          </cell>
          <cell r="M154">
            <v>0.19519175729822499</v>
          </cell>
          <cell r="N154">
            <v>8.8723526044647893E-2</v>
          </cell>
        </row>
        <row r="155">
          <cell r="C155">
            <v>0.132972322503008</v>
          </cell>
          <cell r="D155">
            <v>3.12876052948255E-2</v>
          </cell>
          <cell r="E155">
            <v>6.5583634175691893E-2</v>
          </cell>
          <cell r="F155">
            <v>6.6185318892900094E-2</v>
          </cell>
          <cell r="G155">
            <v>3.8507821901323701E-2</v>
          </cell>
          <cell r="H155">
            <v>6.2575210589651001E-2</v>
          </cell>
          <cell r="I155">
            <v>8.4235860409145602E-2</v>
          </cell>
          <cell r="J155">
            <v>2.1660649819494501E-2</v>
          </cell>
          <cell r="K155">
            <v>0.14560770156437999</v>
          </cell>
          <cell r="L155">
            <v>5.5956678700361001E-2</v>
          </cell>
          <cell r="M155">
            <v>0.21480144404332099</v>
          </cell>
          <cell r="N155">
            <v>8.0625752105896495E-2</v>
          </cell>
        </row>
        <row r="156">
          <cell r="C156">
            <v>0.118032786885245</v>
          </cell>
          <cell r="D156">
            <v>2.7540983606557299E-2</v>
          </cell>
          <cell r="E156">
            <v>7.0163934426229493E-2</v>
          </cell>
          <cell r="F156">
            <v>6.0983606557377001E-2</v>
          </cell>
          <cell r="G156">
            <v>2.68852459016393E-2</v>
          </cell>
          <cell r="H156">
            <v>5.9672131147540899E-2</v>
          </cell>
          <cell r="I156">
            <v>7.9344262295081902E-2</v>
          </cell>
          <cell r="J156">
            <v>1.90163934426229E-2</v>
          </cell>
          <cell r="K156">
            <v>0.16852459016393401</v>
          </cell>
          <cell r="L156">
            <v>5.8360655737704902E-2</v>
          </cell>
          <cell r="M156">
            <v>0.220327868852459</v>
          </cell>
          <cell r="N156">
            <v>9.1147540983606501E-2</v>
          </cell>
        </row>
        <row r="157">
          <cell r="C157">
            <v>0.145625</v>
          </cell>
          <cell r="D157">
            <v>4.4999999999999998E-2</v>
          </cell>
          <cell r="E157">
            <v>4.8125000000000001E-2</v>
          </cell>
          <cell r="F157">
            <v>6.3750000000000001E-2</v>
          </cell>
          <cell r="G157">
            <v>3.9375E-2</v>
          </cell>
          <cell r="H157">
            <v>5.9374999999999997E-2</v>
          </cell>
          <cell r="I157">
            <v>0.10125000000000001</v>
          </cell>
          <cell r="J157">
            <v>2.8125000000000001E-2</v>
          </cell>
          <cell r="K157">
            <v>0.15812499999999999</v>
          </cell>
          <cell r="L157">
            <v>4.5624999999999999E-2</v>
          </cell>
          <cell r="M157">
            <v>0.17624999999999999</v>
          </cell>
          <cell r="N157">
            <v>8.9374999999999996E-2</v>
          </cell>
        </row>
        <row r="158">
          <cell r="C158">
            <v>0.12763320941759601</v>
          </cell>
          <cell r="D158">
            <v>3.4076827757125103E-2</v>
          </cell>
          <cell r="E158">
            <v>7.1871127633209395E-2</v>
          </cell>
          <cell r="F158">
            <v>7.24907063197026E-2</v>
          </cell>
          <cell r="G158">
            <v>4.8946716232961499E-2</v>
          </cell>
          <cell r="H158">
            <v>5.0185873605947902E-2</v>
          </cell>
          <cell r="I158">
            <v>7.4349442379182104E-2</v>
          </cell>
          <cell r="J158">
            <v>2.1685254027261399E-2</v>
          </cell>
          <cell r="K158">
            <v>0.14560099132589799</v>
          </cell>
          <cell r="L158">
            <v>4.2750929368029697E-2</v>
          </cell>
          <cell r="M158">
            <v>0.216852540272614</v>
          </cell>
          <cell r="N158">
            <v>9.3556381660470797E-2</v>
          </cell>
        </row>
        <row r="159">
          <cell r="C159">
            <v>0.149162861491628</v>
          </cell>
          <cell r="D159">
            <v>4.2617960426179602E-2</v>
          </cell>
          <cell r="E159">
            <v>4.7184170471841702E-2</v>
          </cell>
          <cell r="F159">
            <v>6.6971080669710803E-2</v>
          </cell>
          <cell r="G159">
            <v>5.0228310502283102E-2</v>
          </cell>
          <cell r="H159">
            <v>5.0989345509893397E-2</v>
          </cell>
          <cell r="I159">
            <v>6.2404870624048703E-2</v>
          </cell>
          <cell r="J159">
            <v>2.9680365296803599E-2</v>
          </cell>
          <cell r="K159">
            <v>0.160578386605783</v>
          </cell>
          <cell r="L159">
            <v>4.2617960426179602E-2</v>
          </cell>
          <cell r="M159">
            <v>0.21689497716894901</v>
          </cell>
          <cell r="N159">
            <v>8.0669710806697104E-2</v>
          </cell>
        </row>
        <row r="160">
          <cell r="C160">
            <v>0.12763596004439501</v>
          </cell>
          <cell r="D160">
            <v>4.1065482796892303E-2</v>
          </cell>
          <cell r="E160">
            <v>2.99667036625971E-2</v>
          </cell>
          <cell r="F160">
            <v>7.8801331853496095E-2</v>
          </cell>
          <cell r="G160">
            <v>4.1065482796892303E-2</v>
          </cell>
          <cell r="H160">
            <v>4.3285238623751297E-2</v>
          </cell>
          <cell r="I160">
            <v>8.3240843507214196E-2</v>
          </cell>
          <cell r="J160">
            <v>1.6648168701442801E-2</v>
          </cell>
          <cell r="K160">
            <v>0.17536071032186401</v>
          </cell>
          <cell r="L160">
            <v>6.88124306326304E-2</v>
          </cell>
          <cell r="M160">
            <v>0.220865704772475</v>
          </cell>
          <cell r="N160">
            <v>7.3251942286348501E-2</v>
          </cell>
        </row>
        <row r="161">
          <cell r="C161">
            <v>0.12843406593406501</v>
          </cell>
          <cell r="D161">
            <v>4.7390109890109798E-2</v>
          </cell>
          <cell r="E161">
            <v>5.5631868131868101E-2</v>
          </cell>
          <cell r="F161">
            <v>7.1428571428571397E-2</v>
          </cell>
          <cell r="G161">
            <v>3.0906593406593401E-2</v>
          </cell>
          <cell r="H161">
            <v>4.7390109890109798E-2</v>
          </cell>
          <cell r="I161">
            <v>8.1730769230769204E-2</v>
          </cell>
          <cell r="J161">
            <v>2.8846153846153799E-2</v>
          </cell>
          <cell r="K161">
            <v>0.16140109890109799</v>
          </cell>
          <cell r="L161">
            <v>3.4340659340659302E-2</v>
          </cell>
          <cell r="M161">
            <v>0.21565934065934</v>
          </cell>
          <cell r="N161">
            <v>9.6840659340659302E-2</v>
          </cell>
        </row>
        <row r="162">
          <cell r="C162">
            <v>0.12150089338892101</v>
          </cell>
          <cell r="D162">
            <v>4.4669446098868297E-2</v>
          </cell>
          <cell r="E162">
            <v>4.4669446098868297E-2</v>
          </cell>
          <cell r="F162">
            <v>6.9088743299583005E-2</v>
          </cell>
          <cell r="G162">
            <v>3.3353186420488297E-2</v>
          </cell>
          <cell r="H162">
            <v>5.4198927933293603E-2</v>
          </cell>
          <cell r="I162">
            <v>6.3728409767718805E-2</v>
          </cell>
          <cell r="J162">
            <v>3.5735556879094701E-2</v>
          </cell>
          <cell r="K162">
            <v>0.18999404407385301</v>
          </cell>
          <cell r="L162">
            <v>5.1220964860035703E-2</v>
          </cell>
          <cell r="M162">
            <v>0.18999404407385301</v>
          </cell>
          <cell r="N162">
            <v>0.101846337105419</v>
          </cell>
        </row>
        <row r="163">
          <cell r="C163">
            <v>0.128099173553719</v>
          </cell>
          <cell r="D163">
            <v>4.9586776859504099E-2</v>
          </cell>
          <cell r="E163">
            <v>3.71900826446281E-2</v>
          </cell>
          <cell r="F163">
            <v>7.1428571428571397E-2</v>
          </cell>
          <cell r="G163">
            <v>4.4273907910271498E-2</v>
          </cell>
          <cell r="H163">
            <v>5.48996458087367E-2</v>
          </cell>
          <cell r="I163">
            <v>5.2538370720188902E-2</v>
          </cell>
          <cell r="J163">
            <v>2.24321133412042E-2</v>
          </cell>
          <cell r="K163">
            <v>0.167060212514757</v>
          </cell>
          <cell r="L163">
            <v>5.5489964580873602E-2</v>
          </cell>
          <cell r="M163">
            <v>0.19716646989374201</v>
          </cell>
          <cell r="N163">
            <v>0.119834710743801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4"/>
  <sheetViews>
    <sheetView tabSelected="1" workbookViewId="0"/>
  </sheetViews>
  <sheetFormatPr defaultRowHeight="15" x14ac:dyDescent="0.25"/>
  <cols>
    <col min="1" max="16384" width="9.140625" style="3"/>
  </cols>
  <sheetData>
    <row r="2" spans="2:3" x14ac:dyDescent="0.25">
      <c r="B2" s="6" t="s">
        <v>62</v>
      </c>
    </row>
    <row r="4" spans="2:3" x14ac:dyDescent="0.25">
      <c r="B4" s="6" t="s">
        <v>71</v>
      </c>
      <c r="C4" s="10" t="s">
        <v>72</v>
      </c>
    </row>
    <row r="5" spans="2:3" x14ac:dyDescent="0.25">
      <c r="B5" s="6" t="s">
        <v>63</v>
      </c>
      <c r="C5" s="10" t="s">
        <v>73</v>
      </c>
    </row>
    <row r="6" spans="2:3" x14ac:dyDescent="0.25">
      <c r="B6" s="6" t="s">
        <v>1</v>
      </c>
      <c r="C6" s="10" t="s">
        <v>74</v>
      </c>
    </row>
    <row r="7" spans="2:3" x14ac:dyDescent="0.25">
      <c r="B7" s="6" t="s">
        <v>64</v>
      </c>
      <c r="C7" s="10" t="s">
        <v>75</v>
      </c>
    </row>
    <row r="8" spans="2:3" x14ac:dyDescent="0.25">
      <c r="B8" s="6" t="s">
        <v>65</v>
      </c>
      <c r="C8" s="10" t="s">
        <v>76</v>
      </c>
    </row>
    <row r="9" spans="2:3" x14ac:dyDescent="0.25">
      <c r="B9" s="6" t="s">
        <v>66</v>
      </c>
      <c r="C9" s="10" t="s">
        <v>77</v>
      </c>
    </row>
    <row r="10" spans="2:3" x14ac:dyDescent="0.25">
      <c r="B10" s="6" t="s">
        <v>67</v>
      </c>
      <c r="C10" s="10" t="s">
        <v>78</v>
      </c>
    </row>
    <row r="11" spans="2:3" x14ac:dyDescent="0.25">
      <c r="B11" s="6" t="s">
        <v>68</v>
      </c>
      <c r="C11" s="10" t="s">
        <v>79</v>
      </c>
    </row>
    <row r="12" spans="2:3" x14ac:dyDescent="0.25">
      <c r="B12" s="6" t="s">
        <v>69</v>
      </c>
      <c r="C12" s="10" t="s">
        <v>80</v>
      </c>
    </row>
    <row r="13" spans="2:3" x14ac:dyDescent="0.25">
      <c r="B13" s="6" t="s">
        <v>70</v>
      </c>
      <c r="C13" s="10" t="s">
        <v>81</v>
      </c>
    </row>
    <row r="14" spans="2:3" x14ac:dyDescent="0.25">
      <c r="B14" s="6" t="s">
        <v>0</v>
      </c>
      <c r="C14" s="10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8"/>
  <sheetViews>
    <sheetView workbookViewId="0"/>
  </sheetViews>
  <sheetFormatPr defaultRowHeight="15" x14ac:dyDescent="0.25"/>
  <cols>
    <col min="1" max="1" width="9.140625" style="3"/>
    <col min="2" max="2" width="22.140625" style="3" bestFit="1" customWidth="1"/>
    <col min="3" max="3" width="46" style="3" bestFit="1" customWidth="1"/>
    <col min="4" max="4" width="65.7109375" style="3" bestFit="1" customWidth="1"/>
    <col min="5" max="6" width="9.140625" style="3"/>
    <col min="7" max="7" width="30.140625" style="3" customWidth="1"/>
    <col min="8" max="8" width="11.5703125" style="3" bestFit="1" customWidth="1"/>
    <col min="9" max="16384" width="9.140625" style="3"/>
  </cols>
  <sheetData>
    <row r="2" spans="1:9" x14ac:dyDescent="0.25">
      <c r="C2" s="21"/>
      <c r="H2" s="6" t="s">
        <v>60</v>
      </c>
    </row>
    <row r="3" spans="1:9" x14ac:dyDescent="0.25">
      <c r="A3" s="1"/>
      <c r="B3" s="15" t="s">
        <v>57</v>
      </c>
      <c r="C3" s="17" t="s">
        <v>85</v>
      </c>
      <c r="D3" s="16" t="s">
        <v>109</v>
      </c>
      <c r="G3" s="3" t="s">
        <v>59</v>
      </c>
      <c r="H3" s="9">
        <f>SUM(C4:C13)/SUM($C$4:$C$58)</f>
        <v>0.86451968230745602</v>
      </c>
    </row>
    <row r="4" spans="1:9" x14ac:dyDescent="0.25">
      <c r="A4" s="2">
        <v>1</v>
      </c>
      <c r="B4" s="22" t="s">
        <v>2</v>
      </c>
      <c r="C4" s="23">
        <f>VLOOKUP(B4,[1]Sheet1!B$1:D$56,3,FALSE)/1000</f>
        <v>574.97699999999998</v>
      </c>
      <c r="D4" s="24">
        <f>VLOOKUP(B4,[1]Sheet1!B$1:D$56,2,FALSE)</f>
        <v>14</v>
      </c>
      <c r="E4" s="28" t="s">
        <v>111</v>
      </c>
      <c r="G4" s="3" t="s">
        <v>61</v>
      </c>
      <c r="H4" s="9">
        <f>SUM(C4:C28)/SUM($C$4:$C$58)</f>
        <v>0.98190445689108208</v>
      </c>
    </row>
    <row r="5" spans="1:9" x14ac:dyDescent="0.25">
      <c r="A5" s="2">
        <v>2</v>
      </c>
      <c r="B5" s="1" t="s">
        <v>3</v>
      </c>
      <c r="C5" s="5">
        <f>VLOOKUP(B5,[1]Sheet1!B$1:D$56,3,FALSE)/1000</f>
        <v>336.88900000000001</v>
      </c>
      <c r="D5" s="11">
        <f>VLOOKUP(B5,[1]Sheet1!B$1:D$56,2,FALSE)</f>
        <v>59099</v>
      </c>
      <c r="E5" s="4"/>
    </row>
    <row r="6" spans="1:9" x14ac:dyDescent="0.25">
      <c r="A6" s="2">
        <v>3</v>
      </c>
      <c r="B6" s="1" t="s">
        <v>4</v>
      </c>
      <c r="C6" s="5">
        <f>VLOOKUP(B6,[1]Sheet1!B$1:D$56,3,FALSE)/1000</f>
        <v>114.081</v>
      </c>
      <c r="D6" s="11">
        <f>VLOOKUP(B6,[1]Sheet1!B$1:D$56,2,FALSE)</f>
        <v>20924</v>
      </c>
      <c r="E6" s="4"/>
    </row>
    <row r="7" spans="1:9" x14ac:dyDescent="0.25">
      <c r="A7" s="2">
        <v>4</v>
      </c>
      <c r="B7" s="1" t="s">
        <v>5</v>
      </c>
      <c r="C7" s="5">
        <f>VLOOKUP(B7,[1]Sheet1!B$1:D$56,3,FALSE)/1000</f>
        <v>106.157</v>
      </c>
      <c r="D7" s="11">
        <f>VLOOKUP(B7,[1]Sheet1!B$1:D$56,2,FALSE)</f>
        <v>16949</v>
      </c>
      <c r="E7" s="4"/>
      <c r="H7" s="14" t="s">
        <v>84</v>
      </c>
    </row>
    <row r="8" spans="1:9" x14ac:dyDescent="0.25">
      <c r="A8" s="2">
        <v>5</v>
      </c>
      <c r="B8" s="1" t="s">
        <v>6</v>
      </c>
      <c r="C8" s="5">
        <f>VLOOKUP(B8,[1]Sheet1!B$1:D$56,3,FALSE)/1000</f>
        <v>66.046999999999997</v>
      </c>
      <c r="D8" s="11">
        <f>VLOOKUP(B8,[1]Sheet1!B$1:D$56,2,FALSE)</f>
        <v>10906</v>
      </c>
      <c r="E8" s="4"/>
      <c r="G8" s="6" t="s">
        <v>83</v>
      </c>
      <c r="H8" s="13">
        <f>CORREL(C5:C58,D5:D58)</f>
        <v>0.92657637892397715</v>
      </c>
      <c r="I8" s="14" t="s">
        <v>86</v>
      </c>
    </row>
    <row r="9" spans="1:9" x14ac:dyDescent="0.25">
      <c r="A9" s="2">
        <v>6</v>
      </c>
      <c r="B9" s="1" t="s">
        <v>7</v>
      </c>
      <c r="C9" s="5">
        <f>VLOOKUP(B9,[1]Sheet1!B$1:D$56,3,FALSE)/1000</f>
        <v>56.779000000000003</v>
      </c>
      <c r="D9" s="11">
        <f>VLOOKUP(B9,[1]Sheet1!B$1:D$56,2,FALSE)</f>
        <v>4983</v>
      </c>
      <c r="E9" s="4"/>
    </row>
    <row r="10" spans="1:9" x14ac:dyDescent="0.25">
      <c r="A10" s="2">
        <v>7</v>
      </c>
      <c r="B10" s="1" t="s">
        <v>8</v>
      </c>
      <c r="C10" s="5">
        <f>VLOOKUP(B10,[1]Sheet1!B$1:D$56,3,FALSE)/1000</f>
        <v>49.936</v>
      </c>
      <c r="D10" s="11">
        <f>VLOOKUP(B10,[1]Sheet1!B$1:D$56,2,FALSE)</f>
        <v>23779</v>
      </c>
      <c r="E10" s="4"/>
      <c r="G10" s="3" t="s">
        <v>112</v>
      </c>
      <c r="H10" s="12">
        <f>TimeSeries!D4888/1000000</f>
        <v>1.570417</v>
      </c>
      <c r="I10" s="3" t="s">
        <v>31338</v>
      </c>
    </row>
    <row r="11" spans="1:9" x14ac:dyDescent="0.25">
      <c r="A11" s="2">
        <v>8</v>
      </c>
      <c r="B11" s="1" t="s">
        <v>9</v>
      </c>
      <c r="C11" s="5">
        <f>VLOOKUP(B11,[1]Sheet1!B$1:D$56,3,FALSE)/1000</f>
        <v>48.872</v>
      </c>
      <c r="D11" s="11">
        <f>VLOOKUP(B11,[1]Sheet1!B$1:D$56,2,FALSE)</f>
        <v>20810</v>
      </c>
      <c r="E11" s="4"/>
      <c r="G11" s="3" t="s">
        <v>87</v>
      </c>
      <c r="H11" s="3">
        <v>204123</v>
      </c>
    </row>
    <row r="12" spans="1:9" x14ac:dyDescent="0.25">
      <c r="A12" s="2">
        <v>9</v>
      </c>
      <c r="B12" s="1" t="s">
        <v>10</v>
      </c>
      <c r="C12" s="5">
        <f>VLOOKUP(B12,[1]Sheet1!B$1:D$56,3,FALSE)/1000</f>
        <v>39.512</v>
      </c>
      <c r="D12" s="11">
        <f>VLOOKUP(B12,[1]Sheet1!B$1:D$56,2,FALSE)</f>
        <v>22246</v>
      </c>
      <c r="E12" s="4"/>
    </row>
    <row r="13" spans="1:9" x14ac:dyDescent="0.25">
      <c r="A13" s="2">
        <v>10</v>
      </c>
      <c r="B13" s="1" t="s">
        <v>11</v>
      </c>
      <c r="C13" s="5">
        <f>VLOOKUP(B13,[1]Sheet1!B$1:D$56,3,FALSE)/1000</f>
        <v>32.03</v>
      </c>
      <c r="D13" s="11">
        <f>VLOOKUP(B13,[1]Sheet1!B$1:D$56,2,FALSE)</f>
        <v>216</v>
      </c>
      <c r="E13" s="4"/>
    </row>
    <row r="14" spans="1:9" x14ac:dyDescent="0.25">
      <c r="A14" s="2">
        <v>11</v>
      </c>
      <c r="B14" s="1" t="s">
        <v>12</v>
      </c>
      <c r="C14" s="5">
        <f>VLOOKUP(B14,[1]Sheet1!B$1:D$56,3,FALSE)/1000</f>
        <v>29.881</v>
      </c>
      <c r="D14" s="11">
        <f>VLOOKUP(B14,[1]Sheet1!B$1:D$56,2,FALSE)</f>
        <v>7998</v>
      </c>
      <c r="E14" s="4"/>
    </row>
    <row r="15" spans="1:9" x14ac:dyDescent="0.25">
      <c r="A15" s="2">
        <v>12</v>
      </c>
      <c r="B15" s="1" t="s">
        <v>13</v>
      </c>
      <c r="C15" s="5">
        <f>VLOOKUP(B15,[1]Sheet1!B$1:D$56,3,FALSE)/1000</f>
        <v>22.972000000000001</v>
      </c>
      <c r="D15" s="11">
        <f>VLOOKUP(B15,[1]Sheet1!B$1:D$56,2,FALSE)</f>
        <v>6554</v>
      </c>
      <c r="E15" s="4"/>
    </row>
    <row r="16" spans="1:9" x14ac:dyDescent="0.25">
      <c r="A16" s="2">
        <v>13</v>
      </c>
      <c r="B16" s="1" t="s">
        <v>14</v>
      </c>
      <c r="C16" s="5">
        <f>VLOOKUP(B16,[1]Sheet1!B$1:D$56,3,FALSE)/1000</f>
        <v>18.616</v>
      </c>
      <c r="D16" s="11">
        <f>VLOOKUP(B16,[1]Sheet1!B$1:D$56,2,FALSE)</f>
        <v>9318</v>
      </c>
      <c r="E16" s="4"/>
    </row>
    <row r="17" spans="1:11" x14ac:dyDescent="0.25">
      <c r="A17" s="2">
        <v>14</v>
      </c>
      <c r="B17" s="1" t="s">
        <v>15</v>
      </c>
      <c r="C17" s="5">
        <f>VLOOKUP(B17,[1]Sheet1!B$1:D$56,3,FALSE)/1000</f>
        <v>18.474</v>
      </c>
      <c r="D17" s="11">
        <f>VLOOKUP(B17,[1]Sheet1!B$1:D$56,2,FALSE)</f>
        <v>9225</v>
      </c>
      <c r="E17" s="4"/>
    </row>
    <row r="18" spans="1:11" x14ac:dyDescent="0.25">
      <c r="A18" s="2">
        <v>15</v>
      </c>
      <c r="B18" s="1" t="s">
        <v>16</v>
      </c>
      <c r="C18" s="5">
        <f>VLOOKUP(B18,[1]Sheet1!B$1:D$56,3,FALSE)/1000</f>
        <v>15.567</v>
      </c>
      <c r="D18" s="11">
        <f>VLOOKUP(B18,[1]Sheet1!B$1:D$56,2,FALSE)</f>
        <v>1944</v>
      </c>
      <c r="E18" s="4"/>
    </row>
    <row r="19" spans="1:11" x14ac:dyDescent="0.25">
      <c r="A19" s="2">
        <v>16</v>
      </c>
      <c r="B19" s="1" t="s">
        <v>17</v>
      </c>
      <c r="C19" s="5">
        <f>VLOOKUP(B19,[1]Sheet1!B$1:D$56,3,FALSE)/1000</f>
        <v>14.625999999999999</v>
      </c>
      <c r="D19" s="11">
        <f>VLOOKUP(B19,[1]Sheet1!B$1:D$56,2,FALSE)</f>
        <v>2805</v>
      </c>
      <c r="E19" s="4"/>
    </row>
    <row r="20" spans="1:11" x14ac:dyDescent="0.25">
      <c r="A20" s="2">
        <v>17</v>
      </c>
      <c r="B20" s="1" t="s">
        <v>18</v>
      </c>
      <c r="C20" s="5">
        <f>VLOOKUP(B20,[1]Sheet1!B$1:D$56,3,FALSE)/1000</f>
        <v>13.118</v>
      </c>
      <c r="D20" s="11">
        <f>VLOOKUP(B20,[1]Sheet1!B$1:D$56,2,FALSE)</f>
        <v>5075</v>
      </c>
      <c r="E20" s="4"/>
    </row>
    <row r="21" spans="1:11" x14ac:dyDescent="0.25">
      <c r="A21" s="2">
        <v>18</v>
      </c>
      <c r="B21" s="1" t="s">
        <v>19</v>
      </c>
      <c r="C21" s="5">
        <f>VLOOKUP(B21,[1]Sheet1!B$1:D$56,3,FALSE)/1000</f>
        <v>11.555</v>
      </c>
      <c r="D21" s="11">
        <f>VLOOKUP(B21,[1]Sheet1!B$1:D$56,2,FALSE)</f>
        <v>5396</v>
      </c>
      <c r="E21" s="4"/>
    </row>
    <row r="22" spans="1:11" x14ac:dyDescent="0.25">
      <c r="A22" s="2">
        <v>19</v>
      </c>
      <c r="B22" s="1" t="s">
        <v>20</v>
      </c>
      <c r="C22" s="5">
        <f>VLOOKUP(B22,[1]Sheet1!B$1:D$56,3,FALSE)/1000</f>
        <v>9.1189999999999998</v>
      </c>
      <c r="D22" s="11">
        <f>VLOOKUP(B22,[1]Sheet1!B$1:D$56,2,FALSE)</f>
        <v>5612</v>
      </c>
      <c r="E22" s="4"/>
    </row>
    <row r="23" spans="1:11" x14ac:dyDescent="0.25">
      <c r="A23" s="2">
        <v>20</v>
      </c>
      <c r="B23" s="1" t="s">
        <v>21</v>
      </c>
      <c r="C23" s="5">
        <f>VLOOKUP(B23,[1]Sheet1!B$1:D$56,3,FALSE)/1000</f>
        <v>8.9629999999999992</v>
      </c>
      <c r="D23" s="11">
        <f>VLOOKUP(B23,[1]Sheet1!B$1:D$56,2,FALSE)</f>
        <v>2823</v>
      </c>
      <c r="E23" s="4"/>
    </row>
    <row r="24" spans="1:11" x14ac:dyDescent="0.25">
      <c r="A24" s="2">
        <v>21</v>
      </c>
      <c r="B24" s="1" t="s">
        <v>22</v>
      </c>
      <c r="C24" s="5">
        <f>VLOOKUP(B24,[1]Sheet1!B$1:D$56,3,FALSE)/1000</f>
        <v>7.1710000000000003</v>
      </c>
      <c r="D24" s="11">
        <f>VLOOKUP(B24,[1]Sheet1!B$1:D$56,2,FALSE)</f>
        <v>2836</v>
      </c>
      <c r="E24" s="4"/>
    </row>
    <row r="25" spans="1:11" x14ac:dyDescent="0.25">
      <c r="A25" s="2">
        <v>22</v>
      </c>
      <c r="B25" s="1" t="s">
        <v>23</v>
      </c>
      <c r="C25" s="5">
        <f>VLOOKUP(B25,[1]Sheet1!B$1:D$56,3,FALSE)/1000</f>
        <v>6.7380000000000004</v>
      </c>
      <c r="D25" s="11">
        <f>VLOOKUP(B25,[1]Sheet1!B$1:D$56,2,FALSE)</f>
        <v>2294</v>
      </c>
      <c r="E25" s="4"/>
    </row>
    <row r="26" spans="1:11" x14ac:dyDescent="0.25">
      <c r="A26" s="2">
        <v>23</v>
      </c>
      <c r="B26" s="1" t="s">
        <v>24</v>
      </c>
      <c r="C26" s="5">
        <f>VLOOKUP(B26,[1]Sheet1!B$1:D$56,3,FALSE)/1000</f>
        <v>5.891</v>
      </c>
      <c r="D26" s="11">
        <f>VLOOKUP(B26,[1]Sheet1!B$1:D$56,2,FALSE)</f>
        <v>2505</v>
      </c>
      <c r="E26" s="4"/>
    </row>
    <row r="27" spans="1:11" x14ac:dyDescent="0.25">
      <c r="A27" s="2">
        <v>24</v>
      </c>
      <c r="B27" s="1" t="s">
        <v>25</v>
      </c>
      <c r="C27" s="5">
        <f>VLOOKUP(B27,[1]Sheet1!B$1:D$56,3,FALSE)/1000</f>
        <v>5.4379999999999997</v>
      </c>
      <c r="D27" s="11">
        <f>VLOOKUP(B27,[1]Sheet1!B$1:D$56,2,FALSE)</f>
        <v>1458</v>
      </c>
      <c r="E27" s="4"/>
    </row>
    <row r="28" spans="1:11" x14ac:dyDescent="0.25">
      <c r="A28" s="2">
        <v>25</v>
      </c>
      <c r="B28" s="1" t="s">
        <v>26</v>
      </c>
      <c r="C28" s="5">
        <f>VLOOKUP(B28,[1]Sheet1!B$1:D$56,3,FALSE)/1000</f>
        <v>5.3959999999999999</v>
      </c>
      <c r="D28" s="11">
        <f>VLOOKUP(B28,[1]Sheet1!B$1:D$56,2,FALSE)</f>
        <v>1897</v>
      </c>
      <c r="E28" s="4"/>
      <c r="F28" s="18" t="s">
        <v>103</v>
      </c>
      <c r="G28" s="19"/>
      <c r="K28" s="21"/>
    </row>
    <row r="29" spans="1:11" x14ac:dyDescent="0.25">
      <c r="A29" s="2">
        <v>26</v>
      </c>
      <c r="B29" s="1" t="s">
        <v>27</v>
      </c>
      <c r="C29" s="5">
        <f>VLOOKUP(B29,[1]Sheet1!B$1:D$56,3,FALSE)/1000</f>
        <v>5.27</v>
      </c>
      <c r="D29" s="11">
        <f>VLOOKUP(B29,[1]Sheet1!B$1:D$56,2,FALSE)</f>
        <v>1296</v>
      </c>
      <c r="E29" s="4"/>
      <c r="G29" s="6" t="s">
        <v>64</v>
      </c>
      <c r="H29" s="6" t="s">
        <v>102</v>
      </c>
    </row>
    <row r="30" spans="1:11" x14ac:dyDescent="0.25">
      <c r="A30" s="2">
        <v>27</v>
      </c>
      <c r="B30" s="1" t="s">
        <v>28</v>
      </c>
      <c r="C30" s="5">
        <f>VLOOKUP(B30,[1]Sheet1!B$1:D$56,3,FALSE)/1000</f>
        <v>4.5460000000000003</v>
      </c>
      <c r="D30" s="11">
        <f>VLOOKUP(B30,[1]Sheet1!B$1:D$56,2,FALSE)</f>
        <v>3062</v>
      </c>
      <c r="E30" s="4"/>
      <c r="F30" s="3">
        <v>0</v>
      </c>
      <c r="G30" s="20" t="s">
        <v>88</v>
      </c>
      <c r="H30" s="20">
        <v>573515</v>
      </c>
      <c r="I30" s="14" t="s">
        <v>31337</v>
      </c>
    </row>
    <row r="31" spans="1:11" x14ac:dyDescent="0.25">
      <c r="A31" s="2">
        <v>28</v>
      </c>
      <c r="B31" s="1" t="s">
        <v>29</v>
      </c>
      <c r="C31" s="5">
        <f>VLOOKUP(B31,[1]Sheet1!B$1:D$56,3,FALSE)/1000</f>
        <v>4.2510000000000003</v>
      </c>
      <c r="D31" s="11">
        <f>VLOOKUP(B31,[1]Sheet1!B$1:D$56,2,FALSE)</f>
        <v>648</v>
      </c>
      <c r="E31" s="4"/>
      <c r="F31" s="3">
        <v>1</v>
      </c>
      <c r="G31" s="3" t="s">
        <v>89</v>
      </c>
      <c r="H31" s="3">
        <v>1</v>
      </c>
    </row>
    <row r="32" spans="1:11" x14ac:dyDescent="0.25">
      <c r="A32" s="2">
        <v>29</v>
      </c>
      <c r="B32" s="1" t="s">
        <v>30</v>
      </c>
      <c r="C32" s="5">
        <f>VLOOKUP(B32,[1]Sheet1!B$1:D$56,3,FALSE)/1000</f>
        <v>3.1520000000000001</v>
      </c>
      <c r="D32" s="11">
        <f>VLOOKUP(B32,[1]Sheet1!B$1:D$56,2,FALSE)</f>
        <v>1247</v>
      </c>
      <c r="E32" s="4"/>
      <c r="F32" s="3">
        <v>2</v>
      </c>
      <c r="G32" s="3" t="s">
        <v>90</v>
      </c>
      <c r="H32" s="3">
        <v>1</v>
      </c>
    </row>
    <row r="33" spans="1:8" x14ac:dyDescent="0.25">
      <c r="A33" s="2">
        <v>30</v>
      </c>
      <c r="B33" s="1" t="s">
        <v>31</v>
      </c>
      <c r="C33" s="5">
        <f>VLOOKUP(B33,[1]Sheet1!B$1:D$56,3,FALSE)/1000</f>
        <v>2.512</v>
      </c>
      <c r="D33" s="11">
        <f>VLOOKUP(B33,[1]Sheet1!B$1:D$56,2,FALSE)</f>
        <v>1269</v>
      </c>
      <c r="E33" s="4"/>
      <c r="F33" s="3">
        <v>3</v>
      </c>
      <c r="G33" s="3" t="s">
        <v>91</v>
      </c>
      <c r="H33" s="3">
        <v>1</v>
      </c>
    </row>
    <row r="34" spans="1:8" x14ac:dyDescent="0.25">
      <c r="A34" s="2">
        <v>31</v>
      </c>
      <c r="B34" s="1" t="s">
        <v>32</v>
      </c>
      <c r="C34" s="5">
        <f>VLOOKUP(B34,[1]Sheet1!B$1:D$56,3,FALSE)/1000</f>
        <v>1.7549999999999999</v>
      </c>
      <c r="D34" s="11">
        <f>VLOOKUP(B34,[1]Sheet1!B$1:D$56,2,FALSE)</f>
        <v>136</v>
      </c>
      <c r="E34" s="4"/>
      <c r="F34" s="3">
        <v>4</v>
      </c>
      <c r="G34" s="3" t="s">
        <v>92</v>
      </c>
      <c r="H34" s="3">
        <v>1</v>
      </c>
    </row>
    <row r="35" spans="1:8" x14ac:dyDescent="0.25">
      <c r="A35" s="2">
        <v>32</v>
      </c>
      <c r="B35" s="1" t="s">
        <v>33</v>
      </c>
      <c r="C35" s="5">
        <f>VLOOKUP(B35,[1]Sheet1!B$1:D$56,3,FALSE)/1000</f>
        <v>1.663</v>
      </c>
      <c r="D35" s="11">
        <f>VLOOKUP(B35,[1]Sheet1!B$1:D$56,2,FALSE)</f>
        <v>71</v>
      </c>
      <c r="E35" s="4"/>
      <c r="F35" s="3">
        <v>5</v>
      </c>
      <c r="G35" s="3" t="s">
        <v>93</v>
      </c>
      <c r="H35" s="3">
        <v>1</v>
      </c>
    </row>
    <row r="36" spans="1:8" x14ac:dyDescent="0.25">
      <c r="A36" s="2">
        <v>33</v>
      </c>
      <c r="B36" s="1" t="s">
        <v>34</v>
      </c>
      <c r="C36" s="5">
        <f>VLOOKUP(B36,[1]Sheet1!B$1:D$56,3,FALSE)/1000</f>
        <v>0.92800000000000005</v>
      </c>
      <c r="D36" s="11">
        <f>VLOOKUP(B36,[1]Sheet1!B$1:D$56,2,FALSE)</f>
        <v>466</v>
      </c>
      <c r="E36" s="4"/>
      <c r="F36" s="3">
        <v>6</v>
      </c>
      <c r="G36" s="3" t="s">
        <v>94</v>
      </c>
      <c r="H36" s="3">
        <v>1472</v>
      </c>
    </row>
    <row r="37" spans="1:8" x14ac:dyDescent="0.25">
      <c r="A37" s="2">
        <v>34</v>
      </c>
      <c r="B37" s="1" t="s">
        <v>35</v>
      </c>
      <c r="C37" s="5">
        <f>VLOOKUP(B37,[1]Sheet1!B$1:D$56,3,FALSE)/1000</f>
        <v>0.86899999999999999</v>
      </c>
      <c r="D37" s="11">
        <f>VLOOKUP(B37,[1]Sheet1!B$1:D$56,2,FALSE)</f>
        <v>247</v>
      </c>
      <c r="E37" s="4"/>
      <c r="F37" s="3">
        <v>7</v>
      </c>
      <c r="G37" s="3" t="s">
        <v>95</v>
      </c>
      <c r="H37" s="3">
        <v>1</v>
      </c>
    </row>
    <row r="38" spans="1:8" x14ac:dyDescent="0.25">
      <c r="A38" s="2">
        <v>35</v>
      </c>
      <c r="B38" s="1" t="s">
        <v>36</v>
      </c>
      <c r="C38" s="5">
        <f>VLOOKUP(B38,[1]Sheet1!B$1:D$56,3,FALSE)/1000</f>
        <v>0.68600000000000005</v>
      </c>
      <c r="D38" s="11">
        <f>VLOOKUP(B38,[1]Sheet1!B$1:D$56,2,FALSE)</f>
        <v>77</v>
      </c>
      <c r="E38" s="4"/>
      <c r="F38" s="3">
        <v>8</v>
      </c>
      <c r="G38" s="3" t="s">
        <v>96</v>
      </c>
      <c r="H38" s="3">
        <v>1</v>
      </c>
    </row>
    <row r="39" spans="1:8" x14ac:dyDescent="0.25">
      <c r="A39" s="2">
        <v>36</v>
      </c>
      <c r="B39" s="1" t="s">
        <v>37</v>
      </c>
      <c r="C39" s="5">
        <f>VLOOKUP(B39,[1]Sheet1!B$1:D$56,3,FALSE)/1000</f>
        <v>0.70799999999999996</v>
      </c>
      <c r="D39" s="11">
        <f>VLOOKUP(B39,[1]Sheet1!B$1:D$56,2,FALSE)</f>
        <v>297</v>
      </c>
      <c r="E39" s="4"/>
      <c r="F39" s="3">
        <v>9</v>
      </c>
      <c r="G39" s="3" t="s">
        <v>97</v>
      </c>
      <c r="H39" s="3">
        <v>1</v>
      </c>
    </row>
    <row r="40" spans="1:8" x14ac:dyDescent="0.25">
      <c r="A40" s="2">
        <v>37</v>
      </c>
      <c r="B40" s="1" t="s">
        <v>38</v>
      </c>
      <c r="C40" s="5">
        <f>VLOOKUP(B40,[1]Sheet1!B$1:D$56,3,FALSE)/1000</f>
        <v>0.67500000000000004</v>
      </c>
      <c r="D40" s="11">
        <f>VLOOKUP(B40,[1]Sheet1!B$1:D$56,2,FALSE)</f>
        <v>89</v>
      </c>
      <c r="E40" s="4"/>
      <c r="F40" s="3">
        <v>10</v>
      </c>
      <c r="G40" s="3" t="s">
        <v>98</v>
      </c>
      <c r="H40" s="3">
        <v>2</v>
      </c>
    </row>
    <row r="41" spans="1:8" x14ac:dyDescent="0.25">
      <c r="A41" s="2">
        <v>38</v>
      </c>
      <c r="B41" s="1" t="s">
        <v>39</v>
      </c>
      <c r="C41" s="5">
        <f>VLOOKUP(B41,[1]Sheet1!B$1:D$56,3,FALSE)/1000</f>
        <v>0.58099999999999996</v>
      </c>
      <c r="D41" s="11">
        <f>VLOOKUP(B41,[1]Sheet1!B$1:D$56,2,FALSE)</f>
        <v>290</v>
      </c>
      <c r="E41" s="4"/>
      <c r="F41" s="3">
        <v>11</v>
      </c>
      <c r="G41" s="3" t="s">
        <v>99</v>
      </c>
      <c r="H41" s="3">
        <v>1</v>
      </c>
    </row>
    <row r="42" spans="1:8" x14ac:dyDescent="0.25">
      <c r="A42" s="2">
        <v>39</v>
      </c>
      <c r="B42" s="1" t="s">
        <v>40</v>
      </c>
      <c r="C42" s="5">
        <f>VLOOKUP(B42,[1]Sheet1!B$1:D$56,3,FALSE)/1000</f>
        <v>0.44900000000000001</v>
      </c>
      <c r="D42" s="11">
        <f>VLOOKUP(B42,[1]Sheet1!B$1:D$56,2,FALSE)</f>
        <v>159</v>
      </c>
      <c r="E42" s="4"/>
      <c r="F42" s="3">
        <v>12</v>
      </c>
      <c r="G42" s="3" t="s">
        <v>100</v>
      </c>
      <c r="H42" s="3">
        <v>1</v>
      </c>
    </row>
    <row r="43" spans="1:8" x14ac:dyDescent="0.25">
      <c r="A43" s="2">
        <v>40</v>
      </c>
      <c r="B43" s="1" t="s">
        <v>41</v>
      </c>
      <c r="C43" s="5">
        <f>VLOOKUP(B43,[1]Sheet1!B$1:D$56,3,FALSE)/1000</f>
        <v>0.32600000000000001</v>
      </c>
      <c r="D43" s="11">
        <f>VLOOKUP(B43,[1]Sheet1!B$1:D$56,2,FALSE)</f>
        <v>45</v>
      </c>
      <c r="E43" s="4"/>
      <c r="F43" s="3">
        <v>13</v>
      </c>
      <c r="G43" s="3" t="s">
        <v>101</v>
      </c>
      <c r="H43" s="3">
        <v>1</v>
      </c>
    </row>
    <row r="44" spans="1:8" x14ac:dyDescent="0.25">
      <c r="A44" s="2">
        <v>41</v>
      </c>
      <c r="B44" s="1" t="s">
        <v>42</v>
      </c>
      <c r="C44" s="5">
        <f>VLOOKUP(B44,[1]Sheet1!B$1:D$56,3,FALSE)/1000</f>
        <v>0.31</v>
      </c>
      <c r="D44" s="11">
        <f>VLOOKUP(B44,[1]Sheet1!B$1:D$56,2,FALSE)</f>
        <v>142</v>
      </c>
      <c r="E44" s="4"/>
    </row>
    <row r="45" spans="1:8" x14ac:dyDescent="0.25">
      <c r="A45" s="2">
        <v>42</v>
      </c>
      <c r="B45" s="1" t="s">
        <v>43</v>
      </c>
      <c r="C45" s="5">
        <f>VLOOKUP(B45,[1]Sheet1!B$1:D$56,3,FALSE)/1000</f>
        <v>0.192</v>
      </c>
      <c r="D45" s="11">
        <f>VLOOKUP(B45,[1]Sheet1!B$1:D$56,2,FALSE)</f>
        <v>115</v>
      </c>
      <c r="E45" s="4"/>
    </row>
    <row r="46" spans="1:8" x14ac:dyDescent="0.25">
      <c r="A46" s="2">
        <v>43</v>
      </c>
      <c r="B46" s="1" t="s">
        <v>44</v>
      </c>
      <c r="C46" s="5">
        <f>VLOOKUP(B46,[1]Sheet1!B$1:D$56,3,FALSE)/1000</f>
        <v>0.15</v>
      </c>
      <c r="D46" s="11">
        <f>VLOOKUP(B46,[1]Sheet1!B$1:D$56,2,FALSE)</f>
        <v>65</v>
      </c>
      <c r="E46" s="4"/>
    </row>
    <row r="47" spans="1:8" x14ac:dyDescent="0.25">
      <c r="A47" s="2">
        <v>44</v>
      </c>
      <c r="B47" s="1" t="s">
        <v>45</v>
      </c>
      <c r="C47" s="5">
        <f>VLOOKUP(B47,[1]Sheet1!B$1:D$56,3,FALSE)/1000</f>
        <v>0.15</v>
      </c>
      <c r="D47" s="11">
        <f>VLOOKUP(B47,[1]Sheet1!B$1:D$56,2,FALSE)</f>
        <v>23</v>
      </c>
      <c r="E47" s="4"/>
    </row>
    <row r="48" spans="1:8" x14ac:dyDescent="0.25">
      <c r="A48" s="2">
        <v>45</v>
      </c>
      <c r="B48" s="1" t="s">
        <v>46</v>
      </c>
      <c r="C48" s="5">
        <f>VLOOKUP(B48,[1]Sheet1!B$1:D$56,3,FALSE)/1000</f>
        <v>0.112</v>
      </c>
      <c r="D48" s="11">
        <f>VLOOKUP(B48,[1]Sheet1!B$1:D$56,2,FALSE)</f>
        <v>1</v>
      </c>
      <c r="E48" s="4"/>
    </row>
    <row r="49" spans="1:5" x14ac:dyDescent="0.25">
      <c r="A49" s="2">
        <v>46</v>
      </c>
      <c r="B49" s="1" t="s">
        <v>47</v>
      </c>
      <c r="C49" s="5">
        <f>VLOOKUP(B49,[1]Sheet1!B$1:D$56,3,FALSE)/1000</f>
        <v>0.10100000000000001</v>
      </c>
      <c r="D49" s="11">
        <f>VLOOKUP(B49,[1]Sheet1!B$1:D$56,2,FALSE)</f>
        <v>2</v>
      </c>
      <c r="E49" s="4"/>
    </row>
    <row r="50" spans="1:5" x14ac:dyDescent="0.25">
      <c r="A50" s="2">
        <v>47</v>
      </c>
      <c r="B50" s="1" t="s">
        <v>48</v>
      </c>
      <c r="C50" s="5">
        <f>VLOOKUP(B50,[1]Sheet1!B$1:D$56,3,FALSE)/1000</f>
        <v>9.4E-2</v>
      </c>
      <c r="D50" s="11">
        <f>VLOOKUP(B50,[1]Sheet1!B$1:D$56,2,FALSE)</f>
        <v>28</v>
      </c>
      <c r="E50" s="4"/>
    </row>
    <row r="51" spans="1:5" x14ac:dyDescent="0.25">
      <c r="A51" s="2">
        <v>48</v>
      </c>
      <c r="B51" s="1" t="s">
        <v>49</v>
      </c>
      <c r="C51" s="5">
        <f>VLOOKUP(B51,[1]Sheet1!B$1:D$56,3,FALSE)/1000</f>
        <v>0.09</v>
      </c>
      <c r="D51" s="11">
        <f>VLOOKUP(B51,[1]Sheet1!B$1:D$56,2,FALSE)</f>
        <v>4</v>
      </c>
      <c r="E51" s="4"/>
    </row>
    <row r="52" spans="1:5" x14ac:dyDescent="0.25">
      <c r="A52" s="2">
        <v>49</v>
      </c>
      <c r="B52" s="1" t="s">
        <v>50</v>
      </c>
      <c r="C52" s="5">
        <f>VLOOKUP(B52,[1]Sheet1!B$1:D$56,3,FALSE)/1000</f>
        <v>5.8000000000000003E-2</v>
      </c>
      <c r="D52" s="11">
        <f>VLOOKUP(B52,[1]Sheet1!B$1:D$56,2,FALSE)</f>
        <v>51</v>
      </c>
      <c r="E52" s="4"/>
    </row>
    <row r="53" spans="1:5" x14ac:dyDescent="0.25">
      <c r="A53" s="2">
        <v>50</v>
      </c>
      <c r="B53" s="1" t="s">
        <v>51</v>
      </c>
      <c r="C53" s="5">
        <f>VLOOKUP(B53,[1]Sheet1!B$1:D$56,3,FALSE)/1000</f>
        <v>0.05</v>
      </c>
      <c r="D53" s="11">
        <f>VLOOKUP(B53,[1]Sheet1!B$1:D$56,2,FALSE)</f>
        <v>24</v>
      </c>
      <c r="E53" s="4"/>
    </row>
    <row r="54" spans="1:5" x14ac:dyDescent="0.25">
      <c r="A54" s="2">
        <v>51</v>
      </c>
      <c r="B54" s="1" t="s">
        <v>52</v>
      </c>
      <c r="C54" s="5">
        <f>VLOOKUP(B54,[1]Sheet1!B$1:D$56,3,FALSE)/1000</f>
        <v>4.9000000000000002E-2</v>
      </c>
      <c r="D54" s="11">
        <f>VLOOKUP(B54,[1]Sheet1!B$1:D$56,2,FALSE)</f>
        <v>25</v>
      </c>
      <c r="E54" s="4"/>
    </row>
    <row r="55" spans="1:5" x14ac:dyDescent="0.25">
      <c r="A55" s="2">
        <v>52</v>
      </c>
      <c r="B55" s="1" t="s">
        <v>53</v>
      </c>
      <c r="C55" s="5">
        <f>VLOOKUP(B55,[1]Sheet1!B$1:D$56,3,FALSE)/1000</f>
        <v>4.3999999999999997E-2</v>
      </c>
      <c r="D55" s="11">
        <f>VLOOKUP(B55,[1]Sheet1!B$1:D$56,2,FALSE)</f>
        <v>40</v>
      </c>
      <c r="E55" s="4"/>
    </row>
    <row r="56" spans="1:5" x14ac:dyDescent="0.25">
      <c r="A56" s="2">
        <v>53</v>
      </c>
      <c r="B56" s="1" t="s">
        <v>54</v>
      </c>
      <c r="C56" s="5">
        <f>VLOOKUP(B56,[1]Sheet1!B$1:D$56,3,FALSE)/1000</f>
        <v>2.4E-2</v>
      </c>
      <c r="D56" s="11">
        <f>VLOOKUP(B56,[1]Sheet1!B$1:D$56,2,FALSE)</f>
        <v>4</v>
      </c>
      <c r="E56" s="4"/>
    </row>
    <row r="57" spans="1:5" x14ac:dyDescent="0.25">
      <c r="A57" s="2">
        <v>54</v>
      </c>
      <c r="B57" s="1" t="s">
        <v>55</v>
      </c>
      <c r="C57" s="5">
        <f>VLOOKUP(B57,[1]Sheet1!B$1:D$56,3,FALSE)/1000</f>
        <v>2.3E-2</v>
      </c>
      <c r="D57" s="11">
        <f>VLOOKUP(B57,[1]Sheet1!B$1:D$56,2,FALSE)</f>
        <v>9</v>
      </c>
      <c r="E57" s="4"/>
    </row>
    <row r="58" spans="1:5" x14ac:dyDescent="0.25">
      <c r="A58" s="2">
        <v>55</v>
      </c>
      <c r="B58" s="1" t="s">
        <v>56</v>
      </c>
      <c r="C58" s="5">
        <f>VLOOKUP(B58,[1]Sheet1!B$1:D$56,3,FALSE)/1000</f>
        <v>1.4999999999999999E-2</v>
      </c>
      <c r="D58" s="11">
        <f>VLOOKUP(B58,[1]Sheet1!B$1:D$56,2,FALSE)</f>
        <v>7</v>
      </c>
      <c r="E58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892"/>
  <sheetViews>
    <sheetView zoomScaleNormal="100" workbookViewId="0"/>
  </sheetViews>
  <sheetFormatPr defaultRowHeight="15" x14ac:dyDescent="0.25"/>
  <cols>
    <col min="1" max="1" width="9.140625" style="3"/>
    <col min="2" max="2" width="10.42578125" style="3" bestFit="1" customWidth="1"/>
    <col min="3" max="3" width="21" style="3" bestFit="1" customWidth="1"/>
    <col min="4" max="4" width="16.42578125" style="3" bestFit="1" customWidth="1"/>
    <col min="5" max="5" width="26.7109375" style="3" bestFit="1" customWidth="1"/>
    <col min="6" max="6" width="31.42578125" style="3" bestFit="1" customWidth="1"/>
    <col min="7" max="7" width="27" style="3" bestFit="1" customWidth="1"/>
    <col min="8" max="8" width="4.7109375" style="3" customWidth="1"/>
    <col min="9" max="9" width="3.140625" style="3" customWidth="1"/>
    <col min="10" max="10" width="9.140625" style="3" customWidth="1"/>
    <col min="11" max="13" width="9.140625" style="3"/>
    <col min="14" max="14" width="8.28515625" style="3" customWidth="1"/>
    <col min="15" max="15" width="23.5703125" style="3" customWidth="1"/>
    <col min="16" max="16" width="5.5703125" style="3" customWidth="1"/>
    <col min="17" max="16384" width="9.140625" style="3"/>
  </cols>
  <sheetData>
    <row r="4" spans="2:17" x14ac:dyDescent="0.25">
      <c r="B4" s="6" t="s">
        <v>58</v>
      </c>
      <c r="C4" s="6" t="s">
        <v>31332</v>
      </c>
      <c r="D4" s="6" t="s">
        <v>31333</v>
      </c>
      <c r="E4" s="18" t="s">
        <v>31334</v>
      </c>
      <c r="F4" s="6" t="s">
        <v>31335</v>
      </c>
      <c r="G4" s="18" t="s">
        <v>31336</v>
      </c>
      <c r="H4" s="19"/>
      <c r="O4" s="6" t="s">
        <v>107</v>
      </c>
    </row>
    <row r="5" spans="2:17" x14ac:dyDescent="0.25">
      <c r="B5" s="8">
        <v>39474</v>
      </c>
      <c r="C5" s="7">
        <v>2</v>
      </c>
      <c r="D5" s="7">
        <f>C5</f>
        <v>2</v>
      </c>
      <c r="F5" s="3">
        <f>C5-E5</f>
        <v>2</v>
      </c>
      <c r="G5" s="79">
        <f>F5</f>
        <v>2</v>
      </c>
      <c r="N5" s="7">
        <v>1</v>
      </c>
      <c r="O5" s="3" t="s">
        <v>104</v>
      </c>
    </row>
    <row r="6" spans="2:17" x14ac:dyDescent="0.25">
      <c r="B6" s="8">
        <v>39476</v>
      </c>
      <c r="C6" s="7">
        <v>1</v>
      </c>
      <c r="D6" s="7">
        <f>D5+C6</f>
        <v>3</v>
      </c>
      <c r="F6" s="3">
        <f t="shared" ref="F6:F69" si="0">C6-E6</f>
        <v>1</v>
      </c>
      <c r="G6" s="79">
        <f>G5+F6</f>
        <v>3</v>
      </c>
      <c r="N6" s="25">
        <v>2</v>
      </c>
      <c r="O6" s="26" t="s">
        <v>105</v>
      </c>
      <c r="P6" s="26"/>
      <c r="Q6" s="27" t="s">
        <v>31328</v>
      </c>
    </row>
    <row r="7" spans="2:17" x14ac:dyDescent="0.25">
      <c r="B7" s="8">
        <v>39477</v>
      </c>
      <c r="C7" s="7">
        <v>1</v>
      </c>
      <c r="D7" s="7">
        <f t="shared" ref="D7:D70" si="1">D6+C7</f>
        <v>4</v>
      </c>
      <c r="F7" s="3">
        <f t="shared" si="0"/>
        <v>1</v>
      </c>
      <c r="G7" s="79">
        <f t="shared" ref="G7:G70" si="2">G6+F7</f>
        <v>4</v>
      </c>
      <c r="N7" s="7">
        <v>3</v>
      </c>
      <c r="O7" s="3" t="s">
        <v>106</v>
      </c>
      <c r="Q7" s="27" t="s">
        <v>108</v>
      </c>
    </row>
    <row r="8" spans="2:17" x14ac:dyDescent="0.25">
      <c r="B8" s="8">
        <v>39478</v>
      </c>
      <c r="C8" s="7">
        <v>4</v>
      </c>
      <c r="D8" s="7">
        <f t="shared" si="1"/>
        <v>8</v>
      </c>
      <c r="F8" s="3">
        <f t="shared" si="0"/>
        <v>4</v>
      </c>
      <c r="G8" s="79">
        <f t="shared" si="2"/>
        <v>8</v>
      </c>
      <c r="Q8" s="3" t="s">
        <v>110</v>
      </c>
    </row>
    <row r="9" spans="2:17" x14ac:dyDescent="0.25">
      <c r="B9" s="8">
        <v>39480</v>
      </c>
      <c r="C9" s="7">
        <v>5</v>
      </c>
      <c r="D9" s="7">
        <f t="shared" si="1"/>
        <v>13</v>
      </c>
      <c r="F9" s="3">
        <f t="shared" si="0"/>
        <v>5</v>
      </c>
      <c r="G9" s="79">
        <f t="shared" si="2"/>
        <v>13</v>
      </c>
    </row>
    <row r="10" spans="2:17" x14ac:dyDescent="0.25">
      <c r="B10" s="8">
        <v>39482</v>
      </c>
      <c r="C10" s="7">
        <v>2</v>
      </c>
      <c r="D10" s="7">
        <f t="shared" si="1"/>
        <v>15</v>
      </c>
      <c r="F10" s="3">
        <f t="shared" si="0"/>
        <v>2</v>
      </c>
      <c r="G10" s="79">
        <f t="shared" si="2"/>
        <v>15</v>
      </c>
    </row>
    <row r="11" spans="2:17" x14ac:dyDescent="0.25">
      <c r="B11" s="8">
        <v>39483</v>
      </c>
      <c r="C11" s="7">
        <v>3</v>
      </c>
      <c r="D11" s="7">
        <f t="shared" si="1"/>
        <v>18</v>
      </c>
      <c r="F11" s="3">
        <f t="shared" si="0"/>
        <v>3</v>
      </c>
      <c r="G11" s="79">
        <f t="shared" si="2"/>
        <v>18</v>
      </c>
    </row>
    <row r="12" spans="2:17" x14ac:dyDescent="0.25">
      <c r="B12" s="8">
        <v>39484</v>
      </c>
      <c r="C12" s="7">
        <v>8</v>
      </c>
      <c r="D12" s="7">
        <f t="shared" si="1"/>
        <v>26</v>
      </c>
      <c r="F12" s="3">
        <f t="shared" si="0"/>
        <v>8</v>
      </c>
      <c r="G12" s="79">
        <f t="shared" si="2"/>
        <v>26</v>
      </c>
    </row>
    <row r="13" spans="2:17" x14ac:dyDescent="0.25">
      <c r="B13" s="8">
        <v>39485</v>
      </c>
      <c r="C13" s="7">
        <v>26</v>
      </c>
      <c r="D13" s="7">
        <f t="shared" si="1"/>
        <v>52</v>
      </c>
      <c r="F13" s="3">
        <f t="shared" si="0"/>
        <v>26</v>
      </c>
      <c r="G13" s="79">
        <f t="shared" si="2"/>
        <v>52</v>
      </c>
    </row>
    <row r="14" spans="2:17" x14ac:dyDescent="0.25">
      <c r="B14" s="8">
        <v>39486</v>
      </c>
      <c r="C14" s="7">
        <v>24</v>
      </c>
      <c r="D14" s="7">
        <f t="shared" si="1"/>
        <v>76</v>
      </c>
      <c r="F14" s="3">
        <f t="shared" si="0"/>
        <v>24</v>
      </c>
      <c r="G14" s="79">
        <f t="shared" si="2"/>
        <v>76</v>
      </c>
    </row>
    <row r="15" spans="2:17" x14ac:dyDescent="0.25">
      <c r="B15" s="8">
        <v>39487</v>
      </c>
      <c r="C15" s="7">
        <v>8</v>
      </c>
      <c r="D15" s="7">
        <f t="shared" si="1"/>
        <v>84</v>
      </c>
      <c r="F15" s="3">
        <f t="shared" si="0"/>
        <v>8</v>
      </c>
      <c r="G15" s="79">
        <f t="shared" si="2"/>
        <v>84</v>
      </c>
    </row>
    <row r="16" spans="2:17" x14ac:dyDescent="0.25">
      <c r="B16" s="8">
        <v>39488</v>
      </c>
      <c r="C16" s="7">
        <v>18</v>
      </c>
      <c r="D16" s="7">
        <f t="shared" si="1"/>
        <v>102</v>
      </c>
      <c r="F16" s="3">
        <f t="shared" si="0"/>
        <v>18</v>
      </c>
      <c r="G16" s="79">
        <f t="shared" si="2"/>
        <v>102</v>
      </c>
    </row>
    <row r="17" spans="2:7" x14ac:dyDescent="0.25">
      <c r="B17" s="8">
        <v>39489</v>
      </c>
      <c r="C17" s="7">
        <v>11</v>
      </c>
      <c r="D17" s="7">
        <f t="shared" si="1"/>
        <v>113</v>
      </c>
      <c r="F17" s="3">
        <f t="shared" si="0"/>
        <v>11</v>
      </c>
      <c r="G17" s="79">
        <f t="shared" si="2"/>
        <v>113</v>
      </c>
    </row>
    <row r="18" spans="2:7" x14ac:dyDescent="0.25">
      <c r="B18" s="8">
        <v>39490</v>
      </c>
      <c r="C18" s="7">
        <v>8</v>
      </c>
      <c r="D18" s="7">
        <f t="shared" si="1"/>
        <v>121</v>
      </c>
      <c r="F18" s="3">
        <f t="shared" si="0"/>
        <v>8</v>
      </c>
      <c r="G18" s="79">
        <f t="shared" si="2"/>
        <v>121</v>
      </c>
    </row>
    <row r="19" spans="2:7" x14ac:dyDescent="0.25">
      <c r="B19" s="8">
        <v>39491</v>
      </c>
      <c r="C19" s="7">
        <v>6</v>
      </c>
      <c r="D19" s="7">
        <f t="shared" si="1"/>
        <v>127</v>
      </c>
      <c r="F19" s="3">
        <f t="shared" si="0"/>
        <v>6</v>
      </c>
      <c r="G19" s="79">
        <f t="shared" si="2"/>
        <v>127</v>
      </c>
    </row>
    <row r="20" spans="2:7" x14ac:dyDescent="0.25">
      <c r="B20" s="8">
        <v>39492</v>
      </c>
      <c r="C20" s="7">
        <v>5</v>
      </c>
      <c r="D20" s="7">
        <f t="shared" si="1"/>
        <v>132</v>
      </c>
      <c r="F20" s="3">
        <f t="shared" si="0"/>
        <v>5</v>
      </c>
      <c r="G20" s="79">
        <f t="shared" si="2"/>
        <v>132</v>
      </c>
    </row>
    <row r="21" spans="2:7" x14ac:dyDescent="0.25">
      <c r="B21" s="8">
        <v>39493</v>
      </c>
      <c r="C21" s="7">
        <v>8</v>
      </c>
      <c r="D21" s="7">
        <f t="shared" si="1"/>
        <v>140</v>
      </c>
      <c r="F21" s="3">
        <f t="shared" si="0"/>
        <v>8</v>
      </c>
      <c r="G21" s="79">
        <f t="shared" si="2"/>
        <v>140</v>
      </c>
    </row>
    <row r="22" spans="2:7" x14ac:dyDescent="0.25">
      <c r="B22" s="8">
        <v>39494</v>
      </c>
      <c r="C22" s="7">
        <v>6</v>
      </c>
      <c r="D22" s="7">
        <f t="shared" si="1"/>
        <v>146</v>
      </c>
      <c r="F22" s="3">
        <f t="shared" si="0"/>
        <v>6</v>
      </c>
      <c r="G22" s="79">
        <f t="shared" si="2"/>
        <v>146</v>
      </c>
    </row>
    <row r="23" spans="2:7" x14ac:dyDescent="0.25">
      <c r="B23" s="8">
        <v>39495</v>
      </c>
      <c r="C23" s="7">
        <v>16</v>
      </c>
      <c r="D23" s="7">
        <f t="shared" si="1"/>
        <v>162</v>
      </c>
      <c r="F23" s="3">
        <f t="shared" si="0"/>
        <v>16</v>
      </c>
      <c r="G23" s="79">
        <f t="shared" si="2"/>
        <v>162</v>
      </c>
    </row>
    <row r="24" spans="2:7" x14ac:dyDescent="0.25">
      <c r="B24" s="8">
        <v>39496</v>
      </c>
      <c r="C24" s="7">
        <v>16</v>
      </c>
      <c r="D24" s="7">
        <f t="shared" si="1"/>
        <v>178</v>
      </c>
      <c r="F24" s="3">
        <f t="shared" si="0"/>
        <v>16</v>
      </c>
      <c r="G24" s="79">
        <f t="shared" si="2"/>
        <v>178</v>
      </c>
    </row>
    <row r="25" spans="2:7" x14ac:dyDescent="0.25">
      <c r="B25" s="8">
        <v>39497</v>
      </c>
      <c r="C25" s="7">
        <v>39</v>
      </c>
      <c r="D25" s="7">
        <f t="shared" si="1"/>
        <v>217</v>
      </c>
      <c r="F25" s="3">
        <f t="shared" si="0"/>
        <v>39</v>
      </c>
      <c r="G25" s="79">
        <f t="shared" si="2"/>
        <v>217</v>
      </c>
    </row>
    <row r="26" spans="2:7" x14ac:dyDescent="0.25">
      <c r="B26" s="8">
        <v>39498</v>
      </c>
      <c r="C26" s="7">
        <v>37</v>
      </c>
      <c r="D26" s="7">
        <f t="shared" si="1"/>
        <v>254</v>
      </c>
      <c r="F26" s="3">
        <f t="shared" si="0"/>
        <v>37</v>
      </c>
      <c r="G26" s="79">
        <f t="shared" si="2"/>
        <v>254</v>
      </c>
    </row>
    <row r="27" spans="2:7" x14ac:dyDescent="0.25">
      <c r="B27" s="8">
        <v>39499</v>
      </c>
      <c r="C27" s="7">
        <v>35</v>
      </c>
      <c r="D27" s="7">
        <f t="shared" si="1"/>
        <v>289</v>
      </c>
      <c r="F27" s="3">
        <f t="shared" si="0"/>
        <v>35</v>
      </c>
      <c r="G27" s="79">
        <f t="shared" si="2"/>
        <v>289</v>
      </c>
    </row>
    <row r="28" spans="2:7" x14ac:dyDescent="0.25">
      <c r="B28" s="8">
        <v>39500</v>
      </c>
      <c r="C28" s="7">
        <v>36</v>
      </c>
      <c r="D28" s="7">
        <f t="shared" si="1"/>
        <v>325</v>
      </c>
      <c r="F28" s="3">
        <f t="shared" si="0"/>
        <v>36</v>
      </c>
      <c r="G28" s="79">
        <f t="shared" si="2"/>
        <v>325</v>
      </c>
    </row>
    <row r="29" spans="2:7" x14ac:dyDescent="0.25">
      <c r="B29" s="8">
        <v>39501</v>
      </c>
      <c r="C29" s="7">
        <v>18</v>
      </c>
      <c r="D29" s="7">
        <f t="shared" si="1"/>
        <v>343</v>
      </c>
      <c r="F29" s="3">
        <f t="shared" si="0"/>
        <v>18</v>
      </c>
      <c r="G29" s="79">
        <f t="shared" si="2"/>
        <v>343</v>
      </c>
    </row>
    <row r="30" spans="2:7" x14ac:dyDescent="0.25">
      <c r="B30" s="8">
        <v>39502</v>
      </c>
      <c r="C30" s="7">
        <v>22</v>
      </c>
      <c r="D30" s="7">
        <f t="shared" si="1"/>
        <v>365</v>
      </c>
      <c r="F30" s="3">
        <f t="shared" si="0"/>
        <v>22</v>
      </c>
      <c r="G30" s="79">
        <f t="shared" si="2"/>
        <v>365</v>
      </c>
    </row>
    <row r="31" spans="2:7" x14ac:dyDescent="0.25">
      <c r="B31" s="8">
        <v>39503</v>
      </c>
      <c r="C31" s="7">
        <v>33</v>
      </c>
      <c r="D31" s="7">
        <f t="shared" si="1"/>
        <v>398</v>
      </c>
      <c r="F31" s="3">
        <f t="shared" si="0"/>
        <v>33</v>
      </c>
      <c r="G31" s="79">
        <f t="shared" si="2"/>
        <v>398</v>
      </c>
    </row>
    <row r="32" spans="2:7" x14ac:dyDescent="0.25">
      <c r="B32" s="8">
        <v>39504</v>
      </c>
      <c r="C32" s="7">
        <v>46</v>
      </c>
      <c r="D32" s="7">
        <f t="shared" si="1"/>
        <v>444</v>
      </c>
      <c r="F32" s="3">
        <f t="shared" si="0"/>
        <v>46</v>
      </c>
      <c r="G32" s="79">
        <f t="shared" si="2"/>
        <v>444</v>
      </c>
    </row>
    <row r="33" spans="2:7" x14ac:dyDescent="0.25">
      <c r="B33" s="8">
        <v>39505</v>
      </c>
      <c r="C33" s="7">
        <v>52</v>
      </c>
      <c r="D33" s="7">
        <f t="shared" si="1"/>
        <v>496</v>
      </c>
      <c r="F33" s="3">
        <f t="shared" si="0"/>
        <v>52</v>
      </c>
      <c r="G33" s="79">
        <f t="shared" si="2"/>
        <v>496</v>
      </c>
    </row>
    <row r="34" spans="2:7" x14ac:dyDescent="0.25">
      <c r="B34" s="8">
        <v>39506</v>
      </c>
      <c r="C34" s="7">
        <v>44</v>
      </c>
      <c r="D34" s="7">
        <f t="shared" si="1"/>
        <v>540</v>
      </c>
      <c r="F34" s="3">
        <f t="shared" si="0"/>
        <v>44</v>
      </c>
      <c r="G34" s="79">
        <f t="shared" si="2"/>
        <v>540</v>
      </c>
    </row>
    <row r="35" spans="2:7" x14ac:dyDescent="0.25">
      <c r="B35" s="8">
        <v>39507</v>
      </c>
      <c r="C35" s="7">
        <v>41</v>
      </c>
      <c r="D35" s="7">
        <f t="shared" si="1"/>
        <v>581</v>
      </c>
      <c r="F35" s="3">
        <f t="shared" si="0"/>
        <v>41</v>
      </c>
      <c r="G35" s="79">
        <f t="shared" si="2"/>
        <v>581</v>
      </c>
    </row>
    <row r="36" spans="2:7" x14ac:dyDescent="0.25">
      <c r="B36" s="8">
        <v>39508</v>
      </c>
      <c r="C36" s="7">
        <v>30</v>
      </c>
      <c r="D36" s="7">
        <f t="shared" si="1"/>
        <v>611</v>
      </c>
      <c r="F36" s="3">
        <f t="shared" si="0"/>
        <v>30</v>
      </c>
      <c r="G36" s="79">
        <f t="shared" si="2"/>
        <v>611</v>
      </c>
    </row>
    <row r="37" spans="2:7" x14ac:dyDescent="0.25">
      <c r="B37" s="8">
        <v>39509</v>
      </c>
      <c r="C37" s="7">
        <v>28</v>
      </c>
      <c r="D37" s="7">
        <f t="shared" si="1"/>
        <v>639</v>
      </c>
      <c r="F37" s="3">
        <f t="shared" si="0"/>
        <v>28</v>
      </c>
      <c r="G37" s="79">
        <f t="shared" si="2"/>
        <v>639</v>
      </c>
    </row>
    <row r="38" spans="2:7" x14ac:dyDescent="0.25">
      <c r="B38" s="8">
        <v>39510</v>
      </c>
      <c r="C38" s="7">
        <v>41</v>
      </c>
      <c r="D38" s="7">
        <f t="shared" si="1"/>
        <v>680</v>
      </c>
      <c r="F38" s="3">
        <f t="shared" si="0"/>
        <v>41</v>
      </c>
      <c r="G38" s="79">
        <f t="shared" si="2"/>
        <v>680</v>
      </c>
    </row>
    <row r="39" spans="2:7" x14ac:dyDescent="0.25">
      <c r="B39" s="8">
        <v>39511</v>
      </c>
      <c r="C39" s="7">
        <v>43</v>
      </c>
      <c r="D39" s="7">
        <f t="shared" si="1"/>
        <v>723</v>
      </c>
      <c r="F39" s="3">
        <f t="shared" si="0"/>
        <v>43</v>
      </c>
      <c r="G39" s="79">
        <f t="shared" si="2"/>
        <v>723</v>
      </c>
    </row>
    <row r="40" spans="2:7" x14ac:dyDescent="0.25">
      <c r="B40" s="8">
        <v>39512</v>
      </c>
      <c r="C40" s="7">
        <v>36</v>
      </c>
      <c r="D40" s="7">
        <f t="shared" si="1"/>
        <v>759</v>
      </c>
      <c r="F40" s="3">
        <f t="shared" si="0"/>
        <v>36</v>
      </c>
      <c r="G40" s="79">
        <f t="shared" si="2"/>
        <v>759</v>
      </c>
    </row>
    <row r="41" spans="2:7" x14ac:dyDescent="0.25">
      <c r="B41" s="8">
        <v>39513</v>
      </c>
      <c r="C41" s="7">
        <v>30</v>
      </c>
      <c r="D41" s="7">
        <f t="shared" si="1"/>
        <v>789</v>
      </c>
      <c r="F41" s="3">
        <f t="shared" si="0"/>
        <v>30</v>
      </c>
      <c r="G41" s="79">
        <f t="shared" si="2"/>
        <v>789</v>
      </c>
    </row>
    <row r="42" spans="2:7" x14ac:dyDescent="0.25">
      <c r="B42" s="8">
        <v>39514</v>
      </c>
      <c r="C42" s="7">
        <v>43</v>
      </c>
      <c r="D42" s="7">
        <f t="shared" si="1"/>
        <v>832</v>
      </c>
      <c r="F42" s="3">
        <f t="shared" si="0"/>
        <v>43</v>
      </c>
      <c r="G42" s="79">
        <f t="shared" si="2"/>
        <v>832</v>
      </c>
    </row>
    <row r="43" spans="2:7" x14ac:dyDescent="0.25">
      <c r="B43" s="8">
        <v>39515</v>
      </c>
      <c r="C43" s="7">
        <v>30</v>
      </c>
      <c r="D43" s="7">
        <f t="shared" si="1"/>
        <v>862</v>
      </c>
      <c r="F43" s="3">
        <f t="shared" si="0"/>
        <v>30</v>
      </c>
      <c r="G43" s="79">
        <f t="shared" si="2"/>
        <v>862</v>
      </c>
    </row>
    <row r="44" spans="2:7" x14ac:dyDescent="0.25">
      <c r="B44" s="8">
        <v>39516</v>
      </c>
      <c r="C44" s="7">
        <v>44</v>
      </c>
      <c r="D44" s="7">
        <f t="shared" si="1"/>
        <v>906</v>
      </c>
      <c r="F44" s="3">
        <f t="shared" si="0"/>
        <v>44</v>
      </c>
      <c r="G44" s="79">
        <f t="shared" si="2"/>
        <v>906</v>
      </c>
    </row>
    <row r="45" spans="2:7" x14ac:dyDescent="0.25">
      <c r="B45" s="8">
        <v>39517</v>
      </c>
      <c r="C45" s="7">
        <v>41</v>
      </c>
      <c r="D45" s="7">
        <f t="shared" si="1"/>
        <v>947</v>
      </c>
      <c r="F45" s="3">
        <f t="shared" si="0"/>
        <v>41</v>
      </c>
      <c r="G45" s="79">
        <f t="shared" si="2"/>
        <v>947</v>
      </c>
    </row>
    <row r="46" spans="2:7" x14ac:dyDescent="0.25">
      <c r="B46" s="8">
        <v>39518</v>
      </c>
      <c r="C46" s="7">
        <v>42</v>
      </c>
      <c r="D46" s="7">
        <f t="shared" si="1"/>
        <v>989</v>
      </c>
      <c r="F46" s="3">
        <f t="shared" si="0"/>
        <v>42</v>
      </c>
      <c r="G46" s="79">
        <f t="shared" si="2"/>
        <v>989</v>
      </c>
    </row>
    <row r="47" spans="2:7" x14ac:dyDescent="0.25">
      <c r="B47" s="8">
        <v>39519</v>
      </c>
      <c r="C47" s="7">
        <v>55</v>
      </c>
      <c r="D47" s="7">
        <f t="shared" si="1"/>
        <v>1044</v>
      </c>
      <c r="F47" s="3">
        <f t="shared" si="0"/>
        <v>55</v>
      </c>
      <c r="G47" s="79">
        <f t="shared" si="2"/>
        <v>1044</v>
      </c>
    </row>
    <row r="48" spans="2:7" x14ac:dyDescent="0.25">
      <c r="B48" s="8">
        <v>39520</v>
      </c>
      <c r="C48" s="7">
        <v>39</v>
      </c>
      <c r="D48" s="7">
        <f t="shared" si="1"/>
        <v>1083</v>
      </c>
      <c r="F48" s="3">
        <f t="shared" si="0"/>
        <v>39</v>
      </c>
      <c r="G48" s="79">
        <f t="shared" si="2"/>
        <v>1083</v>
      </c>
    </row>
    <row r="49" spans="2:7" x14ac:dyDescent="0.25">
      <c r="B49" s="8">
        <v>39521</v>
      </c>
      <c r="C49" s="7">
        <v>58</v>
      </c>
      <c r="D49" s="7">
        <f t="shared" si="1"/>
        <v>1141</v>
      </c>
      <c r="F49" s="3">
        <f t="shared" si="0"/>
        <v>58</v>
      </c>
      <c r="G49" s="79">
        <f t="shared" si="2"/>
        <v>1141</v>
      </c>
    </row>
    <row r="50" spans="2:7" x14ac:dyDescent="0.25">
      <c r="B50" s="8">
        <v>39522</v>
      </c>
      <c r="C50" s="7">
        <v>15</v>
      </c>
      <c r="D50" s="7">
        <f t="shared" si="1"/>
        <v>1156</v>
      </c>
      <c r="F50" s="3">
        <f t="shared" si="0"/>
        <v>15</v>
      </c>
      <c r="G50" s="79">
        <f t="shared" si="2"/>
        <v>1156</v>
      </c>
    </row>
    <row r="51" spans="2:7" x14ac:dyDescent="0.25">
      <c r="B51" s="8">
        <v>39523</v>
      </c>
      <c r="C51" s="7">
        <v>34</v>
      </c>
      <c r="D51" s="7">
        <f t="shared" si="1"/>
        <v>1190</v>
      </c>
      <c r="F51" s="3">
        <f t="shared" si="0"/>
        <v>34</v>
      </c>
      <c r="G51" s="79">
        <f t="shared" si="2"/>
        <v>1190</v>
      </c>
    </row>
    <row r="52" spans="2:7" x14ac:dyDescent="0.25">
      <c r="B52" s="8">
        <v>39524</v>
      </c>
      <c r="C52" s="7">
        <v>27</v>
      </c>
      <c r="D52" s="7">
        <f t="shared" si="1"/>
        <v>1217</v>
      </c>
      <c r="F52" s="3">
        <f t="shared" si="0"/>
        <v>27</v>
      </c>
      <c r="G52" s="79">
        <f t="shared" si="2"/>
        <v>1217</v>
      </c>
    </row>
    <row r="53" spans="2:7" x14ac:dyDescent="0.25">
      <c r="B53" s="8">
        <v>39525</v>
      </c>
      <c r="C53" s="7">
        <v>23</v>
      </c>
      <c r="D53" s="7">
        <f t="shared" si="1"/>
        <v>1240</v>
      </c>
      <c r="F53" s="3">
        <f t="shared" si="0"/>
        <v>23</v>
      </c>
      <c r="G53" s="79">
        <f t="shared" si="2"/>
        <v>1240</v>
      </c>
    </row>
    <row r="54" spans="2:7" x14ac:dyDescent="0.25">
      <c r="B54" s="8">
        <v>39526</v>
      </c>
      <c r="C54" s="7">
        <v>42</v>
      </c>
      <c r="D54" s="7">
        <f t="shared" si="1"/>
        <v>1282</v>
      </c>
      <c r="F54" s="3">
        <f t="shared" si="0"/>
        <v>42</v>
      </c>
      <c r="G54" s="79">
        <f t="shared" si="2"/>
        <v>1282</v>
      </c>
    </row>
    <row r="55" spans="2:7" x14ac:dyDescent="0.25">
      <c r="B55" s="8">
        <v>39527</v>
      </c>
      <c r="C55" s="7">
        <v>29</v>
      </c>
      <c r="D55" s="7">
        <f t="shared" si="1"/>
        <v>1311</v>
      </c>
      <c r="F55" s="3">
        <f t="shared" si="0"/>
        <v>29</v>
      </c>
      <c r="G55" s="79">
        <f t="shared" si="2"/>
        <v>1311</v>
      </c>
    </row>
    <row r="56" spans="2:7" x14ac:dyDescent="0.25">
      <c r="B56" s="8">
        <v>39528</v>
      </c>
      <c r="C56" s="7">
        <v>29</v>
      </c>
      <c r="D56" s="7">
        <f t="shared" si="1"/>
        <v>1340</v>
      </c>
      <c r="F56" s="3">
        <f t="shared" si="0"/>
        <v>29</v>
      </c>
      <c r="G56" s="79">
        <f t="shared" si="2"/>
        <v>1340</v>
      </c>
    </row>
    <row r="57" spans="2:7" x14ac:dyDescent="0.25">
      <c r="B57" s="8">
        <v>39529</v>
      </c>
      <c r="C57" s="7">
        <v>25</v>
      </c>
      <c r="D57" s="7">
        <f t="shared" si="1"/>
        <v>1365</v>
      </c>
      <c r="F57" s="3">
        <f t="shared" si="0"/>
        <v>25</v>
      </c>
      <c r="G57" s="79">
        <f t="shared" si="2"/>
        <v>1365</v>
      </c>
    </row>
    <row r="58" spans="2:7" x14ac:dyDescent="0.25">
      <c r="B58" s="8">
        <v>39530</v>
      </c>
      <c r="C58" s="7">
        <v>13</v>
      </c>
      <c r="D58" s="7">
        <f t="shared" si="1"/>
        <v>1378</v>
      </c>
      <c r="F58" s="3">
        <f t="shared" si="0"/>
        <v>13</v>
      </c>
      <c r="G58" s="79">
        <f t="shared" si="2"/>
        <v>1378</v>
      </c>
    </row>
    <row r="59" spans="2:7" x14ac:dyDescent="0.25">
      <c r="B59" s="8">
        <v>39531</v>
      </c>
      <c r="C59" s="7">
        <v>29</v>
      </c>
      <c r="D59" s="7">
        <f t="shared" si="1"/>
        <v>1407</v>
      </c>
      <c r="F59" s="3">
        <f t="shared" si="0"/>
        <v>29</v>
      </c>
      <c r="G59" s="79">
        <f t="shared" si="2"/>
        <v>1407</v>
      </c>
    </row>
    <row r="60" spans="2:7" x14ac:dyDescent="0.25">
      <c r="B60" s="8">
        <v>39532</v>
      </c>
      <c r="C60" s="7">
        <v>39</v>
      </c>
      <c r="D60" s="7">
        <f t="shared" si="1"/>
        <v>1446</v>
      </c>
      <c r="F60" s="3">
        <f t="shared" si="0"/>
        <v>39</v>
      </c>
      <c r="G60" s="79">
        <f t="shared" si="2"/>
        <v>1446</v>
      </c>
    </row>
    <row r="61" spans="2:7" x14ac:dyDescent="0.25">
      <c r="B61" s="8">
        <v>39533</v>
      </c>
      <c r="C61" s="7">
        <v>33</v>
      </c>
      <c r="D61" s="7">
        <f t="shared" si="1"/>
        <v>1479</v>
      </c>
      <c r="F61" s="3">
        <f t="shared" si="0"/>
        <v>33</v>
      </c>
      <c r="G61" s="79">
        <f t="shared" si="2"/>
        <v>1479</v>
      </c>
    </row>
    <row r="62" spans="2:7" x14ac:dyDescent="0.25">
      <c r="B62" s="8">
        <v>39534</v>
      </c>
      <c r="C62" s="7">
        <v>47</v>
      </c>
      <c r="D62" s="7">
        <f t="shared" si="1"/>
        <v>1526</v>
      </c>
      <c r="F62" s="3">
        <f t="shared" si="0"/>
        <v>47</v>
      </c>
      <c r="G62" s="79">
        <f t="shared" si="2"/>
        <v>1526</v>
      </c>
    </row>
    <row r="63" spans="2:7" x14ac:dyDescent="0.25">
      <c r="B63" s="8">
        <v>39535</v>
      </c>
      <c r="C63" s="7">
        <v>41</v>
      </c>
      <c r="D63" s="7">
        <f t="shared" si="1"/>
        <v>1567</v>
      </c>
      <c r="F63" s="3">
        <f t="shared" si="0"/>
        <v>41</v>
      </c>
      <c r="G63" s="79">
        <f t="shared" si="2"/>
        <v>1567</v>
      </c>
    </row>
    <row r="64" spans="2:7" x14ac:dyDescent="0.25">
      <c r="B64" s="8">
        <v>39536</v>
      </c>
      <c r="C64" s="7">
        <v>33</v>
      </c>
      <c r="D64" s="7">
        <f t="shared" si="1"/>
        <v>1600</v>
      </c>
      <c r="F64" s="3">
        <f t="shared" si="0"/>
        <v>33</v>
      </c>
      <c r="G64" s="79">
        <f t="shared" si="2"/>
        <v>1600</v>
      </c>
    </row>
    <row r="65" spans="2:7" x14ac:dyDescent="0.25">
      <c r="B65" s="8">
        <v>39537</v>
      </c>
      <c r="C65" s="7">
        <v>15</v>
      </c>
      <c r="D65" s="7">
        <f t="shared" si="1"/>
        <v>1615</v>
      </c>
      <c r="F65" s="3">
        <f t="shared" si="0"/>
        <v>15</v>
      </c>
      <c r="G65" s="79">
        <f t="shared" si="2"/>
        <v>1615</v>
      </c>
    </row>
    <row r="66" spans="2:7" x14ac:dyDescent="0.25">
      <c r="B66" s="8">
        <v>39538</v>
      </c>
      <c r="C66" s="7">
        <v>34</v>
      </c>
      <c r="D66" s="7">
        <f t="shared" si="1"/>
        <v>1649</v>
      </c>
      <c r="F66" s="3">
        <f t="shared" si="0"/>
        <v>34</v>
      </c>
      <c r="G66" s="79">
        <f t="shared" si="2"/>
        <v>1649</v>
      </c>
    </row>
    <row r="67" spans="2:7" x14ac:dyDescent="0.25">
      <c r="B67" s="8">
        <v>39539</v>
      </c>
      <c r="C67" s="7">
        <v>37</v>
      </c>
      <c r="D67" s="7">
        <f t="shared" si="1"/>
        <v>1686</v>
      </c>
      <c r="F67" s="3">
        <f t="shared" si="0"/>
        <v>37</v>
      </c>
      <c r="G67" s="79">
        <f t="shared" si="2"/>
        <v>1686</v>
      </c>
    </row>
    <row r="68" spans="2:7" x14ac:dyDescent="0.25">
      <c r="B68" s="8">
        <v>39540</v>
      </c>
      <c r="C68" s="7">
        <v>35</v>
      </c>
      <c r="D68" s="7">
        <f t="shared" si="1"/>
        <v>1721</v>
      </c>
      <c r="F68" s="3">
        <f t="shared" si="0"/>
        <v>35</v>
      </c>
      <c r="G68" s="79">
        <f t="shared" si="2"/>
        <v>1721</v>
      </c>
    </row>
    <row r="69" spans="2:7" x14ac:dyDescent="0.25">
      <c r="B69" s="8">
        <v>39541</v>
      </c>
      <c r="C69" s="7">
        <v>32</v>
      </c>
      <c r="D69" s="7">
        <f t="shared" si="1"/>
        <v>1753</v>
      </c>
      <c r="F69" s="3">
        <f t="shared" si="0"/>
        <v>32</v>
      </c>
      <c r="G69" s="79">
        <f t="shared" si="2"/>
        <v>1753</v>
      </c>
    </row>
    <row r="70" spans="2:7" x14ac:dyDescent="0.25">
      <c r="B70" s="8">
        <v>39542</v>
      </c>
      <c r="C70" s="7">
        <v>23</v>
      </c>
      <c r="D70" s="7">
        <f t="shared" si="1"/>
        <v>1776</v>
      </c>
      <c r="F70" s="3">
        <f t="shared" ref="F70:F133" si="3">C70-E70</f>
        <v>23</v>
      </c>
      <c r="G70" s="79">
        <f t="shared" si="2"/>
        <v>1776</v>
      </c>
    </row>
    <row r="71" spans="2:7" x14ac:dyDescent="0.25">
      <c r="B71" s="8">
        <v>39543</v>
      </c>
      <c r="C71" s="7">
        <v>8</v>
      </c>
      <c r="D71" s="7">
        <f t="shared" ref="D71:D134" si="4">D70+C71</f>
        <v>1784</v>
      </c>
      <c r="F71" s="3">
        <f t="shared" si="3"/>
        <v>8</v>
      </c>
      <c r="G71" s="79">
        <f t="shared" ref="G71:G134" si="5">G70+F71</f>
        <v>1784</v>
      </c>
    </row>
    <row r="72" spans="2:7" x14ac:dyDescent="0.25">
      <c r="B72" s="8">
        <v>39544</v>
      </c>
      <c r="C72" s="7">
        <v>14</v>
      </c>
      <c r="D72" s="7">
        <f t="shared" si="4"/>
        <v>1798</v>
      </c>
      <c r="F72" s="3">
        <f t="shared" si="3"/>
        <v>14</v>
      </c>
      <c r="G72" s="79">
        <f t="shared" si="5"/>
        <v>1798</v>
      </c>
    </row>
    <row r="73" spans="2:7" x14ac:dyDescent="0.25">
      <c r="B73" s="8">
        <v>39545</v>
      </c>
      <c r="C73" s="7">
        <v>43</v>
      </c>
      <c r="D73" s="7">
        <f t="shared" si="4"/>
        <v>1841</v>
      </c>
      <c r="F73" s="3">
        <f t="shared" si="3"/>
        <v>43</v>
      </c>
      <c r="G73" s="79">
        <f t="shared" si="5"/>
        <v>1841</v>
      </c>
    </row>
    <row r="74" spans="2:7" x14ac:dyDescent="0.25">
      <c r="B74" s="8">
        <v>39546</v>
      </c>
      <c r="C74" s="7">
        <v>34</v>
      </c>
      <c r="D74" s="7">
        <f t="shared" si="4"/>
        <v>1875</v>
      </c>
      <c r="F74" s="3">
        <f t="shared" si="3"/>
        <v>34</v>
      </c>
      <c r="G74" s="79">
        <f t="shared" si="5"/>
        <v>1875</v>
      </c>
    </row>
    <row r="75" spans="2:7" x14ac:dyDescent="0.25">
      <c r="B75" s="8">
        <v>39547</v>
      </c>
      <c r="C75" s="7">
        <v>27</v>
      </c>
      <c r="D75" s="7">
        <f t="shared" si="4"/>
        <v>1902</v>
      </c>
      <c r="F75" s="3">
        <f t="shared" si="3"/>
        <v>27</v>
      </c>
      <c r="G75" s="79">
        <f t="shared" si="5"/>
        <v>1902</v>
      </c>
    </row>
    <row r="76" spans="2:7" x14ac:dyDescent="0.25">
      <c r="B76" s="8">
        <v>39548</v>
      </c>
      <c r="C76" s="7">
        <v>37</v>
      </c>
      <c r="D76" s="7">
        <f t="shared" si="4"/>
        <v>1939</v>
      </c>
      <c r="F76" s="3">
        <f t="shared" si="3"/>
        <v>37</v>
      </c>
      <c r="G76" s="79">
        <f t="shared" si="5"/>
        <v>1939</v>
      </c>
    </row>
    <row r="77" spans="2:7" x14ac:dyDescent="0.25">
      <c r="B77" s="8">
        <v>39549</v>
      </c>
      <c r="C77" s="7">
        <v>24</v>
      </c>
      <c r="D77" s="7">
        <f t="shared" si="4"/>
        <v>1963</v>
      </c>
      <c r="F77" s="3">
        <f t="shared" si="3"/>
        <v>24</v>
      </c>
      <c r="G77" s="79">
        <f t="shared" si="5"/>
        <v>1963</v>
      </c>
    </row>
    <row r="78" spans="2:7" x14ac:dyDescent="0.25">
      <c r="B78" s="8">
        <v>39550</v>
      </c>
      <c r="C78" s="7">
        <v>37</v>
      </c>
      <c r="D78" s="7">
        <f t="shared" si="4"/>
        <v>2000</v>
      </c>
      <c r="F78" s="3">
        <f t="shared" si="3"/>
        <v>37</v>
      </c>
      <c r="G78" s="79">
        <f t="shared" si="5"/>
        <v>2000</v>
      </c>
    </row>
    <row r="79" spans="2:7" x14ac:dyDescent="0.25">
      <c r="B79" s="8">
        <v>39551</v>
      </c>
      <c r="C79" s="7">
        <v>27</v>
      </c>
      <c r="D79" s="7">
        <f t="shared" si="4"/>
        <v>2027</v>
      </c>
      <c r="F79" s="3">
        <f t="shared" si="3"/>
        <v>27</v>
      </c>
      <c r="G79" s="79">
        <f t="shared" si="5"/>
        <v>2027</v>
      </c>
    </row>
    <row r="80" spans="2:7" x14ac:dyDescent="0.25">
      <c r="B80" s="8">
        <v>39552</v>
      </c>
      <c r="C80" s="7">
        <v>38</v>
      </c>
      <c r="D80" s="7">
        <f t="shared" si="4"/>
        <v>2065</v>
      </c>
      <c r="F80" s="3">
        <f t="shared" si="3"/>
        <v>38</v>
      </c>
      <c r="G80" s="79">
        <f t="shared" si="5"/>
        <v>2065</v>
      </c>
    </row>
    <row r="81" spans="2:7" x14ac:dyDescent="0.25">
      <c r="B81" s="8">
        <v>39553</v>
      </c>
      <c r="C81" s="7">
        <v>48</v>
      </c>
      <c r="D81" s="7">
        <f t="shared" si="4"/>
        <v>2113</v>
      </c>
      <c r="F81" s="3">
        <f t="shared" si="3"/>
        <v>48</v>
      </c>
      <c r="G81" s="79">
        <f t="shared" si="5"/>
        <v>2113</v>
      </c>
    </row>
    <row r="82" spans="2:7" x14ac:dyDescent="0.25">
      <c r="B82" s="8">
        <v>39554</v>
      </c>
      <c r="C82" s="7">
        <v>31</v>
      </c>
      <c r="D82" s="7">
        <f t="shared" si="4"/>
        <v>2144</v>
      </c>
      <c r="F82" s="3">
        <f t="shared" si="3"/>
        <v>31</v>
      </c>
      <c r="G82" s="79">
        <f t="shared" si="5"/>
        <v>2144</v>
      </c>
    </row>
    <row r="83" spans="2:7" x14ac:dyDescent="0.25">
      <c r="B83" s="8">
        <v>39555</v>
      </c>
      <c r="C83" s="7">
        <v>40</v>
      </c>
      <c r="D83" s="7">
        <f t="shared" si="4"/>
        <v>2184</v>
      </c>
      <c r="F83" s="3">
        <f t="shared" si="3"/>
        <v>40</v>
      </c>
      <c r="G83" s="79">
        <f t="shared" si="5"/>
        <v>2184</v>
      </c>
    </row>
    <row r="84" spans="2:7" x14ac:dyDescent="0.25">
      <c r="B84" s="8">
        <v>39556</v>
      </c>
      <c r="C84" s="7">
        <v>38</v>
      </c>
      <c r="D84" s="7">
        <f t="shared" si="4"/>
        <v>2222</v>
      </c>
      <c r="F84" s="3">
        <f t="shared" si="3"/>
        <v>38</v>
      </c>
      <c r="G84" s="79">
        <f t="shared" si="5"/>
        <v>2222</v>
      </c>
    </row>
    <row r="85" spans="2:7" x14ac:dyDescent="0.25">
      <c r="B85" s="8">
        <v>39557</v>
      </c>
      <c r="C85" s="7">
        <v>41</v>
      </c>
      <c r="D85" s="7">
        <f t="shared" si="4"/>
        <v>2263</v>
      </c>
      <c r="F85" s="3">
        <f t="shared" si="3"/>
        <v>41</v>
      </c>
      <c r="G85" s="79">
        <f t="shared" si="5"/>
        <v>2263</v>
      </c>
    </row>
    <row r="86" spans="2:7" x14ac:dyDescent="0.25">
      <c r="B86" s="8">
        <v>39558</v>
      </c>
      <c r="C86" s="7">
        <v>21</v>
      </c>
      <c r="D86" s="7">
        <f t="shared" si="4"/>
        <v>2284</v>
      </c>
      <c r="F86" s="3">
        <f t="shared" si="3"/>
        <v>21</v>
      </c>
      <c r="G86" s="79">
        <f t="shared" si="5"/>
        <v>2284</v>
      </c>
    </row>
    <row r="87" spans="2:7" x14ac:dyDescent="0.25">
      <c r="B87" s="8">
        <v>39559</v>
      </c>
      <c r="C87" s="7">
        <v>42</v>
      </c>
      <c r="D87" s="7">
        <f t="shared" si="4"/>
        <v>2326</v>
      </c>
      <c r="F87" s="3">
        <f t="shared" si="3"/>
        <v>42</v>
      </c>
      <c r="G87" s="79">
        <f t="shared" si="5"/>
        <v>2326</v>
      </c>
    </row>
    <row r="88" spans="2:7" x14ac:dyDescent="0.25">
      <c r="B88" s="8">
        <v>39560</v>
      </c>
      <c r="C88" s="7">
        <v>64</v>
      </c>
      <c r="D88" s="7">
        <f t="shared" si="4"/>
        <v>2390</v>
      </c>
      <c r="F88" s="3">
        <f t="shared" si="3"/>
        <v>64</v>
      </c>
      <c r="G88" s="79">
        <f t="shared" si="5"/>
        <v>2390</v>
      </c>
    </row>
    <row r="89" spans="2:7" x14ac:dyDescent="0.25">
      <c r="B89" s="8">
        <v>39561</v>
      </c>
      <c r="C89" s="7">
        <v>38</v>
      </c>
      <c r="D89" s="7">
        <f t="shared" si="4"/>
        <v>2428</v>
      </c>
      <c r="F89" s="3">
        <f t="shared" si="3"/>
        <v>38</v>
      </c>
      <c r="G89" s="79">
        <f t="shared" si="5"/>
        <v>2428</v>
      </c>
    </row>
    <row r="90" spans="2:7" x14ac:dyDescent="0.25">
      <c r="B90" s="8">
        <v>39562</v>
      </c>
      <c r="C90" s="7">
        <v>47</v>
      </c>
      <c r="D90" s="7">
        <f t="shared" si="4"/>
        <v>2475</v>
      </c>
      <c r="F90" s="3">
        <f t="shared" si="3"/>
        <v>47</v>
      </c>
      <c r="G90" s="79">
        <f t="shared" si="5"/>
        <v>2475</v>
      </c>
    </row>
    <row r="91" spans="2:7" x14ac:dyDescent="0.25">
      <c r="B91" s="8">
        <v>39563</v>
      </c>
      <c r="C91" s="7">
        <v>44</v>
      </c>
      <c r="D91" s="7">
        <f t="shared" si="4"/>
        <v>2519</v>
      </c>
      <c r="F91" s="3">
        <f t="shared" si="3"/>
        <v>44</v>
      </c>
      <c r="G91" s="79">
        <f t="shared" si="5"/>
        <v>2519</v>
      </c>
    </row>
    <row r="92" spans="2:7" x14ac:dyDescent="0.25">
      <c r="B92" s="8">
        <v>39564</v>
      </c>
      <c r="C92" s="7">
        <v>28</v>
      </c>
      <c r="D92" s="7">
        <f t="shared" si="4"/>
        <v>2547</v>
      </c>
      <c r="F92" s="3">
        <f t="shared" si="3"/>
        <v>28</v>
      </c>
      <c r="G92" s="79">
        <f t="shared" si="5"/>
        <v>2547</v>
      </c>
    </row>
    <row r="93" spans="2:7" x14ac:dyDescent="0.25">
      <c r="B93" s="8">
        <v>39565</v>
      </c>
      <c r="C93" s="7">
        <v>42</v>
      </c>
      <c r="D93" s="7">
        <f t="shared" si="4"/>
        <v>2589</v>
      </c>
      <c r="F93" s="3">
        <f t="shared" si="3"/>
        <v>42</v>
      </c>
      <c r="G93" s="79">
        <f t="shared" si="5"/>
        <v>2589</v>
      </c>
    </row>
    <row r="94" spans="2:7" x14ac:dyDescent="0.25">
      <c r="B94" s="8">
        <v>39566</v>
      </c>
      <c r="C94" s="7">
        <v>45</v>
      </c>
      <c r="D94" s="7">
        <f t="shared" si="4"/>
        <v>2634</v>
      </c>
      <c r="F94" s="3">
        <f t="shared" si="3"/>
        <v>45</v>
      </c>
      <c r="G94" s="79">
        <f t="shared" si="5"/>
        <v>2634</v>
      </c>
    </row>
    <row r="95" spans="2:7" x14ac:dyDescent="0.25">
      <c r="B95" s="8">
        <v>39567</v>
      </c>
      <c r="C95" s="7">
        <v>49</v>
      </c>
      <c r="D95" s="7">
        <f t="shared" si="4"/>
        <v>2683</v>
      </c>
      <c r="F95" s="3">
        <f t="shared" si="3"/>
        <v>49</v>
      </c>
      <c r="G95" s="79">
        <f t="shared" si="5"/>
        <v>2683</v>
      </c>
    </row>
    <row r="96" spans="2:7" x14ac:dyDescent="0.25">
      <c r="B96" s="8">
        <v>39568</v>
      </c>
      <c r="C96" s="7">
        <v>69</v>
      </c>
      <c r="D96" s="7">
        <f t="shared" si="4"/>
        <v>2752</v>
      </c>
      <c r="F96" s="3">
        <f t="shared" si="3"/>
        <v>69</v>
      </c>
      <c r="G96" s="79">
        <f t="shared" si="5"/>
        <v>2752</v>
      </c>
    </row>
    <row r="97" spans="2:7" x14ac:dyDescent="0.25">
      <c r="B97" s="8">
        <v>39569</v>
      </c>
      <c r="C97" s="7">
        <v>79</v>
      </c>
      <c r="D97" s="7">
        <f t="shared" si="4"/>
        <v>2831</v>
      </c>
      <c r="F97" s="3">
        <f t="shared" si="3"/>
        <v>79</v>
      </c>
      <c r="G97" s="79">
        <f t="shared" si="5"/>
        <v>2831</v>
      </c>
    </row>
    <row r="98" spans="2:7" x14ac:dyDescent="0.25">
      <c r="B98" s="8">
        <v>39570</v>
      </c>
      <c r="C98" s="7">
        <v>56</v>
      </c>
      <c r="D98" s="7">
        <f t="shared" si="4"/>
        <v>2887</v>
      </c>
      <c r="F98" s="3">
        <f t="shared" si="3"/>
        <v>56</v>
      </c>
      <c r="G98" s="79">
        <f t="shared" si="5"/>
        <v>2887</v>
      </c>
    </row>
    <row r="99" spans="2:7" x14ac:dyDescent="0.25">
      <c r="B99" s="8">
        <v>39571</v>
      </c>
      <c r="C99" s="7">
        <v>33</v>
      </c>
      <c r="D99" s="7">
        <f t="shared" si="4"/>
        <v>2920</v>
      </c>
      <c r="F99" s="3">
        <f t="shared" si="3"/>
        <v>33</v>
      </c>
      <c r="G99" s="79">
        <f t="shared" si="5"/>
        <v>2920</v>
      </c>
    </row>
    <row r="100" spans="2:7" x14ac:dyDescent="0.25">
      <c r="B100" s="8">
        <v>39572</v>
      </c>
      <c r="C100" s="7">
        <v>35</v>
      </c>
      <c r="D100" s="7">
        <f t="shared" si="4"/>
        <v>2955</v>
      </c>
      <c r="F100" s="3">
        <f t="shared" si="3"/>
        <v>35</v>
      </c>
      <c r="G100" s="79">
        <f t="shared" si="5"/>
        <v>2955</v>
      </c>
    </row>
    <row r="101" spans="2:7" x14ac:dyDescent="0.25">
      <c r="B101" s="8">
        <v>39573</v>
      </c>
      <c r="C101" s="7">
        <v>54</v>
      </c>
      <c r="D101" s="7">
        <f t="shared" si="4"/>
        <v>3009</v>
      </c>
      <c r="F101" s="3">
        <f t="shared" si="3"/>
        <v>54</v>
      </c>
      <c r="G101" s="79">
        <f t="shared" si="5"/>
        <v>3009</v>
      </c>
    </row>
    <row r="102" spans="2:7" x14ac:dyDescent="0.25">
      <c r="B102" s="8">
        <v>39574</v>
      </c>
      <c r="C102" s="7">
        <v>65</v>
      </c>
      <c r="D102" s="7">
        <f t="shared" si="4"/>
        <v>3074</v>
      </c>
      <c r="F102" s="3">
        <f t="shared" si="3"/>
        <v>65</v>
      </c>
      <c r="G102" s="79">
        <f t="shared" si="5"/>
        <v>3074</v>
      </c>
    </row>
    <row r="103" spans="2:7" x14ac:dyDescent="0.25">
      <c r="B103" s="8">
        <v>39575</v>
      </c>
      <c r="C103" s="7">
        <v>56</v>
      </c>
      <c r="D103" s="7">
        <f t="shared" si="4"/>
        <v>3130</v>
      </c>
      <c r="F103" s="3">
        <f t="shared" si="3"/>
        <v>56</v>
      </c>
      <c r="G103" s="79">
        <f t="shared" si="5"/>
        <v>3130</v>
      </c>
    </row>
    <row r="104" spans="2:7" x14ac:dyDescent="0.25">
      <c r="B104" s="8">
        <v>39576</v>
      </c>
      <c r="C104" s="7">
        <v>63</v>
      </c>
      <c r="D104" s="7">
        <f t="shared" si="4"/>
        <v>3193</v>
      </c>
      <c r="F104" s="3">
        <f t="shared" si="3"/>
        <v>63</v>
      </c>
      <c r="G104" s="79">
        <f t="shared" si="5"/>
        <v>3193</v>
      </c>
    </row>
    <row r="105" spans="2:7" x14ac:dyDescent="0.25">
      <c r="B105" s="8">
        <v>39577</v>
      </c>
      <c r="C105" s="7">
        <v>57</v>
      </c>
      <c r="D105" s="7">
        <f t="shared" si="4"/>
        <v>3250</v>
      </c>
      <c r="F105" s="3">
        <f t="shared" si="3"/>
        <v>57</v>
      </c>
      <c r="G105" s="79">
        <f t="shared" si="5"/>
        <v>3250</v>
      </c>
    </row>
    <row r="106" spans="2:7" x14ac:dyDescent="0.25">
      <c r="B106" s="8">
        <v>39578</v>
      </c>
      <c r="C106" s="7">
        <v>37</v>
      </c>
      <c r="D106" s="7">
        <f t="shared" si="4"/>
        <v>3287</v>
      </c>
      <c r="F106" s="3">
        <f t="shared" si="3"/>
        <v>37</v>
      </c>
      <c r="G106" s="79">
        <f t="shared" si="5"/>
        <v>3287</v>
      </c>
    </row>
    <row r="107" spans="2:7" x14ac:dyDescent="0.25">
      <c r="B107" s="8">
        <v>39579</v>
      </c>
      <c r="C107" s="7">
        <v>24</v>
      </c>
      <c r="D107" s="7">
        <f t="shared" si="4"/>
        <v>3311</v>
      </c>
      <c r="F107" s="3">
        <f t="shared" si="3"/>
        <v>24</v>
      </c>
      <c r="G107" s="79">
        <f t="shared" si="5"/>
        <v>3311</v>
      </c>
    </row>
    <row r="108" spans="2:7" x14ac:dyDescent="0.25">
      <c r="B108" s="8">
        <v>39580</v>
      </c>
      <c r="C108" s="7">
        <v>40</v>
      </c>
      <c r="D108" s="7">
        <f t="shared" si="4"/>
        <v>3351</v>
      </c>
      <c r="F108" s="3">
        <f t="shared" si="3"/>
        <v>40</v>
      </c>
      <c r="G108" s="79">
        <f t="shared" si="5"/>
        <v>3351</v>
      </c>
    </row>
    <row r="109" spans="2:7" x14ac:dyDescent="0.25">
      <c r="B109" s="8">
        <v>39581</v>
      </c>
      <c r="C109" s="7">
        <v>48</v>
      </c>
      <c r="D109" s="7">
        <f t="shared" si="4"/>
        <v>3399</v>
      </c>
      <c r="F109" s="3">
        <f t="shared" si="3"/>
        <v>48</v>
      </c>
      <c r="G109" s="79">
        <f t="shared" si="5"/>
        <v>3399</v>
      </c>
    </row>
    <row r="110" spans="2:7" x14ac:dyDescent="0.25">
      <c r="B110" s="8">
        <v>39582</v>
      </c>
      <c r="C110" s="7">
        <v>58</v>
      </c>
      <c r="D110" s="7">
        <f t="shared" si="4"/>
        <v>3457</v>
      </c>
      <c r="F110" s="3">
        <f t="shared" si="3"/>
        <v>58</v>
      </c>
      <c r="G110" s="79">
        <f t="shared" si="5"/>
        <v>3457</v>
      </c>
    </row>
    <row r="111" spans="2:7" x14ac:dyDescent="0.25">
      <c r="B111" s="8">
        <v>39583</v>
      </c>
      <c r="C111" s="7">
        <v>52</v>
      </c>
      <c r="D111" s="7">
        <f t="shared" si="4"/>
        <v>3509</v>
      </c>
      <c r="F111" s="3">
        <f t="shared" si="3"/>
        <v>52</v>
      </c>
      <c r="G111" s="79">
        <f t="shared" si="5"/>
        <v>3509</v>
      </c>
    </row>
    <row r="112" spans="2:7" x14ac:dyDescent="0.25">
      <c r="B112" s="8">
        <v>39584</v>
      </c>
      <c r="C112" s="7">
        <v>40</v>
      </c>
      <c r="D112" s="7">
        <f t="shared" si="4"/>
        <v>3549</v>
      </c>
      <c r="F112" s="3">
        <f t="shared" si="3"/>
        <v>40</v>
      </c>
      <c r="G112" s="79">
        <f t="shared" si="5"/>
        <v>3549</v>
      </c>
    </row>
    <row r="113" spans="2:7" x14ac:dyDescent="0.25">
      <c r="B113" s="8">
        <v>39585</v>
      </c>
      <c r="C113" s="7">
        <v>32</v>
      </c>
      <c r="D113" s="7">
        <f t="shared" si="4"/>
        <v>3581</v>
      </c>
      <c r="F113" s="3">
        <f t="shared" si="3"/>
        <v>32</v>
      </c>
      <c r="G113" s="79">
        <f t="shared" si="5"/>
        <v>3581</v>
      </c>
    </row>
    <row r="114" spans="2:7" x14ac:dyDescent="0.25">
      <c r="B114" s="8">
        <v>39586</v>
      </c>
      <c r="C114" s="7">
        <v>27</v>
      </c>
      <c r="D114" s="7">
        <f t="shared" si="4"/>
        <v>3608</v>
      </c>
      <c r="F114" s="3">
        <f t="shared" si="3"/>
        <v>27</v>
      </c>
      <c r="G114" s="79">
        <f t="shared" si="5"/>
        <v>3608</v>
      </c>
    </row>
    <row r="115" spans="2:7" x14ac:dyDescent="0.25">
      <c r="B115" s="8">
        <v>39587</v>
      </c>
      <c r="C115" s="7">
        <v>42</v>
      </c>
      <c r="D115" s="7">
        <f t="shared" si="4"/>
        <v>3650</v>
      </c>
      <c r="F115" s="3">
        <f t="shared" si="3"/>
        <v>42</v>
      </c>
      <c r="G115" s="79">
        <f t="shared" si="5"/>
        <v>3650</v>
      </c>
    </row>
    <row r="116" spans="2:7" x14ac:dyDescent="0.25">
      <c r="B116" s="8">
        <v>39588</v>
      </c>
      <c r="C116" s="7">
        <v>48</v>
      </c>
      <c r="D116" s="7">
        <f t="shared" si="4"/>
        <v>3698</v>
      </c>
      <c r="F116" s="3">
        <f t="shared" si="3"/>
        <v>48</v>
      </c>
      <c r="G116" s="79">
        <f t="shared" si="5"/>
        <v>3698</v>
      </c>
    </row>
    <row r="117" spans="2:7" x14ac:dyDescent="0.25">
      <c r="B117" s="8">
        <v>39589</v>
      </c>
      <c r="C117" s="7">
        <v>50</v>
      </c>
      <c r="D117" s="7">
        <f t="shared" si="4"/>
        <v>3748</v>
      </c>
      <c r="F117" s="3">
        <f t="shared" si="3"/>
        <v>50</v>
      </c>
      <c r="G117" s="79">
        <f t="shared" si="5"/>
        <v>3748</v>
      </c>
    </row>
    <row r="118" spans="2:7" x14ac:dyDescent="0.25">
      <c r="B118" s="8">
        <v>39590</v>
      </c>
      <c r="C118" s="7">
        <v>65</v>
      </c>
      <c r="D118" s="7">
        <f t="shared" si="4"/>
        <v>3813</v>
      </c>
      <c r="F118" s="3">
        <f t="shared" si="3"/>
        <v>65</v>
      </c>
      <c r="G118" s="79">
        <f t="shared" si="5"/>
        <v>3813</v>
      </c>
    </row>
    <row r="119" spans="2:7" x14ac:dyDescent="0.25">
      <c r="B119" s="8">
        <v>39591</v>
      </c>
      <c r="C119" s="7">
        <v>41</v>
      </c>
      <c r="D119" s="7">
        <f t="shared" si="4"/>
        <v>3854</v>
      </c>
      <c r="F119" s="3">
        <f t="shared" si="3"/>
        <v>41</v>
      </c>
      <c r="G119" s="79">
        <f t="shared" si="5"/>
        <v>3854</v>
      </c>
    </row>
    <row r="120" spans="2:7" x14ac:dyDescent="0.25">
      <c r="B120" s="8">
        <v>39592</v>
      </c>
      <c r="C120" s="7">
        <v>43</v>
      </c>
      <c r="D120" s="7">
        <f t="shared" si="4"/>
        <v>3897</v>
      </c>
      <c r="F120" s="3">
        <f t="shared" si="3"/>
        <v>43</v>
      </c>
      <c r="G120" s="79">
        <f t="shared" si="5"/>
        <v>3897</v>
      </c>
    </row>
    <row r="121" spans="2:7" x14ac:dyDescent="0.25">
      <c r="B121" s="8">
        <v>39593</v>
      </c>
      <c r="C121" s="7">
        <v>38</v>
      </c>
      <c r="D121" s="7">
        <f t="shared" si="4"/>
        <v>3935</v>
      </c>
      <c r="F121" s="3">
        <f t="shared" si="3"/>
        <v>38</v>
      </c>
      <c r="G121" s="79">
        <f t="shared" si="5"/>
        <v>3935</v>
      </c>
    </row>
    <row r="122" spans="2:7" x14ac:dyDescent="0.25">
      <c r="B122" s="8">
        <v>39594</v>
      </c>
      <c r="C122" s="7">
        <v>30</v>
      </c>
      <c r="D122" s="7">
        <f t="shared" si="4"/>
        <v>3965</v>
      </c>
      <c r="F122" s="3">
        <f t="shared" si="3"/>
        <v>30</v>
      </c>
      <c r="G122" s="79">
        <f t="shared" si="5"/>
        <v>3965</v>
      </c>
    </row>
    <row r="123" spans="2:7" x14ac:dyDescent="0.25">
      <c r="B123" s="8">
        <v>39595</v>
      </c>
      <c r="C123" s="7">
        <v>72</v>
      </c>
      <c r="D123" s="7">
        <f t="shared" si="4"/>
        <v>4037</v>
      </c>
      <c r="F123" s="3">
        <f t="shared" si="3"/>
        <v>72</v>
      </c>
      <c r="G123" s="79">
        <f t="shared" si="5"/>
        <v>4037</v>
      </c>
    </row>
    <row r="124" spans="2:7" x14ac:dyDescent="0.25">
      <c r="B124" s="8">
        <v>39596</v>
      </c>
      <c r="C124" s="7">
        <v>57</v>
      </c>
      <c r="D124" s="7">
        <f t="shared" si="4"/>
        <v>4094</v>
      </c>
      <c r="F124" s="3">
        <f t="shared" si="3"/>
        <v>57</v>
      </c>
      <c r="G124" s="79">
        <f t="shared" si="5"/>
        <v>4094</v>
      </c>
    </row>
    <row r="125" spans="2:7" x14ac:dyDescent="0.25">
      <c r="B125" s="8">
        <v>39597</v>
      </c>
      <c r="C125" s="7">
        <v>50</v>
      </c>
      <c r="D125" s="7">
        <f t="shared" si="4"/>
        <v>4144</v>
      </c>
      <c r="F125" s="3">
        <f t="shared" si="3"/>
        <v>50</v>
      </c>
      <c r="G125" s="79">
        <f t="shared" si="5"/>
        <v>4144</v>
      </c>
    </row>
    <row r="126" spans="2:7" x14ac:dyDescent="0.25">
      <c r="B126" s="8">
        <v>39598</v>
      </c>
      <c r="C126" s="7">
        <v>64</v>
      </c>
      <c r="D126" s="7">
        <f t="shared" si="4"/>
        <v>4208</v>
      </c>
      <c r="F126" s="3">
        <f t="shared" si="3"/>
        <v>64</v>
      </c>
      <c r="G126" s="79">
        <f t="shared" si="5"/>
        <v>4208</v>
      </c>
    </row>
    <row r="127" spans="2:7" x14ac:dyDescent="0.25">
      <c r="B127" s="8">
        <v>39599</v>
      </c>
      <c r="C127" s="7">
        <v>30</v>
      </c>
      <c r="D127" s="7">
        <f t="shared" si="4"/>
        <v>4238</v>
      </c>
      <c r="F127" s="3">
        <f t="shared" si="3"/>
        <v>30</v>
      </c>
      <c r="G127" s="79">
        <f t="shared" si="5"/>
        <v>4238</v>
      </c>
    </row>
    <row r="128" spans="2:7" x14ac:dyDescent="0.25">
      <c r="B128" s="8">
        <v>39600</v>
      </c>
      <c r="C128" s="7">
        <v>47</v>
      </c>
      <c r="D128" s="7">
        <f t="shared" si="4"/>
        <v>4285</v>
      </c>
      <c r="F128" s="3">
        <f t="shared" si="3"/>
        <v>47</v>
      </c>
      <c r="G128" s="79">
        <f t="shared" si="5"/>
        <v>4285</v>
      </c>
    </row>
    <row r="129" spans="2:7" x14ac:dyDescent="0.25">
      <c r="B129" s="8">
        <v>39601</v>
      </c>
      <c r="C129" s="7">
        <v>90</v>
      </c>
      <c r="D129" s="7">
        <f t="shared" si="4"/>
        <v>4375</v>
      </c>
      <c r="F129" s="3">
        <f t="shared" si="3"/>
        <v>90</v>
      </c>
      <c r="G129" s="79">
        <f t="shared" si="5"/>
        <v>4375</v>
      </c>
    </row>
    <row r="130" spans="2:7" x14ac:dyDescent="0.25">
      <c r="B130" s="8">
        <v>39602</v>
      </c>
      <c r="C130" s="7">
        <v>81</v>
      </c>
      <c r="D130" s="7">
        <f t="shared" si="4"/>
        <v>4456</v>
      </c>
      <c r="F130" s="3">
        <f t="shared" si="3"/>
        <v>81</v>
      </c>
      <c r="G130" s="79">
        <f t="shared" si="5"/>
        <v>4456</v>
      </c>
    </row>
    <row r="131" spans="2:7" x14ac:dyDescent="0.25">
      <c r="B131" s="8">
        <v>39603</v>
      </c>
      <c r="C131" s="7">
        <v>93</v>
      </c>
      <c r="D131" s="7">
        <f t="shared" si="4"/>
        <v>4549</v>
      </c>
      <c r="F131" s="3">
        <f t="shared" si="3"/>
        <v>93</v>
      </c>
      <c r="G131" s="79">
        <f t="shared" si="5"/>
        <v>4549</v>
      </c>
    </row>
    <row r="132" spans="2:7" x14ac:dyDescent="0.25">
      <c r="B132" s="8">
        <v>39604</v>
      </c>
      <c r="C132" s="7">
        <v>79</v>
      </c>
      <c r="D132" s="7">
        <f t="shared" si="4"/>
        <v>4628</v>
      </c>
      <c r="F132" s="3">
        <f t="shared" si="3"/>
        <v>79</v>
      </c>
      <c r="G132" s="79">
        <f t="shared" si="5"/>
        <v>4628</v>
      </c>
    </row>
    <row r="133" spans="2:7" x14ac:dyDescent="0.25">
      <c r="B133" s="8">
        <v>39605</v>
      </c>
      <c r="C133" s="7">
        <v>104</v>
      </c>
      <c r="D133" s="7">
        <f t="shared" si="4"/>
        <v>4732</v>
      </c>
      <c r="F133" s="3">
        <f t="shared" si="3"/>
        <v>104</v>
      </c>
      <c r="G133" s="79">
        <f t="shared" si="5"/>
        <v>4732</v>
      </c>
    </row>
    <row r="134" spans="2:7" x14ac:dyDescent="0.25">
      <c r="B134" s="8">
        <v>39606</v>
      </c>
      <c r="C134" s="7">
        <v>67</v>
      </c>
      <c r="D134" s="7">
        <f t="shared" si="4"/>
        <v>4799</v>
      </c>
      <c r="F134" s="3">
        <f t="shared" ref="F134:F197" si="6">C134-E134</f>
        <v>67</v>
      </c>
      <c r="G134" s="79">
        <f t="shared" si="5"/>
        <v>4799</v>
      </c>
    </row>
    <row r="135" spans="2:7" x14ac:dyDescent="0.25">
      <c r="B135" s="8">
        <v>39607</v>
      </c>
      <c r="C135" s="7">
        <v>48</v>
      </c>
      <c r="D135" s="7">
        <f t="shared" ref="D135:D198" si="7">D134+C135</f>
        <v>4847</v>
      </c>
      <c r="F135" s="3">
        <f t="shared" si="6"/>
        <v>48</v>
      </c>
      <c r="G135" s="79">
        <f t="shared" ref="G135:G198" si="8">G134+F135</f>
        <v>4847</v>
      </c>
    </row>
    <row r="136" spans="2:7" x14ac:dyDescent="0.25">
      <c r="B136" s="8">
        <v>39608</v>
      </c>
      <c r="C136" s="7">
        <v>83</v>
      </c>
      <c r="D136" s="7">
        <f t="shared" si="7"/>
        <v>4930</v>
      </c>
      <c r="F136" s="3">
        <f t="shared" si="6"/>
        <v>83</v>
      </c>
      <c r="G136" s="79">
        <f t="shared" si="8"/>
        <v>4930</v>
      </c>
    </row>
    <row r="137" spans="2:7" x14ac:dyDescent="0.25">
      <c r="B137" s="8">
        <v>39609</v>
      </c>
      <c r="C137" s="7">
        <v>83</v>
      </c>
      <c r="D137" s="7">
        <f t="shared" si="7"/>
        <v>5013</v>
      </c>
      <c r="F137" s="3">
        <f t="shared" si="6"/>
        <v>83</v>
      </c>
      <c r="G137" s="79">
        <f t="shared" si="8"/>
        <v>5013</v>
      </c>
    </row>
    <row r="138" spans="2:7" x14ac:dyDescent="0.25">
      <c r="B138" s="8">
        <v>39610</v>
      </c>
      <c r="C138" s="7">
        <v>102</v>
      </c>
      <c r="D138" s="7">
        <f t="shared" si="7"/>
        <v>5115</v>
      </c>
      <c r="F138" s="3">
        <f t="shared" si="6"/>
        <v>102</v>
      </c>
      <c r="G138" s="79">
        <f t="shared" si="8"/>
        <v>5115</v>
      </c>
    </row>
    <row r="139" spans="2:7" x14ac:dyDescent="0.25">
      <c r="B139" s="8">
        <v>39611</v>
      </c>
      <c r="C139" s="7">
        <v>125</v>
      </c>
      <c r="D139" s="7">
        <f t="shared" si="7"/>
        <v>5240</v>
      </c>
      <c r="F139" s="3">
        <f t="shared" si="6"/>
        <v>125</v>
      </c>
      <c r="G139" s="79">
        <f t="shared" si="8"/>
        <v>5240</v>
      </c>
    </row>
    <row r="140" spans="2:7" x14ac:dyDescent="0.25">
      <c r="B140" s="8">
        <v>39612</v>
      </c>
      <c r="C140" s="7">
        <v>130</v>
      </c>
      <c r="D140" s="7">
        <f t="shared" si="7"/>
        <v>5370</v>
      </c>
      <c r="F140" s="3">
        <f t="shared" si="6"/>
        <v>130</v>
      </c>
      <c r="G140" s="79">
        <f t="shared" si="8"/>
        <v>5370</v>
      </c>
    </row>
    <row r="141" spans="2:7" x14ac:dyDescent="0.25">
      <c r="B141" s="8">
        <v>39613</v>
      </c>
      <c r="C141" s="7">
        <v>59</v>
      </c>
      <c r="D141" s="7">
        <f t="shared" si="7"/>
        <v>5429</v>
      </c>
      <c r="F141" s="3">
        <f t="shared" si="6"/>
        <v>59</v>
      </c>
      <c r="G141" s="79">
        <f t="shared" si="8"/>
        <v>5429</v>
      </c>
    </row>
    <row r="142" spans="2:7" x14ac:dyDescent="0.25">
      <c r="B142" s="8">
        <v>39614</v>
      </c>
      <c r="C142" s="7">
        <v>69</v>
      </c>
      <c r="D142" s="7">
        <f t="shared" si="7"/>
        <v>5498</v>
      </c>
      <c r="F142" s="3">
        <f t="shared" si="6"/>
        <v>69</v>
      </c>
      <c r="G142" s="79">
        <f t="shared" si="8"/>
        <v>5498</v>
      </c>
    </row>
    <row r="143" spans="2:7" x14ac:dyDescent="0.25">
      <c r="B143" s="8">
        <v>39615</v>
      </c>
      <c r="C143" s="7">
        <v>109</v>
      </c>
      <c r="D143" s="7">
        <f t="shared" si="7"/>
        <v>5607</v>
      </c>
      <c r="F143" s="3">
        <f t="shared" si="6"/>
        <v>109</v>
      </c>
      <c r="G143" s="79">
        <f t="shared" si="8"/>
        <v>5607</v>
      </c>
    </row>
    <row r="144" spans="2:7" x14ac:dyDescent="0.25">
      <c r="B144" s="8">
        <v>39616</v>
      </c>
      <c r="C144" s="7">
        <v>96</v>
      </c>
      <c r="D144" s="7">
        <f t="shared" si="7"/>
        <v>5703</v>
      </c>
      <c r="F144" s="3">
        <f t="shared" si="6"/>
        <v>96</v>
      </c>
      <c r="G144" s="79">
        <f t="shared" si="8"/>
        <v>5703</v>
      </c>
    </row>
    <row r="145" spans="2:7" x14ac:dyDescent="0.25">
      <c r="B145" s="8">
        <v>39617</v>
      </c>
      <c r="C145" s="7">
        <v>92</v>
      </c>
      <c r="D145" s="7">
        <f t="shared" si="7"/>
        <v>5795</v>
      </c>
      <c r="F145" s="3">
        <f t="shared" si="6"/>
        <v>92</v>
      </c>
      <c r="G145" s="79">
        <f t="shared" si="8"/>
        <v>5795</v>
      </c>
    </row>
    <row r="146" spans="2:7" x14ac:dyDescent="0.25">
      <c r="B146" s="8">
        <v>39618</v>
      </c>
      <c r="C146" s="7">
        <v>129</v>
      </c>
      <c r="D146" s="7">
        <f t="shared" si="7"/>
        <v>5924</v>
      </c>
      <c r="F146" s="3">
        <f t="shared" si="6"/>
        <v>129</v>
      </c>
      <c r="G146" s="79">
        <f t="shared" si="8"/>
        <v>5924</v>
      </c>
    </row>
    <row r="147" spans="2:7" x14ac:dyDescent="0.25">
      <c r="B147" s="8">
        <v>39619</v>
      </c>
      <c r="C147" s="7">
        <v>99</v>
      </c>
      <c r="D147" s="7">
        <f t="shared" si="7"/>
        <v>6023</v>
      </c>
      <c r="F147" s="3">
        <f t="shared" si="6"/>
        <v>99</v>
      </c>
      <c r="G147" s="79">
        <f t="shared" si="8"/>
        <v>6023</v>
      </c>
    </row>
    <row r="148" spans="2:7" x14ac:dyDescent="0.25">
      <c r="B148" s="8">
        <v>39620</v>
      </c>
      <c r="C148" s="7">
        <v>57</v>
      </c>
      <c r="D148" s="7">
        <f t="shared" si="7"/>
        <v>6080</v>
      </c>
      <c r="F148" s="3">
        <f t="shared" si="6"/>
        <v>57</v>
      </c>
      <c r="G148" s="79">
        <f t="shared" si="8"/>
        <v>6080</v>
      </c>
    </row>
    <row r="149" spans="2:7" x14ac:dyDescent="0.25">
      <c r="B149" s="8">
        <v>39621</v>
      </c>
      <c r="C149" s="7">
        <v>75</v>
      </c>
      <c r="D149" s="7">
        <f t="shared" si="7"/>
        <v>6155</v>
      </c>
      <c r="F149" s="3">
        <f t="shared" si="6"/>
        <v>75</v>
      </c>
      <c r="G149" s="79">
        <f t="shared" si="8"/>
        <v>6155</v>
      </c>
    </row>
    <row r="150" spans="2:7" x14ac:dyDescent="0.25">
      <c r="B150" s="8">
        <v>39622</v>
      </c>
      <c r="C150" s="7">
        <v>89</v>
      </c>
      <c r="D150" s="7">
        <f t="shared" si="7"/>
        <v>6244</v>
      </c>
      <c r="F150" s="3">
        <f t="shared" si="6"/>
        <v>89</v>
      </c>
      <c r="G150" s="79">
        <f t="shared" si="8"/>
        <v>6244</v>
      </c>
    </row>
    <row r="151" spans="2:7" x14ac:dyDescent="0.25">
      <c r="B151" s="8">
        <v>39623</v>
      </c>
      <c r="C151" s="7">
        <v>112</v>
      </c>
      <c r="D151" s="7">
        <f t="shared" si="7"/>
        <v>6356</v>
      </c>
      <c r="F151" s="3">
        <f t="shared" si="6"/>
        <v>112</v>
      </c>
      <c r="G151" s="79">
        <f t="shared" si="8"/>
        <v>6356</v>
      </c>
    </row>
    <row r="152" spans="2:7" x14ac:dyDescent="0.25">
      <c r="B152" s="8">
        <v>39624</v>
      </c>
      <c r="C152" s="7">
        <v>113</v>
      </c>
      <c r="D152" s="7">
        <f t="shared" si="7"/>
        <v>6469</v>
      </c>
      <c r="F152" s="3">
        <f t="shared" si="6"/>
        <v>113</v>
      </c>
      <c r="G152" s="79">
        <f t="shared" si="8"/>
        <v>6469</v>
      </c>
    </row>
    <row r="153" spans="2:7" x14ac:dyDescent="0.25">
      <c r="B153" s="8">
        <v>39625</v>
      </c>
      <c r="C153" s="7">
        <v>136</v>
      </c>
      <c r="D153" s="7">
        <f t="shared" si="7"/>
        <v>6605</v>
      </c>
      <c r="F153" s="3">
        <f t="shared" si="6"/>
        <v>136</v>
      </c>
      <c r="G153" s="79">
        <f t="shared" si="8"/>
        <v>6605</v>
      </c>
    </row>
    <row r="154" spans="2:7" x14ac:dyDescent="0.25">
      <c r="B154" s="8">
        <v>39626</v>
      </c>
      <c r="C154" s="7">
        <v>108</v>
      </c>
      <c r="D154" s="7">
        <f t="shared" si="7"/>
        <v>6713</v>
      </c>
      <c r="F154" s="3">
        <f t="shared" si="6"/>
        <v>108</v>
      </c>
      <c r="G154" s="79">
        <f t="shared" si="8"/>
        <v>6713</v>
      </c>
    </row>
    <row r="155" spans="2:7" x14ac:dyDescent="0.25">
      <c r="B155" s="8">
        <v>39627</v>
      </c>
      <c r="C155" s="7">
        <v>82</v>
      </c>
      <c r="D155" s="7">
        <f t="shared" si="7"/>
        <v>6795</v>
      </c>
      <c r="F155" s="3">
        <f t="shared" si="6"/>
        <v>82</v>
      </c>
      <c r="G155" s="79">
        <f t="shared" si="8"/>
        <v>6795</v>
      </c>
    </row>
    <row r="156" spans="2:7" x14ac:dyDescent="0.25">
      <c r="B156" s="8">
        <v>39628</v>
      </c>
      <c r="C156" s="7">
        <v>67</v>
      </c>
      <c r="D156" s="7">
        <f t="shared" si="7"/>
        <v>6862</v>
      </c>
      <c r="F156" s="3">
        <f t="shared" si="6"/>
        <v>67</v>
      </c>
      <c r="G156" s="79">
        <f t="shared" si="8"/>
        <v>6862</v>
      </c>
    </row>
    <row r="157" spans="2:7" x14ac:dyDescent="0.25">
      <c r="B157" s="8">
        <v>39629</v>
      </c>
      <c r="C157" s="7">
        <v>124</v>
      </c>
      <c r="D157" s="7">
        <f t="shared" si="7"/>
        <v>6986</v>
      </c>
      <c r="F157" s="3">
        <f t="shared" si="6"/>
        <v>124</v>
      </c>
      <c r="G157" s="79">
        <f t="shared" si="8"/>
        <v>6986</v>
      </c>
    </row>
    <row r="158" spans="2:7" x14ac:dyDescent="0.25">
      <c r="B158" s="8">
        <v>39630</v>
      </c>
      <c r="C158" s="7">
        <v>105</v>
      </c>
      <c r="D158" s="7">
        <f t="shared" si="7"/>
        <v>7091</v>
      </c>
      <c r="F158" s="3">
        <f t="shared" si="6"/>
        <v>105</v>
      </c>
      <c r="G158" s="79">
        <f t="shared" si="8"/>
        <v>7091</v>
      </c>
    </row>
    <row r="159" spans="2:7" x14ac:dyDescent="0.25">
      <c r="B159" s="8">
        <v>39631</v>
      </c>
      <c r="C159" s="7">
        <v>128</v>
      </c>
      <c r="D159" s="7">
        <f t="shared" si="7"/>
        <v>7219</v>
      </c>
      <c r="F159" s="3">
        <f t="shared" si="6"/>
        <v>128</v>
      </c>
      <c r="G159" s="79">
        <f t="shared" si="8"/>
        <v>7219</v>
      </c>
    </row>
    <row r="160" spans="2:7" x14ac:dyDescent="0.25">
      <c r="B160" s="8">
        <v>39632</v>
      </c>
      <c r="C160" s="7">
        <v>71</v>
      </c>
      <c r="D160" s="7">
        <f t="shared" si="7"/>
        <v>7290</v>
      </c>
      <c r="F160" s="3">
        <f t="shared" si="6"/>
        <v>71</v>
      </c>
      <c r="G160" s="79">
        <f t="shared" si="8"/>
        <v>7290</v>
      </c>
    </row>
    <row r="161" spans="2:7" x14ac:dyDescent="0.25">
      <c r="B161" s="8">
        <v>39633</v>
      </c>
      <c r="C161" s="7">
        <v>90</v>
      </c>
      <c r="D161" s="7">
        <f t="shared" si="7"/>
        <v>7380</v>
      </c>
      <c r="F161" s="3">
        <f t="shared" si="6"/>
        <v>90</v>
      </c>
      <c r="G161" s="79">
        <f t="shared" si="8"/>
        <v>7380</v>
      </c>
    </row>
    <row r="162" spans="2:7" x14ac:dyDescent="0.25">
      <c r="B162" s="8">
        <v>39634</v>
      </c>
      <c r="C162" s="7">
        <v>64</v>
      </c>
      <c r="D162" s="7">
        <f t="shared" si="7"/>
        <v>7444</v>
      </c>
      <c r="F162" s="3">
        <f t="shared" si="6"/>
        <v>64</v>
      </c>
      <c r="G162" s="79">
        <f t="shared" si="8"/>
        <v>7444</v>
      </c>
    </row>
    <row r="163" spans="2:7" x14ac:dyDescent="0.25">
      <c r="B163" s="8">
        <v>39635</v>
      </c>
      <c r="C163" s="7">
        <v>54</v>
      </c>
      <c r="D163" s="7">
        <f t="shared" si="7"/>
        <v>7498</v>
      </c>
      <c r="F163" s="3">
        <f t="shared" si="6"/>
        <v>54</v>
      </c>
      <c r="G163" s="79">
        <f t="shared" si="8"/>
        <v>7498</v>
      </c>
    </row>
    <row r="164" spans="2:7" x14ac:dyDescent="0.25">
      <c r="B164" s="8">
        <v>39636</v>
      </c>
      <c r="C164" s="7">
        <v>112</v>
      </c>
      <c r="D164" s="7">
        <f t="shared" si="7"/>
        <v>7610</v>
      </c>
      <c r="F164" s="3">
        <f t="shared" si="6"/>
        <v>112</v>
      </c>
      <c r="G164" s="79">
        <f t="shared" si="8"/>
        <v>7610</v>
      </c>
    </row>
    <row r="165" spans="2:7" x14ac:dyDescent="0.25">
      <c r="B165" s="8">
        <v>39637</v>
      </c>
      <c r="C165" s="7">
        <v>127</v>
      </c>
      <c r="D165" s="7">
        <f t="shared" si="7"/>
        <v>7737</v>
      </c>
      <c r="F165" s="3">
        <f t="shared" si="6"/>
        <v>127</v>
      </c>
      <c r="G165" s="79">
        <f t="shared" si="8"/>
        <v>7737</v>
      </c>
    </row>
    <row r="166" spans="2:7" x14ac:dyDescent="0.25">
      <c r="B166" s="8">
        <v>39638</v>
      </c>
      <c r="C166" s="7">
        <v>123</v>
      </c>
      <c r="D166" s="7">
        <f t="shared" si="7"/>
        <v>7860</v>
      </c>
      <c r="F166" s="3">
        <f t="shared" si="6"/>
        <v>123</v>
      </c>
      <c r="G166" s="79">
        <f t="shared" si="8"/>
        <v>7860</v>
      </c>
    </row>
    <row r="167" spans="2:7" x14ac:dyDescent="0.25">
      <c r="B167" s="8">
        <v>39639</v>
      </c>
      <c r="C167" s="7">
        <v>165</v>
      </c>
      <c r="D167" s="7">
        <f t="shared" si="7"/>
        <v>8025</v>
      </c>
      <c r="F167" s="3">
        <f t="shared" si="6"/>
        <v>165</v>
      </c>
      <c r="G167" s="79">
        <f t="shared" si="8"/>
        <v>8025</v>
      </c>
    </row>
    <row r="168" spans="2:7" x14ac:dyDescent="0.25">
      <c r="B168" s="8">
        <v>39640</v>
      </c>
      <c r="C168" s="7">
        <v>102</v>
      </c>
      <c r="D168" s="7">
        <f t="shared" si="7"/>
        <v>8127</v>
      </c>
      <c r="F168" s="3">
        <f t="shared" si="6"/>
        <v>102</v>
      </c>
      <c r="G168" s="79">
        <f t="shared" si="8"/>
        <v>8127</v>
      </c>
    </row>
    <row r="169" spans="2:7" x14ac:dyDescent="0.25">
      <c r="B169" s="8">
        <v>39641</v>
      </c>
      <c r="C169" s="7">
        <v>35</v>
      </c>
      <c r="D169" s="7">
        <f t="shared" si="7"/>
        <v>8162</v>
      </c>
      <c r="F169" s="3">
        <f t="shared" si="6"/>
        <v>35</v>
      </c>
      <c r="G169" s="79">
        <f t="shared" si="8"/>
        <v>8162</v>
      </c>
    </row>
    <row r="170" spans="2:7" x14ac:dyDescent="0.25">
      <c r="B170" s="8">
        <v>39642</v>
      </c>
      <c r="C170" s="7">
        <v>48</v>
      </c>
      <c r="D170" s="7">
        <f t="shared" si="7"/>
        <v>8210</v>
      </c>
      <c r="F170" s="3">
        <f t="shared" si="6"/>
        <v>48</v>
      </c>
      <c r="G170" s="79">
        <f t="shared" si="8"/>
        <v>8210</v>
      </c>
    </row>
    <row r="171" spans="2:7" x14ac:dyDescent="0.25">
      <c r="B171" s="8">
        <v>39643</v>
      </c>
      <c r="C171" s="7">
        <v>139</v>
      </c>
      <c r="D171" s="7">
        <f t="shared" si="7"/>
        <v>8349</v>
      </c>
      <c r="F171" s="3">
        <f t="shared" si="6"/>
        <v>139</v>
      </c>
      <c r="G171" s="79">
        <f t="shared" si="8"/>
        <v>8349</v>
      </c>
    </row>
    <row r="172" spans="2:7" x14ac:dyDescent="0.25">
      <c r="B172" s="8">
        <v>39644</v>
      </c>
      <c r="C172" s="7">
        <v>133</v>
      </c>
      <c r="D172" s="7">
        <f t="shared" si="7"/>
        <v>8482</v>
      </c>
      <c r="F172" s="3">
        <f t="shared" si="6"/>
        <v>133</v>
      </c>
      <c r="G172" s="79">
        <f t="shared" si="8"/>
        <v>8482</v>
      </c>
    </row>
    <row r="173" spans="2:7" x14ac:dyDescent="0.25">
      <c r="B173" s="8">
        <v>39645</v>
      </c>
      <c r="C173" s="7">
        <v>115</v>
      </c>
      <c r="D173" s="7">
        <f t="shared" si="7"/>
        <v>8597</v>
      </c>
      <c r="F173" s="3">
        <f t="shared" si="6"/>
        <v>115</v>
      </c>
      <c r="G173" s="79">
        <f t="shared" si="8"/>
        <v>8597</v>
      </c>
    </row>
    <row r="174" spans="2:7" x14ac:dyDescent="0.25">
      <c r="B174" s="8">
        <v>39646</v>
      </c>
      <c r="C174" s="7">
        <v>137</v>
      </c>
      <c r="D174" s="7">
        <f t="shared" si="7"/>
        <v>8734</v>
      </c>
      <c r="F174" s="3">
        <f t="shared" si="6"/>
        <v>137</v>
      </c>
      <c r="G174" s="79">
        <f t="shared" si="8"/>
        <v>8734</v>
      </c>
    </row>
    <row r="175" spans="2:7" x14ac:dyDescent="0.25">
      <c r="B175" s="8">
        <v>39647</v>
      </c>
      <c r="C175" s="7">
        <v>148</v>
      </c>
      <c r="D175" s="7">
        <f t="shared" si="7"/>
        <v>8882</v>
      </c>
      <c r="F175" s="3">
        <f t="shared" si="6"/>
        <v>148</v>
      </c>
      <c r="G175" s="79">
        <f t="shared" si="8"/>
        <v>8882</v>
      </c>
    </row>
    <row r="176" spans="2:7" x14ac:dyDescent="0.25">
      <c r="B176" s="8">
        <v>39648</v>
      </c>
      <c r="C176" s="7">
        <v>80</v>
      </c>
      <c r="D176" s="7">
        <f t="shared" si="7"/>
        <v>8962</v>
      </c>
      <c r="F176" s="3">
        <f t="shared" si="6"/>
        <v>80</v>
      </c>
      <c r="G176" s="79">
        <f t="shared" si="8"/>
        <v>8962</v>
      </c>
    </row>
    <row r="177" spans="2:7" x14ac:dyDescent="0.25">
      <c r="B177" s="8">
        <v>39649</v>
      </c>
      <c r="C177" s="7">
        <v>105</v>
      </c>
      <c r="D177" s="7">
        <f t="shared" si="7"/>
        <v>9067</v>
      </c>
      <c r="F177" s="3">
        <f t="shared" si="6"/>
        <v>105</v>
      </c>
      <c r="G177" s="79">
        <f t="shared" si="8"/>
        <v>9067</v>
      </c>
    </row>
    <row r="178" spans="2:7" x14ac:dyDescent="0.25">
      <c r="B178" s="8">
        <v>39650</v>
      </c>
      <c r="C178" s="7">
        <v>183</v>
      </c>
      <c r="D178" s="7">
        <f t="shared" si="7"/>
        <v>9250</v>
      </c>
      <c r="F178" s="3">
        <f t="shared" si="6"/>
        <v>183</v>
      </c>
      <c r="G178" s="79">
        <f t="shared" si="8"/>
        <v>9250</v>
      </c>
    </row>
    <row r="179" spans="2:7" x14ac:dyDescent="0.25">
      <c r="B179" s="8">
        <v>39651</v>
      </c>
      <c r="C179" s="7">
        <v>156</v>
      </c>
      <c r="D179" s="7">
        <f t="shared" si="7"/>
        <v>9406</v>
      </c>
      <c r="F179" s="3">
        <f t="shared" si="6"/>
        <v>156</v>
      </c>
      <c r="G179" s="79">
        <f t="shared" si="8"/>
        <v>9406</v>
      </c>
    </row>
    <row r="180" spans="2:7" x14ac:dyDescent="0.25">
      <c r="B180" s="8">
        <v>39652</v>
      </c>
      <c r="C180" s="7">
        <v>130</v>
      </c>
      <c r="D180" s="7">
        <f t="shared" si="7"/>
        <v>9536</v>
      </c>
      <c r="F180" s="3">
        <f t="shared" si="6"/>
        <v>130</v>
      </c>
      <c r="G180" s="79">
        <f t="shared" si="8"/>
        <v>9536</v>
      </c>
    </row>
    <row r="181" spans="2:7" x14ac:dyDescent="0.25">
      <c r="B181" s="8">
        <v>39653</v>
      </c>
      <c r="C181" s="7">
        <v>174</v>
      </c>
      <c r="D181" s="7">
        <f t="shared" si="7"/>
        <v>9710</v>
      </c>
      <c r="F181" s="3">
        <f t="shared" si="6"/>
        <v>174</v>
      </c>
      <c r="G181" s="79">
        <f t="shared" si="8"/>
        <v>9710</v>
      </c>
    </row>
    <row r="182" spans="2:7" x14ac:dyDescent="0.25">
      <c r="B182" s="8">
        <v>39654</v>
      </c>
      <c r="C182" s="7">
        <v>99</v>
      </c>
      <c r="D182" s="7">
        <f t="shared" si="7"/>
        <v>9809</v>
      </c>
      <c r="F182" s="3">
        <f t="shared" si="6"/>
        <v>99</v>
      </c>
      <c r="G182" s="79">
        <f t="shared" si="8"/>
        <v>9809</v>
      </c>
    </row>
    <row r="183" spans="2:7" x14ac:dyDescent="0.25">
      <c r="B183" s="8">
        <v>39655</v>
      </c>
      <c r="C183" s="7">
        <v>56</v>
      </c>
      <c r="D183" s="7">
        <f t="shared" si="7"/>
        <v>9865</v>
      </c>
      <c r="F183" s="3">
        <f t="shared" si="6"/>
        <v>56</v>
      </c>
      <c r="G183" s="79">
        <f t="shared" si="8"/>
        <v>9865</v>
      </c>
    </row>
    <row r="184" spans="2:7" x14ac:dyDescent="0.25">
      <c r="B184" s="8">
        <v>39656</v>
      </c>
      <c r="C184" s="7">
        <v>73</v>
      </c>
      <c r="D184" s="7">
        <f t="shared" si="7"/>
        <v>9938</v>
      </c>
      <c r="F184" s="3">
        <f t="shared" si="6"/>
        <v>73</v>
      </c>
      <c r="G184" s="79">
        <f t="shared" si="8"/>
        <v>9938</v>
      </c>
    </row>
    <row r="185" spans="2:7" x14ac:dyDescent="0.25">
      <c r="B185" s="8">
        <v>39657</v>
      </c>
      <c r="C185" s="7">
        <v>134</v>
      </c>
      <c r="D185" s="7">
        <f t="shared" si="7"/>
        <v>10072</v>
      </c>
      <c r="F185" s="3">
        <f t="shared" si="6"/>
        <v>134</v>
      </c>
      <c r="G185" s="79">
        <f t="shared" si="8"/>
        <v>10072</v>
      </c>
    </row>
    <row r="186" spans="2:7" x14ac:dyDescent="0.25">
      <c r="B186" s="8">
        <v>39658</v>
      </c>
      <c r="C186" s="7">
        <v>114</v>
      </c>
      <c r="D186" s="7">
        <f t="shared" si="7"/>
        <v>10186</v>
      </c>
      <c r="F186" s="3">
        <f t="shared" si="6"/>
        <v>114</v>
      </c>
      <c r="G186" s="79">
        <f t="shared" si="8"/>
        <v>10186</v>
      </c>
    </row>
    <row r="187" spans="2:7" x14ac:dyDescent="0.25">
      <c r="B187" s="8">
        <v>39659</v>
      </c>
      <c r="C187" s="7">
        <v>151</v>
      </c>
      <c r="D187" s="7">
        <f t="shared" si="7"/>
        <v>10337</v>
      </c>
      <c r="F187" s="3">
        <f t="shared" si="6"/>
        <v>151</v>
      </c>
      <c r="G187" s="79">
        <f t="shared" si="8"/>
        <v>10337</v>
      </c>
    </row>
    <row r="188" spans="2:7" x14ac:dyDescent="0.25">
      <c r="B188" s="8">
        <v>39660</v>
      </c>
      <c r="C188" s="7">
        <v>146</v>
      </c>
      <c r="D188" s="7">
        <f t="shared" si="7"/>
        <v>10483</v>
      </c>
      <c r="F188" s="3">
        <f t="shared" si="6"/>
        <v>146</v>
      </c>
      <c r="G188" s="79">
        <f t="shared" si="8"/>
        <v>10483</v>
      </c>
    </row>
    <row r="189" spans="2:7" x14ac:dyDescent="0.25">
      <c r="B189" s="8">
        <v>39661</v>
      </c>
      <c r="C189" s="7">
        <v>162</v>
      </c>
      <c r="D189" s="7">
        <f t="shared" si="7"/>
        <v>10645</v>
      </c>
      <c r="F189" s="3">
        <f t="shared" si="6"/>
        <v>162</v>
      </c>
      <c r="G189" s="79">
        <f t="shared" si="8"/>
        <v>10645</v>
      </c>
    </row>
    <row r="190" spans="2:7" x14ac:dyDescent="0.25">
      <c r="B190" s="8">
        <v>39662</v>
      </c>
      <c r="C190" s="7">
        <v>65</v>
      </c>
      <c r="D190" s="7">
        <f t="shared" si="7"/>
        <v>10710</v>
      </c>
      <c r="F190" s="3">
        <f t="shared" si="6"/>
        <v>65</v>
      </c>
      <c r="G190" s="79">
        <f t="shared" si="8"/>
        <v>10710</v>
      </c>
    </row>
    <row r="191" spans="2:7" x14ac:dyDescent="0.25">
      <c r="B191" s="8">
        <v>39663</v>
      </c>
      <c r="C191" s="7">
        <v>69</v>
      </c>
      <c r="D191" s="7">
        <f t="shared" si="7"/>
        <v>10779</v>
      </c>
      <c r="F191" s="3">
        <f t="shared" si="6"/>
        <v>69</v>
      </c>
      <c r="G191" s="79">
        <f t="shared" si="8"/>
        <v>10779</v>
      </c>
    </row>
    <row r="192" spans="2:7" x14ac:dyDescent="0.25">
      <c r="B192" s="8">
        <v>39664</v>
      </c>
      <c r="C192" s="7">
        <v>177</v>
      </c>
      <c r="D192" s="7">
        <f t="shared" si="7"/>
        <v>10956</v>
      </c>
      <c r="F192" s="3">
        <f t="shared" si="6"/>
        <v>177</v>
      </c>
      <c r="G192" s="79">
        <f t="shared" si="8"/>
        <v>10956</v>
      </c>
    </row>
    <row r="193" spans="2:7" x14ac:dyDescent="0.25">
      <c r="B193" s="8">
        <v>39665</v>
      </c>
      <c r="C193" s="7">
        <v>126</v>
      </c>
      <c r="D193" s="7">
        <f t="shared" si="7"/>
        <v>11082</v>
      </c>
      <c r="F193" s="3">
        <f t="shared" si="6"/>
        <v>126</v>
      </c>
      <c r="G193" s="79">
        <f t="shared" si="8"/>
        <v>11082</v>
      </c>
    </row>
    <row r="194" spans="2:7" x14ac:dyDescent="0.25">
      <c r="B194" s="8">
        <v>39666</v>
      </c>
      <c r="C194" s="7">
        <v>126</v>
      </c>
      <c r="D194" s="7">
        <f t="shared" si="7"/>
        <v>11208</v>
      </c>
      <c r="F194" s="3">
        <f t="shared" si="6"/>
        <v>126</v>
      </c>
      <c r="G194" s="79">
        <f t="shared" si="8"/>
        <v>11208</v>
      </c>
    </row>
    <row r="195" spans="2:7" x14ac:dyDescent="0.25">
      <c r="B195" s="8">
        <v>39667</v>
      </c>
      <c r="C195" s="7">
        <v>131</v>
      </c>
      <c r="D195" s="7">
        <f t="shared" si="7"/>
        <v>11339</v>
      </c>
      <c r="F195" s="3">
        <f t="shared" si="6"/>
        <v>131</v>
      </c>
      <c r="G195" s="79">
        <f t="shared" si="8"/>
        <v>11339</v>
      </c>
    </row>
    <row r="196" spans="2:7" x14ac:dyDescent="0.25">
      <c r="B196" s="8">
        <v>39668</v>
      </c>
      <c r="C196" s="7">
        <v>126</v>
      </c>
      <c r="D196" s="7">
        <f t="shared" si="7"/>
        <v>11465</v>
      </c>
      <c r="F196" s="3">
        <f t="shared" si="6"/>
        <v>126</v>
      </c>
      <c r="G196" s="79">
        <f t="shared" si="8"/>
        <v>11465</v>
      </c>
    </row>
    <row r="197" spans="2:7" x14ac:dyDescent="0.25">
      <c r="B197" s="8">
        <v>39669</v>
      </c>
      <c r="C197" s="7">
        <v>83</v>
      </c>
      <c r="D197" s="7">
        <f t="shared" si="7"/>
        <v>11548</v>
      </c>
      <c r="F197" s="3">
        <f t="shared" si="6"/>
        <v>83</v>
      </c>
      <c r="G197" s="79">
        <f t="shared" si="8"/>
        <v>11548</v>
      </c>
    </row>
    <row r="198" spans="2:7" x14ac:dyDescent="0.25">
      <c r="B198" s="8">
        <v>39670</v>
      </c>
      <c r="C198" s="7">
        <v>51</v>
      </c>
      <c r="D198" s="7">
        <f t="shared" si="7"/>
        <v>11599</v>
      </c>
      <c r="F198" s="3">
        <f t="shared" ref="F198:F261" si="9">C198-E198</f>
        <v>51</v>
      </c>
      <c r="G198" s="79">
        <f t="shared" si="8"/>
        <v>11599</v>
      </c>
    </row>
    <row r="199" spans="2:7" x14ac:dyDescent="0.25">
      <c r="B199" s="8">
        <v>39671</v>
      </c>
      <c r="C199" s="7">
        <v>122</v>
      </c>
      <c r="D199" s="7">
        <f t="shared" ref="D199:D262" si="10">D198+C199</f>
        <v>11721</v>
      </c>
      <c r="F199" s="3">
        <f t="shared" si="9"/>
        <v>122</v>
      </c>
      <c r="G199" s="79">
        <f t="shared" ref="G199:G262" si="11">G198+F199</f>
        <v>11721</v>
      </c>
    </row>
    <row r="200" spans="2:7" x14ac:dyDescent="0.25">
      <c r="B200" s="8">
        <v>39672</v>
      </c>
      <c r="C200" s="7">
        <v>120</v>
      </c>
      <c r="D200" s="7">
        <f t="shared" si="10"/>
        <v>11841</v>
      </c>
      <c r="F200" s="3">
        <f t="shared" si="9"/>
        <v>120</v>
      </c>
      <c r="G200" s="79">
        <f t="shared" si="11"/>
        <v>11841</v>
      </c>
    </row>
    <row r="201" spans="2:7" x14ac:dyDescent="0.25">
      <c r="B201" s="8">
        <v>39673</v>
      </c>
      <c r="C201" s="7">
        <v>114</v>
      </c>
      <c r="D201" s="7">
        <f t="shared" si="10"/>
        <v>11955</v>
      </c>
      <c r="F201" s="3">
        <f t="shared" si="9"/>
        <v>114</v>
      </c>
      <c r="G201" s="79">
        <f t="shared" si="11"/>
        <v>11955</v>
      </c>
    </row>
    <row r="202" spans="2:7" x14ac:dyDescent="0.25">
      <c r="B202" s="8">
        <v>39674</v>
      </c>
      <c r="C202" s="7">
        <v>106</v>
      </c>
      <c r="D202" s="7">
        <f t="shared" si="10"/>
        <v>12061</v>
      </c>
      <c r="F202" s="3">
        <f t="shared" si="9"/>
        <v>106</v>
      </c>
      <c r="G202" s="79">
        <f t="shared" si="11"/>
        <v>12061</v>
      </c>
    </row>
    <row r="203" spans="2:7" x14ac:dyDescent="0.25">
      <c r="B203" s="8">
        <v>39675</v>
      </c>
      <c r="C203" s="7">
        <v>105</v>
      </c>
      <c r="D203" s="7">
        <f t="shared" si="10"/>
        <v>12166</v>
      </c>
      <c r="F203" s="3">
        <f t="shared" si="9"/>
        <v>105</v>
      </c>
      <c r="G203" s="79">
        <f t="shared" si="11"/>
        <v>12166</v>
      </c>
    </row>
    <row r="204" spans="2:7" x14ac:dyDescent="0.25">
      <c r="B204" s="8">
        <v>39676</v>
      </c>
      <c r="C204" s="7">
        <v>73</v>
      </c>
      <c r="D204" s="7">
        <f t="shared" si="10"/>
        <v>12239</v>
      </c>
      <c r="F204" s="3">
        <f t="shared" si="9"/>
        <v>73</v>
      </c>
      <c r="G204" s="79">
        <f t="shared" si="11"/>
        <v>12239</v>
      </c>
    </row>
    <row r="205" spans="2:7" x14ac:dyDescent="0.25">
      <c r="B205" s="8">
        <v>39677</v>
      </c>
      <c r="C205" s="7">
        <v>56</v>
      </c>
      <c r="D205" s="7">
        <f t="shared" si="10"/>
        <v>12295</v>
      </c>
      <c r="F205" s="3">
        <f t="shared" si="9"/>
        <v>56</v>
      </c>
      <c r="G205" s="79">
        <f t="shared" si="11"/>
        <v>12295</v>
      </c>
    </row>
    <row r="206" spans="2:7" x14ac:dyDescent="0.25">
      <c r="B206" s="8">
        <v>39678</v>
      </c>
      <c r="C206" s="7">
        <v>115</v>
      </c>
      <c r="D206" s="7">
        <f t="shared" si="10"/>
        <v>12410</v>
      </c>
      <c r="F206" s="3">
        <f t="shared" si="9"/>
        <v>115</v>
      </c>
      <c r="G206" s="79">
        <f t="shared" si="11"/>
        <v>12410</v>
      </c>
    </row>
    <row r="207" spans="2:7" x14ac:dyDescent="0.25">
      <c r="B207" s="8">
        <v>39679</v>
      </c>
      <c r="C207" s="7">
        <v>120</v>
      </c>
      <c r="D207" s="7">
        <f t="shared" si="10"/>
        <v>12530</v>
      </c>
      <c r="F207" s="3">
        <f t="shared" si="9"/>
        <v>120</v>
      </c>
      <c r="G207" s="79">
        <f t="shared" si="11"/>
        <v>12530</v>
      </c>
    </row>
    <row r="208" spans="2:7" x14ac:dyDescent="0.25">
      <c r="B208" s="8">
        <v>39680</v>
      </c>
      <c r="C208" s="7">
        <v>191</v>
      </c>
      <c r="D208" s="7">
        <f t="shared" si="10"/>
        <v>12721</v>
      </c>
      <c r="F208" s="3">
        <f t="shared" si="9"/>
        <v>191</v>
      </c>
      <c r="G208" s="79">
        <f t="shared" si="11"/>
        <v>12721</v>
      </c>
    </row>
    <row r="209" spans="2:7" x14ac:dyDescent="0.25">
      <c r="B209" s="8">
        <v>39681</v>
      </c>
      <c r="C209" s="7">
        <v>124</v>
      </c>
      <c r="D209" s="7">
        <f t="shared" si="10"/>
        <v>12845</v>
      </c>
      <c r="F209" s="3">
        <f t="shared" si="9"/>
        <v>124</v>
      </c>
      <c r="G209" s="79">
        <f t="shared" si="11"/>
        <v>12845</v>
      </c>
    </row>
    <row r="210" spans="2:7" x14ac:dyDescent="0.25">
      <c r="B210" s="8">
        <v>39682</v>
      </c>
      <c r="C210" s="7">
        <v>102</v>
      </c>
      <c r="D210" s="7">
        <f t="shared" si="10"/>
        <v>12947</v>
      </c>
      <c r="F210" s="3">
        <f t="shared" si="9"/>
        <v>102</v>
      </c>
      <c r="G210" s="79">
        <f t="shared" si="11"/>
        <v>12947</v>
      </c>
    </row>
    <row r="211" spans="2:7" x14ac:dyDescent="0.25">
      <c r="B211" s="8">
        <v>39683</v>
      </c>
      <c r="C211" s="7">
        <v>56</v>
      </c>
      <c r="D211" s="7">
        <f t="shared" si="10"/>
        <v>13003</v>
      </c>
      <c r="F211" s="3">
        <f t="shared" si="9"/>
        <v>56</v>
      </c>
      <c r="G211" s="79">
        <f t="shared" si="11"/>
        <v>13003</v>
      </c>
    </row>
    <row r="212" spans="2:7" x14ac:dyDescent="0.25">
      <c r="B212" s="8">
        <v>39684</v>
      </c>
      <c r="C212" s="7">
        <v>82</v>
      </c>
      <c r="D212" s="7">
        <f t="shared" si="10"/>
        <v>13085</v>
      </c>
      <c r="F212" s="3">
        <f t="shared" si="9"/>
        <v>82</v>
      </c>
      <c r="G212" s="79">
        <f t="shared" si="11"/>
        <v>13085</v>
      </c>
    </row>
    <row r="213" spans="2:7" x14ac:dyDescent="0.25">
      <c r="B213" s="8">
        <v>39685</v>
      </c>
      <c r="C213" s="7">
        <v>108</v>
      </c>
      <c r="D213" s="7">
        <f t="shared" si="10"/>
        <v>13193</v>
      </c>
      <c r="F213" s="3">
        <f t="shared" si="9"/>
        <v>108</v>
      </c>
      <c r="G213" s="79">
        <f t="shared" si="11"/>
        <v>13193</v>
      </c>
    </row>
    <row r="214" spans="2:7" x14ac:dyDescent="0.25">
      <c r="B214" s="8">
        <v>39686</v>
      </c>
      <c r="C214" s="7">
        <v>120</v>
      </c>
      <c r="D214" s="7">
        <f t="shared" si="10"/>
        <v>13313</v>
      </c>
      <c r="F214" s="3">
        <f t="shared" si="9"/>
        <v>120</v>
      </c>
      <c r="G214" s="79">
        <f t="shared" si="11"/>
        <v>13313</v>
      </c>
    </row>
    <row r="215" spans="2:7" x14ac:dyDescent="0.25">
      <c r="B215" s="8">
        <v>39687</v>
      </c>
      <c r="C215" s="7">
        <v>146</v>
      </c>
      <c r="D215" s="7">
        <f t="shared" si="10"/>
        <v>13459</v>
      </c>
      <c r="F215" s="3">
        <f t="shared" si="9"/>
        <v>146</v>
      </c>
      <c r="G215" s="79">
        <f t="shared" si="11"/>
        <v>13459</v>
      </c>
    </row>
    <row r="216" spans="2:7" x14ac:dyDescent="0.25">
      <c r="B216" s="8">
        <v>39688</v>
      </c>
      <c r="C216" s="7">
        <v>172</v>
      </c>
      <c r="D216" s="7">
        <f t="shared" si="10"/>
        <v>13631</v>
      </c>
      <c r="F216" s="3">
        <f t="shared" si="9"/>
        <v>172</v>
      </c>
      <c r="G216" s="79">
        <f t="shared" si="11"/>
        <v>13631</v>
      </c>
    </row>
    <row r="217" spans="2:7" x14ac:dyDescent="0.25">
      <c r="B217" s="8">
        <v>39689</v>
      </c>
      <c r="C217" s="7">
        <v>107</v>
      </c>
      <c r="D217" s="7">
        <f t="shared" si="10"/>
        <v>13738</v>
      </c>
      <c r="F217" s="3">
        <f t="shared" si="9"/>
        <v>107</v>
      </c>
      <c r="G217" s="79">
        <f t="shared" si="11"/>
        <v>13738</v>
      </c>
    </row>
    <row r="218" spans="2:7" x14ac:dyDescent="0.25">
      <c r="B218" s="8">
        <v>39690</v>
      </c>
      <c r="C218" s="7">
        <v>72</v>
      </c>
      <c r="D218" s="7">
        <f t="shared" si="10"/>
        <v>13810</v>
      </c>
      <c r="F218" s="3">
        <f t="shared" si="9"/>
        <v>72</v>
      </c>
      <c r="G218" s="79">
        <f t="shared" si="11"/>
        <v>13810</v>
      </c>
    </row>
    <row r="219" spans="2:7" x14ac:dyDescent="0.25">
      <c r="B219" s="8">
        <v>39691</v>
      </c>
      <c r="C219" s="7">
        <v>78</v>
      </c>
      <c r="D219" s="7">
        <f t="shared" si="10"/>
        <v>13888</v>
      </c>
      <c r="F219" s="3">
        <f t="shared" si="9"/>
        <v>78</v>
      </c>
      <c r="G219" s="79">
        <f t="shared" si="11"/>
        <v>13888</v>
      </c>
    </row>
    <row r="220" spans="2:7" x14ac:dyDescent="0.25">
      <c r="B220" s="8">
        <v>39692</v>
      </c>
      <c r="C220" s="7">
        <v>90</v>
      </c>
      <c r="D220" s="7">
        <f t="shared" si="10"/>
        <v>13978</v>
      </c>
      <c r="F220" s="3">
        <f t="shared" si="9"/>
        <v>90</v>
      </c>
      <c r="G220" s="79">
        <f t="shared" si="11"/>
        <v>13978</v>
      </c>
    </row>
    <row r="221" spans="2:7" x14ac:dyDescent="0.25">
      <c r="B221" s="8">
        <v>39693</v>
      </c>
      <c r="C221" s="7">
        <v>100</v>
      </c>
      <c r="D221" s="7">
        <f t="shared" si="10"/>
        <v>14078</v>
      </c>
      <c r="F221" s="3">
        <f t="shared" si="9"/>
        <v>100</v>
      </c>
      <c r="G221" s="79">
        <f t="shared" si="11"/>
        <v>14078</v>
      </c>
    </row>
    <row r="222" spans="2:7" x14ac:dyDescent="0.25">
      <c r="B222" s="8">
        <v>39694</v>
      </c>
      <c r="C222" s="7">
        <v>132</v>
      </c>
      <c r="D222" s="7">
        <f t="shared" si="10"/>
        <v>14210</v>
      </c>
      <c r="F222" s="3">
        <f t="shared" si="9"/>
        <v>132</v>
      </c>
      <c r="G222" s="79">
        <f t="shared" si="11"/>
        <v>14210</v>
      </c>
    </row>
    <row r="223" spans="2:7" x14ac:dyDescent="0.25">
      <c r="B223" s="8">
        <v>39695</v>
      </c>
      <c r="C223" s="7">
        <v>148</v>
      </c>
      <c r="D223" s="7">
        <f t="shared" si="10"/>
        <v>14358</v>
      </c>
      <c r="F223" s="3">
        <f t="shared" si="9"/>
        <v>148</v>
      </c>
      <c r="G223" s="79">
        <f t="shared" si="11"/>
        <v>14358</v>
      </c>
    </row>
    <row r="224" spans="2:7" x14ac:dyDescent="0.25">
      <c r="B224" s="8">
        <v>39696</v>
      </c>
      <c r="C224" s="7">
        <v>134</v>
      </c>
      <c r="D224" s="7">
        <f t="shared" si="10"/>
        <v>14492</v>
      </c>
      <c r="F224" s="3">
        <f t="shared" si="9"/>
        <v>134</v>
      </c>
      <c r="G224" s="79">
        <f t="shared" si="11"/>
        <v>14492</v>
      </c>
    </row>
    <row r="225" spans="2:7" x14ac:dyDescent="0.25">
      <c r="B225" s="8">
        <v>39697</v>
      </c>
      <c r="C225" s="7">
        <v>79</v>
      </c>
      <c r="D225" s="7">
        <f t="shared" si="10"/>
        <v>14571</v>
      </c>
      <c r="F225" s="3">
        <f t="shared" si="9"/>
        <v>79</v>
      </c>
      <c r="G225" s="79">
        <f t="shared" si="11"/>
        <v>14571</v>
      </c>
    </row>
    <row r="226" spans="2:7" x14ac:dyDescent="0.25">
      <c r="B226" s="8">
        <v>39698</v>
      </c>
      <c r="C226" s="7">
        <v>54</v>
      </c>
      <c r="D226" s="7">
        <f t="shared" si="10"/>
        <v>14625</v>
      </c>
      <c r="F226" s="3">
        <f t="shared" si="9"/>
        <v>54</v>
      </c>
      <c r="G226" s="79">
        <f t="shared" si="11"/>
        <v>14625</v>
      </c>
    </row>
    <row r="227" spans="2:7" x14ac:dyDescent="0.25">
      <c r="B227" s="8">
        <v>39699</v>
      </c>
      <c r="C227" s="7">
        <v>104</v>
      </c>
      <c r="D227" s="7">
        <f t="shared" si="10"/>
        <v>14729</v>
      </c>
      <c r="F227" s="3">
        <f t="shared" si="9"/>
        <v>104</v>
      </c>
      <c r="G227" s="79">
        <f t="shared" si="11"/>
        <v>14729</v>
      </c>
    </row>
    <row r="228" spans="2:7" x14ac:dyDescent="0.25">
      <c r="B228" s="8">
        <v>39700</v>
      </c>
      <c r="C228" s="7">
        <v>113</v>
      </c>
      <c r="D228" s="7">
        <f t="shared" si="10"/>
        <v>14842</v>
      </c>
      <c r="F228" s="3">
        <f t="shared" si="9"/>
        <v>113</v>
      </c>
      <c r="G228" s="79">
        <f t="shared" si="11"/>
        <v>14842</v>
      </c>
    </row>
    <row r="229" spans="2:7" x14ac:dyDescent="0.25">
      <c r="B229" s="8">
        <v>39701</v>
      </c>
      <c r="C229" s="7">
        <v>78</v>
      </c>
      <c r="D229" s="7">
        <f t="shared" si="10"/>
        <v>14920</v>
      </c>
      <c r="F229" s="3">
        <f t="shared" si="9"/>
        <v>78</v>
      </c>
      <c r="G229" s="79">
        <f t="shared" si="11"/>
        <v>14920</v>
      </c>
    </row>
    <row r="230" spans="2:7" x14ac:dyDescent="0.25">
      <c r="B230" s="8">
        <v>39702</v>
      </c>
      <c r="C230" s="7">
        <v>104</v>
      </c>
      <c r="D230" s="7">
        <f t="shared" si="10"/>
        <v>15024</v>
      </c>
      <c r="F230" s="3">
        <f t="shared" si="9"/>
        <v>104</v>
      </c>
      <c r="G230" s="79">
        <f t="shared" si="11"/>
        <v>15024</v>
      </c>
    </row>
    <row r="231" spans="2:7" x14ac:dyDescent="0.25">
      <c r="B231" s="8">
        <v>39703</v>
      </c>
      <c r="C231" s="7">
        <v>88</v>
      </c>
      <c r="D231" s="7">
        <f t="shared" si="10"/>
        <v>15112</v>
      </c>
      <c r="F231" s="3">
        <f t="shared" si="9"/>
        <v>88</v>
      </c>
      <c r="G231" s="79">
        <f t="shared" si="11"/>
        <v>15112</v>
      </c>
    </row>
    <row r="232" spans="2:7" x14ac:dyDescent="0.25">
      <c r="B232" s="8">
        <v>39704</v>
      </c>
      <c r="C232" s="7">
        <v>62</v>
      </c>
      <c r="D232" s="7">
        <f t="shared" si="10"/>
        <v>15174</v>
      </c>
      <c r="F232" s="3">
        <f t="shared" si="9"/>
        <v>62</v>
      </c>
      <c r="G232" s="79">
        <f t="shared" si="11"/>
        <v>15174</v>
      </c>
    </row>
    <row r="233" spans="2:7" x14ac:dyDescent="0.25">
      <c r="B233" s="8">
        <v>39705</v>
      </c>
      <c r="C233" s="7">
        <v>30</v>
      </c>
      <c r="D233" s="7">
        <f t="shared" si="10"/>
        <v>15204</v>
      </c>
      <c r="F233" s="3">
        <f t="shared" si="9"/>
        <v>30</v>
      </c>
      <c r="G233" s="79">
        <f t="shared" si="11"/>
        <v>15204</v>
      </c>
    </row>
    <row r="234" spans="2:7" x14ac:dyDescent="0.25">
      <c r="B234" s="8">
        <v>39706</v>
      </c>
      <c r="C234" s="7">
        <v>78</v>
      </c>
      <c r="D234" s="7">
        <f t="shared" si="10"/>
        <v>15282</v>
      </c>
      <c r="F234" s="3">
        <f t="shared" si="9"/>
        <v>78</v>
      </c>
      <c r="G234" s="79">
        <f t="shared" si="11"/>
        <v>15282</v>
      </c>
    </row>
    <row r="235" spans="2:7" x14ac:dyDescent="0.25">
      <c r="B235" s="8">
        <v>39707</v>
      </c>
      <c r="C235" s="7">
        <v>110</v>
      </c>
      <c r="D235" s="7">
        <f t="shared" si="10"/>
        <v>15392</v>
      </c>
      <c r="F235" s="3">
        <f t="shared" si="9"/>
        <v>110</v>
      </c>
      <c r="G235" s="79">
        <f t="shared" si="11"/>
        <v>15392</v>
      </c>
    </row>
    <row r="236" spans="2:7" x14ac:dyDescent="0.25">
      <c r="B236" s="8">
        <v>39708</v>
      </c>
      <c r="C236" s="7">
        <v>103</v>
      </c>
      <c r="D236" s="7">
        <f t="shared" si="10"/>
        <v>15495</v>
      </c>
      <c r="F236" s="3">
        <f t="shared" si="9"/>
        <v>103</v>
      </c>
      <c r="G236" s="79">
        <f t="shared" si="11"/>
        <v>15495</v>
      </c>
    </row>
    <row r="237" spans="2:7" x14ac:dyDescent="0.25">
      <c r="B237" s="8">
        <v>39709</v>
      </c>
      <c r="C237" s="7">
        <v>107</v>
      </c>
      <c r="D237" s="7">
        <f t="shared" si="10"/>
        <v>15602</v>
      </c>
      <c r="F237" s="3">
        <f t="shared" si="9"/>
        <v>107</v>
      </c>
      <c r="G237" s="79">
        <f t="shared" si="11"/>
        <v>15602</v>
      </c>
    </row>
    <row r="238" spans="2:7" x14ac:dyDescent="0.25">
      <c r="B238" s="8">
        <v>39710</v>
      </c>
      <c r="C238" s="7">
        <v>120</v>
      </c>
      <c r="D238" s="7">
        <f t="shared" si="10"/>
        <v>15722</v>
      </c>
      <c r="F238" s="3">
        <f t="shared" si="9"/>
        <v>120</v>
      </c>
      <c r="G238" s="79">
        <f t="shared" si="11"/>
        <v>15722</v>
      </c>
    </row>
    <row r="239" spans="2:7" x14ac:dyDescent="0.25">
      <c r="B239" s="8">
        <v>39711</v>
      </c>
      <c r="C239" s="7">
        <v>72</v>
      </c>
      <c r="D239" s="7">
        <f t="shared" si="10"/>
        <v>15794</v>
      </c>
      <c r="F239" s="3">
        <f t="shared" si="9"/>
        <v>72</v>
      </c>
      <c r="G239" s="79">
        <f t="shared" si="11"/>
        <v>15794</v>
      </c>
    </row>
    <row r="240" spans="2:7" x14ac:dyDescent="0.25">
      <c r="B240" s="8">
        <v>39712</v>
      </c>
      <c r="C240" s="7">
        <v>55</v>
      </c>
      <c r="D240" s="7">
        <f t="shared" si="10"/>
        <v>15849</v>
      </c>
      <c r="F240" s="3">
        <f t="shared" si="9"/>
        <v>55</v>
      </c>
      <c r="G240" s="79">
        <f t="shared" si="11"/>
        <v>15849</v>
      </c>
    </row>
    <row r="241" spans="2:7" x14ac:dyDescent="0.25">
      <c r="B241" s="8">
        <v>39713</v>
      </c>
      <c r="C241" s="7">
        <v>117</v>
      </c>
      <c r="D241" s="7">
        <f t="shared" si="10"/>
        <v>15966</v>
      </c>
      <c r="F241" s="3">
        <f t="shared" si="9"/>
        <v>117</v>
      </c>
      <c r="G241" s="79">
        <f t="shared" si="11"/>
        <v>15966</v>
      </c>
    </row>
    <row r="242" spans="2:7" x14ac:dyDescent="0.25">
      <c r="B242" s="8">
        <v>39714</v>
      </c>
      <c r="C242" s="7">
        <v>133</v>
      </c>
      <c r="D242" s="7">
        <f t="shared" si="10"/>
        <v>16099</v>
      </c>
      <c r="F242" s="3">
        <f t="shared" si="9"/>
        <v>133</v>
      </c>
      <c r="G242" s="79">
        <f t="shared" si="11"/>
        <v>16099</v>
      </c>
    </row>
    <row r="243" spans="2:7" x14ac:dyDescent="0.25">
      <c r="B243" s="8">
        <v>39715</v>
      </c>
      <c r="C243" s="7">
        <v>99</v>
      </c>
      <c r="D243" s="7">
        <f t="shared" si="10"/>
        <v>16198</v>
      </c>
      <c r="F243" s="3">
        <f t="shared" si="9"/>
        <v>99</v>
      </c>
      <c r="G243" s="79">
        <f t="shared" si="11"/>
        <v>16198</v>
      </c>
    </row>
    <row r="244" spans="2:7" x14ac:dyDescent="0.25">
      <c r="B244" s="8">
        <v>39716</v>
      </c>
      <c r="C244" s="7">
        <v>93</v>
      </c>
      <c r="D244" s="7">
        <f t="shared" si="10"/>
        <v>16291</v>
      </c>
      <c r="F244" s="3">
        <f t="shared" si="9"/>
        <v>93</v>
      </c>
      <c r="G244" s="79">
        <f t="shared" si="11"/>
        <v>16291</v>
      </c>
    </row>
    <row r="245" spans="2:7" x14ac:dyDescent="0.25">
      <c r="B245" s="8">
        <v>39717</v>
      </c>
      <c r="C245" s="7">
        <v>117</v>
      </c>
      <c r="D245" s="7">
        <f t="shared" si="10"/>
        <v>16408</v>
      </c>
      <c r="F245" s="3">
        <f t="shared" si="9"/>
        <v>117</v>
      </c>
      <c r="G245" s="79">
        <f t="shared" si="11"/>
        <v>16408</v>
      </c>
    </row>
    <row r="246" spans="2:7" x14ac:dyDescent="0.25">
      <c r="B246" s="8">
        <v>39718</v>
      </c>
      <c r="C246" s="7">
        <v>65</v>
      </c>
      <c r="D246" s="7">
        <f t="shared" si="10"/>
        <v>16473</v>
      </c>
      <c r="F246" s="3">
        <f t="shared" si="9"/>
        <v>65</v>
      </c>
      <c r="G246" s="79">
        <f t="shared" si="11"/>
        <v>16473</v>
      </c>
    </row>
    <row r="247" spans="2:7" x14ac:dyDescent="0.25">
      <c r="B247" s="8">
        <v>39719</v>
      </c>
      <c r="C247" s="7">
        <v>22</v>
      </c>
      <c r="D247" s="7">
        <f t="shared" si="10"/>
        <v>16495</v>
      </c>
      <c r="F247" s="3">
        <f t="shared" si="9"/>
        <v>22</v>
      </c>
      <c r="G247" s="79">
        <f t="shared" si="11"/>
        <v>16495</v>
      </c>
    </row>
    <row r="248" spans="2:7" x14ac:dyDescent="0.25">
      <c r="B248" s="8">
        <v>39720</v>
      </c>
      <c r="C248" s="7">
        <v>112</v>
      </c>
      <c r="D248" s="7">
        <f t="shared" si="10"/>
        <v>16607</v>
      </c>
      <c r="F248" s="3">
        <f t="shared" si="9"/>
        <v>112</v>
      </c>
      <c r="G248" s="79">
        <f t="shared" si="11"/>
        <v>16607</v>
      </c>
    </row>
    <row r="249" spans="2:7" x14ac:dyDescent="0.25">
      <c r="B249" s="8">
        <v>39721</v>
      </c>
      <c r="C249" s="7">
        <v>109</v>
      </c>
      <c r="D249" s="7">
        <f t="shared" si="10"/>
        <v>16716</v>
      </c>
      <c r="F249" s="3">
        <f t="shared" si="9"/>
        <v>109</v>
      </c>
      <c r="G249" s="79">
        <f t="shared" si="11"/>
        <v>16716</v>
      </c>
    </row>
    <row r="250" spans="2:7" x14ac:dyDescent="0.25">
      <c r="B250" s="8">
        <v>39722</v>
      </c>
      <c r="C250" s="7">
        <v>114</v>
      </c>
      <c r="D250" s="7">
        <f t="shared" si="10"/>
        <v>16830</v>
      </c>
      <c r="F250" s="3">
        <f t="shared" si="9"/>
        <v>114</v>
      </c>
      <c r="G250" s="79">
        <f t="shared" si="11"/>
        <v>16830</v>
      </c>
    </row>
    <row r="251" spans="2:7" x14ac:dyDescent="0.25">
      <c r="B251" s="8">
        <v>39723</v>
      </c>
      <c r="C251" s="7">
        <v>86</v>
      </c>
      <c r="D251" s="7">
        <f t="shared" si="10"/>
        <v>16916</v>
      </c>
      <c r="F251" s="3">
        <f t="shared" si="9"/>
        <v>86</v>
      </c>
      <c r="G251" s="79">
        <f t="shared" si="11"/>
        <v>16916</v>
      </c>
    </row>
    <row r="252" spans="2:7" x14ac:dyDescent="0.25">
      <c r="B252" s="8">
        <v>39724</v>
      </c>
      <c r="C252" s="7">
        <v>82</v>
      </c>
      <c r="D252" s="7">
        <f t="shared" si="10"/>
        <v>16998</v>
      </c>
      <c r="F252" s="3">
        <f t="shared" si="9"/>
        <v>82</v>
      </c>
      <c r="G252" s="79">
        <f t="shared" si="11"/>
        <v>16998</v>
      </c>
    </row>
    <row r="253" spans="2:7" x14ac:dyDescent="0.25">
      <c r="B253" s="8">
        <v>39725</v>
      </c>
      <c r="C253" s="7">
        <v>37</v>
      </c>
      <c r="D253" s="7">
        <f t="shared" si="10"/>
        <v>17035</v>
      </c>
      <c r="F253" s="3">
        <f t="shared" si="9"/>
        <v>37</v>
      </c>
      <c r="G253" s="79">
        <f t="shared" si="11"/>
        <v>17035</v>
      </c>
    </row>
    <row r="254" spans="2:7" x14ac:dyDescent="0.25">
      <c r="B254" s="8">
        <v>39726</v>
      </c>
      <c r="C254" s="7">
        <v>61</v>
      </c>
      <c r="D254" s="7">
        <f t="shared" si="10"/>
        <v>17096</v>
      </c>
      <c r="F254" s="3">
        <f t="shared" si="9"/>
        <v>61</v>
      </c>
      <c r="G254" s="79">
        <f t="shared" si="11"/>
        <v>17096</v>
      </c>
    </row>
    <row r="255" spans="2:7" x14ac:dyDescent="0.25">
      <c r="B255" s="8">
        <v>39727</v>
      </c>
      <c r="C255" s="7">
        <v>101</v>
      </c>
      <c r="D255" s="7">
        <f t="shared" si="10"/>
        <v>17197</v>
      </c>
      <c r="F255" s="3">
        <f t="shared" si="9"/>
        <v>101</v>
      </c>
      <c r="G255" s="79">
        <f t="shared" si="11"/>
        <v>17197</v>
      </c>
    </row>
    <row r="256" spans="2:7" x14ac:dyDescent="0.25">
      <c r="B256" s="8">
        <v>39728</v>
      </c>
      <c r="C256" s="7">
        <v>93</v>
      </c>
      <c r="D256" s="7">
        <f t="shared" si="10"/>
        <v>17290</v>
      </c>
      <c r="F256" s="3">
        <f t="shared" si="9"/>
        <v>93</v>
      </c>
      <c r="G256" s="79">
        <f t="shared" si="11"/>
        <v>17290</v>
      </c>
    </row>
    <row r="257" spans="2:7" x14ac:dyDescent="0.25">
      <c r="B257" s="8">
        <v>39729</v>
      </c>
      <c r="C257" s="7">
        <v>90</v>
      </c>
      <c r="D257" s="7">
        <f t="shared" si="10"/>
        <v>17380</v>
      </c>
      <c r="F257" s="3">
        <f t="shared" si="9"/>
        <v>90</v>
      </c>
      <c r="G257" s="79">
        <f t="shared" si="11"/>
        <v>17380</v>
      </c>
    </row>
    <row r="258" spans="2:7" x14ac:dyDescent="0.25">
      <c r="B258" s="8">
        <v>39730</v>
      </c>
      <c r="C258" s="7">
        <v>82</v>
      </c>
      <c r="D258" s="7">
        <f t="shared" si="10"/>
        <v>17462</v>
      </c>
      <c r="F258" s="3">
        <f t="shared" si="9"/>
        <v>82</v>
      </c>
      <c r="G258" s="79">
        <f t="shared" si="11"/>
        <v>17462</v>
      </c>
    </row>
    <row r="259" spans="2:7" x14ac:dyDescent="0.25">
      <c r="B259" s="8">
        <v>39731</v>
      </c>
      <c r="C259" s="7">
        <v>97</v>
      </c>
      <c r="D259" s="7">
        <f t="shared" si="10"/>
        <v>17559</v>
      </c>
      <c r="F259" s="3">
        <f t="shared" si="9"/>
        <v>97</v>
      </c>
      <c r="G259" s="79">
        <f t="shared" si="11"/>
        <v>17559</v>
      </c>
    </row>
    <row r="260" spans="2:7" x14ac:dyDescent="0.25">
      <c r="B260" s="8">
        <v>39732</v>
      </c>
      <c r="C260" s="7">
        <v>57</v>
      </c>
      <c r="D260" s="7">
        <f t="shared" si="10"/>
        <v>17616</v>
      </c>
      <c r="F260" s="3">
        <f t="shared" si="9"/>
        <v>57</v>
      </c>
      <c r="G260" s="79">
        <f t="shared" si="11"/>
        <v>17616</v>
      </c>
    </row>
    <row r="261" spans="2:7" x14ac:dyDescent="0.25">
      <c r="B261" s="8">
        <v>39733</v>
      </c>
      <c r="C261" s="7">
        <v>44</v>
      </c>
      <c r="D261" s="7">
        <f t="shared" si="10"/>
        <v>17660</v>
      </c>
      <c r="F261" s="3">
        <f t="shared" si="9"/>
        <v>44</v>
      </c>
      <c r="G261" s="79">
        <f t="shared" si="11"/>
        <v>17660</v>
      </c>
    </row>
    <row r="262" spans="2:7" x14ac:dyDescent="0.25">
      <c r="B262" s="8">
        <v>39734</v>
      </c>
      <c r="C262" s="7">
        <v>100</v>
      </c>
      <c r="D262" s="7">
        <f t="shared" si="10"/>
        <v>17760</v>
      </c>
      <c r="F262" s="3">
        <f t="shared" ref="F262:F325" si="12">C262-E262</f>
        <v>100</v>
      </c>
      <c r="G262" s="79">
        <f t="shared" si="11"/>
        <v>17760</v>
      </c>
    </row>
    <row r="263" spans="2:7" x14ac:dyDescent="0.25">
      <c r="B263" s="8">
        <v>39735</v>
      </c>
      <c r="C263" s="7">
        <v>71</v>
      </c>
      <c r="D263" s="7">
        <f t="shared" ref="D263:D326" si="13">D262+C263</f>
        <v>17831</v>
      </c>
      <c r="F263" s="3">
        <f t="shared" si="12"/>
        <v>71</v>
      </c>
      <c r="G263" s="79">
        <f t="shared" ref="G263:G326" si="14">G262+F263</f>
        <v>17831</v>
      </c>
    </row>
    <row r="264" spans="2:7" x14ac:dyDescent="0.25">
      <c r="B264" s="8">
        <v>39736</v>
      </c>
      <c r="C264" s="7">
        <v>74</v>
      </c>
      <c r="D264" s="7">
        <f t="shared" si="13"/>
        <v>17905</v>
      </c>
      <c r="F264" s="3">
        <f t="shared" si="12"/>
        <v>74</v>
      </c>
      <c r="G264" s="79">
        <f t="shared" si="14"/>
        <v>17905</v>
      </c>
    </row>
    <row r="265" spans="2:7" x14ac:dyDescent="0.25">
      <c r="B265" s="8">
        <v>39737</v>
      </c>
      <c r="C265" s="7">
        <v>106</v>
      </c>
      <c r="D265" s="7">
        <f t="shared" si="13"/>
        <v>18011</v>
      </c>
      <c r="F265" s="3">
        <f t="shared" si="12"/>
        <v>106</v>
      </c>
      <c r="G265" s="79">
        <f t="shared" si="14"/>
        <v>18011</v>
      </c>
    </row>
    <row r="266" spans="2:7" x14ac:dyDescent="0.25">
      <c r="B266" s="8">
        <v>39738</v>
      </c>
      <c r="C266" s="7">
        <v>88</v>
      </c>
      <c r="D266" s="7">
        <f t="shared" si="13"/>
        <v>18099</v>
      </c>
      <c r="F266" s="3">
        <f t="shared" si="12"/>
        <v>88</v>
      </c>
      <c r="G266" s="79">
        <f t="shared" si="14"/>
        <v>18099</v>
      </c>
    </row>
    <row r="267" spans="2:7" x14ac:dyDescent="0.25">
      <c r="B267" s="8">
        <v>39739</v>
      </c>
      <c r="C267" s="7">
        <v>55</v>
      </c>
      <c r="D267" s="7">
        <f t="shared" si="13"/>
        <v>18154</v>
      </c>
      <c r="F267" s="3">
        <f t="shared" si="12"/>
        <v>55</v>
      </c>
      <c r="G267" s="79">
        <f t="shared" si="14"/>
        <v>18154</v>
      </c>
    </row>
    <row r="268" spans="2:7" x14ac:dyDescent="0.25">
      <c r="B268" s="8">
        <v>39740</v>
      </c>
      <c r="C268" s="7">
        <v>57</v>
      </c>
      <c r="D268" s="7">
        <f t="shared" si="13"/>
        <v>18211</v>
      </c>
      <c r="F268" s="3">
        <f t="shared" si="12"/>
        <v>57</v>
      </c>
      <c r="G268" s="79">
        <f t="shared" si="14"/>
        <v>18211</v>
      </c>
    </row>
    <row r="269" spans="2:7" x14ac:dyDescent="0.25">
      <c r="B269" s="8">
        <v>39741</v>
      </c>
      <c r="C269" s="7">
        <v>109</v>
      </c>
      <c r="D269" s="7">
        <f t="shared" si="13"/>
        <v>18320</v>
      </c>
      <c r="F269" s="3">
        <f t="shared" si="12"/>
        <v>109</v>
      </c>
      <c r="G269" s="79">
        <f t="shared" si="14"/>
        <v>18320</v>
      </c>
    </row>
    <row r="270" spans="2:7" x14ac:dyDescent="0.25">
      <c r="B270" s="8">
        <v>39742</v>
      </c>
      <c r="C270" s="7">
        <v>112</v>
      </c>
      <c r="D270" s="7">
        <f t="shared" si="13"/>
        <v>18432</v>
      </c>
      <c r="F270" s="3">
        <f t="shared" si="12"/>
        <v>112</v>
      </c>
      <c r="G270" s="79">
        <f t="shared" si="14"/>
        <v>18432</v>
      </c>
    </row>
    <row r="271" spans="2:7" x14ac:dyDescent="0.25">
      <c r="B271" s="8">
        <v>39743</v>
      </c>
      <c r="C271" s="7">
        <v>86</v>
      </c>
      <c r="D271" s="7">
        <f t="shared" si="13"/>
        <v>18518</v>
      </c>
      <c r="F271" s="3">
        <f t="shared" si="12"/>
        <v>86</v>
      </c>
      <c r="G271" s="79">
        <f t="shared" si="14"/>
        <v>18518</v>
      </c>
    </row>
    <row r="272" spans="2:7" x14ac:dyDescent="0.25">
      <c r="B272" s="8">
        <v>39744</v>
      </c>
      <c r="C272" s="7">
        <v>96</v>
      </c>
      <c r="D272" s="7">
        <f t="shared" si="13"/>
        <v>18614</v>
      </c>
      <c r="F272" s="3">
        <f t="shared" si="12"/>
        <v>96</v>
      </c>
      <c r="G272" s="79">
        <f t="shared" si="14"/>
        <v>18614</v>
      </c>
    </row>
    <row r="273" spans="2:7" x14ac:dyDescent="0.25">
      <c r="B273" s="8">
        <v>39745</v>
      </c>
      <c r="C273" s="7">
        <v>108</v>
      </c>
      <c r="D273" s="7">
        <f t="shared" si="13"/>
        <v>18722</v>
      </c>
      <c r="F273" s="3">
        <f t="shared" si="12"/>
        <v>108</v>
      </c>
      <c r="G273" s="79">
        <f t="shared" si="14"/>
        <v>18722</v>
      </c>
    </row>
    <row r="274" spans="2:7" x14ac:dyDescent="0.25">
      <c r="B274" s="8">
        <v>39746</v>
      </c>
      <c r="C274" s="7">
        <v>68</v>
      </c>
      <c r="D274" s="7">
        <f t="shared" si="13"/>
        <v>18790</v>
      </c>
      <c r="F274" s="3">
        <f t="shared" si="12"/>
        <v>68</v>
      </c>
      <c r="G274" s="79">
        <f t="shared" si="14"/>
        <v>18790</v>
      </c>
    </row>
    <row r="275" spans="2:7" x14ac:dyDescent="0.25">
      <c r="B275" s="8">
        <v>39747</v>
      </c>
      <c r="C275" s="7">
        <v>32</v>
      </c>
      <c r="D275" s="7">
        <f t="shared" si="13"/>
        <v>18822</v>
      </c>
      <c r="F275" s="3">
        <f t="shared" si="12"/>
        <v>32</v>
      </c>
      <c r="G275" s="79">
        <f t="shared" si="14"/>
        <v>18822</v>
      </c>
    </row>
    <row r="276" spans="2:7" x14ac:dyDescent="0.25">
      <c r="B276" s="8">
        <v>39748</v>
      </c>
      <c r="C276" s="7">
        <v>96</v>
      </c>
      <c r="D276" s="7">
        <f t="shared" si="13"/>
        <v>18918</v>
      </c>
      <c r="F276" s="3">
        <f t="shared" si="12"/>
        <v>96</v>
      </c>
      <c r="G276" s="79">
        <f t="shared" si="14"/>
        <v>18918</v>
      </c>
    </row>
    <row r="277" spans="2:7" x14ac:dyDescent="0.25">
      <c r="B277" s="8">
        <v>39749</v>
      </c>
      <c r="C277" s="7">
        <v>106</v>
      </c>
      <c r="D277" s="7">
        <f t="shared" si="13"/>
        <v>19024</v>
      </c>
      <c r="F277" s="3">
        <f t="shared" si="12"/>
        <v>106</v>
      </c>
      <c r="G277" s="79">
        <f t="shared" si="14"/>
        <v>19024</v>
      </c>
    </row>
    <row r="278" spans="2:7" x14ac:dyDescent="0.25">
      <c r="B278" s="8">
        <v>39750</v>
      </c>
      <c r="C278" s="7">
        <v>97</v>
      </c>
      <c r="D278" s="7">
        <f t="shared" si="13"/>
        <v>19121</v>
      </c>
      <c r="F278" s="3">
        <f t="shared" si="12"/>
        <v>97</v>
      </c>
      <c r="G278" s="79">
        <f t="shared" si="14"/>
        <v>19121</v>
      </c>
    </row>
    <row r="279" spans="2:7" x14ac:dyDescent="0.25">
      <c r="B279" s="8">
        <v>39751</v>
      </c>
      <c r="C279" s="7">
        <v>90</v>
      </c>
      <c r="D279" s="7">
        <f t="shared" si="13"/>
        <v>19211</v>
      </c>
      <c r="F279" s="3">
        <f t="shared" si="12"/>
        <v>90</v>
      </c>
      <c r="G279" s="79">
        <f t="shared" si="14"/>
        <v>19211</v>
      </c>
    </row>
    <row r="280" spans="2:7" x14ac:dyDescent="0.25">
      <c r="B280" s="8">
        <v>39752</v>
      </c>
      <c r="C280" s="7">
        <v>86</v>
      </c>
      <c r="D280" s="7">
        <f t="shared" si="13"/>
        <v>19297</v>
      </c>
      <c r="F280" s="3">
        <f t="shared" si="12"/>
        <v>86</v>
      </c>
      <c r="G280" s="79">
        <f t="shared" si="14"/>
        <v>19297</v>
      </c>
    </row>
    <row r="281" spans="2:7" x14ac:dyDescent="0.25">
      <c r="B281" s="8">
        <v>39753</v>
      </c>
      <c r="C281" s="7">
        <v>60</v>
      </c>
      <c r="D281" s="7">
        <f t="shared" si="13"/>
        <v>19357</v>
      </c>
      <c r="F281" s="3">
        <f t="shared" si="12"/>
        <v>60</v>
      </c>
      <c r="G281" s="79">
        <f t="shared" si="14"/>
        <v>19357</v>
      </c>
    </row>
    <row r="282" spans="2:7" x14ac:dyDescent="0.25">
      <c r="B282" s="8">
        <v>39754</v>
      </c>
      <c r="C282" s="7">
        <v>55</v>
      </c>
      <c r="D282" s="7">
        <f t="shared" si="13"/>
        <v>19412</v>
      </c>
      <c r="F282" s="3">
        <f t="shared" si="12"/>
        <v>55</v>
      </c>
      <c r="G282" s="79">
        <f t="shared" si="14"/>
        <v>19412</v>
      </c>
    </row>
    <row r="283" spans="2:7" x14ac:dyDescent="0.25">
      <c r="B283" s="8">
        <v>39755</v>
      </c>
      <c r="C283" s="7">
        <v>90</v>
      </c>
      <c r="D283" s="7">
        <f t="shared" si="13"/>
        <v>19502</v>
      </c>
      <c r="F283" s="3">
        <f t="shared" si="12"/>
        <v>90</v>
      </c>
      <c r="G283" s="79">
        <f t="shared" si="14"/>
        <v>19502</v>
      </c>
    </row>
    <row r="284" spans="2:7" x14ac:dyDescent="0.25">
      <c r="B284" s="8">
        <v>39756</v>
      </c>
      <c r="C284" s="7">
        <v>72</v>
      </c>
      <c r="D284" s="7">
        <f t="shared" si="13"/>
        <v>19574</v>
      </c>
      <c r="F284" s="3">
        <f t="shared" si="12"/>
        <v>72</v>
      </c>
      <c r="G284" s="79">
        <f t="shared" si="14"/>
        <v>19574</v>
      </c>
    </row>
    <row r="285" spans="2:7" x14ac:dyDescent="0.25">
      <c r="B285" s="8">
        <v>39757</v>
      </c>
      <c r="C285" s="7">
        <v>75</v>
      </c>
      <c r="D285" s="7">
        <f t="shared" si="13"/>
        <v>19649</v>
      </c>
      <c r="F285" s="3">
        <f t="shared" si="12"/>
        <v>75</v>
      </c>
      <c r="G285" s="79">
        <f t="shared" si="14"/>
        <v>19649</v>
      </c>
    </row>
    <row r="286" spans="2:7" x14ac:dyDescent="0.25">
      <c r="B286" s="8">
        <v>39758</v>
      </c>
      <c r="C286" s="7">
        <v>95</v>
      </c>
      <c r="D286" s="7">
        <f t="shared" si="13"/>
        <v>19744</v>
      </c>
      <c r="F286" s="3">
        <f t="shared" si="12"/>
        <v>95</v>
      </c>
      <c r="G286" s="79">
        <f t="shared" si="14"/>
        <v>19744</v>
      </c>
    </row>
    <row r="287" spans="2:7" x14ac:dyDescent="0.25">
      <c r="B287" s="8">
        <v>39759</v>
      </c>
      <c r="C287" s="7">
        <v>115</v>
      </c>
      <c r="D287" s="7">
        <f t="shared" si="13"/>
        <v>19859</v>
      </c>
      <c r="F287" s="3">
        <f t="shared" si="12"/>
        <v>115</v>
      </c>
      <c r="G287" s="79">
        <f t="shared" si="14"/>
        <v>19859</v>
      </c>
    </row>
    <row r="288" spans="2:7" x14ac:dyDescent="0.25">
      <c r="B288" s="8">
        <v>39760</v>
      </c>
      <c r="C288" s="7">
        <v>57</v>
      </c>
      <c r="D288" s="7">
        <f t="shared" si="13"/>
        <v>19916</v>
      </c>
      <c r="F288" s="3">
        <f t="shared" si="12"/>
        <v>57</v>
      </c>
      <c r="G288" s="79">
        <f t="shared" si="14"/>
        <v>19916</v>
      </c>
    </row>
    <row r="289" spans="2:7" x14ac:dyDescent="0.25">
      <c r="B289" s="8">
        <v>39761</v>
      </c>
      <c r="C289" s="7">
        <v>59</v>
      </c>
      <c r="D289" s="7">
        <f t="shared" si="13"/>
        <v>19975</v>
      </c>
      <c r="F289" s="3">
        <f t="shared" si="12"/>
        <v>59</v>
      </c>
      <c r="G289" s="79">
        <f t="shared" si="14"/>
        <v>19975</v>
      </c>
    </row>
    <row r="290" spans="2:7" x14ac:dyDescent="0.25">
      <c r="B290" s="8">
        <v>39762</v>
      </c>
      <c r="C290" s="7">
        <v>137</v>
      </c>
      <c r="D290" s="7">
        <f t="shared" si="13"/>
        <v>20112</v>
      </c>
      <c r="F290" s="3">
        <f t="shared" si="12"/>
        <v>137</v>
      </c>
      <c r="G290" s="79">
        <f t="shared" si="14"/>
        <v>20112</v>
      </c>
    </row>
    <row r="291" spans="2:7" x14ac:dyDescent="0.25">
      <c r="B291" s="8">
        <v>39763</v>
      </c>
      <c r="C291" s="7">
        <v>76</v>
      </c>
      <c r="D291" s="7">
        <f t="shared" si="13"/>
        <v>20188</v>
      </c>
      <c r="F291" s="3">
        <f t="shared" si="12"/>
        <v>76</v>
      </c>
      <c r="G291" s="79">
        <f t="shared" si="14"/>
        <v>20188</v>
      </c>
    </row>
    <row r="292" spans="2:7" x14ac:dyDescent="0.25">
      <c r="B292" s="8">
        <v>39764</v>
      </c>
      <c r="C292" s="7">
        <v>118</v>
      </c>
      <c r="D292" s="7">
        <f t="shared" si="13"/>
        <v>20306</v>
      </c>
      <c r="F292" s="3">
        <f t="shared" si="12"/>
        <v>118</v>
      </c>
      <c r="G292" s="79">
        <f t="shared" si="14"/>
        <v>20306</v>
      </c>
    </row>
    <row r="293" spans="2:7" x14ac:dyDescent="0.25">
      <c r="B293" s="8">
        <v>39765</v>
      </c>
      <c r="C293" s="7">
        <v>119</v>
      </c>
      <c r="D293" s="7">
        <f t="shared" si="13"/>
        <v>20425</v>
      </c>
      <c r="F293" s="3">
        <f t="shared" si="12"/>
        <v>119</v>
      </c>
      <c r="G293" s="79">
        <f t="shared" si="14"/>
        <v>20425</v>
      </c>
    </row>
    <row r="294" spans="2:7" x14ac:dyDescent="0.25">
      <c r="B294" s="8">
        <v>39766</v>
      </c>
      <c r="C294" s="7">
        <v>96</v>
      </c>
      <c r="D294" s="7">
        <f t="shared" si="13"/>
        <v>20521</v>
      </c>
      <c r="F294" s="3">
        <f t="shared" si="12"/>
        <v>96</v>
      </c>
      <c r="G294" s="79">
        <f t="shared" si="14"/>
        <v>20521</v>
      </c>
    </row>
    <row r="295" spans="2:7" x14ac:dyDescent="0.25">
      <c r="B295" s="8">
        <v>39767</v>
      </c>
      <c r="C295" s="7">
        <v>85</v>
      </c>
      <c r="D295" s="7">
        <f t="shared" si="13"/>
        <v>20606</v>
      </c>
      <c r="F295" s="3">
        <f t="shared" si="12"/>
        <v>85</v>
      </c>
      <c r="G295" s="79">
        <f t="shared" si="14"/>
        <v>20606</v>
      </c>
    </row>
    <row r="296" spans="2:7" x14ac:dyDescent="0.25">
      <c r="B296" s="8">
        <v>39768</v>
      </c>
      <c r="C296" s="7">
        <v>66</v>
      </c>
      <c r="D296" s="7">
        <f t="shared" si="13"/>
        <v>20672</v>
      </c>
      <c r="F296" s="3">
        <f t="shared" si="12"/>
        <v>66</v>
      </c>
      <c r="G296" s="79">
        <f t="shared" si="14"/>
        <v>20672</v>
      </c>
    </row>
    <row r="297" spans="2:7" x14ac:dyDescent="0.25">
      <c r="B297" s="8">
        <v>39769</v>
      </c>
      <c r="C297" s="7">
        <v>101</v>
      </c>
      <c r="D297" s="7">
        <f t="shared" si="13"/>
        <v>20773</v>
      </c>
      <c r="F297" s="3">
        <f t="shared" si="12"/>
        <v>101</v>
      </c>
      <c r="G297" s="79">
        <f t="shared" si="14"/>
        <v>20773</v>
      </c>
    </row>
    <row r="298" spans="2:7" x14ac:dyDescent="0.25">
      <c r="B298" s="8">
        <v>39770</v>
      </c>
      <c r="C298" s="7">
        <v>126</v>
      </c>
      <c r="D298" s="7">
        <f t="shared" si="13"/>
        <v>20899</v>
      </c>
      <c r="F298" s="3">
        <f t="shared" si="12"/>
        <v>126</v>
      </c>
      <c r="G298" s="79">
        <f t="shared" si="14"/>
        <v>20899</v>
      </c>
    </row>
    <row r="299" spans="2:7" x14ac:dyDescent="0.25">
      <c r="B299" s="8">
        <v>39771</v>
      </c>
      <c r="C299" s="7">
        <v>122</v>
      </c>
      <c r="D299" s="7">
        <f t="shared" si="13"/>
        <v>21021</v>
      </c>
      <c r="F299" s="3">
        <f t="shared" si="12"/>
        <v>122</v>
      </c>
      <c r="G299" s="79">
        <f t="shared" si="14"/>
        <v>21021</v>
      </c>
    </row>
    <row r="300" spans="2:7" x14ac:dyDescent="0.25">
      <c r="B300" s="8">
        <v>39772</v>
      </c>
      <c r="C300" s="7">
        <v>94</v>
      </c>
      <c r="D300" s="7">
        <f t="shared" si="13"/>
        <v>21115</v>
      </c>
      <c r="F300" s="3">
        <f t="shared" si="12"/>
        <v>94</v>
      </c>
      <c r="G300" s="79">
        <f t="shared" si="14"/>
        <v>21115</v>
      </c>
    </row>
    <row r="301" spans="2:7" x14ac:dyDescent="0.25">
      <c r="B301" s="8">
        <v>39773</v>
      </c>
      <c r="C301" s="7">
        <v>117</v>
      </c>
      <c r="D301" s="7">
        <f t="shared" si="13"/>
        <v>21232</v>
      </c>
      <c r="F301" s="3">
        <f t="shared" si="12"/>
        <v>117</v>
      </c>
      <c r="G301" s="79">
        <f t="shared" si="14"/>
        <v>21232</v>
      </c>
    </row>
    <row r="302" spans="2:7" x14ac:dyDescent="0.25">
      <c r="B302" s="8">
        <v>39774</v>
      </c>
      <c r="C302" s="7">
        <v>69</v>
      </c>
      <c r="D302" s="7">
        <f t="shared" si="13"/>
        <v>21301</v>
      </c>
      <c r="F302" s="3">
        <f t="shared" si="12"/>
        <v>69</v>
      </c>
      <c r="G302" s="79">
        <f t="shared" si="14"/>
        <v>21301</v>
      </c>
    </row>
    <row r="303" spans="2:7" x14ac:dyDescent="0.25">
      <c r="B303" s="8">
        <v>39775</v>
      </c>
      <c r="C303" s="7">
        <v>37</v>
      </c>
      <c r="D303" s="7">
        <f t="shared" si="13"/>
        <v>21338</v>
      </c>
      <c r="F303" s="3">
        <f t="shared" si="12"/>
        <v>37</v>
      </c>
      <c r="G303" s="79">
        <f t="shared" si="14"/>
        <v>21338</v>
      </c>
    </row>
    <row r="304" spans="2:7" x14ac:dyDescent="0.25">
      <c r="B304" s="8">
        <v>39776</v>
      </c>
      <c r="C304" s="7">
        <v>104</v>
      </c>
      <c r="D304" s="7">
        <f t="shared" si="13"/>
        <v>21442</v>
      </c>
      <c r="F304" s="3">
        <f t="shared" si="12"/>
        <v>104</v>
      </c>
      <c r="G304" s="79">
        <f t="shared" si="14"/>
        <v>21442</v>
      </c>
    </row>
    <row r="305" spans="2:7" x14ac:dyDescent="0.25">
      <c r="B305" s="8">
        <v>39777</v>
      </c>
      <c r="C305" s="7">
        <v>87</v>
      </c>
      <c r="D305" s="7">
        <f t="shared" si="13"/>
        <v>21529</v>
      </c>
      <c r="F305" s="3">
        <f t="shared" si="12"/>
        <v>87</v>
      </c>
      <c r="G305" s="79">
        <f t="shared" si="14"/>
        <v>21529</v>
      </c>
    </row>
    <row r="306" spans="2:7" x14ac:dyDescent="0.25">
      <c r="B306" s="8">
        <v>39778</v>
      </c>
      <c r="C306" s="7">
        <v>105</v>
      </c>
      <c r="D306" s="7">
        <f t="shared" si="13"/>
        <v>21634</v>
      </c>
      <c r="F306" s="3">
        <f t="shared" si="12"/>
        <v>105</v>
      </c>
      <c r="G306" s="79">
        <f t="shared" si="14"/>
        <v>21634</v>
      </c>
    </row>
    <row r="307" spans="2:7" x14ac:dyDescent="0.25">
      <c r="B307" s="8">
        <v>39779</v>
      </c>
      <c r="C307" s="7">
        <v>52</v>
      </c>
      <c r="D307" s="7">
        <f t="shared" si="13"/>
        <v>21686</v>
      </c>
      <c r="F307" s="3">
        <f t="shared" si="12"/>
        <v>52</v>
      </c>
      <c r="G307" s="79">
        <f t="shared" si="14"/>
        <v>21686</v>
      </c>
    </row>
    <row r="308" spans="2:7" x14ac:dyDescent="0.25">
      <c r="B308" s="8">
        <v>39780</v>
      </c>
      <c r="C308" s="7">
        <v>71</v>
      </c>
      <c r="D308" s="7">
        <f t="shared" si="13"/>
        <v>21757</v>
      </c>
      <c r="F308" s="3">
        <f t="shared" si="12"/>
        <v>71</v>
      </c>
      <c r="G308" s="79">
        <f t="shared" si="14"/>
        <v>21757</v>
      </c>
    </row>
    <row r="309" spans="2:7" x14ac:dyDescent="0.25">
      <c r="B309" s="8">
        <v>39781</v>
      </c>
      <c r="C309" s="7">
        <v>49</v>
      </c>
      <c r="D309" s="7">
        <f t="shared" si="13"/>
        <v>21806</v>
      </c>
      <c r="F309" s="3">
        <f t="shared" si="12"/>
        <v>49</v>
      </c>
      <c r="G309" s="79">
        <f t="shared" si="14"/>
        <v>21806</v>
      </c>
    </row>
    <row r="310" spans="2:7" x14ac:dyDescent="0.25">
      <c r="B310" s="8">
        <v>39782</v>
      </c>
      <c r="C310" s="7">
        <v>65</v>
      </c>
      <c r="D310" s="7">
        <f t="shared" si="13"/>
        <v>21871</v>
      </c>
      <c r="F310" s="3">
        <f t="shared" si="12"/>
        <v>65</v>
      </c>
      <c r="G310" s="79">
        <f t="shared" si="14"/>
        <v>21871</v>
      </c>
    </row>
    <row r="311" spans="2:7" x14ac:dyDescent="0.25">
      <c r="B311" s="8">
        <v>39783</v>
      </c>
      <c r="C311" s="7">
        <v>100</v>
      </c>
      <c r="D311" s="7">
        <f t="shared" si="13"/>
        <v>21971</v>
      </c>
      <c r="F311" s="3">
        <f t="shared" si="12"/>
        <v>100</v>
      </c>
      <c r="G311" s="79">
        <f t="shared" si="14"/>
        <v>21971</v>
      </c>
    </row>
    <row r="312" spans="2:7" x14ac:dyDescent="0.25">
      <c r="B312" s="8">
        <v>39784</v>
      </c>
      <c r="C312" s="7">
        <v>89</v>
      </c>
      <c r="D312" s="7">
        <f t="shared" si="13"/>
        <v>22060</v>
      </c>
      <c r="F312" s="3">
        <f t="shared" si="12"/>
        <v>89</v>
      </c>
      <c r="G312" s="79">
        <f t="shared" si="14"/>
        <v>22060</v>
      </c>
    </row>
    <row r="313" spans="2:7" x14ac:dyDescent="0.25">
      <c r="B313" s="8">
        <v>39785</v>
      </c>
      <c r="C313" s="7">
        <v>110</v>
      </c>
      <c r="D313" s="7">
        <f t="shared" si="13"/>
        <v>22170</v>
      </c>
      <c r="F313" s="3">
        <f t="shared" si="12"/>
        <v>110</v>
      </c>
      <c r="G313" s="79">
        <f t="shared" si="14"/>
        <v>22170</v>
      </c>
    </row>
    <row r="314" spans="2:7" x14ac:dyDescent="0.25">
      <c r="B314" s="8">
        <v>39786</v>
      </c>
      <c r="C314" s="7">
        <v>96</v>
      </c>
      <c r="D314" s="7">
        <f t="shared" si="13"/>
        <v>22266</v>
      </c>
      <c r="F314" s="3">
        <f t="shared" si="12"/>
        <v>96</v>
      </c>
      <c r="G314" s="79">
        <f t="shared" si="14"/>
        <v>22266</v>
      </c>
    </row>
    <row r="315" spans="2:7" x14ac:dyDescent="0.25">
      <c r="B315" s="8">
        <v>39787</v>
      </c>
      <c r="C315" s="7">
        <v>86</v>
      </c>
      <c r="D315" s="7">
        <f t="shared" si="13"/>
        <v>22352</v>
      </c>
      <c r="F315" s="3">
        <f t="shared" si="12"/>
        <v>86</v>
      </c>
      <c r="G315" s="79">
        <f t="shared" si="14"/>
        <v>22352</v>
      </c>
    </row>
    <row r="316" spans="2:7" x14ac:dyDescent="0.25">
      <c r="B316" s="8">
        <v>39788</v>
      </c>
      <c r="C316" s="7">
        <v>52</v>
      </c>
      <c r="D316" s="7">
        <f t="shared" si="13"/>
        <v>22404</v>
      </c>
      <c r="F316" s="3">
        <f t="shared" si="12"/>
        <v>52</v>
      </c>
      <c r="G316" s="79">
        <f t="shared" si="14"/>
        <v>22404</v>
      </c>
    </row>
    <row r="317" spans="2:7" x14ac:dyDescent="0.25">
      <c r="B317" s="8">
        <v>39789</v>
      </c>
      <c r="C317" s="7">
        <v>35</v>
      </c>
      <c r="D317" s="7">
        <f t="shared" si="13"/>
        <v>22439</v>
      </c>
      <c r="F317" s="3">
        <f t="shared" si="12"/>
        <v>35</v>
      </c>
      <c r="G317" s="79">
        <f t="shared" si="14"/>
        <v>22439</v>
      </c>
    </row>
    <row r="318" spans="2:7" x14ac:dyDescent="0.25">
      <c r="B318" s="8">
        <v>39790</v>
      </c>
      <c r="C318" s="7">
        <v>98</v>
      </c>
      <c r="D318" s="7">
        <f t="shared" si="13"/>
        <v>22537</v>
      </c>
      <c r="F318" s="3">
        <f t="shared" si="12"/>
        <v>98</v>
      </c>
      <c r="G318" s="79">
        <f t="shared" si="14"/>
        <v>22537</v>
      </c>
    </row>
    <row r="319" spans="2:7" x14ac:dyDescent="0.25">
      <c r="B319" s="8">
        <v>39791</v>
      </c>
      <c r="C319" s="7">
        <v>84</v>
      </c>
      <c r="D319" s="7">
        <f t="shared" si="13"/>
        <v>22621</v>
      </c>
      <c r="F319" s="3">
        <f t="shared" si="12"/>
        <v>84</v>
      </c>
      <c r="G319" s="79">
        <f t="shared" si="14"/>
        <v>22621</v>
      </c>
    </row>
    <row r="320" spans="2:7" x14ac:dyDescent="0.25">
      <c r="B320" s="8">
        <v>39792</v>
      </c>
      <c r="C320" s="7">
        <v>106</v>
      </c>
      <c r="D320" s="7">
        <f t="shared" si="13"/>
        <v>22727</v>
      </c>
      <c r="F320" s="3">
        <f t="shared" si="12"/>
        <v>106</v>
      </c>
      <c r="G320" s="79">
        <f t="shared" si="14"/>
        <v>22727</v>
      </c>
    </row>
    <row r="321" spans="2:7" x14ac:dyDescent="0.25">
      <c r="B321" s="8">
        <v>39793</v>
      </c>
      <c r="C321" s="7">
        <v>109</v>
      </c>
      <c r="D321" s="7">
        <f t="shared" si="13"/>
        <v>22836</v>
      </c>
      <c r="F321" s="3">
        <f t="shared" si="12"/>
        <v>109</v>
      </c>
      <c r="G321" s="79">
        <f t="shared" si="14"/>
        <v>22836</v>
      </c>
    </row>
    <row r="322" spans="2:7" x14ac:dyDescent="0.25">
      <c r="B322" s="8">
        <v>39794</v>
      </c>
      <c r="C322" s="7">
        <v>102</v>
      </c>
      <c r="D322" s="7">
        <f t="shared" si="13"/>
        <v>22938</v>
      </c>
      <c r="F322" s="3">
        <f t="shared" si="12"/>
        <v>102</v>
      </c>
      <c r="G322" s="79">
        <f t="shared" si="14"/>
        <v>22938</v>
      </c>
    </row>
    <row r="323" spans="2:7" x14ac:dyDescent="0.25">
      <c r="B323" s="8">
        <v>39795</v>
      </c>
      <c r="C323" s="7">
        <v>45</v>
      </c>
      <c r="D323" s="7">
        <f t="shared" si="13"/>
        <v>22983</v>
      </c>
      <c r="F323" s="3">
        <f t="shared" si="12"/>
        <v>45</v>
      </c>
      <c r="G323" s="79">
        <f t="shared" si="14"/>
        <v>22983</v>
      </c>
    </row>
    <row r="324" spans="2:7" x14ac:dyDescent="0.25">
      <c r="B324" s="8">
        <v>39796</v>
      </c>
      <c r="C324" s="7">
        <v>49</v>
      </c>
      <c r="D324" s="7">
        <f t="shared" si="13"/>
        <v>23032</v>
      </c>
      <c r="F324" s="3">
        <f t="shared" si="12"/>
        <v>49</v>
      </c>
      <c r="G324" s="79">
        <f t="shared" si="14"/>
        <v>23032</v>
      </c>
    </row>
    <row r="325" spans="2:7" x14ac:dyDescent="0.25">
      <c r="B325" s="8">
        <v>39797</v>
      </c>
      <c r="C325" s="7">
        <v>108</v>
      </c>
      <c r="D325" s="7">
        <f t="shared" si="13"/>
        <v>23140</v>
      </c>
      <c r="F325" s="3">
        <f t="shared" si="12"/>
        <v>108</v>
      </c>
      <c r="G325" s="79">
        <f t="shared" si="14"/>
        <v>23140</v>
      </c>
    </row>
    <row r="326" spans="2:7" x14ac:dyDescent="0.25">
      <c r="B326" s="8">
        <v>39798</v>
      </c>
      <c r="C326" s="7">
        <v>91</v>
      </c>
      <c r="D326" s="7">
        <f t="shared" si="13"/>
        <v>23231</v>
      </c>
      <c r="F326" s="3">
        <f t="shared" ref="F326:F389" si="15">C326-E326</f>
        <v>91</v>
      </c>
      <c r="G326" s="79">
        <f t="shared" si="14"/>
        <v>23231</v>
      </c>
    </row>
    <row r="327" spans="2:7" x14ac:dyDescent="0.25">
      <c r="B327" s="8">
        <v>39799</v>
      </c>
      <c r="C327" s="7">
        <v>86</v>
      </c>
      <c r="D327" s="7">
        <f t="shared" ref="D327:D390" si="16">D326+C327</f>
        <v>23317</v>
      </c>
      <c r="F327" s="3">
        <f t="shared" si="15"/>
        <v>86</v>
      </c>
      <c r="G327" s="79">
        <f t="shared" ref="G327:G390" si="17">G326+F327</f>
        <v>23317</v>
      </c>
    </row>
    <row r="328" spans="2:7" x14ac:dyDescent="0.25">
      <c r="B328" s="8">
        <v>39800</v>
      </c>
      <c r="C328" s="7">
        <v>66</v>
      </c>
      <c r="D328" s="7">
        <f t="shared" si="16"/>
        <v>23383</v>
      </c>
      <c r="F328" s="3">
        <f t="shared" si="15"/>
        <v>66</v>
      </c>
      <c r="G328" s="79">
        <f t="shared" si="17"/>
        <v>23383</v>
      </c>
    </row>
    <row r="329" spans="2:7" x14ac:dyDescent="0.25">
      <c r="B329" s="8">
        <v>39801</v>
      </c>
      <c r="C329" s="7">
        <v>82</v>
      </c>
      <c r="D329" s="7">
        <f t="shared" si="16"/>
        <v>23465</v>
      </c>
      <c r="F329" s="3">
        <f t="shared" si="15"/>
        <v>82</v>
      </c>
      <c r="G329" s="79">
        <f t="shared" si="17"/>
        <v>23465</v>
      </c>
    </row>
    <row r="330" spans="2:7" x14ac:dyDescent="0.25">
      <c r="B330" s="8">
        <v>39802</v>
      </c>
      <c r="C330" s="7">
        <v>50</v>
      </c>
      <c r="D330" s="7">
        <f t="shared" si="16"/>
        <v>23515</v>
      </c>
      <c r="F330" s="3">
        <f t="shared" si="15"/>
        <v>50</v>
      </c>
      <c r="G330" s="79">
        <f t="shared" si="17"/>
        <v>23515</v>
      </c>
    </row>
    <row r="331" spans="2:7" x14ac:dyDescent="0.25">
      <c r="B331" s="8">
        <v>39803</v>
      </c>
      <c r="C331" s="7">
        <v>63</v>
      </c>
      <c r="D331" s="7">
        <f t="shared" si="16"/>
        <v>23578</v>
      </c>
      <c r="F331" s="3">
        <f t="shared" si="15"/>
        <v>63</v>
      </c>
      <c r="G331" s="79">
        <f t="shared" si="17"/>
        <v>23578</v>
      </c>
    </row>
    <row r="332" spans="2:7" x14ac:dyDescent="0.25">
      <c r="B332" s="8">
        <v>39804</v>
      </c>
      <c r="C332" s="7">
        <v>91</v>
      </c>
      <c r="D332" s="7">
        <f t="shared" si="16"/>
        <v>23669</v>
      </c>
      <c r="F332" s="3">
        <f t="shared" si="15"/>
        <v>91</v>
      </c>
      <c r="G332" s="79">
        <f t="shared" si="17"/>
        <v>23669</v>
      </c>
    </row>
    <row r="333" spans="2:7" x14ac:dyDescent="0.25">
      <c r="B333" s="8">
        <v>39805</v>
      </c>
      <c r="C333" s="7">
        <v>90</v>
      </c>
      <c r="D333" s="7">
        <f t="shared" si="16"/>
        <v>23759</v>
      </c>
      <c r="F333" s="3">
        <f t="shared" si="15"/>
        <v>90</v>
      </c>
      <c r="G333" s="79">
        <f t="shared" si="17"/>
        <v>23759</v>
      </c>
    </row>
    <row r="334" spans="2:7" x14ac:dyDescent="0.25">
      <c r="B334" s="8">
        <v>39806</v>
      </c>
      <c r="C334" s="7">
        <v>49</v>
      </c>
      <c r="D334" s="7">
        <f t="shared" si="16"/>
        <v>23808</v>
      </c>
      <c r="F334" s="3">
        <f t="shared" si="15"/>
        <v>49</v>
      </c>
      <c r="G334" s="79">
        <f t="shared" si="17"/>
        <v>23808</v>
      </c>
    </row>
    <row r="335" spans="2:7" x14ac:dyDescent="0.25">
      <c r="B335" s="8">
        <v>39807</v>
      </c>
      <c r="C335" s="7">
        <v>23</v>
      </c>
      <c r="D335" s="7">
        <f t="shared" si="16"/>
        <v>23831</v>
      </c>
      <c r="F335" s="3">
        <f t="shared" si="15"/>
        <v>23</v>
      </c>
      <c r="G335" s="79">
        <f t="shared" si="17"/>
        <v>23831</v>
      </c>
    </row>
    <row r="336" spans="2:7" x14ac:dyDescent="0.25">
      <c r="B336" s="8">
        <v>39808</v>
      </c>
      <c r="C336" s="7">
        <v>51</v>
      </c>
      <c r="D336" s="7">
        <f t="shared" si="16"/>
        <v>23882</v>
      </c>
      <c r="F336" s="3">
        <f t="shared" si="15"/>
        <v>51</v>
      </c>
      <c r="G336" s="79">
        <f t="shared" si="17"/>
        <v>23882</v>
      </c>
    </row>
    <row r="337" spans="2:7" x14ac:dyDescent="0.25">
      <c r="B337" s="8">
        <v>39809</v>
      </c>
      <c r="C337" s="7">
        <v>47</v>
      </c>
      <c r="D337" s="7">
        <f t="shared" si="16"/>
        <v>23929</v>
      </c>
      <c r="F337" s="3">
        <f t="shared" si="15"/>
        <v>47</v>
      </c>
      <c r="G337" s="79">
        <f t="shared" si="17"/>
        <v>23929</v>
      </c>
    </row>
    <row r="338" spans="2:7" x14ac:dyDescent="0.25">
      <c r="B338" s="8">
        <v>39810</v>
      </c>
      <c r="C338" s="7">
        <v>50</v>
      </c>
      <c r="D338" s="7">
        <f t="shared" si="16"/>
        <v>23979</v>
      </c>
      <c r="F338" s="3">
        <f t="shared" si="15"/>
        <v>50</v>
      </c>
      <c r="G338" s="79">
        <f t="shared" si="17"/>
        <v>23979</v>
      </c>
    </row>
    <row r="339" spans="2:7" x14ac:dyDescent="0.25">
      <c r="B339" s="8">
        <v>39811</v>
      </c>
      <c r="C339" s="7">
        <v>82</v>
      </c>
      <c r="D339" s="7">
        <f t="shared" si="16"/>
        <v>24061</v>
      </c>
      <c r="F339" s="3">
        <f t="shared" si="15"/>
        <v>82</v>
      </c>
      <c r="G339" s="79">
        <f t="shared" si="17"/>
        <v>24061</v>
      </c>
    </row>
    <row r="340" spans="2:7" x14ac:dyDescent="0.25">
      <c r="B340" s="8">
        <v>39812</v>
      </c>
      <c r="C340" s="7">
        <v>77</v>
      </c>
      <c r="D340" s="7">
        <f t="shared" si="16"/>
        <v>24138</v>
      </c>
      <c r="F340" s="3">
        <f t="shared" si="15"/>
        <v>77</v>
      </c>
      <c r="G340" s="79">
        <f t="shared" si="17"/>
        <v>24138</v>
      </c>
    </row>
    <row r="341" spans="2:7" x14ac:dyDescent="0.25">
      <c r="B341" s="8">
        <v>39813</v>
      </c>
      <c r="C341" s="7">
        <v>57</v>
      </c>
      <c r="D341" s="7">
        <f t="shared" si="16"/>
        <v>24195</v>
      </c>
      <c r="F341" s="3">
        <f t="shared" si="15"/>
        <v>57</v>
      </c>
      <c r="G341" s="79">
        <f t="shared" si="17"/>
        <v>24195</v>
      </c>
    </row>
    <row r="342" spans="2:7" x14ac:dyDescent="0.25">
      <c r="B342" s="8">
        <v>39814</v>
      </c>
      <c r="C342" s="7">
        <v>52</v>
      </c>
      <c r="D342" s="7">
        <f t="shared" si="16"/>
        <v>24247</v>
      </c>
      <c r="F342" s="3">
        <f t="shared" si="15"/>
        <v>52</v>
      </c>
      <c r="G342" s="79">
        <f t="shared" si="17"/>
        <v>24247</v>
      </c>
    </row>
    <row r="343" spans="2:7" x14ac:dyDescent="0.25">
      <c r="B343" s="8">
        <v>39815</v>
      </c>
      <c r="C343" s="7">
        <v>68</v>
      </c>
      <c r="D343" s="7">
        <f t="shared" si="16"/>
        <v>24315</v>
      </c>
      <c r="F343" s="3">
        <f t="shared" si="15"/>
        <v>68</v>
      </c>
      <c r="G343" s="79">
        <f t="shared" si="17"/>
        <v>24315</v>
      </c>
    </row>
    <row r="344" spans="2:7" x14ac:dyDescent="0.25">
      <c r="B344" s="8">
        <v>39816</v>
      </c>
      <c r="C344" s="7">
        <v>55</v>
      </c>
      <c r="D344" s="7">
        <f t="shared" si="16"/>
        <v>24370</v>
      </c>
      <c r="F344" s="3">
        <f t="shared" si="15"/>
        <v>55</v>
      </c>
      <c r="G344" s="79">
        <f t="shared" si="17"/>
        <v>24370</v>
      </c>
    </row>
    <row r="345" spans="2:7" x14ac:dyDescent="0.25">
      <c r="B345" s="8">
        <v>39817</v>
      </c>
      <c r="C345" s="7">
        <v>62</v>
      </c>
      <c r="D345" s="7">
        <f t="shared" si="16"/>
        <v>24432</v>
      </c>
      <c r="F345" s="3">
        <f t="shared" si="15"/>
        <v>62</v>
      </c>
      <c r="G345" s="79">
        <f t="shared" si="17"/>
        <v>24432</v>
      </c>
    </row>
    <row r="346" spans="2:7" x14ac:dyDescent="0.25">
      <c r="B346" s="8">
        <v>39818</v>
      </c>
      <c r="C346" s="7">
        <v>84</v>
      </c>
      <c r="D346" s="7">
        <f t="shared" si="16"/>
        <v>24516</v>
      </c>
      <c r="F346" s="3">
        <f t="shared" si="15"/>
        <v>84</v>
      </c>
      <c r="G346" s="79">
        <f t="shared" si="17"/>
        <v>24516</v>
      </c>
    </row>
    <row r="347" spans="2:7" x14ac:dyDescent="0.25">
      <c r="B347" s="8">
        <v>39819</v>
      </c>
      <c r="C347" s="7">
        <v>89</v>
      </c>
      <c r="D347" s="7">
        <f t="shared" si="16"/>
        <v>24605</v>
      </c>
      <c r="F347" s="3">
        <f t="shared" si="15"/>
        <v>89</v>
      </c>
      <c r="G347" s="79">
        <f t="shared" si="17"/>
        <v>24605</v>
      </c>
    </row>
    <row r="348" spans="2:7" x14ac:dyDescent="0.25">
      <c r="B348" s="8">
        <v>39820</v>
      </c>
      <c r="C348" s="7">
        <v>97</v>
      </c>
      <c r="D348" s="7">
        <f t="shared" si="16"/>
        <v>24702</v>
      </c>
      <c r="F348" s="3">
        <f t="shared" si="15"/>
        <v>97</v>
      </c>
      <c r="G348" s="79">
        <f t="shared" si="17"/>
        <v>24702</v>
      </c>
    </row>
    <row r="349" spans="2:7" x14ac:dyDescent="0.25">
      <c r="B349" s="8">
        <v>39821</v>
      </c>
      <c r="C349" s="7">
        <v>106</v>
      </c>
      <c r="D349" s="7">
        <f t="shared" si="16"/>
        <v>24808</v>
      </c>
      <c r="F349" s="3">
        <f t="shared" si="15"/>
        <v>106</v>
      </c>
      <c r="G349" s="79">
        <f t="shared" si="17"/>
        <v>24808</v>
      </c>
    </row>
    <row r="350" spans="2:7" x14ac:dyDescent="0.25">
      <c r="B350" s="8">
        <v>39822</v>
      </c>
      <c r="C350" s="7">
        <v>102</v>
      </c>
      <c r="D350" s="7">
        <f t="shared" si="16"/>
        <v>24910</v>
      </c>
      <c r="F350" s="3">
        <f t="shared" si="15"/>
        <v>102</v>
      </c>
      <c r="G350" s="79">
        <f t="shared" si="17"/>
        <v>24910</v>
      </c>
    </row>
    <row r="351" spans="2:7" x14ac:dyDescent="0.25">
      <c r="B351" s="8">
        <v>39823</v>
      </c>
      <c r="C351" s="7">
        <v>47</v>
      </c>
      <c r="D351" s="7">
        <f t="shared" si="16"/>
        <v>24957</v>
      </c>
      <c r="F351" s="3">
        <f t="shared" si="15"/>
        <v>47</v>
      </c>
      <c r="G351" s="79">
        <f t="shared" si="17"/>
        <v>24957</v>
      </c>
    </row>
    <row r="352" spans="2:7" x14ac:dyDescent="0.25">
      <c r="B352" s="8">
        <v>39824</v>
      </c>
      <c r="C352" s="7">
        <v>42</v>
      </c>
      <c r="D352" s="7">
        <f t="shared" si="16"/>
        <v>24999</v>
      </c>
      <c r="F352" s="3">
        <f t="shared" si="15"/>
        <v>42</v>
      </c>
      <c r="G352" s="79">
        <f t="shared" si="17"/>
        <v>24999</v>
      </c>
    </row>
    <row r="353" spans="2:7" x14ac:dyDescent="0.25">
      <c r="B353" s="8">
        <v>39825</v>
      </c>
      <c r="C353" s="7">
        <v>95</v>
      </c>
      <c r="D353" s="7">
        <f t="shared" si="16"/>
        <v>25094</v>
      </c>
      <c r="F353" s="3">
        <f t="shared" si="15"/>
        <v>95</v>
      </c>
      <c r="G353" s="79">
        <f t="shared" si="17"/>
        <v>25094</v>
      </c>
    </row>
    <row r="354" spans="2:7" x14ac:dyDescent="0.25">
      <c r="B354" s="8">
        <v>39826</v>
      </c>
      <c r="C354" s="7">
        <v>107</v>
      </c>
      <c r="D354" s="7">
        <f t="shared" si="16"/>
        <v>25201</v>
      </c>
      <c r="F354" s="3">
        <f t="shared" si="15"/>
        <v>107</v>
      </c>
      <c r="G354" s="79">
        <f t="shared" si="17"/>
        <v>25201</v>
      </c>
    </row>
    <row r="355" spans="2:7" x14ac:dyDescent="0.25">
      <c r="B355" s="8">
        <v>39827</v>
      </c>
      <c r="C355" s="7">
        <v>97</v>
      </c>
      <c r="D355" s="7">
        <f t="shared" si="16"/>
        <v>25298</v>
      </c>
      <c r="F355" s="3">
        <f t="shared" si="15"/>
        <v>97</v>
      </c>
      <c r="G355" s="79">
        <f t="shared" si="17"/>
        <v>25298</v>
      </c>
    </row>
    <row r="356" spans="2:7" x14ac:dyDescent="0.25">
      <c r="B356" s="8">
        <v>39828</v>
      </c>
      <c r="C356" s="7">
        <v>92</v>
      </c>
      <c r="D356" s="7">
        <f t="shared" si="16"/>
        <v>25390</v>
      </c>
      <c r="F356" s="3">
        <f t="shared" si="15"/>
        <v>92</v>
      </c>
      <c r="G356" s="79">
        <f t="shared" si="17"/>
        <v>25390</v>
      </c>
    </row>
    <row r="357" spans="2:7" x14ac:dyDescent="0.25">
      <c r="B357" s="8">
        <v>39829</v>
      </c>
      <c r="C357" s="7">
        <v>88</v>
      </c>
      <c r="D357" s="7">
        <f t="shared" si="16"/>
        <v>25478</v>
      </c>
      <c r="F357" s="3">
        <f t="shared" si="15"/>
        <v>88</v>
      </c>
      <c r="G357" s="79">
        <f t="shared" si="17"/>
        <v>25478</v>
      </c>
    </row>
    <row r="358" spans="2:7" x14ac:dyDescent="0.25">
      <c r="B358" s="8">
        <v>39830</v>
      </c>
      <c r="C358" s="7">
        <v>48</v>
      </c>
      <c r="D358" s="7">
        <f t="shared" si="16"/>
        <v>25526</v>
      </c>
      <c r="F358" s="3">
        <f t="shared" si="15"/>
        <v>48</v>
      </c>
      <c r="G358" s="79">
        <f t="shared" si="17"/>
        <v>25526</v>
      </c>
    </row>
    <row r="359" spans="2:7" x14ac:dyDescent="0.25">
      <c r="B359" s="8">
        <v>39831</v>
      </c>
      <c r="C359" s="7">
        <v>71</v>
      </c>
      <c r="D359" s="7">
        <f t="shared" si="16"/>
        <v>25597</v>
      </c>
      <c r="F359" s="3">
        <f t="shared" si="15"/>
        <v>71</v>
      </c>
      <c r="G359" s="79">
        <f t="shared" si="17"/>
        <v>25597</v>
      </c>
    </row>
    <row r="360" spans="2:7" x14ac:dyDescent="0.25">
      <c r="B360" s="8">
        <v>39832</v>
      </c>
      <c r="C360" s="7">
        <v>80</v>
      </c>
      <c r="D360" s="7">
        <f t="shared" si="16"/>
        <v>25677</v>
      </c>
      <c r="F360" s="3">
        <f t="shared" si="15"/>
        <v>80</v>
      </c>
      <c r="G360" s="79">
        <f t="shared" si="17"/>
        <v>25677</v>
      </c>
    </row>
    <row r="361" spans="2:7" x14ac:dyDescent="0.25">
      <c r="B361" s="8">
        <v>39833</v>
      </c>
      <c r="C361" s="7">
        <v>56</v>
      </c>
      <c r="D361" s="7">
        <f t="shared" si="16"/>
        <v>25733</v>
      </c>
      <c r="F361" s="3">
        <f t="shared" si="15"/>
        <v>56</v>
      </c>
      <c r="G361" s="79">
        <f t="shared" si="17"/>
        <v>25733</v>
      </c>
    </row>
    <row r="362" spans="2:7" x14ac:dyDescent="0.25">
      <c r="B362" s="8">
        <v>39834</v>
      </c>
      <c r="C362" s="7">
        <v>83</v>
      </c>
      <c r="D362" s="7">
        <f t="shared" si="16"/>
        <v>25816</v>
      </c>
      <c r="F362" s="3">
        <f t="shared" si="15"/>
        <v>83</v>
      </c>
      <c r="G362" s="79">
        <f t="shared" si="17"/>
        <v>25816</v>
      </c>
    </row>
    <row r="363" spans="2:7" x14ac:dyDescent="0.25">
      <c r="B363" s="8">
        <v>39835</v>
      </c>
      <c r="C363" s="7">
        <v>117</v>
      </c>
      <c r="D363" s="7">
        <f t="shared" si="16"/>
        <v>25933</v>
      </c>
      <c r="F363" s="3">
        <f t="shared" si="15"/>
        <v>117</v>
      </c>
      <c r="G363" s="79">
        <f t="shared" si="17"/>
        <v>25933</v>
      </c>
    </row>
    <row r="364" spans="2:7" x14ac:dyDescent="0.25">
      <c r="B364" s="8">
        <v>39836</v>
      </c>
      <c r="C364" s="7">
        <v>96</v>
      </c>
      <c r="D364" s="7">
        <f t="shared" si="16"/>
        <v>26029</v>
      </c>
      <c r="F364" s="3">
        <f t="shared" si="15"/>
        <v>96</v>
      </c>
      <c r="G364" s="79">
        <f t="shared" si="17"/>
        <v>26029</v>
      </c>
    </row>
    <row r="365" spans="2:7" x14ac:dyDescent="0.25">
      <c r="B365" s="8">
        <v>39837</v>
      </c>
      <c r="C365" s="7">
        <v>58</v>
      </c>
      <c r="D365" s="7">
        <f t="shared" si="16"/>
        <v>26087</v>
      </c>
      <c r="F365" s="3">
        <f t="shared" si="15"/>
        <v>58</v>
      </c>
      <c r="G365" s="79">
        <f t="shared" si="17"/>
        <v>26087</v>
      </c>
    </row>
    <row r="366" spans="2:7" x14ac:dyDescent="0.25">
      <c r="B366" s="8">
        <v>39838</v>
      </c>
      <c r="C366" s="7">
        <v>53</v>
      </c>
      <c r="D366" s="7">
        <f t="shared" si="16"/>
        <v>26140</v>
      </c>
      <c r="F366" s="3">
        <f t="shared" si="15"/>
        <v>53</v>
      </c>
      <c r="G366" s="79">
        <f t="shared" si="17"/>
        <v>26140</v>
      </c>
    </row>
    <row r="367" spans="2:7" x14ac:dyDescent="0.25">
      <c r="B367" s="8">
        <v>39839</v>
      </c>
      <c r="C367" s="7">
        <v>112</v>
      </c>
      <c r="D367" s="7">
        <f t="shared" si="16"/>
        <v>26252</v>
      </c>
      <c r="F367" s="3">
        <f t="shared" si="15"/>
        <v>112</v>
      </c>
      <c r="G367" s="79">
        <f t="shared" si="17"/>
        <v>26252</v>
      </c>
    </row>
    <row r="368" spans="2:7" x14ac:dyDescent="0.25">
      <c r="B368" s="8">
        <v>39840</v>
      </c>
      <c r="C368" s="7">
        <v>99</v>
      </c>
      <c r="D368" s="7">
        <f t="shared" si="16"/>
        <v>26351</v>
      </c>
      <c r="F368" s="3">
        <f t="shared" si="15"/>
        <v>99</v>
      </c>
      <c r="G368" s="79">
        <f t="shared" si="17"/>
        <v>26351</v>
      </c>
    </row>
    <row r="369" spans="2:7" x14ac:dyDescent="0.25">
      <c r="B369" s="8">
        <v>39841</v>
      </c>
      <c r="C369" s="7">
        <v>106</v>
      </c>
      <c r="D369" s="7">
        <f t="shared" si="16"/>
        <v>26457</v>
      </c>
      <c r="F369" s="3">
        <f t="shared" si="15"/>
        <v>106</v>
      </c>
      <c r="G369" s="79">
        <f t="shared" si="17"/>
        <v>26457</v>
      </c>
    </row>
    <row r="370" spans="2:7" x14ac:dyDescent="0.25">
      <c r="B370" s="8">
        <v>39842</v>
      </c>
      <c r="C370" s="7">
        <v>114</v>
      </c>
      <c r="D370" s="7">
        <f t="shared" si="16"/>
        <v>26571</v>
      </c>
      <c r="F370" s="3">
        <f t="shared" si="15"/>
        <v>114</v>
      </c>
      <c r="G370" s="79">
        <f t="shared" si="17"/>
        <v>26571</v>
      </c>
    </row>
    <row r="371" spans="2:7" x14ac:dyDescent="0.25">
      <c r="B371" s="8">
        <v>39843</v>
      </c>
      <c r="C371" s="7">
        <v>98</v>
      </c>
      <c r="D371" s="7">
        <f t="shared" si="16"/>
        <v>26669</v>
      </c>
      <c r="F371" s="3">
        <f t="shared" si="15"/>
        <v>98</v>
      </c>
      <c r="G371" s="79">
        <f t="shared" si="17"/>
        <v>26669</v>
      </c>
    </row>
    <row r="372" spans="2:7" x14ac:dyDescent="0.25">
      <c r="B372" s="8">
        <v>39844</v>
      </c>
      <c r="C372" s="7">
        <v>57</v>
      </c>
      <c r="D372" s="7">
        <f t="shared" si="16"/>
        <v>26726</v>
      </c>
      <c r="F372" s="3">
        <f t="shared" si="15"/>
        <v>57</v>
      </c>
      <c r="G372" s="79">
        <f t="shared" si="17"/>
        <v>26726</v>
      </c>
    </row>
    <row r="373" spans="2:7" x14ac:dyDescent="0.25">
      <c r="B373" s="8">
        <v>39845</v>
      </c>
      <c r="C373" s="7">
        <v>61</v>
      </c>
      <c r="D373" s="7">
        <f t="shared" si="16"/>
        <v>26787</v>
      </c>
      <c r="F373" s="3">
        <f t="shared" si="15"/>
        <v>61</v>
      </c>
      <c r="G373" s="79">
        <f t="shared" si="17"/>
        <v>26787</v>
      </c>
    </row>
    <row r="374" spans="2:7" x14ac:dyDescent="0.25">
      <c r="B374" s="8">
        <v>39846</v>
      </c>
      <c r="C374" s="7">
        <v>111</v>
      </c>
      <c r="D374" s="7">
        <f t="shared" si="16"/>
        <v>26898</v>
      </c>
      <c r="F374" s="3">
        <f t="shared" si="15"/>
        <v>111</v>
      </c>
      <c r="G374" s="79">
        <f t="shared" si="17"/>
        <v>26898</v>
      </c>
    </row>
    <row r="375" spans="2:7" x14ac:dyDescent="0.25">
      <c r="B375" s="8">
        <v>39847</v>
      </c>
      <c r="C375" s="7">
        <v>93</v>
      </c>
      <c r="D375" s="7">
        <f t="shared" si="16"/>
        <v>26991</v>
      </c>
      <c r="F375" s="3">
        <f t="shared" si="15"/>
        <v>93</v>
      </c>
      <c r="G375" s="79">
        <f t="shared" si="17"/>
        <v>26991</v>
      </c>
    </row>
    <row r="376" spans="2:7" x14ac:dyDescent="0.25">
      <c r="B376" s="8">
        <v>39848</v>
      </c>
      <c r="C376" s="7">
        <v>112</v>
      </c>
      <c r="D376" s="7">
        <f t="shared" si="16"/>
        <v>27103</v>
      </c>
      <c r="F376" s="3">
        <f t="shared" si="15"/>
        <v>112</v>
      </c>
      <c r="G376" s="79">
        <f t="shared" si="17"/>
        <v>27103</v>
      </c>
    </row>
    <row r="377" spans="2:7" x14ac:dyDescent="0.25">
      <c r="B377" s="8">
        <v>39849</v>
      </c>
      <c r="C377" s="7">
        <v>94</v>
      </c>
      <c r="D377" s="7">
        <f t="shared" si="16"/>
        <v>27197</v>
      </c>
      <c r="F377" s="3">
        <f t="shared" si="15"/>
        <v>94</v>
      </c>
      <c r="G377" s="79">
        <f t="shared" si="17"/>
        <v>27197</v>
      </c>
    </row>
    <row r="378" spans="2:7" x14ac:dyDescent="0.25">
      <c r="B378" s="8">
        <v>39850</v>
      </c>
      <c r="C378" s="7">
        <v>82</v>
      </c>
      <c r="D378" s="7">
        <f t="shared" si="16"/>
        <v>27279</v>
      </c>
      <c r="F378" s="3">
        <f t="shared" si="15"/>
        <v>82</v>
      </c>
      <c r="G378" s="79">
        <f t="shared" si="17"/>
        <v>27279</v>
      </c>
    </row>
    <row r="379" spans="2:7" x14ac:dyDescent="0.25">
      <c r="B379" s="8">
        <v>39851</v>
      </c>
      <c r="C379" s="7">
        <v>50</v>
      </c>
      <c r="D379" s="7">
        <f t="shared" si="16"/>
        <v>27329</v>
      </c>
      <c r="F379" s="3">
        <f t="shared" si="15"/>
        <v>50</v>
      </c>
      <c r="G379" s="79">
        <f t="shared" si="17"/>
        <v>27329</v>
      </c>
    </row>
    <row r="380" spans="2:7" x14ac:dyDescent="0.25">
      <c r="B380" s="8">
        <v>39852</v>
      </c>
      <c r="C380" s="7">
        <v>47</v>
      </c>
      <c r="D380" s="7">
        <f t="shared" si="16"/>
        <v>27376</v>
      </c>
      <c r="F380" s="3">
        <f t="shared" si="15"/>
        <v>47</v>
      </c>
      <c r="G380" s="79">
        <f t="shared" si="17"/>
        <v>27376</v>
      </c>
    </row>
    <row r="381" spans="2:7" x14ac:dyDescent="0.25">
      <c r="B381" s="8">
        <v>39853</v>
      </c>
      <c r="C381" s="7">
        <v>82</v>
      </c>
      <c r="D381" s="7">
        <f t="shared" si="16"/>
        <v>27458</v>
      </c>
      <c r="F381" s="3">
        <f t="shared" si="15"/>
        <v>82</v>
      </c>
      <c r="G381" s="79">
        <f t="shared" si="17"/>
        <v>27458</v>
      </c>
    </row>
    <row r="382" spans="2:7" x14ac:dyDescent="0.25">
      <c r="B382" s="8">
        <v>39854</v>
      </c>
      <c r="C382" s="7">
        <v>93</v>
      </c>
      <c r="D382" s="7">
        <f t="shared" si="16"/>
        <v>27551</v>
      </c>
      <c r="F382" s="3">
        <f t="shared" si="15"/>
        <v>93</v>
      </c>
      <c r="G382" s="79">
        <f t="shared" si="17"/>
        <v>27551</v>
      </c>
    </row>
    <row r="383" spans="2:7" x14ac:dyDescent="0.25">
      <c r="B383" s="8">
        <v>39855</v>
      </c>
      <c r="C383" s="7">
        <v>101</v>
      </c>
      <c r="D383" s="7">
        <f t="shared" si="16"/>
        <v>27652</v>
      </c>
      <c r="F383" s="3">
        <f t="shared" si="15"/>
        <v>101</v>
      </c>
      <c r="G383" s="79">
        <f t="shared" si="17"/>
        <v>27652</v>
      </c>
    </row>
    <row r="384" spans="2:7" x14ac:dyDescent="0.25">
      <c r="B384" s="8">
        <v>39856</v>
      </c>
      <c r="C384" s="7">
        <v>111</v>
      </c>
      <c r="D384" s="7">
        <f t="shared" si="16"/>
        <v>27763</v>
      </c>
      <c r="F384" s="3">
        <f t="shared" si="15"/>
        <v>111</v>
      </c>
      <c r="G384" s="79">
        <f t="shared" si="17"/>
        <v>27763</v>
      </c>
    </row>
    <row r="385" spans="2:7" x14ac:dyDescent="0.25">
      <c r="B385" s="8">
        <v>39857</v>
      </c>
      <c r="C385" s="7">
        <v>55</v>
      </c>
      <c r="D385" s="7">
        <f t="shared" si="16"/>
        <v>27818</v>
      </c>
      <c r="F385" s="3">
        <f t="shared" si="15"/>
        <v>55</v>
      </c>
      <c r="G385" s="79">
        <f t="shared" si="17"/>
        <v>27818</v>
      </c>
    </row>
    <row r="386" spans="2:7" x14ac:dyDescent="0.25">
      <c r="B386" s="8">
        <v>39858</v>
      </c>
      <c r="C386" s="7">
        <v>75</v>
      </c>
      <c r="D386" s="7">
        <f t="shared" si="16"/>
        <v>27893</v>
      </c>
      <c r="F386" s="3">
        <f t="shared" si="15"/>
        <v>75</v>
      </c>
      <c r="G386" s="79">
        <f t="shared" si="17"/>
        <v>27893</v>
      </c>
    </row>
    <row r="387" spans="2:7" x14ac:dyDescent="0.25">
      <c r="B387" s="8">
        <v>39859</v>
      </c>
      <c r="C387" s="7">
        <v>76</v>
      </c>
      <c r="D387" s="7">
        <f t="shared" si="16"/>
        <v>27969</v>
      </c>
      <c r="F387" s="3">
        <f t="shared" si="15"/>
        <v>76</v>
      </c>
      <c r="G387" s="79">
        <f t="shared" si="17"/>
        <v>27969</v>
      </c>
    </row>
    <row r="388" spans="2:7" x14ac:dyDescent="0.25">
      <c r="B388" s="8">
        <v>39860</v>
      </c>
      <c r="C388" s="7">
        <v>72</v>
      </c>
      <c r="D388" s="7">
        <f t="shared" si="16"/>
        <v>28041</v>
      </c>
      <c r="F388" s="3">
        <f t="shared" si="15"/>
        <v>72</v>
      </c>
      <c r="G388" s="79">
        <f t="shared" si="17"/>
        <v>28041</v>
      </c>
    </row>
    <row r="389" spans="2:7" x14ac:dyDescent="0.25">
      <c r="B389" s="8">
        <v>39861</v>
      </c>
      <c r="C389" s="7">
        <v>93</v>
      </c>
      <c r="D389" s="7">
        <f t="shared" si="16"/>
        <v>28134</v>
      </c>
      <c r="F389" s="3">
        <f t="shared" si="15"/>
        <v>93</v>
      </c>
      <c r="G389" s="79">
        <f t="shared" si="17"/>
        <v>28134</v>
      </c>
    </row>
    <row r="390" spans="2:7" x14ac:dyDescent="0.25">
      <c r="B390" s="8">
        <v>39862</v>
      </c>
      <c r="C390" s="7">
        <v>98</v>
      </c>
      <c r="D390" s="7">
        <f t="shared" si="16"/>
        <v>28232</v>
      </c>
      <c r="F390" s="3">
        <f t="shared" ref="F390:F453" si="18">C390-E390</f>
        <v>98</v>
      </c>
      <c r="G390" s="79">
        <f t="shared" si="17"/>
        <v>28232</v>
      </c>
    </row>
    <row r="391" spans="2:7" x14ac:dyDescent="0.25">
      <c r="B391" s="8">
        <v>39863</v>
      </c>
      <c r="C391" s="7">
        <v>114</v>
      </c>
      <c r="D391" s="7">
        <f t="shared" ref="D391:D454" si="19">D390+C391</f>
        <v>28346</v>
      </c>
      <c r="F391" s="3">
        <f t="shared" si="18"/>
        <v>114</v>
      </c>
      <c r="G391" s="79">
        <f t="shared" ref="G391:G454" si="20">G390+F391</f>
        <v>28346</v>
      </c>
    </row>
    <row r="392" spans="2:7" x14ac:dyDescent="0.25">
      <c r="B392" s="8">
        <v>39864</v>
      </c>
      <c r="C392" s="7">
        <v>81</v>
      </c>
      <c r="D392" s="7">
        <f t="shared" si="19"/>
        <v>28427</v>
      </c>
      <c r="F392" s="3">
        <f t="shared" si="18"/>
        <v>81</v>
      </c>
      <c r="G392" s="79">
        <f t="shared" si="20"/>
        <v>28427</v>
      </c>
    </row>
    <row r="393" spans="2:7" x14ac:dyDescent="0.25">
      <c r="B393" s="8">
        <v>39865</v>
      </c>
      <c r="C393" s="7">
        <v>62</v>
      </c>
      <c r="D393" s="7">
        <f t="shared" si="19"/>
        <v>28489</v>
      </c>
      <c r="F393" s="3">
        <f t="shared" si="18"/>
        <v>62</v>
      </c>
      <c r="G393" s="79">
        <f t="shared" si="20"/>
        <v>28489</v>
      </c>
    </row>
    <row r="394" spans="2:7" x14ac:dyDescent="0.25">
      <c r="B394" s="8">
        <v>39866</v>
      </c>
      <c r="C394" s="7">
        <v>55</v>
      </c>
      <c r="D394" s="7">
        <f t="shared" si="19"/>
        <v>28544</v>
      </c>
      <c r="F394" s="3">
        <f t="shared" si="18"/>
        <v>55</v>
      </c>
      <c r="G394" s="79">
        <f t="shared" si="20"/>
        <v>28544</v>
      </c>
    </row>
    <row r="395" spans="2:7" x14ac:dyDescent="0.25">
      <c r="B395" s="8">
        <v>39867</v>
      </c>
      <c r="C395" s="7">
        <v>95</v>
      </c>
      <c r="D395" s="7">
        <f t="shared" si="19"/>
        <v>28639</v>
      </c>
      <c r="F395" s="3">
        <f t="shared" si="18"/>
        <v>95</v>
      </c>
      <c r="G395" s="79">
        <f t="shared" si="20"/>
        <v>28639</v>
      </c>
    </row>
    <row r="396" spans="2:7" x14ac:dyDescent="0.25">
      <c r="B396" s="8">
        <v>39868</v>
      </c>
      <c r="C396" s="7">
        <v>106</v>
      </c>
      <c r="D396" s="7">
        <f t="shared" si="19"/>
        <v>28745</v>
      </c>
      <c r="F396" s="3">
        <f t="shared" si="18"/>
        <v>106</v>
      </c>
      <c r="G396" s="79">
        <f t="shared" si="20"/>
        <v>28745</v>
      </c>
    </row>
    <row r="397" spans="2:7" x14ac:dyDescent="0.25">
      <c r="B397" s="8">
        <v>39869</v>
      </c>
      <c r="C397" s="7">
        <v>92</v>
      </c>
      <c r="D397" s="7">
        <f t="shared" si="19"/>
        <v>28837</v>
      </c>
      <c r="F397" s="3">
        <f t="shared" si="18"/>
        <v>92</v>
      </c>
      <c r="G397" s="79">
        <f t="shared" si="20"/>
        <v>28837</v>
      </c>
    </row>
    <row r="398" spans="2:7" x14ac:dyDescent="0.25">
      <c r="B398" s="8">
        <v>39870</v>
      </c>
      <c r="C398" s="7">
        <v>120</v>
      </c>
      <c r="D398" s="7">
        <f t="shared" si="19"/>
        <v>28957</v>
      </c>
      <c r="F398" s="3">
        <f t="shared" si="18"/>
        <v>120</v>
      </c>
      <c r="G398" s="79">
        <f t="shared" si="20"/>
        <v>28957</v>
      </c>
    </row>
    <row r="399" spans="2:7" x14ac:dyDescent="0.25">
      <c r="B399" s="8">
        <v>39871</v>
      </c>
      <c r="C399" s="7">
        <v>107</v>
      </c>
      <c r="D399" s="7">
        <f t="shared" si="19"/>
        <v>29064</v>
      </c>
      <c r="F399" s="3">
        <f t="shared" si="18"/>
        <v>107</v>
      </c>
      <c r="G399" s="79">
        <f t="shared" si="20"/>
        <v>29064</v>
      </c>
    </row>
    <row r="400" spans="2:7" x14ac:dyDescent="0.25">
      <c r="B400" s="8">
        <v>39872</v>
      </c>
      <c r="C400" s="7">
        <v>98</v>
      </c>
      <c r="D400" s="7">
        <f t="shared" si="19"/>
        <v>29162</v>
      </c>
      <c r="F400" s="3">
        <f t="shared" si="18"/>
        <v>98</v>
      </c>
      <c r="G400" s="79">
        <f t="shared" si="20"/>
        <v>29162</v>
      </c>
    </row>
    <row r="401" spans="2:7" x14ac:dyDescent="0.25">
      <c r="B401" s="8">
        <v>39873</v>
      </c>
      <c r="C401" s="7">
        <v>80</v>
      </c>
      <c r="D401" s="7">
        <f t="shared" si="19"/>
        <v>29242</v>
      </c>
      <c r="F401" s="3">
        <f t="shared" si="18"/>
        <v>80</v>
      </c>
      <c r="G401" s="79">
        <f t="shared" si="20"/>
        <v>29242</v>
      </c>
    </row>
    <row r="402" spans="2:7" x14ac:dyDescent="0.25">
      <c r="B402" s="8">
        <v>39874</v>
      </c>
      <c r="C402" s="7">
        <v>110</v>
      </c>
      <c r="D402" s="7">
        <f t="shared" si="19"/>
        <v>29352</v>
      </c>
      <c r="F402" s="3">
        <f t="shared" si="18"/>
        <v>110</v>
      </c>
      <c r="G402" s="79">
        <f t="shared" si="20"/>
        <v>29352</v>
      </c>
    </row>
    <row r="403" spans="2:7" x14ac:dyDescent="0.25">
      <c r="B403" s="8">
        <v>39875</v>
      </c>
      <c r="C403" s="7">
        <v>102</v>
      </c>
      <c r="D403" s="7">
        <f t="shared" si="19"/>
        <v>29454</v>
      </c>
      <c r="F403" s="3">
        <f t="shared" si="18"/>
        <v>102</v>
      </c>
      <c r="G403" s="79">
        <f t="shared" si="20"/>
        <v>29454</v>
      </c>
    </row>
    <row r="404" spans="2:7" x14ac:dyDescent="0.25">
      <c r="B404" s="8">
        <v>39876</v>
      </c>
      <c r="C404" s="7">
        <v>116</v>
      </c>
      <c r="D404" s="7">
        <f t="shared" si="19"/>
        <v>29570</v>
      </c>
      <c r="F404" s="3">
        <f t="shared" si="18"/>
        <v>116</v>
      </c>
      <c r="G404" s="79">
        <f t="shared" si="20"/>
        <v>29570</v>
      </c>
    </row>
    <row r="405" spans="2:7" x14ac:dyDescent="0.25">
      <c r="B405" s="8">
        <v>39877</v>
      </c>
      <c r="C405" s="7">
        <v>107</v>
      </c>
      <c r="D405" s="7">
        <f t="shared" si="19"/>
        <v>29677</v>
      </c>
      <c r="F405" s="3">
        <f t="shared" si="18"/>
        <v>107</v>
      </c>
      <c r="G405" s="79">
        <f t="shared" si="20"/>
        <v>29677</v>
      </c>
    </row>
    <row r="406" spans="2:7" x14ac:dyDescent="0.25">
      <c r="B406" s="8">
        <v>39878</v>
      </c>
      <c r="C406" s="7">
        <v>91</v>
      </c>
      <c r="D406" s="7">
        <f t="shared" si="19"/>
        <v>29768</v>
      </c>
      <c r="F406" s="3">
        <f t="shared" si="18"/>
        <v>91</v>
      </c>
      <c r="G406" s="79">
        <f t="shared" si="20"/>
        <v>29768</v>
      </c>
    </row>
    <row r="407" spans="2:7" x14ac:dyDescent="0.25">
      <c r="B407" s="8">
        <v>39879</v>
      </c>
      <c r="C407" s="7">
        <v>48</v>
      </c>
      <c r="D407" s="7">
        <f t="shared" si="19"/>
        <v>29816</v>
      </c>
      <c r="F407" s="3">
        <f t="shared" si="18"/>
        <v>48</v>
      </c>
      <c r="G407" s="79">
        <f t="shared" si="20"/>
        <v>29816</v>
      </c>
    </row>
    <row r="408" spans="2:7" x14ac:dyDescent="0.25">
      <c r="B408" s="8">
        <v>39880</v>
      </c>
      <c r="C408" s="7">
        <v>62</v>
      </c>
      <c r="D408" s="7">
        <f t="shared" si="19"/>
        <v>29878</v>
      </c>
      <c r="F408" s="3">
        <f t="shared" si="18"/>
        <v>62</v>
      </c>
      <c r="G408" s="79">
        <f t="shared" si="20"/>
        <v>29878</v>
      </c>
    </row>
    <row r="409" spans="2:7" x14ac:dyDescent="0.25">
      <c r="B409" s="8">
        <v>39881</v>
      </c>
      <c r="C409" s="7">
        <v>97</v>
      </c>
      <c r="D409" s="7">
        <f t="shared" si="19"/>
        <v>29975</v>
      </c>
      <c r="F409" s="3">
        <f t="shared" si="18"/>
        <v>97</v>
      </c>
      <c r="G409" s="79">
        <f t="shared" si="20"/>
        <v>29975</v>
      </c>
    </row>
    <row r="410" spans="2:7" x14ac:dyDescent="0.25">
      <c r="B410" s="8">
        <v>39882</v>
      </c>
      <c r="C410" s="7">
        <v>140</v>
      </c>
      <c r="D410" s="7">
        <f t="shared" si="19"/>
        <v>30115</v>
      </c>
      <c r="F410" s="3">
        <f t="shared" si="18"/>
        <v>140</v>
      </c>
      <c r="G410" s="79">
        <f t="shared" si="20"/>
        <v>30115</v>
      </c>
    </row>
    <row r="411" spans="2:7" x14ac:dyDescent="0.25">
      <c r="B411" s="8">
        <v>39883</v>
      </c>
      <c r="C411" s="7">
        <v>116</v>
      </c>
      <c r="D411" s="7">
        <f t="shared" si="19"/>
        <v>30231</v>
      </c>
      <c r="F411" s="3">
        <f t="shared" si="18"/>
        <v>116</v>
      </c>
      <c r="G411" s="79">
        <f t="shared" si="20"/>
        <v>30231</v>
      </c>
    </row>
    <row r="412" spans="2:7" x14ac:dyDescent="0.25">
      <c r="B412" s="8">
        <v>39884</v>
      </c>
      <c r="C412" s="7">
        <v>92</v>
      </c>
      <c r="D412" s="7">
        <f t="shared" si="19"/>
        <v>30323</v>
      </c>
      <c r="F412" s="3">
        <f t="shared" si="18"/>
        <v>92</v>
      </c>
      <c r="G412" s="79">
        <f t="shared" si="20"/>
        <v>30323</v>
      </c>
    </row>
    <row r="413" spans="2:7" x14ac:dyDescent="0.25">
      <c r="B413" s="8">
        <v>39885</v>
      </c>
      <c r="C413" s="7">
        <v>104</v>
      </c>
      <c r="D413" s="7">
        <f t="shared" si="19"/>
        <v>30427</v>
      </c>
      <c r="F413" s="3">
        <f t="shared" si="18"/>
        <v>104</v>
      </c>
      <c r="G413" s="79">
        <f t="shared" si="20"/>
        <v>30427</v>
      </c>
    </row>
    <row r="414" spans="2:7" x14ac:dyDescent="0.25">
      <c r="B414" s="8">
        <v>39886</v>
      </c>
      <c r="C414" s="7">
        <v>51</v>
      </c>
      <c r="D414" s="7">
        <f t="shared" si="19"/>
        <v>30478</v>
      </c>
      <c r="F414" s="3">
        <f t="shared" si="18"/>
        <v>51</v>
      </c>
      <c r="G414" s="79">
        <f t="shared" si="20"/>
        <v>30478</v>
      </c>
    </row>
    <row r="415" spans="2:7" x14ac:dyDescent="0.25">
      <c r="B415" s="8">
        <v>39887</v>
      </c>
      <c r="C415" s="7">
        <v>64</v>
      </c>
      <c r="D415" s="7">
        <f t="shared" si="19"/>
        <v>30542</v>
      </c>
      <c r="F415" s="3">
        <f t="shared" si="18"/>
        <v>64</v>
      </c>
      <c r="G415" s="79">
        <f t="shared" si="20"/>
        <v>30542</v>
      </c>
    </row>
    <row r="416" spans="2:7" x14ac:dyDescent="0.25">
      <c r="B416" s="8">
        <v>39888</v>
      </c>
      <c r="C416" s="7">
        <v>113</v>
      </c>
      <c r="D416" s="7">
        <f t="shared" si="19"/>
        <v>30655</v>
      </c>
      <c r="F416" s="3">
        <f t="shared" si="18"/>
        <v>113</v>
      </c>
      <c r="G416" s="79">
        <f t="shared" si="20"/>
        <v>30655</v>
      </c>
    </row>
    <row r="417" spans="2:7" x14ac:dyDescent="0.25">
      <c r="B417" s="8">
        <v>39889</v>
      </c>
      <c r="C417" s="7">
        <v>131</v>
      </c>
      <c r="D417" s="7">
        <f t="shared" si="19"/>
        <v>30786</v>
      </c>
      <c r="F417" s="3">
        <f t="shared" si="18"/>
        <v>131</v>
      </c>
      <c r="G417" s="79">
        <f t="shared" si="20"/>
        <v>30786</v>
      </c>
    </row>
    <row r="418" spans="2:7" x14ac:dyDescent="0.25">
      <c r="B418" s="8">
        <v>39890</v>
      </c>
      <c r="C418" s="7">
        <v>120</v>
      </c>
      <c r="D418" s="7">
        <f t="shared" si="19"/>
        <v>30906</v>
      </c>
      <c r="F418" s="3">
        <f t="shared" si="18"/>
        <v>120</v>
      </c>
      <c r="G418" s="79">
        <f t="shared" si="20"/>
        <v>30906</v>
      </c>
    </row>
    <row r="419" spans="2:7" x14ac:dyDescent="0.25">
      <c r="B419" s="8">
        <v>39891</v>
      </c>
      <c r="C419" s="7">
        <v>121</v>
      </c>
      <c r="D419" s="7">
        <f t="shared" si="19"/>
        <v>31027</v>
      </c>
      <c r="F419" s="3">
        <f t="shared" si="18"/>
        <v>121</v>
      </c>
      <c r="G419" s="79">
        <f t="shared" si="20"/>
        <v>31027</v>
      </c>
    </row>
    <row r="420" spans="2:7" x14ac:dyDescent="0.25">
      <c r="B420" s="8">
        <v>39892</v>
      </c>
      <c r="C420" s="7">
        <v>107</v>
      </c>
      <c r="D420" s="7">
        <f t="shared" si="19"/>
        <v>31134</v>
      </c>
      <c r="F420" s="3">
        <f t="shared" si="18"/>
        <v>107</v>
      </c>
      <c r="G420" s="79">
        <f t="shared" si="20"/>
        <v>31134</v>
      </c>
    </row>
    <row r="421" spans="2:7" x14ac:dyDescent="0.25">
      <c r="B421" s="8">
        <v>39893</v>
      </c>
      <c r="C421" s="7">
        <v>67</v>
      </c>
      <c r="D421" s="7">
        <f t="shared" si="19"/>
        <v>31201</v>
      </c>
      <c r="F421" s="3">
        <f t="shared" si="18"/>
        <v>67</v>
      </c>
      <c r="G421" s="79">
        <f t="shared" si="20"/>
        <v>31201</v>
      </c>
    </row>
    <row r="422" spans="2:7" x14ac:dyDescent="0.25">
      <c r="B422" s="8">
        <v>39894</v>
      </c>
      <c r="C422" s="7">
        <v>84</v>
      </c>
      <c r="D422" s="7">
        <f t="shared" si="19"/>
        <v>31285</v>
      </c>
      <c r="F422" s="3">
        <f t="shared" si="18"/>
        <v>84</v>
      </c>
      <c r="G422" s="79">
        <f t="shared" si="20"/>
        <v>31285</v>
      </c>
    </row>
    <row r="423" spans="2:7" x14ac:dyDescent="0.25">
      <c r="B423" s="8">
        <v>39895</v>
      </c>
      <c r="C423" s="7">
        <v>87</v>
      </c>
      <c r="D423" s="7">
        <f t="shared" si="19"/>
        <v>31372</v>
      </c>
      <c r="F423" s="3">
        <f t="shared" si="18"/>
        <v>87</v>
      </c>
      <c r="G423" s="79">
        <f t="shared" si="20"/>
        <v>31372</v>
      </c>
    </row>
    <row r="424" spans="2:7" x14ac:dyDescent="0.25">
      <c r="B424" s="8">
        <v>39896</v>
      </c>
      <c r="C424" s="7">
        <v>102</v>
      </c>
      <c r="D424" s="7">
        <f t="shared" si="19"/>
        <v>31474</v>
      </c>
      <c r="F424" s="3">
        <f t="shared" si="18"/>
        <v>102</v>
      </c>
      <c r="G424" s="79">
        <f t="shared" si="20"/>
        <v>31474</v>
      </c>
    </row>
    <row r="425" spans="2:7" x14ac:dyDescent="0.25">
      <c r="B425" s="8">
        <v>39897</v>
      </c>
      <c r="C425" s="7">
        <v>111</v>
      </c>
      <c r="D425" s="7">
        <f t="shared" si="19"/>
        <v>31585</v>
      </c>
      <c r="F425" s="3">
        <f t="shared" si="18"/>
        <v>111</v>
      </c>
      <c r="G425" s="79">
        <f t="shared" si="20"/>
        <v>31585</v>
      </c>
    </row>
    <row r="426" spans="2:7" x14ac:dyDescent="0.25">
      <c r="B426" s="8">
        <v>39898</v>
      </c>
      <c r="C426" s="7">
        <v>101</v>
      </c>
      <c r="D426" s="7">
        <f t="shared" si="19"/>
        <v>31686</v>
      </c>
      <c r="F426" s="3">
        <f t="shared" si="18"/>
        <v>101</v>
      </c>
      <c r="G426" s="79">
        <f t="shared" si="20"/>
        <v>31686</v>
      </c>
    </row>
    <row r="427" spans="2:7" x14ac:dyDescent="0.25">
      <c r="B427" s="8">
        <v>39899</v>
      </c>
      <c r="C427" s="7">
        <v>92</v>
      </c>
      <c r="D427" s="7">
        <f t="shared" si="19"/>
        <v>31778</v>
      </c>
      <c r="F427" s="3">
        <f t="shared" si="18"/>
        <v>92</v>
      </c>
      <c r="G427" s="79">
        <f t="shared" si="20"/>
        <v>31778</v>
      </c>
    </row>
    <row r="428" spans="2:7" x14ac:dyDescent="0.25">
      <c r="B428" s="8">
        <v>39900</v>
      </c>
      <c r="C428" s="7">
        <v>62</v>
      </c>
      <c r="D428" s="7">
        <f t="shared" si="19"/>
        <v>31840</v>
      </c>
      <c r="F428" s="3">
        <f t="shared" si="18"/>
        <v>62</v>
      </c>
      <c r="G428" s="79">
        <f t="shared" si="20"/>
        <v>31840</v>
      </c>
    </row>
    <row r="429" spans="2:7" x14ac:dyDescent="0.25">
      <c r="B429" s="8">
        <v>39901</v>
      </c>
      <c r="C429" s="7">
        <v>85</v>
      </c>
      <c r="D429" s="7">
        <f t="shared" si="19"/>
        <v>31925</v>
      </c>
      <c r="F429" s="3">
        <f t="shared" si="18"/>
        <v>85</v>
      </c>
      <c r="G429" s="79">
        <f t="shared" si="20"/>
        <v>31925</v>
      </c>
    </row>
    <row r="430" spans="2:7" x14ac:dyDescent="0.25">
      <c r="B430" s="8">
        <v>39902</v>
      </c>
      <c r="C430" s="7">
        <v>90</v>
      </c>
      <c r="D430" s="7">
        <f t="shared" si="19"/>
        <v>32015</v>
      </c>
      <c r="F430" s="3">
        <f t="shared" si="18"/>
        <v>90</v>
      </c>
      <c r="G430" s="79">
        <f t="shared" si="20"/>
        <v>32015</v>
      </c>
    </row>
    <row r="431" spans="2:7" x14ac:dyDescent="0.25">
      <c r="B431" s="8">
        <v>39903</v>
      </c>
      <c r="C431" s="7">
        <v>77</v>
      </c>
      <c r="D431" s="7">
        <f t="shared" si="19"/>
        <v>32092</v>
      </c>
      <c r="F431" s="3">
        <f t="shared" si="18"/>
        <v>77</v>
      </c>
      <c r="G431" s="79">
        <f t="shared" si="20"/>
        <v>32092</v>
      </c>
    </row>
    <row r="432" spans="2:7" x14ac:dyDescent="0.25">
      <c r="B432" s="8">
        <v>39904</v>
      </c>
      <c r="C432" s="7">
        <v>104</v>
      </c>
      <c r="D432" s="7">
        <f t="shared" si="19"/>
        <v>32196</v>
      </c>
      <c r="F432" s="3">
        <f t="shared" si="18"/>
        <v>104</v>
      </c>
      <c r="G432" s="79">
        <f t="shared" si="20"/>
        <v>32196</v>
      </c>
    </row>
    <row r="433" spans="2:7" x14ac:dyDescent="0.25">
      <c r="B433" s="8">
        <v>39905</v>
      </c>
      <c r="C433" s="7">
        <v>98</v>
      </c>
      <c r="D433" s="7">
        <f t="shared" si="19"/>
        <v>32294</v>
      </c>
      <c r="F433" s="3">
        <f t="shared" si="18"/>
        <v>98</v>
      </c>
      <c r="G433" s="79">
        <f t="shared" si="20"/>
        <v>32294</v>
      </c>
    </row>
    <row r="434" spans="2:7" x14ac:dyDescent="0.25">
      <c r="B434" s="8">
        <v>39906</v>
      </c>
      <c r="C434" s="7">
        <v>78</v>
      </c>
      <c r="D434" s="7">
        <f t="shared" si="19"/>
        <v>32372</v>
      </c>
      <c r="F434" s="3">
        <f t="shared" si="18"/>
        <v>78</v>
      </c>
      <c r="G434" s="79">
        <f t="shared" si="20"/>
        <v>32372</v>
      </c>
    </row>
    <row r="435" spans="2:7" x14ac:dyDescent="0.25">
      <c r="B435" s="8">
        <v>39907</v>
      </c>
      <c r="C435" s="7">
        <v>53</v>
      </c>
      <c r="D435" s="7">
        <f t="shared" si="19"/>
        <v>32425</v>
      </c>
      <c r="F435" s="3">
        <f t="shared" si="18"/>
        <v>53</v>
      </c>
      <c r="G435" s="79">
        <f t="shared" si="20"/>
        <v>32425</v>
      </c>
    </row>
    <row r="436" spans="2:7" x14ac:dyDescent="0.25">
      <c r="B436" s="8">
        <v>39908</v>
      </c>
      <c r="C436" s="7">
        <v>61</v>
      </c>
      <c r="D436" s="7">
        <f t="shared" si="19"/>
        <v>32486</v>
      </c>
      <c r="F436" s="3">
        <f t="shared" si="18"/>
        <v>61</v>
      </c>
      <c r="G436" s="79">
        <f t="shared" si="20"/>
        <v>32486</v>
      </c>
    </row>
    <row r="437" spans="2:7" x14ac:dyDescent="0.25">
      <c r="B437" s="8">
        <v>39909</v>
      </c>
      <c r="C437" s="7">
        <v>90</v>
      </c>
      <c r="D437" s="7">
        <f t="shared" si="19"/>
        <v>32576</v>
      </c>
      <c r="F437" s="3">
        <f t="shared" si="18"/>
        <v>90</v>
      </c>
      <c r="G437" s="79">
        <f t="shared" si="20"/>
        <v>32576</v>
      </c>
    </row>
    <row r="438" spans="2:7" x14ac:dyDescent="0.25">
      <c r="B438" s="8">
        <v>39910</v>
      </c>
      <c r="C438" s="7">
        <v>102</v>
      </c>
      <c r="D438" s="7">
        <f t="shared" si="19"/>
        <v>32678</v>
      </c>
      <c r="F438" s="3">
        <f t="shared" si="18"/>
        <v>102</v>
      </c>
      <c r="G438" s="79">
        <f t="shared" si="20"/>
        <v>32678</v>
      </c>
    </row>
    <row r="439" spans="2:7" x14ac:dyDescent="0.25">
      <c r="B439" s="8">
        <v>39911</v>
      </c>
      <c r="C439" s="7">
        <v>100</v>
      </c>
      <c r="D439" s="7">
        <f t="shared" si="19"/>
        <v>32778</v>
      </c>
      <c r="F439" s="3">
        <f t="shared" si="18"/>
        <v>100</v>
      </c>
      <c r="G439" s="79">
        <f t="shared" si="20"/>
        <v>32778</v>
      </c>
    </row>
    <row r="440" spans="2:7" x14ac:dyDescent="0.25">
      <c r="B440" s="8">
        <v>39912</v>
      </c>
      <c r="C440" s="7">
        <v>89</v>
      </c>
      <c r="D440" s="7">
        <f t="shared" si="19"/>
        <v>32867</v>
      </c>
      <c r="F440" s="3">
        <f t="shared" si="18"/>
        <v>89</v>
      </c>
      <c r="G440" s="79">
        <f t="shared" si="20"/>
        <v>32867</v>
      </c>
    </row>
    <row r="441" spans="2:7" x14ac:dyDescent="0.25">
      <c r="B441" s="8">
        <v>39913</v>
      </c>
      <c r="C441" s="7">
        <v>86</v>
      </c>
      <c r="D441" s="7">
        <f t="shared" si="19"/>
        <v>32953</v>
      </c>
      <c r="F441" s="3">
        <f t="shared" si="18"/>
        <v>86</v>
      </c>
      <c r="G441" s="79">
        <f t="shared" si="20"/>
        <v>32953</v>
      </c>
    </row>
    <row r="442" spans="2:7" x14ac:dyDescent="0.25">
      <c r="B442" s="8">
        <v>39914</v>
      </c>
      <c r="C442" s="7">
        <v>37</v>
      </c>
      <c r="D442" s="7">
        <f t="shared" si="19"/>
        <v>32990</v>
      </c>
      <c r="F442" s="3">
        <f t="shared" si="18"/>
        <v>37</v>
      </c>
      <c r="G442" s="79">
        <f t="shared" si="20"/>
        <v>32990</v>
      </c>
    </row>
    <row r="443" spans="2:7" x14ac:dyDescent="0.25">
      <c r="B443" s="8">
        <v>39915</v>
      </c>
      <c r="C443" s="7">
        <v>54</v>
      </c>
      <c r="D443" s="7">
        <f t="shared" si="19"/>
        <v>33044</v>
      </c>
      <c r="F443" s="3">
        <f t="shared" si="18"/>
        <v>54</v>
      </c>
      <c r="G443" s="79">
        <f t="shared" si="20"/>
        <v>33044</v>
      </c>
    </row>
    <row r="444" spans="2:7" x14ac:dyDescent="0.25">
      <c r="B444" s="8">
        <v>39916</v>
      </c>
      <c r="C444" s="7">
        <v>107</v>
      </c>
      <c r="D444" s="7">
        <f t="shared" si="19"/>
        <v>33151</v>
      </c>
      <c r="F444" s="3">
        <f t="shared" si="18"/>
        <v>107</v>
      </c>
      <c r="G444" s="79">
        <f t="shared" si="20"/>
        <v>33151</v>
      </c>
    </row>
    <row r="445" spans="2:7" x14ac:dyDescent="0.25">
      <c r="B445" s="8">
        <v>39917</v>
      </c>
      <c r="C445" s="7">
        <v>83</v>
      </c>
      <c r="D445" s="7">
        <f t="shared" si="19"/>
        <v>33234</v>
      </c>
      <c r="F445" s="3">
        <f t="shared" si="18"/>
        <v>83</v>
      </c>
      <c r="G445" s="79">
        <f t="shared" si="20"/>
        <v>33234</v>
      </c>
    </row>
    <row r="446" spans="2:7" x14ac:dyDescent="0.25">
      <c r="B446" s="8">
        <v>39918</v>
      </c>
      <c r="C446" s="7">
        <v>101</v>
      </c>
      <c r="D446" s="7">
        <f t="shared" si="19"/>
        <v>33335</v>
      </c>
      <c r="F446" s="3">
        <f t="shared" si="18"/>
        <v>101</v>
      </c>
      <c r="G446" s="79">
        <f t="shared" si="20"/>
        <v>33335</v>
      </c>
    </row>
    <row r="447" spans="2:7" x14ac:dyDescent="0.25">
      <c r="B447" s="8">
        <v>39919</v>
      </c>
      <c r="C447" s="7">
        <v>88</v>
      </c>
      <c r="D447" s="7">
        <f t="shared" si="19"/>
        <v>33423</v>
      </c>
      <c r="F447" s="3">
        <f t="shared" si="18"/>
        <v>88</v>
      </c>
      <c r="G447" s="79">
        <f t="shared" si="20"/>
        <v>33423</v>
      </c>
    </row>
    <row r="448" spans="2:7" x14ac:dyDescent="0.25">
      <c r="B448" s="8">
        <v>39920</v>
      </c>
      <c r="C448" s="7">
        <v>100</v>
      </c>
      <c r="D448" s="7">
        <f t="shared" si="19"/>
        <v>33523</v>
      </c>
      <c r="F448" s="3">
        <f t="shared" si="18"/>
        <v>100</v>
      </c>
      <c r="G448" s="79">
        <f t="shared" si="20"/>
        <v>33523</v>
      </c>
    </row>
    <row r="449" spans="2:7" x14ac:dyDescent="0.25">
      <c r="B449" s="8">
        <v>39921</v>
      </c>
      <c r="C449" s="7">
        <v>58</v>
      </c>
      <c r="D449" s="7">
        <f t="shared" si="19"/>
        <v>33581</v>
      </c>
      <c r="F449" s="3">
        <f t="shared" si="18"/>
        <v>58</v>
      </c>
      <c r="G449" s="79">
        <f t="shared" si="20"/>
        <v>33581</v>
      </c>
    </row>
    <row r="450" spans="2:7" x14ac:dyDescent="0.25">
      <c r="B450" s="8">
        <v>39922</v>
      </c>
      <c r="C450" s="7">
        <v>54</v>
      </c>
      <c r="D450" s="7">
        <f t="shared" si="19"/>
        <v>33635</v>
      </c>
      <c r="F450" s="3">
        <f t="shared" si="18"/>
        <v>54</v>
      </c>
      <c r="G450" s="79">
        <f t="shared" si="20"/>
        <v>33635</v>
      </c>
    </row>
    <row r="451" spans="2:7" x14ac:dyDescent="0.25">
      <c r="B451" s="8">
        <v>39923</v>
      </c>
      <c r="C451" s="7">
        <v>83</v>
      </c>
      <c r="D451" s="7">
        <f t="shared" si="19"/>
        <v>33718</v>
      </c>
      <c r="F451" s="3">
        <f t="shared" si="18"/>
        <v>83</v>
      </c>
      <c r="G451" s="79">
        <f t="shared" si="20"/>
        <v>33718</v>
      </c>
    </row>
    <row r="452" spans="2:7" x14ac:dyDescent="0.25">
      <c r="B452" s="8">
        <v>39924</v>
      </c>
      <c r="C452" s="7">
        <v>109</v>
      </c>
      <c r="D452" s="7">
        <f t="shared" si="19"/>
        <v>33827</v>
      </c>
      <c r="F452" s="3">
        <f t="shared" si="18"/>
        <v>109</v>
      </c>
      <c r="G452" s="79">
        <f t="shared" si="20"/>
        <v>33827</v>
      </c>
    </row>
    <row r="453" spans="2:7" x14ac:dyDescent="0.25">
      <c r="B453" s="8">
        <v>39925</v>
      </c>
      <c r="C453" s="7">
        <v>160</v>
      </c>
      <c r="D453" s="7">
        <f t="shared" si="19"/>
        <v>33987</v>
      </c>
      <c r="F453" s="3">
        <f t="shared" si="18"/>
        <v>160</v>
      </c>
      <c r="G453" s="79">
        <f t="shared" si="20"/>
        <v>33987</v>
      </c>
    </row>
    <row r="454" spans="2:7" x14ac:dyDescent="0.25">
      <c r="B454" s="8">
        <v>39926</v>
      </c>
      <c r="C454" s="7">
        <v>115</v>
      </c>
      <c r="D454" s="7">
        <f t="shared" si="19"/>
        <v>34102</v>
      </c>
      <c r="F454" s="3">
        <f t="shared" ref="F454:F517" si="21">C454-E454</f>
        <v>115</v>
      </c>
      <c r="G454" s="79">
        <f t="shared" si="20"/>
        <v>34102</v>
      </c>
    </row>
    <row r="455" spans="2:7" x14ac:dyDescent="0.25">
      <c r="B455" s="8">
        <v>39927</v>
      </c>
      <c r="C455" s="7">
        <v>80</v>
      </c>
      <c r="D455" s="7">
        <f t="shared" ref="D455:D518" si="22">D454+C455</f>
        <v>34182</v>
      </c>
      <c r="F455" s="3">
        <f t="shared" si="21"/>
        <v>80</v>
      </c>
      <c r="G455" s="79">
        <f t="shared" ref="G455:G518" si="23">G454+F455</f>
        <v>34182</v>
      </c>
    </row>
    <row r="456" spans="2:7" x14ac:dyDescent="0.25">
      <c r="B456" s="8">
        <v>39928</v>
      </c>
      <c r="C456" s="7">
        <v>56</v>
      </c>
      <c r="D456" s="7">
        <f t="shared" si="22"/>
        <v>34238</v>
      </c>
      <c r="F456" s="3">
        <f t="shared" si="21"/>
        <v>56</v>
      </c>
      <c r="G456" s="79">
        <f t="shared" si="23"/>
        <v>34238</v>
      </c>
    </row>
    <row r="457" spans="2:7" x14ac:dyDescent="0.25">
      <c r="B457" s="8">
        <v>39929</v>
      </c>
      <c r="C457" s="7">
        <v>49</v>
      </c>
      <c r="D457" s="7">
        <f t="shared" si="22"/>
        <v>34287</v>
      </c>
      <c r="F457" s="3">
        <f t="shared" si="21"/>
        <v>49</v>
      </c>
      <c r="G457" s="79">
        <f t="shared" si="23"/>
        <v>34287</v>
      </c>
    </row>
    <row r="458" spans="2:7" x14ac:dyDescent="0.25">
      <c r="B458" s="8">
        <v>39930</v>
      </c>
      <c r="C458" s="7">
        <v>100</v>
      </c>
      <c r="D458" s="7">
        <f t="shared" si="22"/>
        <v>34387</v>
      </c>
      <c r="F458" s="3">
        <f t="shared" si="21"/>
        <v>100</v>
      </c>
      <c r="G458" s="79">
        <f t="shared" si="23"/>
        <v>34387</v>
      </c>
    </row>
    <row r="459" spans="2:7" x14ac:dyDescent="0.25">
      <c r="B459" s="8">
        <v>39931</v>
      </c>
      <c r="C459" s="7">
        <v>83</v>
      </c>
      <c r="D459" s="7">
        <f t="shared" si="22"/>
        <v>34470</v>
      </c>
      <c r="F459" s="3">
        <f t="shared" si="21"/>
        <v>83</v>
      </c>
      <c r="G459" s="79">
        <f t="shared" si="23"/>
        <v>34470</v>
      </c>
    </row>
    <row r="460" spans="2:7" x14ac:dyDescent="0.25">
      <c r="B460" s="8">
        <v>39932</v>
      </c>
      <c r="C460" s="7">
        <v>96</v>
      </c>
      <c r="D460" s="7">
        <f t="shared" si="22"/>
        <v>34566</v>
      </c>
      <c r="F460" s="3">
        <f t="shared" si="21"/>
        <v>96</v>
      </c>
      <c r="G460" s="79">
        <f t="shared" si="23"/>
        <v>34566</v>
      </c>
    </row>
    <row r="461" spans="2:7" x14ac:dyDescent="0.25">
      <c r="B461" s="8">
        <v>39933</v>
      </c>
      <c r="C461" s="7">
        <v>80</v>
      </c>
      <c r="D461" s="7">
        <f t="shared" si="22"/>
        <v>34646</v>
      </c>
      <c r="F461" s="3">
        <f t="shared" si="21"/>
        <v>80</v>
      </c>
      <c r="G461" s="79">
        <f t="shared" si="23"/>
        <v>34646</v>
      </c>
    </row>
    <row r="462" spans="2:7" x14ac:dyDescent="0.25">
      <c r="B462" s="8">
        <v>39934</v>
      </c>
      <c r="C462" s="7">
        <v>62</v>
      </c>
      <c r="D462" s="7">
        <f t="shared" si="22"/>
        <v>34708</v>
      </c>
      <c r="F462" s="3">
        <f t="shared" si="21"/>
        <v>62</v>
      </c>
      <c r="G462" s="79">
        <f t="shared" si="23"/>
        <v>34708</v>
      </c>
    </row>
    <row r="463" spans="2:7" x14ac:dyDescent="0.25">
      <c r="B463" s="8">
        <v>39935</v>
      </c>
      <c r="C463" s="7">
        <v>41</v>
      </c>
      <c r="D463" s="7">
        <f t="shared" si="22"/>
        <v>34749</v>
      </c>
      <c r="F463" s="3">
        <f t="shared" si="21"/>
        <v>41</v>
      </c>
      <c r="G463" s="79">
        <f t="shared" si="23"/>
        <v>34749</v>
      </c>
    </row>
    <row r="464" spans="2:7" x14ac:dyDescent="0.25">
      <c r="B464" s="8">
        <v>39936</v>
      </c>
      <c r="C464" s="7">
        <v>49</v>
      </c>
      <c r="D464" s="7">
        <f t="shared" si="22"/>
        <v>34798</v>
      </c>
      <c r="F464" s="3">
        <f t="shared" si="21"/>
        <v>49</v>
      </c>
      <c r="G464" s="79">
        <f t="shared" si="23"/>
        <v>34798</v>
      </c>
    </row>
    <row r="465" spans="2:7" x14ac:dyDescent="0.25">
      <c r="B465" s="8">
        <v>39937</v>
      </c>
      <c r="C465" s="7">
        <v>73</v>
      </c>
      <c r="D465" s="7">
        <f t="shared" si="22"/>
        <v>34871</v>
      </c>
      <c r="F465" s="3">
        <f t="shared" si="21"/>
        <v>73</v>
      </c>
      <c r="G465" s="79">
        <f t="shared" si="23"/>
        <v>34871</v>
      </c>
    </row>
    <row r="466" spans="2:7" x14ac:dyDescent="0.25">
      <c r="B466" s="8">
        <v>39938</v>
      </c>
      <c r="C466" s="7">
        <v>90</v>
      </c>
      <c r="D466" s="7">
        <f t="shared" si="22"/>
        <v>34961</v>
      </c>
      <c r="F466" s="3">
        <f t="shared" si="21"/>
        <v>90</v>
      </c>
      <c r="G466" s="79">
        <f t="shared" si="23"/>
        <v>34961</v>
      </c>
    </row>
    <row r="467" spans="2:7" x14ac:dyDescent="0.25">
      <c r="B467" s="8">
        <v>39939</v>
      </c>
      <c r="C467" s="7">
        <v>87</v>
      </c>
      <c r="D467" s="7">
        <f t="shared" si="22"/>
        <v>35048</v>
      </c>
      <c r="F467" s="3">
        <f t="shared" si="21"/>
        <v>87</v>
      </c>
      <c r="G467" s="79">
        <f t="shared" si="23"/>
        <v>35048</v>
      </c>
    </row>
    <row r="468" spans="2:7" x14ac:dyDescent="0.25">
      <c r="B468" s="8">
        <v>39940</v>
      </c>
      <c r="C468" s="7">
        <v>102</v>
      </c>
      <c r="D468" s="7">
        <f t="shared" si="22"/>
        <v>35150</v>
      </c>
      <c r="F468" s="3">
        <f t="shared" si="21"/>
        <v>102</v>
      </c>
      <c r="G468" s="79">
        <f t="shared" si="23"/>
        <v>35150</v>
      </c>
    </row>
    <row r="469" spans="2:7" x14ac:dyDescent="0.25">
      <c r="B469" s="8">
        <v>39941</v>
      </c>
      <c r="C469" s="7">
        <v>103</v>
      </c>
      <c r="D469" s="7">
        <f t="shared" si="22"/>
        <v>35253</v>
      </c>
      <c r="F469" s="3">
        <f t="shared" si="21"/>
        <v>103</v>
      </c>
      <c r="G469" s="79">
        <f t="shared" si="23"/>
        <v>35253</v>
      </c>
    </row>
    <row r="470" spans="2:7" x14ac:dyDescent="0.25">
      <c r="B470" s="8">
        <v>39942</v>
      </c>
      <c r="C470" s="7">
        <v>39</v>
      </c>
      <c r="D470" s="7">
        <f t="shared" si="22"/>
        <v>35292</v>
      </c>
      <c r="F470" s="3">
        <f t="shared" si="21"/>
        <v>39</v>
      </c>
      <c r="G470" s="79">
        <f t="shared" si="23"/>
        <v>35292</v>
      </c>
    </row>
    <row r="471" spans="2:7" x14ac:dyDescent="0.25">
      <c r="B471" s="8">
        <v>39943</v>
      </c>
      <c r="C471" s="7">
        <v>50</v>
      </c>
      <c r="D471" s="7">
        <f t="shared" si="22"/>
        <v>35342</v>
      </c>
      <c r="F471" s="3">
        <f t="shared" si="21"/>
        <v>50</v>
      </c>
      <c r="G471" s="79">
        <f t="shared" si="23"/>
        <v>35342</v>
      </c>
    </row>
    <row r="472" spans="2:7" x14ac:dyDescent="0.25">
      <c r="B472" s="8">
        <v>39944</v>
      </c>
      <c r="C472" s="7">
        <v>88</v>
      </c>
      <c r="D472" s="7">
        <f t="shared" si="22"/>
        <v>35430</v>
      </c>
      <c r="F472" s="3">
        <f t="shared" si="21"/>
        <v>88</v>
      </c>
      <c r="G472" s="79">
        <f t="shared" si="23"/>
        <v>35430</v>
      </c>
    </row>
    <row r="473" spans="2:7" x14ac:dyDescent="0.25">
      <c r="B473" s="8">
        <v>39945</v>
      </c>
      <c r="C473" s="7">
        <v>93</v>
      </c>
      <c r="D473" s="7">
        <f t="shared" si="22"/>
        <v>35523</v>
      </c>
      <c r="F473" s="3">
        <f t="shared" si="21"/>
        <v>93</v>
      </c>
      <c r="G473" s="79">
        <f t="shared" si="23"/>
        <v>35523</v>
      </c>
    </row>
    <row r="474" spans="2:7" x14ac:dyDescent="0.25">
      <c r="B474" s="8">
        <v>39946</v>
      </c>
      <c r="C474" s="7">
        <v>92</v>
      </c>
      <c r="D474" s="7">
        <f t="shared" si="22"/>
        <v>35615</v>
      </c>
      <c r="F474" s="3">
        <f t="shared" si="21"/>
        <v>92</v>
      </c>
      <c r="G474" s="79">
        <f t="shared" si="23"/>
        <v>35615</v>
      </c>
    </row>
    <row r="475" spans="2:7" x14ac:dyDescent="0.25">
      <c r="B475" s="8">
        <v>39947</v>
      </c>
      <c r="C475" s="7">
        <v>92</v>
      </c>
      <c r="D475" s="7">
        <f t="shared" si="22"/>
        <v>35707</v>
      </c>
      <c r="F475" s="3">
        <f t="shared" si="21"/>
        <v>92</v>
      </c>
      <c r="G475" s="79">
        <f t="shared" si="23"/>
        <v>35707</v>
      </c>
    </row>
    <row r="476" spans="2:7" x14ac:dyDescent="0.25">
      <c r="B476" s="8">
        <v>39948</v>
      </c>
      <c r="C476" s="7">
        <v>157</v>
      </c>
      <c r="D476" s="7">
        <f t="shared" si="22"/>
        <v>35864</v>
      </c>
      <c r="F476" s="3">
        <f t="shared" si="21"/>
        <v>157</v>
      </c>
      <c r="G476" s="79">
        <f t="shared" si="23"/>
        <v>35864</v>
      </c>
    </row>
    <row r="477" spans="2:7" x14ac:dyDescent="0.25">
      <c r="B477" s="8">
        <v>39949</v>
      </c>
      <c r="C477" s="7">
        <v>71</v>
      </c>
      <c r="D477" s="7">
        <f t="shared" si="22"/>
        <v>35935</v>
      </c>
      <c r="F477" s="3">
        <f t="shared" si="21"/>
        <v>71</v>
      </c>
      <c r="G477" s="79">
        <f t="shared" si="23"/>
        <v>35935</v>
      </c>
    </row>
    <row r="478" spans="2:7" x14ac:dyDescent="0.25">
      <c r="B478" s="8">
        <v>39950</v>
      </c>
      <c r="C478" s="7">
        <v>73</v>
      </c>
      <c r="D478" s="7">
        <f t="shared" si="22"/>
        <v>36008</v>
      </c>
      <c r="F478" s="3">
        <f t="shared" si="21"/>
        <v>73</v>
      </c>
      <c r="G478" s="79">
        <f t="shared" si="23"/>
        <v>36008</v>
      </c>
    </row>
    <row r="479" spans="2:7" x14ac:dyDescent="0.25">
      <c r="B479" s="8">
        <v>39951</v>
      </c>
      <c r="C479" s="7">
        <v>110</v>
      </c>
      <c r="D479" s="7">
        <f t="shared" si="22"/>
        <v>36118</v>
      </c>
      <c r="F479" s="3">
        <f t="shared" si="21"/>
        <v>110</v>
      </c>
      <c r="G479" s="79">
        <f t="shared" si="23"/>
        <v>36118</v>
      </c>
    </row>
    <row r="480" spans="2:7" x14ac:dyDescent="0.25">
      <c r="B480" s="8">
        <v>39952</v>
      </c>
      <c r="C480" s="7">
        <v>121</v>
      </c>
      <c r="D480" s="7">
        <f t="shared" si="22"/>
        <v>36239</v>
      </c>
      <c r="F480" s="3">
        <f t="shared" si="21"/>
        <v>121</v>
      </c>
      <c r="G480" s="79">
        <f t="shared" si="23"/>
        <v>36239</v>
      </c>
    </row>
    <row r="481" spans="2:7" x14ac:dyDescent="0.25">
      <c r="B481" s="8">
        <v>39953</v>
      </c>
      <c r="C481" s="7">
        <v>137</v>
      </c>
      <c r="D481" s="7">
        <f t="shared" si="22"/>
        <v>36376</v>
      </c>
      <c r="F481" s="3">
        <f t="shared" si="21"/>
        <v>137</v>
      </c>
      <c r="G481" s="79">
        <f t="shared" si="23"/>
        <v>36376</v>
      </c>
    </row>
    <row r="482" spans="2:7" x14ac:dyDescent="0.25">
      <c r="B482" s="8">
        <v>39954</v>
      </c>
      <c r="C482" s="7">
        <v>107</v>
      </c>
      <c r="D482" s="7">
        <f t="shared" si="22"/>
        <v>36483</v>
      </c>
      <c r="F482" s="3">
        <f t="shared" si="21"/>
        <v>107</v>
      </c>
      <c r="G482" s="79">
        <f t="shared" si="23"/>
        <v>36483</v>
      </c>
    </row>
    <row r="483" spans="2:7" x14ac:dyDescent="0.25">
      <c r="B483" s="8">
        <v>39955</v>
      </c>
      <c r="C483" s="7">
        <v>118</v>
      </c>
      <c r="D483" s="7">
        <f t="shared" si="22"/>
        <v>36601</v>
      </c>
      <c r="F483" s="3">
        <f t="shared" si="21"/>
        <v>118</v>
      </c>
      <c r="G483" s="79">
        <f t="shared" si="23"/>
        <v>36601</v>
      </c>
    </row>
    <row r="484" spans="2:7" x14ac:dyDescent="0.25">
      <c r="B484" s="8">
        <v>39956</v>
      </c>
      <c r="C484" s="7">
        <v>108</v>
      </c>
      <c r="D484" s="7">
        <f t="shared" si="22"/>
        <v>36709</v>
      </c>
      <c r="F484" s="3">
        <f t="shared" si="21"/>
        <v>108</v>
      </c>
      <c r="G484" s="79">
        <f t="shared" si="23"/>
        <v>36709</v>
      </c>
    </row>
    <row r="485" spans="2:7" x14ac:dyDescent="0.25">
      <c r="B485" s="8">
        <v>39957</v>
      </c>
      <c r="C485" s="7">
        <v>43</v>
      </c>
      <c r="D485" s="7">
        <f t="shared" si="22"/>
        <v>36752</v>
      </c>
      <c r="F485" s="3">
        <f t="shared" si="21"/>
        <v>43</v>
      </c>
      <c r="G485" s="79">
        <f t="shared" si="23"/>
        <v>36752</v>
      </c>
    </row>
    <row r="486" spans="2:7" x14ac:dyDescent="0.25">
      <c r="B486" s="8">
        <v>39958</v>
      </c>
      <c r="C486" s="7">
        <v>121</v>
      </c>
      <c r="D486" s="7">
        <f t="shared" si="22"/>
        <v>36873</v>
      </c>
      <c r="F486" s="3">
        <f t="shared" si="21"/>
        <v>121</v>
      </c>
      <c r="G486" s="79">
        <f t="shared" si="23"/>
        <v>36873</v>
      </c>
    </row>
    <row r="487" spans="2:7" x14ac:dyDescent="0.25">
      <c r="B487" s="8">
        <v>39959</v>
      </c>
      <c r="C487" s="7">
        <v>119</v>
      </c>
      <c r="D487" s="7">
        <f t="shared" si="22"/>
        <v>36992</v>
      </c>
      <c r="F487" s="3">
        <f t="shared" si="21"/>
        <v>119</v>
      </c>
      <c r="G487" s="79">
        <f t="shared" si="23"/>
        <v>36992</v>
      </c>
    </row>
    <row r="488" spans="2:7" x14ac:dyDescent="0.25">
      <c r="B488" s="8">
        <v>39960</v>
      </c>
      <c r="C488" s="7">
        <v>111</v>
      </c>
      <c r="D488" s="7">
        <f t="shared" si="22"/>
        <v>37103</v>
      </c>
      <c r="F488" s="3">
        <f t="shared" si="21"/>
        <v>111</v>
      </c>
      <c r="G488" s="79">
        <f t="shared" si="23"/>
        <v>37103</v>
      </c>
    </row>
    <row r="489" spans="2:7" x14ac:dyDescent="0.25">
      <c r="B489" s="8">
        <v>39961</v>
      </c>
      <c r="C489" s="7">
        <v>95</v>
      </c>
      <c r="D489" s="7">
        <f t="shared" si="22"/>
        <v>37198</v>
      </c>
      <c r="F489" s="3">
        <f t="shared" si="21"/>
        <v>95</v>
      </c>
      <c r="G489" s="79">
        <f t="shared" si="23"/>
        <v>37198</v>
      </c>
    </row>
    <row r="490" spans="2:7" x14ac:dyDescent="0.25">
      <c r="B490" s="8">
        <v>39962</v>
      </c>
      <c r="C490" s="7">
        <v>111</v>
      </c>
      <c r="D490" s="7">
        <f t="shared" si="22"/>
        <v>37309</v>
      </c>
      <c r="F490" s="3">
        <f t="shared" si="21"/>
        <v>111</v>
      </c>
      <c r="G490" s="79">
        <f t="shared" si="23"/>
        <v>37309</v>
      </c>
    </row>
    <row r="491" spans="2:7" x14ac:dyDescent="0.25">
      <c r="B491" s="8">
        <v>39963</v>
      </c>
      <c r="C491" s="7">
        <v>76</v>
      </c>
      <c r="D491" s="7">
        <f t="shared" si="22"/>
        <v>37385</v>
      </c>
      <c r="F491" s="3">
        <f t="shared" si="21"/>
        <v>76</v>
      </c>
      <c r="G491" s="79">
        <f t="shared" si="23"/>
        <v>37385</v>
      </c>
    </row>
    <row r="492" spans="2:7" x14ac:dyDescent="0.25">
      <c r="B492" s="8">
        <v>39964</v>
      </c>
      <c r="C492" s="7">
        <v>67</v>
      </c>
      <c r="D492" s="7">
        <f t="shared" si="22"/>
        <v>37452</v>
      </c>
      <c r="F492" s="3">
        <f t="shared" si="21"/>
        <v>67</v>
      </c>
      <c r="G492" s="79">
        <f t="shared" si="23"/>
        <v>37452</v>
      </c>
    </row>
    <row r="493" spans="2:7" x14ac:dyDescent="0.25">
      <c r="B493" s="8">
        <v>39965</v>
      </c>
      <c r="C493" s="7">
        <v>106</v>
      </c>
      <c r="D493" s="7">
        <f t="shared" si="22"/>
        <v>37558</v>
      </c>
      <c r="F493" s="3">
        <f t="shared" si="21"/>
        <v>106</v>
      </c>
      <c r="G493" s="79">
        <f t="shared" si="23"/>
        <v>37558</v>
      </c>
    </row>
    <row r="494" spans="2:7" x14ac:dyDescent="0.25">
      <c r="B494" s="8">
        <v>39966</v>
      </c>
      <c r="C494" s="7">
        <v>73</v>
      </c>
      <c r="D494" s="7">
        <f t="shared" si="22"/>
        <v>37631</v>
      </c>
      <c r="F494" s="3">
        <f t="shared" si="21"/>
        <v>73</v>
      </c>
      <c r="G494" s="79">
        <f t="shared" si="23"/>
        <v>37631</v>
      </c>
    </row>
    <row r="495" spans="2:7" x14ac:dyDescent="0.25">
      <c r="B495" s="8">
        <v>39967</v>
      </c>
      <c r="C495" s="7">
        <v>95</v>
      </c>
      <c r="D495" s="7">
        <f t="shared" si="22"/>
        <v>37726</v>
      </c>
      <c r="F495" s="3">
        <f t="shared" si="21"/>
        <v>95</v>
      </c>
      <c r="G495" s="79">
        <f t="shared" si="23"/>
        <v>37726</v>
      </c>
    </row>
    <row r="496" spans="2:7" x14ac:dyDescent="0.25">
      <c r="B496" s="8">
        <v>39968</v>
      </c>
      <c r="C496" s="7">
        <v>85</v>
      </c>
      <c r="D496" s="7">
        <f t="shared" si="22"/>
        <v>37811</v>
      </c>
      <c r="F496" s="3">
        <f t="shared" si="21"/>
        <v>85</v>
      </c>
      <c r="G496" s="79">
        <f t="shared" si="23"/>
        <v>37811</v>
      </c>
    </row>
    <row r="497" spans="2:7" x14ac:dyDescent="0.25">
      <c r="B497" s="8">
        <v>39969</v>
      </c>
      <c r="C497" s="7">
        <v>104</v>
      </c>
      <c r="D497" s="7">
        <f t="shared" si="22"/>
        <v>37915</v>
      </c>
      <c r="F497" s="3">
        <f t="shared" si="21"/>
        <v>104</v>
      </c>
      <c r="G497" s="79">
        <f t="shared" si="23"/>
        <v>37915</v>
      </c>
    </row>
    <row r="498" spans="2:7" x14ac:dyDescent="0.25">
      <c r="B498" s="8">
        <v>39970</v>
      </c>
      <c r="C498" s="7">
        <v>80</v>
      </c>
      <c r="D498" s="7">
        <f t="shared" si="22"/>
        <v>37995</v>
      </c>
      <c r="F498" s="3">
        <f t="shared" si="21"/>
        <v>80</v>
      </c>
      <c r="G498" s="79">
        <f t="shared" si="23"/>
        <v>37995</v>
      </c>
    </row>
    <row r="499" spans="2:7" x14ac:dyDescent="0.25">
      <c r="B499" s="8">
        <v>39971</v>
      </c>
      <c r="C499" s="7">
        <v>77</v>
      </c>
      <c r="D499" s="7">
        <f t="shared" si="22"/>
        <v>38072</v>
      </c>
      <c r="F499" s="3">
        <f t="shared" si="21"/>
        <v>77</v>
      </c>
      <c r="G499" s="79">
        <f t="shared" si="23"/>
        <v>38072</v>
      </c>
    </row>
    <row r="500" spans="2:7" x14ac:dyDescent="0.25">
      <c r="B500" s="8">
        <v>39972</v>
      </c>
      <c r="C500" s="7">
        <v>130</v>
      </c>
      <c r="D500" s="7">
        <f t="shared" si="22"/>
        <v>38202</v>
      </c>
      <c r="F500" s="3">
        <f t="shared" si="21"/>
        <v>130</v>
      </c>
      <c r="G500" s="79">
        <f t="shared" si="23"/>
        <v>38202</v>
      </c>
    </row>
    <row r="501" spans="2:7" x14ac:dyDescent="0.25">
      <c r="B501" s="8">
        <v>39973</v>
      </c>
      <c r="C501" s="7">
        <v>132</v>
      </c>
      <c r="D501" s="7">
        <f t="shared" si="22"/>
        <v>38334</v>
      </c>
      <c r="F501" s="3">
        <f t="shared" si="21"/>
        <v>132</v>
      </c>
      <c r="G501" s="79">
        <f t="shared" si="23"/>
        <v>38334</v>
      </c>
    </row>
    <row r="502" spans="2:7" x14ac:dyDescent="0.25">
      <c r="B502" s="8">
        <v>39974</v>
      </c>
      <c r="C502" s="7">
        <v>157</v>
      </c>
      <c r="D502" s="7">
        <f t="shared" si="22"/>
        <v>38491</v>
      </c>
      <c r="F502" s="3">
        <f t="shared" si="21"/>
        <v>157</v>
      </c>
      <c r="G502" s="79">
        <f t="shared" si="23"/>
        <v>38491</v>
      </c>
    </row>
    <row r="503" spans="2:7" x14ac:dyDescent="0.25">
      <c r="B503" s="8">
        <v>39975</v>
      </c>
      <c r="C503" s="7">
        <v>121</v>
      </c>
      <c r="D503" s="7">
        <f t="shared" si="22"/>
        <v>38612</v>
      </c>
      <c r="F503" s="3">
        <f t="shared" si="21"/>
        <v>121</v>
      </c>
      <c r="G503" s="79">
        <f t="shared" si="23"/>
        <v>38612</v>
      </c>
    </row>
    <row r="504" spans="2:7" x14ac:dyDescent="0.25">
      <c r="B504" s="8">
        <v>39976</v>
      </c>
      <c r="C504" s="7">
        <v>101</v>
      </c>
      <c r="D504" s="7">
        <f t="shared" si="22"/>
        <v>38713</v>
      </c>
      <c r="F504" s="3">
        <f t="shared" si="21"/>
        <v>101</v>
      </c>
      <c r="G504" s="79">
        <f t="shared" si="23"/>
        <v>38713</v>
      </c>
    </row>
    <row r="505" spans="2:7" x14ac:dyDescent="0.25">
      <c r="B505" s="8">
        <v>39977</v>
      </c>
      <c r="C505" s="7">
        <v>77</v>
      </c>
      <c r="D505" s="7">
        <f t="shared" si="22"/>
        <v>38790</v>
      </c>
      <c r="F505" s="3">
        <f t="shared" si="21"/>
        <v>77</v>
      </c>
      <c r="G505" s="79">
        <f t="shared" si="23"/>
        <v>38790</v>
      </c>
    </row>
    <row r="506" spans="2:7" x14ac:dyDescent="0.25">
      <c r="B506" s="8">
        <v>39978</v>
      </c>
      <c r="C506" s="7">
        <v>70</v>
      </c>
      <c r="D506" s="7">
        <f t="shared" si="22"/>
        <v>38860</v>
      </c>
      <c r="F506" s="3">
        <f t="shared" si="21"/>
        <v>70</v>
      </c>
      <c r="G506" s="79">
        <f t="shared" si="23"/>
        <v>38860</v>
      </c>
    </row>
    <row r="507" spans="2:7" x14ac:dyDescent="0.25">
      <c r="B507" s="8">
        <v>39979</v>
      </c>
      <c r="C507" s="7">
        <v>107</v>
      </c>
      <c r="D507" s="7">
        <f t="shared" si="22"/>
        <v>38967</v>
      </c>
      <c r="F507" s="3">
        <f t="shared" si="21"/>
        <v>107</v>
      </c>
      <c r="G507" s="79">
        <f t="shared" si="23"/>
        <v>38967</v>
      </c>
    </row>
    <row r="508" spans="2:7" x14ac:dyDescent="0.25">
      <c r="B508" s="8">
        <v>39980</v>
      </c>
      <c r="C508" s="7">
        <v>113</v>
      </c>
      <c r="D508" s="7">
        <f t="shared" si="22"/>
        <v>39080</v>
      </c>
      <c r="F508" s="3">
        <f t="shared" si="21"/>
        <v>113</v>
      </c>
      <c r="G508" s="79">
        <f t="shared" si="23"/>
        <v>39080</v>
      </c>
    </row>
    <row r="509" spans="2:7" x14ac:dyDescent="0.25">
      <c r="B509" s="8">
        <v>39981</v>
      </c>
      <c r="C509" s="7">
        <v>122</v>
      </c>
      <c r="D509" s="7">
        <f t="shared" si="22"/>
        <v>39202</v>
      </c>
      <c r="F509" s="3">
        <f t="shared" si="21"/>
        <v>122</v>
      </c>
      <c r="G509" s="79">
        <f t="shared" si="23"/>
        <v>39202</v>
      </c>
    </row>
    <row r="510" spans="2:7" x14ac:dyDescent="0.25">
      <c r="B510" s="8">
        <v>39982</v>
      </c>
      <c r="C510" s="7">
        <v>120</v>
      </c>
      <c r="D510" s="7">
        <f t="shared" si="22"/>
        <v>39322</v>
      </c>
      <c r="F510" s="3">
        <f t="shared" si="21"/>
        <v>120</v>
      </c>
      <c r="G510" s="79">
        <f t="shared" si="23"/>
        <v>39322</v>
      </c>
    </row>
    <row r="511" spans="2:7" x14ac:dyDescent="0.25">
      <c r="B511" s="8">
        <v>39983</v>
      </c>
      <c r="C511" s="7">
        <v>116</v>
      </c>
      <c r="D511" s="7">
        <f t="shared" si="22"/>
        <v>39438</v>
      </c>
      <c r="F511" s="3">
        <f t="shared" si="21"/>
        <v>116</v>
      </c>
      <c r="G511" s="79">
        <f t="shared" si="23"/>
        <v>39438</v>
      </c>
    </row>
    <row r="512" spans="2:7" x14ac:dyDescent="0.25">
      <c r="B512" s="8">
        <v>39984</v>
      </c>
      <c r="C512" s="7">
        <v>58</v>
      </c>
      <c r="D512" s="7">
        <f t="shared" si="22"/>
        <v>39496</v>
      </c>
      <c r="F512" s="3">
        <f t="shared" si="21"/>
        <v>58</v>
      </c>
      <c r="G512" s="79">
        <f t="shared" si="23"/>
        <v>39496</v>
      </c>
    </row>
    <row r="513" spans="2:7" x14ac:dyDescent="0.25">
      <c r="B513" s="8">
        <v>39985</v>
      </c>
      <c r="C513" s="7">
        <v>70</v>
      </c>
      <c r="D513" s="7">
        <f t="shared" si="22"/>
        <v>39566</v>
      </c>
      <c r="F513" s="3">
        <f t="shared" si="21"/>
        <v>70</v>
      </c>
      <c r="G513" s="79">
        <f t="shared" si="23"/>
        <v>39566</v>
      </c>
    </row>
    <row r="514" spans="2:7" x14ac:dyDescent="0.25">
      <c r="B514" s="8">
        <v>39986</v>
      </c>
      <c r="C514" s="7">
        <v>110</v>
      </c>
      <c r="D514" s="7">
        <f t="shared" si="22"/>
        <v>39676</v>
      </c>
      <c r="F514" s="3">
        <f t="shared" si="21"/>
        <v>110</v>
      </c>
      <c r="G514" s="79">
        <f t="shared" si="23"/>
        <v>39676</v>
      </c>
    </row>
    <row r="515" spans="2:7" x14ac:dyDescent="0.25">
      <c r="B515" s="8">
        <v>39987</v>
      </c>
      <c r="C515" s="7">
        <v>110</v>
      </c>
      <c r="D515" s="7">
        <f t="shared" si="22"/>
        <v>39786</v>
      </c>
      <c r="F515" s="3">
        <f t="shared" si="21"/>
        <v>110</v>
      </c>
      <c r="G515" s="79">
        <f t="shared" si="23"/>
        <v>39786</v>
      </c>
    </row>
    <row r="516" spans="2:7" x14ac:dyDescent="0.25">
      <c r="B516" s="8">
        <v>39988</v>
      </c>
      <c r="C516" s="7">
        <v>128</v>
      </c>
      <c r="D516" s="7">
        <f t="shared" si="22"/>
        <v>39914</v>
      </c>
      <c r="F516" s="3">
        <f t="shared" si="21"/>
        <v>128</v>
      </c>
      <c r="G516" s="79">
        <f t="shared" si="23"/>
        <v>39914</v>
      </c>
    </row>
    <row r="517" spans="2:7" x14ac:dyDescent="0.25">
      <c r="B517" s="8">
        <v>39989</v>
      </c>
      <c r="C517" s="7">
        <v>119</v>
      </c>
      <c r="D517" s="7">
        <f t="shared" si="22"/>
        <v>40033</v>
      </c>
      <c r="F517" s="3">
        <f t="shared" si="21"/>
        <v>119</v>
      </c>
      <c r="G517" s="79">
        <f t="shared" si="23"/>
        <v>40033</v>
      </c>
    </row>
    <row r="518" spans="2:7" x14ac:dyDescent="0.25">
      <c r="B518" s="8">
        <v>39990</v>
      </c>
      <c r="C518" s="7">
        <v>121</v>
      </c>
      <c r="D518" s="7">
        <f t="shared" si="22"/>
        <v>40154</v>
      </c>
      <c r="F518" s="3">
        <f t="shared" ref="F518:F581" si="24">C518-E518</f>
        <v>121</v>
      </c>
      <c r="G518" s="79">
        <f t="shared" si="23"/>
        <v>40154</v>
      </c>
    </row>
    <row r="519" spans="2:7" x14ac:dyDescent="0.25">
      <c r="B519" s="8">
        <v>39991</v>
      </c>
      <c r="C519" s="7">
        <v>96</v>
      </c>
      <c r="D519" s="7">
        <f t="shared" ref="D519:D582" si="25">D518+C519</f>
        <v>40250</v>
      </c>
      <c r="F519" s="3">
        <f t="shared" si="24"/>
        <v>96</v>
      </c>
      <c r="G519" s="79">
        <f t="shared" ref="G519:G582" si="26">G518+F519</f>
        <v>40250</v>
      </c>
    </row>
    <row r="520" spans="2:7" x14ac:dyDescent="0.25">
      <c r="B520" s="8">
        <v>39992</v>
      </c>
      <c r="C520" s="7">
        <v>77</v>
      </c>
      <c r="D520" s="7">
        <f t="shared" si="25"/>
        <v>40327</v>
      </c>
      <c r="F520" s="3">
        <f t="shared" si="24"/>
        <v>77</v>
      </c>
      <c r="G520" s="79">
        <f t="shared" si="26"/>
        <v>40327</v>
      </c>
    </row>
    <row r="521" spans="2:7" x14ac:dyDescent="0.25">
      <c r="B521" s="8">
        <v>39993</v>
      </c>
      <c r="C521" s="7">
        <v>134</v>
      </c>
      <c r="D521" s="7">
        <f t="shared" si="25"/>
        <v>40461</v>
      </c>
      <c r="F521" s="3">
        <f t="shared" si="24"/>
        <v>134</v>
      </c>
      <c r="G521" s="79">
        <f t="shared" si="26"/>
        <v>40461</v>
      </c>
    </row>
    <row r="522" spans="2:7" x14ac:dyDescent="0.25">
      <c r="B522" s="8">
        <v>39994</v>
      </c>
      <c r="C522" s="7">
        <v>129</v>
      </c>
      <c r="D522" s="7">
        <f t="shared" si="25"/>
        <v>40590</v>
      </c>
      <c r="F522" s="3">
        <f t="shared" si="24"/>
        <v>129</v>
      </c>
      <c r="G522" s="79">
        <f t="shared" si="26"/>
        <v>40590</v>
      </c>
    </row>
    <row r="523" spans="2:7" x14ac:dyDescent="0.25">
      <c r="B523" s="8">
        <v>39995</v>
      </c>
      <c r="C523" s="7">
        <v>137</v>
      </c>
      <c r="D523" s="7">
        <f t="shared" si="25"/>
        <v>40727</v>
      </c>
      <c r="F523" s="3">
        <f t="shared" si="24"/>
        <v>137</v>
      </c>
      <c r="G523" s="79">
        <f t="shared" si="26"/>
        <v>40727</v>
      </c>
    </row>
    <row r="524" spans="2:7" x14ac:dyDescent="0.25">
      <c r="B524" s="8">
        <v>39996</v>
      </c>
      <c r="C524" s="7">
        <v>121</v>
      </c>
      <c r="D524" s="7">
        <f t="shared" si="25"/>
        <v>40848</v>
      </c>
      <c r="F524" s="3">
        <f t="shared" si="24"/>
        <v>121</v>
      </c>
      <c r="G524" s="79">
        <f t="shared" si="26"/>
        <v>40848</v>
      </c>
    </row>
    <row r="525" spans="2:7" x14ac:dyDescent="0.25">
      <c r="B525" s="8">
        <v>39997</v>
      </c>
      <c r="C525" s="7">
        <v>96</v>
      </c>
      <c r="D525" s="7">
        <f t="shared" si="25"/>
        <v>40944</v>
      </c>
      <c r="F525" s="3">
        <f t="shared" si="24"/>
        <v>96</v>
      </c>
      <c r="G525" s="79">
        <f t="shared" si="26"/>
        <v>40944</v>
      </c>
    </row>
    <row r="526" spans="2:7" x14ac:dyDescent="0.25">
      <c r="B526" s="8">
        <v>39998</v>
      </c>
      <c r="C526" s="7">
        <v>51</v>
      </c>
      <c r="D526" s="7">
        <f t="shared" si="25"/>
        <v>40995</v>
      </c>
      <c r="F526" s="3">
        <f t="shared" si="24"/>
        <v>51</v>
      </c>
      <c r="G526" s="79">
        <f t="shared" si="26"/>
        <v>40995</v>
      </c>
    </row>
    <row r="527" spans="2:7" x14ac:dyDescent="0.25">
      <c r="B527" s="8">
        <v>39999</v>
      </c>
      <c r="C527" s="7">
        <v>54</v>
      </c>
      <c r="D527" s="7">
        <f t="shared" si="25"/>
        <v>41049</v>
      </c>
      <c r="F527" s="3">
        <f t="shared" si="24"/>
        <v>54</v>
      </c>
      <c r="G527" s="79">
        <f t="shared" si="26"/>
        <v>41049</v>
      </c>
    </row>
    <row r="528" spans="2:7" x14ac:dyDescent="0.25">
      <c r="B528" s="8">
        <v>40000</v>
      </c>
      <c r="C528" s="7">
        <v>123</v>
      </c>
      <c r="D528" s="7">
        <f t="shared" si="25"/>
        <v>41172</v>
      </c>
      <c r="F528" s="3">
        <f t="shared" si="24"/>
        <v>123</v>
      </c>
      <c r="G528" s="79">
        <f t="shared" si="26"/>
        <v>41172</v>
      </c>
    </row>
    <row r="529" spans="2:7" x14ac:dyDescent="0.25">
      <c r="B529" s="8">
        <v>40001</v>
      </c>
      <c r="C529" s="7">
        <v>142</v>
      </c>
      <c r="D529" s="7">
        <f t="shared" si="25"/>
        <v>41314</v>
      </c>
      <c r="F529" s="3">
        <f t="shared" si="24"/>
        <v>142</v>
      </c>
      <c r="G529" s="79">
        <f t="shared" si="26"/>
        <v>41314</v>
      </c>
    </row>
    <row r="530" spans="2:7" x14ac:dyDescent="0.25">
      <c r="B530" s="8">
        <v>40002</v>
      </c>
      <c r="C530" s="7">
        <v>141</v>
      </c>
      <c r="D530" s="7">
        <f t="shared" si="25"/>
        <v>41455</v>
      </c>
      <c r="F530" s="3">
        <f t="shared" si="24"/>
        <v>141</v>
      </c>
      <c r="G530" s="79">
        <f t="shared" si="26"/>
        <v>41455</v>
      </c>
    </row>
    <row r="531" spans="2:7" x14ac:dyDescent="0.25">
      <c r="B531" s="8">
        <v>40003</v>
      </c>
      <c r="C531" s="7">
        <v>127</v>
      </c>
      <c r="D531" s="7">
        <f t="shared" si="25"/>
        <v>41582</v>
      </c>
      <c r="F531" s="3">
        <f t="shared" si="24"/>
        <v>127</v>
      </c>
      <c r="G531" s="79">
        <f t="shared" si="26"/>
        <v>41582</v>
      </c>
    </row>
    <row r="532" spans="2:7" x14ac:dyDescent="0.25">
      <c r="B532" s="8">
        <v>40004</v>
      </c>
      <c r="C532" s="7">
        <v>88</v>
      </c>
      <c r="D532" s="7">
        <f t="shared" si="25"/>
        <v>41670</v>
      </c>
      <c r="F532" s="3">
        <f t="shared" si="24"/>
        <v>88</v>
      </c>
      <c r="G532" s="79">
        <f t="shared" si="26"/>
        <v>41670</v>
      </c>
    </row>
    <row r="533" spans="2:7" x14ac:dyDescent="0.25">
      <c r="B533" s="8">
        <v>40005</v>
      </c>
      <c r="C533" s="7">
        <v>85</v>
      </c>
      <c r="D533" s="7">
        <f t="shared" si="25"/>
        <v>41755</v>
      </c>
      <c r="F533" s="3">
        <f t="shared" si="24"/>
        <v>85</v>
      </c>
      <c r="G533" s="79">
        <f t="shared" si="26"/>
        <v>41755</v>
      </c>
    </row>
    <row r="534" spans="2:7" x14ac:dyDescent="0.25">
      <c r="B534" s="8">
        <v>40006</v>
      </c>
      <c r="C534" s="7">
        <v>78</v>
      </c>
      <c r="D534" s="7">
        <f t="shared" si="25"/>
        <v>41833</v>
      </c>
      <c r="F534" s="3">
        <f t="shared" si="24"/>
        <v>78</v>
      </c>
      <c r="G534" s="79">
        <f t="shared" si="26"/>
        <v>41833</v>
      </c>
    </row>
    <row r="535" spans="2:7" x14ac:dyDescent="0.25">
      <c r="B535" s="8">
        <v>40007</v>
      </c>
      <c r="C535" s="7">
        <v>133</v>
      </c>
      <c r="D535" s="7">
        <f t="shared" si="25"/>
        <v>41966</v>
      </c>
      <c r="F535" s="3">
        <f t="shared" si="24"/>
        <v>133</v>
      </c>
      <c r="G535" s="79">
        <f t="shared" si="26"/>
        <v>41966</v>
      </c>
    </row>
    <row r="536" spans="2:7" x14ac:dyDescent="0.25">
      <c r="B536" s="8">
        <v>40008</v>
      </c>
      <c r="C536" s="7">
        <v>164</v>
      </c>
      <c r="D536" s="7">
        <f t="shared" si="25"/>
        <v>42130</v>
      </c>
      <c r="F536" s="3">
        <f t="shared" si="24"/>
        <v>164</v>
      </c>
      <c r="G536" s="79">
        <f t="shared" si="26"/>
        <v>42130</v>
      </c>
    </row>
    <row r="537" spans="2:7" x14ac:dyDescent="0.25">
      <c r="B537" s="8">
        <v>40009</v>
      </c>
      <c r="C537" s="7">
        <v>147</v>
      </c>
      <c r="D537" s="7">
        <f t="shared" si="25"/>
        <v>42277</v>
      </c>
      <c r="F537" s="3">
        <f t="shared" si="24"/>
        <v>147</v>
      </c>
      <c r="G537" s="79">
        <f t="shared" si="26"/>
        <v>42277</v>
      </c>
    </row>
    <row r="538" spans="2:7" x14ac:dyDescent="0.25">
      <c r="B538" s="8">
        <v>40010</v>
      </c>
      <c r="C538" s="7">
        <v>137</v>
      </c>
      <c r="D538" s="7">
        <f t="shared" si="25"/>
        <v>42414</v>
      </c>
      <c r="F538" s="3">
        <f t="shared" si="24"/>
        <v>137</v>
      </c>
      <c r="G538" s="79">
        <f t="shared" si="26"/>
        <v>42414</v>
      </c>
    </row>
    <row r="539" spans="2:7" x14ac:dyDescent="0.25">
      <c r="B539" s="8">
        <v>40011</v>
      </c>
      <c r="C539" s="7">
        <v>112</v>
      </c>
      <c r="D539" s="7">
        <f t="shared" si="25"/>
        <v>42526</v>
      </c>
      <c r="F539" s="3">
        <f t="shared" si="24"/>
        <v>112</v>
      </c>
      <c r="G539" s="79">
        <f t="shared" si="26"/>
        <v>42526</v>
      </c>
    </row>
    <row r="540" spans="2:7" x14ac:dyDescent="0.25">
      <c r="B540" s="8">
        <v>40012</v>
      </c>
      <c r="C540" s="7">
        <v>68</v>
      </c>
      <c r="D540" s="7">
        <f t="shared" si="25"/>
        <v>42594</v>
      </c>
      <c r="F540" s="3">
        <f t="shared" si="24"/>
        <v>68</v>
      </c>
      <c r="G540" s="79">
        <f t="shared" si="26"/>
        <v>42594</v>
      </c>
    </row>
    <row r="541" spans="2:7" x14ac:dyDescent="0.25">
      <c r="B541" s="8">
        <v>40013</v>
      </c>
      <c r="C541" s="7">
        <v>76</v>
      </c>
      <c r="D541" s="7">
        <f t="shared" si="25"/>
        <v>42670</v>
      </c>
      <c r="F541" s="3">
        <f t="shared" si="24"/>
        <v>76</v>
      </c>
      <c r="G541" s="79">
        <f t="shared" si="26"/>
        <v>42670</v>
      </c>
    </row>
    <row r="542" spans="2:7" x14ac:dyDescent="0.25">
      <c r="B542" s="8">
        <v>40014</v>
      </c>
      <c r="C542" s="7">
        <v>144</v>
      </c>
      <c r="D542" s="7">
        <f t="shared" si="25"/>
        <v>42814</v>
      </c>
      <c r="F542" s="3">
        <f t="shared" si="24"/>
        <v>144</v>
      </c>
      <c r="G542" s="79">
        <f t="shared" si="26"/>
        <v>42814</v>
      </c>
    </row>
    <row r="543" spans="2:7" x14ac:dyDescent="0.25">
      <c r="B543" s="8">
        <v>40015</v>
      </c>
      <c r="C543" s="7">
        <v>139</v>
      </c>
      <c r="D543" s="7">
        <f t="shared" si="25"/>
        <v>42953</v>
      </c>
      <c r="F543" s="3">
        <f t="shared" si="24"/>
        <v>139</v>
      </c>
      <c r="G543" s="79">
        <f t="shared" si="26"/>
        <v>42953</v>
      </c>
    </row>
    <row r="544" spans="2:7" x14ac:dyDescent="0.25">
      <c r="B544" s="8">
        <v>40016</v>
      </c>
      <c r="C544" s="7">
        <v>121</v>
      </c>
      <c r="D544" s="7">
        <f t="shared" si="25"/>
        <v>43074</v>
      </c>
      <c r="F544" s="3">
        <f t="shared" si="24"/>
        <v>121</v>
      </c>
      <c r="G544" s="79">
        <f t="shared" si="26"/>
        <v>43074</v>
      </c>
    </row>
    <row r="545" spans="2:7" x14ac:dyDescent="0.25">
      <c r="B545" s="8">
        <v>40017</v>
      </c>
      <c r="C545" s="7">
        <v>134</v>
      </c>
      <c r="D545" s="7">
        <f t="shared" si="25"/>
        <v>43208</v>
      </c>
      <c r="F545" s="3">
        <f t="shared" si="24"/>
        <v>134</v>
      </c>
      <c r="G545" s="79">
        <f t="shared" si="26"/>
        <v>43208</v>
      </c>
    </row>
    <row r="546" spans="2:7" x14ac:dyDescent="0.25">
      <c r="B546" s="8">
        <v>40018</v>
      </c>
      <c r="C546" s="7">
        <v>110</v>
      </c>
      <c r="D546" s="7">
        <f t="shared" si="25"/>
        <v>43318</v>
      </c>
      <c r="F546" s="3">
        <f t="shared" si="24"/>
        <v>110</v>
      </c>
      <c r="G546" s="79">
        <f t="shared" si="26"/>
        <v>43318</v>
      </c>
    </row>
    <row r="547" spans="2:7" x14ac:dyDescent="0.25">
      <c r="B547" s="8">
        <v>40019</v>
      </c>
      <c r="C547" s="7">
        <v>79</v>
      </c>
      <c r="D547" s="7">
        <f t="shared" si="25"/>
        <v>43397</v>
      </c>
      <c r="F547" s="3">
        <f t="shared" si="24"/>
        <v>79</v>
      </c>
      <c r="G547" s="79">
        <f t="shared" si="26"/>
        <v>43397</v>
      </c>
    </row>
    <row r="548" spans="2:7" x14ac:dyDescent="0.25">
      <c r="B548" s="8">
        <v>40020</v>
      </c>
      <c r="C548" s="7">
        <v>63</v>
      </c>
      <c r="D548" s="7">
        <f t="shared" si="25"/>
        <v>43460</v>
      </c>
      <c r="F548" s="3">
        <f t="shared" si="24"/>
        <v>63</v>
      </c>
      <c r="G548" s="79">
        <f t="shared" si="26"/>
        <v>43460</v>
      </c>
    </row>
    <row r="549" spans="2:7" x14ac:dyDescent="0.25">
      <c r="B549" s="8">
        <v>40021</v>
      </c>
      <c r="C549" s="7">
        <v>105</v>
      </c>
      <c r="D549" s="7">
        <f t="shared" si="25"/>
        <v>43565</v>
      </c>
      <c r="F549" s="3">
        <f t="shared" si="24"/>
        <v>105</v>
      </c>
      <c r="G549" s="79">
        <f t="shared" si="26"/>
        <v>43565</v>
      </c>
    </row>
    <row r="550" spans="2:7" x14ac:dyDescent="0.25">
      <c r="B550" s="8">
        <v>40022</v>
      </c>
      <c r="C550" s="7">
        <v>119</v>
      </c>
      <c r="D550" s="7">
        <f t="shared" si="25"/>
        <v>43684</v>
      </c>
      <c r="F550" s="3">
        <f t="shared" si="24"/>
        <v>119</v>
      </c>
      <c r="G550" s="79">
        <f t="shared" si="26"/>
        <v>43684</v>
      </c>
    </row>
    <row r="551" spans="2:7" x14ac:dyDescent="0.25">
      <c r="B551" s="8">
        <v>40023</v>
      </c>
      <c r="C551" s="7">
        <v>122</v>
      </c>
      <c r="D551" s="7">
        <f t="shared" si="25"/>
        <v>43806</v>
      </c>
      <c r="F551" s="3">
        <f t="shared" si="24"/>
        <v>122</v>
      </c>
      <c r="G551" s="79">
        <f t="shared" si="26"/>
        <v>43806</v>
      </c>
    </row>
    <row r="552" spans="2:7" x14ac:dyDescent="0.25">
      <c r="B552" s="8">
        <v>40024</v>
      </c>
      <c r="C552" s="7">
        <v>111</v>
      </c>
      <c r="D552" s="7">
        <f t="shared" si="25"/>
        <v>43917</v>
      </c>
      <c r="F552" s="3">
        <f t="shared" si="24"/>
        <v>111</v>
      </c>
      <c r="G552" s="79">
        <f t="shared" si="26"/>
        <v>43917</v>
      </c>
    </row>
    <row r="553" spans="2:7" x14ac:dyDescent="0.25">
      <c r="B553" s="8">
        <v>40025</v>
      </c>
      <c r="C553" s="7">
        <v>91</v>
      </c>
      <c r="D553" s="7">
        <f t="shared" si="25"/>
        <v>44008</v>
      </c>
      <c r="F553" s="3">
        <f t="shared" si="24"/>
        <v>91</v>
      </c>
      <c r="G553" s="79">
        <f t="shared" si="26"/>
        <v>44008</v>
      </c>
    </row>
    <row r="554" spans="2:7" x14ac:dyDescent="0.25">
      <c r="B554" s="8">
        <v>40026</v>
      </c>
      <c r="C554" s="7">
        <v>64</v>
      </c>
      <c r="D554" s="7">
        <f t="shared" si="25"/>
        <v>44072</v>
      </c>
      <c r="F554" s="3">
        <f t="shared" si="24"/>
        <v>64</v>
      </c>
      <c r="G554" s="79">
        <f t="shared" si="26"/>
        <v>44072</v>
      </c>
    </row>
    <row r="555" spans="2:7" x14ac:dyDescent="0.25">
      <c r="B555" s="8">
        <v>40027</v>
      </c>
      <c r="C555" s="7">
        <v>50</v>
      </c>
      <c r="D555" s="7">
        <f t="shared" si="25"/>
        <v>44122</v>
      </c>
      <c r="F555" s="3">
        <f t="shared" si="24"/>
        <v>50</v>
      </c>
      <c r="G555" s="79">
        <f t="shared" si="26"/>
        <v>44122</v>
      </c>
    </row>
    <row r="556" spans="2:7" x14ac:dyDescent="0.25">
      <c r="B556" s="8">
        <v>40028</v>
      </c>
      <c r="C556" s="7">
        <v>82</v>
      </c>
      <c r="D556" s="7">
        <f t="shared" si="25"/>
        <v>44204</v>
      </c>
      <c r="F556" s="3">
        <f t="shared" si="24"/>
        <v>82</v>
      </c>
      <c r="G556" s="79">
        <f t="shared" si="26"/>
        <v>44204</v>
      </c>
    </row>
    <row r="557" spans="2:7" x14ac:dyDescent="0.25">
      <c r="B557" s="8">
        <v>40029</v>
      </c>
      <c r="C557" s="7">
        <v>107</v>
      </c>
      <c r="D557" s="7">
        <f t="shared" si="25"/>
        <v>44311</v>
      </c>
      <c r="F557" s="3">
        <f t="shared" si="24"/>
        <v>107</v>
      </c>
      <c r="G557" s="79">
        <f t="shared" si="26"/>
        <v>44311</v>
      </c>
    </row>
    <row r="558" spans="2:7" x14ac:dyDescent="0.25">
      <c r="B558" s="8">
        <v>40030</v>
      </c>
      <c r="C558" s="7">
        <v>130</v>
      </c>
      <c r="D558" s="7">
        <f t="shared" si="25"/>
        <v>44441</v>
      </c>
      <c r="F558" s="3">
        <f t="shared" si="24"/>
        <v>130</v>
      </c>
      <c r="G558" s="79">
        <f t="shared" si="26"/>
        <v>44441</v>
      </c>
    </row>
    <row r="559" spans="2:7" x14ac:dyDescent="0.25">
      <c r="B559" s="8">
        <v>40031</v>
      </c>
      <c r="C559" s="7">
        <v>137</v>
      </c>
      <c r="D559" s="7">
        <f t="shared" si="25"/>
        <v>44578</v>
      </c>
      <c r="F559" s="3">
        <f t="shared" si="24"/>
        <v>137</v>
      </c>
      <c r="G559" s="79">
        <f t="shared" si="26"/>
        <v>44578</v>
      </c>
    </row>
    <row r="560" spans="2:7" x14ac:dyDescent="0.25">
      <c r="B560" s="8">
        <v>40032</v>
      </c>
      <c r="C560" s="7">
        <v>128</v>
      </c>
      <c r="D560" s="7">
        <f t="shared" si="25"/>
        <v>44706</v>
      </c>
      <c r="F560" s="3">
        <f t="shared" si="24"/>
        <v>128</v>
      </c>
      <c r="G560" s="79">
        <f t="shared" si="26"/>
        <v>44706</v>
      </c>
    </row>
    <row r="561" spans="2:7" x14ac:dyDescent="0.25">
      <c r="B561" s="8">
        <v>40033</v>
      </c>
      <c r="C561" s="7">
        <v>88</v>
      </c>
      <c r="D561" s="7">
        <f t="shared" si="25"/>
        <v>44794</v>
      </c>
      <c r="F561" s="3">
        <f t="shared" si="24"/>
        <v>88</v>
      </c>
      <c r="G561" s="79">
        <f t="shared" si="26"/>
        <v>44794</v>
      </c>
    </row>
    <row r="562" spans="2:7" x14ac:dyDescent="0.25">
      <c r="B562" s="8">
        <v>40034</v>
      </c>
      <c r="C562" s="7">
        <v>90</v>
      </c>
      <c r="D562" s="7">
        <f t="shared" si="25"/>
        <v>44884</v>
      </c>
      <c r="F562" s="3">
        <f t="shared" si="24"/>
        <v>90</v>
      </c>
      <c r="G562" s="79">
        <f t="shared" si="26"/>
        <v>44884</v>
      </c>
    </row>
    <row r="563" spans="2:7" x14ac:dyDescent="0.25">
      <c r="B563" s="8">
        <v>40035</v>
      </c>
      <c r="C563" s="7">
        <v>146</v>
      </c>
      <c r="D563" s="7">
        <f t="shared" si="25"/>
        <v>45030</v>
      </c>
      <c r="F563" s="3">
        <f t="shared" si="24"/>
        <v>146</v>
      </c>
      <c r="G563" s="79">
        <f t="shared" si="26"/>
        <v>45030</v>
      </c>
    </row>
    <row r="564" spans="2:7" x14ac:dyDescent="0.25">
      <c r="B564" s="8">
        <v>40036</v>
      </c>
      <c r="C564" s="7">
        <v>132</v>
      </c>
      <c r="D564" s="7">
        <f t="shared" si="25"/>
        <v>45162</v>
      </c>
      <c r="F564" s="3">
        <f t="shared" si="24"/>
        <v>132</v>
      </c>
      <c r="G564" s="79">
        <f t="shared" si="26"/>
        <v>45162</v>
      </c>
    </row>
    <row r="565" spans="2:7" x14ac:dyDescent="0.25">
      <c r="B565" s="8">
        <v>40037</v>
      </c>
      <c r="C565" s="7">
        <v>130</v>
      </c>
      <c r="D565" s="7">
        <f t="shared" si="25"/>
        <v>45292</v>
      </c>
      <c r="F565" s="3">
        <f t="shared" si="24"/>
        <v>130</v>
      </c>
      <c r="G565" s="79">
        <f t="shared" si="26"/>
        <v>45292</v>
      </c>
    </row>
    <row r="566" spans="2:7" x14ac:dyDescent="0.25">
      <c r="B566" s="8">
        <v>40038</v>
      </c>
      <c r="C566" s="7">
        <v>140</v>
      </c>
      <c r="D566" s="7">
        <f t="shared" si="25"/>
        <v>45432</v>
      </c>
      <c r="F566" s="3">
        <f t="shared" si="24"/>
        <v>140</v>
      </c>
      <c r="G566" s="79">
        <f t="shared" si="26"/>
        <v>45432</v>
      </c>
    </row>
    <row r="567" spans="2:7" x14ac:dyDescent="0.25">
      <c r="B567" s="8">
        <v>40039</v>
      </c>
      <c r="C567" s="7">
        <v>114</v>
      </c>
      <c r="D567" s="7">
        <f t="shared" si="25"/>
        <v>45546</v>
      </c>
      <c r="F567" s="3">
        <f t="shared" si="24"/>
        <v>114</v>
      </c>
      <c r="G567" s="79">
        <f t="shared" si="26"/>
        <v>45546</v>
      </c>
    </row>
    <row r="568" spans="2:7" x14ac:dyDescent="0.25">
      <c r="B568" s="8">
        <v>40040</v>
      </c>
      <c r="C568" s="7">
        <v>99</v>
      </c>
      <c r="D568" s="7">
        <f t="shared" si="25"/>
        <v>45645</v>
      </c>
      <c r="F568" s="3">
        <f t="shared" si="24"/>
        <v>99</v>
      </c>
      <c r="G568" s="79">
        <f t="shared" si="26"/>
        <v>45645</v>
      </c>
    </row>
    <row r="569" spans="2:7" x14ac:dyDescent="0.25">
      <c r="B569" s="8">
        <v>40041</v>
      </c>
      <c r="C569" s="7">
        <v>81</v>
      </c>
      <c r="D569" s="7">
        <f t="shared" si="25"/>
        <v>45726</v>
      </c>
      <c r="F569" s="3">
        <f t="shared" si="24"/>
        <v>81</v>
      </c>
      <c r="G569" s="79">
        <f t="shared" si="26"/>
        <v>45726</v>
      </c>
    </row>
    <row r="570" spans="2:7" x14ac:dyDescent="0.25">
      <c r="B570" s="8">
        <v>40042</v>
      </c>
      <c r="C570" s="7">
        <v>133</v>
      </c>
      <c r="D570" s="7">
        <f t="shared" si="25"/>
        <v>45859</v>
      </c>
      <c r="F570" s="3">
        <f t="shared" si="24"/>
        <v>133</v>
      </c>
      <c r="G570" s="79">
        <f t="shared" si="26"/>
        <v>45859</v>
      </c>
    </row>
    <row r="571" spans="2:7" x14ac:dyDescent="0.25">
      <c r="B571" s="8">
        <v>40043</v>
      </c>
      <c r="C571" s="7">
        <v>144</v>
      </c>
      <c r="D571" s="7">
        <f t="shared" si="25"/>
        <v>46003</v>
      </c>
      <c r="F571" s="3">
        <f t="shared" si="24"/>
        <v>144</v>
      </c>
      <c r="G571" s="79">
        <f t="shared" si="26"/>
        <v>46003</v>
      </c>
    </row>
    <row r="572" spans="2:7" x14ac:dyDescent="0.25">
      <c r="B572" s="8">
        <v>40044</v>
      </c>
      <c r="C572" s="7">
        <v>143</v>
      </c>
      <c r="D572" s="7">
        <f t="shared" si="25"/>
        <v>46146</v>
      </c>
      <c r="F572" s="3">
        <f t="shared" si="24"/>
        <v>143</v>
      </c>
      <c r="G572" s="79">
        <f t="shared" si="26"/>
        <v>46146</v>
      </c>
    </row>
    <row r="573" spans="2:7" x14ac:dyDescent="0.25">
      <c r="B573" s="8">
        <v>40045</v>
      </c>
      <c r="C573" s="7">
        <v>161</v>
      </c>
      <c r="D573" s="7">
        <f t="shared" si="25"/>
        <v>46307</v>
      </c>
      <c r="F573" s="3">
        <f t="shared" si="24"/>
        <v>161</v>
      </c>
      <c r="G573" s="79">
        <f t="shared" si="26"/>
        <v>46307</v>
      </c>
    </row>
    <row r="574" spans="2:7" x14ac:dyDescent="0.25">
      <c r="B574" s="8">
        <v>40046</v>
      </c>
      <c r="C574" s="7">
        <v>138</v>
      </c>
      <c r="D574" s="7">
        <f t="shared" si="25"/>
        <v>46445</v>
      </c>
      <c r="F574" s="3">
        <f t="shared" si="24"/>
        <v>138</v>
      </c>
      <c r="G574" s="79">
        <f t="shared" si="26"/>
        <v>46445</v>
      </c>
    </row>
    <row r="575" spans="2:7" x14ac:dyDescent="0.25">
      <c r="B575" s="8">
        <v>40047</v>
      </c>
      <c r="C575" s="7">
        <v>114</v>
      </c>
      <c r="D575" s="7">
        <f t="shared" si="25"/>
        <v>46559</v>
      </c>
      <c r="F575" s="3">
        <f t="shared" si="24"/>
        <v>114</v>
      </c>
      <c r="G575" s="79">
        <f t="shared" si="26"/>
        <v>46559</v>
      </c>
    </row>
    <row r="576" spans="2:7" x14ac:dyDescent="0.25">
      <c r="B576" s="8">
        <v>40048</v>
      </c>
      <c r="C576" s="7">
        <v>97</v>
      </c>
      <c r="D576" s="7">
        <f t="shared" si="25"/>
        <v>46656</v>
      </c>
      <c r="F576" s="3">
        <f t="shared" si="24"/>
        <v>97</v>
      </c>
      <c r="G576" s="79">
        <f t="shared" si="26"/>
        <v>46656</v>
      </c>
    </row>
    <row r="577" spans="2:7" x14ac:dyDescent="0.25">
      <c r="B577" s="8">
        <v>40049</v>
      </c>
      <c r="C577" s="7">
        <v>132</v>
      </c>
      <c r="D577" s="7">
        <f t="shared" si="25"/>
        <v>46788</v>
      </c>
      <c r="F577" s="3">
        <f t="shared" si="24"/>
        <v>132</v>
      </c>
      <c r="G577" s="79">
        <f t="shared" si="26"/>
        <v>46788</v>
      </c>
    </row>
    <row r="578" spans="2:7" x14ac:dyDescent="0.25">
      <c r="B578" s="8">
        <v>40050</v>
      </c>
      <c r="C578" s="7">
        <v>150</v>
      </c>
      <c r="D578" s="7">
        <f t="shared" si="25"/>
        <v>46938</v>
      </c>
      <c r="F578" s="3">
        <f t="shared" si="24"/>
        <v>150</v>
      </c>
      <c r="G578" s="79">
        <f t="shared" si="26"/>
        <v>46938</v>
      </c>
    </row>
    <row r="579" spans="2:7" x14ac:dyDescent="0.25">
      <c r="B579" s="8">
        <v>40051</v>
      </c>
      <c r="C579" s="7">
        <v>129</v>
      </c>
      <c r="D579" s="7">
        <f t="shared" si="25"/>
        <v>47067</v>
      </c>
      <c r="F579" s="3">
        <f t="shared" si="24"/>
        <v>129</v>
      </c>
      <c r="G579" s="79">
        <f t="shared" si="26"/>
        <v>47067</v>
      </c>
    </row>
    <row r="580" spans="2:7" x14ac:dyDescent="0.25">
      <c r="B580" s="8">
        <v>40052</v>
      </c>
      <c r="C580" s="7">
        <v>156</v>
      </c>
      <c r="D580" s="7">
        <f t="shared" si="25"/>
        <v>47223</v>
      </c>
      <c r="F580" s="3">
        <f t="shared" si="24"/>
        <v>156</v>
      </c>
      <c r="G580" s="79">
        <f t="shared" si="26"/>
        <v>47223</v>
      </c>
    </row>
    <row r="581" spans="2:7" x14ac:dyDescent="0.25">
      <c r="B581" s="8">
        <v>40053</v>
      </c>
      <c r="C581" s="7">
        <v>143</v>
      </c>
      <c r="D581" s="7">
        <f t="shared" si="25"/>
        <v>47366</v>
      </c>
      <c r="F581" s="3">
        <f t="shared" si="24"/>
        <v>143</v>
      </c>
      <c r="G581" s="79">
        <f t="shared" si="26"/>
        <v>47366</v>
      </c>
    </row>
    <row r="582" spans="2:7" x14ac:dyDescent="0.25">
      <c r="B582" s="8">
        <v>40054</v>
      </c>
      <c r="C582" s="7">
        <v>93</v>
      </c>
      <c r="D582" s="7">
        <f t="shared" si="25"/>
        <v>47459</v>
      </c>
      <c r="F582" s="3">
        <f t="shared" ref="F582:F645" si="27">C582-E582</f>
        <v>93</v>
      </c>
      <c r="G582" s="79">
        <f t="shared" si="26"/>
        <v>47459</v>
      </c>
    </row>
    <row r="583" spans="2:7" x14ac:dyDescent="0.25">
      <c r="B583" s="8">
        <v>40055</v>
      </c>
      <c r="C583" s="7">
        <v>78</v>
      </c>
      <c r="D583" s="7">
        <f t="shared" ref="D583:D646" si="28">D582+C583</f>
        <v>47537</v>
      </c>
      <c r="F583" s="3">
        <f t="shared" si="27"/>
        <v>78</v>
      </c>
      <c r="G583" s="79">
        <f t="shared" ref="G583:G646" si="29">G582+F583</f>
        <v>47537</v>
      </c>
    </row>
    <row r="584" spans="2:7" x14ac:dyDescent="0.25">
      <c r="B584" s="8">
        <v>40056</v>
      </c>
      <c r="C584" s="7">
        <v>104</v>
      </c>
      <c r="D584" s="7">
        <f t="shared" si="28"/>
        <v>47641</v>
      </c>
      <c r="F584" s="3">
        <f t="shared" si="27"/>
        <v>104</v>
      </c>
      <c r="G584" s="79">
        <f t="shared" si="29"/>
        <v>47641</v>
      </c>
    </row>
    <row r="585" spans="2:7" x14ac:dyDescent="0.25">
      <c r="B585" s="8">
        <v>40057</v>
      </c>
      <c r="C585" s="7">
        <v>143</v>
      </c>
      <c r="D585" s="7">
        <f t="shared" si="28"/>
        <v>47784</v>
      </c>
      <c r="F585" s="3">
        <f t="shared" si="27"/>
        <v>143</v>
      </c>
      <c r="G585" s="79">
        <f t="shared" si="29"/>
        <v>47784</v>
      </c>
    </row>
    <row r="586" spans="2:7" x14ac:dyDescent="0.25">
      <c r="B586" s="8">
        <v>40058</v>
      </c>
      <c r="C586" s="7">
        <v>144</v>
      </c>
      <c r="D586" s="7">
        <f t="shared" si="28"/>
        <v>47928</v>
      </c>
      <c r="F586" s="3">
        <f t="shared" si="27"/>
        <v>144</v>
      </c>
      <c r="G586" s="79">
        <f t="shared" si="29"/>
        <v>47928</v>
      </c>
    </row>
    <row r="587" spans="2:7" x14ac:dyDescent="0.25">
      <c r="B587" s="8">
        <v>40059</v>
      </c>
      <c r="C587" s="7">
        <v>173</v>
      </c>
      <c r="D587" s="7">
        <f t="shared" si="28"/>
        <v>48101</v>
      </c>
      <c r="F587" s="3">
        <f t="shared" si="27"/>
        <v>173</v>
      </c>
      <c r="G587" s="79">
        <f t="shared" si="29"/>
        <v>48101</v>
      </c>
    </row>
    <row r="588" spans="2:7" x14ac:dyDescent="0.25">
      <c r="B588" s="8">
        <v>40060</v>
      </c>
      <c r="C588" s="7">
        <v>132</v>
      </c>
      <c r="D588" s="7">
        <f t="shared" si="28"/>
        <v>48233</v>
      </c>
      <c r="F588" s="3">
        <f t="shared" si="27"/>
        <v>132</v>
      </c>
      <c r="G588" s="79">
        <f t="shared" si="29"/>
        <v>48233</v>
      </c>
    </row>
    <row r="589" spans="2:7" x14ac:dyDescent="0.25">
      <c r="B589" s="8">
        <v>40061</v>
      </c>
      <c r="C589" s="7">
        <v>75</v>
      </c>
      <c r="D589" s="7">
        <f t="shared" si="28"/>
        <v>48308</v>
      </c>
      <c r="F589" s="3">
        <f t="shared" si="27"/>
        <v>75</v>
      </c>
      <c r="G589" s="79">
        <f t="shared" si="29"/>
        <v>48308</v>
      </c>
    </row>
    <row r="590" spans="2:7" x14ac:dyDescent="0.25">
      <c r="B590" s="8">
        <v>40062</v>
      </c>
      <c r="C590" s="7">
        <v>90</v>
      </c>
      <c r="D590" s="7">
        <f t="shared" si="28"/>
        <v>48398</v>
      </c>
      <c r="F590" s="3">
        <f t="shared" si="27"/>
        <v>90</v>
      </c>
      <c r="G590" s="79">
        <f t="shared" si="29"/>
        <v>48398</v>
      </c>
    </row>
    <row r="591" spans="2:7" x14ac:dyDescent="0.25">
      <c r="B591" s="8">
        <v>40063</v>
      </c>
      <c r="C591" s="7">
        <v>103</v>
      </c>
      <c r="D591" s="7">
        <f t="shared" si="28"/>
        <v>48501</v>
      </c>
      <c r="F591" s="3">
        <f t="shared" si="27"/>
        <v>103</v>
      </c>
      <c r="G591" s="79">
        <f t="shared" si="29"/>
        <v>48501</v>
      </c>
    </row>
    <row r="592" spans="2:7" x14ac:dyDescent="0.25">
      <c r="B592" s="8">
        <v>40064</v>
      </c>
      <c r="C592" s="7">
        <v>108</v>
      </c>
      <c r="D592" s="7">
        <f t="shared" si="28"/>
        <v>48609</v>
      </c>
      <c r="F592" s="3">
        <f t="shared" si="27"/>
        <v>108</v>
      </c>
      <c r="G592" s="79">
        <f t="shared" si="29"/>
        <v>48609</v>
      </c>
    </row>
    <row r="593" spans="2:7" x14ac:dyDescent="0.25">
      <c r="B593" s="8">
        <v>40065</v>
      </c>
      <c r="C593" s="7">
        <v>120</v>
      </c>
      <c r="D593" s="7">
        <f t="shared" si="28"/>
        <v>48729</v>
      </c>
      <c r="F593" s="3">
        <f t="shared" si="27"/>
        <v>120</v>
      </c>
      <c r="G593" s="79">
        <f t="shared" si="29"/>
        <v>48729</v>
      </c>
    </row>
    <row r="594" spans="2:7" x14ac:dyDescent="0.25">
      <c r="B594" s="8">
        <v>40066</v>
      </c>
      <c r="C594" s="7">
        <v>129</v>
      </c>
      <c r="D594" s="7">
        <f t="shared" si="28"/>
        <v>48858</v>
      </c>
      <c r="F594" s="3">
        <f t="shared" si="27"/>
        <v>129</v>
      </c>
      <c r="G594" s="79">
        <f t="shared" si="29"/>
        <v>48858</v>
      </c>
    </row>
    <row r="595" spans="2:7" x14ac:dyDescent="0.25">
      <c r="B595" s="8">
        <v>40067</v>
      </c>
      <c r="C595" s="7">
        <v>170</v>
      </c>
      <c r="D595" s="7">
        <f t="shared" si="28"/>
        <v>49028</v>
      </c>
      <c r="F595" s="3">
        <f t="shared" si="27"/>
        <v>170</v>
      </c>
      <c r="G595" s="79">
        <f t="shared" si="29"/>
        <v>49028</v>
      </c>
    </row>
    <row r="596" spans="2:7" x14ac:dyDescent="0.25">
      <c r="B596" s="8">
        <v>40068</v>
      </c>
      <c r="C596" s="7">
        <v>90</v>
      </c>
      <c r="D596" s="7">
        <f t="shared" si="28"/>
        <v>49118</v>
      </c>
      <c r="F596" s="3">
        <f t="shared" si="27"/>
        <v>90</v>
      </c>
      <c r="G596" s="79">
        <f t="shared" si="29"/>
        <v>49118</v>
      </c>
    </row>
    <row r="597" spans="2:7" x14ac:dyDescent="0.25">
      <c r="B597" s="8">
        <v>40069</v>
      </c>
      <c r="C597" s="7">
        <v>99</v>
      </c>
      <c r="D597" s="7">
        <f t="shared" si="28"/>
        <v>49217</v>
      </c>
      <c r="F597" s="3">
        <f t="shared" si="27"/>
        <v>99</v>
      </c>
      <c r="G597" s="79">
        <f t="shared" si="29"/>
        <v>49217</v>
      </c>
    </row>
    <row r="598" spans="2:7" x14ac:dyDescent="0.25">
      <c r="B598" s="8">
        <v>40070</v>
      </c>
      <c r="C598" s="7">
        <v>129</v>
      </c>
      <c r="D598" s="7">
        <f t="shared" si="28"/>
        <v>49346</v>
      </c>
      <c r="F598" s="3">
        <f t="shared" si="27"/>
        <v>129</v>
      </c>
      <c r="G598" s="79">
        <f t="shared" si="29"/>
        <v>49346</v>
      </c>
    </row>
    <row r="599" spans="2:7" x14ac:dyDescent="0.25">
      <c r="B599" s="8">
        <v>40071</v>
      </c>
      <c r="C599" s="7">
        <v>140</v>
      </c>
      <c r="D599" s="7">
        <f t="shared" si="28"/>
        <v>49486</v>
      </c>
      <c r="F599" s="3">
        <f t="shared" si="27"/>
        <v>140</v>
      </c>
      <c r="G599" s="79">
        <f t="shared" si="29"/>
        <v>49486</v>
      </c>
    </row>
    <row r="600" spans="2:7" x14ac:dyDescent="0.25">
      <c r="B600" s="8">
        <v>40072</v>
      </c>
      <c r="C600" s="7">
        <v>146</v>
      </c>
      <c r="D600" s="7">
        <f t="shared" si="28"/>
        <v>49632</v>
      </c>
      <c r="F600" s="3">
        <f t="shared" si="27"/>
        <v>146</v>
      </c>
      <c r="G600" s="79">
        <f t="shared" si="29"/>
        <v>49632</v>
      </c>
    </row>
    <row r="601" spans="2:7" x14ac:dyDescent="0.25">
      <c r="B601" s="8">
        <v>40073</v>
      </c>
      <c r="C601" s="7">
        <v>135</v>
      </c>
      <c r="D601" s="7">
        <f t="shared" si="28"/>
        <v>49767</v>
      </c>
      <c r="F601" s="3">
        <f t="shared" si="27"/>
        <v>135</v>
      </c>
      <c r="G601" s="79">
        <f t="shared" si="29"/>
        <v>49767</v>
      </c>
    </row>
    <row r="602" spans="2:7" x14ac:dyDescent="0.25">
      <c r="B602" s="8">
        <v>40074</v>
      </c>
      <c r="C602" s="7">
        <v>105</v>
      </c>
      <c r="D602" s="7">
        <f t="shared" si="28"/>
        <v>49872</v>
      </c>
      <c r="F602" s="3">
        <f t="shared" si="27"/>
        <v>105</v>
      </c>
      <c r="G602" s="79">
        <f t="shared" si="29"/>
        <v>49872</v>
      </c>
    </row>
    <row r="603" spans="2:7" x14ac:dyDescent="0.25">
      <c r="B603" s="8">
        <v>40075</v>
      </c>
      <c r="C603" s="7">
        <v>60</v>
      </c>
      <c r="D603" s="7">
        <f t="shared" si="28"/>
        <v>49932</v>
      </c>
      <c r="F603" s="3">
        <f t="shared" si="27"/>
        <v>60</v>
      </c>
      <c r="G603" s="79">
        <f t="shared" si="29"/>
        <v>49932</v>
      </c>
    </row>
    <row r="604" spans="2:7" x14ac:dyDescent="0.25">
      <c r="B604" s="8">
        <v>40076</v>
      </c>
      <c r="C604" s="7">
        <v>58</v>
      </c>
      <c r="D604" s="7">
        <f t="shared" si="28"/>
        <v>49990</v>
      </c>
      <c r="F604" s="3">
        <f t="shared" si="27"/>
        <v>58</v>
      </c>
      <c r="G604" s="79">
        <f t="shared" si="29"/>
        <v>49990</v>
      </c>
    </row>
    <row r="605" spans="2:7" x14ac:dyDescent="0.25">
      <c r="B605" s="8">
        <v>40077</v>
      </c>
      <c r="C605" s="7">
        <v>104</v>
      </c>
      <c r="D605" s="7">
        <f t="shared" si="28"/>
        <v>50094</v>
      </c>
      <c r="F605" s="3">
        <f t="shared" si="27"/>
        <v>104</v>
      </c>
      <c r="G605" s="79">
        <f t="shared" si="29"/>
        <v>50094</v>
      </c>
    </row>
    <row r="606" spans="2:7" x14ac:dyDescent="0.25">
      <c r="B606" s="8">
        <v>40078</v>
      </c>
      <c r="C606" s="7">
        <v>139</v>
      </c>
      <c r="D606" s="7">
        <f t="shared" si="28"/>
        <v>50233</v>
      </c>
      <c r="F606" s="3">
        <f t="shared" si="27"/>
        <v>139</v>
      </c>
      <c r="G606" s="79">
        <f t="shared" si="29"/>
        <v>50233</v>
      </c>
    </row>
    <row r="607" spans="2:7" x14ac:dyDescent="0.25">
      <c r="B607" s="8">
        <v>40079</v>
      </c>
      <c r="C607" s="7">
        <v>121</v>
      </c>
      <c r="D607" s="7">
        <f t="shared" si="28"/>
        <v>50354</v>
      </c>
      <c r="F607" s="3">
        <f t="shared" si="27"/>
        <v>121</v>
      </c>
      <c r="G607" s="79">
        <f t="shared" si="29"/>
        <v>50354</v>
      </c>
    </row>
    <row r="608" spans="2:7" x14ac:dyDescent="0.25">
      <c r="B608" s="8">
        <v>40080</v>
      </c>
      <c r="C608" s="7">
        <v>115</v>
      </c>
      <c r="D608" s="7">
        <f t="shared" si="28"/>
        <v>50469</v>
      </c>
      <c r="F608" s="3">
        <f t="shared" si="27"/>
        <v>115</v>
      </c>
      <c r="G608" s="79">
        <f t="shared" si="29"/>
        <v>50469</v>
      </c>
    </row>
    <row r="609" spans="2:7" x14ac:dyDescent="0.25">
      <c r="B609" s="8">
        <v>40081</v>
      </c>
      <c r="C609" s="7">
        <v>114</v>
      </c>
      <c r="D609" s="7">
        <f t="shared" si="28"/>
        <v>50583</v>
      </c>
      <c r="F609" s="3">
        <f t="shared" si="27"/>
        <v>114</v>
      </c>
      <c r="G609" s="79">
        <f t="shared" si="29"/>
        <v>50583</v>
      </c>
    </row>
    <row r="610" spans="2:7" x14ac:dyDescent="0.25">
      <c r="B610" s="8">
        <v>40082</v>
      </c>
      <c r="C610" s="7">
        <v>59</v>
      </c>
      <c r="D610" s="7">
        <f t="shared" si="28"/>
        <v>50642</v>
      </c>
      <c r="F610" s="3">
        <f t="shared" si="27"/>
        <v>59</v>
      </c>
      <c r="G610" s="79">
        <f t="shared" si="29"/>
        <v>50642</v>
      </c>
    </row>
    <row r="611" spans="2:7" x14ac:dyDescent="0.25">
      <c r="B611" s="8">
        <v>40083</v>
      </c>
      <c r="C611" s="7">
        <v>89</v>
      </c>
      <c r="D611" s="7">
        <f t="shared" si="28"/>
        <v>50731</v>
      </c>
      <c r="F611" s="3">
        <f t="shared" si="27"/>
        <v>89</v>
      </c>
      <c r="G611" s="79">
        <f t="shared" si="29"/>
        <v>50731</v>
      </c>
    </row>
    <row r="612" spans="2:7" x14ac:dyDescent="0.25">
      <c r="B612" s="8">
        <v>40084</v>
      </c>
      <c r="C612" s="7">
        <v>111</v>
      </c>
      <c r="D612" s="7">
        <f t="shared" si="28"/>
        <v>50842</v>
      </c>
      <c r="F612" s="3">
        <f t="shared" si="27"/>
        <v>111</v>
      </c>
      <c r="G612" s="79">
        <f t="shared" si="29"/>
        <v>50842</v>
      </c>
    </row>
    <row r="613" spans="2:7" x14ac:dyDescent="0.25">
      <c r="B613" s="8">
        <v>40085</v>
      </c>
      <c r="C613" s="7">
        <v>141</v>
      </c>
      <c r="D613" s="7">
        <f t="shared" si="28"/>
        <v>50983</v>
      </c>
      <c r="F613" s="3">
        <f t="shared" si="27"/>
        <v>141</v>
      </c>
      <c r="G613" s="79">
        <f t="shared" si="29"/>
        <v>50983</v>
      </c>
    </row>
    <row r="614" spans="2:7" x14ac:dyDescent="0.25">
      <c r="B614" s="8">
        <v>40086</v>
      </c>
      <c r="C614" s="7">
        <v>126</v>
      </c>
      <c r="D614" s="7">
        <f t="shared" si="28"/>
        <v>51109</v>
      </c>
      <c r="F614" s="3">
        <f t="shared" si="27"/>
        <v>126</v>
      </c>
      <c r="G614" s="79">
        <f t="shared" si="29"/>
        <v>51109</v>
      </c>
    </row>
    <row r="615" spans="2:7" x14ac:dyDescent="0.25">
      <c r="B615" s="8">
        <v>40087</v>
      </c>
      <c r="C615" s="7">
        <v>135</v>
      </c>
      <c r="D615" s="7">
        <f t="shared" si="28"/>
        <v>51244</v>
      </c>
      <c r="F615" s="3">
        <f t="shared" si="27"/>
        <v>135</v>
      </c>
      <c r="G615" s="79">
        <f t="shared" si="29"/>
        <v>51244</v>
      </c>
    </row>
    <row r="616" spans="2:7" x14ac:dyDescent="0.25">
      <c r="B616" s="8">
        <v>40088</v>
      </c>
      <c r="C616" s="7">
        <v>113</v>
      </c>
      <c r="D616" s="7">
        <f t="shared" si="28"/>
        <v>51357</v>
      </c>
      <c r="F616" s="3">
        <f t="shared" si="27"/>
        <v>113</v>
      </c>
      <c r="G616" s="79">
        <f t="shared" si="29"/>
        <v>51357</v>
      </c>
    </row>
    <row r="617" spans="2:7" x14ac:dyDescent="0.25">
      <c r="B617" s="8">
        <v>40089</v>
      </c>
      <c r="C617" s="7">
        <v>87</v>
      </c>
      <c r="D617" s="7">
        <f t="shared" si="28"/>
        <v>51444</v>
      </c>
      <c r="F617" s="3">
        <f t="shared" si="27"/>
        <v>87</v>
      </c>
      <c r="G617" s="79">
        <f t="shared" si="29"/>
        <v>51444</v>
      </c>
    </row>
    <row r="618" spans="2:7" x14ac:dyDescent="0.25">
      <c r="B618" s="8">
        <v>40090</v>
      </c>
      <c r="C618" s="7">
        <v>82</v>
      </c>
      <c r="D618" s="7">
        <f t="shared" si="28"/>
        <v>51526</v>
      </c>
      <c r="F618" s="3">
        <f t="shared" si="27"/>
        <v>82</v>
      </c>
      <c r="G618" s="79">
        <f t="shared" si="29"/>
        <v>51526</v>
      </c>
    </row>
    <row r="619" spans="2:7" x14ac:dyDescent="0.25">
      <c r="B619" s="8">
        <v>40091</v>
      </c>
      <c r="C619" s="7">
        <v>117</v>
      </c>
      <c r="D619" s="7">
        <f t="shared" si="28"/>
        <v>51643</v>
      </c>
      <c r="F619" s="3">
        <f t="shared" si="27"/>
        <v>117</v>
      </c>
      <c r="G619" s="79">
        <f t="shared" si="29"/>
        <v>51643</v>
      </c>
    </row>
    <row r="620" spans="2:7" x14ac:dyDescent="0.25">
      <c r="B620" s="8">
        <v>40092</v>
      </c>
      <c r="C620" s="7">
        <v>133</v>
      </c>
      <c r="D620" s="7">
        <f t="shared" si="28"/>
        <v>51776</v>
      </c>
      <c r="F620" s="3">
        <f t="shared" si="27"/>
        <v>133</v>
      </c>
      <c r="G620" s="79">
        <f t="shared" si="29"/>
        <v>51776</v>
      </c>
    </row>
    <row r="621" spans="2:7" x14ac:dyDescent="0.25">
      <c r="B621" s="8">
        <v>40093</v>
      </c>
      <c r="C621" s="7">
        <v>114</v>
      </c>
      <c r="D621" s="7">
        <f t="shared" si="28"/>
        <v>51890</v>
      </c>
      <c r="F621" s="3">
        <f t="shared" si="27"/>
        <v>114</v>
      </c>
      <c r="G621" s="79">
        <f t="shared" si="29"/>
        <v>51890</v>
      </c>
    </row>
    <row r="622" spans="2:7" x14ac:dyDescent="0.25">
      <c r="B622" s="8">
        <v>40094</v>
      </c>
      <c r="C622" s="7">
        <v>109</v>
      </c>
      <c r="D622" s="7">
        <f t="shared" si="28"/>
        <v>51999</v>
      </c>
      <c r="F622" s="3">
        <f t="shared" si="27"/>
        <v>109</v>
      </c>
      <c r="G622" s="79">
        <f t="shared" si="29"/>
        <v>51999</v>
      </c>
    </row>
    <row r="623" spans="2:7" x14ac:dyDescent="0.25">
      <c r="B623" s="8">
        <v>40095</v>
      </c>
      <c r="C623" s="7">
        <v>105</v>
      </c>
      <c r="D623" s="7">
        <f t="shared" si="28"/>
        <v>52104</v>
      </c>
      <c r="F623" s="3">
        <f t="shared" si="27"/>
        <v>105</v>
      </c>
      <c r="G623" s="79">
        <f t="shared" si="29"/>
        <v>52104</v>
      </c>
    </row>
    <row r="624" spans="2:7" x14ac:dyDescent="0.25">
      <c r="B624" s="8">
        <v>40096</v>
      </c>
      <c r="C624" s="7">
        <v>91</v>
      </c>
      <c r="D624" s="7">
        <f t="shared" si="28"/>
        <v>52195</v>
      </c>
      <c r="F624" s="3">
        <f t="shared" si="27"/>
        <v>91</v>
      </c>
      <c r="G624" s="79">
        <f t="shared" si="29"/>
        <v>52195</v>
      </c>
    </row>
    <row r="625" spans="2:7" x14ac:dyDescent="0.25">
      <c r="B625" s="8">
        <v>40097</v>
      </c>
      <c r="C625" s="7">
        <v>60</v>
      </c>
      <c r="D625" s="7">
        <f t="shared" si="28"/>
        <v>52255</v>
      </c>
      <c r="F625" s="3">
        <f t="shared" si="27"/>
        <v>60</v>
      </c>
      <c r="G625" s="79">
        <f t="shared" si="29"/>
        <v>52255</v>
      </c>
    </row>
    <row r="626" spans="2:7" x14ac:dyDescent="0.25">
      <c r="B626" s="8">
        <v>40098</v>
      </c>
      <c r="C626" s="7">
        <v>105</v>
      </c>
      <c r="D626" s="7">
        <f t="shared" si="28"/>
        <v>52360</v>
      </c>
      <c r="F626" s="3">
        <f t="shared" si="27"/>
        <v>105</v>
      </c>
      <c r="G626" s="79">
        <f t="shared" si="29"/>
        <v>52360</v>
      </c>
    </row>
    <row r="627" spans="2:7" x14ac:dyDescent="0.25">
      <c r="B627" s="8">
        <v>40099</v>
      </c>
      <c r="C627" s="7">
        <v>115</v>
      </c>
      <c r="D627" s="7">
        <f t="shared" si="28"/>
        <v>52475</v>
      </c>
      <c r="F627" s="3">
        <f t="shared" si="27"/>
        <v>115</v>
      </c>
      <c r="G627" s="79">
        <f t="shared" si="29"/>
        <v>52475</v>
      </c>
    </row>
    <row r="628" spans="2:7" x14ac:dyDescent="0.25">
      <c r="B628" s="8">
        <v>40100</v>
      </c>
      <c r="C628" s="7">
        <v>138</v>
      </c>
      <c r="D628" s="7">
        <f t="shared" si="28"/>
        <v>52613</v>
      </c>
      <c r="F628" s="3">
        <f t="shared" si="27"/>
        <v>138</v>
      </c>
      <c r="G628" s="79">
        <f t="shared" si="29"/>
        <v>52613</v>
      </c>
    </row>
    <row r="629" spans="2:7" x14ac:dyDescent="0.25">
      <c r="B629" s="8">
        <v>40101</v>
      </c>
      <c r="C629" s="7">
        <v>181</v>
      </c>
      <c r="D629" s="7">
        <f t="shared" si="28"/>
        <v>52794</v>
      </c>
      <c r="F629" s="3">
        <f t="shared" si="27"/>
        <v>181</v>
      </c>
      <c r="G629" s="79">
        <f t="shared" si="29"/>
        <v>52794</v>
      </c>
    </row>
    <row r="630" spans="2:7" x14ac:dyDescent="0.25">
      <c r="B630" s="8">
        <v>40102</v>
      </c>
      <c r="C630" s="7">
        <v>140</v>
      </c>
      <c r="D630" s="7">
        <f t="shared" si="28"/>
        <v>52934</v>
      </c>
      <c r="F630" s="3">
        <f t="shared" si="27"/>
        <v>140</v>
      </c>
      <c r="G630" s="79">
        <f t="shared" si="29"/>
        <v>52934</v>
      </c>
    </row>
    <row r="631" spans="2:7" x14ac:dyDescent="0.25">
      <c r="B631" s="8">
        <v>40103</v>
      </c>
      <c r="C631" s="7">
        <v>91</v>
      </c>
      <c r="D631" s="7">
        <f t="shared" si="28"/>
        <v>53025</v>
      </c>
      <c r="F631" s="3">
        <f t="shared" si="27"/>
        <v>91</v>
      </c>
      <c r="G631" s="79">
        <f t="shared" si="29"/>
        <v>53025</v>
      </c>
    </row>
    <row r="632" spans="2:7" x14ac:dyDescent="0.25">
      <c r="B632" s="8">
        <v>40104</v>
      </c>
      <c r="C632" s="7">
        <v>95</v>
      </c>
      <c r="D632" s="7">
        <f t="shared" si="28"/>
        <v>53120</v>
      </c>
      <c r="F632" s="3">
        <f t="shared" si="27"/>
        <v>95</v>
      </c>
      <c r="G632" s="79">
        <f t="shared" si="29"/>
        <v>53120</v>
      </c>
    </row>
    <row r="633" spans="2:7" x14ac:dyDescent="0.25">
      <c r="B633" s="8">
        <v>40105</v>
      </c>
      <c r="C633" s="7">
        <v>149</v>
      </c>
      <c r="D633" s="7">
        <f t="shared" si="28"/>
        <v>53269</v>
      </c>
      <c r="F633" s="3">
        <f t="shared" si="27"/>
        <v>149</v>
      </c>
      <c r="G633" s="79">
        <f t="shared" si="29"/>
        <v>53269</v>
      </c>
    </row>
    <row r="634" spans="2:7" x14ac:dyDescent="0.25">
      <c r="B634" s="8">
        <v>40106</v>
      </c>
      <c r="C634" s="7">
        <v>191</v>
      </c>
      <c r="D634" s="7">
        <f t="shared" si="28"/>
        <v>53460</v>
      </c>
      <c r="F634" s="3">
        <f t="shared" si="27"/>
        <v>191</v>
      </c>
      <c r="G634" s="79">
        <f t="shared" si="29"/>
        <v>53460</v>
      </c>
    </row>
    <row r="635" spans="2:7" x14ac:dyDescent="0.25">
      <c r="B635" s="8">
        <v>40107</v>
      </c>
      <c r="C635" s="7">
        <v>166</v>
      </c>
      <c r="D635" s="7">
        <f t="shared" si="28"/>
        <v>53626</v>
      </c>
      <c r="F635" s="3">
        <f t="shared" si="27"/>
        <v>166</v>
      </c>
      <c r="G635" s="79">
        <f t="shared" si="29"/>
        <v>53626</v>
      </c>
    </row>
    <row r="636" spans="2:7" x14ac:dyDescent="0.25">
      <c r="B636" s="8">
        <v>40108</v>
      </c>
      <c r="C636" s="7">
        <v>179</v>
      </c>
      <c r="D636" s="7">
        <f t="shared" si="28"/>
        <v>53805</v>
      </c>
      <c r="F636" s="3">
        <f t="shared" si="27"/>
        <v>179</v>
      </c>
      <c r="G636" s="79">
        <f t="shared" si="29"/>
        <v>53805</v>
      </c>
    </row>
    <row r="637" spans="2:7" x14ac:dyDescent="0.25">
      <c r="B637" s="8">
        <v>40109</v>
      </c>
      <c r="C637" s="7">
        <v>160</v>
      </c>
      <c r="D637" s="7">
        <f t="shared" si="28"/>
        <v>53965</v>
      </c>
      <c r="F637" s="3">
        <f t="shared" si="27"/>
        <v>160</v>
      </c>
      <c r="G637" s="79">
        <f t="shared" si="29"/>
        <v>53965</v>
      </c>
    </row>
    <row r="638" spans="2:7" x14ac:dyDescent="0.25">
      <c r="B638" s="8">
        <v>40110</v>
      </c>
      <c r="C638" s="7">
        <v>94</v>
      </c>
      <c r="D638" s="7">
        <f t="shared" si="28"/>
        <v>54059</v>
      </c>
      <c r="F638" s="3">
        <f t="shared" si="27"/>
        <v>94</v>
      </c>
      <c r="G638" s="79">
        <f t="shared" si="29"/>
        <v>54059</v>
      </c>
    </row>
    <row r="639" spans="2:7" x14ac:dyDescent="0.25">
      <c r="B639" s="8">
        <v>40111</v>
      </c>
      <c r="C639" s="7">
        <v>94</v>
      </c>
      <c r="D639" s="7">
        <f t="shared" si="28"/>
        <v>54153</v>
      </c>
      <c r="F639" s="3">
        <f t="shared" si="27"/>
        <v>94</v>
      </c>
      <c r="G639" s="79">
        <f t="shared" si="29"/>
        <v>54153</v>
      </c>
    </row>
    <row r="640" spans="2:7" x14ac:dyDescent="0.25">
      <c r="B640" s="8">
        <v>40112</v>
      </c>
      <c r="C640" s="7">
        <v>144</v>
      </c>
      <c r="D640" s="7">
        <f t="shared" si="28"/>
        <v>54297</v>
      </c>
      <c r="F640" s="3">
        <f t="shared" si="27"/>
        <v>144</v>
      </c>
      <c r="G640" s="79">
        <f t="shared" si="29"/>
        <v>54297</v>
      </c>
    </row>
    <row r="641" spans="2:7" x14ac:dyDescent="0.25">
      <c r="B641" s="8">
        <v>40113</v>
      </c>
      <c r="C641" s="7">
        <v>156</v>
      </c>
      <c r="D641" s="7">
        <f t="shared" si="28"/>
        <v>54453</v>
      </c>
      <c r="F641" s="3">
        <f t="shared" si="27"/>
        <v>156</v>
      </c>
      <c r="G641" s="79">
        <f t="shared" si="29"/>
        <v>54453</v>
      </c>
    </row>
    <row r="642" spans="2:7" x14ac:dyDescent="0.25">
      <c r="B642" s="8">
        <v>40114</v>
      </c>
      <c r="C642" s="7">
        <v>152</v>
      </c>
      <c r="D642" s="7">
        <f t="shared" si="28"/>
        <v>54605</v>
      </c>
      <c r="F642" s="3">
        <f t="shared" si="27"/>
        <v>152</v>
      </c>
      <c r="G642" s="79">
        <f t="shared" si="29"/>
        <v>54605</v>
      </c>
    </row>
    <row r="643" spans="2:7" x14ac:dyDescent="0.25">
      <c r="B643" s="8">
        <v>40115</v>
      </c>
      <c r="C643" s="7">
        <v>135</v>
      </c>
      <c r="D643" s="7">
        <f t="shared" si="28"/>
        <v>54740</v>
      </c>
      <c r="F643" s="3">
        <f t="shared" si="27"/>
        <v>135</v>
      </c>
      <c r="G643" s="79">
        <f t="shared" si="29"/>
        <v>54740</v>
      </c>
    </row>
    <row r="644" spans="2:7" x14ac:dyDescent="0.25">
      <c r="B644" s="8">
        <v>40116</v>
      </c>
      <c r="C644" s="7">
        <v>114</v>
      </c>
      <c r="D644" s="7">
        <f t="shared" si="28"/>
        <v>54854</v>
      </c>
      <c r="F644" s="3">
        <f t="shared" si="27"/>
        <v>114</v>
      </c>
      <c r="G644" s="79">
        <f t="shared" si="29"/>
        <v>54854</v>
      </c>
    </row>
    <row r="645" spans="2:7" x14ac:dyDescent="0.25">
      <c r="B645" s="8">
        <v>40117</v>
      </c>
      <c r="C645" s="7">
        <v>92</v>
      </c>
      <c r="D645" s="7">
        <f t="shared" si="28"/>
        <v>54946</v>
      </c>
      <c r="F645" s="3">
        <f t="shared" si="27"/>
        <v>92</v>
      </c>
      <c r="G645" s="79">
        <f t="shared" si="29"/>
        <v>54946</v>
      </c>
    </row>
    <row r="646" spans="2:7" x14ac:dyDescent="0.25">
      <c r="B646" s="8">
        <v>40118</v>
      </c>
      <c r="C646" s="7">
        <v>73</v>
      </c>
      <c r="D646" s="7">
        <f t="shared" si="28"/>
        <v>55019</v>
      </c>
      <c r="F646" s="3">
        <f t="shared" ref="F646:F709" si="30">C646-E646</f>
        <v>73</v>
      </c>
      <c r="G646" s="79">
        <f t="shared" si="29"/>
        <v>55019</v>
      </c>
    </row>
    <row r="647" spans="2:7" x14ac:dyDescent="0.25">
      <c r="B647" s="8">
        <v>40119</v>
      </c>
      <c r="C647" s="7">
        <v>152</v>
      </c>
      <c r="D647" s="7">
        <f t="shared" ref="D647:D710" si="31">D646+C647</f>
        <v>55171</v>
      </c>
      <c r="F647" s="3">
        <f t="shared" si="30"/>
        <v>152</v>
      </c>
      <c r="G647" s="79">
        <f t="shared" ref="G647:G710" si="32">G646+F647</f>
        <v>55171</v>
      </c>
    </row>
    <row r="648" spans="2:7" x14ac:dyDescent="0.25">
      <c r="B648" s="8">
        <v>40120</v>
      </c>
      <c r="C648" s="7">
        <v>148</v>
      </c>
      <c r="D648" s="7">
        <f t="shared" si="31"/>
        <v>55319</v>
      </c>
      <c r="F648" s="3">
        <f t="shared" si="30"/>
        <v>148</v>
      </c>
      <c r="G648" s="79">
        <f t="shared" si="32"/>
        <v>55319</v>
      </c>
    </row>
    <row r="649" spans="2:7" x14ac:dyDescent="0.25">
      <c r="B649" s="8">
        <v>40121</v>
      </c>
      <c r="C649" s="7">
        <v>143</v>
      </c>
      <c r="D649" s="7">
        <f t="shared" si="31"/>
        <v>55462</v>
      </c>
      <c r="F649" s="3">
        <f t="shared" si="30"/>
        <v>143</v>
      </c>
      <c r="G649" s="79">
        <f t="shared" si="32"/>
        <v>55462</v>
      </c>
    </row>
    <row r="650" spans="2:7" x14ac:dyDescent="0.25">
      <c r="B650" s="8">
        <v>40122</v>
      </c>
      <c r="C650" s="7">
        <v>165</v>
      </c>
      <c r="D650" s="7">
        <f t="shared" si="31"/>
        <v>55627</v>
      </c>
      <c r="F650" s="3">
        <f t="shared" si="30"/>
        <v>165</v>
      </c>
      <c r="G650" s="79">
        <f t="shared" si="32"/>
        <v>55627</v>
      </c>
    </row>
    <row r="651" spans="2:7" x14ac:dyDescent="0.25">
      <c r="B651" s="8">
        <v>40123</v>
      </c>
      <c r="C651" s="7">
        <v>137</v>
      </c>
      <c r="D651" s="7">
        <f t="shared" si="31"/>
        <v>55764</v>
      </c>
      <c r="F651" s="3">
        <f t="shared" si="30"/>
        <v>137</v>
      </c>
      <c r="G651" s="79">
        <f t="shared" si="32"/>
        <v>55764</v>
      </c>
    </row>
    <row r="652" spans="2:7" x14ac:dyDescent="0.25">
      <c r="B652" s="8">
        <v>40124</v>
      </c>
      <c r="C652" s="7">
        <v>87</v>
      </c>
      <c r="D652" s="7">
        <f t="shared" si="31"/>
        <v>55851</v>
      </c>
      <c r="F652" s="3">
        <f t="shared" si="30"/>
        <v>87</v>
      </c>
      <c r="G652" s="79">
        <f t="shared" si="32"/>
        <v>55851</v>
      </c>
    </row>
    <row r="653" spans="2:7" x14ac:dyDescent="0.25">
      <c r="B653" s="8">
        <v>40125</v>
      </c>
      <c r="C653" s="7">
        <v>69</v>
      </c>
      <c r="D653" s="7">
        <f t="shared" si="31"/>
        <v>55920</v>
      </c>
      <c r="F653" s="3">
        <f t="shared" si="30"/>
        <v>69</v>
      </c>
      <c r="G653" s="79">
        <f t="shared" si="32"/>
        <v>55920</v>
      </c>
    </row>
    <row r="654" spans="2:7" x14ac:dyDescent="0.25">
      <c r="B654" s="8">
        <v>40126</v>
      </c>
      <c r="C654" s="7">
        <v>140</v>
      </c>
      <c r="D654" s="7">
        <f t="shared" si="31"/>
        <v>56060</v>
      </c>
      <c r="F654" s="3">
        <f t="shared" si="30"/>
        <v>140</v>
      </c>
      <c r="G654" s="79">
        <f t="shared" si="32"/>
        <v>56060</v>
      </c>
    </row>
    <row r="655" spans="2:7" x14ac:dyDescent="0.25">
      <c r="B655" s="8">
        <v>40127</v>
      </c>
      <c r="C655" s="7">
        <v>151</v>
      </c>
      <c r="D655" s="7">
        <f t="shared" si="31"/>
        <v>56211</v>
      </c>
      <c r="F655" s="3">
        <f t="shared" si="30"/>
        <v>151</v>
      </c>
      <c r="G655" s="79">
        <f t="shared" si="32"/>
        <v>56211</v>
      </c>
    </row>
    <row r="656" spans="2:7" x14ac:dyDescent="0.25">
      <c r="B656" s="8">
        <v>40128</v>
      </c>
      <c r="C656" s="7">
        <v>141</v>
      </c>
      <c r="D656" s="7">
        <f t="shared" si="31"/>
        <v>56352</v>
      </c>
      <c r="F656" s="3">
        <f t="shared" si="30"/>
        <v>141</v>
      </c>
      <c r="G656" s="79">
        <f t="shared" si="32"/>
        <v>56352</v>
      </c>
    </row>
    <row r="657" spans="2:7" x14ac:dyDescent="0.25">
      <c r="B657" s="8">
        <v>40129</v>
      </c>
      <c r="C657" s="7">
        <v>115</v>
      </c>
      <c r="D657" s="7">
        <f t="shared" si="31"/>
        <v>56467</v>
      </c>
      <c r="F657" s="3">
        <f t="shared" si="30"/>
        <v>115</v>
      </c>
      <c r="G657" s="79">
        <f t="shared" si="32"/>
        <v>56467</v>
      </c>
    </row>
    <row r="658" spans="2:7" x14ac:dyDescent="0.25">
      <c r="B658" s="8">
        <v>40130</v>
      </c>
      <c r="C658" s="7">
        <v>120</v>
      </c>
      <c r="D658" s="7">
        <f t="shared" si="31"/>
        <v>56587</v>
      </c>
      <c r="F658" s="3">
        <f t="shared" si="30"/>
        <v>120</v>
      </c>
      <c r="G658" s="79">
        <f t="shared" si="32"/>
        <v>56587</v>
      </c>
    </row>
    <row r="659" spans="2:7" x14ac:dyDescent="0.25">
      <c r="B659" s="8">
        <v>40131</v>
      </c>
      <c r="C659" s="7">
        <v>90</v>
      </c>
      <c r="D659" s="7">
        <f t="shared" si="31"/>
        <v>56677</v>
      </c>
      <c r="F659" s="3">
        <f t="shared" si="30"/>
        <v>90</v>
      </c>
      <c r="G659" s="79">
        <f t="shared" si="32"/>
        <v>56677</v>
      </c>
    </row>
    <row r="660" spans="2:7" x14ac:dyDescent="0.25">
      <c r="B660" s="8">
        <v>40132</v>
      </c>
      <c r="C660" s="7">
        <v>86</v>
      </c>
      <c r="D660" s="7">
        <f t="shared" si="31"/>
        <v>56763</v>
      </c>
      <c r="F660" s="3">
        <f t="shared" si="30"/>
        <v>86</v>
      </c>
      <c r="G660" s="79">
        <f t="shared" si="32"/>
        <v>56763</v>
      </c>
    </row>
    <row r="661" spans="2:7" x14ac:dyDescent="0.25">
      <c r="B661" s="8">
        <v>40133</v>
      </c>
      <c r="C661" s="7">
        <v>163</v>
      </c>
      <c r="D661" s="7">
        <f t="shared" si="31"/>
        <v>56926</v>
      </c>
      <c r="F661" s="3">
        <f t="shared" si="30"/>
        <v>163</v>
      </c>
      <c r="G661" s="79">
        <f t="shared" si="32"/>
        <v>56926</v>
      </c>
    </row>
    <row r="662" spans="2:7" x14ac:dyDescent="0.25">
      <c r="B662" s="8">
        <v>40134</v>
      </c>
      <c r="C662" s="7">
        <v>140</v>
      </c>
      <c r="D662" s="7">
        <f t="shared" si="31"/>
        <v>57066</v>
      </c>
      <c r="F662" s="3">
        <f t="shared" si="30"/>
        <v>140</v>
      </c>
      <c r="G662" s="79">
        <f t="shared" si="32"/>
        <v>57066</v>
      </c>
    </row>
    <row r="663" spans="2:7" x14ac:dyDescent="0.25">
      <c r="B663" s="8">
        <v>40135</v>
      </c>
      <c r="C663" s="7">
        <v>148</v>
      </c>
      <c r="D663" s="7">
        <f t="shared" si="31"/>
        <v>57214</v>
      </c>
      <c r="F663" s="3">
        <f t="shared" si="30"/>
        <v>148</v>
      </c>
      <c r="G663" s="79">
        <f t="shared" si="32"/>
        <v>57214</v>
      </c>
    </row>
    <row r="664" spans="2:7" x14ac:dyDescent="0.25">
      <c r="B664" s="8">
        <v>40136</v>
      </c>
      <c r="C664" s="7">
        <v>163</v>
      </c>
      <c r="D664" s="7">
        <f t="shared" si="31"/>
        <v>57377</v>
      </c>
      <c r="F664" s="3">
        <f t="shared" si="30"/>
        <v>163</v>
      </c>
      <c r="G664" s="79">
        <f t="shared" si="32"/>
        <v>57377</v>
      </c>
    </row>
    <row r="665" spans="2:7" x14ac:dyDescent="0.25">
      <c r="B665" s="8">
        <v>40137</v>
      </c>
      <c r="C665" s="7">
        <v>123</v>
      </c>
      <c r="D665" s="7">
        <f t="shared" si="31"/>
        <v>57500</v>
      </c>
      <c r="F665" s="3">
        <f t="shared" si="30"/>
        <v>123</v>
      </c>
      <c r="G665" s="79">
        <f t="shared" si="32"/>
        <v>57500</v>
      </c>
    </row>
    <row r="666" spans="2:7" x14ac:dyDescent="0.25">
      <c r="B666" s="8">
        <v>40138</v>
      </c>
      <c r="C666" s="7">
        <v>96</v>
      </c>
      <c r="D666" s="7">
        <f t="shared" si="31"/>
        <v>57596</v>
      </c>
      <c r="F666" s="3">
        <f t="shared" si="30"/>
        <v>96</v>
      </c>
      <c r="G666" s="79">
        <f t="shared" si="32"/>
        <v>57596</v>
      </c>
    </row>
    <row r="667" spans="2:7" x14ac:dyDescent="0.25">
      <c r="B667" s="8">
        <v>40139</v>
      </c>
      <c r="C667" s="7">
        <v>105</v>
      </c>
      <c r="D667" s="7">
        <f t="shared" si="31"/>
        <v>57701</v>
      </c>
      <c r="F667" s="3">
        <f t="shared" si="30"/>
        <v>105</v>
      </c>
      <c r="G667" s="79">
        <f t="shared" si="32"/>
        <v>57701</v>
      </c>
    </row>
    <row r="668" spans="2:7" x14ac:dyDescent="0.25">
      <c r="B668" s="8">
        <v>40140</v>
      </c>
      <c r="C668" s="7">
        <v>169</v>
      </c>
      <c r="D668" s="7">
        <f t="shared" si="31"/>
        <v>57870</v>
      </c>
      <c r="F668" s="3">
        <f t="shared" si="30"/>
        <v>169</v>
      </c>
      <c r="G668" s="79">
        <f t="shared" si="32"/>
        <v>57870</v>
      </c>
    </row>
    <row r="669" spans="2:7" x14ac:dyDescent="0.25">
      <c r="B669" s="8">
        <v>40141</v>
      </c>
      <c r="C669" s="7">
        <v>181</v>
      </c>
      <c r="D669" s="7">
        <f t="shared" si="31"/>
        <v>58051</v>
      </c>
      <c r="F669" s="3">
        <f t="shared" si="30"/>
        <v>181</v>
      </c>
      <c r="G669" s="79">
        <f t="shared" si="32"/>
        <v>58051</v>
      </c>
    </row>
    <row r="670" spans="2:7" x14ac:dyDescent="0.25">
      <c r="B670" s="8">
        <v>40142</v>
      </c>
      <c r="C670" s="7">
        <v>153</v>
      </c>
      <c r="D670" s="7">
        <f t="shared" si="31"/>
        <v>58204</v>
      </c>
      <c r="F670" s="3">
        <f t="shared" si="30"/>
        <v>153</v>
      </c>
      <c r="G670" s="79">
        <f t="shared" si="32"/>
        <v>58204</v>
      </c>
    </row>
    <row r="671" spans="2:7" x14ac:dyDescent="0.25">
      <c r="B671" s="8">
        <v>40143</v>
      </c>
      <c r="C671" s="7">
        <v>144</v>
      </c>
      <c r="D671" s="7">
        <f t="shared" si="31"/>
        <v>58348</v>
      </c>
      <c r="F671" s="3">
        <f t="shared" si="30"/>
        <v>144</v>
      </c>
      <c r="G671" s="79">
        <f t="shared" si="32"/>
        <v>58348</v>
      </c>
    </row>
    <row r="672" spans="2:7" x14ac:dyDescent="0.25">
      <c r="B672" s="8">
        <v>40144</v>
      </c>
      <c r="C672" s="7">
        <v>104</v>
      </c>
      <c r="D672" s="7">
        <f t="shared" si="31"/>
        <v>58452</v>
      </c>
      <c r="F672" s="3">
        <f t="shared" si="30"/>
        <v>104</v>
      </c>
      <c r="G672" s="79">
        <f t="shared" si="32"/>
        <v>58452</v>
      </c>
    </row>
    <row r="673" spans="2:7" x14ac:dyDescent="0.25">
      <c r="B673" s="8">
        <v>40145</v>
      </c>
      <c r="C673" s="7">
        <v>104</v>
      </c>
      <c r="D673" s="7">
        <f t="shared" si="31"/>
        <v>58556</v>
      </c>
      <c r="F673" s="3">
        <f t="shared" si="30"/>
        <v>104</v>
      </c>
      <c r="G673" s="79">
        <f t="shared" si="32"/>
        <v>58556</v>
      </c>
    </row>
    <row r="674" spans="2:7" x14ac:dyDescent="0.25">
      <c r="B674" s="8">
        <v>40146</v>
      </c>
      <c r="C674" s="7">
        <v>126</v>
      </c>
      <c r="D674" s="7">
        <f t="shared" si="31"/>
        <v>58682</v>
      </c>
      <c r="F674" s="3">
        <f t="shared" si="30"/>
        <v>126</v>
      </c>
      <c r="G674" s="79">
        <f t="shared" si="32"/>
        <v>58682</v>
      </c>
    </row>
    <row r="675" spans="2:7" x14ac:dyDescent="0.25">
      <c r="B675" s="8">
        <v>40147</v>
      </c>
      <c r="C675" s="7">
        <v>143</v>
      </c>
      <c r="D675" s="7">
        <f t="shared" si="31"/>
        <v>58825</v>
      </c>
      <c r="F675" s="3">
        <f t="shared" si="30"/>
        <v>143</v>
      </c>
      <c r="G675" s="79">
        <f t="shared" si="32"/>
        <v>58825</v>
      </c>
    </row>
    <row r="676" spans="2:7" x14ac:dyDescent="0.25">
      <c r="B676" s="8">
        <v>40148</v>
      </c>
      <c r="C676" s="7">
        <v>189</v>
      </c>
      <c r="D676" s="7">
        <f t="shared" si="31"/>
        <v>59014</v>
      </c>
      <c r="F676" s="3">
        <f t="shared" si="30"/>
        <v>189</v>
      </c>
      <c r="G676" s="79">
        <f t="shared" si="32"/>
        <v>59014</v>
      </c>
    </row>
    <row r="677" spans="2:7" x14ac:dyDescent="0.25">
      <c r="B677" s="8">
        <v>40149</v>
      </c>
      <c r="C677" s="7">
        <v>209</v>
      </c>
      <c r="D677" s="7">
        <f t="shared" si="31"/>
        <v>59223</v>
      </c>
      <c r="F677" s="3">
        <f t="shared" si="30"/>
        <v>209</v>
      </c>
      <c r="G677" s="79">
        <f t="shared" si="32"/>
        <v>59223</v>
      </c>
    </row>
    <row r="678" spans="2:7" x14ac:dyDescent="0.25">
      <c r="B678" s="8">
        <v>40150</v>
      </c>
      <c r="C678" s="7">
        <v>217</v>
      </c>
      <c r="D678" s="7">
        <f t="shared" si="31"/>
        <v>59440</v>
      </c>
      <c r="F678" s="3">
        <f t="shared" si="30"/>
        <v>217</v>
      </c>
      <c r="G678" s="79">
        <f t="shared" si="32"/>
        <v>59440</v>
      </c>
    </row>
    <row r="679" spans="2:7" x14ac:dyDescent="0.25">
      <c r="B679" s="8">
        <v>40151</v>
      </c>
      <c r="C679" s="7">
        <v>204</v>
      </c>
      <c r="D679" s="7">
        <f t="shared" si="31"/>
        <v>59644</v>
      </c>
      <c r="F679" s="3">
        <f t="shared" si="30"/>
        <v>204</v>
      </c>
      <c r="G679" s="79">
        <f t="shared" si="32"/>
        <v>59644</v>
      </c>
    </row>
    <row r="680" spans="2:7" x14ac:dyDescent="0.25">
      <c r="B680" s="8">
        <v>40152</v>
      </c>
      <c r="C680" s="7">
        <v>151</v>
      </c>
      <c r="D680" s="7">
        <f t="shared" si="31"/>
        <v>59795</v>
      </c>
      <c r="F680" s="3">
        <f t="shared" si="30"/>
        <v>151</v>
      </c>
      <c r="G680" s="79">
        <f t="shared" si="32"/>
        <v>59795</v>
      </c>
    </row>
    <row r="681" spans="2:7" x14ac:dyDescent="0.25">
      <c r="B681" s="8">
        <v>40153</v>
      </c>
      <c r="C681" s="7">
        <v>185</v>
      </c>
      <c r="D681" s="7">
        <f t="shared" si="31"/>
        <v>59980</v>
      </c>
      <c r="F681" s="3">
        <f t="shared" si="30"/>
        <v>185</v>
      </c>
      <c r="G681" s="79">
        <f t="shared" si="32"/>
        <v>59980</v>
      </c>
    </row>
    <row r="682" spans="2:7" x14ac:dyDescent="0.25">
      <c r="B682" s="8">
        <v>40154</v>
      </c>
      <c r="C682" s="7">
        <v>231</v>
      </c>
      <c r="D682" s="7">
        <f t="shared" si="31"/>
        <v>60211</v>
      </c>
      <c r="F682" s="3">
        <f t="shared" si="30"/>
        <v>231</v>
      </c>
      <c r="G682" s="79">
        <f t="shared" si="32"/>
        <v>60211</v>
      </c>
    </row>
    <row r="683" spans="2:7" x14ac:dyDescent="0.25">
      <c r="B683" s="8">
        <v>40155</v>
      </c>
      <c r="C683" s="7">
        <v>266</v>
      </c>
      <c r="D683" s="7">
        <f t="shared" si="31"/>
        <v>60477</v>
      </c>
      <c r="F683" s="3">
        <f t="shared" si="30"/>
        <v>266</v>
      </c>
      <c r="G683" s="79">
        <f t="shared" si="32"/>
        <v>60477</v>
      </c>
    </row>
    <row r="684" spans="2:7" x14ac:dyDescent="0.25">
      <c r="B684" s="8">
        <v>40156</v>
      </c>
      <c r="C684" s="7">
        <v>215</v>
      </c>
      <c r="D684" s="7">
        <f t="shared" si="31"/>
        <v>60692</v>
      </c>
      <c r="F684" s="3">
        <f t="shared" si="30"/>
        <v>215</v>
      </c>
      <c r="G684" s="79">
        <f t="shared" si="32"/>
        <v>60692</v>
      </c>
    </row>
    <row r="685" spans="2:7" x14ac:dyDescent="0.25">
      <c r="B685" s="8">
        <v>40157</v>
      </c>
      <c r="C685" s="7">
        <v>207</v>
      </c>
      <c r="D685" s="7">
        <f t="shared" si="31"/>
        <v>60899</v>
      </c>
      <c r="F685" s="3">
        <f t="shared" si="30"/>
        <v>207</v>
      </c>
      <c r="G685" s="79">
        <f t="shared" si="32"/>
        <v>60899</v>
      </c>
    </row>
    <row r="686" spans="2:7" x14ac:dyDescent="0.25">
      <c r="B686" s="8">
        <v>40158</v>
      </c>
      <c r="C686" s="7">
        <v>225</v>
      </c>
      <c r="D686" s="7">
        <f t="shared" si="31"/>
        <v>61124</v>
      </c>
      <c r="F686" s="3">
        <f t="shared" si="30"/>
        <v>225</v>
      </c>
      <c r="G686" s="79">
        <f t="shared" si="32"/>
        <v>61124</v>
      </c>
    </row>
    <row r="687" spans="2:7" x14ac:dyDescent="0.25">
      <c r="B687" s="8">
        <v>40159</v>
      </c>
      <c r="C687" s="7">
        <v>132</v>
      </c>
      <c r="D687" s="7">
        <f t="shared" si="31"/>
        <v>61256</v>
      </c>
      <c r="F687" s="3">
        <f t="shared" si="30"/>
        <v>132</v>
      </c>
      <c r="G687" s="79">
        <f t="shared" si="32"/>
        <v>61256</v>
      </c>
    </row>
    <row r="688" spans="2:7" x14ac:dyDescent="0.25">
      <c r="B688" s="8">
        <v>40160</v>
      </c>
      <c r="C688" s="7">
        <v>132</v>
      </c>
      <c r="D688" s="7">
        <f t="shared" si="31"/>
        <v>61388</v>
      </c>
      <c r="F688" s="3">
        <f t="shared" si="30"/>
        <v>132</v>
      </c>
      <c r="G688" s="79">
        <f t="shared" si="32"/>
        <v>61388</v>
      </c>
    </row>
    <row r="689" spans="2:7" x14ac:dyDescent="0.25">
      <c r="B689" s="8">
        <v>40161</v>
      </c>
      <c r="C689" s="7">
        <v>211</v>
      </c>
      <c r="D689" s="7">
        <f t="shared" si="31"/>
        <v>61599</v>
      </c>
      <c r="F689" s="3">
        <f t="shared" si="30"/>
        <v>211</v>
      </c>
      <c r="G689" s="79">
        <f t="shared" si="32"/>
        <v>61599</v>
      </c>
    </row>
    <row r="690" spans="2:7" x14ac:dyDescent="0.25">
      <c r="B690" s="8">
        <v>40162</v>
      </c>
      <c r="C690" s="7">
        <v>189</v>
      </c>
      <c r="D690" s="7">
        <f t="shared" si="31"/>
        <v>61788</v>
      </c>
      <c r="F690" s="3">
        <f t="shared" si="30"/>
        <v>189</v>
      </c>
      <c r="G690" s="79">
        <f t="shared" si="32"/>
        <v>61788</v>
      </c>
    </row>
    <row r="691" spans="2:7" x14ac:dyDescent="0.25">
      <c r="B691" s="8">
        <v>40163</v>
      </c>
      <c r="C691" s="7">
        <v>213</v>
      </c>
      <c r="D691" s="7">
        <f t="shared" si="31"/>
        <v>62001</v>
      </c>
      <c r="F691" s="3">
        <f t="shared" si="30"/>
        <v>213</v>
      </c>
      <c r="G691" s="79">
        <f t="shared" si="32"/>
        <v>62001</v>
      </c>
    </row>
    <row r="692" spans="2:7" x14ac:dyDescent="0.25">
      <c r="B692" s="8">
        <v>40164</v>
      </c>
      <c r="C692" s="7">
        <v>228</v>
      </c>
      <c r="D692" s="7">
        <f t="shared" si="31"/>
        <v>62229</v>
      </c>
      <c r="F692" s="3">
        <f t="shared" si="30"/>
        <v>228</v>
      </c>
      <c r="G692" s="79">
        <f t="shared" si="32"/>
        <v>62229</v>
      </c>
    </row>
    <row r="693" spans="2:7" x14ac:dyDescent="0.25">
      <c r="B693" s="8">
        <v>40165</v>
      </c>
      <c r="C693" s="7">
        <v>223</v>
      </c>
      <c r="D693" s="7">
        <f t="shared" si="31"/>
        <v>62452</v>
      </c>
      <c r="F693" s="3">
        <f t="shared" si="30"/>
        <v>223</v>
      </c>
      <c r="G693" s="79">
        <f t="shared" si="32"/>
        <v>62452</v>
      </c>
    </row>
    <row r="694" spans="2:7" x14ac:dyDescent="0.25">
      <c r="B694" s="8">
        <v>40166</v>
      </c>
      <c r="C694" s="7">
        <v>163</v>
      </c>
      <c r="D694" s="7">
        <f t="shared" si="31"/>
        <v>62615</v>
      </c>
      <c r="F694" s="3">
        <f t="shared" si="30"/>
        <v>163</v>
      </c>
      <c r="G694" s="79">
        <f t="shared" si="32"/>
        <v>62615</v>
      </c>
    </row>
    <row r="695" spans="2:7" x14ac:dyDescent="0.25">
      <c r="B695" s="8">
        <v>40167</v>
      </c>
      <c r="C695" s="7">
        <v>125</v>
      </c>
      <c r="D695" s="7">
        <f t="shared" si="31"/>
        <v>62740</v>
      </c>
      <c r="F695" s="3">
        <f t="shared" si="30"/>
        <v>125</v>
      </c>
      <c r="G695" s="79">
        <f t="shared" si="32"/>
        <v>62740</v>
      </c>
    </row>
    <row r="696" spans="2:7" x14ac:dyDescent="0.25">
      <c r="B696" s="8">
        <v>40168</v>
      </c>
      <c r="C696" s="7">
        <v>150</v>
      </c>
      <c r="D696" s="7">
        <f t="shared" si="31"/>
        <v>62890</v>
      </c>
      <c r="F696" s="3">
        <f t="shared" si="30"/>
        <v>150</v>
      </c>
      <c r="G696" s="79">
        <f t="shared" si="32"/>
        <v>62890</v>
      </c>
    </row>
    <row r="697" spans="2:7" x14ac:dyDescent="0.25">
      <c r="B697" s="8">
        <v>40169</v>
      </c>
      <c r="C697" s="7">
        <v>149</v>
      </c>
      <c r="D697" s="7">
        <f t="shared" si="31"/>
        <v>63039</v>
      </c>
      <c r="F697" s="3">
        <f t="shared" si="30"/>
        <v>149</v>
      </c>
      <c r="G697" s="79">
        <f t="shared" si="32"/>
        <v>63039</v>
      </c>
    </row>
    <row r="698" spans="2:7" x14ac:dyDescent="0.25">
      <c r="B698" s="8">
        <v>40170</v>
      </c>
      <c r="C698" s="7">
        <v>139</v>
      </c>
      <c r="D698" s="7">
        <f t="shared" si="31"/>
        <v>63178</v>
      </c>
      <c r="F698" s="3">
        <f t="shared" si="30"/>
        <v>139</v>
      </c>
      <c r="G698" s="79">
        <f t="shared" si="32"/>
        <v>63178</v>
      </c>
    </row>
    <row r="699" spans="2:7" x14ac:dyDescent="0.25">
      <c r="B699" s="8">
        <v>40171</v>
      </c>
      <c r="C699" s="7">
        <v>105</v>
      </c>
      <c r="D699" s="7">
        <f t="shared" si="31"/>
        <v>63283</v>
      </c>
      <c r="F699" s="3">
        <f t="shared" si="30"/>
        <v>105</v>
      </c>
      <c r="G699" s="79">
        <f t="shared" si="32"/>
        <v>63283</v>
      </c>
    </row>
    <row r="700" spans="2:7" x14ac:dyDescent="0.25">
      <c r="B700" s="8">
        <v>40172</v>
      </c>
      <c r="C700" s="7">
        <v>52</v>
      </c>
      <c r="D700" s="7">
        <f t="shared" si="31"/>
        <v>63335</v>
      </c>
      <c r="F700" s="3">
        <f t="shared" si="30"/>
        <v>52</v>
      </c>
      <c r="G700" s="79">
        <f t="shared" si="32"/>
        <v>63335</v>
      </c>
    </row>
    <row r="701" spans="2:7" x14ac:dyDescent="0.25">
      <c r="B701" s="8">
        <v>40173</v>
      </c>
      <c r="C701" s="7">
        <v>61</v>
      </c>
      <c r="D701" s="7">
        <f t="shared" si="31"/>
        <v>63396</v>
      </c>
      <c r="F701" s="3">
        <f t="shared" si="30"/>
        <v>61</v>
      </c>
      <c r="G701" s="79">
        <f t="shared" si="32"/>
        <v>63396</v>
      </c>
    </row>
    <row r="702" spans="2:7" x14ac:dyDescent="0.25">
      <c r="B702" s="8">
        <v>40174</v>
      </c>
      <c r="C702" s="7">
        <v>55</v>
      </c>
      <c r="D702" s="7">
        <f t="shared" si="31"/>
        <v>63451</v>
      </c>
      <c r="F702" s="3">
        <f t="shared" si="30"/>
        <v>55</v>
      </c>
      <c r="G702" s="79">
        <f t="shared" si="32"/>
        <v>63451</v>
      </c>
    </row>
    <row r="703" spans="2:7" x14ac:dyDescent="0.25">
      <c r="B703" s="8">
        <v>40175</v>
      </c>
      <c r="C703" s="7">
        <v>100</v>
      </c>
      <c r="D703" s="7">
        <f t="shared" si="31"/>
        <v>63551</v>
      </c>
      <c r="F703" s="3">
        <f t="shared" si="30"/>
        <v>100</v>
      </c>
      <c r="G703" s="79">
        <f t="shared" si="32"/>
        <v>63551</v>
      </c>
    </row>
    <row r="704" spans="2:7" x14ac:dyDescent="0.25">
      <c r="B704" s="8">
        <v>40176</v>
      </c>
      <c r="C704" s="7">
        <v>119</v>
      </c>
      <c r="D704" s="7">
        <f t="shared" si="31"/>
        <v>63670</v>
      </c>
      <c r="F704" s="3">
        <f t="shared" si="30"/>
        <v>119</v>
      </c>
      <c r="G704" s="79">
        <f t="shared" si="32"/>
        <v>63670</v>
      </c>
    </row>
    <row r="705" spans="2:7" x14ac:dyDescent="0.25">
      <c r="B705" s="8">
        <v>40177</v>
      </c>
      <c r="C705" s="7">
        <v>94</v>
      </c>
      <c r="D705" s="7">
        <f t="shared" si="31"/>
        <v>63764</v>
      </c>
      <c r="F705" s="3">
        <f t="shared" si="30"/>
        <v>94</v>
      </c>
      <c r="G705" s="79">
        <f t="shared" si="32"/>
        <v>63764</v>
      </c>
    </row>
    <row r="706" spans="2:7" x14ac:dyDescent="0.25">
      <c r="B706" s="8">
        <v>40178</v>
      </c>
      <c r="C706" s="7">
        <v>96</v>
      </c>
      <c r="D706" s="7">
        <f t="shared" si="31"/>
        <v>63860</v>
      </c>
      <c r="F706" s="3">
        <f t="shared" si="30"/>
        <v>96</v>
      </c>
      <c r="G706" s="79">
        <f t="shared" si="32"/>
        <v>63860</v>
      </c>
    </row>
    <row r="707" spans="2:7" x14ac:dyDescent="0.25">
      <c r="B707" s="8">
        <v>40179</v>
      </c>
      <c r="C707" s="7">
        <v>72</v>
      </c>
      <c r="D707" s="7">
        <f t="shared" si="31"/>
        <v>63932</v>
      </c>
      <c r="F707" s="3">
        <f t="shared" si="30"/>
        <v>72</v>
      </c>
      <c r="G707" s="79">
        <f t="shared" si="32"/>
        <v>63932</v>
      </c>
    </row>
    <row r="708" spans="2:7" x14ac:dyDescent="0.25">
      <c r="B708" s="8">
        <v>40180</v>
      </c>
      <c r="C708" s="7">
        <v>65</v>
      </c>
      <c r="D708" s="7">
        <f t="shared" si="31"/>
        <v>63997</v>
      </c>
      <c r="F708" s="3">
        <f t="shared" si="30"/>
        <v>65</v>
      </c>
      <c r="G708" s="79">
        <f t="shared" si="32"/>
        <v>63997</v>
      </c>
    </row>
    <row r="709" spans="2:7" x14ac:dyDescent="0.25">
      <c r="B709" s="8">
        <v>40181</v>
      </c>
      <c r="C709" s="7">
        <v>112</v>
      </c>
      <c r="D709" s="7">
        <f t="shared" si="31"/>
        <v>64109</v>
      </c>
      <c r="F709" s="3">
        <f t="shared" si="30"/>
        <v>112</v>
      </c>
      <c r="G709" s="79">
        <f t="shared" si="32"/>
        <v>64109</v>
      </c>
    </row>
    <row r="710" spans="2:7" x14ac:dyDescent="0.25">
      <c r="B710" s="8">
        <v>40182</v>
      </c>
      <c r="C710" s="7">
        <v>142</v>
      </c>
      <c r="D710" s="7">
        <f t="shared" si="31"/>
        <v>64251</v>
      </c>
      <c r="F710" s="3">
        <f t="shared" ref="F710:F773" si="33">C710-E710</f>
        <v>142</v>
      </c>
      <c r="G710" s="79">
        <f t="shared" si="32"/>
        <v>64251</v>
      </c>
    </row>
    <row r="711" spans="2:7" x14ac:dyDescent="0.25">
      <c r="B711" s="8">
        <v>40183</v>
      </c>
      <c r="C711" s="7">
        <v>155</v>
      </c>
      <c r="D711" s="7">
        <f t="shared" ref="D711:D774" si="34">D710+C711</f>
        <v>64406</v>
      </c>
      <c r="F711" s="3">
        <f t="shared" si="33"/>
        <v>155</v>
      </c>
      <c r="G711" s="79">
        <f t="shared" ref="G711:G774" si="35">G710+F711</f>
        <v>64406</v>
      </c>
    </row>
    <row r="712" spans="2:7" x14ac:dyDescent="0.25">
      <c r="B712" s="8">
        <v>40184</v>
      </c>
      <c r="C712" s="7">
        <v>184</v>
      </c>
      <c r="D712" s="7">
        <f t="shared" si="34"/>
        <v>64590</v>
      </c>
      <c r="F712" s="3">
        <f t="shared" si="33"/>
        <v>184</v>
      </c>
      <c r="G712" s="79">
        <f t="shared" si="35"/>
        <v>64590</v>
      </c>
    </row>
    <row r="713" spans="2:7" x14ac:dyDescent="0.25">
      <c r="B713" s="8">
        <v>40185</v>
      </c>
      <c r="C713" s="7">
        <v>115</v>
      </c>
      <c r="D713" s="7">
        <f t="shared" si="34"/>
        <v>64705</v>
      </c>
      <c r="F713" s="3">
        <f t="shared" si="33"/>
        <v>115</v>
      </c>
      <c r="G713" s="79">
        <f t="shared" si="35"/>
        <v>64705</v>
      </c>
    </row>
    <row r="714" spans="2:7" x14ac:dyDescent="0.25">
      <c r="B714" s="8">
        <v>40186</v>
      </c>
      <c r="C714" s="7">
        <v>179</v>
      </c>
      <c r="D714" s="7">
        <f t="shared" si="34"/>
        <v>64884</v>
      </c>
      <c r="F714" s="3">
        <f t="shared" si="33"/>
        <v>179</v>
      </c>
      <c r="G714" s="79">
        <f t="shared" si="35"/>
        <v>64884</v>
      </c>
    </row>
    <row r="715" spans="2:7" x14ac:dyDescent="0.25">
      <c r="B715" s="8">
        <v>40187</v>
      </c>
      <c r="C715" s="7">
        <v>100</v>
      </c>
      <c r="D715" s="7">
        <f t="shared" si="34"/>
        <v>64984</v>
      </c>
      <c r="F715" s="3">
        <f t="shared" si="33"/>
        <v>100</v>
      </c>
      <c r="G715" s="79">
        <f t="shared" si="35"/>
        <v>64984</v>
      </c>
    </row>
    <row r="716" spans="2:7" x14ac:dyDescent="0.25">
      <c r="B716" s="8">
        <v>40188</v>
      </c>
      <c r="C716" s="7">
        <v>101</v>
      </c>
      <c r="D716" s="7">
        <f t="shared" si="34"/>
        <v>65085</v>
      </c>
      <c r="F716" s="3">
        <f t="shared" si="33"/>
        <v>101</v>
      </c>
      <c r="G716" s="79">
        <f t="shared" si="35"/>
        <v>65085</v>
      </c>
    </row>
    <row r="717" spans="2:7" x14ac:dyDescent="0.25">
      <c r="B717" s="8">
        <v>40189</v>
      </c>
      <c r="C717" s="7">
        <v>138</v>
      </c>
      <c r="D717" s="7">
        <f t="shared" si="34"/>
        <v>65223</v>
      </c>
      <c r="F717" s="3">
        <f t="shared" si="33"/>
        <v>138</v>
      </c>
      <c r="G717" s="79">
        <f t="shared" si="35"/>
        <v>65223</v>
      </c>
    </row>
    <row r="718" spans="2:7" x14ac:dyDescent="0.25">
      <c r="B718" s="8">
        <v>40190</v>
      </c>
      <c r="C718" s="7">
        <v>145</v>
      </c>
      <c r="D718" s="7">
        <f t="shared" si="34"/>
        <v>65368</v>
      </c>
      <c r="F718" s="3">
        <f t="shared" si="33"/>
        <v>145</v>
      </c>
      <c r="G718" s="79">
        <f t="shared" si="35"/>
        <v>65368</v>
      </c>
    </row>
    <row r="719" spans="2:7" x14ac:dyDescent="0.25">
      <c r="B719" s="8">
        <v>40191</v>
      </c>
      <c r="C719" s="7">
        <v>159</v>
      </c>
      <c r="D719" s="7">
        <f t="shared" si="34"/>
        <v>65527</v>
      </c>
      <c r="F719" s="3">
        <f t="shared" si="33"/>
        <v>159</v>
      </c>
      <c r="G719" s="79">
        <f t="shared" si="35"/>
        <v>65527</v>
      </c>
    </row>
    <row r="720" spans="2:7" x14ac:dyDescent="0.25">
      <c r="B720" s="8">
        <v>40192</v>
      </c>
      <c r="C720" s="7">
        <v>136</v>
      </c>
      <c r="D720" s="7">
        <f t="shared" si="34"/>
        <v>65663</v>
      </c>
      <c r="F720" s="3">
        <f t="shared" si="33"/>
        <v>136</v>
      </c>
      <c r="G720" s="79">
        <f t="shared" si="35"/>
        <v>65663</v>
      </c>
    </row>
    <row r="721" spans="2:7" x14ac:dyDescent="0.25">
      <c r="B721" s="8">
        <v>40193</v>
      </c>
      <c r="C721" s="7">
        <v>107</v>
      </c>
      <c r="D721" s="7">
        <f t="shared" si="34"/>
        <v>65770</v>
      </c>
      <c r="F721" s="3">
        <f t="shared" si="33"/>
        <v>107</v>
      </c>
      <c r="G721" s="79">
        <f t="shared" si="35"/>
        <v>65770</v>
      </c>
    </row>
    <row r="722" spans="2:7" x14ac:dyDescent="0.25">
      <c r="B722" s="8">
        <v>40194</v>
      </c>
      <c r="C722" s="7">
        <v>94</v>
      </c>
      <c r="D722" s="7">
        <f t="shared" si="34"/>
        <v>65864</v>
      </c>
      <c r="F722" s="3">
        <f t="shared" si="33"/>
        <v>94</v>
      </c>
      <c r="G722" s="79">
        <f t="shared" si="35"/>
        <v>65864</v>
      </c>
    </row>
    <row r="723" spans="2:7" x14ac:dyDescent="0.25">
      <c r="B723" s="8">
        <v>40195</v>
      </c>
      <c r="C723" s="7">
        <v>87</v>
      </c>
      <c r="D723" s="7">
        <f t="shared" si="34"/>
        <v>65951</v>
      </c>
      <c r="F723" s="3">
        <f t="shared" si="33"/>
        <v>87</v>
      </c>
      <c r="G723" s="79">
        <f t="shared" si="35"/>
        <v>65951</v>
      </c>
    </row>
    <row r="724" spans="2:7" x14ac:dyDescent="0.25">
      <c r="B724" s="8">
        <v>40196</v>
      </c>
      <c r="C724" s="7">
        <v>104</v>
      </c>
      <c r="D724" s="7">
        <f t="shared" si="34"/>
        <v>66055</v>
      </c>
      <c r="F724" s="3">
        <f t="shared" si="33"/>
        <v>104</v>
      </c>
      <c r="G724" s="79">
        <f t="shared" si="35"/>
        <v>66055</v>
      </c>
    </row>
    <row r="725" spans="2:7" x14ac:dyDescent="0.25">
      <c r="B725" s="8">
        <v>40197</v>
      </c>
      <c r="C725" s="7">
        <v>135</v>
      </c>
      <c r="D725" s="7">
        <f t="shared" si="34"/>
        <v>66190</v>
      </c>
      <c r="F725" s="3">
        <f t="shared" si="33"/>
        <v>135</v>
      </c>
      <c r="G725" s="79">
        <f t="shared" si="35"/>
        <v>66190</v>
      </c>
    </row>
    <row r="726" spans="2:7" x14ac:dyDescent="0.25">
      <c r="B726" s="8">
        <v>40198</v>
      </c>
      <c r="C726" s="7">
        <v>116</v>
      </c>
      <c r="D726" s="7">
        <f t="shared" si="34"/>
        <v>66306</v>
      </c>
      <c r="F726" s="3">
        <f t="shared" si="33"/>
        <v>116</v>
      </c>
      <c r="G726" s="79">
        <f t="shared" si="35"/>
        <v>66306</v>
      </c>
    </row>
    <row r="727" spans="2:7" x14ac:dyDescent="0.25">
      <c r="B727" s="8">
        <v>40199</v>
      </c>
      <c r="C727" s="7">
        <v>149</v>
      </c>
      <c r="D727" s="7">
        <f t="shared" si="34"/>
        <v>66455</v>
      </c>
      <c r="F727" s="3">
        <f t="shared" si="33"/>
        <v>149</v>
      </c>
      <c r="G727" s="79">
        <f t="shared" si="35"/>
        <v>66455</v>
      </c>
    </row>
    <row r="728" spans="2:7" x14ac:dyDescent="0.25">
      <c r="B728" s="8">
        <v>40200</v>
      </c>
      <c r="C728" s="7">
        <v>132</v>
      </c>
      <c r="D728" s="7">
        <f t="shared" si="34"/>
        <v>66587</v>
      </c>
      <c r="F728" s="3">
        <f t="shared" si="33"/>
        <v>132</v>
      </c>
      <c r="G728" s="79">
        <f t="shared" si="35"/>
        <v>66587</v>
      </c>
    </row>
    <row r="729" spans="2:7" x14ac:dyDescent="0.25">
      <c r="B729" s="8">
        <v>40201</v>
      </c>
      <c r="C729" s="7">
        <v>62</v>
      </c>
      <c r="D729" s="7">
        <f t="shared" si="34"/>
        <v>66649</v>
      </c>
      <c r="F729" s="3">
        <f t="shared" si="33"/>
        <v>62</v>
      </c>
      <c r="G729" s="79">
        <f t="shared" si="35"/>
        <v>66649</v>
      </c>
    </row>
    <row r="730" spans="2:7" x14ac:dyDescent="0.25">
      <c r="B730" s="8">
        <v>40202</v>
      </c>
      <c r="C730" s="7">
        <v>100</v>
      </c>
      <c r="D730" s="7">
        <f t="shared" si="34"/>
        <v>66749</v>
      </c>
      <c r="F730" s="3">
        <f t="shared" si="33"/>
        <v>100</v>
      </c>
      <c r="G730" s="79">
        <f t="shared" si="35"/>
        <v>66749</v>
      </c>
    </row>
    <row r="731" spans="2:7" x14ac:dyDescent="0.25">
      <c r="B731" s="8">
        <v>40203</v>
      </c>
      <c r="C731" s="7">
        <v>118</v>
      </c>
      <c r="D731" s="7">
        <f t="shared" si="34"/>
        <v>66867</v>
      </c>
      <c r="F731" s="3">
        <f t="shared" si="33"/>
        <v>118</v>
      </c>
      <c r="G731" s="79">
        <f t="shared" si="35"/>
        <v>66867</v>
      </c>
    </row>
    <row r="732" spans="2:7" x14ac:dyDescent="0.25">
      <c r="B732" s="8">
        <v>40204</v>
      </c>
      <c r="C732" s="7">
        <v>172</v>
      </c>
      <c r="D732" s="7">
        <f t="shared" si="34"/>
        <v>67039</v>
      </c>
      <c r="F732" s="3">
        <f t="shared" si="33"/>
        <v>172</v>
      </c>
      <c r="G732" s="79">
        <f t="shared" si="35"/>
        <v>67039</v>
      </c>
    </row>
    <row r="733" spans="2:7" x14ac:dyDescent="0.25">
      <c r="B733" s="8">
        <v>40205</v>
      </c>
      <c r="C733" s="7">
        <v>116</v>
      </c>
      <c r="D733" s="7">
        <f t="shared" si="34"/>
        <v>67155</v>
      </c>
      <c r="F733" s="3">
        <f t="shared" si="33"/>
        <v>116</v>
      </c>
      <c r="G733" s="79">
        <f t="shared" si="35"/>
        <v>67155</v>
      </c>
    </row>
    <row r="734" spans="2:7" x14ac:dyDescent="0.25">
      <c r="B734" s="8">
        <v>40206</v>
      </c>
      <c r="C734" s="7">
        <v>117</v>
      </c>
      <c r="D734" s="7">
        <f t="shared" si="34"/>
        <v>67272</v>
      </c>
      <c r="F734" s="3">
        <f t="shared" si="33"/>
        <v>117</v>
      </c>
      <c r="G734" s="79">
        <f t="shared" si="35"/>
        <v>67272</v>
      </c>
    </row>
    <row r="735" spans="2:7" x14ac:dyDescent="0.25">
      <c r="B735" s="8">
        <v>40207</v>
      </c>
      <c r="C735" s="7">
        <v>140</v>
      </c>
      <c r="D735" s="7">
        <f t="shared" si="34"/>
        <v>67412</v>
      </c>
      <c r="F735" s="3">
        <f t="shared" si="33"/>
        <v>140</v>
      </c>
      <c r="G735" s="79">
        <f t="shared" si="35"/>
        <v>67412</v>
      </c>
    </row>
    <row r="736" spans="2:7" x14ac:dyDescent="0.25">
      <c r="B736" s="8">
        <v>40208</v>
      </c>
      <c r="C736" s="7">
        <v>88</v>
      </c>
      <c r="D736" s="7">
        <f t="shared" si="34"/>
        <v>67500</v>
      </c>
      <c r="F736" s="3">
        <f t="shared" si="33"/>
        <v>88</v>
      </c>
      <c r="G736" s="79">
        <f t="shared" si="35"/>
        <v>67500</v>
      </c>
    </row>
    <row r="737" spans="2:7" x14ac:dyDescent="0.25">
      <c r="B737" s="8">
        <v>40209</v>
      </c>
      <c r="C737" s="7">
        <v>118</v>
      </c>
      <c r="D737" s="7">
        <f t="shared" si="34"/>
        <v>67618</v>
      </c>
      <c r="F737" s="3">
        <f t="shared" si="33"/>
        <v>118</v>
      </c>
      <c r="G737" s="79">
        <f t="shared" si="35"/>
        <v>67618</v>
      </c>
    </row>
    <row r="738" spans="2:7" x14ac:dyDescent="0.25">
      <c r="B738" s="8">
        <v>40210</v>
      </c>
      <c r="C738" s="7">
        <v>128</v>
      </c>
      <c r="D738" s="7">
        <f t="shared" si="34"/>
        <v>67746</v>
      </c>
      <c r="F738" s="3">
        <f t="shared" si="33"/>
        <v>128</v>
      </c>
      <c r="G738" s="79">
        <f t="shared" si="35"/>
        <v>67746</v>
      </c>
    </row>
    <row r="739" spans="2:7" x14ac:dyDescent="0.25">
      <c r="B739" s="8">
        <v>40211</v>
      </c>
      <c r="C739" s="7">
        <v>142</v>
      </c>
      <c r="D739" s="7">
        <f t="shared" si="34"/>
        <v>67888</v>
      </c>
      <c r="F739" s="3">
        <f t="shared" si="33"/>
        <v>142</v>
      </c>
      <c r="G739" s="79">
        <f t="shared" si="35"/>
        <v>67888</v>
      </c>
    </row>
    <row r="740" spans="2:7" x14ac:dyDescent="0.25">
      <c r="B740" s="8">
        <v>40212</v>
      </c>
      <c r="C740" s="7">
        <v>135</v>
      </c>
      <c r="D740" s="7">
        <f t="shared" si="34"/>
        <v>68023</v>
      </c>
      <c r="F740" s="3">
        <f t="shared" si="33"/>
        <v>135</v>
      </c>
      <c r="G740" s="79">
        <f t="shared" si="35"/>
        <v>68023</v>
      </c>
    </row>
    <row r="741" spans="2:7" x14ac:dyDescent="0.25">
      <c r="B741" s="8">
        <v>40213</v>
      </c>
      <c r="C741" s="7">
        <v>184</v>
      </c>
      <c r="D741" s="7">
        <f t="shared" si="34"/>
        <v>68207</v>
      </c>
      <c r="F741" s="3">
        <f t="shared" si="33"/>
        <v>184</v>
      </c>
      <c r="G741" s="79">
        <f t="shared" si="35"/>
        <v>68207</v>
      </c>
    </row>
    <row r="742" spans="2:7" x14ac:dyDescent="0.25">
      <c r="B742" s="8">
        <v>40214</v>
      </c>
      <c r="C742" s="7">
        <v>145</v>
      </c>
      <c r="D742" s="7">
        <f t="shared" si="34"/>
        <v>68352</v>
      </c>
      <c r="F742" s="3">
        <f t="shared" si="33"/>
        <v>145</v>
      </c>
      <c r="G742" s="79">
        <f t="shared" si="35"/>
        <v>68352</v>
      </c>
    </row>
    <row r="743" spans="2:7" x14ac:dyDescent="0.25">
      <c r="B743" s="8">
        <v>40215</v>
      </c>
      <c r="C743" s="7">
        <v>105</v>
      </c>
      <c r="D743" s="7">
        <f t="shared" si="34"/>
        <v>68457</v>
      </c>
      <c r="F743" s="3">
        <f t="shared" si="33"/>
        <v>105</v>
      </c>
      <c r="G743" s="79">
        <f t="shared" si="35"/>
        <v>68457</v>
      </c>
    </row>
    <row r="744" spans="2:7" x14ac:dyDescent="0.25">
      <c r="B744" s="8">
        <v>40216</v>
      </c>
      <c r="C744" s="7">
        <v>120</v>
      </c>
      <c r="D744" s="7">
        <f t="shared" si="34"/>
        <v>68577</v>
      </c>
      <c r="F744" s="3">
        <f t="shared" si="33"/>
        <v>120</v>
      </c>
      <c r="G744" s="79">
        <f t="shared" si="35"/>
        <v>68577</v>
      </c>
    </row>
    <row r="745" spans="2:7" x14ac:dyDescent="0.25">
      <c r="B745" s="8">
        <v>40217</v>
      </c>
      <c r="C745" s="7">
        <v>145</v>
      </c>
      <c r="D745" s="7">
        <f t="shared" si="34"/>
        <v>68722</v>
      </c>
      <c r="F745" s="3">
        <f t="shared" si="33"/>
        <v>145</v>
      </c>
      <c r="G745" s="79">
        <f t="shared" si="35"/>
        <v>68722</v>
      </c>
    </row>
    <row r="746" spans="2:7" x14ac:dyDescent="0.25">
      <c r="B746" s="8">
        <v>40218</v>
      </c>
      <c r="C746" s="7">
        <v>127</v>
      </c>
      <c r="D746" s="7">
        <f t="shared" si="34"/>
        <v>68849</v>
      </c>
      <c r="F746" s="3">
        <f t="shared" si="33"/>
        <v>127</v>
      </c>
      <c r="G746" s="79">
        <f t="shared" si="35"/>
        <v>68849</v>
      </c>
    </row>
    <row r="747" spans="2:7" x14ac:dyDescent="0.25">
      <c r="B747" s="8">
        <v>40219</v>
      </c>
      <c r="C747" s="7">
        <v>151</v>
      </c>
      <c r="D747" s="7">
        <f t="shared" si="34"/>
        <v>69000</v>
      </c>
      <c r="F747" s="3">
        <f t="shared" si="33"/>
        <v>151</v>
      </c>
      <c r="G747" s="79">
        <f t="shared" si="35"/>
        <v>69000</v>
      </c>
    </row>
    <row r="748" spans="2:7" x14ac:dyDescent="0.25">
      <c r="B748" s="8">
        <v>40220</v>
      </c>
      <c r="C748" s="7">
        <v>136</v>
      </c>
      <c r="D748" s="7">
        <f t="shared" si="34"/>
        <v>69136</v>
      </c>
      <c r="F748" s="3">
        <f t="shared" si="33"/>
        <v>136</v>
      </c>
      <c r="G748" s="79">
        <f t="shared" si="35"/>
        <v>69136</v>
      </c>
    </row>
    <row r="749" spans="2:7" x14ac:dyDescent="0.25">
      <c r="B749" s="8">
        <v>40221</v>
      </c>
      <c r="C749" s="7">
        <v>148</v>
      </c>
      <c r="D749" s="7">
        <f t="shared" si="34"/>
        <v>69284</v>
      </c>
      <c r="F749" s="3">
        <f t="shared" si="33"/>
        <v>148</v>
      </c>
      <c r="G749" s="79">
        <f t="shared" si="35"/>
        <v>69284</v>
      </c>
    </row>
    <row r="750" spans="2:7" x14ac:dyDescent="0.25">
      <c r="B750" s="8">
        <v>40222</v>
      </c>
      <c r="C750" s="7">
        <v>104</v>
      </c>
      <c r="D750" s="7">
        <f t="shared" si="34"/>
        <v>69388</v>
      </c>
      <c r="F750" s="3">
        <f t="shared" si="33"/>
        <v>104</v>
      </c>
      <c r="G750" s="79">
        <f t="shared" si="35"/>
        <v>69388</v>
      </c>
    </row>
    <row r="751" spans="2:7" x14ac:dyDescent="0.25">
      <c r="B751" s="8">
        <v>40223</v>
      </c>
      <c r="C751" s="7">
        <v>80</v>
      </c>
      <c r="D751" s="7">
        <f t="shared" si="34"/>
        <v>69468</v>
      </c>
      <c r="F751" s="3">
        <f t="shared" si="33"/>
        <v>80</v>
      </c>
      <c r="G751" s="79">
        <f t="shared" si="35"/>
        <v>69468</v>
      </c>
    </row>
    <row r="752" spans="2:7" x14ac:dyDescent="0.25">
      <c r="B752" s="8">
        <v>40224</v>
      </c>
      <c r="C752" s="7">
        <v>182</v>
      </c>
      <c r="D752" s="7">
        <f t="shared" si="34"/>
        <v>69650</v>
      </c>
      <c r="F752" s="3">
        <f t="shared" si="33"/>
        <v>182</v>
      </c>
      <c r="G752" s="79">
        <f t="shared" si="35"/>
        <v>69650</v>
      </c>
    </row>
    <row r="753" spans="2:7" x14ac:dyDescent="0.25">
      <c r="B753" s="8">
        <v>40225</v>
      </c>
      <c r="C753" s="7">
        <v>158</v>
      </c>
      <c r="D753" s="7">
        <f t="shared" si="34"/>
        <v>69808</v>
      </c>
      <c r="F753" s="3">
        <f t="shared" si="33"/>
        <v>158</v>
      </c>
      <c r="G753" s="79">
        <f t="shared" si="35"/>
        <v>69808</v>
      </c>
    </row>
    <row r="754" spans="2:7" x14ac:dyDescent="0.25">
      <c r="B754" s="8">
        <v>40226</v>
      </c>
      <c r="C754" s="7">
        <v>126</v>
      </c>
      <c r="D754" s="7">
        <f t="shared" si="34"/>
        <v>69934</v>
      </c>
      <c r="F754" s="3">
        <f t="shared" si="33"/>
        <v>126</v>
      </c>
      <c r="G754" s="79">
        <f t="shared" si="35"/>
        <v>69934</v>
      </c>
    </row>
    <row r="755" spans="2:7" x14ac:dyDescent="0.25">
      <c r="B755" s="8">
        <v>40227</v>
      </c>
      <c r="C755" s="7">
        <v>166</v>
      </c>
      <c r="D755" s="7">
        <f t="shared" si="34"/>
        <v>70100</v>
      </c>
      <c r="F755" s="3">
        <f t="shared" si="33"/>
        <v>166</v>
      </c>
      <c r="G755" s="79">
        <f t="shared" si="35"/>
        <v>70100</v>
      </c>
    </row>
    <row r="756" spans="2:7" x14ac:dyDescent="0.25">
      <c r="B756" s="8">
        <v>40228</v>
      </c>
      <c r="C756" s="7">
        <v>135</v>
      </c>
      <c r="D756" s="7">
        <f t="shared" si="34"/>
        <v>70235</v>
      </c>
      <c r="F756" s="3">
        <f t="shared" si="33"/>
        <v>135</v>
      </c>
      <c r="G756" s="79">
        <f t="shared" si="35"/>
        <v>70235</v>
      </c>
    </row>
    <row r="757" spans="2:7" x14ac:dyDescent="0.25">
      <c r="B757" s="8">
        <v>40229</v>
      </c>
      <c r="C757" s="7">
        <v>88</v>
      </c>
      <c r="D757" s="7">
        <f t="shared" si="34"/>
        <v>70323</v>
      </c>
      <c r="F757" s="3">
        <f t="shared" si="33"/>
        <v>88</v>
      </c>
      <c r="G757" s="79">
        <f t="shared" si="35"/>
        <v>70323</v>
      </c>
    </row>
    <row r="758" spans="2:7" x14ac:dyDescent="0.25">
      <c r="B758" s="8">
        <v>40230</v>
      </c>
      <c r="C758" s="7">
        <v>88</v>
      </c>
      <c r="D758" s="7">
        <f t="shared" si="34"/>
        <v>70411</v>
      </c>
      <c r="F758" s="3">
        <f t="shared" si="33"/>
        <v>88</v>
      </c>
      <c r="G758" s="79">
        <f t="shared" si="35"/>
        <v>70411</v>
      </c>
    </row>
    <row r="759" spans="2:7" x14ac:dyDescent="0.25">
      <c r="B759" s="8">
        <v>40231</v>
      </c>
      <c r="C759" s="7">
        <v>153</v>
      </c>
      <c r="D759" s="7">
        <f t="shared" si="34"/>
        <v>70564</v>
      </c>
      <c r="F759" s="3">
        <f t="shared" si="33"/>
        <v>153</v>
      </c>
      <c r="G759" s="79">
        <f t="shared" si="35"/>
        <v>70564</v>
      </c>
    </row>
    <row r="760" spans="2:7" x14ac:dyDescent="0.25">
      <c r="B760" s="8">
        <v>40232</v>
      </c>
      <c r="C760" s="7">
        <v>155</v>
      </c>
      <c r="D760" s="7">
        <f t="shared" si="34"/>
        <v>70719</v>
      </c>
      <c r="F760" s="3">
        <f t="shared" si="33"/>
        <v>155</v>
      </c>
      <c r="G760" s="79">
        <f t="shared" si="35"/>
        <v>70719</v>
      </c>
    </row>
    <row r="761" spans="2:7" x14ac:dyDescent="0.25">
      <c r="B761" s="8">
        <v>40233</v>
      </c>
      <c r="C761" s="7">
        <v>114</v>
      </c>
      <c r="D761" s="7">
        <f t="shared" si="34"/>
        <v>70833</v>
      </c>
      <c r="F761" s="3">
        <f t="shared" si="33"/>
        <v>114</v>
      </c>
      <c r="G761" s="79">
        <f t="shared" si="35"/>
        <v>70833</v>
      </c>
    </row>
    <row r="762" spans="2:7" x14ac:dyDescent="0.25">
      <c r="B762" s="8">
        <v>40234</v>
      </c>
      <c r="C762" s="7">
        <v>139</v>
      </c>
      <c r="D762" s="7">
        <f t="shared" si="34"/>
        <v>70972</v>
      </c>
      <c r="F762" s="3">
        <f t="shared" si="33"/>
        <v>139</v>
      </c>
      <c r="G762" s="79">
        <f t="shared" si="35"/>
        <v>70972</v>
      </c>
    </row>
    <row r="763" spans="2:7" x14ac:dyDescent="0.25">
      <c r="B763" s="8">
        <v>40235</v>
      </c>
      <c r="C763" s="7">
        <v>142</v>
      </c>
      <c r="D763" s="7">
        <f t="shared" si="34"/>
        <v>71114</v>
      </c>
      <c r="F763" s="3">
        <f t="shared" si="33"/>
        <v>142</v>
      </c>
      <c r="G763" s="79">
        <f t="shared" si="35"/>
        <v>71114</v>
      </c>
    </row>
    <row r="764" spans="2:7" x14ac:dyDescent="0.25">
      <c r="B764" s="8">
        <v>40236</v>
      </c>
      <c r="C764" s="7">
        <v>79</v>
      </c>
      <c r="D764" s="7">
        <f t="shared" si="34"/>
        <v>71193</v>
      </c>
      <c r="F764" s="3">
        <f t="shared" si="33"/>
        <v>79</v>
      </c>
      <c r="G764" s="79">
        <f t="shared" si="35"/>
        <v>71193</v>
      </c>
    </row>
    <row r="765" spans="2:7" x14ac:dyDescent="0.25">
      <c r="B765" s="8">
        <v>40237</v>
      </c>
      <c r="C765" s="7">
        <v>92</v>
      </c>
      <c r="D765" s="7">
        <f t="shared" si="34"/>
        <v>71285</v>
      </c>
      <c r="F765" s="3">
        <f t="shared" si="33"/>
        <v>92</v>
      </c>
      <c r="G765" s="79">
        <f t="shared" si="35"/>
        <v>71285</v>
      </c>
    </row>
    <row r="766" spans="2:7" x14ac:dyDescent="0.25">
      <c r="B766" s="8">
        <v>40238</v>
      </c>
      <c r="C766" s="7">
        <v>126</v>
      </c>
      <c r="D766" s="7">
        <f t="shared" si="34"/>
        <v>71411</v>
      </c>
      <c r="F766" s="3">
        <f t="shared" si="33"/>
        <v>126</v>
      </c>
      <c r="G766" s="79">
        <f t="shared" si="35"/>
        <v>71411</v>
      </c>
    </row>
    <row r="767" spans="2:7" x14ac:dyDescent="0.25">
      <c r="B767" s="8">
        <v>40239</v>
      </c>
      <c r="C767" s="7">
        <v>171</v>
      </c>
      <c r="D767" s="7">
        <f t="shared" si="34"/>
        <v>71582</v>
      </c>
      <c r="F767" s="3">
        <f t="shared" si="33"/>
        <v>171</v>
      </c>
      <c r="G767" s="79">
        <f t="shared" si="35"/>
        <v>71582</v>
      </c>
    </row>
    <row r="768" spans="2:7" x14ac:dyDescent="0.25">
      <c r="B768" s="8">
        <v>40240</v>
      </c>
      <c r="C768" s="7">
        <v>144</v>
      </c>
      <c r="D768" s="7">
        <f t="shared" si="34"/>
        <v>71726</v>
      </c>
      <c r="F768" s="3">
        <f t="shared" si="33"/>
        <v>144</v>
      </c>
      <c r="G768" s="79">
        <f t="shared" si="35"/>
        <v>71726</v>
      </c>
    </row>
    <row r="769" spans="2:7" x14ac:dyDescent="0.25">
      <c r="B769" s="8">
        <v>40241</v>
      </c>
      <c r="C769" s="7">
        <v>143</v>
      </c>
      <c r="D769" s="7">
        <f t="shared" si="34"/>
        <v>71869</v>
      </c>
      <c r="F769" s="3">
        <f t="shared" si="33"/>
        <v>143</v>
      </c>
      <c r="G769" s="79">
        <f t="shared" si="35"/>
        <v>71869</v>
      </c>
    </row>
    <row r="770" spans="2:7" x14ac:dyDescent="0.25">
      <c r="B770" s="8">
        <v>40242</v>
      </c>
      <c r="C770" s="7">
        <v>129</v>
      </c>
      <c r="D770" s="7">
        <f t="shared" si="34"/>
        <v>71998</v>
      </c>
      <c r="F770" s="3">
        <f t="shared" si="33"/>
        <v>129</v>
      </c>
      <c r="G770" s="79">
        <f t="shared" si="35"/>
        <v>71998</v>
      </c>
    </row>
    <row r="771" spans="2:7" x14ac:dyDescent="0.25">
      <c r="B771" s="8">
        <v>40243</v>
      </c>
      <c r="C771" s="7">
        <v>98</v>
      </c>
      <c r="D771" s="7">
        <f t="shared" si="34"/>
        <v>72096</v>
      </c>
      <c r="F771" s="3">
        <f t="shared" si="33"/>
        <v>98</v>
      </c>
      <c r="G771" s="79">
        <f t="shared" si="35"/>
        <v>72096</v>
      </c>
    </row>
    <row r="772" spans="2:7" x14ac:dyDescent="0.25">
      <c r="B772" s="8">
        <v>40244</v>
      </c>
      <c r="C772" s="7">
        <v>87</v>
      </c>
      <c r="D772" s="7">
        <f t="shared" si="34"/>
        <v>72183</v>
      </c>
      <c r="F772" s="3">
        <f t="shared" si="33"/>
        <v>87</v>
      </c>
      <c r="G772" s="79">
        <f t="shared" si="35"/>
        <v>72183</v>
      </c>
    </row>
    <row r="773" spans="2:7" x14ac:dyDescent="0.25">
      <c r="B773" s="8">
        <v>40245</v>
      </c>
      <c r="C773" s="7">
        <v>135</v>
      </c>
      <c r="D773" s="7">
        <f t="shared" si="34"/>
        <v>72318</v>
      </c>
      <c r="F773" s="3">
        <f t="shared" si="33"/>
        <v>135</v>
      </c>
      <c r="G773" s="79">
        <f t="shared" si="35"/>
        <v>72318</v>
      </c>
    </row>
    <row r="774" spans="2:7" x14ac:dyDescent="0.25">
      <c r="B774" s="8">
        <v>40246</v>
      </c>
      <c r="C774" s="7">
        <v>167</v>
      </c>
      <c r="D774" s="7">
        <f t="shared" si="34"/>
        <v>72485</v>
      </c>
      <c r="F774" s="3">
        <f t="shared" ref="F774:F837" si="36">C774-E774</f>
        <v>167</v>
      </c>
      <c r="G774" s="79">
        <f t="shared" si="35"/>
        <v>72485</v>
      </c>
    </row>
    <row r="775" spans="2:7" x14ac:dyDescent="0.25">
      <c r="B775" s="8">
        <v>40247</v>
      </c>
      <c r="C775" s="7">
        <v>132</v>
      </c>
      <c r="D775" s="7">
        <f t="shared" ref="D775:D838" si="37">D774+C775</f>
        <v>72617</v>
      </c>
      <c r="F775" s="3">
        <f t="shared" si="36"/>
        <v>132</v>
      </c>
      <c r="G775" s="79">
        <f t="shared" ref="G775:G838" si="38">G774+F775</f>
        <v>72617</v>
      </c>
    </row>
    <row r="776" spans="2:7" x14ac:dyDescent="0.25">
      <c r="B776" s="8">
        <v>40248</v>
      </c>
      <c r="C776" s="7">
        <v>115</v>
      </c>
      <c r="D776" s="7">
        <f t="shared" si="37"/>
        <v>72732</v>
      </c>
      <c r="F776" s="3">
        <f t="shared" si="36"/>
        <v>115</v>
      </c>
      <c r="G776" s="79">
        <f t="shared" si="38"/>
        <v>72732</v>
      </c>
    </row>
    <row r="777" spans="2:7" x14ac:dyDescent="0.25">
      <c r="B777" s="8">
        <v>40249</v>
      </c>
      <c r="C777" s="7">
        <v>141</v>
      </c>
      <c r="D777" s="7">
        <f t="shared" si="37"/>
        <v>72873</v>
      </c>
      <c r="F777" s="3">
        <f t="shared" si="36"/>
        <v>141</v>
      </c>
      <c r="G777" s="79">
        <f t="shared" si="38"/>
        <v>72873</v>
      </c>
    </row>
    <row r="778" spans="2:7" x14ac:dyDescent="0.25">
      <c r="B778" s="8">
        <v>40250</v>
      </c>
      <c r="C778" s="7">
        <v>94</v>
      </c>
      <c r="D778" s="7">
        <f t="shared" si="37"/>
        <v>72967</v>
      </c>
      <c r="F778" s="3">
        <f t="shared" si="36"/>
        <v>94</v>
      </c>
      <c r="G778" s="79">
        <f t="shared" si="38"/>
        <v>72967</v>
      </c>
    </row>
    <row r="779" spans="2:7" x14ac:dyDescent="0.25">
      <c r="B779" s="8">
        <v>40251</v>
      </c>
      <c r="C779" s="7">
        <v>110</v>
      </c>
      <c r="D779" s="7">
        <f t="shared" si="37"/>
        <v>73077</v>
      </c>
      <c r="F779" s="3">
        <f t="shared" si="36"/>
        <v>110</v>
      </c>
      <c r="G779" s="79">
        <f t="shared" si="38"/>
        <v>73077</v>
      </c>
    </row>
    <row r="780" spans="2:7" x14ac:dyDescent="0.25">
      <c r="B780" s="8">
        <v>40252</v>
      </c>
      <c r="C780" s="7">
        <v>111</v>
      </c>
      <c r="D780" s="7">
        <f t="shared" si="37"/>
        <v>73188</v>
      </c>
      <c r="F780" s="3">
        <f t="shared" si="36"/>
        <v>111</v>
      </c>
      <c r="G780" s="79">
        <f t="shared" si="38"/>
        <v>73188</v>
      </c>
    </row>
    <row r="781" spans="2:7" x14ac:dyDescent="0.25">
      <c r="B781" s="8">
        <v>40253</v>
      </c>
      <c r="C781" s="7">
        <v>149</v>
      </c>
      <c r="D781" s="7">
        <f t="shared" si="37"/>
        <v>73337</v>
      </c>
      <c r="F781" s="3">
        <f t="shared" si="36"/>
        <v>149</v>
      </c>
      <c r="G781" s="79">
        <f t="shared" si="38"/>
        <v>73337</v>
      </c>
    </row>
    <row r="782" spans="2:7" x14ac:dyDescent="0.25">
      <c r="B782" s="8">
        <v>40254</v>
      </c>
      <c r="C782" s="7">
        <v>133</v>
      </c>
      <c r="D782" s="7">
        <f t="shared" si="37"/>
        <v>73470</v>
      </c>
      <c r="F782" s="3">
        <f t="shared" si="36"/>
        <v>133</v>
      </c>
      <c r="G782" s="79">
        <f t="shared" si="38"/>
        <v>73470</v>
      </c>
    </row>
    <row r="783" spans="2:7" x14ac:dyDescent="0.25">
      <c r="B783" s="8">
        <v>40255</v>
      </c>
      <c r="C783" s="7">
        <v>115</v>
      </c>
      <c r="D783" s="7">
        <f t="shared" si="37"/>
        <v>73585</v>
      </c>
      <c r="F783" s="3">
        <f t="shared" si="36"/>
        <v>115</v>
      </c>
      <c r="G783" s="79">
        <f t="shared" si="38"/>
        <v>73585</v>
      </c>
    </row>
    <row r="784" spans="2:7" x14ac:dyDescent="0.25">
      <c r="B784" s="8">
        <v>40256</v>
      </c>
      <c r="C784" s="7">
        <v>138</v>
      </c>
      <c r="D784" s="7">
        <f t="shared" si="37"/>
        <v>73723</v>
      </c>
      <c r="F784" s="3">
        <f t="shared" si="36"/>
        <v>138</v>
      </c>
      <c r="G784" s="79">
        <f t="shared" si="38"/>
        <v>73723</v>
      </c>
    </row>
    <row r="785" spans="2:7" x14ac:dyDescent="0.25">
      <c r="B785" s="8">
        <v>40257</v>
      </c>
      <c r="C785" s="7">
        <v>101</v>
      </c>
      <c r="D785" s="7">
        <f t="shared" si="37"/>
        <v>73824</v>
      </c>
      <c r="F785" s="3">
        <f t="shared" si="36"/>
        <v>101</v>
      </c>
      <c r="G785" s="79">
        <f t="shared" si="38"/>
        <v>73824</v>
      </c>
    </row>
    <row r="786" spans="2:7" x14ac:dyDescent="0.25">
      <c r="B786" s="8">
        <v>40258</v>
      </c>
      <c r="C786" s="7">
        <v>95</v>
      </c>
      <c r="D786" s="7">
        <f t="shared" si="37"/>
        <v>73919</v>
      </c>
      <c r="F786" s="3">
        <f t="shared" si="36"/>
        <v>95</v>
      </c>
      <c r="G786" s="79">
        <f t="shared" si="38"/>
        <v>73919</v>
      </c>
    </row>
    <row r="787" spans="2:7" x14ac:dyDescent="0.25">
      <c r="B787" s="8">
        <v>40259</v>
      </c>
      <c r="C787" s="7">
        <v>136</v>
      </c>
      <c r="D787" s="7">
        <f t="shared" si="37"/>
        <v>74055</v>
      </c>
      <c r="F787" s="3">
        <f t="shared" si="36"/>
        <v>136</v>
      </c>
      <c r="G787" s="79">
        <f t="shared" si="38"/>
        <v>74055</v>
      </c>
    </row>
    <row r="788" spans="2:7" x14ac:dyDescent="0.25">
      <c r="B788" s="8">
        <v>40260</v>
      </c>
      <c r="C788" s="7">
        <v>140</v>
      </c>
      <c r="D788" s="7">
        <f t="shared" si="37"/>
        <v>74195</v>
      </c>
      <c r="F788" s="3">
        <f t="shared" si="36"/>
        <v>140</v>
      </c>
      <c r="G788" s="79">
        <f t="shared" si="38"/>
        <v>74195</v>
      </c>
    </row>
    <row r="789" spans="2:7" x14ac:dyDescent="0.25">
      <c r="B789" s="8">
        <v>40261</v>
      </c>
      <c r="C789" s="7">
        <v>136</v>
      </c>
      <c r="D789" s="7">
        <f t="shared" si="37"/>
        <v>74331</v>
      </c>
      <c r="F789" s="3">
        <f t="shared" si="36"/>
        <v>136</v>
      </c>
      <c r="G789" s="79">
        <f t="shared" si="38"/>
        <v>74331</v>
      </c>
    </row>
    <row r="790" spans="2:7" x14ac:dyDescent="0.25">
      <c r="B790" s="8">
        <v>40262</v>
      </c>
      <c r="C790" s="7">
        <v>148</v>
      </c>
      <c r="D790" s="7">
        <f t="shared" si="37"/>
        <v>74479</v>
      </c>
      <c r="F790" s="3">
        <f t="shared" si="36"/>
        <v>148</v>
      </c>
      <c r="G790" s="79">
        <f t="shared" si="38"/>
        <v>74479</v>
      </c>
    </row>
    <row r="791" spans="2:7" x14ac:dyDescent="0.25">
      <c r="B791" s="8">
        <v>40263</v>
      </c>
      <c r="C791" s="7">
        <v>138</v>
      </c>
      <c r="D791" s="7">
        <f t="shared" si="37"/>
        <v>74617</v>
      </c>
      <c r="F791" s="3">
        <f t="shared" si="36"/>
        <v>138</v>
      </c>
      <c r="G791" s="79">
        <f t="shared" si="38"/>
        <v>74617</v>
      </c>
    </row>
    <row r="792" spans="2:7" x14ac:dyDescent="0.25">
      <c r="B792" s="8">
        <v>40264</v>
      </c>
      <c r="C792" s="7">
        <v>86</v>
      </c>
      <c r="D792" s="7">
        <f t="shared" si="37"/>
        <v>74703</v>
      </c>
      <c r="F792" s="3">
        <f t="shared" si="36"/>
        <v>86</v>
      </c>
      <c r="G792" s="79">
        <f t="shared" si="38"/>
        <v>74703</v>
      </c>
    </row>
    <row r="793" spans="2:7" x14ac:dyDescent="0.25">
      <c r="B793" s="8">
        <v>40265</v>
      </c>
      <c r="C793" s="7">
        <v>83</v>
      </c>
      <c r="D793" s="7">
        <f t="shared" si="37"/>
        <v>74786</v>
      </c>
      <c r="F793" s="3">
        <f t="shared" si="36"/>
        <v>83</v>
      </c>
      <c r="G793" s="79">
        <f t="shared" si="38"/>
        <v>74786</v>
      </c>
    </row>
    <row r="794" spans="2:7" x14ac:dyDescent="0.25">
      <c r="B794" s="8">
        <v>40266</v>
      </c>
      <c r="C794" s="7">
        <v>105</v>
      </c>
      <c r="D794" s="7">
        <f t="shared" si="37"/>
        <v>74891</v>
      </c>
      <c r="F794" s="3">
        <f t="shared" si="36"/>
        <v>105</v>
      </c>
      <c r="G794" s="79">
        <f t="shared" si="38"/>
        <v>74891</v>
      </c>
    </row>
    <row r="795" spans="2:7" x14ac:dyDescent="0.25">
      <c r="B795" s="8">
        <v>40267</v>
      </c>
      <c r="C795" s="7">
        <v>127</v>
      </c>
      <c r="D795" s="7">
        <f t="shared" si="37"/>
        <v>75018</v>
      </c>
      <c r="F795" s="3">
        <f t="shared" si="36"/>
        <v>127</v>
      </c>
      <c r="G795" s="79">
        <f t="shared" si="38"/>
        <v>75018</v>
      </c>
    </row>
    <row r="796" spans="2:7" x14ac:dyDescent="0.25">
      <c r="B796" s="8">
        <v>40268</v>
      </c>
      <c r="C796" s="7">
        <v>124</v>
      </c>
      <c r="D796" s="7">
        <f t="shared" si="37"/>
        <v>75142</v>
      </c>
      <c r="F796" s="3">
        <f t="shared" si="36"/>
        <v>124</v>
      </c>
      <c r="G796" s="79">
        <f t="shared" si="38"/>
        <v>75142</v>
      </c>
    </row>
    <row r="797" spans="2:7" x14ac:dyDescent="0.25">
      <c r="B797" s="8">
        <v>40269</v>
      </c>
      <c r="C797" s="7">
        <v>129</v>
      </c>
      <c r="D797" s="7">
        <f t="shared" si="37"/>
        <v>75271</v>
      </c>
      <c r="F797" s="3">
        <f t="shared" si="36"/>
        <v>129</v>
      </c>
      <c r="G797" s="79">
        <f t="shared" si="38"/>
        <v>75271</v>
      </c>
    </row>
    <row r="798" spans="2:7" x14ac:dyDescent="0.25">
      <c r="B798" s="8">
        <v>40270</v>
      </c>
      <c r="C798" s="7">
        <v>99</v>
      </c>
      <c r="D798" s="7">
        <f t="shared" si="37"/>
        <v>75370</v>
      </c>
      <c r="F798" s="3">
        <f t="shared" si="36"/>
        <v>99</v>
      </c>
      <c r="G798" s="79">
        <f t="shared" si="38"/>
        <v>75370</v>
      </c>
    </row>
    <row r="799" spans="2:7" x14ac:dyDescent="0.25">
      <c r="B799" s="8">
        <v>40271</v>
      </c>
      <c r="C799" s="7">
        <v>65</v>
      </c>
      <c r="D799" s="7">
        <f t="shared" si="37"/>
        <v>75435</v>
      </c>
      <c r="F799" s="3">
        <f t="shared" si="36"/>
        <v>65</v>
      </c>
      <c r="G799" s="79">
        <f t="shared" si="38"/>
        <v>75435</v>
      </c>
    </row>
    <row r="800" spans="2:7" x14ac:dyDescent="0.25">
      <c r="B800" s="8">
        <v>40272</v>
      </c>
      <c r="C800" s="7">
        <v>74</v>
      </c>
      <c r="D800" s="7">
        <f t="shared" si="37"/>
        <v>75509</v>
      </c>
      <c r="F800" s="3">
        <f t="shared" si="36"/>
        <v>74</v>
      </c>
      <c r="G800" s="79">
        <f t="shared" si="38"/>
        <v>75509</v>
      </c>
    </row>
    <row r="801" spans="2:7" x14ac:dyDescent="0.25">
      <c r="B801" s="8">
        <v>40273</v>
      </c>
      <c r="C801" s="7">
        <v>106</v>
      </c>
      <c r="D801" s="7">
        <f t="shared" si="37"/>
        <v>75615</v>
      </c>
      <c r="F801" s="3">
        <f t="shared" si="36"/>
        <v>106</v>
      </c>
      <c r="G801" s="79">
        <f t="shared" si="38"/>
        <v>75615</v>
      </c>
    </row>
    <row r="802" spans="2:7" x14ac:dyDescent="0.25">
      <c r="B802" s="8">
        <v>40274</v>
      </c>
      <c r="C802" s="7">
        <v>114</v>
      </c>
      <c r="D802" s="7">
        <f t="shared" si="37"/>
        <v>75729</v>
      </c>
      <c r="F802" s="3">
        <f t="shared" si="36"/>
        <v>114</v>
      </c>
      <c r="G802" s="79">
        <f t="shared" si="38"/>
        <v>75729</v>
      </c>
    </row>
    <row r="803" spans="2:7" x14ac:dyDescent="0.25">
      <c r="B803" s="8">
        <v>40275</v>
      </c>
      <c r="C803" s="7">
        <v>133</v>
      </c>
      <c r="D803" s="7">
        <f t="shared" si="37"/>
        <v>75862</v>
      </c>
      <c r="F803" s="3">
        <f t="shared" si="36"/>
        <v>133</v>
      </c>
      <c r="G803" s="79">
        <f t="shared" si="38"/>
        <v>75862</v>
      </c>
    </row>
    <row r="804" spans="2:7" x14ac:dyDescent="0.25">
      <c r="B804" s="8">
        <v>40276</v>
      </c>
      <c r="C804" s="7">
        <v>155</v>
      </c>
      <c r="D804" s="7">
        <f t="shared" si="37"/>
        <v>76017</v>
      </c>
      <c r="F804" s="3">
        <f t="shared" si="36"/>
        <v>155</v>
      </c>
      <c r="G804" s="79">
        <f t="shared" si="38"/>
        <v>76017</v>
      </c>
    </row>
    <row r="805" spans="2:7" x14ac:dyDescent="0.25">
      <c r="B805" s="8">
        <v>40277</v>
      </c>
      <c r="C805" s="7">
        <v>110</v>
      </c>
      <c r="D805" s="7">
        <f t="shared" si="37"/>
        <v>76127</v>
      </c>
      <c r="F805" s="3">
        <f t="shared" si="36"/>
        <v>110</v>
      </c>
      <c r="G805" s="79">
        <f t="shared" si="38"/>
        <v>76127</v>
      </c>
    </row>
    <row r="806" spans="2:7" x14ac:dyDescent="0.25">
      <c r="B806" s="8">
        <v>40278</v>
      </c>
      <c r="C806" s="7">
        <v>62</v>
      </c>
      <c r="D806" s="7">
        <f t="shared" si="37"/>
        <v>76189</v>
      </c>
      <c r="F806" s="3">
        <f t="shared" si="36"/>
        <v>62</v>
      </c>
      <c r="G806" s="79">
        <f t="shared" si="38"/>
        <v>76189</v>
      </c>
    </row>
    <row r="807" spans="2:7" x14ac:dyDescent="0.25">
      <c r="B807" s="8">
        <v>40279</v>
      </c>
      <c r="C807" s="7">
        <v>75</v>
      </c>
      <c r="D807" s="7">
        <f t="shared" si="37"/>
        <v>76264</v>
      </c>
      <c r="F807" s="3">
        <f t="shared" si="36"/>
        <v>75</v>
      </c>
      <c r="G807" s="79">
        <f t="shared" si="38"/>
        <v>76264</v>
      </c>
    </row>
    <row r="808" spans="2:7" x14ac:dyDescent="0.25">
      <c r="B808" s="8">
        <v>40280</v>
      </c>
      <c r="C808" s="7">
        <v>126</v>
      </c>
      <c r="D808" s="7">
        <f t="shared" si="37"/>
        <v>76390</v>
      </c>
      <c r="F808" s="3">
        <f t="shared" si="36"/>
        <v>126</v>
      </c>
      <c r="G808" s="79">
        <f t="shared" si="38"/>
        <v>76390</v>
      </c>
    </row>
    <row r="809" spans="2:7" x14ac:dyDescent="0.25">
      <c r="B809" s="8">
        <v>40281</v>
      </c>
      <c r="C809" s="7">
        <v>145</v>
      </c>
      <c r="D809" s="7">
        <f t="shared" si="37"/>
        <v>76535</v>
      </c>
      <c r="F809" s="3">
        <f t="shared" si="36"/>
        <v>145</v>
      </c>
      <c r="G809" s="79">
        <f t="shared" si="38"/>
        <v>76535</v>
      </c>
    </row>
    <row r="810" spans="2:7" x14ac:dyDescent="0.25">
      <c r="B810" s="8">
        <v>40282</v>
      </c>
      <c r="C810" s="7">
        <v>132</v>
      </c>
      <c r="D810" s="7">
        <f t="shared" si="37"/>
        <v>76667</v>
      </c>
      <c r="F810" s="3">
        <f t="shared" si="36"/>
        <v>132</v>
      </c>
      <c r="G810" s="79">
        <f t="shared" si="38"/>
        <v>76667</v>
      </c>
    </row>
    <row r="811" spans="2:7" x14ac:dyDescent="0.25">
      <c r="B811" s="8">
        <v>40283</v>
      </c>
      <c r="C811" s="7">
        <v>153</v>
      </c>
      <c r="D811" s="7">
        <f t="shared" si="37"/>
        <v>76820</v>
      </c>
      <c r="F811" s="3">
        <f t="shared" si="36"/>
        <v>153</v>
      </c>
      <c r="G811" s="79">
        <f t="shared" si="38"/>
        <v>76820</v>
      </c>
    </row>
    <row r="812" spans="2:7" x14ac:dyDescent="0.25">
      <c r="B812" s="8">
        <v>40284</v>
      </c>
      <c r="C812" s="7">
        <v>123</v>
      </c>
      <c r="D812" s="7">
        <f t="shared" si="37"/>
        <v>76943</v>
      </c>
      <c r="F812" s="3">
        <f t="shared" si="36"/>
        <v>123</v>
      </c>
      <c r="G812" s="79">
        <f t="shared" si="38"/>
        <v>76943</v>
      </c>
    </row>
    <row r="813" spans="2:7" x14ac:dyDescent="0.25">
      <c r="B813" s="8">
        <v>40285</v>
      </c>
      <c r="C813" s="7">
        <v>82</v>
      </c>
      <c r="D813" s="7">
        <f t="shared" si="37"/>
        <v>77025</v>
      </c>
      <c r="F813" s="3">
        <f t="shared" si="36"/>
        <v>82</v>
      </c>
      <c r="G813" s="79">
        <f t="shared" si="38"/>
        <v>77025</v>
      </c>
    </row>
    <row r="814" spans="2:7" x14ac:dyDescent="0.25">
      <c r="B814" s="8">
        <v>40286</v>
      </c>
      <c r="C814" s="7">
        <v>83</v>
      </c>
      <c r="D814" s="7">
        <f t="shared" si="37"/>
        <v>77108</v>
      </c>
      <c r="F814" s="3">
        <f t="shared" si="36"/>
        <v>83</v>
      </c>
      <c r="G814" s="79">
        <f t="shared" si="38"/>
        <v>77108</v>
      </c>
    </row>
    <row r="815" spans="2:7" x14ac:dyDescent="0.25">
      <c r="B815" s="8">
        <v>40287</v>
      </c>
      <c r="C815" s="7">
        <v>125</v>
      </c>
      <c r="D815" s="7">
        <f t="shared" si="37"/>
        <v>77233</v>
      </c>
      <c r="F815" s="3">
        <f t="shared" si="36"/>
        <v>125</v>
      </c>
      <c r="G815" s="79">
        <f t="shared" si="38"/>
        <v>77233</v>
      </c>
    </row>
    <row r="816" spans="2:7" x14ac:dyDescent="0.25">
      <c r="B816" s="8">
        <v>40288</v>
      </c>
      <c r="C816" s="7">
        <v>153</v>
      </c>
      <c r="D816" s="7">
        <f t="shared" si="37"/>
        <v>77386</v>
      </c>
      <c r="F816" s="3">
        <f t="shared" si="36"/>
        <v>153</v>
      </c>
      <c r="G816" s="79">
        <f t="shared" si="38"/>
        <v>77386</v>
      </c>
    </row>
    <row r="817" spans="2:7" x14ac:dyDescent="0.25">
      <c r="B817" s="8">
        <v>40289</v>
      </c>
      <c r="C817" s="7">
        <v>165</v>
      </c>
      <c r="D817" s="7">
        <f t="shared" si="37"/>
        <v>77551</v>
      </c>
      <c r="F817" s="3">
        <f t="shared" si="36"/>
        <v>165</v>
      </c>
      <c r="G817" s="79">
        <f t="shared" si="38"/>
        <v>77551</v>
      </c>
    </row>
    <row r="818" spans="2:7" x14ac:dyDescent="0.25">
      <c r="B818" s="8">
        <v>40290</v>
      </c>
      <c r="C818" s="7">
        <v>183</v>
      </c>
      <c r="D818" s="7">
        <f t="shared" si="37"/>
        <v>77734</v>
      </c>
      <c r="F818" s="3">
        <f t="shared" si="36"/>
        <v>183</v>
      </c>
      <c r="G818" s="79">
        <f t="shared" si="38"/>
        <v>77734</v>
      </c>
    </row>
    <row r="819" spans="2:7" x14ac:dyDescent="0.25">
      <c r="B819" s="8">
        <v>40291</v>
      </c>
      <c r="C819" s="7">
        <v>154</v>
      </c>
      <c r="D819" s="7">
        <f t="shared" si="37"/>
        <v>77888</v>
      </c>
      <c r="F819" s="3">
        <f t="shared" si="36"/>
        <v>154</v>
      </c>
      <c r="G819" s="79">
        <f t="shared" si="38"/>
        <v>77888</v>
      </c>
    </row>
    <row r="820" spans="2:7" x14ac:dyDescent="0.25">
      <c r="B820" s="8">
        <v>40292</v>
      </c>
      <c r="C820" s="7">
        <v>82</v>
      </c>
      <c r="D820" s="7">
        <f t="shared" si="37"/>
        <v>77970</v>
      </c>
      <c r="F820" s="3">
        <f t="shared" si="36"/>
        <v>82</v>
      </c>
      <c r="G820" s="79">
        <f t="shared" si="38"/>
        <v>77970</v>
      </c>
    </row>
    <row r="821" spans="2:7" x14ac:dyDescent="0.25">
      <c r="B821" s="8">
        <v>40293</v>
      </c>
      <c r="C821" s="7">
        <v>93</v>
      </c>
      <c r="D821" s="7">
        <f t="shared" si="37"/>
        <v>78063</v>
      </c>
      <c r="F821" s="3">
        <f t="shared" si="36"/>
        <v>93</v>
      </c>
      <c r="G821" s="79">
        <f t="shared" si="38"/>
        <v>78063</v>
      </c>
    </row>
    <row r="822" spans="2:7" x14ac:dyDescent="0.25">
      <c r="B822" s="8">
        <v>40294</v>
      </c>
      <c r="C822" s="7">
        <v>131</v>
      </c>
      <c r="D822" s="7">
        <f t="shared" si="37"/>
        <v>78194</v>
      </c>
      <c r="F822" s="3">
        <f t="shared" si="36"/>
        <v>131</v>
      </c>
      <c r="G822" s="79">
        <f t="shared" si="38"/>
        <v>78194</v>
      </c>
    </row>
    <row r="823" spans="2:7" x14ac:dyDescent="0.25">
      <c r="B823" s="8">
        <v>40295</v>
      </c>
      <c r="C823" s="7">
        <v>138</v>
      </c>
      <c r="D823" s="7">
        <f t="shared" si="37"/>
        <v>78332</v>
      </c>
      <c r="F823" s="3">
        <f t="shared" si="36"/>
        <v>138</v>
      </c>
      <c r="G823" s="79">
        <f t="shared" si="38"/>
        <v>78332</v>
      </c>
    </row>
    <row r="824" spans="2:7" x14ac:dyDescent="0.25">
      <c r="B824" s="8">
        <v>40296</v>
      </c>
      <c r="C824" s="7">
        <v>188</v>
      </c>
      <c r="D824" s="7">
        <f t="shared" si="37"/>
        <v>78520</v>
      </c>
      <c r="F824" s="3">
        <f t="shared" si="36"/>
        <v>188</v>
      </c>
      <c r="G824" s="79">
        <f t="shared" si="38"/>
        <v>78520</v>
      </c>
    </row>
    <row r="825" spans="2:7" x14ac:dyDescent="0.25">
      <c r="B825" s="8">
        <v>40297</v>
      </c>
      <c r="C825" s="7">
        <v>196</v>
      </c>
      <c r="D825" s="7">
        <f t="shared" si="37"/>
        <v>78716</v>
      </c>
      <c r="F825" s="3">
        <f t="shared" si="36"/>
        <v>196</v>
      </c>
      <c r="G825" s="79">
        <f t="shared" si="38"/>
        <v>78716</v>
      </c>
    </row>
    <row r="826" spans="2:7" x14ac:dyDescent="0.25">
      <c r="B826" s="8">
        <v>40298</v>
      </c>
      <c r="C826" s="7">
        <v>158</v>
      </c>
      <c r="D826" s="7">
        <f t="shared" si="37"/>
        <v>78874</v>
      </c>
      <c r="F826" s="3">
        <f t="shared" si="36"/>
        <v>158</v>
      </c>
      <c r="G826" s="79">
        <f t="shared" si="38"/>
        <v>78874</v>
      </c>
    </row>
    <row r="827" spans="2:7" x14ac:dyDescent="0.25">
      <c r="B827" s="8">
        <v>40299</v>
      </c>
      <c r="C827" s="7">
        <v>109</v>
      </c>
      <c r="D827" s="7">
        <f t="shared" si="37"/>
        <v>78983</v>
      </c>
      <c r="F827" s="3">
        <f t="shared" si="36"/>
        <v>109</v>
      </c>
      <c r="G827" s="79">
        <f t="shared" si="38"/>
        <v>78983</v>
      </c>
    </row>
    <row r="828" spans="2:7" x14ac:dyDescent="0.25">
      <c r="B828" s="8">
        <v>40300</v>
      </c>
      <c r="C828" s="7">
        <v>136</v>
      </c>
      <c r="D828" s="7">
        <f t="shared" si="37"/>
        <v>79119</v>
      </c>
      <c r="F828" s="3">
        <f t="shared" si="36"/>
        <v>136</v>
      </c>
      <c r="G828" s="79">
        <f t="shared" si="38"/>
        <v>79119</v>
      </c>
    </row>
    <row r="829" spans="2:7" x14ac:dyDescent="0.25">
      <c r="B829" s="8">
        <v>40301</v>
      </c>
      <c r="C829" s="7">
        <v>194</v>
      </c>
      <c r="D829" s="7">
        <f t="shared" si="37"/>
        <v>79313</v>
      </c>
      <c r="F829" s="3">
        <f t="shared" si="36"/>
        <v>194</v>
      </c>
      <c r="G829" s="79">
        <f t="shared" si="38"/>
        <v>79313</v>
      </c>
    </row>
    <row r="830" spans="2:7" x14ac:dyDescent="0.25">
      <c r="B830" s="8">
        <v>40302</v>
      </c>
      <c r="C830" s="7">
        <v>177</v>
      </c>
      <c r="D830" s="7">
        <f t="shared" si="37"/>
        <v>79490</v>
      </c>
      <c r="F830" s="3">
        <f t="shared" si="36"/>
        <v>177</v>
      </c>
      <c r="G830" s="79">
        <f t="shared" si="38"/>
        <v>79490</v>
      </c>
    </row>
    <row r="831" spans="2:7" x14ac:dyDescent="0.25">
      <c r="B831" s="8">
        <v>40303</v>
      </c>
      <c r="C831" s="7">
        <v>104</v>
      </c>
      <c r="D831" s="7">
        <f t="shared" si="37"/>
        <v>79594</v>
      </c>
      <c r="F831" s="3">
        <f t="shared" si="36"/>
        <v>104</v>
      </c>
      <c r="G831" s="79">
        <f t="shared" si="38"/>
        <v>79594</v>
      </c>
    </row>
    <row r="832" spans="2:7" x14ac:dyDescent="0.25">
      <c r="B832" s="8">
        <v>40304</v>
      </c>
      <c r="C832" s="7">
        <v>116</v>
      </c>
      <c r="D832" s="7">
        <f t="shared" si="37"/>
        <v>79710</v>
      </c>
      <c r="F832" s="3">
        <f t="shared" si="36"/>
        <v>116</v>
      </c>
      <c r="G832" s="79">
        <f t="shared" si="38"/>
        <v>79710</v>
      </c>
    </row>
    <row r="833" spans="2:7" x14ac:dyDescent="0.25">
      <c r="B833" s="8">
        <v>40305</v>
      </c>
      <c r="C833" s="7">
        <v>164</v>
      </c>
      <c r="D833" s="7">
        <f t="shared" si="37"/>
        <v>79874</v>
      </c>
      <c r="F833" s="3">
        <f t="shared" si="36"/>
        <v>164</v>
      </c>
      <c r="G833" s="79">
        <f t="shared" si="38"/>
        <v>79874</v>
      </c>
    </row>
    <row r="834" spans="2:7" x14ac:dyDescent="0.25">
      <c r="B834" s="8">
        <v>40306</v>
      </c>
      <c r="C834" s="7">
        <v>109</v>
      </c>
      <c r="D834" s="7">
        <f t="shared" si="37"/>
        <v>79983</v>
      </c>
      <c r="F834" s="3">
        <f t="shared" si="36"/>
        <v>109</v>
      </c>
      <c r="G834" s="79">
        <f t="shared" si="38"/>
        <v>79983</v>
      </c>
    </row>
    <row r="835" spans="2:7" x14ac:dyDescent="0.25">
      <c r="B835" s="8">
        <v>40307</v>
      </c>
      <c r="C835" s="7">
        <v>97</v>
      </c>
      <c r="D835" s="7">
        <f t="shared" si="37"/>
        <v>80080</v>
      </c>
      <c r="F835" s="3">
        <f t="shared" si="36"/>
        <v>97</v>
      </c>
      <c r="G835" s="79">
        <f t="shared" si="38"/>
        <v>80080</v>
      </c>
    </row>
    <row r="836" spans="2:7" x14ac:dyDescent="0.25">
      <c r="B836" s="8">
        <v>40308</v>
      </c>
      <c r="C836" s="7">
        <v>142</v>
      </c>
      <c r="D836" s="7">
        <f t="shared" si="37"/>
        <v>80222</v>
      </c>
      <c r="F836" s="3">
        <f t="shared" si="36"/>
        <v>142</v>
      </c>
      <c r="G836" s="79">
        <f t="shared" si="38"/>
        <v>80222</v>
      </c>
    </row>
    <row r="837" spans="2:7" x14ac:dyDescent="0.25">
      <c r="B837" s="8">
        <v>40309</v>
      </c>
      <c r="C837" s="7">
        <v>156</v>
      </c>
      <c r="D837" s="7">
        <f t="shared" si="37"/>
        <v>80378</v>
      </c>
      <c r="F837" s="3">
        <f t="shared" si="36"/>
        <v>156</v>
      </c>
      <c r="G837" s="79">
        <f t="shared" si="38"/>
        <v>80378</v>
      </c>
    </row>
    <row r="838" spans="2:7" x14ac:dyDescent="0.25">
      <c r="B838" s="8">
        <v>40310</v>
      </c>
      <c r="C838" s="7">
        <v>170</v>
      </c>
      <c r="D838" s="7">
        <f t="shared" si="37"/>
        <v>80548</v>
      </c>
      <c r="F838" s="3">
        <f t="shared" ref="F838:F901" si="39">C838-E838</f>
        <v>170</v>
      </c>
      <c r="G838" s="79">
        <f t="shared" si="38"/>
        <v>80548</v>
      </c>
    </row>
    <row r="839" spans="2:7" x14ac:dyDescent="0.25">
      <c r="B839" s="8">
        <v>40311</v>
      </c>
      <c r="C839" s="7">
        <v>146</v>
      </c>
      <c r="D839" s="7">
        <f t="shared" ref="D839:D902" si="40">D838+C839</f>
        <v>80694</v>
      </c>
      <c r="F839" s="3">
        <f t="shared" si="39"/>
        <v>146</v>
      </c>
      <c r="G839" s="79">
        <f t="shared" ref="G839:G902" si="41">G838+F839</f>
        <v>80694</v>
      </c>
    </row>
    <row r="840" spans="2:7" x14ac:dyDescent="0.25">
      <c r="B840" s="8">
        <v>40312</v>
      </c>
      <c r="C840" s="7">
        <v>193</v>
      </c>
      <c r="D840" s="7">
        <f t="shared" si="40"/>
        <v>80887</v>
      </c>
      <c r="F840" s="3">
        <f t="shared" si="39"/>
        <v>193</v>
      </c>
      <c r="G840" s="79">
        <f t="shared" si="41"/>
        <v>80887</v>
      </c>
    </row>
    <row r="841" spans="2:7" x14ac:dyDescent="0.25">
      <c r="B841" s="8">
        <v>40313</v>
      </c>
      <c r="C841" s="7">
        <v>107</v>
      </c>
      <c r="D841" s="7">
        <f t="shared" si="40"/>
        <v>80994</v>
      </c>
      <c r="F841" s="3">
        <f t="shared" si="39"/>
        <v>107</v>
      </c>
      <c r="G841" s="79">
        <f t="shared" si="41"/>
        <v>80994</v>
      </c>
    </row>
    <row r="842" spans="2:7" x14ac:dyDescent="0.25">
      <c r="B842" s="8">
        <v>40314</v>
      </c>
      <c r="C842" s="7">
        <v>98</v>
      </c>
      <c r="D842" s="7">
        <f t="shared" si="40"/>
        <v>81092</v>
      </c>
      <c r="F842" s="3">
        <f t="shared" si="39"/>
        <v>98</v>
      </c>
      <c r="G842" s="79">
        <f t="shared" si="41"/>
        <v>81092</v>
      </c>
    </row>
    <row r="843" spans="2:7" x14ac:dyDescent="0.25">
      <c r="B843" s="8">
        <v>40315</v>
      </c>
      <c r="C843" s="7">
        <v>138</v>
      </c>
      <c r="D843" s="7">
        <f t="shared" si="40"/>
        <v>81230</v>
      </c>
      <c r="F843" s="3">
        <f t="shared" si="39"/>
        <v>138</v>
      </c>
      <c r="G843" s="79">
        <f t="shared" si="41"/>
        <v>81230</v>
      </c>
    </row>
    <row r="844" spans="2:7" x14ac:dyDescent="0.25">
      <c r="B844" s="8">
        <v>40316</v>
      </c>
      <c r="C844" s="7">
        <v>164</v>
      </c>
      <c r="D844" s="7">
        <f t="shared" si="40"/>
        <v>81394</v>
      </c>
      <c r="F844" s="3">
        <f t="shared" si="39"/>
        <v>164</v>
      </c>
      <c r="G844" s="79">
        <f t="shared" si="41"/>
        <v>81394</v>
      </c>
    </row>
    <row r="845" spans="2:7" x14ac:dyDescent="0.25">
      <c r="B845" s="8">
        <v>40317</v>
      </c>
      <c r="C845" s="7">
        <v>151</v>
      </c>
      <c r="D845" s="7">
        <f t="shared" si="40"/>
        <v>81545</v>
      </c>
      <c r="F845" s="3">
        <f t="shared" si="39"/>
        <v>151</v>
      </c>
      <c r="G845" s="79">
        <f t="shared" si="41"/>
        <v>81545</v>
      </c>
    </row>
    <row r="846" spans="2:7" x14ac:dyDescent="0.25">
      <c r="B846" s="8">
        <v>40318</v>
      </c>
      <c r="C846" s="7">
        <v>191</v>
      </c>
      <c r="D846" s="7">
        <f t="shared" si="40"/>
        <v>81736</v>
      </c>
      <c r="F846" s="3">
        <f t="shared" si="39"/>
        <v>191</v>
      </c>
      <c r="G846" s="79">
        <f t="shared" si="41"/>
        <v>81736</v>
      </c>
    </row>
    <row r="847" spans="2:7" x14ac:dyDescent="0.25">
      <c r="B847" s="8">
        <v>40319</v>
      </c>
      <c r="C847" s="7">
        <v>160</v>
      </c>
      <c r="D847" s="7">
        <f t="shared" si="40"/>
        <v>81896</v>
      </c>
      <c r="F847" s="3">
        <f t="shared" si="39"/>
        <v>160</v>
      </c>
      <c r="G847" s="79">
        <f t="shared" si="41"/>
        <v>81896</v>
      </c>
    </row>
    <row r="848" spans="2:7" x14ac:dyDescent="0.25">
      <c r="B848" s="8">
        <v>40320</v>
      </c>
      <c r="C848" s="7">
        <v>108</v>
      </c>
      <c r="D848" s="7">
        <f t="shared" si="40"/>
        <v>82004</v>
      </c>
      <c r="F848" s="3">
        <f t="shared" si="39"/>
        <v>108</v>
      </c>
      <c r="G848" s="79">
        <f t="shared" si="41"/>
        <v>82004</v>
      </c>
    </row>
    <row r="849" spans="2:7" x14ac:dyDescent="0.25">
      <c r="B849" s="8">
        <v>40321</v>
      </c>
      <c r="C849" s="7">
        <v>96</v>
      </c>
      <c r="D849" s="7">
        <f t="shared" si="40"/>
        <v>82100</v>
      </c>
      <c r="F849" s="3">
        <f t="shared" si="39"/>
        <v>96</v>
      </c>
      <c r="G849" s="79">
        <f t="shared" si="41"/>
        <v>82100</v>
      </c>
    </row>
    <row r="850" spans="2:7" x14ac:dyDescent="0.25">
      <c r="B850" s="8">
        <v>40322</v>
      </c>
      <c r="C850" s="7">
        <v>188</v>
      </c>
      <c r="D850" s="7">
        <f t="shared" si="40"/>
        <v>82288</v>
      </c>
      <c r="F850" s="3">
        <f t="shared" si="39"/>
        <v>188</v>
      </c>
      <c r="G850" s="79">
        <f t="shared" si="41"/>
        <v>82288</v>
      </c>
    </row>
    <row r="851" spans="2:7" x14ac:dyDescent="0.25">
      <c r="B851" s="8">
        <v>40323</v>
      </c>
      <c r="C851" s="7">
        <v>166</v>
      </c>
      <c r="D851" s="7">
        <f t="shared" si="40"/>
        <v>82454</v>
      </c>
      <c r="F851" s="3">
        <f t="shared" si="39"/>
        <v>166</v>
      </c>
      <c r="G851" s="79">
        <f t="shared" si="41"/>
        <v>82454</v>
      </c>
    </row>
    <row r="852" spans="2:7" x14ac:dyDescent="0.25">
      <c r="B852" s="8">
        <v>40324</v>
      </c>
      <c r="C852" s="7">
        <v>166</v>
      </c>
      <c r="D852" s="7">
        <f t="shared" si="40"/>
        <v>82620</v>
      </c>
      <c r="F852" s="3">
        <f t="shared" si="39"/>
        <v>166</v>
      </c>
      <c r="G852" s="79">
        <f t="shared" si="41"/>
        <v>82620</v>
      </c>
    </row>
    <row r="853" spans="2:7" x14ac:dyDescent="0.25">
      <c r="B853" s="8">
        <v>40325</v>
      </c>
      <c r="C853" s="7">
        <v>168</v>
      </c>
      <c r="D853" s="7">
        <f t="shared" si="40"/>
        <v>82788</v>
      </c>
      <c r="F853" s="3">
        <f t="shared" si="39"/>
        <v>168</v>
      </c>
      <c r="G853" s="79">
        <f t="shared" si="41"/>
        <v>82788</v>
      </c>
    </row>
    <row r="854" spans="2:7" x14ac:dyDescent="0.25">
      <c r="B854" s="8">
        <v>40326</v>
      </c>
      <c r="C854" s="7">
        <v>181</v>
      </c>
      <c r="D854" s="7">
        <f t="shared" si="40"/>
        <v>82969</v>
      </c>
      <c r="F854" s="3">
        <f t="shared" si="39"/>
        <v>181</v>
      </c>
      <c r="G854" s="79">
        <f t="shared" si="41"/>
        <v>82969</v>
      </c>
    </row>
    <row r="855" spans="2:7" x14ac:dyDescent="0.25">
      <c r="B855" s="8">
        <v>40327</v>
      </c>
      <c r="C855" s="7">
        <v>75</v>
      </c>
      <c r="D855" s="7">
        <f t="shared" si="40"/>
        <v>83044</v>
      </c>
      <c r="F855" s="3">
        <f t="shared" si="39"/>
        <v>75</v>
      </c>
      <c r="G855" s="79">
        <f t="shared" si="41"/>
        <v>83044</v>
      </c>
    </row>
    <row r="856" spans="2:7" x14ac:dyDescent="0.25">
      <c r="B856" s="8">
        <v>40328</v>
      </c>
      <c r="C856" s="7">
        <v>113</v>
      </c>
      <c r="D856" s="7">
        <f t="shared" si="40"/>
        <v>83157</v>
      </c>
      <c r="F856" s="3">
        <f t="shared" si="39"/>
        <v>113</v>
      </c>
      <c r="G856" s="79">
        <f t="shared" si="41"/>
        <v>83157</v>
      </c>
    </row>
    <row r="857" spans="2:7" x14ac:dyDescent="0.25">
      <c r="B857" s="8">
        <v>40329</v>
      </c>
      <c r="C857" s="7">
        <v>99</v>
      </c>
      <c r="D857" s="7">
        <f t="shared" si="40"/>
        <v>83256</v>
      </c>
      <c r="F857" s="3">
        <f t="shared" si="39"/>
        <v>99</v>
      </c>
      <c r="G857" s="79">
        <f t="shared" si="41"/>
        <v>83256</v>
      </c>
    </row>
    <row r="858" spans="2:7" x14ac:dyDescent="0.25">
      <c r="B858" s="8">
        <v>40330</v>
      </c>
      <c r="C858" s="7">
        <v>159</v>
      </c>
      <c r="D858" s="7">
        <f t="shared" si="40"/>
        <v>83415</v>
      </c>
      <c r="F858" s="3">
        <f t="shared" si="39"/>
        <v>159</v>
      </c>
      <c r="G858" s="79">
        <f t="shared" si="41"/>
        <v>83415</v>
      </c>
    </row>
    <row r="859" spans="2:7" x14ac:dyDescent="0.25">
      <c r="B859" s="8">
        <v>40331</v>
      </c>
      <c r="C859" s="7">
        <v>151</v>
      </c>
      <c r="D859" s="7">
        <f t="shared" si="40"/>
        <v>83566</v>
      </c>
      <c r="F859" s="3">
        <f t="shared" si="39"/>
        <v>151</v>
      </c>
      <c r="G859" s="79">
        <f t="shared" si="41"/>
        <v>83566</v>
      </c>
    </row>
    <row r="860" spans="2:7" x14ac:dyDescent="0.25">
      <c r="B860" s="8">
        <v>40332</v>
      </c>
      <c r="C860" s="7">
        <v>200</v>
      </c>
      <c r="D860" s="7">
        <f t="shared" si="40"/>
        <v>83766</v>
      </c>
      <c r="F860" s="3">
        <f t="shared" si="39"/>
        <v>200</v>
      </c>
      <c r="G860" s="79">
        <f t="shared" si="41"/>
        <v>83766</v>
      </c>
    </row>
    <row r="861" spans="2:7" x14ac:dyDescent="0.25">
      <c r="B861" s="8">
        <v>40333</v>
      </c>
      <c r="C861" s="7">
        <v>181</v>
      </c>
      <c r="D861" s="7">
        <f t="shared" si="40"/>
        <v>83947</v>
      </c>
      <c r="F861" s="3">
        <f t="shared" si="39"/>
        <v>181</v>
      </c>
      <c r="G861" s="79">
        <f t="shared" si="41"/>
        <v>83947</v>
      </c>
    </row>
    <row r="862" spans="2:7" x14ac:dyDescent="0.25">
      <c r="B862" s="8">
        <v>40334</v>
      </c>
      <c r="C862" s="7">
        <v>89</v>
      </c>
      <c r="D862" s="7">
        <f t="shared" si="40"/>
        <v>84036</v>
      </c>
      <c r="F862" s="3">
        <f t="shared" si="39"/>
        <v>89</v>
      </c>
      <c r="G862" s="79">
        <f t="shared" si="41"/>
        <v>84036</v>
      </c>
    </row>
    <row r="863" spans="2:7" x14ac:dyDescent="0.25">
      <c r="B863" s="8">
        <v>40335</v>
      </c>
      <c r="C863" s="7">
        <v>81</v>
      </c>
      <c r="D863" s="7">
        <f t="shared" si="40"/>
        <v>84117</v>
      </c>
      <c r="F863" s="3">
        <f t="shared" si="39"/>
        <v>81</v>
      </c>
      <c r="G863" s="79">
        <f t="shared" si="41"/>
        <v>84117</v>
      </c>
    </row>
    <row r="864" spans="2:7" x14ac:dyDescent="0.25">
      <c r="B864" s="8">
        <v>40336</v>
      </c>
      <c r="C864" s="7">
        <v>156</v>
      </c>
      <c r="D864" s="7">
        <f t="shared" si="40"/>
        <v>84273</v>
      </c>
      <c r="F864" s="3">
        <f t="shared" si="39"/>
        <v>156</v>
      </c>
      <c r="G864" s="79">
        <f t="shared" si="41"/>
        <v>84273</v>
      </c>
    </row>
    <row r="865" spans="2:7" x14ac:dyDescent="0.25">
      <c r="B865" s="8">
        <v>40337</v>
      </c>
      <c r="C865" s="7">
        <v>169</v>
      </c>
      <c r="D865" s="7">
        <f t="shared" si="40"/>
        <v>84442</v>
      </c>
      <c r="F865" s="3">
        <f t="shared" si="39"/>
        <v>169</v>
      </c>
      <c r="G865" s="79">
        <f t="shared" si="41"/>
        <v>84442</v>
      </c>
    </row>
    <row r="866" spans="2:7" x14ac:dyDescent="0.25">
      <c r="B866" s="8">
        <v>40338</v>
      </c>
      <c r="C866" s="7">
        <v>168</v>
      </c>
      <c r="D866" s="7">
        <f t="shared" si="40"/>
        <v>84610</v>
      </c>
      <c r="F866" s="3">
        <f t="shared" si="39"/>
        <v>168</v>
      </c>
      <c r="G866" s="79">
        <f t="shared" si="41"/>
        <v>84610</v>
      </c>
    </row>
    <row r="867" spans="2:7" x14ac:dyDescent="0.25">
      <c r="B867" s="8">
        <v>40339</v>
      </c>
      <c r="C867" s="7">
        <v>156</v>
      </c>
      <c r="D867" s="7">
        <f t="shared" si="40"/>
        <v>84766</v>
      </c>
      <c r="F867" s="3">
        <f t="shared" si="39"/>
        <v>156</v>
      </c>
      <c r="G867" s="79">
        <f t="shared" si="41"/>
        <v>84766</v>
      </c>
    </row>
    <row r="868" spans="2:7" x14ac:dyDescent="0.25">
      <c r="B868" s="8">
        <v>40340</v>
      </c>
      <c r="C868" s="7">
        <v>183</v>
      </c>
      <c r="D868" s="7">
        <f t="shared" si="40"/>
        <v>84949</v>
      </c>
      <c r="F868" s="3">
        <f t="shared" si="39"/>
        <v>183</v>
      </c>
      <c r="G868" s="79">
        <f t="shared" si="41"/>
        <v>84949</v>
      </c>
    </row>
    <row r="869" spans="2:7" x14ac:dyDescent="0.25">
      <c r="B869" s="8">
        <v>40341</v>
      </c>
      <c r="C869" s="7">
        <v>139</v>
      </c>
      <c r="D869" s="7">
        <f t="shared" si="40"/>
        <v>85088</v>
      </c>
      <c r="F869" s="3">
        <f t="shared" si="39"/>
        <v>139</v>
      </c>
      <c r="G869" s="79">
        <f t="shared" si="41"/>
        <v>85088</v>
      </c>
    </row>
    <row r="870" spans="2:7" x14ac:dyDescent="0.25">
      <c r="B870" s="8">
        <v>40342</v>
      </c>
      <c r="C870" s="7">
        <v>115</v>
      </c>
      <c r="D870" s="7">
        <f t="shared" si="40"/>
        <v>85203</v>
      </c>
      <c r="F870" s="3">
        <f t="shared" si="39"/>
        <v>115</v>
      </c>
      <c r="G870" s="79">
        <f t="shared" si="41"/>
        <v>85203</v>
      </c>
    </row>
    <row r="871" spans="2:7" x14ac:dyDescent="0.25">
      <c r="B871" s="8">
        <v>40343</v>
      </c>
      <c r="C871" s="7">
        <v>132</v>
      </c>
      <c r="D871" s="7">
        <f t="shared" si="40"/>
        <v>85335</v>
      </c>
      <c r="F871" s="3">
        <f t="shared" si="39"/>
        <v>132</v>
      </c>
      <c r="G871" s="79">
        <f t="shared" si="41"/>
        <v>85335</v>
      </c>
    </row>
    <row r="872" spans="2:7" x14ac:dyDescent="0.25">
      <c r="B872" s="8">
        <v>40344</v>
      </c>
      <c r="C872" s="7">
        <v>163</v>
      </c>
      <c r="D872" s="7">
        <f t="shared" si="40"/>
        <v>85498</v>
      </c>
      <c r="F872" s="3">
        <f t="shared" si="39"/>
        <v>163</v>
      </c>
      <c r="G872" s="79">
        <f t="shared" si="41"/>
        <v>85498</v>
      </c>
    </row>
    <row r="873" spans="2:7" x14ac:dyDescent="0.25">
      <c r="B873" s="8">
        <v>40345</v>
      </c>
      <c r="C873" s="7">
        <v>169</v>
      </c>
      <c r="D873" s="7">
        <f t="shared" si="40"/>
        <v>85667</v>
      </c>
      <c r="F873" s="3">
        <f t="shared" si="39"/>
        <v>169</v>
      </c>
      <c r="G873" s="79">
        <f t="shared" si="41"/>
        <v>85667</v>
      </c>
    </row>
    <row r="874" spans="2:7" x14ac:dyDescent="0.25">
      <c r="B874" s="8">
        <v>40346</v>
      </c>
      <c r="C874" s="7">
        <v>158</v>
      </c>
      <c r="D874" s="7">
        <f t="shared" si="40"/>
        <v>85825</v>
      </c>
      <c r="F874" s="3">
        <f t="shared" si="39"/>
        <v>158</v>
      </c>
      <c r="G874" s="79">
        <f t="shared" si="41"/>
        <v>85825</v>
      </c>
    </row>
    <row r="875" spans="2:7" x14ac:dyDescent="0.25">
      <c r="B875" s="8">
        <v>40347</v>
      </c>
      <c r="C875" s="7">
        <v>149</v>
      </c>
      <c r="D875" s="7">
        <f t="shared" si="40"/>
        <v>85974</v>
      </c>
      <c r="F875" s="3">
        <f t="shared" si="39"/>
        <v>149</v>
      </c>
      <c r="G875" s="79">
        <f t="shared" si="41"/>
        <v>85974</v>
      </c>
    </row>
    <row r="876" spans="2:7" x14ac:dyDescent="0.25">
      <c r="B876" s="8">
        <v>40348</v>
      </c>
      <c r="C876" s="7">
        <v>93</v>
      </c>
      <c r="D876" s="7">
        <f t="shared" si="40"/>
        <v>86067</v>
      </c>
      <c r="F876" s="3">
        <f t="shared" si="39"/>
        <v>93</v>
      </c>
      <c r="G876" s="79">
        <f t="shared" si="41"/>
        <v>86067</v>
      </c>
    </row>
    <row r="877" spans="2:7" x14ac:dyDescent="0.25">
      <c r="B877" s="8">
        <v>40349</v>
      </c>
      <c r="C877" s="7">
        <v>138</v>
      </c>
      <c r="D877" s="7">
        <f t="shared" si="40"/>
        <v>86205</v>
      </c>
      <c r="F877" s="3">
        <f t="shared" si="39"/>
        <v>138</v>
      </c>
      <c r="G877" s="79">
        <f t="shared" si="41"/>
        <v>86205</v>
      </c>
    </row>
    <row r="878" spans="2:7" x14ac:dyDescent="0.25">
      <c r="B878" s="8">
        <v>40350</v>
      </c>
      <c r="C878" s="7">
        <v>150</v>
      </c>
      <c r="D878" s="7">
        <f t="shared" si="40"/>
        <v>86355</v>
      </c>
      <c r="F878" s="3">
        <f t="shared" si="39"/>
        <v>150</v>
      </c>
      <c r="G878" s="79">
        <f t="shared" si="41"/>
        <v>86355</v>
      </c>
    </row>
    <row r="879" spans="2:7" x14ac:dyDescent="0.25">
      <c r="B879" s="8">
        <v>40351</v>
      </c>
      <c r="C879" s="7">
        <v>183</v>
      </c>
      <c r="D879" s="7">
        <f t="shared" si="40"/>
        <v>86538</v>
      </c>
      <c r="F879" s="3">
        <f t="shared" si="39"/>
        <v>183</v>
      </c>
      <c r="G879" s="79">
        <f t="shared" si="41"/>
        <v>86538</v>
      </c>
    </row>
    <row r="880" spans="2:7" x14ac:dyDescent="0.25">
      <c r="B880" s="8">
        <v>40352</v>
      </c>
      <c r="C880" s="7">
        <v>204</v>
      </c>
      <c r="D880" s="7">
        <f t="shared" si="40"/>
        <v>86742</v>
      </c>
      <c r="F880" s="3">
        <f t="shared" si="39"/>
        <v>204</v>
      </c>
      <c r="G880" s="79">
        <f t="shared" si="41"/>
        <v>86742</v>
      </c>
    </row>
    <row r="881" spans="2:7" x14ac:dyDescent="0.25">
      <c r="B881" s="8">
        <v>40353</v>
      </c>
      <c r="C881" s="7">
        <v>195</v>
      </c>
      <c r="D881" s="7">
        <f t="shared" si="40"/>
        <v>86937</v>
      </c>
      <c r="F881" s="3">
        <f t="shared" si="39"/>
        <v>195</v>
      </c>
      <c r="G881" s="79">
        <f t="shared" si="41"/>
        <v>86937</v>
      </c>
    </row>
    <row r="882" spans="2:7" x14ac:dyDescent="0.25">
      <c r="B882" s="8">
        <v>40354</v>
      </c>
      <c r="C882" s="7">
        <v>158</v>
      </c>
      <c r="D882" s="7">
        <f t="shared" si="40"/>
        <v>87095</v>
      </c>
      <c r="F882" s="3">
        <f t="shared" si="39"/>
        <v>158</v>
      </c>
      <c r="G882" s="79">
        <f t="shared" si="41"/>
        <v>87095</v>
      </c>
    </row>
    <row r="883" spans="2:7" x14ac:dyDescent="0.25">
      <c r="B883" s="8">
        <v>40355</v>
      </c>
      <c r="C883" s="7">
        <v>111</v>
      </c>
      <c r="D883" s="7">
        <f t="shared" si="40"/>
        <v>87206</v>
      </c>
      <c r="F883" s="3">
        <f t="shared" si="39"/>
        <v>111</v>
      </c>
      <c r="G883" s="79">
        <f t="shared" si="41"/>
        <v>87206</v>
      </c>
    </row>
    <row r="884" spans="2:7" x14ac:dyDescent="0.25">
      <c r="B884" s="8">
        <v>40356</v>
      </c>
      <c r="C884" s="7">
        <v>96</v>
      </c>
      <c r="D884" s="7">
        <f t="shared" si="40"/>
        <v>87302</v>
      </c>
      <c r="F884" s="3">
        <f t="shared" si="39"/>
        <v>96</v>
      </c>
      <c r="G884" s="79">
        <f t="shared" si="41"/>
        <v>87302</v>
      </c>
    </row>
    <row r="885" spans="2:7" x14ac:dyDescent="0.25">
      <c r="B885" s="8">
        <v>40357</v>
      </c>
      <c r="C885" s="7">
        <v>114</v>
      </c>
      <c r="D885" s="7">
        <f t="shared" si="40"/>
        <v>87416</v>
      </c>
      <c r="F885" s="3">
        <f t="shared" si="39"/>
        <v>114</v>
      </c>
      <c r="G885" s="79">
        <f t="shared" si="41"/>
        <v>87416</v>
      </c>
    </row>
    <row r="886" spans="2:7" x14ac:dyDescent="0.25">
      <c r="B886" s="8">
        <v>40358</v>
      </c>
      <c r="C886" s="7">
        <v>173</v>
      </c>
      <c r="D886" s="7">
        <f t="shared" si="40"/>
        <v>87589</v>
      </c>
      <c r="F886" s="3">
        <f t="shared" si="39"/>
        <v>173</v>
      </c>
      <c r="G886" s="79">
        <f t="shared" si="41"/>
        <v>87589</v>
      </c>
    </row>
    <row r="887" spans="2:7" x14ac:dyDescent="0.25">
      <c r="B887" s="8">
        <v>40359</v>
      </c>
      <c r="C887" s="7">
        <v>172</v>
      </c>
      <c r="D887" s="7">
        <f t="shared" si="40"/>
        <v>87761</v>
      </c>
      <c r="F887" s="3">
        <f t="shared" si="39"/>
        <v>172</v>
      </c>
      <c r="G887" s="79">
        <f t="shared" si="41"/>
        <v>87761</v>
      </c>
    </row>
    <row r="888" spans="2:7" x14ac:dyDescent="0.25">
      <c r="B888" s="8">
        <v>40360</v>
      </c>
      <c r="C888" s="7">
        <v>152</v>
      </c>
      <c r="D888" s="7">
        <f t="shared" si="40"/>
        <v>87913</v>
      </c>
      <c r="F888" s="3">
        <f t="shared" si="39"/>
        <v>152</v>
      </c>
      <c r="G888" s="79">
        <f t="shared" si="41"/>
        <v>87913</v>
      </c>
    </row>
    <row r="889" spans="2:7" x14ac:dyDescent="0.25">
      <c r="B889" s="8">
        <v>40361</v>
      </c>
      <c r="C889" s="7">
        <v>169</v>
      </c>
      <c r="D889" s="7">
        <f t="shared" si="40"/>
        <v>88082</v>
      </c>
      <c r="F889" s="3">
        <f t="shared" si="39"/>
        <v>169</v>
      </c>
      <c r="G889" s="79">
        <f t="shared" si="41"/>
        <v>88082</v>
      </c>
    </row>
    <row r="890" spans="2:7" x14ac:dyDescent="0.25">
      <c r="B890" s="8">
        <v>40362</v>
      </c>
      <c r="C890" s="7">
        <v>79</v>
      </c>
      <c r="D890" s="7">
        <f t="shared" si="40"/>
        <v>88161</v>
      </c>
      <c r="F890" s="3">
        <f t="shared" si="39"/>
        <v>79</v>
      </c>
      <c r="G890" s="79">
        <f t="shared" si="41"/>
        <v>88161</v>
      </c>
    </row>
    <row r="891" spans="2:7" x14ac:dyDescent="0.25">
      <c r="B891" s="8">
        <v>40363</v>
      </c>
      <c r="C891" s="7">
        <v>132</v>
      </c>
      <c r="D891" s="7">
        <f t="shared" si="40"/>
        <v>88293</v>
      </c>
      <c r="F891" s="3">
        <f t="shared" si="39"/>
        <v>132</v>
      </c>
      <c r="G891" s="79">
        <f t="shared" si="41"/>
        <v>88293</v>
      </c>
    </row>
    <row r="892" spans="2:7" x14ac:dyDescent="0.25">
      <c r="B892" s="8">
        <v>40364</v>
      </c>
      <c r="C892" s="7">
        <v>131</v>
      </c>
      <c r="D892" s="7">
        <f t="shared" si="40"/>
        <v>88424</v>
      </c>
      <c r="F892" s="3">
        <f t="shared" si="39"/>
        <v>131</v>
      </c>
      <c r="G892" s="79">
        <f t="shared" si="41"/>
        <v>88424</v>
      </c>
    </row>
    <row r="893" spans="2:7" x14ac:dyDescent="0.25">
      <c r="B893" s="8">
        <v>40365</v>
      </c>
      <c r="C893" s="7">
        <v>141</v>
      </c>
      <c r="D893" s="7">
        <f t="shared" si="40"/>
        <v>88565</v>
      </c>
      <c r="F893" s="3">
        <f t="shared" si="39"/>
        <v>141</v>
      </c>
      <c r="G893" s="79">
        <f t="shared" si="41"/>
        <v>88565</v>
      </c>
    </row>
    <row r="894" spans="2:7" x14ac:dyDescent="0.25">
      <c r="B894" s="8">
        <v>40366</v>
      </c>
      <c r="C894" s="7">
        <v>171</v>
      </c>
      <c r="D894" s="7">
        <f t="shared" si="40"/>
        <v>88736</v>
      </c>
      <c r="F894" s="3">
        <f t="shared" si="39"/>
        <v>171</v>
      </c>
      <c r="G894" s="79">
        <f t="shared" si="41"/>
        <v>88736</v>
      </c>
    </row>
    <row r="895" spans="2:7" x14ac:dyDescent="0.25">
      <c r="B895" s="8">
        <v>40367</v>
      </c>
      <c r="C895" s="7">
        <v>160</v>
      </c>
      <c r="D895" s="7">
        <f t="shared" si="40"/>
        <v>88896</v>
      </c>
      <c r="F895" s="3">
        <f t="shared" si="39"/>
        <v>160</v>
      </c>
      <c r="G895" s="79">
        <f t="shared" si="41"/>
        <v>88896</v>
      </c>
    </row>
    <row r="896" spans="2:7" x14ac:dyDescent="0.25">
      <c r="B896" s="8">
        <v>40368</v>
      </c>
      <c r="C896" s="7">
        <v>157</v>
      </c>
      <c r="D896" s="7">
        <f t="shared" si="40"/>
        <v>89053</v>
      </c>
      <c r="F896" s="3">
        <f t="shared" si="39"/>
        <v>157</v>
      </c>
      <c r="G896" s="79">
        <f t="shared" si="41"/>
        <v>89053</v>
      </c>
    </row>
    <row r="897" spans="2:7" x14ac:dyDescent="0.25">
      <c r="B897" s="8">
        <v>40369</v>
      </c>
      <c r="C897" s="7">
        <v>76</v>
      </c>
      <c r="D897" s="7">
        <f t="shared" si="40"/>
        <v>89129</v>
      </c>
      <c r="F897" s="3">
        <f t="shared" si="39"/>
        <v>76</v>
      </c>
      <c r="G897" s="79">
        <f t="shared" si="41"/>
        <v>89129</v>
      </c>
    </row>
    <row r="898" spans="2:7" x14ac:dyDescent="0.25">
      <c r="B898" s="8">
        <v>40370</v>
      </c>
      <c r="C898" s="7">
        <v>83</v>
      </c>
      <c r="D898" s="7">
        <f t="shared" si="40"/>
        <v>89212</v>
      </c>
      <c r="F898" s="3">
        <f t="shared" si="39"/>
        <v>83</v>
      </c>
      <c r="G898" s="79">
        <f t="shared" si="41"/>
        <v>89212</v>
      </c>
    </row>
    <row r="899" spans="2:7" x14ac:dyDescent="0.25">
      <c r="B899" s="8">
        <v>40371</v>
      </c>
      <c r="C899" s="7">
        <v>152</v>
      </c>
      <c r="D899" s="7">
        <f t="shared" si="40"/>
        <v>89364</v>
      </c>
      <c r="F899" s="3">
        <f t="shared" si="39"/>
        <v>152</v>
      </c>
      <c r="G899" s="79">
        <f t="shared" si="41"/>
        <v>89364</v>
      </c>
    </row>
    <row r="900" spans="2:7" x14ac:dyDescent="0.25">
      <c r="B900" s="8">
        <v>40372</v>
      </c>
      <c r="C900" s="7">
        <v>164</v>
      </c>
      <c r="D900" s="7">
        <f t="shared" si="40"/>
        <v>89528</v>
      </c>
      <c r="F900" s="3">
        <f t="shared" si="39"/>
        <v>164</v>
      </c>
      <c r="G900" s="79">
        <f t="shared" si="41"/>
        <v>89528</v>
      </c>
    </row>
    <row r="901" spans="2:7" x14ac:dyDescent="0.25">
      <c r="B901" s="8">
        <v>40373</v>
      </c>
      <c r="C901" s="7">
        <v>165</v>
      </c>
      <c r="D901" s="7">
        <f t="shared" si="40"/>
        <v>89693</v>
      </c>
      <c r="F901" s="3">
        <f t="shared" si="39"/>
        <v>165</v>
      </c>
      <c r="G901" s="79">
        <f t="shared" si="41"/>
        <v>89693</v>
      </c>
    </row>
    <row r="902" spans="2:7" x14ac:dyDescent="0.25">
      <c r="B902" s="8">
        <v>40374</v>
      </c>
      <c r="C902" s="7">
        <v>171</v>
      </c>
      <c r="D902" s="7">
        <f t="shared" si="40"/>
        <v>89864</v>
      </c>
      <c r="F902" s="3">
        <f t="shared" ref="F902:F965" si="42">C902-E902</f>
        <v>171</v>
      </c>
      <c r="G902" s="79">
        <f t="shared" si="41"/>
        <v>89864</v>
      </c>
    </row>
    <row r="903" spans="2:7" x14ac:dyDescent="0.25">
      <c r="B903" s="8">
        <v>40375</v>
      </c>
      <c r="C903" s="7">
        <v>196</v>
      </c>
      <c r="D903" s="7">
        <f t="shared" ref="D903:D966" si="43">D902+C903</f>
        <v>90060</v>
      </c>
      <c r="F903" s="3">
        <f t="shared" si="42"/>
        <v>196</v>
      </c>
      <c r="G903" s="79">
        <f t="shared" ref="G903:G966" si="44">G902+F903</f>
        <v>90060</v>
      </c>
    </row>
    <row r="904" spans="2:7" x14ac:dyDescent="0.25">
      <c r="B904" s="8">
        <v>40376</v>
      </c>
      <c r="C904" s="7">
        <v>99</v>
      </c>
      <c r="D904" s="7">
        <f t="shared" si="43"/>
        <v>90159</v>
      </c>
      <c r="F904" s="3">
        <f t="shared" si="42"/>
        <v>99</v>
      </c>
      <c r="G904" s="79">
        <f t="shared" si="44"/>
        <v>90159</v>
      </c>
    </row>
    <row r="905" spans="2:7" x14ac:dyDescent="0.25">
      <c r="B905" s="8">
        <v>40377</v>
      </c>
      <c r="C905" s="7">
        <v>107</v>
      </c>
      <c r="D905" s="7">
        <f t="shared" si="43"/>
        <v>90266</v>
      </c>
      <c r="F905" s="3">
        <f t="shared" si="42"/>
        <v>107</v>
      </c>
      <c r="G905" s="79">
        <f t="shared" si="44"/>
        <v>90266</v>
      </c>
    </row>
    <row r="906" spans="2:7" x14ac:dyDescent="0.25">
      <c r="B906" s="8">
        <v>40378</v>
      </c>
      <c r="C906" s="7">
        <v>199</v>
      </c>
      <c r="D906" s="7">
        <f t="shared" si="43"/>
        <v>90465</v>
      </c>
      <c r="F906" s="3">
        <f t="shared" si="42"/>
        <v>199</v>
      </c>
      <c r="G906" s="79">
        <f t="shared" si="44"/>
        <v>90465</v>
      </c>
    </row>
    <row r="907" spans="2:7" x14ac:dyDescent="0.25">
      <c r="B907" s="8">
        <v>40379</v>
      </c>
      <c r="C907" s="7">
        <v>179</v>
      </c>
      <c r="D907" s="7">
        <f t="shared" si="43"/>
        <v>90644</v>
      </c>
      <c r="F907" s="3">
        <f t="shared" si="42"/>
        <v>179</v>
      </c>
      <c r="G907" s="79">
        <f t="shared" si="44"/>
        <v>90644</v>
      </c>
    </row>
    <row r="908" spans="2:7" x14ac:dyDescent="0.25">
      <c r="B908" s="8">
        <v>40380</v>
      </c>
      <c r="C908" s="7">
        <v>198</v>
      </c>
      <c r="D908" s="7">
        <f t="shared" si="43"/>
        <v>90842</v>
      </c>
      <c r="F908" s="3">
        <f t="shared" si="42"/>
        <v>198</v>
      </c>
      <c r="G908" s="79">
        <f t="shared" si="44"/>
        <v>90842</v>
      </c>
    </row>
    <row r="909" spans="2:7" x14ac:dyDescent="0.25">
      <c r="B909" s="8">
        <v>40381</v>
      </c>
      <c r="C909" s="7">
        <v>162</v>
      </c>
      <c r="D909" s="7">
        <f t="shared" si="43"/>
        <v>91004</v>
      </c>
      <c r="F909" s="3">
        <f t="shared" si="42"/>
        <v>162</v>
      </c>
      <c r="G909" s="79">
        <f t="shared" si="44"/>
        <v>91004</v>
      </c>
    </row>
    <row r="910" spans="2:7" x14ac:dyDescent="0.25">
      <c r="B910" s="8">
        <v>40382</v>
      </c>
      <c r="C910" s="7">
        <v>189</v>
      </c>
      <c r="D910" s="7">
        <f t="shared" si="43"/>
        <v>91193</v>
      </c>
      <c r="F910" s="3">
        <f t="shared" si="42"/>
        <v>189</v>
      </c>
      <c r="G910" s="79">
        <f t="shared" si="44"/>
        <v>91193</v>
      </c>
    </row>
    <row r="911" spans="2:7" x14ac:dyDescent="0.25">
      <c r="B911" s="8">
        <v>40383</v>
      </c>
      <c r="C911" s="7">
        <v>116</v>
      </c>
      <c r="D911" s="7">
        <f t="shared" si="43"/>
        <v>91309</v>
      </c>
      <c r="F911" s="3">
        <f t="shared" si="42"/>
        <v>116</v>
      </c>
      <c r="G911" s="79">
        <f t="shared" si="44"/>
        <v>91309</v>
      </c>
    </row>
    <row r="912" spans="2:7" x14ac:dyDescent="0.25">
      <c r="B912" s="8">
        <v>40384</v>
      </c>
      <c r="C912" s="7">
        <v>100</v>
      </c>
      <c r="D912" s="7">
        <f t="shared" si="43"/>
        <v>91409</v>
      </c>
      <c r="F912" s="3">
        <f t="shared" si="42"/>
        <v>100</v>
      </c>
      <c r="G912" s="79">
        <f t="shared" si="44"/>
        <v>91409</v>
      </c>
    </row>
    <row r="913" spans="2:7" x14ac:dyDescent="0.25">
      <c r="B913" s="8">
        <v>40385</v>
      </c>
      <c r="C913" s="7">
        <v>150</v>
      </c>
      <c r="D913" s="7">
        <f t="shared" si="43"/>
        <v>91559</v>
      </c>
      <c r="F913" s="3">
        <f t="shared" si="42"/>
        <v>150</v>
      </c>
      <c r="G913" s="79">
        <f t="shared" si="44"/>
        <v>91559</v>
      </c>
    </row>
    <row r="914" spans="2:7" x14ac:dyDescent="0.25">
      <c r="B914" s="8">
        <v>40386</v>
      </c>
      <c r="C914" s="7">
        <v>178</v>
      </c>
      <c r="D914" s="7">
        <f t="shared" si="43"/>
        <v>91737</v>
      </c>
      <c r="F914" s="3">
        <f t="shared" si="42"/>
        <v>178</v>
      </c>
      <c r="G914" s="79">
        <f t="shared" si="44"/>
        <v>91737</v>
      </c>
    </row>
    <row r="915" spans="2:7" x14ac:dyDescent="0.25">
      <c r="B915" s="8">
        <v>40387</v>
      </c>
      <c r="C915" s="7">
        <v>191</v>
      </c>
      <c r="D915" s="7">
        <f t="shared" si="43"/>
        <v>91928</v>
      </c>
      <c r="F915" s="3">
        <f t="shared" si="42"/>
        <v>191</v>
      </c>
      <c r="G915" s="79">
        <f t="shared" si="44"/>
        <v>91928</v>
      </c>
    </row>
    <row r="916" spans="2:7" x14ac:dyDescent="0.25">
      <c r="B916" s="8">
        <v>40388</v>
      </c>
      <c r="C916" s="7">
        <v>171</v>
      </c>
      <c r="D916" s="7">
        <f t="shared" si="43"/>
        <v>92099</v>
      </c>
      <c r="F916" s="3">
        <f t="shared" si="42"/>
        <v>171</v>
      </c>
      <c r="G916" s="79">
        <f t="shared" si="44"/>
        <v>92099</v>
      </c>
    </row>
    <row r="917" spans="2:7" x14ac:dyDescent="0.25">
      <c r="B917" s="8">
        <v>40389</v>
      </c>
      <c r="C917" s="7">
        <v>135</v>
      </c>
      <c r="D917" s="7">
        <f t="shared" si="43"/>
        <v>92234</v>
      </c>
      <c r="F917" s="3">
        <f t="shared" si="42"/>
        <v>135</v>
      </c>
      <c r="G917" s="79">
        <f t="shared" si="44"/>
        <v>92234</v>
      </c>
    </row>
    <row r="918" spans="2:7" x14ac:dyDescent="0.25">
      <c r="B918" s="8">
        <v>40390</v>
      </c>
      <c r="C918" s="7">
        <v>115</v>
      </c>
      <c r="D918" s="7">
        <f t="shared" si="43"/>
        <v>92349</v>
      </c>
      <c r="F918" s="3">
        <f t="shared" si="42"/>
        <v>115</v>
      </c>
      <c r="G918" s="79">
        <f t="shared" si="44"/>
        <v>92349</v>
      </c>
    </row>
    <row r="919" spans="2:7" x14ac:dyDescent="0.25">
      <c r="B919" s="8">
        <v>40391</v>
      </c>
      <c r="C919" s="7">
        <v>96</v>
      </c>
      <c r="D919" s="7">
        <f t="shared" si="43"/>
        <v>92445</v>
      </c>
      <c r="F919" s="3">
        <f t="shared" si="42"/>
        <v>96</v>
      </c>
      <c r="G919" s="79">
        <f t="shared" si="44"/>
        <v>92445</v>
      </c>
    </row>
    <row r="920" spans="2:7" x14ac:dyDescent="0.25">
      <c r="B920" s="8">
        <v>40392</v>
      </c>
      <c r="C920" s="7">
        <v>133</v>
      </c>
      <c r="D920" s="7">
        <f t="shared" si="43"/>
        <v>92578</v>
      </c>
      <c r="F920" s="3">
        <f t="shared" si="42"/>
        <v>133</v>
      </c>
      <c r="G920" s="79">
        <f t="shared" si="44"/>
        <v>92578</v>
      </c>
    </row>
    <row r="921" spans="2:7" x14ac:dyDescent="0.25">
      <c r="B921" s="8">
        <v>40393</v>
      </c>
      <c r="C921" s="7">
        <v>156</v>
      </c>
      <c r="D921" s="7">
        <f t="shared" si="43"/>
        <v>92734</v>
      </c>
      <c r="F921" s="3">
        <f t="shared" si="42"/>
        <v>156</v>
      </c>
      <c r="G921" s="79">
        <f t="shared" si="44"/>
        <v>92734</v>
      </c>
    </row>
    <row r="922" spans="2:7" x14ac:dyDescent="0.25">
      <c r="B922" s="8">
        <v>40394</v>
      </c>
      <c r="C922" s="7">
        <v>188</v>
      </c>
      <c r="D922" s="7">
        <f t="shared" si="43"/>
        <v>92922</v>
      </c>
      <c r="F922" s="3">
        <f t="shared" si="42"/>
        <v>188</v>
      </c>
      <c r="G922" s="79">
        <f t="shared" si="44"/>
        <v>92922</v>
      </c>
    </row>
    <row r="923" spans="2:7" x14ac:dyDescent="0.25">
      <c r="B923" s="8">
        <v>40395</v>
      </c>
      <c r="C923" s="7">
        <v>169</v>
      </c>
      <c r="D923" s="7">
        <f t="shared" si="43"/>
        <v>93091</v>
      </c>
      <c r="F923" s="3">
        <f t="shared" si="42"/>
        <v>169</v>
      </c>
      <c r="G923" s="79">
        <f t="shared" si="44"/>
        <v>93091</v>
      </c>
    </row>
    <row r="924" spans="2:7" x14ac:dyDescent="0.25">
      <c r="B924" s="8">
        <v>40396</v>
      </c>
      <c r="C924" s="7">
        <v>161</v>
      </c>
      <c r="D924" s="7">
        <f t="shared" si="43"/>
        <v>93252</v>
      </c>
      <c r="F924" s="3">
        <f t="shared" si="42"/>
        <v>161</v>
      </c>
      <c r="G924" s="79">
        <f t="shared" si="44"/>
        <v>93252</v>
      </c>
    </row>
    <row r="925" spans="2:7" x14ac:dyDescent="0.25">
      <c r="B925" s="8">
        <v>40397</v>
      </c>
      <c r="C925" s="7">
        <v>98</v>
      </c>
      <c r="D925" s="7">
        <f t="shared" si="43"/>
        <v>93350</v>
      </c>
      <c r="F925" s="3">
        <f t="shared" si="42"/>
        <v>98</v>
      </c>
      <c r="G925" s="79">
        <f t="shared" si="44"/>
        <v>93350</v>
      </c>
    </row>
    <row r="926" spans="2:7" x14ac:dyDescent="0.25">
      <c r="B926" s="8">
        <v>40398</v>
      </c>
      <c r="C926" s="7">
        <v>103</v>
      </c>
      <c r="D926" s="7">
        <f t="shared" si="43"/>
        <v>93453</v>
      </c>
      <c r="F926" s="3">
        <f t="shared" si="42"/>
        <v>103</v>
      </c>
      <c r="G926" s="79">
        <f t="shared" si="44"/>
        <v>93453</v>
      </c>
    </row>
    <row r="927" spans="2:7" x14ac:dyDescent="0.25">
      <c r="B927" s="8">
        <v>40399</v>
      </c>
      <c r="C927" s="7">
        <v>138</v>
      </c>
      <c r="D927" s="7">
        <f t="shared" si="43"/>
        <v>93591</v>
      </c>
      <c r="F927" s="3">
        <f t="shared" si="42"/>
        <v>138</v>
      </c>
      <c r="G927" s="79">
        <f t="shared" si="44"/>
        <v>93591</v>
      </c>
    </row>
    <row r="928" spans="2:7" x14ac:dyDescent="0.25">
      <c r="B928" s="8">
        <v>40400</v>
      </c>
      <c r="C928" s="7">
        <v>187</v>
      </c>
      <c r="D928" s="7">
        <f t="shared" si="43"/>
        <v>93778</v>
      </c>
      <c r="F928" s="3">
        <f t="shared" si="42"/>
        <v>187</v>
      </c>
      <c r="G928" s="79">
        <f t="shared" si="44"/>
        <v>93778</v>
      </c>
    </row>
    <row r="929" spans="2:7" x14ac:dyDescent="0.25">
      <c r="B929" s="8">
        <v>40401</v>
      </c>
      <c r="C929" s="7">
        <v>167</v>
      </c>
      <c r="D929" s="7">
        <f t="shared" si="43"/>
        <v>93945</v>
      </c>
      <c r="F929" s="3">
        <f t="shared" si="42"/>
        <v>167</v>
      </c>
      <c r="G929" s="79">
        <f t="shared" si="44"/>
        <v>93945</v>
      </c>
    </row>
    <row r="930" spans="2:7" x14ac:dyDescent="0.25">
      <c r="B930" s="8">
        <v>40402</v>
      </c>
      <c r="C930" s="7">
        <v>172</v>
      </c>
      <c r="D930" s="7">
        <f t="shared" si="43"/>
        <v>94117</v>
      </c>
      <c r="F930" s="3">
        <f t="shared" si="42"/>
        <v>172</v>
      </c>
      <c r="G930" s="79">
        <f t="shared" si="44"/>
        <v>94117</v>
      </c>
    </row>
    <row r="931" spans="2:7" x14ac:dyDescent="0.25">
      <c r="B931" s="8">
        <v>40403</v>
      </c>
      <c r="C931" s="7">
        <v>165</v>
      </c>
      <c r="D931" s="7">
        <f t="shared" si="43"/>
        <v>94282</v>
      </c>
      <c r="F931" s="3">
        <f t="shared" si="42"/>
        <v>165</v>
      </c>
      <c r="G931" s="79">
        <f t="shared" si="44"/>
        <v>94282</v>
      </c>
    </row>
    <row r="932" spans="2:7" x14ac:dyDescent="0.25">
      <c r="B932" s="8">
        <v>40404</v>
      </c>
      <c r="C932" s="7">
        <v>103</v>
      </c>
      <c r="D932" s="7">
        <f t="shared" si="43"/>
        <v>94385</v>
      </c>
      <c r="F932" s="3">
        <f t="shared" si="42"/>
        <v>103</v>
      </c>
      <c r="G932" s="79">
        <f t="shared" si="44"/>
        <v>94385</v>
      </c>
    </row>
    <row r="933" spans="2:7" x14ac:dyDescent="0.25">
      <c r="B933" s="8">
        <v>40405</v>
      </c>
      <c r="C933" s="7">
        <v>80</v>
      </c>
      <c r="D933" s="7">
        <f t="shared" si="43"/>
        <v>94465</v>
      </c>
      <c r="F933" s="3">
        <f t="shared" si="42"/>
        <v>80</v>
      </c>
      <c r="G933" s="79">
        <f t="shared" si="44"/>
        <v>94465</v>
      </c>
    </row>
    <row r="934" spans="2:7" x14ac:dyDescent="0.25">
      <c r="B934" s="8">
        <v>40406</v>
      </c>
      <c r="C934" s="7">
        <v>149</v>
      </c>
      <c r="D934" s="7">
        <f t="shared" si="43"/>
        <v>94614</v>
      </c>
      <c r="F934" s="3">
        <f t="shared" si="42"/>
        <v>149</v>
      </c>
      <c r="G934" s="79">
        <f t="shared" si="44"/>
        <v>94614</v>
      </c>
    </row>
    <row r="935" spans="2:7" x14ac:dyDescent="0.25">
      <c r="B935" s="8">
        <v>40407</v>
      </c>
      <c r="C935" s="7">
        <v>167</v>
      </c>
      <c r="D935" s="7">
        <f t="shared" si="43"/>
        <v>94781</v>
      </c>
      <c r="F935" s="3">
        <f t="shared" si="42"/>
        <v>167</v>
      </c>
      <c r="G935" s="79">
        <f t="shared" si="44"/>
        <v>94781</v>
      </c>
    </row>
    <row r="936" spans="2:7" x14ac:dyDescent="0.25">
      <c r="B936" s="8">
        <v>40408</v>
      </c>
      <c r="C936" s="7">
        <v>176</v>
      </c>
      <c r="D936" s="7">
        <f t="shared" si="43"/>
        <v>94957</v>
      </c>
      <c r="F936" s="3">
        <f t="shared" si="42"/>
        <v>176</v>
      </c>
      <c r="G936" s="79">
        <f t="shared" si="44"/>
        <v>94957</v>
      </c>
    </row>
    <row r="937" spans="2:7" x14ac:dyDescent="0.25">
      <c r="B937" s="8">
        <v>40409</v>
      </c>
      <c r="C937" s="7">
        <v>133</v>
      </c>
      <c r="D937" s="7">
        <f t="shared" si="43"/>
        <v>95090</v>
      </c>
      <c r="F937" s="3">
        <f t="shared" si="42"/>
        <v>133</v>
      </c>
      <c r="G937" s="79">
        <f t="shared" si="44"/>
        <v>95090</v>
      </c>
    </row>
    <row r="938" spans="2:7" x14ac:dyDescent="0.25">
      <c r="B938" s="8">
        <v>40410</v>
      </c>
      <c r="C938" s="7">
        <v>163</v>
      </c>
      <c r="D938" s="7">
        <f t="shared" si="43"/>
        <v>95253</v>
      </c>
      <c r="F938" s="3">
        <f t="shared" si="42"/>
        <v>163</v>
      </c>
      <c r="G938" s="79">
        <f t="shared" si="44"/>
        <v>95253</v>
      </c>
    </row>
    <row r="939" spans="2:7" x14ac:dyDescent="0.25">
      <c r="B939" s="8">
        <v>40411</v>
      </c>
      <c r="C939" s="7">
        <v>76</v>
      </c>
      <c r="D939" s="7">
        <f t="shared" si="43"/>
        <v>95329</v>
      </c>
      <c r="F939" s="3">
        <f t="shared" si="42"/>
        <v>76</v>
      </c>
      <c r="G939" s="79">
        <f t="shared" si="44"/>
        <v>95329</v>
      </c>
    </row>
    <row r="940" spans="2:7" x14ac:dyDescent="0.25">
      <c r="B940" s="8">
        <v>40412</v>
      </c>
      <c r="C940" s="7">
        <v>83</v>
      </c>
      <c r="D940" s="7">
        <f t="shared" si="43"/>
        <v>95412</v>
      </c>
      <c r="F940" s="3">
        <f t="shared" si="42"/>
        <v>83</v>
      </c>
      <c r="G940" s="79">
        <f t="shared" si="44"/>
        <v>95412</v>
      </c>
    </row>
    <row r="941" spans="2:7" x14ac:dyDescent="0.25">
      <c r="B941" s="8">
        <v>40413</v>
      </c>
      <c r="C941" s="7">
        <v>143</v>
      </c>
      <c r="D941" s="7">
        <f t="shared" si="43"/>
        <v>95555</v>
      </c>
      <c r="F941" s="3">
        <f t="shared" si="42"/>
        <v>143</v>
      </c>
      <c r="G941" s="79">
        <f t="shared" si="44"/>
        <v>95555</v>
      </c>
    </row>
    <row r="942" spans="2:7" x14ac:dyDescent="0.25">
      <c r="B942" s="8">
        <v>40414</v>
      </c>
      <c r="C942" s="7">
        <v>145</v>
      </c>
      <c r="D942" s="7">
        <f t="shared" si="43"/>
        <v>95700</v>
      </c>
      <c r="F942" s="3">
        <f t="shared" si="42"/>
        <v>145</v>
      </c>
      <c r="G942" s="79">
        <f t="shared" si="44"/>
        <v>95700</v>
      </c>
    </row>
    <row r="943" spans="2:7" x14ac:dyDescent="0.25">
      <c r="B943" s="8">
        <v>40415</v>
      </c>
      <c r="C943" s="7">
        <v>150</v>
      </c>
      <c r="D943" s="7">
        <f t="shared" si="43"/>
        <v>95850</v>
      </c>
      <c r="F943" s="3">
        <f t="shared" si="42"/>
        <v>150</v>
      </c>
      <c r="G943" s="79">
        <f t="shared" si="44"/>
        <v>95850</v>
      </c>
    </row>
    <row r="944" spans="2:7" x14ac:dyDescent="0.25">
      <c r="B944" s="8">
        <v>40416</v>
      </c>
      <c r="C944" s="7">
        <v>170</v>
      </c>
      <c r="D944" s="7">
        <f t="shared" si="43"/>
        <v>96020</v>
      </c>
      <c r="F944" s="3">
        <f t="shared" si="42"/>
        <v>170</v>
      </c>
      <c r="G944" s="79">
        <f t="shared" si="44"/>
        <v>96020</v>
      </c>
    </row>
    <row r="945" spans="2:7" x14ac:dyDescent="0.25">
      <c r="B945" s="8">
        <v>40417</v>
      </c>
      <c r="C945" s="7">
        <v>177</v>
      </c>
      <c r="D945" s="7">
        <f t="shared" si="43"/>
        <v>96197</v>
      </c>
      <c r="F945" s="3">
        <f t="shared" si="42"/>
        <v>177</v>
      </c>
      <c r="G945" s="79">
        <f t="shared" si="44"/>
        <v>96197</v>
      </c>
    </row>
    <row r="946" spans="2:7" x14ac:dyDescent="0.25">
      <c r="B946" s="8">
        <v>40418</v>
      </c>
      <c r="C946" s="7">
        <v>103</v>
      </c>
      <c r="D946" s="7">
        <f t="shared" si="43"/>
        <v>96300</v>
      </c>
      <c r="F946" s="3">
        <f t="shared" si="42"/>
        <v>103</v>
      </c>
      <c r="G946" s="79">
        <f t="shared" si="44"/>
        <v>96300</v>
      </c>
    </row>
    <row r="947" spans="2:7" x14ac:dyDescent="0.25">
      <c r="B947" s="8">
        <v>40419</v>
      </c>
      <c r="C947" s="7">
        <v>82</v>
      </c>
      <c r="D947" s="7">
        <f t="shared" si="43"/>
        <v>96382</v>
      </c>
      <c r="F947" s="3">
        <f t="shared" si="42"/>
        <v>82</v>
      </c>
      <c r="G947" s="79">
        <f t="shared" si="44"/>
        <v>96382</v>
      </c>
    </row>
    <row r="948" spans="2:7" x14ac:dyDescent="0.25">
      <c r="B948" s="8">
        <v>40420</v>
      </c>
      <c r="C948" s="7">
        <v>166</v>
      </c>
      <c r="D948" s="7">
        <f t="shared" si="43"/>
        <v>96548</v>
      </c>
      <c r="F948" s="3">
        <f t="shared" si="42"/>
        <v>166</v>
      </c>
      <c r="G948" s="79">
        <f t="shared" si="44"/>
        <v>96548</v>
      </c>
    </row>
    <row r="949" spans="2:7" x14ac:dyDescent="0.25">
      <c r="B949" s="8">
        <v>40421</v>
      </c>
      <c r="C949" s="7">
        <v>192</v>
      </c>
      <c r="D949" s="7">
        <f t="shared" si="43"/>
        <v>96740</v>
      </c>
      <c r="F949" s="3">
        <f t="shared" si="42"/>
        <v>192</v>
      </c>
      <c r="G949" s="79">
        <f t="shared" si="44"/>
        <v>96740</v>
      </c>
    </row>
    <row r="950" spans="2:7" x14ac:dyDescent="0.25">
      <c r="B950" s="8">
        <v>40422</v>
      </c>
      <c r="C950" s="7">
        <v>185</v>
      </c>
      <c r="D950" s="7">
        <f t="shared" si="43"/>
        <v>96925</v>
      </c>
      <c r="F950" s="3">
        <f t="shared" si="42"/>
        <v>185</v>
      </c>
      <c r="G950" s="79">
        <f t="shared" si="44"/>
        <v>96925</v>
      </c>
    </row>
    <row r="951" spans="2:7" x14ac:dyDescent="0.25">
      <c r="B951" s="8">
        <v>40423</v>
      </c>
      <c r="C951" s="7">
        <v>225</v>
      </c>
      <c r="D951" s="7">
        <f t="shared" si="43"/>
        <v>97150</v>
      </c>
      <c r="F951" s="3">
        <f t="shared" si="42"/>
        <v>225</v>
      </c>
      <c r="G951" s="79">
        <f t="shared" si="44"/>
        <v>97150</v>
      </c>
    </row>
    <row r="952" spans="2:7" x14ac:dyDescent="0.25">
      <c r="B952" s="8">
        <v>40424</v>
      </c>
      <c r="C952" s="7">
        <v>149</v>
      </c>
      <c r="D952" s="7">
        <f t="shared" si="43"/>
        <v>97299</v>
      </c>
      <c r="F952" s="3">
        <f t="shared" si="42"/>
        <v>149</v>
      </c>
      <c r="G952" s="79">
        <f t="shared" si="44"/>
        <v>97299</v>
      </c>
    </row>
    <row r="953" spans="2:7" x14ac:dyDescent="0.25">
      <c r="B953" s="8">
        <v>40425</v>
      </c>
      <c r="C953" s="7">
        <v>92</v>
      </c>
      <c r="D953" s="7">
        <f t="shared" si="43"/>
        <v>97391</v>
      </c>
      <c r="F953" s="3">
        <f t="shared" si="42"/>
        <v>92</v>
      </c>
      <c r="G953" s="79">
        <f t="shared" si="44"/>
        <v>97391</v>
      </c>
    </row>
    <row r="954" spans="2:7" x14ac:dyDescent="0.25">
      <c r="B954" s="8">
        <v>40426</v>
      </c>
      <c r="C954" s="7">
        <v>106</v>
      </c>
      <c r="D954" s="7">
        <f t="shared" si="43"/>
        <v>97497</v>
      </c>
      <c r="F954" s="3">
        <f t="shared" si="42"/>
        <v>106</v>
      </c>
      <c r="G954" s="79">
        <f t="shared" si="44"/>
        <v>97497</v>
      </c>
    </row>
    <row r="955" spans="2:7" x14ac:dyDescent="0.25">
      <c r="B955" s="8">
        <v>40427</v>
      </c>
      <c r="C955" s="7">
        <v>110</v>
      </c>
      <c r="D955" s="7">
        <f t="shared" si="43"/>
        <v>97607</v>
      </c>
      <c r="F955" s="3">
        <f t="shared" si="42"/>
        <v>110</v>
      </c>
      <c r="G955" s="79">
        <f t="shared" si="44"/>
        <v>97607</v>
      </c>
    </row>
    <row r="956" spans="2:7" x14ac:dyDescent="0.25">
      <c r="B956" s="8">
        <v>40428</v>
      </c>
      <c r="C956" s="7">
        <v>171</v>
      </c>
      <c r="D956" s="7">
        <f t="shared" si="43"/>
        <v>97778</v>
      </c>
      <c r="F956" s="3">
        <f t="shared" si="42"/>
        <v>171</v>
      </c>
      <c r="G956" s="79">
        <f t="shared" si="44"/>
        <v>97778</v>
      </c>
    </row>
    <row r="957" spans="2:7" x14ac:dyDescent="0.25">
      <c r="B957" s="8">
        <v>40429</v>
      </c>
      <c r="C957" s="7">
        <v>210</v>
      </c>
      <c r="D957" s="7">
        <f t="shared" si="43"/>
        <v>97988</v>
      </c>
      <c r="F957" s="3">
        <f t="shared" si="42"/>
        <v>210</v>
      </c>
      <c r="G957" s="79">
        <f t="shared" si="44"/>
        <v>97988</v>
      </c>
    </row>
    <row r="958" spans="2:7" x14ac:dyDescent="0.25">
      <c r="B958" s="8">
        <v>40430</v>
      </c>
      <c r="C958" s="7">
        <v>165</v>
      </c>
      <c r="D958" s="7">
        <f t="shared" si="43"/>
        <v>98153</v>
      </c>
      <c r="F958" s="3">
        <f t="shared" si="42"/>
        <v>165</v>
      </c>
      <c r="G958" s="79">
        <f t="shared" si="44"/>
        <v>98153</v>
      </c>
    </row>
    <row r="959" spans="2:7" x14ac:dyDescent="0.25">
      <c r="B959" s="8">
        <v>40431</v>
      </c>
      <c r="C959" s="7">
        <v>161</v>
      </c>
      <c r="D959" s="7">
        <f t="shared" si="43"/>
        <v>98314</v>
      </c>
      <c r="F959" s="3">
        <f t="shared" si="42"/>
        <v>161</v>
      </c>
      <c r="G959" s="79">
        <f t="shared" si="44"/>
        <v>98314</v>
      </c>
    </row>
    <row r="960" spans="2:7" x14ac:dyDescent="0.25">
      <c r="B960" s="8">
        <v>40432</v>
      </c>
      <c r="C960" s="7">
        <v>73</v>
      </c>
      <c r="D960" s="7">
        <f t="shared" si="43"/>
        <v>98387</v>
      </c>
      <c r="F960" s="3">
        <f t="shared" si="42"/>
        <v>73</v>
      </c>
      <c r="G960" s="79">
        <f t="shared" si="44"/>
        <v>98387</v>
      </c>
    </row>
    <row r="961" spans="2:7" x14ac:dyDescent="0.25">
      <c r="B961" s="8">
        <v>40433</v>
      </c>
      <c r="C961" s="7">
        <v>97</v>
      </c>
      <c r="D961" s="7">
        <f t="shared" si="43"/>
        <v>98484</v>
      </c>
      <c r="F961" s="3">
        <f t="shared" si="42"/>
        <v>97</v>
      </c>
      <c r="G961" s="79">
        <f t="shared" si="44"/>
        <v>98484</v>
      </c>
    </row>
    <row r="962" spans="2:7" x14ac:dyDescent="0.25">
      <c r="B962" s="8">
        <v>40434</v>
      </c>
      <c r="C962" s="7">
        <v>169</v>
      </c>
      <c r="D962" s="7">
        <f t="shared" si="43"/>
        <v>98653</v>
      </c>
      <c r="F962" s="3">
        <f t="shared" si="42"/>
        <v>169</v>
      </c>
      <c r="G962" s="79">
        <f t="shared" si="44"/>
        <v>98653</v>
      </c>
    </row>
    <row r="963" spans="2:7" x14ac:dyDescent="0.25">
      <c r="B963" s="8">
        <v>40435</v>
      </c>
      <c r="C963" s="7">
        <v>164</v>
      </c>
      <c r="D963" s="7">
        <f t="shared" si="43"/>
        <v>98817</v>
      </c>
      <c r="F963" s="3">
        <f t="shared" si="42"/>
        <v>164</v>
      </c>
      <c r="G963" s="79">
        <f t="shared" si="44"/>
        <v>98817</v>
      </c>
    </row>
    <row r="964" spans="2:7" x14ac:dyDescent="0.25">
      <c r="B964" s="8">
        <v>40436</v>
      </c>
      <c r="C964" s="7">
        <v>155</v>
      </c>
      <c r="D964" s="7">
        <f t="shared" si="43"/>
        <v>98972</v>
      </c>
      <c r="F964" s="3">
        <f t="shared" si="42"/>
        <v>155</v>
      </c>
      <c r="G964" s="79">
        <f t="shared" si="44"/>
        <v>98972</v>
      </c>
    </row>
    <row r="965" spans="2:7" x14ac:dyDescent="0.25">
      <c r="B965" s="8">
        <v>40437</v>
      </c>
      <c r="C965" s="7">
        <v>149</v>
      </c>
      <c r="D965" s="7">
        <f t="shared" si="43"/>
        <v>99121</v>
      </c>
      <c r="F965" s="3">
        <f t="shared" si="42"/>
        <v>149</v>
      </c>
      <c r="G965" s="79">
        <f t="shared" si="44"/>
        <v>99121</v>
      </c>
    </row>
    <row r="966" spans="2:7" x14ac:dyDescent="0.25">
      <c r="B966" s="8">
        <v>40438</v>
      </c>
      <c r="C966" s="7">
        <v>142</v>
      </c>
      <c r="D966" s="7">
        <f t="shared" si="43"/>
        <v>99263</v>
      </c>
      <c r="F966" s="3">
        <f t="shared" ref="F966:F1029" si="45">C966-E966</f>
        <v>142</v>
      </c>
      <c r="G966" s="79">
        <f t="shared" si="44"/>
        <v>99263</v>
      </c>
    </row>
    <row r="967" spans="2:7" x14ac:dyDescent="0.25">
      <c r="B967" s="8">
        <v>40439</v>
      </c>
      <c r="C967" s="7">
        <v>72</v>
      </c>
      <c r="D967" s="7">
        <f t="shared" ref="D967:D1030" si="46">D966+C967</f>
        <v>99335</v>
      </c>
      <c r="F967" s="3">
        <f t="shared" si="45"/>
        <v>72</v>
      </c>
      <c r="G967" s="79">
        <f t="shared" ref="G967:G1030" si="47">G966+F967</f>
        <v>99335</v>
      </c>
    </row>
    <row r="968" spans="2:7" x14ac:dyDescent="0.25">
      <c r="B968" s="8">
        <v>40440</v>
      </c>
      <c r="C968" s="7">
        <v>80</v>
      </c>
      <c r="D968" s="7">
        <f t="shared" si="46"/>
        <v>99415</v>
      </c>
      <c r="F968" s="3">
        <f t="shared" si="45"/>
        <v>80</v>
      </c>
      <c r="G968" s="79">
        <f t="shared" si="47"/>
        <v>99415</v>
      </c>
    </row>
    <row r="969" spans="2:7" x14ac:dyDescent="0.25">
      <c r="B969" s="8">
        <v>40441</v>
      </c>
      <c r="C969" s="7">
        <v>148</v>
      </c>
      <c r="D969" s="7">
        <f t="shared" si="46"/>
        <v>99563</v>
      </c>
      <c r="F969" s="3">
        <f t="shared" si="45"/>
        <v>148</v>
      </c>
      <c r="G969" s="79">
        <f t="shared" si="47"/>
        <v>99563</v>
      </c>
    </row>
    <row r="970" spans="2:7" x14ac:dyDescent="0.25">
      <c r="B970" s="8">
        <v>40442</v>
      </c>
      <c r="C970" s="7">
        <v>147</v>
      </c>
      <c r="D970" s="7">
        <f t="shared" si="46"/>
        <v>99710</v>
      </c>
      <c r="F970" s="3">
        <f t="shared" si="45"/>
        <v>147</v>
      </c>
      <c r="G970" s="79">
        <f t="shared" si="47"/>
        <v>99710</v>
      </c>
    </row>
    <row r="971" spans="2:7" x14ac:dyDescent="0.25">
      <c r="B971" s="8">
        <v>40443</v>
      </c>
      <c r="C971" s="7">
        <v>165</v>
      </c>
      <c r="D971" s="7">
        <f t="shared" si="46"/>
        <v>99875</v>
      </c>
      <c r="F971" s="3">
        <f t="shared" si="45"/>
        <v>165</v>
      </c>
      <c r="G971" s="79">
        <f t="shared" si="47"/>
        <v>99875</v>
      </c>
    </row>
    <row r="972" spans="2:7" x14ac:dyDescent="0.25">
      <c r="B972" s="8">
        <v>40444</v>
      </c>
      <c r="C972" s="7">
        <v>160</v>
      </c>
      <c r="D972" s="7">
        <f t="shared" si="46"/>
        <v>100035</v>
      </c>
      <c r="F972" s="3">
        <f t="shared" si="45"/>
        <v>160</v>
      </c>
      <c r="G972" s="79">
        <f t="shared" si="47"/>
        <v>100035</v>
      </c>
    </row>
    <row r="973" spans="2:7" x14ac:dyDescent="0.25">
      <c r="B973" s="8">
        <v>40445</v>
      </c>
      <c r="C973" s="7">
        <v>130</v>
      </c>
      <c r="D973" s="7">
        <f t="shared" si="46"/>
        <v>100165</v>
      </c>
      <c r="F973" s="3">
        <f t="shared" si="45"/>
        <v>130</v>
      </c>
      <c r="G973" s="79">
        <f t="shared" si="47"/>
        <v>100165</v>
      </c>
    </row>
    <row r="974" spans="2:7" x14ac:dyDescent="0.25">
      <c r="B974" s="8">
        <v>40446</v>
      </c>
      <c r="C974" s="7">
        <v>84</v>
      </c>
      <c r="D974" s="7">
        <f t="shared" si="46"/>
        <v>100249</v>
      </c>
      <c r="F974" s="3">
        <f t="shared" si="45"/>
        <v>84</v>
      </c>
      <c r="G974" s="79">
        <f t="shared" si="47"/>
        <v>100249</v>
      </c>
    </row>
    <row r="975" spans="2:7" x14ac:dyDescent="0.25">
      <c r="B975" s="8">
        <v>40447</v>
      </c>
      <c r="C975" s="7">
        <v>93</v>
      </c>
      <c r="D975" s="7">
        <f t="shared" si="46"/>
        <v>100342</v>
      </c>
      <c r="F975" s="3">
        <f t="shared" si="45"/>
        <v>93</v>
      </c>
      <c r="G975" s="79">
        <f t="shared" si="47"/>
        <v>100342</v>
      </c>
    </row>
    <row r="976" spans="2:7" x14ac:dyDescent="0.25">
      <c r="B976" s="8">
        <v>40448</v>
      </c>
      <c r="C976" s="7">
        <v>129</v>
      </c>
      <c r="D976" s="7">
        <f t="shared" si="46"/>
        <v>100471</v>
      </c>
      <c r="F976" s="3">
        <f t="shared" si="45"/>
        <v>129</v>
      </c>
      <c r="G976" s="79">
        <f t="shared" si="47"/>
        <v>100471</v>
      </c>
    </row>
    <row r="977" spans="2:7" x14ac:dyDescent="0.25">
      <c r="B977" s="8">
        <v>40449</v>
      </c>
      <c r="C977" s="7">
        <v>186</v>
      </c>
      <c r="D977" s="7">
        <f t="shared" si="46"/>
        <v>100657</v>
      </c>
      <c r="F977" s="3">
        <f t="shared" si="45"/>
        <v>186</v>
      </c>
      <c r="G977" s="79">
        <f t="shared" si="47"/>
        <v>100657</v>
      </c>
    </row>
    <row r="978" spans="2:7" x14ac:dyDescent="0.25">
      <c r="B978" s="8">
        <v>40450</v>
      </c>
      <c r="C978" s="7">
        <v>161</v>
      </c>
      <c r="D978" s="7">
        <f t="shared" si="46"/>
        <v>100818</v>
      </c>
      <c r="F978" s="3">
        <f t="shared" si="45"/>
        <v>161</v>
      </c>
      <c r="G978" s="79">
        <f t="shared" si="47"/>
        <v>100818</v>
      </c>
    </row>
    <row r="979" spans="2:7" x14ac:dyDescent="0.25">
      <c r="B979" s="8">
        <v>40451</v>
      </c>
      <c r="C979" s="7">
        <v>133</v>
      </c>
      <c r="D979" s="7">
        <f t="shared" si="46"/>
        <v>100951</v>
      </c>
      <c r="F979" s="3">
        <f t="shared" si="45"/>
        <v>133</v>
      </c>
      <c r="G979" s="79">
        <f t="shared" si="47"/>
        <v>100951</v>
      </c>
    </row>
    <row r="980" spans="2:7" x14ac:dyDescent="0.25">
      <c r="B980" s="8">
        <v>40452</v>
      </c>
      <c r="C980" s="7">
        <v>129</v>
      </c>
      <c r="D980" s="7">
        <f t="shared" si="46"/>
        <v>101080</v>
      </c>
      <c r="F980" s="3">
        <f t="shared" si="45"/>
        <v>129</v>
      </c>
      <c r="G980" s="79">
        <f t="shared" si="47"/>
        <v>101080</v>
      </c>
    </row>
    <row r="981" spans="2:7" x14ac:dyDescent="0.25">
      <c r="B981" s="8">
        <v>40453</v>
      </c>
      <c r="C981" s="7">
        <v>82</v>
      </c>
      <c r="D981" s="7">
        <f t="shared" si="46"/>
        <v>101162</v>
      </c>
      <c r="F981" s="3">
        <f t="shared" si="45"/>
        <v>82</v>
      </c>
      <c r="G981" s="79">
        <f t="shared" si="47"/>
        <v>101162</v>
      </c>
    </row>
    <row r="982" spans="2:7" x14ac:dyDescent="0.25">
      <c r="B982" s="8">
        <v>40454</v>
      </c>
      <c r="C982" s="7">
        <v>77</v>
      </c>
      <c r="D982" s="7">
        <f t="shared" si="46"/>
        <v>101239</v>
      </c>
      <c r="F982" s="3">
        <f t="shared" si="45"/>
        <v>77</v>
      </c>
      <c r="G982" s="79">
        <f t="shared" si="47"/>
        <v>101239</v>
      </c>
    </row>
    <row r="983" spans="2:7" x14ac:dyDescent="0.25">
      <c r="B983" s="8">
        <v>40455</v>
      </c>
      <c r="C983" s="7">
        <v>111</v>
      </c>
      <c r="D983" s="7">
        <f t="shared" si="46"/>
        <v>101350</v>
      </c>
      <c r="F983" s="3">
        <f t="shared" si="45"/>
        <v>111</v>
      </c>
      <c r="G983" s="79">
        <f t="shared" si="47"/>
        <v>101350</v>
      </c>
    </row>
    <row r="984" spans="2:7" x14ac:dyDescent="0.25">
      <c r="B984" s="8">
        <v>40456</v>
      </c>
      <c r="C984" s="7">
        <v>171</v>
      </c>
      <c r="D984" s="7">
        <f t="shared" si="46"/>
        <v>101521</v>
      </c>
      <c r="F984" s="3">
        <f t="shared" si="45"/>
        <v>171</v>
      </c>
      <c r="G984" s="79">
        <f t="shared" si="47"/>
        <v>101521</v>
      </c>
    </row>
    <row r="985" spans="2:7" x14ac:dyDescent="0.25">
      <c r="B985" s="8">
        <v>40457</v>
      </c>
      <c r="C985" s="7">
        <v>182</v>
      </c>
      <c r="D985" s="7">
        <f t="shared" si="46"/>
        <v>101703</v>
      </c>
      <c r="F985" s="3">
        <f t="shared" si="45"/>
        <v>182</v>
      </c>
      <c r="G985" s="79">
        <f t="shared" si="47"/>
        <v>101703</v>
      </c>
    </row>
    <row r="986" spans="2:7" x14ac:dyDescent="0.25">
      <c r="B986" s="8">
        <v>40458</v>
      </c>
      <c r="C986" s="7">
        <v>152</v>
      </c>
      <c r="D986" s="7">
        <f t="shared" si="46"/>
        <v>101855</v>
      </c>
      <c r="F986" s="3">
        <f t="shared" si="45"/>
        <v>152</v>
      </c>
      <c r="G986" s="79">
        <f t="shared" si="47"/>
        <v>101855</v>
      </c>
    </row>
    <row r="987" spans="2:7" x14ac:dyDescent="0.25">
      <c r="B987" s="8">
        <v>40459</v>
      </c>
      <c r="C987" s="7">
        <v>153</v>
      </c>
      <c r="D987" s="7">
        <f t="shared" si="46"/>
        <v>102008</v>
      </c>
      <c r="F987" s="3">
        <f t="shared" si="45"/>
        <v>153</v>
      </c>
      <c r="G987" s="79">
        <f t="shared" si="47"/>
        <v>102008</v>
      </c>
    </row>
    <row r="988" spans="2:7" x14ac:dyDescent="0.25">
      <c r="B988" s="8">
        <v>40460</v>
      </c>
      <c r="C988" s="7">
        <v>83</v>
      </c>
      <c r="D988" s="7">
        <f t="shared" si="46"/>
        <v>102091</v>
      </c>
      <c r="F988" s="3">
        <f t="shared" si="45"/>
        <v>83</v>
      </c>
      <c r="G988" s="79">
        <f t="shared" si="47"/>
        <v>102091</v>
      </c>
    </row>
    <row r="989" spans="2:7" x14ac:dyDescent="0.25">
      <c r="B989" s="8">
        <v>40461</v>
      </c>
      <c r="C989" s="7">
        <v>102</v>
      </c>
      <c r="D989" s="7">
        <f t="shared" si="46"/>
        <v>102193</v>
      </c>
      <c r="F989" s="3">
        <f t="shared" si="45"/>
        <v>102</v>
      </c>
      <c r="G989" s="79">
        <f t="shared" si="47"/>
        <v>102193</v>
      </c>
    </row>
    <row r="990" spans="2:7" x14ac:dyDescent="0.25">
      <c r="B990" s="8">
        <v>40462</v>
      </c>
      <c r="C990" s="7">
        <v>135</v>
      </c>
      <c r="D990" s="7">
        <f t="shared" si="46"/>
        <v>102328</v>
      </c>
      <c r="F990" s="3">
        <f t="shared" si="45"/>
        <v>135</v>
      </c>
      <c r="G990" s="79">
        <f t="shared" si="47"/>
        <v>102328</v>
      </c>
    </row>
    <row r="991" spans="2:7" x14ac:dyDescent="0.25">
      <c r="B991" s="8">
        <v>40463</v>
      </c>
      <c r="C991" s="7">
        <v>151</v>
      </c>
      <c r="D991" s="7">
        <f t="shared" si="46"/>
        <v>102479</v>
      </c>
      <c r="F991" s="3">
        <f t="shared" si="45"/>
        <v>151</v>
      </c>
      <c r="G991" s="79">
        <f t="shared" si="47"/>
        <v>102479</v>
      </c>
    </row>
    <row r="992" spans="2:7" x14ac:dyDescent="0.25">
      <c r="B992" s="8">
        <v>40464</v>
      </c>
      <c r="C992" s="7">
        <v>139</v>
      </c>
      <c r="D992" s="7">
        <f t="shared" si="46"/>
        <v>102618</v>
      </c>
      <c r="F992" s="3">
        <f t="shared" si="45"/>
        <v>139</v>
      </c>
      <c r="G992" s="79">
        <f t="shared" si="47"/>
        <v>102618</v>
      </c>
    </row>
    <row r="993" spans="2:7" x14ac:dyDescent="0.25">
      <c r="B993" s="8">
        <v>40465</v>
      </c>
      <c r="C993" s="7">
        <v>168</v>
      </c>
      <c r="D993" s="7">
        <f t="shared" si="46"/>
        <v>102786</v>
      </c>
      <c r="F993" s="3">
        <f t="shared" si="45"/>
        <v>168</v>
      </c>
      <c r="G993" s="79">
        <f t="shared" si="47"/>
        <v>102786</v>
      </c>
    </row>
    <row r="994" spans="2:7" x14ac:dyDescent="0.25">
      <c r="B994" s="8">
        <v>40466</v>
      </c>
      <c r="C994" s="7">
        <v>148</v>
      </c>
      <c r="D994" s="7">
        <f t="shared" si="46"/>
        <v>102934</v>
      </c>
      <c r="F994" s="3">
        <f t="shared" si="45"/>
        <v>148</v>
      </c>
      <c r="G994" s="79">
        <f t="shared" si="47"/>
        <v>102934</v>
      </c>
    </row>
    <row r="995" spans="2:7" x14ac:dyDescent="0.25">
      <c r="B995" s="8">
        <v>40467</v>
      </c>
      <c r="C995" s="7">
        <v>116</v>
      </c>
      <c r="D995" s="7">
        <f t="shared" si="46"/>
        <v>103050</v>
      </c>
      <c r="F995" s="3">
        <f t="shared" si="45"/>
        <v>116</v>
      </c>
      <c r="G995" s="79">
        <f t="shared" si="47"/>
        <v>103050</v>
      </c>
    </row>
    <row r="996" spans="2:7" x14ac:dyDescent="0.25">
      <c r="B996" s="8">
        <v>40468</v>
      </c>
      <c r="C996" s="7">
        <v>86</v>
      </c>
      <c r="D996" s="7">
        <f t="shared" si="46"/>
        <v>103136</v>
      </c>
      <c r="F996" s="3">
        <f t="shared" si="45"/>
        <v>86</v>
      </c>
      <c r="G996" s="79">
        <f t="shared" si="47"/>
        <v>103136</v>
      </c>
    </row>
    <row r="997" spans="2:7" x14ac:dyDescent="0.25">
      <c r="B997" s="8">
        <v>40469</v>
      </c>
      <c r="C997" s="7">
        <v>156</v>
      </c>
      <c r="D997" s="7">
        <f t="shared" si="46"/>
        <v>103292</v>
      </c>
      <c r="F997" s="3">
        <f t="shared" si="45"/>
        <v>156</v>
      </c>
      <c r="G997" s="79">
        <f t="shared" si="47"/>
        <v>103292</v>
      </c>
    </row>
    <row r="998" spans="2:7" x14ac:dyDescent="0.25">
      <c r="B998" s="8">
        <v>40470</v>
      </c>
      <c r="C998" s="7">
        <v>139</v>
      </c>
      <c r="D998" s="7">
        <f t="shared" si="46"/>
        <v>103431</v>
      </c>
      <c r="F998" s="3">
        <f t="shared" si="45"/>
        <v>139</v>
      </c>
      <c r="G998" s="79">
        <f t="shared" si="47"/>
        <v>103431</v>
      </c>
    </row>
    <row r="999" spans="2:7" x14ac:dyDescent="0.25">
      <c r="B999" s="8">
        <v>40471</v>
      </c>
      <c r="C999" s="7">
        <v>145</v>
      </c>
      <c r="D999" s="7">
        <f t="shared" si="46"/>
        <v>103576</v>
      </c>
      <c r="F999" s="3">
        <f t="shared" si="45"/>
        <v>145</v>
      </c>
      <c r="G999" s="79">
        <f t="shared" si="47"/>
        <v>103576</v>
      </c>
    </row>
    <row r="1000" spans="2:7" x14ac:dyDescent="0.25">
      <c r="B1000" s="8">
        <v>40472</v>
      </c>
      <c r="C1000" s="7">
        <v>122</v>
      </c>
      <c r="D1000" s="7">
        <f t="shared" si="46"/>
        <v>103698</v>
      </c>
      <c r="F1000" s="3">
        <f t="shared" si="45"/>
        <v>122</v>
      </c>
      <c r="G1000" s="79">
        <f t="shared" si="47"/>
        <v>103698</v>
      </c>
    </row>
    <row r="1001" spans="2:7" x14ac:dyDescent="0.25">
      <c r="B1001" s="8">
        <v>40473</v>
      </c>
      <c r="C1001" s="7">
        <v>120</v>
      </c>
      <c r="D1001" s="7">
        <f t="shared" si="46"/>
        <v>103818</v>
      </c>
      <c r="F1001" s="3">
        <f t="shared" si="45"/>
        <v>120</v>
      </c>
      <c r="G1001" s="79">
        <f t="shared" si="47"/>
        <v>103818</v>
      </c>
    </row>
    <row r="1002" spans="2:7" x14ac:dyDescent="0.25">
      <c r="B1002" s="8">
        <v>40474</v>
      </c>
      <c r="C1002" s="7">
        <v>95</v>
      </c>
      <c r="D1002" s="7">
        <f t="shared" si="46"/>
        <v>103913</v>
      </c>
      <c r="F1002" s="3">
        <f t="shared" si="45"/>
        <v>95</v>
      </c>
      <c r="G1002" s="79">
        <f t="shared" si="47"/>
        <v>103913</v>
      </c>
    </row>
    <row r="1003" spans="2:7" x14ac:dyDescent="0.25">
      <c r="B1003" s="8">
        <v>40475</v>
      </c>
      <c r="C1003" s="7">
        <v>103</v>
      </c>
      <c r="D1003" s="7">
        <f t="shared" si="46"/>
        <v>104016</v>
      </c>
      <c r="F1003" s="3">
        <f t="shared" si="45"/>
        <v>103</v>
      </c>
      <c r="G1003" s="79">
        <f t="shared" si="47"/>
        <v>104016</v>
      </c>
    </row>
    <row r="1004" spans="2:7" x14ac:dyDescent="0.25">
      <c r="B1004" s="8">
        <v>40476</v>
      </c>
      <c r="C1004" s="7">
        <v>159</v>
      </c>
      <c r="D1004" s="7">
        <f t="shared" si="46"/>
        <v>104175</v>
      </c>
      <c r="F1004" s="3">
        <f t="shared" si="45"/>
        <v>159</v>
      </c>
      <c r="G1004" s="79">
        <f t="shared" si="47"/>
        <v>104175</v>
      </c>
    </row>
    <row r="1005" spans="2:7" x14ac:dyDescent="0.25">
      <c r="B1005" s="8">
        <v>40477</v>
      </c>
      <c r="C1005" s="7">
        <v>173</v>
      </c>
      <c r="D1005" s="7">
        <f t="shared" si="46"/>
        <v>104348</v>
      </c>
      <c r="F1005" s="3">
        <f t="shared" si="45"/>
        <v>173</v>
      </c>
      <c r="G1005" s="79">
        <f t="shared" si="47"/>
        <v>104348</v>
      </c>
    </row>
    <row r="1006" spans="2:7" x14ac:dyDescent="0.25">
      <c r="B1006" s="8">
        <v>40478</v>
      </c>
      <c r="C1006" s="7">
        <v>183</v>
      </c>
      <c r="D1006" s="7">
        <f t="shared" si="46"/>
        <v>104531</v>
      </c>
      <c r="F1006" s="3">
        <f t="shared" si="45"/>
        <v>183</v>
      </c>
      <c r="G1006" s="79">
        <f t="shared" si="47"/>
        <v>104531</v>
      </c>
    </row>
    <row r="1007" spans="2:7" x14ac:dyDescent="0.25">
      <c r="B1007" s="8">
        <v>40479</v>
      </c>
      <c r="C1007" s="7">
        <v>155</v>
      </c>
      <c r="D1007" s="7">
        <f t="shared" si="46"/>
        <v>104686</v>
      </c>
      <c r="F1007" s="3">
        <f t="shared" si="45"/>
        <v>155</v>
      </c>
      <c r="G1007" s="79">
        <f t="shared" si="47"/>
        <v>104686</v>
      </c>
    </row>
    <row r="1008" spans="2:7" x14ac:dyDescent="0.25">
      <c r="B1008" s="8">
        <v>40480</v>
      </c>
      <c r="C1008" s="7">
        <v>157</v>
      </c>
      <c r="D1008" s="7">
        <f t="shared" si="46"/>
        <v>104843</v>
      </c>
      <c r="F1008" s="3">
        <f t="shared" si="45"/>
        <v>157</v>
      </c>
      <c r="G1008" s="79">
        <f t="shared" si="47"/>
        <v>104843</v>
      </c>
    </row>
    <row r="1009" spans="2:7" x14ac:dyDescent="0.25">
      <c r="B1009" s="8">
        <v>40481</v>
      </c>
      <c r="C1009" s="7">
        <v>85</v>
      </c>
      <c r="D1009" s="7">
        <f t="shared" si="46"/>
        <v>104928</v>
      </c>
      <c r="F1009" s="3">
        <f t="shared" si="45"/>
        <v>85</v>
      </c>
      <c r="G1009" s="79">
        <f t="shared" si="47"/>
        <v>104928</v>
      </c>
    </row>
    <row r="1010" spans="2:7" x14ac:dyDescent="0.25">
      <c r="B1010" s="8">
        <v>40482</v>
      </c>
      <c r="C1010" s="7">
        <v>96</v>
      </c>
      <c r="D1010" s="7">
        <f t="shared" si="46"/>
        <v>105024</v>
      </c>
      <c r="F1010" s="3">
        <f t="shared" si="45"/>
        <v>96</v>
      </c>
      <c r="G1010" s="79">
        <f t="shared" si="47"/>
        <v>105024</v>
      </c>
    </row>
    <row r="1011" spans="2:7" x14ac:dyDescent="0.25">
      <c r="B1011" s="8">
        <v>40483</v>
      </c>
      <c r="C1011" s="7">
        <v>121</v>
      </c>
      <c r="D1011" s="7">
        <f t="shared" si="46"/>
        <v>105145</v>
      </c>
      <c r="F1011" s="3">
        <f t="shared" si="45"/>
        <v>121</v>
      </c>
      <c r="G1011" s="79">
        <f t="shared" si="47"/>
        <v>105145</v>
      </c>
    </row>
    <row r="1012" spans="2:7" x14ac:dyDescent="0.25">
      <c r="B1012" s="8">
        <v>40484</v>
      </c>
      <c r="C1012" s="7">
        <v>138</v>
      </c>
      <c r="D1012" s="7">
        <f t="shared" si="46"/>
        <v>105283</v>
      </c>
      <c r="F1012" s="3">
        <f t="shared" si="45"/>
        <v>138</v>
      </c>
      <c r="G1012" s="79">
        <f t="shared" si="47"/>
        <v>105283</v>
      </c>
    </row>
    <row r="1013" spans="2:7" x14ac:dyDescent="0.25">
      <c r="B1013" s="8">
        <v>40485</v>
      </c>
      <c r="C1013" s="7">
        <v>141</v>
      </c>
      <c r="D1013" s="7">
        <f t="shared" si="46"/>
        <v>105424</v>
      </c>
      <c r="F1013" s="3">
        <f t="shared" si="45"/>
        <v>141</v>
      </c>
      <c r="G1013" s="79">
        <f t="shared" si="47"/>
        <v>105424</v>
      </c>
    </row>
    <row r="1014" spans="2:7" x14ac:dyDescent="0.25">
      <c r="B1014" s="8">
        <v>40486</v>
      </c>
      <c r="C1014" s="7">
        <v>136</v>
      </c>
      <c r="D1014" s="7">
        <f t="shared" si="46"/>
        <v>105560</v>
      </c>
      <c r="F1014" s="3">
        <f t="shared" si="45"/>
        <v>136</v>
      </c>
      <c r="G1014" s="79">
        <f t="shared" si="47"/>
        <v>105560</v>
      </c>
    </row>
    <row r="1015" spans="2:7" x14ac:dyDescent="0.25">
      <c r="B1015" s="8">
        <v>40487</v>
      </c>
      <c r="C1015" s="7">
        <v>143</v>
      </c>
      <c r="D1015" s="7">
        <f t="shared" si="46"/>
        <v>105703</v>
      </c>
      <c r="F1015" s="3">
        <f t="shared" si="45"/>
        <v>143</v>
      </c>
      <c r="G1015" s="79">
        <f t="shared" si="47"/>
        <v>105703</v>
      </c>
    </row>
    <row r="1016" spans="2:7" x14ac:dyDescent="0.25">
      <c r="B1016" s="8">
        <v>40488</v>
      </c>
      <c r="C1016" s="7">
        <v>85</v>
      </c>
      <c r="D1016" s="7">
        <f t="shared" si="46"/>
        <v>105788</v>
      </c>
      <c r="F1016" s="3">
        <f t="shared" si="45"/>
        <v>85</v>
      </c>
      <c r="G1016" s="79">
        <f t="shared" si="47"/>
        <v>105788</v>
      </c>
    </row>
    <row r="1017" spans="2:7" x14ac:dyDescent="0.25">
      <c r="B1017" s="8">
        <v>40489</v>
      </c>
      <c r="C1017" s="7">
        <v>71</v>
      </c>
      <c r="D1017" s="7">
        <f t="shared" si="46"/>
        <v>105859</v>
      </c>
      <c r="F1017" s="3">
        <f t="shared" si="45"/>
        <v>71</v>
      </c>
      <c r="G1017" s="79">
        <f t="shared" si="47"/>
        <v>105859</v>
      </c>
    </row>
    <row r="1018" spans="2:7" x14ac:dyDescent="0.25">
      <c r="B1018" s="8">
        <v>40490</v>
      </c>
      <c r="C1018" s="7">
        <v>145</v>
      </c>
      <c r="D1018" s="7">
        <f t="shared" si="46"/>
        <v>106004</v>
      </c>
      <c r="F1018" s="3">
        <f t="shared" si="45"/>
        <v>145</v>
      </c>
      <c r="G1018" s="79">
        <f t="shared" si="47"/>
        <v>106004</v>
      </c>
    </row>
    <row r="1019" spans="2:7" x14ac:dyDescent="0.25">
      <c r="B1019" s="8">
        <v>40491</v>
      </c>
      <c r="C1019" s="7">
        <v>192</v>
      </c>
      <c r="D1019" s="7">
        <f t="shared" si="46"/>
        <v>106196</v>
      </c>
      <c r="F1019" s="3">
        <f t="shared" si="45"/>
        <v>192</v>
      </c>
      <c r="G1019" s="79">
        <f t="shared" si="47"/>
        <v>106196</v>
      </c>
    </row>
    <row r="1020" spans="2:7" x14ac:dyDescent="0.25">
      <c r="B1020" s="8">
        <v>40492</v>
      </c>
      <c r="C1020" s="7">
        <v>177</v>
      </c>
      <c r="D1020" s="7">
        <f t="shared" si="46"/>
        <v>106373</v>
      </c>
      <c r="F1020" s="3">
        <f t="shared" si="45"/>
        <v>177</v>
      </c>
      <c r="G1020" s="79">
        <f t="shared" si="47"/>
        <v>106373</v>
      </c>
    </row>
    <row r="1021" spans="2:7" x14ac:dyDescent="0.25">
      <c r="B1021" s="8">
        <v>40493</v>
      </c>
      <c r="C1021" s="7">
        <v>142</v>
      </c>
      <c r="D1021" s="7">
        <f t="shared" si="46"/>
        <v>106515</v>
      </c>
      <c r="F1021" s="3">
        <f t="shared" si="45"/>
        <v>142</v>
      </c>
      <c r="G1021" s="79">
        <f t="shared" si="47"/>
        <v>106515</v>
      </c>
    </row>
    <row r="1022" spans="2:7" x14ac:dyDescent="0.25">
      <c r="B1022" s="8">
        <v>40494</v>
      </c>
      <c r="C1022" s="7">
        <v>135</v>
      </c>
      <c r="D1022" s="7">
        <f t="shared" si="46"/>
        <v>106650</v>
      </c>
      <c r="F1022" s="3">
        <f t="shared" si="45"/>
        <v>135</v>
      </c>
      <c r="G1022" s="79">
        <f t="shared" si="47"/>
        <v>106650</v>
      </c>
    </row>
    <row r="1023" spans="2:7" x14ac:dyDescent="0.25">
      <c r="B1023" s="8">
        <v>40495</v>
      </c>
      <c r="C1023" s="7">
        <v>84</v>
      </c>
      <c r="D1023" s="7">
        <f t="shared" si="46"/>
        <v>106734</v>
      </c>
      <c r="F1023" s="3">
        <f t="shared" si="45"/>
        <v>84</v>
      </c>
      <c r="G1023" s="79">
        <f t="shared" si="47"/>
        <v>106734</v>
      </c>
    </row>
    <row r="1024" spans="2:7" x14ac:dyDescent="0.25">
      <c r="B1024" s="8">
        <v>40496</v>
      </c>
      <c r="C1024" s="7">
        <v>89</v>
      </c>
      <c r="D1024" s="7">
        <f t="shared" si="46"/>
        <v>106823</v>
      </c>
      <c r="F1024" s="3">
        <f t="shared" si="45"/>
        <v>89</v>
      </c>
      <c r="G1024" s="79">
        <f t="shared" si="47"/>
        <v>106823</v>
      </c>
    </row>
    <row r="1025" spans="2:7" x14ac:dyDescent="0.25">
      <c r="B1025" s="8">
        <v>40497</v>
      </c>
      <c r="C1025" s="7">
        <v>152</v>
      </c>
      <c r="D1025" s="7">
        <f t="shared" si="46"/>
        <v>106975</v>
      </c>
      <c r="F1025" s="3">
        <f t="shared" si="45"/>
        <v>152</v>
      </c>
      <c r="G1025" s="79">
        <f t="shared" si="47"/>
        <v>106975</v>
      </c>
    </row>
    <row r="1026" spans="2:7" x14ac:dyDescent="0.25">
      <c r="B1026" s="8">
        <v>40498</v>
      </c>
      <c r="C1026" s="7">
        <v>164</v>
      </c>
      <c r="D1026" s="7">
        <f t="shared" si="46"/>
        <v>107139</v>
      </c>
      <c r="F1026" s="3">
        <f t="shared" si="45"/>
        <v>164</v>
      </c>
      <c r="G1026" s="79">
        <f t="shared" si="47"/>
        <v>107139</v>
      </c>
    </row>
    <row r="1027" spans="2:7" x14ac:dyDescent="0.25">
      <c r="B1027" s="8">
        <v>40499</v>
      </c>
      <c r="C1027" s="7">
        <v>174</v>
      </c>
      <c r="D1027" s="7">
        <f t="shared" si="46"/>
        <v>107313</v>
      </c>
      <c r="F1027" s="3">
        <f t="shared" si="45"/>
        <v>174</v>
      </c>
      <c r="G1027" s="79">
        <f t="shared" si="47"/>
        <v>107313</v>
      </c>
    </row>
    <row r="1028" spans="2:7" x14ac:dyDescent="0.25">
      <c r="B1028" s="8">
        <v>40500</v>
      </c>
      <c r="C1028" s="7">
        <v>185</v>
      </c>
      <c r="D1028" s="7">
        <f t="shared" si="46"/>
        <v>107498</v>
      </c>
      <c r="F1028" s="3">
        <f t="shared" si="45"/>
        <v>185</v>
      </c>
      <c r="G1028" s="79">
        <f t="shared" si="47"/>
        <v>107498</v>
      </c>
    </row>
    <row r="1029" spans="2:7" x14ac:dyDescent="0.25">
      <c r="B1029" s="8">
        <v>40501</v>
      </c>
      <c r="C1029" s="7">
        <v>165</v>
      </c>
      <c r="D1029" s="7">
        <f t="shared" si="46"/>
        <v>107663</v>
      </c>
      <c r="F1029" s="3">
        <f t="shared" si="45"/>
        <v>165</v>
      </c>
      <c r="G1029" s="79">
        <f t="shared" si="47"/>
        <v>107663</v>
      </c>
    </row>
    <row r="1030" spans="2:7" x14ac:dyDescent="0.25">
      <c r="B1030" s="8">
        <v>40502</v>
      </c>
      <c r="C1030" s="7">
        <v>108</v>
      </c>
      <c r="D1030" s="7">
        <f t="shared" si="46"/>
        <v>107771</v>
      </c>
      <c r="F1030" s="3">
        <f t="shared" ref="F1030:F1093" si="48">C1030-E1030</f>
        <v>108</v>
      </c>
      <c r="G1030" s="79">
        <f t="shared" si="47"/>
        <v>107771</v>
      </c>
    </row>
    <row r="1031" spans="2:7" x14ac:dyDescent="0.25">
      <c r="B1031" s="8">
        <v>40503</v>
      </c>
      <c r="C1031" s="7">
        <v>92</v>
      </c>
      <c r="D1031" s="7">
        <f t="shared" ref="D1031:D1094" si="49">D1030+C1031</f>
        <v>107863</v>
      </c>
      <c r="F1031" s="3">
        <f t="shared" si="48"/>
        <v>92</v>
      </c>
      <c r="G1031" s="79">
        <f t="shared" ref="G1031:G1094" si="50">G1030+F1031</f>
        <v>107863</v>
      </c>
    </row>
    <row r="1032" spans="2:7" x14ac:dyDescent="0.25">
      <c r="B1032" s="8">
        <v>40504</v>
      </c>
      <c r="C1032" s="7">
        <v>161</v>
      </c>
      <c r="D1032" s="7">
        <f t="shared" si="49"/>
        <v>108024</v>
      </c>
      <c r="F1032" s="3">
        <f t="shared" si="48"/>
        <v>161</v>
      </c>
      <c r="G1032" s="79">
        <f t="shared" si="50"/>
        <v>108024</v>
      </c>
    </row>
    <row r="1033" spans="2:7" x14ac:dyDescent="0.25">
      <c r="B1033" s="8">
        <v>40505</v>
      </c>
      <c r="C1033" s="7">
        <v>186</v>
      </c>
      <c r="D1033" s="7">
        <f t="shared" si="49"/>
        <v>108210</v>
      </c>
      <c r="F1033" s="3">
        <f t="shared" si="48"/>
        <v>186</v>
      </c>
      <c r="G1033" s="79">
        <f t="shared" si="50"/>
        <v>108210</v>
      </c>
    </row>
    <row r="1034" spans="2:7" x14ac:dyDescent="0.25">
      <c r="B1034" s="8">
        <v>40506</v>
      </c>
      <c r="C1034" s="7">
        <v>167</v>
      </c>
      <c r="D1034" s="7">
        <f t="shared" si="49"/>
        <v>108377</v>
      </c>
      <c r="F1034" s="3">
        <f t="shared" si="48"/>
        <v>167</v>
      </c>
      <c r="G1034" s="79">
        <f t="shared" si="50"/>
        <v>108377</v>
      </c>
    </row>
    <row r="1035" spans="2:7" x14ac:dyDescent="0.25">
      <c r="B1035" s="8">
        <v>40507</v>
      </c>
      <c r="C1035" s="7">
        <v>112</v>
      </c>
      <c r="D1035" s="7">
        <f t="shared" si="49"/>
        <v>108489</v>
      </c>
      <c r="F1035" s="3">
        <f t="shared" si="48"/>
        <v>112</v>
      </c>
      <c r="G1035" s="79">
        <f t="shared" si="50"/>
        <v>108489</v>
      </c>
    </row>
    <row r="1036" spans="2:7" x14ac:dyDescent="0.25">
      <c r="B1036" s="8">
        <v>40508</v>
      </c>
      <c r="C1036" s="7">
        <v>124</v>
      </c>
      <c r="D1036" s="7">
        <f t="shared" si="49"/>
        <v>108613</v>
      </c>
      <c r="F1036" s="3">
        <f t="shared" si="48"/>
        <v>124</v>
      </c>
      <c r="G1036" s="79">
        <f t="shared" si="50"/>
        <v>108613</v>
      </c>
    </row>
    <row r="1037" spans="2:7" x14ac:dyDescent="0.25">
      <c r="B1037" s="8">
        <v>40509</v>
      </c>
      <c r="C1037" s="7">
        <v>95</v>
      </c>
      <c r="D1037" s="7">
        <f t="shared" si="49"/>
        <v>108708</v>
      </c>
      <c r="F1037" s="3">
        <f t="shared" si="48"/>
        <v>95</v>
      </c>
      <c r="G1037" s="79">
        <f t="shared" si="50"/>
        <v>108708</v>
      </c>
    </row>
    <row r="1038" spans="2:7" x14ac:dyDescent="0.25">
      <c r="B1038" s="8">
        <v>40510</v>
      </c>
      <c r="C1038" s="7">
        <v>96</v>
      </c>
      <c r="D1038" s="7">
        <f t="shared" si="49"/>
        <v>108804</v>
      </c>
      <c r="F1038" s="3">
        <f t="shared" si="48"/>
        <v>96</v>
      </c>
      <c r="G1038" s="79">
        <f t="shared" si="50"/>
        <v>108804</v>
      </c>
    </row>
    <row r="1039" spans="2:7" x14ac:dyDescent="0.25">
      <c r="B1039" s="8">
        <v>40511</v>
      </c>
      <c r="C1039" s="7">
        <v>167</v>
      </c>
      <c r="D1039" s="7">
        <f t="shared" si="49"/>
        <v>108971</v>
      </c>
      <c r="F1039" s="3">
        <f t="shared" si="48"/>
        <v>167</v>
      </c>
      <c r="G1039" s="79">
        <f t="shared" si="50"/>
        <v>108971</v>
      </c>
    </row>
    <row r="1040" spans="2:7" x14ac:dyDescent="0.25">
      <c r="B1040" s="8">
        <v>40512</v>
      </c>
      <c r="C1040" s="7">
        <v>182</v>
      </c>
      <c r="D1040" s="7">
        <f t="shared" si="49"/>
        <v>109153</v>
      </c>
      <c r="F1040" s="3">
        <f t="shared" si="48"/>
        <v>182</v>
      </c>
      <c r="G1040" s="79">
        <f t="shared" si="50"/>
        <v>109153</v>
      </c>
    </row>
    <row r="1041" spans="2:7" x14ac:dyDescent="0.25">
      <c r="B1041" s="8">
        <v>40513</v>
      </c>
      <c r="C1041" s="7">
        <v>172</v>
      </c>
      <c r="D1041" s="7">
        <f t="shared" si="49"/>
        <v>109325</v>
      </c>
      <c r="F1041" s="3">
        <f t="shared" si="48"/>
        <v>172</v>
      </c>
      <c r="G1041" s="79">
        <f t="shared" si="50"/>
        <v>109325</v>
      </c>
    </row>
    <row r="1042" spans="2:7" x14ac:dyDescent="0.25">
      <c r="B1042" s="8">
        <v>40514</v>
      </c>
      <c r="C1042" s="7">
        <v>132</v>
      </c>
      <c r="D1042" s="7">
        <f t="shared" si="49"/>
        <v>109457</v>
      </c>
      <c r="F1042" s="3">
        <f t="shared" si="48"/>
        <v>132</v>
      </c>
      <c r="G1042" s="79">
        <f t="shared" si="50"/>
        <v>109457</v>
      </c>
    </row>
    <row r="1043" spans="2:7" x14ac:dyDescent="0.25">
      <c r="B1043" s="8">
        <v>40515</v>
      </c>
      <c r="C1043" s="7">
        <v>165</v>
      </c>
      <c r="D1043" s="7">
        <f t="shared" si="49"/>
        <v>109622</v>
      </c>
      <c r="F1043" s="3">
        <f t="shared" si="48"/>
        <v>165</v>
      </c>
      <c r="G1043" s="79">
        <f t="shared" si="50"/>
        <v>109622</v>
      </c>
    </row>
    <row r="1044" spans="2:7" x14ac:dyDescent="0.25">
      <c r="B1044" s="8">
        <v>40516</v>
      </c>
      <c r="C1044" s="7">
        <v>109</v>
      </c>
      <c r="D1044" s="7">
        <f t="shared" si="49"/>
        <v>109731</v>
      </c>
      <c r="F1044" s="3">
        <f t="shared" si="48"/>
        <v>109</v>
      </c>
      <c r="G1044" s="79">
        <f t="shared" si="50"/>
        <v>109731</v>
      </c>
    </row>
    <row r="1045" spans="2:7" x14ac:dyDescent="0.25">
      <c r="B1045" s="8">
        <v>40517</v>
      </c>
      <c r="C1045" s="7">
        <v>107</v>
      </c>
      <c r="D1045" s="7">
        <f t="shared" si="49"/>
        <v>109838</v>
      </c>
      <c r="F1045" s="3">
        <f t="shared" si="48"/>
        <v>107</v>
      </c>
      <c r="G1045" s="79">
        <f t="shared" si="50"/>
        <v>109838</v>
      </c>
    </row>
    <row r="1046" spans="2:7" x14ac:dyDescent="0.25">
      <c r="B1046" s="8">
        <v>40518</v>
      </c>
      <c r="C1046" s="7">
        <v>158</v>
      </c>
      <c r="D1046" s="7">
        <f t="shared" si="49"/>
        <v>109996</v>
      </c>
      <c r="F1046" s="3">
        <f t="shared" si="48"/>
        <v>158</v>
      </c>
      <c r="G1046" s="79">
        <f t="shared" si="50"/>
        <v>109996</v>
      </c>
    </row>
    <row r="1047" spans="2:7" x14ac:dyDescent="0.25">
      <c r="B1047" s="8">
        <v>40519</v>
      </c>
      <c r="C1047" s="7">
        <v>183</v>
      </c>
      <c r="D1047" s="7">
        <f t="shared" si="49"/>
        <v>110179</v>
      </c>
      <c r="F1047" s="3">
        <f t="shared" si="48"/>
        <v>183</v>
      </c>
      <c r="G1047" s="79">
        <f t="shared" si="50"/>
        <v>110179</v>
      </c>
    </row>
    <row r="1048" spans="2:7" x14ac:dyDescent="0.25">
      <c r="B1048" s="8">
        <v>40520</v>
      </c>
      <c r="C1048" s="7">
        <v>202</v>
      </c>
      <c r="D1048" s="7">
        <f t="shared" si="49"/>
        <v>110381</v>
      </c>
      <c r="F1048" s="3">
        <f t="shared" si="48"/>
        <v>202</v>
      </c>
      <c r="G1048" s="79">
        <f t="shared" si="50"/>
        <v>110381</v>
      </c>
    </row>
    <row r="1049" spans="2:7" x14ac:dyDescent="0.25">
      <c r="B1049" s="8">
        <v>40521</v>
      </c>
      <c r="C1049" s="7">
        <v>170</v>
      </c>
      <c r="D1049" s="7">
        <f t="shared" si="49"/>
        <v>110551</v>
      </c>
      <c r="F1049" s="3">
        <f t="shared" si="48"/>
        <v>170</v>
      </c>
      <c r="G1049" s="79">
        <f t="shared" si="50"/>
        <v>110551</v>
      </c>
    </row>
    <row r="1050" spans="2:7" x14ac:dyDescent="0.25">
      <c r="B1050" s="8">
        <v>40522</v>
      </c>
      <c r="C1050" s="7">
        <v>175</v>
      </c>
      <c r="D1050" s="7">
        <f t="shared" si="49"/>
        <v>110726</v>
      </c>
      <c r="F1050" s="3">
        <f t="shared" si="48"/>
        <v>175</v>
      </c>
      <c r="G1050" s="79">
        <f t="shared" si="50"/>
        <v>110726</v>
      </c>
    </row>
    <row r="1051" spans="2:7" x14ac:dyDescent="0.25">
      <c r="B1051" s="8">
        <v>40523</v>
      </c>
      <c r="C1051" s="7">
        <v>98</v>
      </c>
      <c r="D1051" s="7">
        <f t="shared" si="49"/>
        <v>110824</v>
      </c>
      <c r="F1051" s="3">
        <f t="shared" si="48"/>
        <v>98</v>
      </c>
      <c r="G1051" s="79">
        <f t="shared" si="50"/>
        <v>110824</v>
      </c>
    </row>
    <row r="1052" spans="2:7" x14ac:dyDescent="0.25">
      <c r="B1052" s="8">
        <v>40524</v>
      </c>
      <c r="C1052" s="7">
        <v>100</v>
      </c>
      <c r="D1052" s="7">
        <f t="shared" si="49"/>
        <v>110924</v>
      </c>
      <c r="F1052" s="3">
        <f t="shared" si="48"/>
        <v>100</v>
      </c>
      <c r="G1052" s="79">
        <f t="shared" si="50"/>
        <v>110924</v>
      </c>
    </row>
    <row r="1053" spans="2:7" x14ac:dyDescent="0.25">
      <c r="B1053" s="8">
        <v>40525</v>
      </c>
      <c r="C1053" s="7">
        <v>128</v>
      </c>
      <c r="D1053" s="7">
        <f t="shared" si="49"/>
        <v>111052</v>
      </c>
      <c r="F1053" s="3">
        <f t="shared" si="48"/>
        <v>128</v>
      </c>
      <c r="G1053" s="79">
        <f t="shared" si="50"/>
        <v>111052</v>
      </c>
    </row>
    <row r="1054" spans="2:7" x14ac:dyDescent="0.25">
      <c r="B1054" s="8">
        <v>40526</v>
      </c>
      <c r="C1054" s="7">
        <v>159</v>
      </c>
      <c r="D1054" s="7">
        <f t="shared" si="49"/>
        <v>111211</v>
      </c>
      <c r="F1054" s="3">
        <f t="shared" si="48"/>
        <v>159</v>
      </c>
      <c r="G1054" s="79">
        <f t="shared" si="50"/>
        <v>111211</v>
      </c>
    </row>
    <row r="1055" spans="2:7" x14ac:dyDescent="0.25">
      <c r="B1055" s="8">
        <v>40527</v>
      </c>
      <c r="C1055" s="7">
        <v>179</v>
      </c>
      <c r="D1055" s="7">
        <f t="shared" si="49"/>
        <v>111390</v>
      </c>
      <c r="F1055" s="3">
        <f t="shared" si="48"/>
        <v>179</v>
      </c>
      <c r="G1055" s="79">
        <f t="shared" si="50"/>
        <v>111390</v>
      </c>
    </row>
    <row r="1056" spans="2:7" x14ac:dyDescent="0.25">
      <c r="B1056" s="8">
        <v>40528</v>
      </c>
      <c r="C1056" s="7">
        <v>169</v>
      </c>
      <c r="D1056" s="7">
        <f t="shared" si="49"/>
        <v>111559</v>
      </c>
      <c r="F1056" s="3">
        <f t="shared" si="48"/>
        <v>169</v>
      </c>
      <c r="G1056" s="79">
        <f t="shared" si="50"/>
        <v>111559</v>
      </c>
    </row>
    <row r="1057" spans="2:7" x14ac:dyDescent="0.25">
      <c r="B1057" s="8">
        <v>40529</v>
      </c>
      <c r="C1057" s="7">
        <v>149</v>
      </c>
      <c r="D1057" s="7">
        <f t="shared" si="49"/>
        <v>111708</v>
      </c>
      <c r="F1057" s="3">
        <f t="shared" si="48"/>
        <v>149</v>
      </c>
      <c r="G1057" s="79">
        <f t="shared" si="50"/>
        <v>111708</v>
      </c>
    </row>
    <row r="1058" spans="2:7" x14ac:dyDescent="0.25">
      <c r="B1058" s="8">
        <v>40530</v>
      </c>
      <c r="C1058" s="7">
        <v>76</v>
      </c>
      <c r="D1058" s="7">
        <f t="shared" si="49"/>
        <v>111784</v>
      </c>
      <c r="F1058" s="3">
        <f t="shared" si="48"/>
        <v>76</v>
      </c>
      <c r="G1058" s="79">
        <f t="shared" si="50"/>
        <v>111784</v>
      </c>
    </row>
    <row r="1059" spans="2:7" x14ac:dyDescent="0.25">
      <c r="B1059" s="8">
        <v>40531</v>
      </c>
      <c r="C1059" s="7">
        <v>98</v>
      </c>
      <c r="D1059" s="7">
        <f t="shared" si="49"/>
        <v>111882</v>
      </c>
      <c r="F1059" s="3">
        <f t="shared" si="48"/>
        <v>98</v>
      </c>
      <c r="G1059" s="79">
        <f t="shared" si="50"/>
        <v>111882</v>
      </c>
    </row>
    <row r="1060" spans="2:7" x14ac:dyDescent="0.25">
      <c r="B1060" s="8">
        <v>40532</v>
      </c>
      <c r="C1060" s="7">
        <v>137</v>
      </c>
      <c r="D1060" s="7">
        <f t="shared" si="49"/>
        <v>112019</v>
      </c>
      <c r="F1060" s="3">
        <f t="shared" si="48"/>
        <v>137</v>
      </c>
      <c r="G1060" s="79">
        <f t="shared" si="50"/>
        <v>112019</v>
      </c>
    </row>
    <row r="1061" spans="2:7" x14ac:dyDescent="0.25">
      <c r="B1061" s="8">
        <v>40533</v>
      </c>
      <c r="C1061" s="7">
        <v>144</v>
      </c>
      <c r="D1061" s="7">
        <f t="shared" si="49"/>
        <v>112163</v>
      </c>
      <c r="F1061" s="3">
        <f t="shared" si="48"/>
        <v>144</v>
      </c>
      <c r="G1061" s="79">
        <f t="shared" si="50"/>
        <v>112163</v>
      </c>
    </row>
    <row r="1062" spans="2:7" x14ac:dyDescent="0.25">
      <c r="B1062" s="8">
        <v>40534</v>
      </c>
      <c r="C1062" s="7">
        <v>144</v>
      </c>
      <c r="D1062" s="7">
        <f t="shared" si="49"/>
        <v>112307</v>
      </c>
      <c r="F1062" s="3">
        <f t="shared" si="48"/>
        <v>144</v>
      </c>
      <c r="G1062" s="79">
        <f t="shared" si="50"/>
        <v>112307</v>
      </c>
    </row>
    <row r="1063" spans="2:7" x14ac:dyDescent="0.25">
      <c r="B1063" s="8">
        <v>40535</v>
      </c>
      <c r="C1063" s="7">
        <v>143</v>
      </c>
      <c r="D1063" s="7">
        <f t="shared" si="49"/>
        <v>112450</v>
      </c>
      <c r="F1063" s="3">
        <f t="shared" si="48"/>
        <v>143</v>
      </c>
      <c r="G1063" s="79">
        <f t="shared" si="50"/>
        <v>112450</v>
      </c>
    </row>
    <row r="1064" spans="2:7" x14ac:dyDescent="0.25">
      <c r="B1064" s="8">
        <v>40536</v>
      </c>
      <c r="C1064" s="7">
        <v>92</v>
      </c>
      <c r="D1064" s="7">
        <f t="shared" si="49"/>
        <v>112542</v>
      </c>
      <c r="F1064" s="3">
        <f t="shared" si="48"/>
        <v>92</v>
      </c>
      <c r="G1064" s="79">
        <f t="shared" si="50"/>
        <v>112542</v>
      </c>
    </row>
    <row r="1065" spans="2:7" x14ac:dyDescent="0.25">
      <c r="B1065" s="8">
        <v>40537</v>
      </c>
      <c r="C1065" s="7">
        <v>60</v>
      </c>
      <c r="D1065" s="7">
        <f t="shared" si="49"/>
        <v>112602</v>
      </c>
      <c r="F1065" s="3">
        <f t="shared" si="48"/>
        <v>60</v>
      </c>
      <c r="G1065" s="79">
        <f t="shared" si="50"/>
        <v>112602</v>
      </c>
    </row>
    <row r="1066" spans="2:7" x14ac:dyDescent="0.25">
      <c r="B1066" s="8">
        <v>40538</v>
      </c>
      <c r="C1066" s="7">
        <v>79</v>
      </c>
      <c r="D1066" s="7">
        <f t="shared" si="49"/>
        <v>112681</v>
      </c>
      <c r="F1066" s="3">
        <f t="shared" si="48"/>
        <v>79</v>
      </c>
      <c r="G1066" s="79">
        <f t="shared" si="50"/>
        <v>112681</v>
      </c>
    </row>
    <row r="1067" spans="2:7" x14ac:dyDescent="0.25">
      <c r="B1067" s="8">
        <v>40539</v>
      </c>
      <c r="C1067" s="7">
        <v>112</v>
      </c>
      <c r="D1067" s="7">
        <f t="shared" si="49"/>
        <v>112793</v>
      </c>
      <c r="F1067" s="3">
        <f t="shared" si="48"/>
        <v>112</v>
      </c>
      <c r="G1067" s="79">
        <f t="shared" si="50"/>
        <v>112793</v>
      </c>
    </row>
    <row r="1068" spans="2:7" x14ac:dyDescent="0.25">
      <c r="B1068" s="8">
        <v>40540</v>
      </c>
      <c r="C1068" s="7">
        <v>130</v>
      </c>
      <c r="D1068" s="7">
        <f t="shared" si="49"/>
        <v>112923</v>
      </c>
      <c r="F1068" s="3">
        <f t="shared" si="48"/>
        <v>130</v>
      </c>
      <c r="G1068" s="79">
        <f t="shared" si="50"/>
        <v>112923</v>
      </c>
    </row>
    <row r="1069" spans="2:7" x14ac:dyDescent="0.25">
      <c r="B1069" s="8">
        <v>40541</v>
      </c>
      <c r="C1069" s="7">
        <v>157</v>
      </c>
      <c r="D1069" s="7">
        <f t="shared" si="49"/>
        <v>113080</v>
      </c>
      <c r="F1069" s="3">
        <f t="shared" si="48"/>
        <v>157</v>
      </c>
      <c r="G1069" s="79">
        <f t="shared" si="50"/>
        <v>113080</v>
      </c>
    </row>
    <row r="1070" spans="2:7" x14ac:dyDescent="0.25">
      <c r="B1070" s="8">
        <v>40542</v>
      </c>
      <c r="C1070" s="7">
        <v>132</v>
      </c>
      <c r="D1070" s="7">
        <f t="shared" si="49"/>
        <v>113212</v>
      </c>
      <c r="F1070" s="3">
        <f t="shared" si="48"/>
        <v>132</v>
      </c>
      <c r="G1070" s="79">
        <f t="shared" si="50"/>
        <v>113212</v>
      </c>
    </row>
    <row r="1071" spans="2:7" x14ac:dyDescent="0.25">
      <c r="B1071" s="8">
        <v>40543</v>
      </c>
      <c r="C1071" s="7">
        <v>125</v>
      </c>
      <c r="D1071" s="7">
        <f t="shared" si="49"/>
        <v>113337</v>
      </c>
      <c r="F1071" s="3">
        <f t="shared" si="48"/>
        <v>125</v>
      </c>
      <c r="G1071" s="79">
        <f t="shared" si="50"/>
        <v>113337</v>
      </c>
    </row>
    <row r="1072" spans="2:7" x14ac:dyDescent="0.25">
      <c r="B1072" s="8">
        <v>40544</v>
      </c>
      <c r="C1072" s="7">
        <v>64</v>
      </c>
      <c r="D1072" s="7">
        <f t="shared" si="49"/>
        <v>113401</v>
      </c>
      <c r="F1072" s="3">
        <f t="shared" si="48"/>
        <v>64</v>
      </c>
      <c r="G1072" s="79">
        <f t="shared" si="50"/>
        <v>113401</v>
      </c>
    </row>
    <row r="1073" spans="2:7" x14ac:dyDescent="0.25">
      <c r="B1073" s="8">
        <v>40545</v>
      </c>
      <c r="C1073" s="7">
        <v>98</v>
      </c>
      <c r="D1073" s="7">
        <f t="shared" si="49"/>
        <v>113499</v>
      </c>
      <c r="F1073" s="3">
        <f t="shared" si="48"/>
        <v>98</v>
      </c>
      <c r="G1073" s="79">
        <f t="shared" si="50"/>
        <v>113499</v>
      </c>
    </row>
    <row r="1074" spans="2:7" x14ac:dyDescent="0.25">
      <c r="B1074" s="8">
        <v>40546</v>
      </c>
      <c r="C1074" s="7">
        <v>144</v>
      </c>
      <c r="D1074" s="7">
        <f t="shared" si="49"/>
        <v>113643</v>
      </c>
      <c r="F1074" s="3">
        <f t="shared" si="48"/>
        <v>144</v>
      </c>
      <c r="G1074" s="79">
        <f t="shared" si="50"/>
        <v>113643</v>
      </c>
    </row>
    <row r="1075" spans="2:7" x14ac:dyDescent="0.25">
      <c r="B1075" s="8">
        <v>40547</v>
      </c>
      <c r="C1075" s="7">
        <v>182</v>
      </c>
      <c r="D1075" s="7">
        <f t="shared" si="49"/>
        <v>113825</v>
      </c>
      <c r="F1075" s="3">
        <f t="shared" si="48"/>
        <v>182</v>
      </c>
      <c r="G1075" s="79">
        <f t="shared" si="50"/>
        <v>113825</v>
      </c>
    </row>
    <row r="1076" spans="2:7" x14ac:dyDescent="0.25">
      <c r="B1076" s="8">
        <v>40548</v>
      </c>
      <c r="C1076" s="7">
        <v>176</v>
      </c>
      <c r="D1076" s="7">
        <f t="shared" si="49"/>
        <v>114001</v>
      </c>
      <c r="F1076" s="3">
        <f t="shared" si="48"/>
        <v>176</v>
      </c>
      <c r="G1076" s="79">
        <f t="shared" si="50"/>
        <v>114001</v>
      </c>
    </row>
    <row r="1077" spans="2:7" x14ac:dyDescent="0.25">
      <c r="B1077" s="8">
        <v>40549</v>
      </c>
      <c r="C1077" s="7">
        <v>220</v>
      </c>
      <c r="D1077" s="7">
        <f t="shared" si="49"/>
        <v>114221</v>
      </c>
      <c r="F1077" s="3">
        <f t="shared" si="48"/>
        <v>220</v>
      </c>
      <c r="G1077" s="79">
        <f t="shared" si="50"/>
        <v>114221</v>
      </c>
    </row>
    <row r="1078" spans="2:7" x14ac:dyDescent="0.25">
      <c r="B1078" s="8">
        <v>40550</v>
      </c>
      <c r="C1078" s="7">
        <v>192</v>
      </c>
      <c r="D1078" s="7">
        <f t="shared" si="49"/>
        <v>114413</v>
      </c>
      <c r="F1078" s="3">
        <f t="shared" si="48"/>
        <v>192</v>
      </c>
      <c r="G1078" s="79">
        <f t="shared" si="50"/>
        <v>114413</v>
      </c>
    </row>
    <row r="1079" spans="2:7" x14ac:dyDescent="0.25">
      <c r="B1079" s="8">
        <v>40551</v>
      </c>
      <c r="C1079" s="7">
        <v>120</v>
      </c>
      <c r="D1079" s="7">
        <f t="shared" si="49"/>
        <v>114533</v>
      </c>
      <c r="F1079" s="3">
        <f t="shared" si="48"/>
        <v>120</v>
      </c>
      <c r="G1079" s="79">
        <f t="shared" si="50"/>
        <v>114533</v>
      </c>
    </row>
    <row r="1080" spans="2:7" x14ac:dyDescent="0.25">
      <c r="B1080" s="8">
        <v>40552</v>
      </c>
      <c r="C1080" s="7">
        <v>104</v>
      </c>
      <c r="D1080" s="7">
        <f t="shared" si="49"/>
        <v>114637</v>
      </c>
      <c r="F1080" s="3">
        <f t="shared" si="48"/>
        <v>104</v>
      </c>
      <c r="G1080" s="79">
        <f t="shared" si="50"/>
        <v>114637</v>
      </c>
    </row>
    <row r="1081" spans="2:7" x14ac:dyDescent="0.25">
      <c r="B1081" s="8">
        <v>40553</v>
      </c>
      <c r="C1081" s="7">
        <v>154</v>
      </c>
      <c r="D1081" s="7">
        <f t="shared" si="49"/>
        <v>114791</v>
      </c>
      <c r="F1081" s="3">
        <f t="shared" si="48"/>
        <v>154</v>
      </c>
      <c r="G1081" s="79">
        <f t="shared" si="50"/>
        <v>114791</v>
      </c>
    </row>
    <row r="1082" spans="2:7" x14ac:dyDescent="0.25">
      <c r="B1082" s="8">
        <v>40554</v>
      </c>
      <c r="C1082" s="7">
        <v>159</v>
      </c>
      <c r="D1082" s="7">
        <f t="shared" si="49"/>
        <v>114950</v>
      </c>
      <c r="F1082" s="3">
        <f t="shared" si="48"/>
        <v>159</v>
      </c>
      <c r="G1082" s="79">
        <f t="shared" si="50"/>
        <v>114950</v>
      </c>
    </row>
    <row r="1083" spans="2:7" x14ac:dyDescent="0.25">
      <c r="B1083" s="8">
        <v>40555</v>
      </c>
      <c r="C1083" s="7">
        <v>159</v>
      </c>
      <c r="D1083" s="7">
        <f t="shared" si="49"/>
        <v>115109</v>
      </c>
      <c r="F1083" s="3">
        <f t="shared" si="48"/>
        <v>159</v>
      </c>
      <c r="G1083" s="79">
        <f t="shared" si="50"/>
        <v>115109</v>
      </c>
    </row>
    <row r="1084" spans="2:7" x14ac:dyDescent="0.25">
      <c r="B1084" s="8">
        <v>40556</v>
      </c>
      <c r="C1084" s="7">
        <v>198</v>
      </c>
      <c r="D1084" s="7">
        <f t="shared" si="49"/>
        <v>115307</v>
      </c>
      <c r="F1084" s="3">
        <f t="shared" si="48"/>
        <v>198</v>
      </c>
      <c r="G1084" s="79">
        <f t="shared" si="50"/>
        <v>115307</v>
      </c>
    </row>
    <row r="1085" spans="2:7" x14ac:dyDescent="0.25">
      <c r="B1085" s="8">
        <v>40557</v>
      </c>
      <c r="C1085" s="7">
        <v>146</v>
      </c>
      <c r="D1085" s="7">
        <f t="shared" si="49"/>
        <v>115453</v>
      </c>
      <c r="F1085" s="3">
        <f t="shared" si="48"/>
        <v>146</v>
      </c>
      <c r="G1085" s="79">
        <f t="shared" si="50"/>
        <v>115453</v>
      </c>
    </row>
    <row r="1086" spans="2:7" x14ac:dyDescent="0.25">
      <c r="B1086" s="8">
        <v>40558</v>
      </c>
      <c r="C1086" s="7">
        <v>135</v>
      </c>
      <c r="D1086" s="7">
        <f t="shared" si="49"/>
        <v>115588</v>
      </c>
      <c r="F1086" s="3">
        <f t="shared" si="48"/>
        <v>135</v>
      </c>
      <c r="G1086" s="79">
        <f t="shared" si="50"/>
        <v>115588</v>
      </c>
    </row>
    <row r="1087" spans="2:7" x14ac:dyDescent="0.25">
      <c r="B1087" s="8">
        <v>40559</v>
      </c>
      <c r="C1087" s="7">
        <v>92</v>
      </c>
      <c r="D1087" s="7">
        <f t="shared" si="49"/>
        <v>115680</v>
      </c>
      <c r="F1087" s="3">
        <f t="shared" si="48"/>
        <v>92</v>
      </c>
      <c r="G1087" s="79">
        <f t="shared" si="50"/>
        <v>115680</v>
      </c>
    </row>
    <row r="1088" spans="2:7" x14ac:dyDescent="0.25">
      <c r="B1088" s="8">
        <v>40560</v>
      </c>
      <c r="C1088" s="7">
        <v>130</v>
      </c>
      <c r="D1088" s="7">
        <f t="shared" si="49"/>
        <v>115810</v>
      </c>
      <c r="F1088" s="3">
        <f t="shared" si="48"/>
        <v>130</v>
      </c>
      <c r="G1088" s="79">
        <f t="shared" si="50"/>
        <v>115810</v>
      </c>
    </row>
    <row r="1089" spans="2:7" x14ac:dyDescent="0.25">
      <c r="B1089" s="8">
        <v>40561</v>
      </c>
      <c r="C1089" s="7">
        <v>178</v>
      </c>
      <c r="D1089" s="7">
        <f t="shared" si="49"/>
        <v>115988</v>
      </c>
      <c r="F1089" s="3">
        <f t="shared" si="48"/>
        <v>178</v>
      </c>
      <c r="G1089" s="79">
        <f t="shared" si="50"/>
        <v>115988</v>
      </c>
    </row>
    <row r="1090" spans="2:7" x14ac:dyDescent="0.25">
      <c r="B1090" s="8">
        <v>40562</v>
      </c>
      <c r="C1090" s="7">
        <v>166</v>
      </c>
      <c r="D1090" s="7">
        <f t="shared" si="49"/>
        <v>116154</v>
      </c>
      <c r="F1090" s="3">
        <f t="shared" si="48"/>
        <v>166</v>
      </c>
      <c r="G1090" s="79">
        <f t="shared" si="50"/>
        <v>116154</v>
      </c>
    </row>
    <row r="1091" spans="2:7" x14ac:dyDescent="0.25">
      <c r="B1091" s="8">
        <v>40563</v>
      </c>
      <c r="C1091" s="7">
        <v>192</v>
      </c>
      <c r="D1091" s="7">
        <f t="shared" si="49"/>
        <v>116346</v>
      </c>
      <c r="F1091" s="3">
        <f t="shared" si="48"/>
        <v>192</v>
      </c>
      <c r="G1091" s="79">
        <f t="shared" si="50"/>
        <v>116346</v>
      </c>
    </row>
    <row r="1092" spans="2:7" x14ac:dyDescent="0.25">
      <c r="B1092" s="8">
        <v>40564</v>
      </c>
      <c r="C1092" s="7">
        <v>155</v>
      </c>
      <c r="D1092" s="7">
        <f t="shared" si="49"/>
        <v>116501</v>
      </c>
      <c r="F1092" s="3">
        <f t="shared" si="48"/>
        <v>155</v>
      </c>
      <c r="G1092" s="79">
        <f t="shared" si="50"/>
        <v>116501</v>
      </c>
    </row>
    <row r="1093" spans="2:7" x14ac:dyDescent="0.25">
      <c r="B1093" s="8">
        <v>40565</v>
      </c>
      <c r="C1093" s="7">
        <v>95</v>
      </c>
      <c r="D1093" s="7">
        <f t="shared" si="49"/>
        <v>116596</v>
      </c>
      <c r="F1093" s="3">
        <f t="shared" si="48"/>
        <v>95</v>
      </c>
      <c r="G1093" s="79">
        <f t="shared" si="50"/>
        <v>116596</v>
      </c>
    </row>
    <row r="1094" spans="2:7" x14ac:dyDescent="0.25">
      <c r="B1094" s="8">
        <v>40566</v>
      </c>
      <c r="C1094" s="7">
        <v>89</v>
      </c>
      <c r="D1094" s="7">
        <f t="shared" si="49"/>
        <v>116685</v>
      </c>
      <c r="F1094" s="3">
        <f t="shared" ref="F1094:F1157" si="51">C1094-E1094</f>
        <v>89</v>
      </c>
      <c r="G1094" s="79">
        <f t="shared" si="50"/>
        <v>116685</v>
      </c>
    </row>
    <row r="1095" spans="2:7" x14ac:dyDescent="0.25">
      <c r="B1095" s="8">
        <v>40567</v>
      </c>
      <c r="C1095" s="7">
        <v>142</v>
      </c>
      <c r="D1095" s="7">
        <f t="shared" ref="D1095:D1158" si="52">D1094+C1095</f>
        <v>116827</v>
      </c>
      <c r="F1095" s="3">
        <f t="shared" si="51"/>
        <v>142</v>
      </c>
      <c r="G1095" s="79">
        <f t="shared" ref="G1095:G1158" si="53">G1094+F1095</f>
        <v>116827</v>
      </c>
    </row>
    <row r="1096" spans="2:7" x14ac:dyDescent="0.25">
      <c r="B1096" s="8">
        <v>40568</v>
      </c>
      <c r="C1096" s="7">
        <v>123</v>
      </c>
      <c r="D1096" s="7">
        <f t="shared" si="52"/>
        <v>116950</v>
      </c>
      <c r="F1096" s="3">
        <f t="shared" si="51"/>
        <v>123</v>
      </c>
      <c r="G1096" s="79">
        <f t="shared" si="53"/>
        <v>116950</v>
      </c>
    </row>
    <row r="1097" spans="2:7" x14ac:dyDescent="0.25">
      <c r="B1097" s="8">
        <v>40569</v>
      </c>
      <c r="C1097" s="7">
        <v>167</v>
      </c>
      <c r="D1097" s="7">
        <f t="shared" si="52"/>
        <v>117117</v>
      </c>
      <c r="F1097" s="3">
        <f t="shared" si="51"/>
        <v>167</v>
      </c>
      <c r="G1097" s="79">
        <f t="shared" si="53"/>
        <v>117117</v>
      </c>
    </row>
    <row r="1098" spans="2:7" x14ac:dyDescent="0.25">
      <c r="B1098" s="8">
        <v>40570</v>
      </c>
      <c r="C1098" s="7">
        <v>169</v>
      </c>
      <c r="D1098" s="7">
        <f t="shared" si="52"/>
        <v>117286</v>
      </c>
      <c r="F1098" s="3">
        <f t="shared" si="51"/>
        <v>169</v>
      </c>
      <c r="G1098" s="79">
        <f t="shared" si="53"/>
        <v>117286</v>
      </c>
    </row>
    <row r="1099" spans="2:7" x14ac:dyDescent="0.25">
      <c r="B1099" s="8">
        <v>40571</v>
      </c>
      <c r="C1099" s="7">
        <v>172</v>
      </c>
      <c r="D1099" s="7">
        <f t="shared" si="52"/>
        <v>117458</v>
      </c>
      <c r="F1099" s="3">
        <f t="shared" si="51"/>
        <v>172</v>
      </c>
      <c r="G1099" s="79">
        <f t="shared" si="53"/>
        <v>117458</v>
      </c>
    </row>
    <row r="1100" spans="2:7" x14ac:dyDescent="0.25">
      <c r="B1100" s="8">
        <v>40572</v>
      </c>
      <c r="C1100" s="7">
        <v>97</v>
      </c>
      <c r="D1100" s="7">
        <f t="shared" si="52"/>
        <v>117555</v>
      </c>
      <c r="F1100" s="3">
        <f t="shared" si="51"/>
        <v>97</v>
      </c>
      <c r="G1100" s="79">
        <f t="shared" si="53"/>
        <v>117555</v>
      </c>
    </row>
    <row r="1101" spans="2:7" x14ac:dyDescent="0.25">
      <c r="B1101" s="8">
        <v>40573</v>
      </c>
      <c r="C1101" s="7">
        <v>89</v>
      </c>
      <c r="D1101" s="7">
        <f t="shared" si="52"/>
        <v>117644</v>
      </c>
      <c r="F1101" s="3">
        <f t="shared" si="51"/>
        <v>89</v>
      </c>
      <c r="G1101" s="79">
        <f t="shared" si="53"/>
        <v>117644</v>
      </c>
    </row>
    <row r="1102" spans="2:7" x14ac:dyDescent="0.25">
      <c r="B1102" s="8">
        <v>40574</v>
      </c>
      <c r="C1102" s="7">
        <v>173</v>
      </c>
      <c r="D1102" s="7">
        <f t="shared" si="52"/>
        <v>117817</v>
      </c>
      <c r="F1102" s="3">
        <f t="shared" si="51"/>
        <v>173</v>
      </c>
      <c r="G1102" s="79">
        <f t="shared" si="53"/>
        <v>117817</v>
      </c>
    </row>
    <row r="1103" spans="2:7" x14ac:dyDescent="0.25">
      <c r="B1103" s="8">
        <v>40575</v>
      </c>
      <c r="C1103" s="7">
        <v>173</v>
      </c>
      <c r="D1103" s="7">
        <f t="shared" si="52"/>
        <v>117990</v>
      </c>
      <c r="F1103" s="3">
        <f t="shared" si="51"/>
        <v>173</v>
      </c>
      <c r="G1103" s="79">
        <f t="shared" si="53"/>
        <v>117990</v>
      </c>
    </row>
    <row r="1104" spans="2:7" x14ac:dyDescent="0.25">
      <c r="B1104" s="8">
        <v>40576</v>
      </c>
      <c r="C1104" s="7">
        <v>190</v>
      </c>
      <c r="D1104" s="7">
        <f t="shared" si="52"/>
        <v>118180</v>
      </c>
      <c r="F1104" s="3">
        <f t="shared" si="51"/>
        <v>190</v>
      </c>
      <c r="G1104" s="79">
        <f t="shared" si="53"/>
        <v>118180</v>
      </c>
    </row>
    <row r="1105" spans="2:7" x14ac:dyDescent="0.25">
      <c r="B1105" s="8">
        <v>40577</v>
      </c>
      <c r="C1105" s="7">
        <v>167</v>
      </c>
      <c r="D1105" s="7">
        <f t="shared" si="52"/>
        <v>118347</v>
      </c>
      <c r="F1105" s="3">
        <f t="shared" si="51"/>
        <v>167</v>
      </c>
      <c r="G1105" s="79">
        <f t="shared" si="53"/>
        <v>118347</v>
      </c>
    </row>
    <row r="1106" spans="2:7" x14ac:dyDescent="0.25">
      <c r="B1106" s="8">
        <v>40578</v>
      </c>
      <c r="C1106" s="7">
        <v>148</v>
      </c>
      <c r="D1106" s="7">
        <f t="shared" si="52"/>
        <v>118495</v>
      </c>
      <c r="F1106" s="3">
        <f t="shared" si="51"/>
        <v>148</v>
      </c>
      <c r="G1106" s="79">
        <f t="shared" si="53"/>
        <v>118495</v>
      </c>
    </row>
    <row r="1107" spans="2:7" x14ac:dyDescent="0.25">
      <c r="B1107" s="8">
        <v>40579</v>
      </c>
      <c r="C1107" s="7">
        <v>114</v>
      </c>
      <c r="D1107" s="7">
        <f t="shared" si="52"/>
        <v>118609</v>
      </c>
      <c r="F1107" s="3">
        <f t="shared" si="51"/>
        <v>114</v>
      </c>
      <c r="G1107" s="79">
        <f t="shared" si="53"/>
        <v>118609</v>
      </c>
    </row>
    <row r="1108" spans="2:7" x14ac:dyDescent="0.25">
      <c r="B1108" s="8">
        <v>40580</v>
      </c>
      <c r="C1108" s="7">
        <v>93</v>
      </c>
      <c r="D1108" s="7">
        <f t="shared" si="52"/>
        <v>118702</v>
      </c>
      <c r="F1108" s="3">
        <f t="shared" si="51"/>
        <v>93</v>
      </c>
      <c r="G1108" s="79">
        <f t="shared" si="53"/>
        <v>118702</v>
      </c>
    </row>
    <row r="1109" spans="2:7" x14ac:dyDescent="0.25">
      <c r="B1109" s="8">
        <v>40581</v>
      </c>
      <c r="C1109" s="7">
        <v>143</v>
      </c>
      <c r="D1109" s="7">
        <f t="shared" si="52"/>
        <v>118845</v>
      </c>
      <c r="F1109" s="3">
        <f t="shared" si="51"/>
        <v>143</v>
      </c>
      <c r="G1109" s="79">
        <f t="shared" si="53"/>
        <v>118845</v>
      </c>
    </row>
    <row r="1110" spans="2:7" x14ac:dyDescent="0.25">
      <c r="B1110" s="8">
        <v>40582</v>
      </c>
      <c r="C1110" s="7">
        <v>154</v>
      </c>
      <c r="D1110" s="7">
        <f t="shared" si="52"/>
        <v>118999</v>
      </c>
      <c r="F1110" s="3">
        <f t="shared" si="51"/>
        <v>154</v>
      </c>
      <c r="G1110" s="79">
        <f t="shared" si="53"/>
        <v>118999</v>
      </c>
    </row>
    <row r="1111" spans="2:7" x14ac:dyDescent="0.25">
      <c r="B1111" s="8">
        <v>40583</v>
      </c>
      <c r="C1111" s="7">
        <v>135</v>
      </c>
      <c r="D1111" s="7">
        <f t="shared" si="52"/>
        <v>119134</v>
      </c>
      <c r="F1111" s="3">
        <f t="shared" si="51"/>
        <v>135</v>
      </c>
      <c r="G1111" s="79">
        <f t="shared" si="53"/>
        <v>119134</v>
      </c>
    </row>
    <row r="1112" spans="2:7" x14ac:dyDescent="0.25">
      <c r="B1112" s="8">
        <v>40584</v>
      </c>
      <c r="C1112" s="7">
        <v>129</v>
      </c>
      <c r="D1112" s="7">
        <f t="shared" si="52"/>
        <v>119263</v>
      </c>
      <c r="F1112" s="3">
        <f t="shared" si="51"/>
        <v>129</v>
      </c>
      <c r="G1112" s="79">
        <f t="shared" si="53"/>
        <v>119263</v>
      </c>
    </row>
    <row r="1113" spans="2:7" x14ac:dyDescent="0.25">
      <c r="B1113" s="8">
        <v>40585</v>
      </c>
      <c r="C1113" s="7">
        <v>125</v>
      </c>
      <c r="D1113" s="7">
        <f t="shared" si="52"/>
        <v>119388</v>
      </c>
      <c r="F1113" s="3">
        <f t="shared" si="51"/>
        <v>125</v>
      </c>
      <c r="G1113" s="79">
        <f t="shared" si="53"/>
        <v>119388</v>
      </c>
    </row>
    <row r="1114" spans="2:7" x14ac:dyDescent="0.25">
      <c r="B1114" s="8">
        <v>40586</v>
      </c>
      <c r="C1114" s="7">
        <v>80</v>
      </c>
      <c r="D1114" s="7">
        <f t="shared" si="52"/>
        <v>119468</v>
      </c>
      <c r="F1114" s="3">
        <f t="shared" si="51"/>
        <v>80</v>
      </c>
      <c r="G1114" s="79">
        <f t="shared" si="53"/>
        <v>119468</v>
      </c>
    </row>
    <row r="1115" spans="2:7" x14ac:dyDescent="0.25">
      <c r="B1115" s="8">
        <v>40587</v>
      </c>
      <c r="C1115" s="7">
        <v>77</v>
      </c>
      <c r="D1115" s="7">
        <f t="shared" si="52"/>
        <v>119545</v>
      </c>
      <c r="F1115" s="3">
        <f t="shared" si="51"/>
        <v>77</v>
      </c>
      <c r="G1115" s="79">
        <f t="shared" si="53"/>
        <v>119545</v>
      </c>
    </row>
    <row r="1116" spans="2:7" x14ac:dyDescent="0.25">
      <c r="B1116" s="8">
        <v>40588</v>
      </c>
      <c r="C1116" s="7">
        <v>131</v>
      </c>
      <c r="D1116" s="7">
        <f t="shared" si="52"/>
        <v>119676</v>
      </c>
      <c r="F1116" s="3">
        <f t="shared" si="51"/>
        <v>131</v>
      </c>
      <c r="G1116" s="79">
        <f t="shared" si="53"/>
        <v>119676</v>
      </c>
    </row>
    <row r="1117" spans="2:7" x14ac:dyDescent="0.25">
      <c r="B1117" s="8">
        <v>40589</v>
      </c>
      <c r="C1117" s="7">
        <v>151</v>
      </c>
      <c r="D1117" s="7">
        <f t="shared" si="52"/>
        <v>119827</v>
      </c>
      <c r="F1117" s="3">
        <f t="shared" si="51"/>
        <v>151</v>
      </c>
      <c r="G1117" s="79">
        <f t="shared" si="53"/>
        <v>119827</v>
      </c>
    </row>
    <row r="1118" spans="2:7" x14ac:dyDescent="0.25">
      <c r="B1118" s="8">
        <v>40590</v>
      </c>
      <c r="C1118" s="7">
        <v>121</v>
      </c>
      <c r="D1118" s="7">
        <f t="shared" si="52"/>
        <v>119948</v>
      </c>
      <c r="F1118" s="3">
        <f t="shared" si="51"/>
        <v>121</v>
      </c>
      <c r="G1118" s="79">
        <f t="shared" si="53"/>
        <v>119948</v>
      </c>
    </row>
    <row r="1119" spans="2:7" x14ac:dyDescent="0.25">
      <c r="B1119" s="8">
        <v>40591</v>
      </c>
      <c r="C1119" s="7">
        <v>149</v>
      </c>
      <c r="D1119" s="7">
        <f t="shared" si="52"/>
        <v>120097</v>
      </c>
      <c r="F1119" s="3">
        <f t="shared" si="51"/>
        <v>149</v>
      </c>
      <c r="G1119" s="79">
        <f t="shared" si="53"/>
        <v>120097</v>
      </c>
    </row>
    <row r="1120" spans="2:7" x14ac:dyDescent="0.25">
      <c r="B1120" s="8">
        <v>40592</v>
      </c>
      <c r="C1120" s="7">
        <v>173</v>
      </c>
      <c r="D1120" s="7">
        <f t="shared" si="52"/>
        <v>120270</v>
      </c>
      <c r="F1120" s="3">
        <f t="shared" si="51"/>
        <v>173</v>
      </c>
      <c r="G1120" s="79">
        <f t="shared" si="53"/>
        <v>120270</v>
      </c>
    </row>
    <row r="1121" spans="2:7" x14ac:dyDescent="0.25">
      <c r="B1121" s="8">
        <v>40593</v>
      </c>
      <c r="C1121" s="7">
        <v>98</v>
      </c>
      <c r="D1121" s="7">
        <f t="shared" si="52"/>
        <v>120368</v>
      </c>
      <c r="F1121" s="3">
        <f t="shared" si="51"/>
        <v>98</v>
      </c>
      <c r="G1121" s="79">
        <f t="shared" si="53"/>
        <v>120368</v>
      </c>
    </row>
    <row r="1122" spans="2:7" x14ac:dyDescent="0.25">
      <c r="B1122" s="8">
        <v>40594</v>
      </c>
      <c r="C1122" s="7">
        <v>90</v>
      </c>
      <c r="D1122" s="7">
        <f t="shared" si="52"/>
        <v>120458</v>
      </c>
      <c r="F1122" s="3">
        <f t="shared" si="51"/>
        <v>90</v>
      </c>
      <c r="G1122" s="79">
        <f t="shared" si="53"/>
        <v>120458</v>
      </c>
    </row>
    <row r="1123" spans="2:7" x14ac:dyDescent="0.25">
      <c r="B1123" s="8">
        <v>40595</v>
      </c>
      <c r="C1123" s="7">
        <v>155</v>
      </c>
      <c r="D1123" s="7">
        <f t="shared" si="52"/>
        <v>120613</v>
      </c>
      <c r="F1123" s="3">
        <f t="shared" si="51"/>
        <v>155</v>
      </c>
      <c r="G1123" s="79">
        <f t="shared" si="53"/>
        <v>120613</v>
      </c>
    </row>
    <row r="1124" spans="2:7" x14ac:dyDescent="0.25">
      <c r="B1124" s="8">
        <v>40596</v>
      </c>
      <c r="C1124" s="7">
        <v>157</v>
      </c>
      <c r="D1124" s="7">
        <f t="shared" si="52"/>
        <v>120770</v>
      </c>
      <c r="F1124" s="3">
        <f t="shared" si="51"/>
        <v>157</v>
      </c>
      <c r="G1124" s="79">
        <f t="shared" si="53"/>
        <v>120770</v>
      </c>
    </row>
    <row r="1125" spans="2:7" x14ac:dyDescent="0.25">
      <c r="B1125" s="8">
        <v>40597</v>
      </c>
      <c r="C1125" s="7">
        <v>142</v>
      </c>
      <c r="D1125" s="7">
        <f t="shared" si="52"/>
        <v>120912</v>
      </c>
      <c r="F1125" s="3">
        <f t="shared" si="51"/>
        <v>142</v>
      </c>
      <c r="G1125" s="79">
        <f t="shared" si="53"/>
        <v>120912</v>
      </c>
    </row>
    <row r="1126" spans="2:7" x14ac:dyDescent="0.25">
      <c r="B1126" s="8">
        <v>40598</v>
      </c>
      <c r="C1126" s="7">
        <v>163</v>
      </c>
      <c r="D1126" s="7">
        <f t="shared" si="52"/>
        <v>121075</v>
      </c>
      <c r="F1126" s="3">
        <f t="shared" si="51"/>
        <v>163</v>
      </c>
      <c r="G1126" s="79">
        <f t="shared" si="53"/>
        <v>121075</v>
      </c>
    </row>
    <row r="1127" spans="2:7" x14ac:dyDescent="0.25">
      <c r="B1127" s="8">
        <v>40599</v>
      </c>
      <c r="C1127" s="7">
        <v>154</v>
      </c>
      <c r="D1127" s="7">
        <f t="shared" si="52"/>
        <v>121229</v>
      </c>
      <c r="F1127" s="3">
        <f t="shared" si="51"/>
        <v>154</v>
      </c>
      <c r="G1127" s="79">
        <f t="shared" si="53"/>
        <v>121229</v>
      </c>
    </row>
    <row r="1128" spans="2:7" x14ac:dyDescent="0.25">
      <c r="B1128" s="8">
        <v>40600</v>
      </c>
      <c r="C1128" s="7">
        <v>103</v>
      </c>
      <c r="D1128" s="7">
        <f t="shared" si="52"/>
        <v>121332</v>
      </c>
      <c r="F1128" s="3">
        <f t="shared" si="51"/>
        <v>103</v>
      </c>
      <c r="G1128" s="79">
        <f t="shared" si="53"/>
        <v>121332</v>
      </c>
    </row>
    <row r="1129" spans="2:7" x14ac:dyDescent="0.25">
      <c r="B1129" s="8">
        <v>40601</v>
      </c>
      <c r="C1129" s="7">
        <v>104</v>
      </c>
      <c r="D1129" s="7">
        <f t="shared" si="52"/>
        <v>121436</v>
      </c>
      <c r="F1129" s="3">
        <f t="shared" si="51"/>
        <v>104</v>
      </c>
      <c r="G1129" s="79">
        <f t="shared" si="53"/>
        <v>121436</v>
      </c>
    </row>
    <row r="1130" spans="2:7" x14ac:dyDescent="0.25">
      <c r="B1130" s="8">
        <v>40602</v>
      </c>
      <c r="C1130" s="7">
        <v>143</v>
      </c>
      <c r="D1130" s="7">
        <f t="shared" si="52"/>
        <v>121579</v>
      </c>
      <c r="F1130" s="3">
        <f t="shared" si="51"/>
        <v>143</v>
      </c>
      <c r="G1130" s="79">
        <f t="shared" si="53"/>
        <v>121579</v>
      </c>
    </row>
    <row r="1131" spans="2:7" x14ac:dyDescent="0.25">
      <c r="B1131" s="8">
        <v>40603</v>
      </c>
      <c r="C1131" s="7">
        <v>191</v>
      </c>
      <c r="D1131" s="7">
        <f t="shared" si="52"/>
        <v>121770</v>
      </c>
      <c r="F1131" s="3">
        <f t="shared" si="51"/>
        <v>191</v>
      </c>
      <c r="G1131" s="79">
        <f t="shared" si="53"/>
        <v>121770</v>
      </c>
    </row>
    <row r="1132" spans="2:7" x14ac:dyDescent="0.25">
      <c r="B1132" s="8">
        <v>40604</v>
      </c>
      <c r="C1132" s="7">
        <v>156</v>
      </c>
      <c r="D1132" s="7">
        <f t="shared" si="52"/>
        <v>121926</v>
      </c>
      <c r="F1132" s="3">
        <f t="shared" si="51"/>
        <v>156</v>
      </c>
      <c r="G1132" s="79">
        <f t="shared" si="53"/>
        <v>121926</v>
      </c>
    </row>
    <row r="1133" spans="2:7" x14ac:dyDescent="0.25">
      <c r="B1133" s="8">
        <v>40605</v>
      </c>
      <c r="C1133" s="7">
        <v>155</v>
      </c>
      <c r="D1133" s="7">
        <f t="shared" si="52"/>
        <v>122081</v>
      </c>
      <c r="F1133" s="3">
        <f t="shared" si="51"/>
        <v>155</v>
      </c>
      <c r="G1133" s="79">
        <f t="shared" si="53"/>
        <v>122081</v>
      </c>
    </row>
    <row r="1134" spans="2:7" x14ac:dyDescent="0.25">
      <c r="B1134" s="8">
        <v>40606</v>
      </c>
      <c r="C1134" s="7">
        <v>151</v>
      </c>
      <c r="D1134" s="7">
        <f t="shared" si="52"/>
        <v>122232</v>
      </c>
      <c r="F1134" s="3">
        <f t="shared" si="51"/>
        <v>151</v>
      </c>
      <c r="G1134" s="79">
        <f t="shared" si="53"/>
        <v>122232</v>
      </c>
    </row>
    <row r="1135" spans="2:7" x14ac:dyDescent="0.25">
      <c r="B1135" s="8">
        <v>40607</v>
      </c>
      <c r="C1135" s="7">
        <v>91</v>
      </c>
      <c r="D1135" s="7">
        <f t="shared" si="52"/>
        <v>122323</v>
      </c>
      <c r="F1135" s="3">
        <f t="shared" si="51"/>
        <v>91</v>
      </c>
      <c r="G1135" s="79">
        <f t="shared" si="53"/>
        <v>122323</v>
      </c>
    </row>
    <row r="1136" spans="2:7" x14ac:dyDescent="0.25">
      <c r="B1136" s="8">
        <v>40608</v>
      </c>
      <c r="C1136" s="7">
        <v>110</v>
      </c>
      <c r="D1136" s="7">
        <f t="shared" si="52"/>
        <v>122433</v>
      </c>
      <c r="F1136" s="3">
        <f t="shared" si="51"/>
        <v>110</v>
      </c>
      <c r="G1136" s="79">
        <f t="shared" si="53"/>
        <v>122433</v>
      </c>
    </row>
    <row r="1137" spans="2:7" x14ac:dyDescent="0.25">
      <c r="B1137" s="8">
        <v>40609</v>
      </c>
      <c r="C1137" s="7">
        <v>126</v>
      </c>
      <c r="D1137" s="7">
        <f t="shared" si="52"/>
        <v>122559</v>
      </c>
      <c r="F1137" s="3">
        <f t="shared" si="51"/>
        <v>126</v>
      </c>
      <c r="G1137" s="79">
        <f t="shared" si="53"/>
        <v>122559</v>
      </c>
    </row>
    <row r="1138" spans="2:7" x14ac:dyDescent="0.25">
      <c r="B1138" s="8">
        <v>40610</v>
      </c>
      <c r="C1138" s="7">
        <v>163</v>
      </c>
      <c r="D1138" s="7">
        <f t="shared" si="52"/>
        <v>122722</v>
      </c>
      <c r="F1138" s="3">
        <f t="shared" si="51"/>
        <v>163</v>
      </c>
      <c r="G1138" s="79">
        <f t="shared" si="53"/>
        <v>122722</v>
      </c>
    </row>
    <row r="1139" spans="2:7" x14ac:dyDescent="0.25">
      <c r="B1139" s="8">
        <v>40611</v>
      </c>
      <c r="C1139" s="7">
        <v>171</v>
      </c>
      <c r="D1139" s="7">
        <f t="shared" si="52"/>
        <v>122893</v>
      </c>
      <c r="F1139" s="3">
        <f t="shared" si="51"/>
        <v>171</v>
      </c>
      <c r="G1139" s="79">
        <f t="shared" si="53"/>
        <v>122893</v>
      </c>
    </row>
    <row r="1140" spans="2:7" x14ac:dyDescent="0.25">
      <c r="B1140" s="8">
        <v>40612</v>
      </c>
      <c r="C1140" s="7">
        <v>153</v>
      </c>
      <c r="D1140" s="7">
        <f t="shared" si="52"/>
        <v>123046</v>
      </c>
      <c r="F1140" s="3">
        <f t="shared" si="51"/>
        <v>153</v>
      </c>
      <c r="G1140" s="79">
        <f t="shared" si="53"/>
        <v>123046</v>
      </c>
    </row>
    <row r="1141" spans="2:7" x14ac:dyDescent="0.25">
      <c r="B1141" s="8">
        <v>40613</v>
      </c>
      <c r="C1141" s="7">
        <v>176</v>
      </c>
      <c r="D1141" s="7">
        <f t="shared" si="52"/>
        <v>123222</v>
      </c>
      <c r="F1141" s="3">
        <f t="shared" si="51"/>
        <v>176</v>
      </c>
      <c r="G1141" s="79">
        <f t="shared" si="53"/>
        <v>123222</v>
      </c>
    </row>
    <row r="1142" spans="2:7" x14ac:dyDescent="0.25">
      <c r="B1142" s="8">
        <v>40614</v>
      </c>
      <c r="C1142" s="7">
        <v>134</v>
      </c>
      <c r="D1142" s="7">
        <f t="shared" si="52"/>
        <v>123356</v>
      </c>
      <c r="F1142" s="3">
        <f t="shared" si="51"/>
        <v>134</v>
      </c>
      <c r="G1142" s="79">
        <f t="shared" si="53"/>
        <v>123356</v>
      </c>
    </row>
    <row r="1143" spans="2:7" x14ac:dyDescent="0.25">
      <c r="B1143" s="8">
        <v>40615</v>
      </c>
      <c r="C1143" s="7">
        <v>118</v>
      </c>
      <c r="D1143" s="7">
        <f t="shared" si="52"/>
        <v>123474</v>
      </c>
      <c r="F1143" s="3">
        <f t="shared" si="51"/>
        <v>118</v>
      </c>
      <c r="G1143" s="79">
        <f t="shared" si="53"/>
        <v>123474</v>
      </c>
    </row>
    <row r="1144" spans="2:7" x14ac:dyDescent="0.25">
      <c r="B1144" s="8">
        <v>40616</v>
      </c>
      <c r="C1144" s="7">
        <v>183</v>
      </c>
      <c r="D1144" s="7">
        <f t="shared" si="52"/>
        <v>123657</v>
      </c>
      <c r="F1144" s="3">
        <f t="shared" si="51"/>
        <v>183</v>
      </c>
      <c r="G1144" s="79">
        <f t="shared" si="53"/>
        <v>123657</v>
      </c>
    </row>
    <row r="1145" spans="2:7" x14ac:dyDescent="0.25">
      <c r="B1145" s="8">
        <v>40617</v>
      </c>
      <c r="C1145" s="7">
        <v>193</v>
      </c>
      <c r="D1145" s="7">
        <f t="shared" si="52"/>
        <v>123850</v>
      </c>
      <c r="F1145" s="3">
        <f t="shared" si="51"/>
        <v>193</v>
      </c>
      <c r="G1145" s="79">
        <f t="shared" si="53"/>
        <v>123850</v>
      </c>
    </row>
    <row r="1146" spans="2:7" x14ac:dyDescent="0.25">
      <c r="B1146" s="8">
        <v>40618</v>
      </c>
      <c r="C1146" s="7">
        <v>204</v>
      </c>
      <c r="D1146" s="7">
        <f t="shared" si="52"/>
        <v>124054</v>
      </c>
      <c r="F1146" s="3">
        <f t="shared" si="51"/>
        <v>204</v>
      </c>
      <c r="G1146" s="79">
        <f t="shared" si="53"/>
        <v>124054</v>
      </c>
    </row>
    <row r="1147" spans="2:7" x14ac:dyDescent="0.25">
      <c r="B1147" s="8">
        <v>40619</v>
      </c>
      <c r="C1147" s="7">
        <v>165</v>
      </c>
      <c r="D1147" s="7">
        <f t="shared" si="52"/>
        <v>124219</v>
      </c>
      <c r="F1147" s="3">
        <f t="shared" si="51"/>
        <v>165</v>
      </c>
      <c r="G1147" s="79">
        <f t="shared" si="53"/>
        <v>124219</v>
      </c>
    </row>
    <row r="1148" spans="2:7" x14ac:dyDescent="0.25">
      <c r="B1148" s="8">
        <v>40620</v>
      </c>
      <c r="C1148" s="7">
        <v>173</v>
      </c>
      <c r="D1148" s="7">
        <f t="shared" si="52"/>
        <v>124392</v>
      </c>
      <c r="F1148" s="3">
        <f t="shared" si="51"/>
        <v>173</v>
      </c>
      <c r="G1148" s="79">
        <f t="shared" si="53"/>
        <v>124392</v>
      </c>
    </row>
    <row r="1149" spans="2:7" x14ac:dyDescent="0.25">
      <c r="B1149" s="8">
        <v>40621</v>
      </c>
      <c r="C1149" s="7">
        <v>146</v>
      </c>
      <c r="D1149" s="7">
        <f t="shared" si="52"/>
        <v>124538</v>
      </c>
      <c r="F1149" s="3">
        <f t="shared" si="51"/>
        <v>146</v>
      </c>
      <c r="G1149" s="79">
        <f t="shared" si="53"/>
        <v>124538</v>
      </c>
    </row>
    <row r="1150" spans="2:7" x14ac:dyDescent="0.25">
      <c r="B1150" s="8">
        <v>40622</v>
      </c>
      <c r="C1150" s="7">
        <v>149</v>
      </c>
      <c r="D1150" s="7">
        <f t="shared" si="52"/>
        <v>124687</v>
      </c>
      <c r="F1150" s="3">
        <f t="shared" si="51"/>
        <v>149</v>
      </c>
      <c r="G1150" s="79">
        <f t="shared" si="53"/>
        <v>124687</v>
      </c>
    </row>
    <row r="1151" spans="2:7" x14ac:dyDescent="0.25">
      <c r="B1151" s="8">
        <v>40623</v>
      </c>
      <c r="C1151" s="7">
        <v>176</v>
      </c>
      <c r="D1151" s="7">
        <f t="shared" si="52"/>
        <v>124863</v>
      </c>
      <c r="F1151" s="3">
        <f t="shared" si="51"/>
        <v>176</v>
      </c>
      <c r="G1151" s="79">
        <f t="shared" si="53"/>
        <v>124863</v>
      </c>
    </row>
    <row r="1152" spans="2:7" x14ac:dyDescent="0.25">
      <c r="B1152" s="8">
        <v>40624</v>
      </c>
      <c r="C1152" s="7">
        <v>215</v>
      </c>
      <c r="D1152" s="7">
        <f t="shared" si="52"/>
        <v>125078</v>
      </c>
      <c r="F1152" s="3">
        <f t="shared" si="51"/>
        <v>215</v>
      </c>
      <c r="G1152" s="79">
        <f t="shared" si="53"/>
        <v>125078</v>
      </c>
    </row>
    <row r="1153" spans="2:7" x14ac:dyDescent="0.25">
      <c r="B1153" s="8">
        <v>40625</v>
      </c>
      <c r="C1153" s="7">
        <v>177</v>
      </c>
      <c r="D1153" s="7">
        <f t="shared" si="52"/>
        <v>125255</v>
      </c>
      <c r="F1153" s="3">
        <f t="shared" si="51"/>
        <v>177</v>
      </c>
      <c r="G1153" s="79">
        <f t="shared" si="53"/>
        <v>125255</v>
      </c>
    </row>
    <row r="1154" spans="2:7" x14ac:dyDescent="0.25">
      <c r="B1154" s="8">
        <v>40626</v>
      </c>
      <c r="C1154" s="7">
        <v>212</v>
      </c>
      <c r="D1154" s="7">
        <f t="shared" si="52"/>
        <v>125467</v>
      </c>
      <c r="F1154" s="3">
        <f t="shared" si="51"/>
        <v>212</v>
      </c>
      <c r="G1154" s="79">
        <f t="shared" si="53"/>
        <v>125467</v>
      </c>
    </row>
    <row r="1155" spans="2:7" x14ac:dyDescent="0.25">
      <c r="B1155" s="8">
        <v>40627</v>
      </c>
      <c r="C1155" s="7">
        <v>182</v>
      </c>
      <c r="D1155" s="7">
        <f t="shared" si="52"/>
        <v>125649</v>
      </c>
      <c r="F1155" s="3">
        <f t="shared" si="51"/>
        <v>182</v>
      </c>
      <c r="G1155" s="79">
        <f t="shared" si="53"/>
        <v>125649</v>
      </c>
    </row>
    <row r="1156" spans="2:7" x14ac:dyDescent="0.25">
      <c r="B1156" s="8">
        <v>40628</v>
      </c>
      <c r="C1156" s="7">
        <v>130</v>
      </c>
      <c r="D1156" s="7">
        <f t="shared" si="52"/>
        <v>125779</v>
      </c>
      <c r="F1156" s="3">
        <f t="shared" si="51"/>
        <v>130</v>
      </c>
      <c r="G1156" s="79">
        <f t="shared" si="53"/>
        <v>125779</v>
      </c>
    </row>
    <row r="1157" spans="2:7" x14ac:dyDescent="0.25">
      <c r="B1157" s="8">
        <v>40629</v>
      </c>
      <c r="C1157" s="7">
        <v>92</v>
      </c>
      <c r="D1157" s="7">
        <f t="shared" si="52"/>
        <v>125871</v>
      </c>
      <c r="F1157" s="3">
        <f t="shared" si="51"/>
        <v>92</v>
      </c>
      <c r="G1157" s="79">
        <f t="shared" si="53"/>
        <v>125871</v>
      </c>
    </row>
    <row r="1158" spans="2:7" x14ac:dyDescent="0.25">
      <c r="B1158" s="8">
        <v>40630</v>
      </c>
      <c r="C1158" s="7">
        <v>187</v>
      </c>
      <c r="D1158" s="7">
        <f t="shared" si="52"/>
        <v>126058</v>
      </c>
      <c r="F1158" s="3">
        <f t="shared" ref="F1158:F1221" si="54">C1158-E1158</f>
        <v>187</v>
      </c>
      <c r="G1158" s="79">
        <f t="shared" si="53"/>
        <v>126058</v>
      </c>
    </row>
    <row r="1159" spans="2:7" x14ac:dyDescent="0.25">
      <c r="B1159" s="8">
        <v>40631</v>
      </c>
      <c r="C1159" s="7">
        <v>210</v>
      </c>
      <c r="D1159" s="7">
        <f t="shared" ref="D1159:D1222" si="55">D1158+C1159</f>
        <v>126268</v>
      </c>
      <c r="F1159" s="3">
        <f t="shared" si="54"/>
        <v>210</v>
      </c>
      <c r="G1159" s="79">
        <f t="shared" ref="G1159:G1222" si="56">G1158+F1159</f>
        <v>126268</v>
      </c>
    </row>
    <row r="1160" spans="2:7" x14ac:dyDescent="0.25">
      <c r="B1160" s="8">
        <v>40632</v>
      </c>
      <c r="C1160" s="7">
        <v>203</v>
      </c>
      <c r="D1160" s="7">
        <f t="shared" si="55"/>
        <v>126471</v>
      </c>
      <c r="F1160" s="3">
        <f t="shared" si="54"/>
        <v>203</v>
      </c>
      <c r="G1160" s="79">
        <f t="shared" si="56"/>
        <v>126471</v>
      </c>
    </row>
    <row r="1161" spans="2:7" x14ac:dyDescent="0.25">
      <c r="B1161" s="8">
        <v>40633</v>
      </c>
      <c r="C1161" s="7">
        <v>180</v>
      </c>
      <c r="D1161" s="7">
        <f t="shared" si="55"/>
        <v>126651</v>
      </c>
      <c r="F1161" s="3">
        <f t="shared" si="54"/>
        <v>180</v>
      </c>
      <c r="G1161" s="79">
        <f t="shared" si="56"/>
        <v>126651</v>
      </c>
    </row>
    <row r="1162" spans="2:7" x14ac:dyDescent="0.25">
      <c r="B1162" s="8">
        <v>40634</v>
      </c>
      <c r="C1162" s="7">
        <v>128</v>
      </c>
      <c r="D1162" s="7">
        <f t="shared" si="55"/>
        <v>126779</v>
      </c>
      <c r="F1162" s="3">
        <f t="shared" si="54"/>
        <v>128</v>
      </c>
      <c r="G1162" s="79">
        <f t="shared" si="56"/>
        <v>126779</v>
      </c>
    </row>
    <row r="1163" spans="2:7" x14ac:dyDescent="0.25">
      <c r="B1163" s="8">
        <v>40635</v>
      </c>
      <c r="C1163" s="7">
        <v>136</v>
      </c>
      <c r="D1163" s="7">
        <f t="shared" si="55"/>
        <v>126915</v>
      </c>
      <c r="F1163" s="3">
        <f t="shared" si="54"/>
        <v>136</v>
      </c>
      <c r="G1163" s="79">
        <f t="shared" si="56"/>
        <v>126915</v>
      </c>
    </row>
    <row r="1164" spans="2:7" x14ac:dyDescent="0.25">
      <c r="B1164" s="8">
        <v>40636</v>
      </c>
      <c r="C1164" s="7">
        <v>120</v>
      </c>
      <c r="D1164" s="7">
        <f t="shared" si="55"/>
        <v>127035</v>
      </c>
      <c r="F1164" s="3">
        <f t="shared" si="54"/>
        <v>120</v>
      </c>
      <c r="G1164" s="79">
        <f t="shared" si="56"/>
        <v>127035</v>
      </c>
    </row>
    <row r="1165" spans="2:7" x14ac:dyDescent="0.25">
      <c r="B1165" s="8">
        <v>40637</v>
      </c>
      <c r="C1165" s="7">
        <v>180</v>
      </c>
      <c r="D1165" s="7">
        <f t="shared" si="55"/>
        <v>127215</v>
      </c>
      <c r="F1165" s="3">
        <f t="shared" si="54"/>
        <v>180</v>
      </c>
      <c r="G1165" s="79">
        <f t="shared" si="56"/>
        <v>127215</v>
      </c>
    </row>
    <row r="1166" spans="2:7" x14ac:dyDescent="0.25">
      <c r="B1166" s="8">
        <v>40638</v>
      </c>
      <c r="C1166" s="7">
        <v>178</v>
      </c>
      <c r="D1166" s="7">
        <f t="shared" si="55"/>
        <v>127393</v>
      </c>
      <c r="F1166" s="3">
        <f t="shared" si="54"/>
        <v>178</v>
      </c>
      <c r="G1166" s="79">
        <f t="shared" si="56"/>
        <v>127393</v>
      </c>
    </row>
    <row r="1167" spans="2:7" x14ac:dyDescent="0.25">
      <c r="B1167" s="8">
        <v>40639</v>
      </c>
      <c r="C1167" s="7">
        <v>185</v>
      </c>
      <c r="D1167" s="7">
        <f t="shared" si="55"/>
        <v>127578</v>
      </c>
      <c r="F1167" s="3">
        <f t="shared" si="54"/>
        <v>185</v>
      </c>
      <c r="G1167" s="79">
        <f t="shared" si="56"/>
        <v>127578</v>
      </c>
    </row>
    <row r="1168" spans="2:7" x14ac:dyDescent="0.25">
      <c r="B1168" s="8">
        <v>40640</v>
      </c>
      <c r="C1168" s="7">
        <v>157</v>
      </c>
      <c r="D1168" s="7">
        <f t="shared" si="55"/>
        <v>127735</v>
      </c>
      <c r="F1168" s="3">
        <f t="shared" si="54"/>
        <v>157</v>
      </c>
      <c r="G1168" s="79">
        <f t="shared" si="56"/>
        <v>127735</v>
      </c>
    </row>
    <row r="1169" spans="2:7" x14ac:dyDescent="0.25">
      <c r="B1169" s="8">
        <v>40641</v>
      </c>
      <c r="C1169" s="7">
        <v>164</v>
      </c>
      <c r="D1169" s="7">
        <f t="shared" si="55"/>
        <v>127899</v>
      </c>
      <c r="F1169" s="3">
        <f t="shared" si="54"/>
        <v>164</v>
      </c>
      <c r="G1169" s="79">
        <f t="shared" si="56"/>
        <v>127899</v>
      </c>
    </row>
    <row r="1170" spans="2:7" x14ac:dyDescent="0.25">
      <c r="B1170" s="8">
        <v>40642</v>
      </c>
      <c r="C1170" s="7">
        <v>113</v>
      </c>
      <c r="D1170" s="7">
        <f t="shared" si="55"/>
        <v>128012</v>
      </c>
      <c r="F1170" s="3">
        <f t="shared" si="54"/>
        <v>113</v>
      </c>
      <c r="G1170" s="79">
        <f t="shared" si="56"/>
        <v>128012</v>
      </c>
    </row>
    <row r="1171" spans="2:7" x14ac:dyDescent="0.25">
      <c r="B1171" s="8">
        <v>40643</v>
      </c>
      <c r="C1171" s="7">
        <v>99</v>
      </c>
      <c r="D1171" s="7">
        <f t="shared" si="55"/>
        <v>128111</v>
      </c>
      <c r="F1171" s="3">
        <f t="shared" si="54"/>
        <v>99</v>
      </c>
      <c r="G1171" s="79">
        <f t="shared" si="56"/>
        <v>128111</v>
      </c>
    </row>
    <row r="1172" spans="2:7" x14ac:dyDescent="0.25">
      <c r="B1172" s="8">
        <v>40644</v>
      </c>
      <c r="C1172" s="7">
        <v>189</v>
      </c>
      <c r="D1172" s="7">
        <f t="shared" si="55"/>
        <v>128300</v>
      </c>
      <c r="F1172" s="3">
        <f t="shared" si="54"/>
        <v>189</v>
      </c>
      <c r="G1172" s="79">
        <f t="shared" si="56"/>
        <v>128300</v>
      </c>
    </row>
    <row r="1173" spans="2:7" x14ac:dyDescent="0.25">
      <c r="B1173" s="8">
        <v>40645</v>
      </c>
      <c r="C1173" s="7">
        <v>141</v>
      </c>
      <c r="D1173" s="7">
        <f t="shared" si="55"/>
        <v>128441</v>
      </c>
      <c r="F1173" s="3">
        <f t="shared" si="54"/>
        <v>141</v>
      </c>
      <c r="G1173" s="79">
        <f t="shared" si="56"/>
        <v>128441</v>
      </c>
    </row>
    <row r="1174" spans="2:7" x14ac:dyDescent="0.25">
      <c r="B1174" s="8">
        <v>40646</v>
      </c>
      <c r="C1174" s="7">
        <v>186</v>
      </c>
      <c r="D1174" s="7">
        <f t="shared" si="55"/>
        <v>128627</v>
      </c>
      <c r="F1174" s="3">
        <f t="shared" si="54"/>
        <v>186</v>
      </c>
      <c r="G1174" s="79">
        <f t="shared" si="56"/>
        <v>128627</v>
      </c>
    </row>
    <row r="1175" spans="2:7" x14ac:dyDescent="0.25">
      <c r="B1175" s="8">
        <v>40647</v>
      </c>
      <c r="C1175" s="7">
        <v>172</v>
      </c>
      <c r="D1175" s="7">
        <f t="shared" si="55"/>
        <v>128799</v>
      </c>
      <c r="F1175" s="3">
        <f t="shared" si="54"/>
        <v>172</v>
      </c>
      <c r="G1175" s="79">
        <f t="shared" si="56"/>
        <v>128799</v>
      </c>
    </row>
    <row r="1176" spans="2:7" x14ac:dyDescent="0.25">
      <c r="B1176" s="8">
        <v>40648</v>
      </c>
      <c r="C1176" s="7">
        <v>156</v>
      </c>
      <c r="D1176" s="7">
        <f t="shared" si="55"/>
        <v>128955</v>
      </c>
      <c r="F1176" s="3">
        <f t="shared" si="54"/>
        <v>156</v>
      </c>
      <c r="G1176" s="79">
        <f t="shared" si="56"/>
        <v>128955</v>
      </c>
    </row>
    <row r="1177" spans="2:7" x14ac:dyDescent="0.25">
      <c r="B1177" s="8">
        <v>40649</v>
      </c>
      <c r="C1177" s="7">
        <v>118</v>
      </c>
      <c r="D1177" s="7">
        <f t="shared" si="55"/>
        <v>129073</v>
      </c>
      <c r="F1177" s="3">
        <f t="shared" si="54"/>
        <v>118</v>
      </c>
      <c r="G1177" s="79">
        <f t="shared" si="56"/>
        <v>129073</v>
      </c>
    </row>
    <row r="1178" spans="2:7" x14ac:dyDescent="0.25">
      <c r="B1178" s="8">
        <v>40650</v>
      </c>
      <c r="C1178" s="7">
        <v>113</v>
      </c>
      <c r="D1178" s="7">
        <f t="shared" si="55"/>
        <v>129186</v>
      </c>
      <c r="F1178" s="3">
        <f t="shared" si="54"/>
        <v>113</v>
      </c>
      <c r="G1178" s="79">
        <f t="shared" si="56"/>
        <v>129186</v>
      </c>
    </row>
    <row r="1179" spans="2:7" x14ac:dyDescent="0.25">
      <c r="B1179" s="8">
        <v>40651</v>
      </c>
      <c r="C1179" s="7">
        <v>184</v>
      </c>
      <c r="D1179" s="7">
        <f t="shared" si="55"/>
        <v>129370</v>
      </c>
      <c r="F1179" s="3">
        <f t="shared" si="54"/>
        <v>184</v>
      </c>
      <c r="G1179" s="79">
        <f t="shared" si="56"/>
        <v>129370</v>
      </c>
    </row>
    <row r="1180" spans="2:7" x14ac:dyDescent="0.25">
      <c r="B1180" s="8">
        <v>40652</v>
      </c>
      <c r="C1180" s="7">
        <v>194</v>
      </c>
      <c r="D1180" s="7">
        <f t="shared" si="55"/>
        <v>129564</v>
      </c>
      <c r="F1180" s="3">
        <f t="shared" si="54"/>
        <v>194</v>
      </c>
      <c r="G1180" s="79">
        <f t="shared" si="56"/>
        <v>129564</v>
      </c>
    </row>
    <row r="1181" spans="2:7" x14ac:dyDescent="0.25">
      <c r="B1181" s="8">
        <v>40653</v>
      </c>
      <c r="C1181" s="7">
        <v>203</v>
      </c>
      <c r="D1181" s="7">
        <f t="shared" si="55"/>
        <v>129767</v>
      </c>
      <c r="F1181" s="3">
        <f t="shared" si="54"/>
        <v>203</v>
      </c>
      <c r="G1181" s="79">
        <f t="shared" si="56"/>
        <v>129767</v>
      </c>
    </row>
    <row r="1182" spans="2:7" x14ac:dyDescent="0.25">
      <c r="B1182" s="8">
        <v>40654</v>
      </c>
      <c r="C1182" s="7">
        <v>59</v>
      </c>
      <c r="D1182" s="7">
        <f t="shared" si="55"/>
        <v>129826</v>
      </c>
      <c r="F1182" s="3">
        <f t="shared" si="54"/>
        <v>59</v>
      </c>
      <c r="G1182" s="79">
        <f t="shared" si="56"/>
        <v>129826</v>
      </c>
    </row>
    <row r="1183" spans="2:7" x14ac:dyDescent="0.25">
      <c r="B1183" s="8">
        <v>40655</v>
      </c>
      <c r="C1183" s="7">
        <v>85</v>
      </c>
      <c r="D1183" s="7">
        <f t="shared" si="55"/>
        <v>129911</v>
      </c>
      <c r="F1183" s="3">
        <f t="shared" si="54"/>
        <v>85</v>
      </c>
      <c r="G1183" s="79">
        <f t="shared" si="56"/>
        <v>129911</v>
      </c>
    </row>
    <row r="1184" spans="2:7" x14ac:dyDescent="0.25">
      <c r="B1184" s="8">
        <v>40656</v>
      </c>
      <c r="C1184" s="7">
        <v>164</v>
      </c>
      <c r="D1184" s="7">
        <f t="shared" si="55"/>
        <v>130075</v>
      </c>
      <c r="F1184" s="3">
        <f t="shared" si="54"/>
        <v>164</v>
      </c>
      <c r="G1184" s="79">
        <f t="shared" si="56"/>
        <v>130075</v>
      </c>
    </row>
    <row r="1185" spans="2:7" x14ac:dyDescent="0.25">
      <c r="B1185" s="8">
        <v>40657</v>
      </c>
      <c r="C1185" s="7">
        <v>77</v>
      </c>
      <c r="D1185" s="7">
        <f t="shared" si="55"/>
        <v>130152</v>
      </c>
      <c r="F1185" s="3">
        <f t="shared" si="54"/>
        <v>77</v>
      </c>
      <c r="G1185" s="79">
        <f t="shared" si="56"/>
        <v>130152</v>
      </c>
    </row>
    <row r="1186" spans="2:7" x14ac:dyDescent="0.25">
      <c r="B1186" s="8">
        <v>40658</v>
      </c>
      <c r="C1186" s="7">
        <v>151</v>
      </c>
      <c r="D1186" s="7">
        <f t="shared" si="55"/>
        <v>130303</v>
      </c>
      <c r="F1186" s="3">
        <f t="shared" si="54"/>
        <v>151</v>
      </c>
      <c r="G1186" s="79">
        <f t="shared" si="56"/>
        <v>130303</v>
      </c>
    </row>
    <row r="1187" spans="2:7" x14ac:dyDescent="0.25">
      <c r="B1187" s="8">
        <v>40659</v>
      </c>
      <c r="C1187" s="7">
        <v>172</v>
      </c>
      <c r="D1187" s="7">
        <f t="shared" si="55"/>
        <v>130475</v>
      </c>
      <c r="F1187" s="3">
        <f t="shared" si="54"/>
        <v>172</v>
      </c>
      <c r="G1187" s="79">
        <f t="shared" si="56"/>
        <v>130475</v>
      </c>
    </row>
    <row r="1188" spans="2:7" x14ac:dyDescent="0.25">
      <c r="B1188" s="8">
        <v>40660</v>
      </c>
      <c r="C1188" s="7">
        <v>136</v>
      </c>
      <c r="D1188" s="7">
        <f t="shared" si="55"/>
        <v>130611</v>
      </c>
      <c r="F1188" s="3">
        <f t="shared" si="54"/>
        <v>136</v>
      </c>
      <c r="G1188" s="79">
        <f t="shared" si="56"/>
        <v>130611</v>
      </c>
    </row>
    <row r="1189" spans="2:7" x14ac:dyDescent="0.25">
      <c r="B1189" s="8">
        <v>40661</v>
      </c>
      <c r="C1189" s="7">
        <v>204</v>
      </c>
      <c r="D1189" s="7">
        <f t="shared" si="55"/>
        <v>130815</v>
      </c>
      <c r="F1189" s="3">
        <f t="shared" si="54"/>
        <v>204</v>
      </c>
      <c r="G1189" s="79">
        <f t="shared" si="56"/>
        <v>130815</v>
      </c>
    </row>
    <row r="1190" spans="2:7" x14ac:dyDescent="0.25">
      <c r="B1190" s="8">
        <v>40662</v>
      </c>
      <c r="C1190" s="7">
        <v>150</v>
      </c>
      <c r="D1190" s="7">
        <f t="shared" si="55"/>
        <v>130965</v>
      </c>
      <c r="F1190" s="3">
        <f t="shared" si="54"/>
        <v>150</v>
      </c>
      <c r="G1190" s="79">
        <f t="shared" si="56"/>
        <v>130965</v>
      </c>
    </row>
    <row r="1191" spans="2:7" x14ac:dyDescent="0.25">
      <c r="B1191" s="8">
        <v>40663</v>
      </c>
      <c r="C1191" s="7">
        <v>94</v>
      </c>
      <c r="D1191" s="7">
        <f t="shared" si="55"/>
        <v>131059</v>
      </c>
      <c r="F1191" s="3">
        <f t="shared" si="54"/>
        <v>94</v>
      </c>
      <c r="G1191" s="79">
        <f t="shared" si="56"/>
        <v>131059</v>
      </c>
    </row>
    <row r="1192" spans="2:7" x14ac:dyDescent="0.25">
      <c r="B1192" s="8">
        <v>40664</v>
      </c>
      <c r="C1192" s="7">
        <v>87</v>
      </c>
      <c r="D1192" s="7">
        <f t="shared" si="55"/>
        <v>131146</v>
      </c>
      <c r="F1192" s="3">
        <f t="shared" si="54"/>
        <v>87</v>
      </c>
      <c r="G1192" s="79">
        <f t="shared" si="56"/>
        <v>131146</v>
      </c>
    </row>
    <row r="1193" spans="2:7" x14ac:dyDescent="0.25">
      <c r="B1193" s="8">
        <v>40665</v>
      </c>
      <c r="C1193" s="7">
        <v>141</v>
      </c>
      <c r="D1193" s="7">
        <f t="shared" si="55"/>
        <v>131287</v>
      </c>
      <c r="F1193" s="3">
        <f t="shared" si="54"/>
        <v>141</v>
      </c>
      <c r="G1193" s="79">
        <f t="shared" si="56"/>
        <v>131287</v>
      </c>
    </row>
    <row r="1194" spans="2:7" x14ac:dyDescent="0.25">
      <c r="B1194" s="8">
        <v>40666</v>
      </c>
      <c r="C1194" s="7">
        <v>146</v>
      </c>
      <c r="D1194" s="7">
        <f t="shared" si="55"/>
        <v>131433</v>
      </c>
      <c r="F1194" s="3">
        <f t="shared" si="54"/>
        <v>146</v>
      </c>
      <c r="G1194" s="79">
        <f t="shared" si="56"/>
        <v>131433</v>
      </c>
    </row>
    <row r="1195" spans="2:7" x14ac:dyDescent="0.25">
      <c r="B1195" s="8">
        <v>40667</v>
      </c>
      <c r="C1195" s="7">
        <v>178</v>
      </c>
      <c r="D1195" s="7">
        <f t="shared" si="55"/>
        <v>131611</v>
      </c>
      <c r="F1195" s="3">
        <f t="shared" si="54"/>
        <v>178</v>
      </c>
      <c r="G1195" s="79">
        <f t="shared" si="56"/>
        <v>131611</v>
      </c>
    </row>
    <row r="1196" spans="2:7" x14ac:dyDescent="0.25">
      <c r="B1196" s="8">
        <v>40668</v>
      </c>
      <c r="C1196" s="7">
        <v>141</v>
      </c>
      <c r="D1196" s="7">
        <f t="shared" si="55"/>
        <v>131752</v>
      </c>
      <c r="F1196" s="3">
        <f t="shared" si="54"/>
        <v>141</v>
      </c>
      <c r="G1196" s="79">
        <f t="shared" si="56"/>
        <v>131752</v>
      </c>
    </row>
    <row r="1197" spans="2:7" x14ac:dyDescent="0.25">
      <c r="B1197" s="8">
        <v>40669</v>
      </c>
      <c r="C1197" s="7">
        <v>101</v>
      </c>
      <c r="D1197" s="7">
        <f t="shared" si="55"/>
        <v>131853</v>
      </c>
      <c r="F1197" s="3">
        <f t="shared" si="54"/>
        <v>101</v>
      </c>
      <c r="G1197" s="79">
        <f t="shared" si="56"/>
        <v>131853</v>
      </c>
    </row>
    <row r="1198" spans="2:7" x14ac:dyDescent="0.25">
      <c r="B1198" s="8">
        <v>40670</v>
      </c>
      <c r="C1198" s="7">
        <v>98</v>
      </c>
      <c r="D1198" s="7">
        <f t="shared" si="55"/>
        <v>131951</v>
      </c>
      <c r="F1198" s="3">
        <f t="shared" si="54"/>
        <v>98</v>
      </c>
      <c r="G1198" s="79">
        <f t="shared" si="56"/>
        <v>131951</v>
      </c>
    </row>
    <row r="1199" spans="2:7" x14ac:dyDescent="0.25">
      <c r="B1199" s="8">
        <v>40671</v>
      </c>
      <c r="C1199" s="7">
        <v>95</v>
      </c>
      <c r="D1199" s="7">
        <f t="shared" si="55"/>
        <v>132046</v>
      </c>
      <c r="F1199" s="3">
        <f t="shared" si="54"/>
        <v>95</v>
      </c>
      <c r="G1199" s="79">
        <f t="shared" si="56"/>
        <v>132046</v>
      </c>
    </row>
    <row r="1200" spans="2:7" x14ac:dyDescent="0.25">
      <c r="B1200" s="8">
        <v>40672</v>
      </c>
      <c r="C1200" s="7">
        <v>142</v>
      </c>
      <c r="D1200" s="7">
        <f t="shared" si="55"/>
        <v>132188</v>
      </c>
      <c r="F1200" s="3">
        <f t="shared" si="54"/>
        <v>142</v>
      </c>
      <c r="G1200" s="79">
        <f t="shared" si="56"/>
        <v>132188</v>
      </c>
    </row>
    <row r="1201" spans="2:7" x14ac:dyDescent="0.25">
      <c r="B1201" s="8">
        <v>40673</v>
      </c>
      <c r="C1201" s="7">
        <v>157</v>
      </c>
      <c r="D1201" s="7">
        <f t="shared" si="55"/>
        <v>132345</v>
      </c>
      <c r="F1201" s="3">
        <f t="shared" si="54"/>
        <v>157</v>
      </c>
      <c r="G1201" s="79">
        <f t="shared" si="56"/>
        <v>132345</v>
      </c>
    </row>
    <row r="1202" spans="2:7" x14ac:dyDescent="0.25">
      <c r="B1202" s="8">
        <v>40674</v>
      </c>
      <c r="C1202" s="7">
        <v>142</v>
      </c>
      <c r="D1202" s="7">
        <f t="shared" si="55"/>
        <v>132487</v>
      </c>
      <c r="F1202" s="3">
        <f t="shared" si="54"/>
        <v>142</v>
      </c>
      <c r="G1202" s="79">
        <f t="shared" si="56"/>
        <v>132487</v>
      </c>
    </row>
    <row r="1203" spans="2:7" x14ac:dyDescent="0.25">
      <c r="B1203" s="8">
        <v>40675</v>
      </c>
      <c r="C1203" s="7">
        <v>142</v>
      </c>
      <c r="D1203" s="7">
        <f t="shared" si="55"/>
        <v>132629</v>
      </c>
      <c r="F1203" s="3">
        <f t="shared" si="54"/>
        <v>142</v>
      </c>
      <c r="G1203" s="79">
        <f t="shared" si="56"/>
        <v>132629</v>
      </c>
    </row>
    <row r="1204" spans="2:7" x14ac:dyDescent="0.25">
      <c r="B1204" s="8">
        <v>40676</v>
      </c>
      <c r="C1204" s="7">
        <v>136</v>
      </c>
      <c r="D1204" s="7">
        <f t="shared" si="55"/>
        <v>132765</v>
      </c>
      <c r="F1204" s="3">
        <f t="shared" si="54"/>
        <v>136</v>
      </c>
      <c r="G1204" s="79">
        <f t="shared" si="56"/>
        <v>132765</v>
      </c>
    </row>
    <row r="1205" spans="2:7" x14ac:dyDescent="0.25">
      <c r="B1205" s="8">
        <v>40677</v>
      </c>
      <c r="C1205" s="7">
        <v>79</v>
      </c>
      <c r="D1205" s="7">
        <f t="shared" si="55"/>
        <v>132844</v>
      </c>
      <c r="F1205" s="3">
        <f t="shared" si="54"/>
        <v>79</v>
      </c>
      <c r="G1205" s="79">
        <f t="shared" si="56"/>
        <v>132844</v>
      </c>
    </row>
    <row r="1206" spans="2:7" x14ac:dyDescent="0.25">
      <c r="B1206" s="8">
        <v>40678</v>
      </c>
      <c r="C1206" s="7">
        <v>80</v>
      </c>
      <c r="D1206" s="7">
        <f t="shared" si="55"/>
        <v>132924</v>
      </c>
      <c r="F1206" s="3">
        <f t="shared" si="54"/>
        <v>80</v>
      </c>
      <c r="G1206" s="79">
        <f t="shared" si="56"/>
        <v>132924</v>
      </c>
    </row>
    <row r="1207" spans="2:7" x14ac:dyDescent="0.25">
      <c r="B1207" s="8">
        <v>40679</v>
      </c>
      <c r="C1207" s="7">
        <v>132</v>
      </c>
      <c r="D1207" s="7">
        <f t="shared" si="55"/>
        <v>133056</v>
      </c>
      <c r="F1207" s="3">
        <f t="shared" si="54"/>
        <v>132</v>
      </c>
      <c r="G1207" s="79">
        <f t="shared" si="56"/>
        <v>133056</v>
      </c>
    </row>
    <row r="1208" spans="2:7" x14ac:dyDescent="0.25">
      <c r="B1208" s="8">
        <v>40680</v>
      </c>
      <c r="C1208" s="7">
        <v>172</v>
      </c>
      <c r="D1208" s="7">
        <f t="shared" si="55"/>
        <v>133228</v>
      </c>
      <c r="F1208" s="3">
        <f t="shared" si="54"/>
        <v>172</v>
      </c>
      <c r="G1208" s="79">
        <f t="shared" si="56"/>
        <v>133228</v>
      </c>
    </row>
    <row r="1209" spans="2:7" x14ac:dyDescent="0.25">
      <c r="B1209" s="8">
        <v>40681</v>
      </c>
      <c r="C1209" s="7">
        <v>163</v>
      </c>
      <c r="D1209" s="7">
        <f t="shared" si="55"/>
        <v>133391</v>
      </c>
      <c r="F1209" s="3">
        <f t="shared" si="54"/>
        <v>163</v>
      </c>
      <c r="G1209" s="79">
        <f t="shared" si="56"/>
        <v>133391</v>
      </c>
    </row>
    <row r="1210" spans="2:7" x14ac:dyDescent="0.25">
      <c r="B1210" s="8">
        <v>40682</v>
      </c>
      <c r="C1210" s="7">
        <v>159</v>
      </c>
      <c r="D1210" s="7">
        <f t="shared" si="55"/>
        <v>133550</v>
      </c>
      <c r="F1210" s="3">
        <f t="shared" si="54"/>
        <v>159</v>
      </c>
      <c r="G1210" s="79">
        <f t="shared" si="56"/>
        <v>133550</v>
      </c>
    </row>
    <row r="1211" spans="2:7" x14ac:dyDescent="0.25">
      <c r="B1211" s="8">
        <v>40683</v>
      </c>
      <c r="C1211" s="7">
        <v>131</v>
      </c>
      <c r="D1211" s="7">
        <f t="shared" si="55"/>
        <v>133681</v>
      </c>
      <c r="F1211" s="3">
        <f t="shared" si="54"/>
        <v>131</v>
      </c>
      <c r="G1211" s="79">
        <f t="shared" si="56"/>
        <v>133681</v>
      </c>
    </row>
    <row r="1212" spans="2:7" x14ac:dyDescent="0.25">
      <c r="B1212" s="8">
        <v>40684</v>
      </c>
      <c r="C1212" s="7">
        <v>110</v>
      </c>
      <c r="D1212" s="7">
        <f t="shared" si="55"/>
        <v>133791</v>
      </c>
      <c r="F1212" s="3">
        <f t="shared" si="54"/>
        <v>110</v>
      </c>
      <c r="G1212" s="79">
        <f t="shared" si="56"/>
        <v>133791</v>
      </c>
    </row>
    <row r="1213" spans="2:7" x14ac:dyDescent="0.25">
      <c r="B1213" s="8">
        <v>40685</v>
      </c>
      <c r="C1213" s="7">
        <v>75</v>
      </c>
      <c r="D1213" s="7">
        <f t="shared" si="55"/>
        <v>133866</v>
      </c>
      <c r="F1213" s="3">
        <f t="shared" si="54"/>
        <v>75</v>
      </c>
      <c r="G1213" s="79">
        <f t="shared" si="56"/>
        <v>133866</v>
      </c>
    </row>
    <row r="1214" spans="2:7" x14ac:dyDescent="0.25">
      <c r="B1214" s="8">
        <v>40686</v>
      </c>
      <c r="C1214" s="7">
        <v>142</v>
      </c>
      <c r="D1214" s="7">
        <f t="shared" si="55"/>
        <v>134008</v>
      </c>
      <c r="F1214" s="3">
        <f t="shared" si="54"/>
        <v>142</v>
      </c>
      <c r="G1214" s="79">
        <f t="shared" si="56"/>
        <v>134008</v>
      </c>
    </row>
    <row r="1215" spans="2:7" x14ac:dyDescent="0.25">
      <c r="B1215" s="8">
        <v>40687</v>
      </c>
      <c r="C1215" s="7">
        <v>187</v>
      </c>
      <c r="D1215" s="7">
        <f t="shared" si="55"/>
        <v>134195</v>
      </c>
      <c r="F1215" s="3">
        <f t="shared" si="54"/>
        <v>187</v>
      </c>
      <c r="G1215" s="79">
        <f t="shared" si="56"/>
        <v>134195</v>
      </c>
    </row>
    <row r="1216" spans="2:7" x14ac:dyDescent="0.25">
      <c r="B1216" s="8">
        <v>40688</v>
      </c>
      <c r="C1216" s="7">
        <v>210</v>
      </c>
      <c r="D1216" s="7">
        <f t="shared" si="55"/>
        <v>134405</v>
      </c>
      <c r="F1216" s="3">
        <f t="shared" si="54"/>
        <v>210</v>
      </c>
      <c r="G1216" s="79">
        <f t="shared" si="56"/>
        <v>134405</v>
      </c>
    </row>
    <row r="1217" spans="2:7" x14ac:dyDescent="0.25">
      <c r="B1217" s="8">
        <v>40689</v>
      </c>
      <c r="C1217" s="7">
        <v>186</v>
      </c>
      <c r="D1217" s="7">
        <f t="shared" si="55"/>
        <v>134591</v>
      </c>
      <c r="F1217" s="3">
        <f t="shared" si="54"/>
        <v>186</v>
      </c>
      <c r="G1217" s="79">
        <f t="shared" si="56"/>
        <v>134591</v>
      </c>
    </row>
    <row r="1218" spans="2:7" x14ac:dyDescent="0.25">
      <c r="B1218" s="8">
        <v>40690</v>
      </c>
      <c r="C1218" s="7">
        <v>144</v>
      </c>
      <c r="D1218" s="7">
        <f t="shared" si="55"/>
        <v>134735</v>
      </c>
      <c r="F1218" s="3">
        <f t="shared" si="54"/>
        <v>144</v>
      </c>
      <c r="G1218" s="79">
        <f t="shared" si="56"/>
        <v>134735</v>
      </c>
    </row>
    <row r="1219" spans="2:7" x14ac:dyDescent="0.25">
      <c r="B1219" s="8">
        <v>40691</v>
      </c>
      <c r="C1219" s="7">
        <v>89</v>
      </c>
      <c r="D1219" s="7">
        <f t="shared" si="55"/>
        <v>134824</v>
      </c>
      <c r="F1219" s="3">
        <f t="shared" si="54"/>
        <v>89</v>
      </c>
      <c r="G1219" s="79">
        <f t="shared" si="56"/>
        <v>134824</v>
      </c>
    </row>
    <row r="1220" spans="2:7" x14ac:dyDescent="0.25">
      <c r="B1220" s="8">
        <v>40692</v>
      </c>
      <c r="C1220" s="7">
        <v>85</v>
      </c>
      <c r="D1220" s="7">
        <f t="shared" si="55"/>
        <v>134909</v>
      </c>
      <c r="F1220" s="3">
        <f t="shared" si="54"/>
        <v>85</v>
      </c>
      <c r="G1220" s="79">
        <f t="shared" si="56"/>
        <v>134909</v>
      </c>
    </row>
    <row r="1221" spans="2:7" x14ac:dyDescent="0.25">
      <c r="B1221" s="8">
        <v>40693</v>
      </c>
      <c r="C1221" s="7">
        <v>104</v>
      </c>
      <c r="D1221" s="7">
        <f t="shared" si="55"/>
        <v>135013</v>
      </c>
      <c r="F1221" s="3">
        <f t="shared" si="54"/>
        <v>104</v>
      </c>
      <c r="G1221" s="79">
        <f t="shared" si="56"/>
        <v>135013</v>
      </c>
    </row>
    <row r="1222" spans="2:7" x14ac:dyDescent="0.25">
      <c r="B1222" s="8">
        <v>40694</v>
      </c>
      <c r="C1222" s="7">
        <v>146</v>
      </c>
      <c r="D1222" s="7">
        <f t="shared" si="55"/>
        <v>135159</v>
      </c>
      <c r="F1222" s="3">
        <f t="shared" ref="F1222:F1285" si="57">C1222-E1222</f>
        <v>146</v>
      </c>
      <c r="G1222" s="79">
        <f t="shared" si="56"/>
        <v>135159</v>
      </c>
    </row>
    <row r="1223" spans="2:7" x14ac:dyDescent="0.25">
      <c r="B1223" s="8">
        <v>40695</v>
      </c>
      <c r="C1223" s="7">
        <v>180</v>
      </c>
      <c r="D1223" s="7">
        <f t="shared" ref="D1223:D1286" si="58">D1222+C1223</f>
        <v>135339</v>
      </c>
      <c r="F1223" s="3">
        <f t="shared" si="57"/>
        <v>180</v>
      </c>
      <c r="G1223" s="79">
        <f t="shared" ref="G1223:G1286" si="59">G1222+F1223</f>
        <v>135339</v>
      </c>
    </row>
    <row r="1224" spans="2:7" x14ac:dyDescent="0.25">
      <c r="B1224" s="8">
        <v>40696</v>
      </c>
      <c r="C1224" s="7">
        <v>173</v>
      </c>
      <c r="D1224" s="7">
        <f t="shared" si="58"/>
        <v>135512</v>
      </c>
      <c r="F1224" s="3">
        <f t="shared" si="57"/>
        <v>173</v>
      </c>
      <c r="G1224" s="79">
        <f t="shared" si="59"/>
        <v>135512</v>
      </c>
    </row>
    <row r="1225" spans="2:7" x14ac:dyDescent="0.25">
      <c r="B1225" s="8">
        <v>40697</v>
      </c>
      <c r="C1225" s="7">
        <v>176</v>
      </c>
      <c r="D1225" s="7">
        <f t="shared" si="58"/>
        <v>135688</v>
      </c>
      <c r="F1225" s="3">
        <f t="shared" si="57"/>
        <v>176</v>
      </c>
      <c r="G1225" s="79">
        <f t="shared" si="59"/>
        <v>135688</v>
      </c>
    </row>
    <row r="1226" spans="2:7" x14ac:dyDescent="0.25">
      <c r="B1226" s="8">
        <v>40698</v>
      </c>
      <c r="C1226" s="7">
        <v>91</v>
      </c>
      <c r="D1226" s="7">
        <f t="shared" si="58"/>
        <v>135779</v>
      </c>
      <c r="F1226" s="3">
        <f t="shared" si="57"/>
        <v>91</v>
      </c>
      <c r="G1226" s="79">
        <f t="shared" si="59"/>
        <v>135779</v>
      </c>
    </row>
    <row r="1227" spans="2:7" x14ac:dyDescent="0.25">
      <c r="B1227" s="8">
        <v>40699</v>
      </c>
      <c r="C1227" s="7">
        <v>94</v>
      </c>
      <c r="D1227" s="7">
        <f t="shared" si="58"/>
        <v>135873</v>
      </c>
      <c r="F1227" s="3">
        <f t="shared" si="57"/>
        <v>94</v>
      </c>
      <c r="G1227" s="79">
        <f t="shared" si="59"/>
        <v>135873</v>
      </c>
    </row>
    <row r="1228" spans="2:7" x14ac:dyDescent="0.25">
      <c r="B1228" s="8">
        <v>40700</v>
      </c>
      <c r="C1228" s="7">
        <v>171</v>
      </c>
      <c r="D1228" s="7">
        <f t="shared" si="58"/>
        <v>136044</v>
      </c>
      <c r="F1228" s="3">
        <f t="shared" si="57"/>
        <v>171</v>
      </c>
      <c r="G1228" s="79">
        <f t="shared" si="59"/>
        <v>136044</v>
      </c>
    </row>
    <row r="1229" spans="2:7" x14ac:dyDescent="0.25">
      <c r="B1229" s="8">
        <v>40701</v>
      </c>
      <c r="C1229" s="7">
        <v>175</v>
      </c>
      <c r="D1229" s="7">
        <f t="shared" si="58"/>
        <v>136219</v>
      </c>
      <c r="F1229" s="3">
        <f t="shared" si="57"/>
        <v>175</v>
      </c>
      <c r="G1229" s="79">
        <f t="shared" si="59"/>
        <v>136219</v>
      </c>
    </row>
    <row r="1230" spans="2:7" x14ac:dyDescent="0.25">
      <c r="B1230" s="8">
        <v>40702</v>
      </c>
      <c r="C1230" s="7">
        <v>188</v>
      </c>
      <c r="D1230" s="7">
        <f t="shared" si="58"/>
        <v>136407</v>
      </c>
      <c r="F1230" s="3">
        <f t="shared" si="57"/>
        <v>188</v>
      </c>
      <c r="G1230" s="79">
        <f t="shared" si="59"/>
        <v>136407</v>
      </c>
    </row>
    <row r="1231" spans="2:7" x14ac:dyDescent="0.25">
      <c r="B1231" s="8">
        <v>40703</v>
      </c>
      <c r="C1231" s="7">
        <v>202</v>
      </c>
      <c r="D1231" s="7">
        <f t="shared" si="58"/>
        <v>136609</v>
      </c>
      <c r="F1231" s="3">
        <f t="shared" si="57"/>
        <v>202</v>
      </c>
      <c r="G1231" s="79">
        <f t="shared" si="59"/>
        <v>136609</v>
      </c>
    </row>
    <row r="1232" spans="2:7" x14ac:dyDescent="0.25">
      <c r="B1232" s="8">
        <v>40704</v>
      </c>
      <c r="C1232" s="7">
        <v>169</v>
      </c>
      <c r="D1232" s="7">
        <f t="shared" si="58"/>
        <v>136778</v>
      </c>
      <c r="F1232" s="3">
        <f t="shared" si="57"/>
        <v>169</v>
      </c>
      <c r="G1232" s="79">
        <f t="shared" si="59"/>
        <v>136778</v>
      </c>
    </row>
    <row r="1233" spans="2:7" x14ac:dyDescent="0.25">
      <c r="B1233" s="8">
        <v>40705</v>
      </c>
      <c r="C1233" s="7">
        <v>104</v>
      </c>
      <c r="D1233" s="7">
        <f t="shared" si="58"/>
        <v>136882</v>
      </c>
      <c r="F1233" s="3">
        <f t="shared" si="57"/>
        <v>104</v>
      </c>
      <c r="G1233" s="79">
        <f t="shared" si="59"/>
        <v>136882</v>
      </c>
    </row>
    <row r="1234" spans="2:7" x14ac:dyDescent="0.25">
      <c r="B1234" s="8">
        <v>40706</v>
      </c>
      <c r="C1234" s="7">
        <v>82</v>
      </c>
      <c r="D1234" s="7">
        <f t="shared" si="58"/>
        <v>136964</v>
      </c>
      <c r="F1234" s="3">
        <f t="shared" si="57"/>
        <v>82</v>
      </c>
      <c r="G1234" s="79">
        <f t="shared" si="59"/>
        <v>136964</v>
      </c>
    </row>
    <row r="1235" spans="2:7" x14ac:dyDescent="0.25">
      <c r="B1235" s="8">
        <v>40707</v>
      </c>
      <c r="C1235" s="7">
        <v>144</v>
      </c>
      <c r="D1235" s="7">
        <f t="shared" si="58"/>
        <v>137108</v>
      </c>
      <c r="F1235" s="3">
        <f t="shared" si="57"/>
        <v>144</v>
      </c>
      <c r="G1235" s="79">
        <f t="shared" si="59"/>
        <v>137108</v>
      </c>
    </row>
    <row r="1236" spans="2:7" x14ac:dyDescent="0.25">
      <c r="B1236" s="8">
        <v>40708</v>
      </c>
      <c r="C1236" s="7">
        <v>171</v>
      </c>
      <c r="D1236" s="7">
        <f t="shared" si="58"/>
        <v>137279</v>
      </c>
      <c r="F1236" s="3">
        <f t="shared" si="57"/>
        <v>171</v>
      </c>
      <c r="G1236" s="79">
        <f t="shared" si="59"/>
        <v>137279</v>
      </c>
    </row>
    <row r="1237" spans="2:7" x14ac:dyDescent="0.25">
      <c r="B1237" s="8">
        <v>40709</v>
      </c>
      <c r="C1237" s="7">
        <v>181</v>
      </c>
      <c r="D1237" s="7">
        <f t="shared" si="58"/>
        <v>137460</v>
      </c>
      <c r="F1237" s="3">
        <f t="shared" si="57"/>
        <v>181</v>
      </c>
      <c r="G1237" s="79">
        <f t="shared" si="59"/>
        <v>137460</v>
      </c>
    </row>
    <row r="1238" spans="2:7" x14ac:dyDescent="0.25">
      <c r="B1238" s="8">
        <v>40710</v>
      </c>
      <c r="C1238" s="7">
        <v>126</v>
      </c>
      <c r="D1238" s="7">
        <f t="shared" si="58"/>
        <v>137586</v>
      </c>
      <c r="F1238" s="3">
        <f t="shared" si="57"/>
        <v>126</v>
      </c>
      <c r="G1238" s="79">
        <f t="shared" si="59"/>
        <v>137586</v>
      </c>
    </row>
    <row r="1239" spans="2:7" x14ac:dyDescent="0.25">
      <c r="B1239" s="8">
        <v>40711</v>
      </c>
      <c r="C1239" s="7">
        <v>139</v>
      </c>
      <c r="D1239" s="7">
        <f t="shared" si="58"/>
        <v>137725</v>
      </c>
      <c r="F1239" s="3">
        <f t="shared" si="57"/>
        <v>139</v>
      </c>
      <c r="G1239" s="79">
        <f t="shared" si="59"/>
        <v>137725</v>
      </c>
    </row>
    <row r="1240" spans="2:7" x14ac:dyDescent="0.25">
      <c r="B1240" s="8">
        <v>40712</v>
      </c>
      <c r="C1240" s="7">
        <v>104</v>
      </c>
      <c r="D1240" s="7">
        <f t="shared" si="58"/>
        <v>137829</v>
      </c>
      <c r="F1240" s="3">
        <f t="shared" si="57"/>
        <v>104</v>
      </c>
      <c r="G1240" s="79">
        <f t="shared" si="59"/>
        <v>137829</v>
      </c>
    </row>
    <row r="1241" spans="2:7" x14ac:dyDescent="0.25">
      <c r="B1241" s="8">
        <v>40713</v>
      </c>
      <c r="C1241" s="7">
        <v>90</v>
      </c>
      <c r="D1241" s="7">
        <f t="shared" si="58"/>
        <v>137919</v>
      </c>
      <c r="F1241" s="3">
        <f t="shared" si="57"/>
        <v>90</v>
      </c>
      <c r="G1241" s="79">
        <f t="shared" si="59"/>
        <v>137919</v>
      </c>
    </row>
    <row r="1242" spans="2:7" x14ac:dyDescent="0.25">
      <c r="B1242" s="8">
        <v>40714</v>
      </c>
      <c r="C1242" s="7">
        <v>133</v>
      </c>
      <c r="D1242" s="7">
        <f t="shared" si="58"/>
        <v>138052</v>
      </c>
      <c r="F1242" s="3">
        <f t="shared" si="57"/>
        <v>133</v>
      </c>
      <c r="G1242" s="79">
        <f t="shared" si="59"/>
        <v>138052</v>
      </c>
    </row>
    <row r="1243" spans="2:7" x14ac:dyDescent="0.25">
      <c r="B1243" s="8">
        <v>40715</v>
      </c>
      <c r="C1243" s="7">
        <v>165</v>
      </c>
      <c r="D1243" s="7">
        <f t="shared" si="58"/>
        <v>138217</v>
      </c>
      <c r="F1243" s="3">
        <f t="shared" si="57"/>
        <v>165</v>
      </c>
      <c r="G1243" s="79">
        <f t="shared" si="59"/>
        <v>138217</v>
      </c>
    </row>
    <row r="1244" spans="2:7" x14ac:dyDescent="0.25">
      <c r="B1244" s="8">
        <v>40716</v>
      </c>
      <c r="C1244" s="7">
        <v>184</v>
      </c>
      <c r="D1244" s="7">
        <f t="shared" si="58"/>
        <v>138401</v>
      </c>
      <c r="F1244" s="3">
        <f t="shared" si="57"/>
        <v>184</v>
      </c>
      <c r="G1244" s="79">
        <f t="shared" si="59"/>
        <v>138401</v>
      </c>
    </row>
    <row r="1245" spans="2:7" x14ac:dyDescent="0.25">
      <c r="B1245" s="8">
        <v>40717</v>
      </c>
      <c r="C1245" s="7">
        <v>174</v>
      </c>
      <c r="D1245" s="7">
        <f t="shared" si="58"/>
        <v>138575</v>
      </c>
      <c r="F1245" s="3">
        <f t="shared" si="57"/>
        <v>174</v>
      </c>
      <c r="G1245" s="79">
        <f t="shared" si="59"/>
        <v>138575</v>
      </c>
    </row>
    <row r="1246" spans="2:7" x14ac:dyDescent="0.25">
      <c r="B1246" s="8">
        <v>40718</v>
      </c>
      <c r="C1246" s="7">
        <v>131</v>
      </c>
      <c r="D1246" s="7">
        <f t="shared" si="58"/>
        <v>138706</v>
      </c>
      <c r="F1246" s="3">
        <f t="shared" si="57"/>
        <v>131</v>
      </c>
      <c r="G1246" s="79">
        <f t="shared" si="59"/>
        <v>138706</v>
      </c>
    </row>
    <row r="1247" spans="2:7" x14ac:dyDescent="0.25">
      <c r="B1247" s="8">
        <v>40719</v>
      </c>
      <c r="C1247" s="7">
        <v>93</v>
      </c>
      <c r="D1247" s="7">
        <f t="shared" si="58"/>
        <v>138799</v>
      </c>
      <c r="F1247" s="3">
        <f t="shared" si="57"/>
        <v>93</v>
      </c>
      <c r="G1247" s="79">
        <f t="shared" si="59"/>
        <v>138799</v>
      </c>
    </row>
    <row r="1248" spans="2:7" x14ac:dyDescent="0.25">
      <c r="B1248" s="8">
        <v>40720</v>
      </c>
      <c r="C1248" s="7">
        <v>97</v>
      </c>
      <c r="D1248" s="7">
        <f t="shared" si="58"/>
        <v>138896</v>
      </c>
      <c r="F1248" s="3">
        <f t="shared" si="57"/>
        <v>97</v>
      </c>
      <c r="G1248" s="79">
        <f t="shared" si="59"/>
        <v>138896</v>
      </c>
    </row>
    <row r="1249" spans="2:7" x14ac:dyDescent="0.25">
      <c r="B1249" s="8">
        <v>40721</v>
      </c>
      <c r="C1249" s="7">
        <v>145</v>
      </c>
      <c r="D1249" s="7">
        <f t="shared" si="58"/>
        <v>139041</v>
      </c>
      <c r="F1249" s="3">
        <f t="shared" si="57"/>
        <v>145</v>
      </c>
      <c r="G1249" s="79">
        <f t="shared" si="59"/>
        <v>139041</v>
      </c>
    </row>
    <row r="1250" spans="2:7" x14ac:dyDescent="0.25">
      <c r="B1250" s="8">
        <v>40722</v>
      </c>
      <c r="C1250" s="7">
        <v>190</v>
      </c>
      <c r="D1250" s="7">
        <f t="shared" si="58"/>
        <v>139231</v>
      </c>
      <c r="F1250" s="3">
        <f t="shared" si="57"/>
        <v>190</v>
      </c>
      <c r="G1250" s="79">
        <f t="shared" si="59"/>
        <v>139231</v>
      </c>
    </row>
    <row r="1251" spans="2:7" x14ac:dyDescent="0.25">
      <c r="B1251" s="8">
        <v>40723</v>
      </c>
      <c r="C1251" s="7">
        <v>138</v>
      </c>
      <c r="D1251" s="7">
        <f t="shared" si="58"/>
        <v>139369</v>
      </c>
      <c r="F1251" s="3">
        <f t="shared" si="57"/>
        <v>138</v>
      </c>
      <c r="G1251" s="79">
        <f t="shared" si="59"/>
        <v>139369</v>
      </c>
    </row>
    <row r="1252" spans="2:7" x14ac:dyDescent="0.25">
      <c r="B1252" s="8">
        <v>40724</v>
      </c>
      <c r="C1252" s="7">
        <v>201</v>
      </c>
      <c r="D1252" s="7">
        <f t="shared" si="58"/>
        <v>139570</v>
      </c>
      <c r="F1252" s="3">
        <f t="shared" si="57"/>
        <v>201</v>
      </c>
      <c r="G1252" s="79">
        <f t="shared" si="59"/>
        <v>139570</v>
      </c>
    </row>
    <row r="1253" spans="2:7" x14ac:dyDescent="0.25">
      <c r="B1253" s="8">
        <v>40725</v>
      </c>
      <c r="C1253" s="7">
        <v>164</v>
      </c>
      <c r="D1253" s="7">
        <f t="shared" si="58"/>
        <v>139734</v>
      </c>
      <c r="F1253" s="3">
        <f t="shared" si="57"/>
        <v>164</v>
      </c>
      <c r="G1253" s="79">
        <f t="shared" si="59"/>
        <v>139734</v>
      </c>
    </row>
    <row r="1254" spans="2:7" x14ac:dyDescent="0.25">
      <c r="B1254" s="8">
        <v>40726</v>
      </c>
      <c r="C1254" s="7">
        <v>93</v>
      </c>
      <c r="D1254" s="7">
        <f t="shared" si="58"/>
        <v>139827</v>
      </c>
      <c r="F1254" s="3">
        <f t="shared" si="57"/>
        <v>93</v>
      </c>
      <c r="G1254" s="79">
        <f t="shared" si="59"/>
        <v>139827</v>
      </c>
    </row>
    <row r="1255" spans="2:7" x14ac:dyDescent="0.25">
      <c r="B1255" s="8">
        <v>40727</v>
      </c>
      <c r="C1255" s="7">
        <v>125</v>
      </c>
      <c r="D1255" s="7">
        <f t="shared" si="58"/>
        <v>139952</v>
      </c>
      <c r="F1255" s="3">
        <f t="shared" si="57"/>
        <v>125</v>
      </c>
      <c r="G1255" s="79">
        <f t="shared" si="59"/>
        <v>139952</v>
      </c>
    </row>
    <row r="1256" spans="2:7" x14ac:dyDescent="0.25">
      <c r="B1256" s="8">
        <v>40728</v>
      </c>
      <c r="C1256" s="7">
        <v>123</v>
      </c>
      <c r="D1256" s="7">
        <f t="shared" si="58"/>
        <v>140075</v>
      </c>
      <c r="F1256" s="3">
        <f t="shared" si="57"/>
        <v>123</v>
      </c>
      <c r="G1256" s="79">
        <f t="shared" si="59"/>
        <v>140075</v>
      </c>
    </row>
    <row r="1257" spans="2:7" x14ac:dyDescent="0.25">
      <c r="B1257" s="8">
        <v>40729</v>
      </c>
      <c r="C1257" s="7">
        <v>161</v>
      </c>
      <c r="D1257" s="7">
        <f t="shared" si="58"/>
        <v>140236</v>
      </c>
      <c r="F1257" s="3">
        <f t="shared" si="57"/>
        <v>161</v>
      </c>
      <c r="G1257" s="79">
        <f t="shared" si="59"/>
        <v>140236</v>
      </c>
    </row>
    <row r="1258" spans="2:7" x14ac:dyDescent="0.25">
      <c r="B1258" s="8">
        <v>40730</v>
      </c>
      <c r="C1258" s="7">
        <v>169</v>
      </c>
      <c r="D1258" s="7">
        <f t="shared" si="58"/>
        <v>140405</v>
      </c>
      <c r="F1258" s="3">
        <f t="shared" si="57"/>
        <v>169</v>
      </c>
      <c r="G1258" s="79">
        <f t="shared" si="59"/>
        <v>140405</v>
      </c>
    </row>
    <row r="1259" spans="2:7" x14ac:dyDescent="0.25">
      <c r="B1259" s="8">
        <v>40731</v>
      </c>
      <c r="C1259" s="7">
        <v>163</v>
      </c>
      <c r="D1259" s="7">
        <f t="shared" si="58"/>
        <v>140568</v>
      </c>
      <c r="F1259" s="3">
        <f t="shared" si="57"/>
        <v>163</v>
      </c>
      <c r="G1259" s="79">
        <f t="shared" si="59"/>
        <v>140568</v>
      </c>
    </row>
    <row r="1260" spans="2:7" x14ac:dyDescent="0.25">
      <c r="B1260" s="8">
        <v>40732</v>
      </c>
      <c r="C1260" s="7">
        <v>210</v>
      </c>
      <c r="D1260" s="7">
        <f t="shared" si="58"/>
        <v>140778</v>
      </c>
      <c r="F1260" s="3">
        <f t="shared" si="57"/>
        <v>210</v>
      </c>
      <c r="G1260" s="79">
        <f t="shared" si="59"/>
        <v>140778</v>
      </c>
    </row>
    <row r="1261" spans="2:7" x14ac:dyDescent="0.25">
      <c r="B1261" s="8">
        <v>40733</v>
      </c>
      <c r="C1261" s="7">
        <v>125</v>
      </c>
      <c r="D1261" s="7">
        <f t="shared" si="58"/>
        <v>140903</v>
      </c>
      <c r="F1261" s="3">
        <f t="shared" si="57"/>
        <v>125</v>
      </c>
      <c r="G1261" s="79">
        <f t="shared" si="59"/>
        <v>140903</v>
      </c>
    </row>
    <row r="1262" spans="2:7" x14ac:dyDescent="0.25">
      <c r="B1262" s="8">
        <v>40734</v>
      </c>
      <c r="C1262" s="7">
        <v>120</v>
      </c>
      <c r="D1262" s="7">
        <f t="shared" si="58"/>
        <v>141023</v>
      </c>
      <c r="F1262" s="3">
        <f t="shared" si="57"/>
        <v>120</v>
      </c>
      <c r="G1262" s="79">
        <f t="shared" si="59"/>
        <v>141023</v>
      </c>
    </row>
    <row r="1263" spans="2:7" x14ac:dyDescent="0.25">
      <c r="B1263" s="8">
        <v>40735</v>
      </c>
      <c r="C1263" s="7">
        <v>193</v>
      </c>
      <c r="D1263" s="7">
        <f t="shared" si="58"/>
        <v>141216</v>
      </c>
      <c r="F1263" s="3">
        <f t="shared" si="57"/>
        <v>193</v>
      </c>
      <c r="G1263" s="79">
        <f t="shared" si="59"/>
        <v>141216</v>
      </c>
    </row>
    <row r="1264" spans="2:7" x14ac:dyDescent="0.25">
      <c r="B1264" s="8">
        <v>40736</v>
      </c>
      <c r="C1264" s="7">
        <v>218</v>
      </c>
      <c r="D1264" s="7">
        <f t="shared" si="58"/>
        <v>141434</v>
      </c>
      <c r="F1264" s="3">
        <f t="shared" si="57"/>
        <v>218</v>
      </c>
      <c r="G1264" s="79">
        <f t="shared" si="59"/>
        <v>141434</v>
      </c>
    </row>
    <row r="1265" spans="2:7" x14ac:dyDescent="0.25">
      <c r="B1265" s="8">
        <v>40737</v>
      </c>
      <c r="C1265" s="7">
        <v>239</v>
      </c>
      <c r="D1265" s="7">
        <f t="shared" si="58"/>
        <v>141673</v>
      </c>
      <c r="F1265" s="3">
        <f t="shared" si="57"/>
        <v>239</v>
      </c>
      <c r="G1265" s="79">
        <f t="shared" si="59"/>
        <v>141673</v>
      </c>
    </row>
    <row r="1266" spans="2:7" x14ac:dyDescent="0.25">
      <c r="B1266" s="8">
        <v>40738</v>
      </c>
      <c r="C1266" s="7">
        <v>232</v>
      </c>
      <c r="D1266" s="7">
        <f t="shared" si="58"/>
        <v>141905</v>
      </c>
      <c r="F1266" s="3">
        <f t="shared" si="57"/>
        <v>232</v>
      </c>
      <c r="G1266" s="79">
        <f t="shared" si="59"/>
        <v>141905</v>
      </c>
    </row>
    <row r="1267" spans="2:7" x14ac:dyDescent="0.25">
      <c r="B1267" s="8">
        <v>40739</v>
      </c>
      <c r="C1267" s="7">
        <v>216</v>
      </c>
      <c r="D1267" s="7">
        <f t="shared" si="58"/>
        <v>142121</v>
      </c>
      <c r="F1267" s="3">
        <f t="shared" si="57"/>
        <v>216</v>
      </c>
      <c r="G1267" s="79">
        <f t="shared" si="59"/>
        <v>142121</v>
      </c>
    </row>
    <row r="1268" spans="2:7" x14ac:dyDescent="0.25">
      <c r="B1268" s="8">
        <v>40740</v>
      </c>
      <c r="C1268" s="7">
        <v>158</v>
      </c>
      <c r="D1268" s="7">
        <f t="shared" si="58"/>
        <v>142279</v>
      </c>
      <c r="F1268" s="3">
        <f t="shared" si="57"/>
        <v>158</v>
      </c>
      <c r="G1268" s="79">
        <f t="shared" si="59"/>
        <v>142279</v>
      </c>
    </row>
    <row r="1269" spans="2:7" x14ac:dyDescent="0.25">
      <c r="B1269" s="8">
        <v>40741</v>
      </c>
      <c r="C1269" s="7">
        <v>82</v>
      </c>
      <c r="D1269" s="7">
        <f t="shared" si="58"/>
        <v>142361</v>
      </c>
      <c r="F1269" s="3">
        <f t="shared" si="57"/>
        <v>82</v>
      </c>
      <c r="G1269" s="79">
        <f t="shared" si="59"/>
        <v>142361</v>
      </c>
    </row>
    <row r="1270" spans="2:7" x14ac:dyDescent="0.25">
      <c r="B1270" s="8">
        <v>40742</v>
      </c>
      <c r="C1270" s="7">
        <v>188</v>
      </c>
      <c r="D1270" s="7">
        <f t="shared" si="58"/>
        <v>142549</v>
      </c>
      <c r="F1270" s="3">
        <f t="shared" si="57"/>
        <v>188</v>
      </c>
      <c r="G1270" s="79">
        <f t="shared" si="59"/>
        <v>142549</v>
      </c>
    </row>
    <row r="1271" spans="2:7" x14ac:dyDescent="0.25">
      <c r="B1271" s="8">
        <v>40743</v>
      </c>
      <c r="C1271" s="7">
        <v>226</v>
      </c>
      <c r="D1271" s="7">
        <f t="shared" si="58"/>
        <v>142775</v>
      </c>
      <c r="F1271" s="3">
        <f t="shared" si="57"/>
        <v>226</v>
      </c>
      <c r="G1271" s="79">
        <f t="shared" si="59"/>
        <v>142775</v>
      </c>
    </row>
    <row r="1272" spans="2:7" x14ac:dyDescent="0.25">
      <c r="B1272" s="8">
        <v>40744</v>
      </c>
      <c r="C1272" s="7">
        <v>239</v>
      </c>
      <c r="D1272" s="7">
        <f t="shared" si="58"/>
        <v>143014</v>
      </c>
      <c r="F1272" s="3">
        <f t="shared" si="57"/>
        <v>239</v>
      </c>
      <c r="G1272" s="79">
        <f t="shared" si="59"/>
        <v>143014</v>
      </c>
    </row>
    <row r="1273" spans="2:7" x14ac:dyDescent="0.25">
      <c r="B1273" s="8">
        <v>40745</v>
      </c>
      <c r="C1273" s="7">
        <v>213</v>
      </c>
      <c r="D1273" s="7">
        <f t="shared" si="58"/>
        <v>143227</v>
      </c>
      <c r="F1273" s="3">
        <f t="shared" si="57"/>
        <v>213</v>
      </c>
      <c r="G1273" s="79">
        <f t="shared" si="59"/>
        <v>143227</v>
      </c>
    </row>
    <row r="1274" spans="2:7" x14ac:dyDescent="0.25">
      <c r="B1274" s="8">
        <v>40746</v>
      </c>
      <c r="C1274" s="7">
        <v>212</v>
      </c>
      <c r="D1274" s="7">
        <f t="shared" si="58"/>
        <v>143439</v>
      </c>
      <c r="F1274" s="3">
        <f t="shared" si="57"/>
        <v>212</v>
      </c>
      <c r="G1274" s="79">
        <f t="shared" si="59"/>
        <v>143439</v>
      </c>
    </row>
    <row r="1275" spans="2:7" x14ac:dyDescent="0.25">
      <c r="B1275" s="8">
        <v>40747</v>
      </c>
      <c r="C1275" s="7">
        <v>97</v>
      </c>
      <c r="D1275" s="7">
        <f t="shared" si="58"/>
        <v>143536</v>
      </c>
      <c r="F1275" s="3">
        <f t="shared" si="57"/>
        <v>97</v>
      </c>
      <c r="G1275" s="79">
        <f t="shared" si="59"/>
        <v>143536</v>
      </c>
    </row>
    <row r="1276" spans="2:7" x14ac:dyDescent="0.25">
      <c r="B1276" s="8">
        <v>40748</v>
      </c>
      <c r="C1276" s="7">
        <v>93</v>
      </c>
      <c r="D1276" s="7">
        <f t="shared" si="58"/>
        <v>143629</v>
      </c>
      <c r="F1276" s="3">
        <f t="shared" si="57"/>
        <v>93</v>
      </c>
      <c r="G1276" s="79">
        <f t="shared" si="59"/>
        <v>143629</v>
      </c>
    </row>
    <row r="1277" spans="2:7" x14ac:dyDescent="0.25">
      <c r="B1277" s="8">
        <v>40749</v>
      </c>
      <c r="C1277" s="7">
        <v>133</v>
      </c>
      <c r="D1277" s="7">
        <f t="shared" si="58"/>
        <v>143762</v>
      </c>
      <c r="F1277" s="3">
        <f t="shared" si="57"/>
        <v>133</v>
      </c>
      <c r="G1277" s="79">
        <f t="shared" si="59"/>
        <v>143762</v>
      </c>
    </row>
    <row r="1278" spans="2:7" x14ac:dyDescent="0.25">
      <c r="B1278" s="8">
        <v>40750</v>
      </c>
      <c r="C1278" s="7">
        <v>154</v>
      </c>
      <c r="D1278" s="7">
        <f t="shared" si="58"/>
        <v>143916</v>
      </c>
      <c r="F1278" s="3">
        <f t="shared" si="57"/>
        <v>154</v>
      </c>
      <c r="G1278" s="79">
        <f t="shared" si="59"/>
        <v>143916</v>
      </c>
    </row>
    <row r="1279" spans="2:7" x14ac:dyDescent="0.25">
      <c r="B1279" s="8">
        <v>40751</v>
      </c>
      <c r="C1279" s="7">
        <v>135</v>
      </c>
      <c r="D1279" s="7">
        <f t="shared" si="58"/>
        <v>144051</v>
      </c>
      <c r="F1279" s="3">
        <f t="shared" si="57"/>
        <v>135</v>
      </c>
      <c r="G1279" s="79">
        <f t="shared" si="59"/>
        <v>144051</v>
      </c>
    </row>
    <row r="1280" spans="2:7" x14ac:dyDescent="0.25">
      <c r="B1280" s="8">
        <v>40752</v>
      </c>
      <c r="C1280" s="7">
        <v>147</v>
      </c>
      <c r="D1280" s="7">
        <f t="shared" si="58"/>
        <v>144198</v>
      </c>
      <c r="F1280" s="3">
        <f t="shared" si="57"/>
        <v>147</v>
      </c>
      <c r="G1280" s="79">
        <f t="shared" si="59"/>
        <v>144198</v>
      </c>
    </row>
    <row r="1281" spans="2:7" x14ac:dyDescent="0.25">
      <c r="B1281" s="8">
        <v>40753</v>
      </c>
      <c r="C1281" s="7">
        <v>161</v>
      </c>
      <c r="D1281" s="7">
        <f t="shared" si="58"/>
        <v>144359</v>
      </c>
      <c r="F1281" s="3">
        <f t="shared" si="57"/>
        <v>161</v>
      </c>
      <c r="G1281" s="79">
        <f t="shared" si="59"/>
        <v>144359</v>
      </c>
    </row>
    <row r="1282" spans="2:7" x14ac:dyDescent="0.25">
      <c r="B1282" s="8">
        <v>40754</v>
      </c>
      <c r="C1282" s="7">
        <v>91</v>
      </c>
      <c r="D1282" s="7">
        <f t="shared" si="58"/>
        <v>144450</v>
      </c>
      <c r="F1282" s="3">
        <f t="shared" si="57"/>
        <v>91</v>
      </c>
      <c r="G1282" s="79">
        <f t="shared" si="59"/>
        <v>144450</v>
      </c>
    </row>
    <row r="1283" spans="2:7" x14ac:dyDescent="0.25">
      <c r="B1283" s="8">
        <v>40755</v>
      </c>
      <c r="C1283" s="7">
        <v>82</v>
      </c>
      <c r="D1283" s="7">
        <f t="shared" si="58"/>
        <v>144532</v>
      </c>
      <c r="F1283" s="3">
        <f t="shared" si="57"/>
        <v>82</v>
      </c>
      <c r="G1283" s="79">
        <f t="shared" si="59"/>
        <v>144532</v>
      </c>
    </row>
    <row r="1284" spans="2:7" x14ac:dyDescent="0.25">
      <c r="B1284" s="8">
        <v>40756</v>
      </c>
      <c r="C1284" s="7">
        <v>128</v>
      </c>
      <c r="D1284" s="7">
        <f t="shared" si="58"/>
        <v>144660</v>
      </c>
      <c r="F1284" s="3">
        <f t="shared" si="57"/>
        <v>128</v>
      </c>
      <c r="G1284" s="79">
        <f t="shared" si="59"/>
        <v>144660</v>
      </c>
    </row>
    <row r="1285" spans="2:7" x14ac:dyDescent="0.25">
      <c r="B1285" s="8">
        <v>40757</v>
      </c>
      <c r="C1285" s="7">
        <v>150</v>
      </c>
      <c r="D1285" s="7">
        <f t="shared" si="58"/>
        <v>144810</v>
      </c>
      <c r="F1285" s="3">
        <f t="shared" si="57"/>
        <v>150</v>
      </c>
      <c r="G1285" s="79">
        <f t="shared" si="59"/>
        <v>144810</v>
      </c>
    </row>
    <row r="1286" spans="2:7" x14ac:dyDescent="0.25">
      <c r="B1286" s="8">
        <v>40758</v>
      </c>
      <c r="C1286" s="7">
        <v>157</v>
      </c>
      <c r="D1286" s="7">
        <f t="shared" si="58"/>
        <v>144967</v>
      </c>
      <c r="F1286" s="3">
        <f t="shared" ref="F1286:F1349" si="60">C1286-E1286</f>
        <v>157</v>
      </c>
      <c r="G1286" s="79">
        <f t="shared" si="59"/>
        <v>144967</v>
      </c>
    </row>
    <row r="1287" spans="2:7" x14ac:dyDescent="0.25">
      <c r="B1287" s="8">
        <v>40759</v>
      </c>
      <c r="C1287" s="7">
        <v>143</v>
      </c>
      <c r="D1287" s="7">
        <f t="shared" ref="D1287:D1350" si="61">D1286+C1287</f>
        <v>145110</v>
      </c>
      <c r="F1287" s="3">
        <f t="shared" si="60"/>
        <v>143</v>
      </c>
      <c r="G1287" s="79">
        <f t="shared" ref="G1287:G1350" si="62">G1286+F1287</f>
        <v>145110</v>
      </c>
    </row>
    <row r="1288" spans="2:7" x14ac:dyDescent="0.25">
      <c r="B1288" s="8">
        <v>40760</v>
      </c>
      <c r="C1288" s="7">
        <v>160</v>
      </c>
      <c r="D1288" s="7">
        <f t="shared" si="61"/>
        <v>145270</v>
      </c>
      <c r="F1288" s="3">
        <f t="shared" si="60"/>
        <v>160</v>
      </c>
      <c r="G1288" s="79">
        <f t="shared" si="62"/>
        <v>145270</v>
      </c>
    </row>
    <row r="1289" spans="2:7" x14ac:dyDescent="0.25">
      <c r="B1289" s="8">
        <v>40761</v>
      </c>
      <c r="C1289" s="7">
        <v>98</v>
      </c>
      <c r="D1289" s="7">
        <f t="shared" si="61"/>
        <v>145368</v>
      </c>
      <c r="F1289" s="3">
        <f t="shared" si="60"/>
        <v>98</v>
      </c>
      <c r="G1289" s="79">
        <f t="shared" si="62"/>
        <v>145368</v>
      </c>
    </row>
    <row r="1290" spans="2:7" x14ac:dyDescent="0.25">
      <c r="B1290" s="8">
        <v>40762</v>
      </c>
      <c r="C1290" s="7">
        <v>137</v>
      </c>
      <c r="D1290" s="7">
        <f t="shared" si="61"/>
        <v>145505</v>
      </c>
      <c r="F1290" s="3">
        <f t="shared" si="60"/>
        <v>137</v>
      </c>
      <c r="G1290" s="79">
        <f t="shared" si="62"/>
        <v>145505</v>
      </c>
    </row>
    <row r="1291" spans="2:7" x14ac:dyDescent="0.25">
      <c r="B1291" s="8">
        <v>40763</v>
      </c>
      <c r="C1291" s="7">
        <v>196</v>
      </c>
      <c r="D1291" s="7">
        <f t="shared" si="61"/>
        <v>145701</v>
      </c>
      <c r="F1291" s="3">
        <f t="shared" si="60"/>
        <v>196</v>
      </c>
      <c r="G1291" s="79">
        <f t="shared" si="62"/>
        <v>145701</v>
      </c>
    </row>
    <row r="1292" spans="2:7" x14ac:dyDescent="0.25">
      <c r="B1292" s="8">
        <v>40764</v>
      </c>
      <c r="C1292" s="7">
        <v>132</v>
      </c>
      <c r="D1292" s="7">
        <f t="shared" si="61"/>
        <v>145833</v>
      </c>
      <c r="F1292" s="3">
        <f t="shared" si="60"/>
        <v>132</v>
      </c>
      <c r="G1292" s="79">
        <f t="shared" si="62"/>
        <v>145833</v>
      </c>
    </row>
    <row r="1293" spans="2:7" x14ac:dyDescent="0.25">
      <c r="B1293" s="8">
        <v>40765</v>
      </c>
      <c r="C1293" s="7">
        <v>177</v>
      </c>
      <c r="D1293" s="7">
        <f t="shared" si="61"/>
        <v>146010</v>
      </c>
      <c r="F1293" s="3">
        <f t="shared" si="60"/>
        <v>177</v>
      </c>
      <c r="G1293" s="79">
        <f t="shared" si="62"/>
        <v>146010</v>
      </c>
    </row>
    <row r="1294" spans="2:7" x14ac:dyDescent="0.25">
      <c r="B1294" s="8">
        <v>40766</v>
      </c>
      <c r="C1294" s="7">
        <v>145</v>
      </c>
      <c r="D1294" s="7">
        <f t="shared" si="61"/>
        <v>146155</v>
      </c>
      <c r="F1294" s="3">
        <f t="shared" si="60"/>
        <v>145</v>
      </c>
      <c r="G1294" s="79">
        <f t="shared" si="62"/>
        <v>146155</v>
      </c>
    </row>
    <row r="1295" spans="2:7" x14ac:dyDescent="0.25">
      <c r="B1295" s="8">
        <v>40767</v>
      </c>
      <c r="C1295" s="7">
        <v>139</v>
      </c>
      <c r="D1295" s="7">
        <f t="shared" si="61"/>
        <v>146294</v>
      </c>
      <c r="F1295" s="3">
        <f t="shared" si="60"/>
        <v>139</v>
      </c>
      <c r="G1295" s="79">
        <f t="shared" si="62"/>
        <v>146294</v>
      </c>
    </row>
    <row r="1296" spans="2:7" x14ac:dyDescent="0.25">
      <c r="B1296" s="8">
        <v>40768</v>
      </c>
      <c r="C1296" s="7">
        <v>82</v>
      </c>
      <c r="D1296" s="7">
        <f t="shared" si="61"/>
        <v>146376</v>
      </c>
      <c r="F1296" s="3">
        <f t="shared" si="60"/>
        <v>82</v>
      </c>
      <c r="G1296" s="79">
        <f t="shared" si="62"/>
        <v>146376</v>
      </c>
    </row>
    <row r="1297" spans="2:7" x14ac:dyDescent="0.25">
      <c r="B1297" s="8">
        <v>40769</v>
      </c>
      <c r="C1297" s="7">
        <v>83</v>
      </c>
      <c r="D1297" s="7">
        <f t="shared" si="61"/>
        <v>146459</v>
      </c>
      <c r="F1297" s="3">
        <f t="shared" si="60"/>
        <v>83</v>
      </c>
      <c r="G1297" s="79">
        <f t="shared" si="62"/>
        <v>146459</v>
      </c>
    </row>
    <row r="1298" spans="2:7" x14ac:dyDescent="0.25">
      <c r="B1298" s="8">
        <v>40770</v>
      </c>
      <c r="C1298" s="7">
        <v>159</v>
      </c>
      <c r="D1298" s="7">
        <f t="shared" si="61"/>
        <v>146618</v>
      </c>
      <c r="F1298" s="3">
        <f t="shared" si="60"/>
        <v>159</v>
      </c>
      <c r="G1298" s="79">
        <f t="shared" si="62"/>
        <v>146618</v>
      </c>
    </row>
    <row r="1299" spans="2:7" x14ac:dyDescent="0.25">
      <c r="B1299" s="8">
        <v>40771</v>
      </c>
      <c r="C1299" s="7">
        <v>154</v>
      </c>
      <c r="D1299" s="7">
        <f t="shared" si="61"/>
        <v>146772</v>
      </c>
      <c r="F1299" s="3">
        <f t="shared" si="60"/>
        <v>154</v>
      </c>
      <c r="G1299" s="79">
        <f t="shared" si="62"/>
        <v>146772</v>
      </c>
    </row>
    <row r="1300" spans="2:7" x14ac:dyDescent="0.25">
      <c r="B1300" s="8">
        <v>40772</v>
      </c>
      <c r="C1300" s="7">
        <v>167</v>
      </c>
      <c r="D1300" s="7">
        <f t="shared" si="61"/>
        <v>146939</v>
      </c>
      <c r="F1300" s="3">
        <f t="shared" si="60"/>
        <v>167</v>
      </c>
      <c r="G1300" s="79">
        <f t="shared" si="62"/>
        <v>146939</v>
      </c>
    </row>
    <row r="1301" spans="2:7" x14ac:dyDescent="0.25">
      <c r="B1301" s="8">
        <v>40773</v>
      </c>
      <c r="C1301" s="7">
        <v>170</v>
      </c>
      <c r="D1301" s="7">
        <f t="shared" si="61"/>
        <v>147109</v>
      </c>
      <c r="F1301" s="3">
        <f t="shared" si="60"/>
        <v>170</v>
      </c>
      <c r="G1301" s="79">
        <f t="shared" si="62"/>
        <v>147109</v>
      </c>
    </row>
    <row r="1302" spans="2:7" x14ac:dyDescent="0.25">
      <c r="B1302" s="8">
        <v>40774</v>
      </c>
      <c r="C1302" s="7">
        <v>130</v>
      </c>
      <c r="D1302" s="7">
        <f t="shared" si="61"/>
        <v>147239</v>
      </c>
      <c r="F1302" s="3">
        <f t="shared" si="60"/>
        <v>130</v>
      </c>
      <c r="G1302" s="79">
        <f t="shared" si="62"/>
        <v>147239</v>
      </c>
    </row>
    <row r="1303" spans="2:7" x14ac:dyDescent="0.25">
      <c r="B1303" s="8">
        <v>40775</v>
      </c>
      <c r="C1303" s="7">
        <v>123</v>
      </c>
      <c r="D1303" s="7">
        <f t="shared" si="61"/>
        <v>147362</v>
      </c>
      <c r="F1303" s="3">
        <f t="shared" si="60"/>
        <v>123</v>
      </c>
      <c r="G1303" s="79">
        <f t="shared" si="62"/>
        <v>147362</v>
      </c>
    </row>
    <row r="1304" spans="2:7" x14ac:dyDescent="0.25">
      <c r="B1304" s="8">
        <v>40776</v>
      </c>
      <c r="C1304" s="7">
        <v>88</v>
      </c>
      <c r="D1304" s="7">
        <f t="shared" si="61"/>
        <v>147450</v>
      </c>
      <c r="F1304" s="3">
        <f t="shared" si="60"/>
        <v>88</v>
      </c>
      <c r="G1304" s="79">
        <f t="shared" si="62"/>
        <v>147450</v>
      </c>
    </row>
    <row r="1305" spans="2:7" x14ac:dyDescent="0.25">
      <c r="B1305" s="8">
        <v>40777</v>
      </c>
      <c r="C1305" s="7">
        <v>121</v>
      </c>
      <c r="D1305" s="7">
        <f t="shared" si="61"/>
        <v>147571</v>
      </c>
      <c r="F1305" s="3">
        <f t="shared" si="60"/>
        <v>121</v>
      </c>
      <c r="G1305" s="79">
        <f t="shared" si="62"/>
        <v>147571</v>
      </c>
    </row>
    <row r="1306" spans="2:7" x14ac:dyDescent="0.25">
      <c r="B1306" s="8">
        <v>40778</v>
      </c>
      <c r="C1306" s="7">
        <v>126</v>
      </c>
      <c r="D1306" s="7">
        <f t="shared" si="61"/>
        <v>147697</v>
      </c>
      <c r="F1306" s="3">
        <f t="shared" si="60"/>
        <v>126</v>
      </c>
      <c r="G1306" s="79">
        <f t="shared" si="62"/>
        <v>147697</v>
      </c>
    </row>
    <row r="1307" spans="2:7" x14ac:dyDescent="0.25">
      <c r="B1307" s="8">
        <v>40779</v>
      </c>
      <c r="C1307" s="7">
        <v>160</v>
      </c>
      <c r="D1307" s="7">
        <f t="shared" si="61"/>
        <v>147857</v>
      </c>
      <c r="F1307" s="3">
        <f t="shared" si="60"/>
        <v>160</v>
      </c>
      <c r="G1307" s="79">
        <f t="shared" si="62"/>
        <v>147857</v>
      </c>
    </row>
    <row r="1308" spans="2:7" x14ac:dyDescent="0.25">
      <c r="B1308" s="8">
        <v>40780</v>
      </c>
      <c r="C1308" s="7">
        <v>163</v>
      </c>
      <c r="D1308" s="7">
        <f t="shared" si="61"/>
        <v>148020</v>
      </c>
      <c r="F1308" s="3">
        <f t="shared" si="60"/>
        <v>163</v>
      </c>
      <c r="G1308" s="79">
        <f t="shared" si="62"/>
        <v>148020</v>
      </c>
    </row>
    <row r="1309" spans="2:7" x14ac:dyDescent="0.25">
      <c r="B1309" s="8">
        <v>40781</v>
      </c>
      <c r="C1309" s="7">
        <v>179</v>
      </c>
      <c r="D1309" s="7">
        <f t="shared" si="61"/>
        <v>148199</v>
      </c>
      <c r="F1309" s="3">
        <f t="shared" si="60"/>
        <v>179</v>
      </c>
      <c r="G1309" s="79">
        <f t="shared" si="62"/>
        <v>148199</v>
      </c>
    </row>
    <row r="1310" spans="2:7" x14ac:dyDescent="0.25">
      <c r="B1310" s="8">
        <v>40782</v>
      </c>
      <c r="C1310" s="7">
        <v>94</v>
      </c>
      <c r="D1310" s="7">
        <f t="shared" si="61"/>
        <v>148293</v>
      </c>
      <c r="F1310" s="3">
        <f t="shared" si="60"/>
        <v>94</v>
      </c>
      <c r="G1310" s="79">
        <f t="shared" si="62"/>
        <v>148293</v>
      </c>
    </row>
    <row r="1311" spans="2:7" x14ac:dyDescent="0.25">
      <c r="B1311" s="8">
        <v>40783</v>
      </c>
      <c r="C1311" s="7">
        <v>69</v>
      </c>
      <c r="D1311" s="7">
        <f t="shared" si="61"/>
        <v>148362</v>
      </c>
      <c r="F1311" s="3">
        <f t="shared" si="60"/>
        <v>69</v>
      </c>
      <c r="G1311" s="79">
        <f t="shared" si="62"/>
        <v>148362</v>
      </c>
    </row>
    <row r="1312" spans="2:7" x14ac:dyDescent="0.25">
      <c r="B1312" s="8">
        <v>40784</v>
      </c>
      <c r="C1312" s="7">
        <v>181</v>
      </c>
      <c r="D1312" s="7">
        <f t="shared" si="61"/>
        <v>148543</v>
      </c>
      <c r="F1312" s="3">
        <f t="shared" si="60"/>
        <v>181</v>
      </c>
      <c r="G1312" s="79">
        <f t="shared" si="62"/>
        <v>148543</v>
      </c>
    </row>
    <row r="1313" spans="2:7" x14ac:dyDescent="0.25">
      <c r="B1313" s="8">
        <v>40785</v>
      </c>
      <c r="C1313" s="7">
        <v>156</v>
      </c>
      <c r="D1313" s="7">
        <f t="shared" si="61"/>
        <v>148699</v>
      </c>
      <c r="F1313" s="3">
        <f t="shared" si="60"/>
        <v>156</v>
      </c>
      <c r="G1313" s="79">
        <f t="shared" si="62"/>
        <v>148699</v>
      </c>
    </row>
    <row r="1314" spans="2:7" x14ac:dyDescent="0.25">
      <c r="B1314" s="8">
        <v>40786</v>
      </c>
      <c r="C1314" s="7">
        <v>183</v>
      </c>
      <c r="D1314" s="7">
        <f t="shared" si="61"/>
        <v>148882</v>
      </c>
      <c r="F1314" s="3">
        <f t="shared" si="60"/>
        <v>183</v>
      </c>
      <c r="G1314" s="79">
        <f t="shared" si="62"/>
        <v>148882</v>
      </c>
    </row>
    <row r="1315" spans="2:7" x14ac:dyDescent="0.25">
      <c r="B1315" s="8">
        <v>40787</v>
      </c>
      <c r="C1315" s="7">
        <v>133</v>
      </c>
      <c r="D1315" s="7">
        <f t="shared" si="61"/>
        <v>149015</v>
      </c>
      <c r="F1315" s="3">
        <f t="shared" si="60"/>
        <v>133</v>
      </c>
      <c r="G1315" s="79">
        <f t="shared" si="62"/>
        <v>149015</v>
      </c>
    </row>
    <row r="1316" spans="2:7" x14ac:dyDescent="0.25">
      <c r="B1316" s="8">
        <v>40788</v>
      </c>
      <c r="C1316" s="7">
        <v>167</v>
      </c>
      <c r="D1316" s="7">
        <f t="shared" si="61"/>
        <v>149182</v>
      </c>
      <c r="F1316" s="3">
        <f t="shared" si="60"/>
        <v>167</v>
      </c>
      <c r="G1316" s="79">
        <f t="shared" si="62"/>
        <v>149182</v>
      </c>
    </row>
    <row r="1317" spans="2:7" x14ac:dyDescent="0.25">
      <c r="B1317" s="8">
        <v>40789</v>
      </c>
      <c r="C1317" s="7">
        <v>99</v>
      </c>
      <c r="D1317" s="7">
        <f t="shared" si="61"/>
        <v>149281</v>
      </c>
      <c r="F1317" s="3">
        <f t="shared" si="60"/>
        <v>99</v>
      </c>
      <c r="G1317" s="79">
        <f t="shared" si="62"/>
        <v>149281</v>
      </c>
    </row>
    <row r="1318" spans="2:7" x14ac:dyDescent="0.25">
      <c r="B1318" s="8">
        <v>40790</v>
      </c>
      <c r="C1318" s="7">
        <v>87</v>
      </c>
      <c r="D1318" s="7">
        <f t="shared" si="61"/>
        <v>149368</v>
      </c>
      <c r="F1318" s="3">
        <f t="shared" si="60"/>
        <v>87</v>
      </c>
      <c r="G1318" s="79">
        <f t="shared" si="62"/>
        <v>149368</v>
      </c>
    </row>
    <row r="1319" spans="2:7" x14ac:dyDescent="0.25">
      <c r="B1319" s="8">
        <v>40791</v>
      </c>
      <c r="C1319" s="7">
        <v>123</v>
      </c>
      <c r="D1319" s="7">
        <f t="shared" si="61"/>
        <v>149491</v>
      </c>
      <c r="F1319" s="3">
        <f t="shared" si="60"/>
        <v>123</v>
      </c>
      <c r="G1319" s="79">
        <f t="shared" si="62"/>
        <v>149491</v>
      </c>
    </row>
    <row r="1320" spans="2:7" x14ac:dyDescent="0.25">
      <c r="B1320" s="8">
        <v>40792</v>
      </c>
      <c r="C1320" s="7">
        <v>125</v>
      </c>
      <c r="D1320" s="7">
        <f t="shared" si="61"/>
        <v>149616</v>
      </c>
      <c r="F1320" s="3">
        <f t="shared" si="60"/>
        <v>125</v>
      </c>
      <c r="G1320" s="79">
        <f t="shared" si="62"/>
        <v>149616</v>
      </c>
    </row>
    <row r="1321" spans="2:7" x14ac:dyDescent="0.25">
      <c r="B1321" s="8">
        <v>40793</v>
      </c>
      <c r="C1321" s="7">
        <v>173</v>
      </c>
      <c r="D1321" s="7">
        <f t="shared" si="61"/>
        <v>149789</v>
      </c>
      <c r="F1321" s="3">
        <f t="shared" si="60"/>
        <v>173</v>
      </c>
      <c r="G1321" s="79">
        <f t="shared" si="62"/>
        <v>149789</v>
      </c>
    </row>
    <row r="1322" spans="2:7" x14ac:dyDescent="0.25">
      <c r="B1322" s="8">
        <v>40794</v>
      </c>
      <c r="C1322" s="7">
        <v>169</v>
      </c>
      <c r="D1322" s="7">
        <f t="shared" si="61"/>
        <v>149958</v>
      </c>
      <c r="F1322" s="3">
        <f t="shared" si="60"/>
        <v>169</v>
      </c>
      <c r="G1322" s="79">
        <f t="shared" si="62"/>
        <v>149958</v>
      </c>
    </row>
    <row r="1323" spans="2:7" x14ac:dyDescent="0.25">
      <c r="B1323" s="8">
        <v>40795</v>
      </c>
      <c r="C1323" s="7">
        <v>172</v>
      </c>
      <c r="D1323" s="7">
        <f t="shared" si="61"/>
        <v>150130</v>
      </c>
      <c r="F1323" s="3">
        <f t="shared" si="60"/>
        <v>172</v>
      </c>
      <c r="G1323" s="79">
        <f t="shared" si="62"/>
        <v>150130</v>
      </c>
    </row>
    <row r="1324" spans="2:7" x14ac:dyDescent="0.25">
      <c r="B1324" s="8">
        <v>40796</v>
      </c>
      <c r="C1324" s="7">
        <v>81</v>
      </c>
      <c r="D1324" s="7">
        <f t="shared" si="61"/>
        <v>150211</v>
      </c>
      <c r="F1324" s="3">
        <f t="shared" si="60"/>
        <v>81</v>
      </c>
      <c r="G1324" s="79">
        <f t="shared" si="62"/>
        <v>150211</v>
      </c>
    </row>
    <row r="1325" spans="2:7" x14ac:dyDescent="0.25">
      <c r="B1325" s="8">
        <v>40797</v>
      </c>
      <c r="C1325" s="7">
        <v>54</v>
      </c>
      <c r="D1325" s="7">
        <f t="shared" si="61"/>
        <v>150265</v>
      </c>
      <c r="F1325" s="3">
        <f t="shared" si="60"/>
        <v>54</v>
      </c>
      <c r="G1325" s="79">
        <f t="shared" si="62"/>
        <v>150265</v>
      </c>
    </row>
    <row r="1326" spans="2:7" x14ac:dyDescent="0.25">
      <c r="B1326" s="8">
        <v>40798</v>
      </c>
      <c r="C1326" s="7">
        <v>140</v>
      </c>
      <c r="D1326" s="7">
        <f t="shared" si="61"/>
        <v>150405</v>
      </c>
      <c r="F1326" s="3">
        <f t="shared" si="60"/>
        <v>140</v>
      </c>
      <c r="G1326" s="79">
        <f t="shared" si="62"/>
        <v>150405</v>
      </c>
    </row>
    <row r="1327" spans="2:7" x14ac:dyDescent="0.25">
      <c r="B1327" s="8">
        <v>40799</v>
      </c>
      <c r="C1327" s="7">
        <v>139</v>
      </c>
      <c r="D1327" s="7">
        <f t="shared" si="61"/>
        <v>150544</v>
      </c>
      <c r="F1327" s="3">
        <f t="shared" si="60"/>
        <v>139</v>
      </c>
      <c r="G1327" s="79">
        <f t="shared" si="62"/>
        <v>150544</v>
      </c>
    </row>
    <row r="1328" spans="2:7" x14ac:dyDescent="0.25">
      <c r="B1328" s="8">
        <v>40800</v>
      </c>
      <c r="C1328" s="7">
        <v>145</v>
      </c>
      <c r="D1328" s="7">
        <f t="shared" si="61"/>
        <v>150689</v>
      </c>
      <c r="F1328" s="3">
        <f t="shared" si="60"/>
        <v>145</v>
      </c>
      <c r="G1328" s="79">
        <f t="shared" si="62"/>
        <v>150689</v>
      </c>
    </row>
    <row r="1329" spans="2:7" x14ac:dyDescent="0.25">
      <c r="B1329" s="8">
        <v>40801</v>
      </c>
      <c r="C1329" s="7">
        <v>162</v>
      </c>
      <c r="D1329" s="7">
        <f t="shared" si="61"/>
        <v>150851</v>
      </c>
      <c r="F1329" s="3">
        <f t="shared" si="60"/>
        <v>162</v>
      </c>
      <c r="G1329" s="79">
        <f t="shared" si="62"/>
        <v>150851</v>
      </c>
    </row>
    <row r="1330" spans="2:7" x14ac:dyDescent="0.25">
      <c r="B1330" s="8">
        <v>40802</v>
      </c>
      <c r="C1330" s="7">
        <v>126</v>
      </c>
      <c r="D1330" s="7">
        <f t="shared" si="61"/>
        <v>150977</v>
      </c>
      <c r="F1330" s="3">
        <f t="shared" si="60"/>
        <v>126</v>
      </c>
      <c r="G1330" s="79">
        <f t="shared" si="62"/>
        <v>150977</v>
      </c>
    </row>
    <row r="1331" spans="2:7" x14ac:dyDescent="0.25">
      <c r="B1331" s="8">
        <v>40803</v>
      </c>
      <c r="C1331" s="7">
        <v>100</v>
      </c>
      <c r="D1331" s="7">
        <f t="shared" si="61"/>
        <v>151077</v>
      </c>
      <c r="F1331" s="3">
        <f t="shared" si="60"/>
        <v>100</v>
      </c>
      <c r="G1331" s="79">
        <f t="shared" si="62"/>
        <v>151077</v>
      </c>
    </row>
    <row r="1332" spans="2:7" x14ac:dyDescent="0.25">
      <c r="B1332" s="8">
        <v>40804</v>
      </c>
      <c r="C1332" s="7">
        <v>101</v>
      </c>
      <c r="D1332" s="7">
        <f t="shared" si="61"/>
        <v>151178</v>
      </c>
      <c r="F1332" s="3">
        <f t="shared" si="60"/>
        <v>101</v>
      </c>
      <c r="G1332" s="79">
        <f t="shared" si="62"/>
        <v>151178</v>
      </c>
    </row>
    <row r="1333" spans="2:7" x14ac:dyDescent="0.25">
      <c r="B1333" s="8">
        <v>40805</v>
      </c>
      <c r="C1333" s="7">
        <v>120</v>
      </c>
      <c r="D1333" s="7">
        <f t="shared" si="61"/>
        <v>151298</v>
      </c>
      <c r="F1333" s="3">
        <f t="shared" si="60"/>
        <v>120</v>
      </c>
      <c r="G1333" s="79">
        <f t="shared" si="62"/>
        <v>151298</v>
      </c>
    </row>
    <row r="1334" spans="2:7" x14ac:dyDescent="0.25">
      <c r="B1334" s="8">
        <v>40806</v>
      </c>
      <c r="C1334" s="7">
        <v>143</v>
      </c>
      <c r="D1334" s="7">
        <f t="shared" si="61"/>
        <v>151441</v>
      </c>
      <c r="F1334" s="3">
        <f t="shared" si="60"/>
        <v>143</v>
      </c>
      <c r="G1334" s="79">
        <f t="shared" si="62"/>
        <v>151441</v>
      </c>
    </row>
    <row r="1335" spans="2:7" x14ac:dyDescent="0.25">
      <c r="B1335" s="8">
        <v>40807</v>
      </c>
      <c r="C1335" s="7">
        <v>136</v>
      </c>
      <c r="D1335" s="7">
        <f t="shared" si="61"/>
        <v>151577</v>
      </c>
      <c r="F1335" s="3">
        <f t="shared" si="60"/>
        <v>136</v>
      </c>
      <c r="G1335" s="79">
        <f t="shared" si="62"/>
        <v>151577</v>
      </c>
    </row>
    <row r="1336" spans="2:7" x14ac:dyDescent="0.25">
      <c r="B1336" s="8">
        <v>40808</v>
      </c>
      <c r="C1336" s="7">
        <v>130</v>
      </c>
      <c r="D1336" s="7">
        <f t="shared" si="61"/>
        <v>151707</v>
      </c>
      <c r="F1336" s="3">
        <f t="shared" si="60"/>
        <v>130</v>
      </c>
      <c r="G1336" s="79">
        <f t="shared" si="62"/>
        <v>151707</v>
      </c>
    </row>
    <row r="1337" spans="2:7" x14ac:dyDescent="0.25">
      <c r="B1337" s="8">
        <v>40809</v>
      </c>
      <c r="C1337" s="7">
        <v>146</v>
      </c>
      <c r="D1337" s="7">
        <f t="shared" si="61"/>
        <v>151853</v>
      </c>
      <c r="F1337" s="3">
        <f t="shared" si="60"/>
        <v>146</v>
      </c>
      <c r="G1337" s="79">
        <f t="shared" si="62"/>
        <v>151853</v>
      </c>
    </row>
    <row r="1338" spans="2:7" x14ac:dyDescent="0.25">
      <c r="B1338" s="8">
        <v>40810</v>
      </c>
      <c r="C1338" s="7">
        <v>87</v>
      </c>
      <c r="D1338" s="7">
        <f t="shared" si="61"/>
        <v>151940</v>
      </c>
      <c r="F1338" s="3">
        <f t="shared" si="60"/>
        <v>87</v>
      </c>
      <c r="G1338" s="79">
        <f t="shared" si="62"/>
        <v>151940</v>
      </c>
    </row>
    <row r="1339" spans="2:7" x14ac:dyDescent="0.25">
      <c r="B1339" s="8">
        <v>40811</v>
      </c>
      <c r="C1339" s="7">
        <v>80</v>
      </c>
      <c r="D1339" s="7">
        <f t="shared" si="61"/>
        <v>152020</v>
      </c>
      <c r="F1339" s="3">
        <f t="shared" si="60"/>
        <v>80</v>
      </c>
      <c r="G1339" s="79">
        <f t="shared" si="62"/>
        <v>152020</v>
      </c>
    </row>
    <row r="1340" spans="2:7" x14ac:dyDescent="0.25">
      <c r="B1340" s="8">
        <v>40812</v>
      </c>
      <c r="C1340" s="7">
        <v>156</v>
      </c>
      <c r="D1340" s="7">
        <f t="shared" si="61"/>
        <v>152176</v>
      </c>
      <c r="F1340" s="3">
        <f t="shared" si="60"/>
        <v>156</v>
      </c>
      <c r="G1340" s="79">
        <f t="shared" si="62"/>
        <v>152176</v>
      </c>
    </row>
    <row r="1341" spans="2:7" x14ac:dyDescent="0.25">
      <c r="B1341" s="8">
        <v>40813</v>
      </c>
      <c r="C1341" s="7">
        <v>144</v>
      </c>
      <c r="D1341" s="7">
        <f t="shared" si="61"/>
        <v>152320</v>
      </c>
      <c r="F1341" s="3">
        <f t="shared" si="60"/>
        <v>144</v>
      </c>
      <c r="G1341" s="79">
        <f t="shared" si="62"/>
        <v>152320</v>
      </c>
    </row>
    <row r="1342" spans="2:7" x14ac:dyDescent="0.25">
      <c r="B1342" s="8">
        <v>40814</v>
      </c>
      <c r="C1342" s="7">
        <v>142</v>
      </c>
      <c r="D1342" s="7">
        <f t="shared" si="61"/>
        <v>152462</v>
      </c>
      <c r="F1342" s="3">
        <f t="shared" si="60"/>
        <v>142</v>
      </c>
      <c r="G1342" s="79">
        <f t="shared" si="62"/>
        <v>152462</v>
      </c>
    </row>
    <row r="1343" spans="2:7" x14ac:dyDescent="0.25">
      <c r="B1343" s="8">
        <v>40815</v>
      </c>
      <c r="C1343" s="7">
        <v>144</v>
      </c>
      <c r="D1343" s="7">
        <f t="shared" si="61"/>
        <v>152606</v>
      </c>
      <c r="F1343" s="3">
        <f t="shared" si="60"/>
        <v>144</v>
      </c>
      <c r="G1343" s="79">
        <f t="shared" si="62"/>
        <v>152606</v>
      </c>
    </row>
    <row r="1344" spans="2:7" x14ac:dyDescent="0.25">
      <c r="B1344" s="8">
        <v>40816</v>
      </c>
      <c r="C1344" s="7">
        <v>142</v>
      </c>
      <c r="D1344" s="7">
        <f t="shared" si="61"/>
        <v>152748</v>
      </c>
      <c r="F1344" s="3">
        <f t="shared" si="60"/>
        <v>142</v>
      </c>
      <c r="G1344" s="79">
        <f t="shared" si="62"/>
        <v>152748</v>
      </c>
    </row>
    <row r="1345" spans="2:7" x14ac:dyDescent="0.25">
      <c r="B1345" s="8">
        <v>40817</v>
      </c>
      <c r="C1345" s="7">
        <v>74</v>
      </c>
      <c r="D1345" s="7">
        <f t="shared" si="61"/>
        <v>152822</v>
      </c>
      <c r="F1345" s="3">
        <f t="shared" si="60"/>
        <v>74</v>
      </c>
      <c r="G1345" s="79">
        <f t="shared" si="62"/>
        <v>152822</v>
      </c>
    </row>
    <row r="1346" spans="2:7" x14ac:dyDescent="0.25">
      <c r="B1346" s="8">
        <v>40818</v>
      </c>
      <c r="C1346" s="7">
        <v>56</v>
      </c>
      <c r="D1346" s="7">
        <f t="shared" si="61"/>
        <v>152878</v>
      </c>
      <c r="F1346" s="3">
        <f t="shared" si="60"/>
        <v>56</v>
      </c>
      <c r="G1346" s="79">
        <f t="shared" si="62"/>
        <v>152878</v>
      </c>
    </row>
    <row r="1347" spans="2:7" x14ac:dyDescent="0.25">
      <c r="B1347" s="8">
        <v>40819</v>
      </c>
      <c r="C1347" s="7">
        <v>132</v>
      </c>
      <c r="D1347" s="7">
        <f t="shared" si="61"/>
        <v>153010</v>
      </c>
      <c r="F1347" s="3">
        <f t="shared" si="60"/>
        <v>132</v>
      </c>
      <c r="G1347" s="79">
        <f t="shared" si="62"/>
        <v>153010</v>
      </c>
    </row>
    <row r="1348" spans="2:7" x14ac:dyDescent="0.25">
      <c r="B1348" s="8">
        <v>40820</v>
      </c>
      <c r="C1348" s="7">
        <v>115</v>
      </c>
      <c r="D1348" s="7">
        <f t="shared" si="61"/>
        <v>153125</v>
      </c>
      <c r="F1348" s="3">
        <f t="shared" si="60"/>
        <v>115</v>
      </c>
      <c r="G1348" s="79">
        <f t="shared" si="62"/>
        <v>153125</v>
      </c>
    </row>
    <row r="1349" spans="2:7" x14ac:dyDescent="0.25">
      <c r="B1349" s="8">
        <v>40821</v>
      </c>
      <c r="C1349" s="7">
        <v>149</v>
      </c>
      <c r="D1349" s="7">
        <f t="shared" si="61"/>
        <v>153274</v>
      </c>
      <c r="F1349" s="3">
        <f t="shared" si="60"/>
        <v>149</v>
      </c>
      <c r="G1349" s="79">
        <f t="shared" si="62"/>
        <v>153274</v>
      </c>
    </row>
    <row r="1350" spans="2:7" x14ac:dyDescent="0.25">
      <c r="B1350" s="8">
        <v>40822</v>
      </c>
      <c r="C1350" s="7">
        <v>123</v>
      </c>
      <c r="D1350" s="7">
        <f t="shared" si="61"/>
        <v>153397</v>
      </c>
      <c r="F1350" s="3">
        <f t="shared" ref="F1350:F1413" si="63">C1350-E1350</f>
        <v>123</v>
      </c>
      <c r="G1350" s="79">
        <f t="shared" si="62"/>
        <v>153397</v>
      </c>
    </row>
    <row r="1351" spans="2:7" x14ac:dyDescent="0.25">
      <c r="B1351" s="8">
        <v>40823</v>
      </c>
      <c r="C1351" s="7">
        <v>132</v>
      </c>
      <c r="D1351" s="7">
        <f t="shared" ref="D1351:D1414" si="64">D1350+C1351</f>
        <v>153529</v>
      </c>
      <c r="F1351" s="3">
        <f t="shared" si="63"/>
        <v>132</v>
      </c>
      <c r="G1351" s="79">
        <f t="shared" ref="G1351:G1414" si="65">G1350+F1351</f>
        <v>153529</v>
      </c>
    </row>
    <row r="1352" spans="2:7" x14ac:dyDescent="0.25">
      <c r="B1352" s="8">
        <v>40824</v>
      </c>
      <c r="C1352" s="7">
        <v>83</v>
      </c>
      <c r="D1352" s="7">
        <f t="shared" si="64"/>
        <v>153612</v>
      </c>
      <c r="F1352" s="3">
        <f t="shared" si="63"/>
        <v>83</v>
      </c>
      <c r="G1352" s="79">
        <f t="shared" si="65"/>
        <v>153612</v>
      </c>
    </row>
    <row r="1353" spans="2:7" x14ac:dyDescent="0.25">
      <c r="B1353" s="8">
        <v>40825</v>
      </c>
      <c r="C1353" s="7">
        <v>69</v>
      </c>
      <c r="D1353" s="7">
        <f t="shared" si="64"/>
        <v>153681</v>
      </c>
      <c r="F1353" s="3">
        <f t="shared" si="63"/>
        <v>69</v>
      </c>
      <c r="G1353" s="79">
        <f t="shared" si="65"/>
        <v>153681</v>
      </c>
    </row>
    <row r="1354" spans="2:7" x14ac:dyDescent="0.25">
      <c r="B1354" s="8">
        <v>40826</v>
      </c>
      <c r="C1354" s="7">
        <v>93</v>
      </c>
      <c r="D1354" s="7">
        <f t="shared" si="64"/>
        <v>153774</v>
      </c>
      <c r="F1354" s="3">
        <f t="shared" si="63"/>
        <v>93</v>
      </c>
      <c r="G1354" s="79">
        <f t="shared" si="65"/>
        <v>153774</v>
      </c>
    </row>
    <row r="1355" spans="2:7" x14ac:dyDescent="0.25">
      <c r="B1355" s="8">
        <v>40827</v>
      </c>
      <c r="C1355" s="7">
        <v>119</v>
      </c>
      <c r="D1355" s="7">
        <f t="shared" si="64"/>
        <v>153893</v>
      </c>
      <c r="F1355" s="3">
        <f t="shared" si="63"/>
        <v>119</v>
      </c>
      <c r="G1355" s="79">
        <f t="shared" si="65"/>
        <v>153893</v>
      </c>
    </row>
    <row r="1356" spans="2:7" x14ac:dyDescent="0.25">
      <c r="B1356" s="8">
        <v>40828</v>
      </c>
      <c r="C1356" s="7">
        <v>139</v>
      </c>
      <c r="D1356" s="7">
        <f t="shared" si="64"/>
        <v>154032</v>
      </c>
      <c r="F1356" s="3">
        <f t="shared" si="63"/>
        <v>139</v>
      </c>
      <c r="G1356" s="79">
        <f t="shared" si="65"/>
        <v>154032</v>
      </c>
    </row>
    <row r="1357" spans="2:7" x14ac:dyDescent="0.25">
      <c r="B1357" s="8">
        <v>40829</v>
      </c>
      <c r="C1357" s="7">
        <v>137</v>
      </c>
      <c r="D1357" s="7">
        <f t="shared" si="64"/>
        <v>154169</v>
      </c>
      <c r="F1357" s="3">
        <f t="shared" si="63"/>
        <v>137</v>
      </c>
      <c r="G1357" s="79">
        <f t="shared" si="65"/>
        <v>154169</v>
      </c>
    </row>
    <row r="1358" spans="2:7" x14ac:dyDescent="0.25">
      <c r="B1358" s="8">
        <v>40830</v>
      </c>
      <c r="C1358" s="7">
        <v>136</v>
      </c>
      <c r="D1358" s="7">
        <f t="shared" si="64"/>
        <v>154305</v>
      </c>
      <c r="F1358" s="3">
        <f t="shared" si="63"/>
        <v>136</v>
      </c>
      <c r="G1358" s="79">
        <f t="shared" si="65"/>
        <v>154305</v>
      </c>
    </row>
    <row r="1359" spans="2:7" x14ac:dyDescent="0.25">
      <c r="B1359" s="8">
        <v>40831</v>
      </c>
      <c r="C1359" s="7">
        <v>75</v>
      </c>
      <c r="D1359" s="7">
        <f t="shared" si="64"/>
        <v>154380</v>
      </c>
      <c r="F1359" s="3">
        <f t="shared" si="63"/>
        <v>75</v>
      </c>
      <c r="G1359" s="79">
        <f t="shared" si="65"/>
        <v>154380</v>
      </c>
    </row>
    <row r="1360" spans="2:7" x14ac:dyDescent="0.25">
      <c r="B1360" s="8">
        <v>40832</v>
      </c>
      <c r="C1360" s="7">
        <v>70</v>
      </c>
      <c r="D1360" s="7">
        <f t="shared" si="64"/>
        <v>154450</v>
      </c>
      <c r="F1360" s="3">
        <f t="shared" si="63"/>
        <v>70</v>
      </c>
      <c r="G1360" s="79">
        <f t="shared" si="65"/>
        <v>154450</v>
      </c>
    </row>
    <row r="1361" spans="2:7" x14ac:dyDescent="0.25">
      <c r="B1361" s="8">
        <v>40833</v>
      </c>
      <c r="C1361" s="7">
        <v>142</v>
      </c>
      <c r="D1361" s="7">
        <f t="shared" si="64"/>
        <v>154592</v>
      </c>
      <c r="F1361" s="3">
        <f t="shared" si="63"/>
        <v>142</v>
      </c>
      <c r="G1361" s="79">
        <f t="shared" si="65"/>
        <v>154592</v>
      </c>
    </row>
    <row r="1362" spans="2:7" x14ac:dyDescent="0.25">
      <c r="B1362" s="8">
        <v>40834</v>
      </c>
      <c r="C1362" s="7">
        <v>140</v>
      </c>
      <c r="D1362" s="7">
        <f t="shared" si="64"/>
        <v>154732</v>
      </c>
      <c r="F1362" s="3">
        <f t="shared" si="63"/>
        <v>140</v>
      </c>
      <c r="G1362" s="79">
        <f t="shared" si="65"/>
        <v>154732</v>
      </c>
    </row>
    <row r="1363" spans="2:7" x14ac:dyDescent="0.25">
      <c r="B1363" s="8">
        <v>40835</v>
      </c>
      <c r="C1363" s="7">
        <v>132</v>
      </c>
      <c r="D1363" s="7">
        <f t="shared" si="64"/>
        <v>154864</v>
      </c>
      <c r="F1363" s="3">
        <f t="shared" si="63"/>
        <v>132</v>
      </c>
      <c r="G1363" s="79">
        <f t="shared" si="65"/>
        <v>154864</v>
      </c>
    </row>
    <row r="1364" spans="2:7" x14ac:dyDescent="0.25">
      <c r="B1364" s="8">
        <v>40836</v>
      </c>
      <c r="C1364" s="7">
        <v>148</v>
      </c>
      <c r="D1364" s="7">
        <f t="shared" si="64"/>
        <v>155012</v>
      </c>
      <c r="F1364" s="3">
        <f t="shared" si="63"/>
        <v>148</v>
      </c>
      <c r="G1364" s="79">
        <f t="shared" si="65"/>
        <v>155012</v>
      </c>
    </row>
    <row r="1365" spans="2:7" x14ac:dyDescent="0.25">
      <c r="B1365" s="8">
        <v>40837</v>
      </c>
      <c r="C1365" s="7">
        <v>144</v>
      </c>
      <c r="D1365" s="7">
        <f t="shared" si="64"/>
        <v>155156</v>
      </c>
      <c r="F1365" s="3">
        <f t="shared" si="63"/>
        <v>144</v>
      </c>
      <c r="G1365" s="79">
        <f t="shared" si="65"/>
        <v>155156</v>
      </c>
    </row>
    <row r="1366" spans="2:7" x14ac:dyDescent="0.25">
      <c r="B1366" s="8">
        <v>40838</v>
      </c>
      <c r="C1366" s="7">
        <v>89</v>
      </c>
      <c r="D1366" s="7">
        <f t="shared" si="64"/>
        <v>155245</v>
      </c>
      <c r="F1366" s="3">
        <f t="shared" si="63"/>
        <v>89</v>
      </c>
      <c r="G1366" s="79">
        <f t="shared" si="65"/>
        <v>155245</v>
      </c>
    </row>
    <row r="1367" spans="2:7" x14ac:dyDescent="0.25">
      <c r="B1367" s="8">
        <v>40839</v>
      </c>
      <c r="C1367" s="7">
        <v>102</v>
      </c>
      <c r="D1367" s="7">
        <f t="shared" si="64"/>
        <v>155347</v>
      </c>
      <c r="F1367" s="3">
        <f t="shared" si="63"/>
        <v>102</v>
      </c>
      <c r="G1367" s="79">
        <f t="shared" si="65"/>
        <v>155347</v>
      </c>
    </row>
    <row r="1368" spans="2:7" x14ac:dyDescent="0.25">
      <c r="B1368" s="8">
        <v>40840</v>
      </c>
      <c r="C1368" s="7">
        <v>143</v>
      </c>
      <c r="D1368" s="7">
        <f t="shared" si="64"/>
        <v>155490</v>
      </c>
      <c r="F1368" s="3">
        <f t="shared" si="63"/>
        <v>143</v>
      </c>
      <c r="G1368" s="79">
        <f t="shared" si="65"/>
        <v>155490</v>
      </c>
    </row>
    <row r="1369" spans="2:7" x14ac:dyDescent="0.25">
      <c r="B1369" s="8">
        <v>40841</v>
      </c>
      <c r="C1369" s="7">
        <v>162</v>
      </c>
      <c r="D1369" s="7">
        <f t="shared" si="64"/>
        <v>155652</v>
      </c>
      <c r="F1369" s="3">
        <f t="shared" si="63"/>
        <v>162</v>
      </c>
      <c r="G1369" s="79">
        <f t="shared" si="65"/>
        <v>155652</v>
      </c>
    </row>
    <row r="1370" spans="2:7" x14ac:dyDescent="0.25">
      <c r="B1370" s="8">
        <v>40842</v>
      </c>
      <c r="C1370" s="7">
        <v>175</v>
      </c>
      <c r="D1370" s="7">
        <f t="shared" si="64"/>
        <v>155827</v>
      </c>
      <c r="F1370" s="3">
        <f t="shared" si="63"/>
        <v>175</v>
      </c>
      <c r="G1370" s="79">
        <f t="shared" si="65"/>
        <v>155827</v>
      </c>
    </row>
    <row r="1371" spans="2:7" x14ac:dyDescent="0.25">
      <c r="B1371" s="8">
        <v>40843</v>
      </c>
      <c r="C1371" s="7">
        <v>124</v>
      </c>
      <c r="D1371" s="7">
        <f t="shared" si="64"/>
        <v>155951</v>
      </c>
      <c r="F1371" s="3">
        <f t="shared" si="63"/>
        <v>124</v>
      </c>
      <c r="G1371" s="79">
        <f t="shared" si="65"/>
        <v>155951</v>
      </c>
    </row>
    <row r="1372" spans="2:7" x14ac:dyDescent="0.25">
      <c r="B1372" s="8">
        <v>40844</v>
      </c>
      <c r="C1372" s="7">
        <v>176</v>
      </c>
      <c r="D1372" s="7">
        <f t="shared" si="64"/>
        <v>156127</v>
      </c>
      <c r="F1372" s="3">
        <f t="shared" si="63"/>
        <v>176</v>
      </c>
      <c r="G1372" s="79">
        <f t="shared" si="65"/>
        <v>156127</v>
      </c>
    </row>
    <row r="1373" spans="2:7" x14ac:dyDescent="0.25">
      <c r="B1373" s="8">
        <v>40845</v>
      </c>
      <c r="C1373" s="7">
        <v>101</v>
      </c>
      <c r="D1373" s="7">
        <f t="shared" si="64"/>
        <v>156228</v>
      </c>
      <c r="F1373" s="3">
        <f t="shared" si="63"/>
        <v>101</v>
      </c>
      <c r="G1373" s="79">
        <f t="shared" si="65"/>
        <v>156228</v>
      </c>
    </row>
    <row r="1374" spans="2:7" x14ac:dyDescent="0.25">
      <c r="B1374" s="8">
        <v>40846</v>
      </c>
      <c r="C1374" s="7">
        <v>100</v>
      </c>
      <c r="D1374" s="7">
        <f t="shared" si="64"/>
        <v>156328</v>
      </c>
      <c r="F1374" s="3">
        <f t="shared" si="63"/>
        <v>100</v>
      </c>
      <c r="G1374" s="79">
        <f t="shared" si="65"/>
        <v>156328</v>
      </c>
    </row>
    <row r="1375" spans="2:7" x14ac:dyDescent="0.25">
      <c r="B1375" s="8">
        <v>40847</v>
      </c>
      <c r="C1375" s="7">
        <v>160</v>
      </c>
      <c r="D1375" s="7">
        <f t="shared" si="64"/>
        <v>156488</v>
      </c>
      <c r="F1375" s="3">
        <f t="shared" si="63"/>
        <v>160</v>
      </c>
      <c r="G1375" s="79">
        <f t="shared" si="65"/>
        <v>156488</v>
      </c>
    </row>
    <row r="1376" spans="2:7" x14ac:dyDescent="0.25">
      <c r="B1376" s="8">
        <v>40848</v>
      </c>
      <c r="C1376" s="7">
        <v>142</v>
      </c>
      <c r="D1376" s="7">
        <f t="shared" si="64"/>
        <v>156630</v>
      </c>
      <c r="F1376" s="3">
        <f t="shared" si="63"/>
        <v>142</v>
      </c>
      <c r="G1376" s="79">
        <f t="shared" si="65"/>
        <v>156630</v>
      </c>
    </row>
    <row r="1377" spans="2:7" x14ac:dyDescent="0.25">
      <c r="B1377" s="8">
        <v>40849</v>
      </c>
      <c r="C1377" s="7">
        <v>151</v>
      </c>
      <c r="D1377" s="7">
        <f t="shared" si="64"/>
        <v>156781</v>
      </c>
      <c r="F1377" s="3">
        <f t="shared" si="63"/>
        <v>151</v>
      </c>
      <c r="G1377" s="79">
        <f t="shared" si="65"/>
        <v>156781</v>
      </c>
    </row>
    <row r="1378" spans="2:7" x14ac:dyDescent="0.25">
      <c r="B1378" s="8">
        <v>40850</v>
      </c>
      <c r="C1378" s="7">
        <v>143</v>
      </c>
      <c r="D1378" s="7">
        <f t="shared" si="64"/>
        <v>156924</v>
      </c>
      <c r="F1378" s="3">
        <f t="shared" si="63"/>
        <v>143</v>
      </c>
      <c r="G1378" s="79">
        <f t="shared" si="65"/>
        <v>156924</v>
      </c>
    </row>
    <row r="1379" spans="2:7" x14ac:dyDescent="0.25">
      <c r="B1379" s="8">
        <v>40851</v>
      </c>
      <c r="C1379" s="7">
        <v>157</v>
      </c>
      <c r="D1379" s="7">
        <f t="shared" si="64"/>
        <v>157081</v>
      </c>
      <c r="F1379" s="3">
        <f t="shared" si="63"/>
        <v>157</v>
      </c>
      <c r="G1379" s="79">
        <f t="shared" si="65"/>
        <v>157081</v>
      </c>
    </row>
    <row r="1380" spans="2:7" x14ac:dyDescent="0.25">
      <c r="B1380" s="8">
        <v>40852</v>
      </c>
      <c r="C1380" s="7">
        <v>97</v>
      </c>
      <c r="D1380" s="7">
        <f t="shared" si="64"/>
        <v>157178</v>
      </c>
      <c r="F1380" s="3">
        <f t="shared" si="63"/>
        <v>97</v>
      </c>
      <c r="G1380" s="79">
        <f t="shared" si="65"/>
        <v>157178</v>
      </c>
    </row>
    <row r="1381" spans="2:7" x14ac:dyDescent="0.25">
      <c r="B1381" s="8">
        <v>40853</v>
      </c>
      <c r="C1381" s="7">
        <v>106</v>
      </c>
      <c r="D1381" s="7">
        <f t="shared" si="64"/>
        <v>157284</v>
      </c>
      <c r="F1381" s="3">
        <f t="shared" si="63"/>
        <v>106</v>
      </c>
      <c r="G1381" s="79">
        <f t="shared" si="65"/>
        <v>157284</v>
      </c>
    </row>
    <row r="1382" spans="2:7" x14ac:dyDescent="0.25">
      <c r="B1382" s="8">
        <v>40854</v>
      </c>
      <c r="C1382" s="7">
        <v>180</v>
      </c>
      <c r="D1382" s="7">
        <f t="shared" si="64"/>
        <v>157464</v>
      </c>
      <c r="F1382" s="3">
        <f t="shared" si="63"/>
        <v>180</v>
      </c>
      <c r="G1382" s="79">
        <f t="shared" si="65"/>
        <v>157464</v>
      </c>
    </row>
    <row r="1383" spans="2:7" x14ac:dyDescent="0.25">
      <c r="B1383" s="8">
        <v>40855</v>
      </c>
      <c r="C1383" s="7">
        <v>152</v>
      </c>
      <c r="D1383" s="7">
        <f t="shared" si="64"/>
        <v>157616</v>
      </c>
      <c r="F1383" s="3">
        <f t="shared" si="63"/>
        <v>152</v>
      </c>
      <c r="G1383" s="79">
        <f t="shared" si="65"/>
        <v>157616</v>
      </c>
    </row>
    <row r="1384" spans="2:7" x14ac:dyDescent="0.25">
      <c r="B1384" s="8">
        <v>40856</v>
      </c>
      <c r="C1384" s="7">
        <v>151</v>
      </c>
      <c r="D1384" s="7">
        <f t="shared" si="64"/>
        <v>157767</v>
      </c>
      <c r="F1384" s="3">
        <f t="shared" si="63"/>
        <v>151</v>
      </c>
      <c r="G1384" s="79">
        <f t="shared" si="65"/>
        <v>157767</v>
      </c>
    </row>
    <row r="1385" spans="2:7" x14ac:dyDescent="0.25">
      <c r="B1385" s="8">
        <v>40857</v>
      </c>
      <c r="C1385" s="7">
        <v>172</v>
      </c>
      <c r="D1385" s="7">
        <f t="shared" si="64"/>
        <v>157939</v>
      </c>
      <c r="F1385" s="3">
        <f t="shared" si="63"/>
        <v>172</v>
      </c>
      <c r="G1385" s="79">
        <f t="shared" si="65"/>
        <v>157939</v>
      </c>
    </row>
    <row r="1386" spans="2:7" x14ac:dyDescent="0.25">
      <c r="B1386" s="8">
        <v>40858</v>
      </c>
      <c r="C1386" s="7">
        <v>131</v>
      </c>
      <c r="D1386" s="7">
        <f t="shared" si="64"/>
        <v>158070</v>
      </c>
      <c r="F1386" s="3">
        <f t="shared" si="63"/>
        <v>131</v>
      </c>
      <c r="G1386" s="79">
        <f t="shared" si="65"/>
        <v>158070</v>
      </c>
    </row>
    <row r="1387" spans="2:7" x14ac:dyDescent="0.25">
      <c r="B1387" s="8">
        <v>40859</v>
      </c>
      <c r="C1387" s="7">
        <v>92</v>
      </c>
      <c r="D1387" s="7">
        <f t="shared" si="64"/>
        <v>158162</v>
      </c>
      <c r="F1387" s="3">
        <f t="shared" si="63"/>
        <v>92</v>
      </c>
      <c r="G1387" s="79">
        <f t="shared" si="65"/>
        <v>158162</v>
      </c>
    </row>
    <row r="1388" spans="2:7" x14ac:dyDescent="0.25">
      <c r="B1388" s="8">
        <v>40860</v>
      </c>
      <c r="C1388" s="7">
        <v>90</v>
      </c>
      <c r="D1388" s="7">
        <f t="shared" si="64"/>
        <v>158252</v>
      </c>
      <c r="F1388" s="3">
        <f t="shared" si="63"/>
        <v>90</v>
      </c>
      <c r="G1388" s="79">
        <f t="shared" si="65"/>
        <v>158252</v>
      </c>
    </row>
    <row r="1389" spans="2:7" x14ac:dyDescent="0.25">
      <c r="B1389" s="8">
        <v>40861</v>
      </c>
      <c r="C1389" s="7">
        <v>125</v>
      </c>
      <c r="D1389" s="7">
        <f t="shared" si="64"/>
        <v>158377</v>
      </c>
      <c r="F1389" s="3">
        <f t="shared" si="63"/>
        <v>125</v>
      </c>
      <c r="G1389" s="79">
        <f t="shared" si="65"/>
        <v>158377</v>
      </c>
    </row>
    <row r="1390" spans="2:7" x14ac:dyDescent="0.25">
      <c r="B1390" s="8">
        <v>40862</v>
      </c>
      <c r="C1390" s="7">
        <v>143</v>
      </c>
      <c r="D1390" s="7">
        <f t="shared" si="64"/>
        <v>158520</v>
      </c>
      <c r="F1390" s="3">
        <f t="shared" si="63"/>
        <v>143</v>
      </c>
      <c r="G1390" s="79">
        <f t="shared" si="65"/>
        <v>158520</v>
      </c>
    </row>
    <row r="1391" spans="2:7" x14ac:dyDescent="0.25">
      <c r="B1391" s="8">
        <v>40863</v>
      </c>
      <c r="C1391" s="7">
        <v>158</v>
      </c>
      <c r="D1391" s="7">
        <f t="shared" si="64"/>
        <v>158678</v>
      </c>
      <c r="F1391" s="3">
        <f t="shared" si="63"/>
        <v>158</v>
      </c>
      <c r="G1391" s="79">
        <f t="shared" si="65"/>
        <v>158678</v>
      </c>
    </row>
    <row r="1392" spans="2:7" x14ac:dyDescent="0.25">
      <c r="B1392" s="8">
        <v>40864</v>
      </c>
      <c r="C1392" s="7">
        <v>135</v>
      </c>
      <c r="D1392" s="7">
        <f t="shared" si="64"/>
        <v>158813</v>
      </c>
      <c r="F1392" s="3">
        <f t="shared" si="63"/>
        <v>135</v>
      </c>
      <c r="G1392" s="79">
        <f t="shared" si="65"/>
        <v>158813</v>
      </c>
    </row>
    <row r="1393" spans="2:7" x14ac:dyDescent="0.25">
      <c r="B1393" s="8">
        <v>40865</v>
      </c>
      <c r="C1393" s="7">
        <v>156</v>
      </c>
      <c r="D1393" s="7">
        <f t="shared" si="64"/>
        <v>158969</v>
      </c>
      <c r="F1393" s="3">
        <f t="shared" si="63"/>
        <v>156</v>
      </c>
      <c r="G1393" s="79">
        <f t="shared" si="65"/>
        <v>158969</v>
      </c>
    </row>
    <row r="1394" spans="2:7" x14ac:dyDescent="0.25">
      <c r="B1394" s="8">
        <v>40866</v>
      </c>
      <c r="C1394" s="7">
        <v>88</v>
      </c>
      <c r="D1394" s="7">
        <f t="shared" si="64"/>
        <v>159057</v>
      </c>
      <c r="F1394" s="3">
        <f t="shared" si="63"/>
        <v>88</v>
      </c>
      <c r="G1394" s="79">
        <f t="shared" si="65"/>
        <v>159057</v>
      </c>
    </row>
    <row r="1395" spans="2:7" x14ac:dyDescent="0.25">
      <c r="B1395" s="8">
        <v>40867</v>
      </c>
      <c r="C1395" s="7">
        <v>97</v>
      </c>
      <c r="D1395" s="7">
        <f t="shared" si="64"/>
        <v>159154</v>
      </c>
      <c r="F1395" s="3">
        <f t="shared" si="63"/>
        <v>97</v>
      </c>
      <c r="G1395" s="79">
        <f t="shared" si="65"/>
        <v>159154</v>
      </c>
    </row>
    <row r="1396" spans="2:7" x14ac:dyDescent="0.25">
      <c r="B1396" s="8">
        <v>40868</v>
      </c>
      <c r="C1396" s="7">
        <v>143</v>
      </c>
      <c r="D1396" s="7">
        <f t="shared" si="64"/>
        <v>159297</v>
      </c>
      <c r="F1396" s="3">
        <f t="shared" si="63"/>
        <v>143</v>
      </c>
      <c r="G1396" s="79">
        <f t="shared" si="65"/>
        <v>159297</v>
      </c>
    </row>
    <row r="1397" spans="2:7" x14ac:dyDescent="0.25">
      <c r="B1397" s="8">
        <v>40869</v>
      </c>
      <c r="C1397" s="7">
        <v>137</v>
      </c>
      <c r="D1397" s="7">
        <f t="shared" si="64"/>
        <v>159434</v>
      </c>
      <c r="F1397" s="3">
        <f t="shared" si="63"/>
        <v>137</v>
      </c>
      <c r="G1397" s="79">
        <f t="shared" si="65"/>
        <v>159434</v>
      </c>
    </row>
    <row r="1398" spans="2:7" x14ac:dyDescent="0.25">
      <c r="B1398" s="8">
        <v>40870</v>
      </c>
      <c r="C1398" s="7">
        <v>151</v>
      </c>
      <c r="D1398" s="7">
        <f t="shared" si="64"/>
        <v>159585</v>
      </c>
      <c r="F1398" s="3">
        <f t="shared" si="63"/>
        <v>151</v>
      </c>
      <c r="G1398" s="79">
        <f t="shared" si="65"/>
        <v>159585</v>
      </c>
    </row>
    <row r="1399" spans="2:7" x14ac:dyDescent="0.25">
      <c r="B1399" s="8">
        <v>40871</v>
      </c>
      <c r="C1399" s="7">
        <v>104</v>
      </c>
      <c r="D1399" s="7">
        <f t="shared" si="64"/>
        <v>159689</v>
      </c>
      <c r="F1399" s="3">
        <f t="shared" si="63"/>
        <v>104</v>
      </c>
      <c r="G1399" s="79">
        <f t="shared" si="65"/>
        <v>159689</v>
      </c>
    </row>
    <row r="1400" spans="2:7" x14ac:dyDescent="0.25">
      <c r="B1400" s="8">
        <v>40872</v>
      </c>
      <c r="C1400" s="7">
        <v>113</v>
      </c>
      <c r="D1400" s="7">
        <f t="shared" si="64"/>
        <v>159802</v>
      </c>
      <c r="F1400" s="3">
        <f t="shared" si="63"/>
        <v>113</v>
      </c>
      <c r="G1400" s="79">
        <f t="shared" si="65"/>
        <v>159802</v>
      </c>
    </row>
    <row r="1401" spans="2:7" x14ac:dyDescent="0.25">
      <c r="B1401" s="8">
        <v>40873</v>
      </c>
      <c r="C1401" s="7">
        <v>108</v>
      </c>
      <c r="D1401" s="7">
        <f t="shared" si="64"/>
        <v>159910</v>
      </c>
      <c r="F1401" s="3">
        <f t="shared" si="63"/>
        <v>108</v>
      </c>
      <c r="G1401" s="79">
        <f t="shared" si="65"/>
        <v>159910</v>
      </c>
    </row>
    <row r="1402" spans="2:7" x14ac:dyDescent="0.25">
      <c r="B1402" s="8">
        <v>40874</v>
      </c>
      <c r="C1402" s="7">
        <v>103</v>
      </c>
      <c r="D1402" s="7">
        <f t="shared" si="64"/>
        <v>160013</v>
      </c>
      <c r="F1402" s="3">
        <f t="shared" si="63"/>
        <v>103</v>
      </c>
      <c r="G1402" s="79">
        <f t="shared" si="65"/>
        <v>160013</v>
      </c>
    </row>
    <row r="1403" spans="2:7" x14ac:dyDescent="0.25">
      <c r="B1403" s="8">
        <v>40875</v>
      </c>
      <c r="C1403" s="7">
        <v>166</v>
      </c>
      <c r="D1403" s="7">
        <f t="shared" si="64"/>
        <v>160179</v>
      </c>
      <c r="F1403" s="3">
        <f t="shared" si="63"/>
        <v>166</v>
      </c>
      <c r="G1403" s="79">
        <f t="shared" si="65"/>
        <v>160179</v>
      </c>
    </row>
    <row r="1404" spans="2:7" x14ac:dyDescent="0.25">
      <c r="B1404" s="8">
        <v>40876</v>
      </c>
      <c r="C1404" s="7">
        <v>152</v>
      </c>
      <c r="D1404" s="7">
        <f t="shared" si="64"/>
        <v>160331</v>
      </c>
      <c r="F1404" s="3">
        <f t="shared" si="63"/>
        <v>152</v>
      </c>
      <c r="G1404" s="79">
        <f t="shared" si="65"/>
        <v>160331</v>
      </c>
    </row>
    <row r="1405" spans="2:7" x14ac:dyDescent="0.25">
      <c r="B1405" s="8">
        <v>40877</v>
      </c>
      <c r="C1405" s="7">
        <v>178</v>
      </c>
      <c r="D1405" s="7">
        <f t="shared" si="64"/>
        <v>160509</v>
      </c>
      <c r="F1405" s="3">
        <f t="shared" si="63"/>
        <v>178</v>
      </c>
      <c r="G1405" s="79">
        <f t="shared" si="65"/>
        <v>160509</v>
      </c>
    </row>
    <row r="1406" spans="2:7" x14ac:dyDescent="0.25">
      <c r="B1406" s="8">
        <v>40878</v>
      </c>
      <c r="C1406" s="7">
        <v>143</v>
      </c>
      <c r="D1406" s="7">
        <f t="shared" si="64"/>
        <v>160652</v>
      </c>
      <c r="F1406" s="3">
        <f t="shared" si="63"/>
        <v>143</v>
      </c>
      <c r="G1406" s="79">
        <f t="shared" si="65"/>
        <v>160652</v>
      </c>
    </row>
    <row r="1407" spans="2:7" x14ac:dyDescent="0.25">
      <c r="B1407" s="8">
        <v>40879</v>
      </c>
      <c r="C1407" s="7">
        <v>145</v>
      </c>
      <c r="D1407" s="7">
        <f t="shared" si="64"/>
        <v>160797</v>
      </c>
      <c r="F1407" s="3">
        <f t="shared" si="63"/>
        <v>145</v>
      </c>
      <c r="G1407" s="79">
        <f t="shared" si="65"/>
        <v>160797</v>
      </c>
    </row>
    <row r="1408" spans="2:7" x14ac:dyDescent="0.25">
      <c r="B1408" s="8">
        <v>40880</v>
      </c>
      <c r="C1408" s="7">
        <v>77</v>
      </c>
      <c r="D1408" s="7">
        <f t="shared" si="64"/>
        <v>160874</v>
      </c>
      <c r="F1408" s="3">
        <f t="shared" si="63"/>
        <v>77</v>
      </c>
      <c r="G1408" s="79">
        <f t="shared" si="65"/>
        <v>160874</v>
      </c>
    </row>
    <row r="1409" spans="2:7" x14ac:dyDescent="0.25">
      <c r="B1409" s="8">
        <v>40881</v>
      </c>
      <c r="C1409" s="7">
        <v>92</v>
      </c>
      <c r="D1409" s="7">
        <f t="shared" si="64"/>
        <v>160966</v>
      </c>
      <c r="F1409" s="3">
        <f t="shared" si="63"/>
        <v>92</v>
      </c>
      <c r="G1409" s="79">
        <f t="shared" si="65"/>
        <v>160966</v>
      </c>
    </row>
    <row r="1410" spans="2:7" x14ac:dyDescent="0.25">
      <c r="B1410" s="8">
        <v>40882</v>
      </c>
      <c r="C1410" s="7">
        <v>154</v>
      </c>
      <c r="D1410" s="7">
        <f t="shared" si="64"/>
        <v>161120</v>
      </c>
      <c r="F1410" s="3">
        <f t="shared" si="63"/>
        <v>154</v>
      </c>
      <c r="G1410" s="79">
        <f t="shared" si="65"/>
        <v>161120</v>
      </c>
    </row>
    <row r="1411" spans="2:7" x14ac:dyDescent="0.25">
      <c r="B1411" s="8">
        <v>40883</v>
      </c>
      <c r="C1411" s="7">
        <v>170</v>
      </c>
      <c r="D1411" s="7">
        <f t="shared" si="64"/>
        <v>161290</v>
      </c>
      <c r="F1411" s="3">
        <f t="shared" si="63"/>
        <v>170</v>
      </c>
      <c r="G1411" s="79">
        <f t="shared" si="65"/>
        <v>161290</v>
      </c>
    </row>
    <row r="1412" spans="2:7" x14ac:dyDescent="0.25">
      <c r="B1412" s="8">
        <v>40884</v>
      </c>
      <c r="C1412" s="7">
        <v>89</v>
      </c>
      <c r="D1412" s="7">
        <f t="shared" si="64"/>
        <v>161379</v>
      </c>
      <c r="F1412" s="3">
        <f t="shared" si="63"/>
        <v>89</v>
      </c>
      <c r="G1412" s="79">
        <f t="shared" si="65"/>
        <v>161379</v>
      </c>
    </row>
    <row r="1413" spans="2:7" x14ac:dyDescent="0.25">
      <c r="B1413" s="8">
        <v>40885</v>
      </c>
      <c r="C1413" s="7">
        <v>185</v>
      </c>
      <c r="D1413" s="7">
        <f t="shared" si="64"/>
        <v>161564</v>
      </c>
      <c r="F1413" s="3">
        <f t="shared" si="63"/>
        <v>185</v>
      </c>
      <c r="G1413" s="79">
        <f t="shared" si="65"/>
        <v>161564</v>
      </c>
    </row>
    <row r="1414" spans="2:7" x14ac:dyDescent="0.25">
      <c r="B1414" s="8">
        <v>40886</v>
      </c>
      <c r="C1414" s="7">
        <v>162</v>
      </c>
      <c r="D1414" s="7">
        <f t="shared" si="64"/>
        <v>161726</v>
      </c>
      <c r="F1414" s="3">
        <f t="shared" ref="F1414:F1477" si="66">C1414-E1414</f>
        <v>162</v>
      </c>
      <c r="G1414" s="79">
        <f t="shared" si="65"/>
        <v>161726</v>
      </c>
    </row>
    <row r="1415" spans="2:7" x14ac:dyDescent="0.25">
      <c r="B1415" s="8">
        <v>40887</v>
      </c>
      <c r="C1415" s="7">
        <v>100</v>
      </c>
      <c r="D1415" s="7">
        <f t="shared" ref="D1415:D1478" si="67">D1414+C1415</f>
        <v>161826</v>
      </c>
      <c r="F1415" s="3">
        <f t="shared" si="66"/>
        <v>100</v>
      </c>
      <c r="G1415" s="79">
        <f t="shared" ref="G1415:G1478" si="68">G1414+F1415</f>
        <v>161826</v>
      </c>
    </row>
    <row r="1416" spans="2:7" x14ac:dyDescent="0.25">
      <c r="B1416" s="8">
        <v>40888</v>
      </c>
      <c r="C1416" s="7">
        <v>95</v>
      </c>
      <c r="D1416" s="7">
        <f t="shared" si="67"/>
        <v>161921</v>
      </c>
      <c r="F1416" s="3">
        <f t="shared" si="66"/>
        <v>95</v>
      </c>
      <c r="G1416" s="79">
        <f t="shared" si="68"/>
        <v>161921</v>
      </c>
    </row>
    <row r="1417" spans="2:7" x14ac:dyDescent="0.25">
      <c r="B1417" s="8">
        <v>40889</v>
      </c>
      <c r="C1417" s="7">
        <v>146</v>
      </c>
      <c r="D1417" s="7">
        <f t="shared" si="67"/>
        <v>162067</v>
      </c>
      <c r="F1417" s="3">
        <f t="shared" si="66"/>
        <v>146</v>
      </c>
      <c r="G1417" s="79">
        <f t="shared" si="68"/>
        <v>162067</v>
      </c>
    </row>
    <row r="1418" spans="2:7" x14ac:dyDescent="0.25">
      <c r="B1418" s="8">
        <v>40890</v>
      </c>
      <c r="C1418" s="7">
        <v>165</v>
      </c>
      <c r="D1418" s="7">
        <f t="shared" si="67"/>
        <v>162232</v>
      </c>
      <c r="F1418" s="3">
        <f t="shared" si="66"/>
        <v>165</v>
      </c>
      <c r="G1418" s="79">
        <f t="shared" si="68"/>
        <v>162232</v>
      </c>
    </row>
    <row r="1419" spans="2:7" x14ac:dyDescent="0.25">
      <c r="B1419" s="8">
        <v>40891</v>
      </c>
      <c r="C1419" s="7">
        <v>155</v>
      </c>
      <c r="D1419" s="7">
        <f t="shared" si="67"/>
        <v>162387</v>
      </c>
      <c r="F1419" s="3">
        <f t="shared" si="66"/>
        <v>155</v>
      </c>
      <c r="G1419" s="79">
        <f t="shared" si="68"/>
        <v>162387</v>
      </c>
    </row>
    <row r="1420" spans="2:7" x14ac:dyDescent="0.25">
      <c r="B1420" s="8">
        <v>40892</v>
      </c>
      <c r="C1420" s="7">
        <v>152</v>
      </c>
      <c r="D1420" s="7">
        <f t="shared" si="67"/>
        <v>162539</v>
      </c>
      <c r="F1420" s="3">
        <f t="shared" si="66"/>
        <v>152</v>
      </c>
      <c r="G1420" s="79">
        <f t="shared" si="68"/>
        <v>162539</v>
      </c>
    </row>
    <row r="1421" spans="2:7" x14ac:dyDescent="0.25">
      <c r="B1421" s="8">
        <v>40893</v>
      </c>
      <c r="C1421" s="7">
        <v>139</v>
      </c>
      <c r="D1421" s="7">
        <f t="shared" si="67"/>
        <v>162678</v>
      </c>
      <c r="F1421" s="3">
        <f t="shared" si="66"/>
        <v>139</v>
      </c>
      <c r="G1421" s="79">
        <f t="shared" si="68"/>
        <v>162678</v>
      </c>
    </row>
    <row r="1422" spans="2:7" x14ac:dyDescent="0.25">
      <c r="B1422" s="8">
        <v>40894</v>
      </c>
      <c r="C1422" s="7">
        <v>96</v>
      </c>
      <c r="D1422" s="7">
        <f t="shared" si="67"/>
        <v>162774</v>
      </c>
      <c r="F1422" s="3">
        <f t="shared" si="66"/>
        <v>96</v>
      </c>
      <c r="G1422" s="79">
        <f t="shared" si="68"/>
        <v>162774</v>
      </c>
    </row>
    <row r="1423" spans="2:7" x14ac:dyDescent="0.25">
      <c r="B1423" s="8">
        <v>40895</v>
      </c>
      <c r="C1423" s="7">
        <v>89</v>
      </c>
      <c r="D1423" s="7">
        <f t="shared" si="67"/>
        <v>162863</v>
      </c>
      <c r="F1423" s="3">
        <f t="shared" si="66"/>
        <v>89</v>
      </c>
      <c r="G1423" s="79">
        <f t="shared" si="68"/>
        <v>162863</v>
      </c>
    </row>
    <row r="1424" spans="2:7" x14ac:dyDescent="0.25">
      <c r="B1424" s="8">
        <v>40896</v>
      </c>
      <c r="C1424" s="7">
        <v>124</v>
      </c>
      <c r="D1424" s="7">
        <f t="shared" si="67"/>
        <v>162987</v>
      </c>
      <c r="F1424" s="3">
        <f t="shared" si="66"/>
        <v>124</v>
      </c>
      <c r="G1424" s="79">
        <f t="shared" si="68"/>
        <v>162987</v>
      </c>
    </row>
    <row r="1425" spans="2:7" x14ac:dyDescent="0.25">
      <c r="B1425" s="8">
        <v>40897</v>
      </c>
      <c r="C1425" s="7">
        <v>120</v>
      </c>
      <c r="D1425" s="7">
        <f t="shared" si="67"/>
        <v>163107</v>
      </c>
      <c r="F1425" s="3">
        <f t="shared" si="66"/>
        <v>120</v>
      </c>
      <c r="G1425" s="79">
        <f t="shared" si="68"/>
        <v>163107</v>
      </c>
    </row>
    <row r="1426" spans="2:7" x14ac:dyDescent="0.25">
      <c r="B1426" s="8">
        <v>40898</v>
      </c>
      <c r="C1426" s="7">
        <v>144</v>
      </c>
      <c r="D1426" s="7">
        <f t="shared" si="67"/>
        <v>163251</v>
      </c>
      <c r="F1426" s="3">
        <f t="shared" si="66"/>
        <v>144</v>
      </c>
      <c r="G1426" s="79">
        <f t="shared" si="68"/>
        <v>163251</v>
      </c>
    </row>
    <row r="1427" spans="2:7" x14ac:dyDescent="0.25">
      <c r="B1427" s="8">
        <v>40899</v>
      </c>
      <c r="C1427" s="7">
        <v>145</v>
      </c>
      <c r="D1427" s="7">
        <f t="shared" si="67"/>
        <v>163396</v>
      </c>
      <c r="F1427" s="3">
        <f t="shared" si="66"/>
        <v>145</v>
      </c>
      <c r="G1427" s="79">
        <f t="shared" si="68"/>
        <v>163396</v>
      </c>
    </row>
    <row r="1428" spans="2:7" x14ac:dyDescent="0.25">
      <c r="B1428" s="8">
        <v>40900</v>
      </c>
      <c r="C1428" s="7">
        <v>98</v>
      </c>
      <c r="D1428" s="7">
        <f t="shared" si="67"/>
        <v>163494</v>
      </c>
      <c r="F1428" s="3">
        <f t="shared" si="66"/>
        <v>98</v>
      </c>
      <c r="G1428" s="79">
        <f t="shared" si="68"/>
        <v>163494</v>
      </c>
    </row>
    <row r="1429" spans="2:7" x14ac:dyDescent="0.25">
      <c r="B1429" s="8">
        <v>40901</v>
      </c>
      <c r="C1429" s="7">
        <v>64</v>
      </c>
      <c r="D1429" s="7">
        <f t="shared" si="67"/>
        <v>163558</v>
      </c>
      <c r="F1429" s="3">
        <f t="shared" si="66"/>
        <v>64</v>
      </c>
      <c r="G1429" s="79">
        <f t="shared" si="68"/>
        <v>163558</v>
      </c>
    </row>
    <row r="1430" spans="2:7" x14ac:dyDescent="0.25">
      <c r="B1430" s="8">
        <v>40902</v>
      </c>
      <c r="C1430" s="7">
        <v>39</v>
      </c>
      <c r="D1430" s="7">
        <f t="shared" si="67"/>
        <v>163597</v>
      </c>
      <c r="F1430" s="3">
        <f t="shared" si="66"/>
        <v>39</v>
      </c>
      <c r="G1430" s="79">
        <f t="shared" si="68"/>
        <v>163597</v>
      </c>
    </row>
    <row r="1431" spans="2:7" x14ac:dyDescent="0.25">
      <c r="B1431" s="8">
        <v>40903</v>
      </c>
      <c r="C1431" s="7">
        <v>83</v>
      </c>
      <c r="D1431" s="7">
        <f t="shared" si="67"/>
        <v>163680</v>
      </c>
      <c r="F1431" s="3">
        <f t="shared" si="66"/>
        <v>83</v>
      </c>
      <c r="G1431" s="79">
        <f t="shared" si="68"/>
        <v>163680</v>
      </c>
    </row>
    <row r="1432" spans="2:7" x14ac:dyDescent="0.25">
      <c r="B1432" s="8">
        <v>40904</v>
      </c>
      <c r="C1432" s="7">
        <v>113</v>
      </c>
      <c r="D1432" s="7">
        <f t="shared" si="67"/>
        <v>163793</v>
      </c>
      <c r="F1432" s="3">
        <f t="shared" si="66"/>
        <v>113</v>
      </c>
      <c r="G1432" s="79">
        <f t="shared" si="68"/>
        <v>163793</v>
      </c>
    </row>
    <row r="1433" spans="2:7" x14ac:dyDescent="0.25">
      <c r="B1433" s="8">
        <v>40905</v>
      </c>
      <c r="C1433" s="7">
        <v>118</v>
      </c>
      <c r="D1433" s="7">
        <f t="shared" si="67"/>
        <v>163911</v>
      </c>
      <c r="F1433" s="3">
        <f t="shared" si="66"/>
        <v>118</v>
      </c>
      <c r="G1433" s="79">
        <f t="shared" si="68"/>
        <v>163911</v>
      </c>
    </row>
    <row r="1434" spans="2:7" x14ac:dyDescent="0.25">
      <c r="B1434" s="8">
        <v>40906</v>
      </c>
      <c r="C1434" s="7">
        <v>124</v>
      </c>
      <c r="D1434" s="7">
        <f t="shared" si="67"/>
        <v>164035</v>
      </c>
      <c r="F1434" s="3">
        <f t="shared" si="66"/>
        <v>124</v>
      </c>
      <c r="G1434" s="79">
        <f t="shared" si="68"/>
        <v>164035</v>
      </c>
    </row>
    <row r="1435" spans="2:7" x14ac:dyDescent="0.25">
      <c r="B1435" s="8">
        <v>40907</v>
      </c>
      <c r="C1435" s="7">
        <v>141</v>
      </c>
      <c r="D1435" s="7">
        <f t="shared" si="67"/>
        <v>164176</v>
      </c>
      <c r="F1435" s="3">
        <f t="shared" si="66"/>
        <v>141</v>
      </c>
      <c r="G1435" s="79">
        <f t="shared" si="68"/>
        <v>164176</v>
      </c>
    </row>
    <row r="1436" spans="2:7" x14ac:dyDescent="0.25">
      <c r="B1436" s="8">
        <v>40908</v>
      </c>
      <c r="C1436" s="7">
        <v>90</v>
      </c>
      <c r="D1436" s="7">
        <f t="shared" si="67"/>
        <v>164266</v>
      </c>
      <c r="F1436" s="3">
        <f t="shared" si="66"/>
        <v>90</v>
      </c>
      <c r="G1436" s="79">
        <f t="shared" si="68"/>
        <v>164266</v>
      </c>
    </row>
    <row r="1437" spans="2:7" x14ac:dyDescent="0.25">
      <c r="B1437" s="8">
        <v>40909</v>
      </c>
      <c r="C1437" s="7">
        <v>74</v>
      </c>
      <c r="D1437" s="7">
        <f t="shared" si="67"/>
        <v>164340</v>
      </c>
      <c r="F1437" s="3">
        <f t="shared" si="66"/>
        <v>74</v>
      </c>
      <c r="G1437" s="79">
        <f t="shared" si="68"/>
        <v>164340</v>
      </c>
    </row>
    <row r="1438" spans="2:7" x14ac:dyDescent="0.25">
      <c r="B1438" s="8">
        <v>40910</v>
      </c>
      <c r="C1438" s="7">
        <v>127</v>
      </c>
      <c r="D1438" s="7">
        <f t="shared" si="67"/>
        <v>164467</v>
      </c>
      <c r="F1438" s="3">
        <f t="shared" si="66"/>
        <v>127</v>
      </c>
      <c r="G1438" s="79">
        <f t="shared" si="68"/>
        <v>164467</v>
      </c>
    </row>
    <row r="1439" spans="2:7" x14ac:dyDescent="0.25">
      <c r="B1439" s="8">
        <v>40911</v>
      </c>
      <c r="C1439" s="7">
        <v>142</v>
      </c>
      <c r="D1439" s="7">
        <f t="shared" si="67"/>
        <v>164609</v>
      </c>
      <c r="F1439" s="3">
        <f t="shared" si="66"/>
        <v>142</v>
      </c>
      <c r="G1439" s="79">
        <f t="shared" si="68"/>
        <v>164609</v>
      </c>
    </row>
    <row r="1440" spans="2:7" x14ac:dyDescent="0.25">
      <c r="B1440" s="8">
        <v>40912</v>
      </c>
      <c r="C1440" s="7">
        <v>132</v>
      </c>
      <c r="D1440" s="7">
        <f t="shared" si="67"/>
        <v>164741</v>
      </c>
      <c r="F1440" s="3">
        <f t="shared" si="66"/>
        <v>132</v>
      </c>
      <c r="G1440" s="79">
        <f t="shared" si="68"/>
        <v>164741</v>
      </c>
    </row>
    <row r="1441" spans="2:7" x14ac:dyDescent="0.25">
      <c r="B1441" s="8">
        <v>40913</v>
      </c>
      <c r="C1441" s="7">
        <v>152</v>
      </c>
      <c r="D1441" s="7">
        <f t="shared" si="67"/>
        <v>164893</v>
      </c>
      <c r="F1441" s="3">
        <f t="shared" si="66"/>
        <v>152</v>
      </c>
      <c r="G1441" s="79">
        <f t="shared" si="68"/>
        <v>164893</v>
      </c>
    </row>
    <row r="1442" spans="2:7" x14ac:dyDescent="0.25">
      <c r="B1442" s="8">
        <v>40914</v>
      </c>
      <c r="C1442" s="7">
        <v>140</v>
      </c>
      <c r="D1442" s="7">
        <f t="shared" si="67"/>
        <v>165033</v>
      </c>
      <c r="F1442" s="3">
        <f t="shared" si="66"/>
        <v>140</v>
      </c>
      <c r="G1442" s="79">
        <f t="shared" si="68"/>
        <v>165033</v>
      </c>
    </row>
    <row r="1443" spans="2:7" x14ac:dyDescent="0.25">
      <c r="B1443" s="8">
        <v>40915</v>
      </c>
      <c r="C1443" s="7">
        <v>117</v>
      </c>
      <c r="D1443" s="7">
        <f t="shared" si="67"/>
        <v>165150</v>
      </c>
      <c r="F1443" s="3">
        <f t="shared" si="66"/>
        <v>117</v>
      </c>
      <c r="G1443" s="79">
        <f t="shared" si="68"/>
        <v>165150</v>
      </c>
    </row>
    <row r="1444" spans="2:7" x14ac:dyDescent="0.25">
      <c r="B1444" s="8">
        <v>40916</v>
      </c>
      <c r="C1444" s="7">
        <v>85</v>
      </c>
      <c r="D1444" s="7">
        <f t="shared" si="67"/>
        <v>165235</v>
      </c>
      <c r="F1444" s="3">
        <f t="shared" si="66"/>
        <v>85</v>
      </c>
      <c r="G1444" s="79">
        <f t="shared" si="68"/>
        <v>165235</v>
      </c>
    </row>
    <row r="1445" spans="2:7" x14ac:dyDescent="0.25">
      <c r="B1445" s="8">
        <v>40917</v>
      </c>
      <c r="C1445" s="7">
        <v>127</v>
      </c>
      <c r="D1445" s="7">
        <f t="shared" si="67"/>
        <v>165362</v>
      </c>
      <c r="F1445" s="3">
        <f t="shared" si="66"/>
        <v>127</v>
      </c>
      <c r="G1445" s="79">
        <f t="shared" si="68"/>
        <v>165362</v>
      </c>
    </row>
    <row r="1446" spans="2:7" x14ac:dyDescent="0.25">
      <c r="B1446" s="8">
        <v>40918</v>
      </c>
      <c r="C1446" s="7">
        <v>161</v>
      </c>
      <c r="D1446" s="7">
        <f t="shared" si="67"/>
        <v>165523</v>
      </c>
      <c r="F1446" s="3">
        <f t="shared" si="66"/>
        <v>161</v>
      </c>
      <c r="G1446" s="79">
        <f t="shared" si="68"/>
        <v>165523</v>
      </c>
    </row>
    <row r="1447" spans="2:7" x14ac:dyDescent="0.25">
      <c r="B1447" s="8">
        <v>40919</v>
      </c>
      <c r="C1447" s="7">
        <v>183</v>
      </c>
      <c r="D1447" s="7">
        <f t="shared" si="67"/>
        <v>165706</v>
      </c>
      <c r="F1447" s="3">
        <f t="shared" si="66"/>
        <v>183</v>
      </c>
      <c r="G1447" s="79">
        <f t="shared" si="68"/>
        <v>165706</v>
      </c>
    </row>
    <row r="1448" spans="2:7" x14ac:dyDescent="0.25">
      <c r="B1448" s="8">
        <v>40920</v>
      </c>
      <c r="C1448" s="7">
        <v>147</v>
      </c>
      <c r="D1448" s="7">
        <f t="shared" si="67"/>
        <v>165853</v>
      </c>
      <c r="F1448" s="3">
        <f t="shared" si="66"/>
        <v>147</v>
      </c>
      <c r="G1448" s="79">
        <f t="shared" si="68"/>
        <v>165853</v>
      </c>
    </row>
    <row r="1449" spans="2:7" x14ac:dyDescent="0.25">
      <c r="B1449" s="8">
        <v>40921</v>
      </c>
      <c r="C1449" s="7">
        <v>143</v>
      </c>
      <c r="D1449" s="7">
        <f t="shared" si="67"/>
        <v>165996</v>
      </c>
      <c r="F1449" s="3">
        <f t="shared" si="66"/>
        <v>143</v>
      </c>
      <c r="G1449" s="79">
        <f t="shared" si="68"/>
        <v>165996</v>
      </c>
    </row>
    <row r="1450" spans="2:7" x14ac:dyDescent="0.25">
      <c r="B1450" s="8">
        <v>40922</v>
      </c>
      <c r="C1450" s="7">
        <v>93</v>
      </c>
      <c r="D1450" s="7">
        <f t="shared" si="67"/>
        <v>166089</v>
      </c>
      <c r="F1450" s="3">
        <f t="shared" si="66"/>
        <v>93</v>
      </c>
      <c r="G1450" s="79">
        <f t="shared" si="68"/>
        <v>166089</v>
      </c>
    </row>
    <row r="1451" spans="2:7" x14ac:dyDescent="0.25">
      <c r="B1451" s="8">
        <v>40923</v>
      </c>
      <c r="C1451" s="7">
        <v>111</v>
      </c>
      <c r="D1451" s="7">
        <f t="shared" si="67"/>
        <v>166200</v>
      </c>
      <c r="F1451" s="3">
        <f t="shared" si="66"/>
        <v>111</v>
      </c>
      <c r="G1451" s="79">
        <f t="shared" si="68"/>
        <v>166200</v>
      </c>
    </row>
    <row r="1452" spans="2:7" x14ac:dyDescent="0.25">
      <c r="B1452" s="8">
        <v>40924</v>
      </c>
      <c r="C1452" s="7">
        <v>137</v>
      </c>
      <c r="D1452" s="7">
        <f t="shared" si="67"/>
        <v>166337</v>
      </c>
      <c r="F1452" s="3">
        <f t="shared" si="66"/>
        <v>137</v>
      </c>
      <c r="G1452" s="79">
        <f t="shared" si="68"/>
        <v>166337</v>
      </c>
    </row>
    <row r="1453" spans="2:7" x14ac:dyDescent="0.25">
      <c r="B1453" s="8">
        <v>40925</v>
      </c>
      <c r="C1453" s="7">
        <v>157</v>
      </c>
      <c r="D1453" s="7">
        <f t="shared" si="67"/>
        <v>166494</v>
      </c>
      <c r="F1453" s="3">
        <f t="shared" si="66"/>
        <v>157</v>
      </c>
      <c r="G1453" s="79">
        <f t="shared" si="68"/>
        <v>166494</v>
      </c>
    </row>
    <row r="1454" spans="2:7" x14ac:dyDescent="0.25">
      <c r="B1454" s="8">
        <v>40926</v>
      </c>
      <c r="C1454" s="7">
        <v>57</v>
      </c>
      <c r="D1454" s="7">
        <f t="shared" si="67"/>
        <v>166551</v>
      </c>
      <c r="F1454" s="3">
        <f t="shared" si="66"/>
        <v>57</v>
      </c>
      <c r="G1454" s="79">
        <f t="shared" si="68"/>
        <v>166551</v>
      </c>
    </row>
    <row r="1455" spans="2:7" x14ac:dyDescent="0.25">
      <c r="B1455" s="8">
        <v>40927</v>
      </c>
      <c r="C1455" s="7">
        <v>192</v>
      </c>
      <c r="D1455" s="7">
        <f t="shared" si="67"/>
        <v>166743</v>
      </c>
      <c r="F1455" s="3">
        <f t="shared" si="66"/>
        <v>192</v>
      </c>
      <c r="G1455" s="79">
        <f t="shared" si="68"/>
        <v>166743</v>
      </c>
    </row>
    <row r="1456" spans="2:7" x14ac:dyDescent="0.25">
      <c r="B1456" s="8">
        <v>40928</v>
      </c>
      <c r="C1456" s="7">
        <v>166</v>
      </c>
      <c r="D1456" s="7">
        <f t="shared" si="67"/>
        <v>166909</v>
      </c>
      <c r="F1456" s="3">
        <f t="shared" si="66"/>
        <v>166</v>
      </c>
      <c r="G1456" s="79">
        <f t="shared" si="68"/>
        <v>166909</v>
      </c>
    </row>
    <row r="1457" spans="2:7" x14ac:dyDescent="0.25">
      <c r="B1457" s="8">
        <v>40929</v>
      </c>
      <c r="C1457" s="7">
        <v>104</v>
      </c>
      <c r="D1457" s="7">
        <f t="shared" si="67"/>
        <v>167013</v>
      </c>
      <c r="F1457" s="3">
        <f t="shared" si="66"/>
        <v>104</v>
      </c>
      <c r="G1457" s="79">
        <f t="shared" si="68"/>
        <v>167013</v>
      </c>
    </row>
    <row r="1458" spans="2:7" x14ac:dyDescent="0.25">
      <c r="B1458" s="8">
        <v>40930</v>
      </c>
      <c r="C1458" s="7">
        <v>77</v>
      </c>
      <c r="D1458" s="7">
        <f t="shared" si="67"/>
        <v>167090</v>
      </c>
      <c r="F1458" s="3">
        <f t="shared" si="66"/>
        <v>77</v>
      </c>
      <c r="G1458" s="79">
        <f t="shared" si="68"/>
        <v>167090</v>
      </c>
    </row>
    <row r="1459" spans="2:7" x14ac:dyDescent="0.25">
      <c r="B1459" s="8">
        <v>40931</v>
      </c>
      <c r="C1459" s="7">
        <v>156</v>
      </c>
      <c r="D1459" s="7">
        <f t="shared" si="67"/>
        <v>167246</v>
      </c>
      <c r="F1459" s="3">
        <f t="shared" si="66"/>
        <v>156</v>
      </c>
      <c r="G1459" s="79">
        <f t="shared" si="68"/>
        <v>167246</v>
      </c>
    </row>
    <row r="1460" spans="2:7" x14ac:dyDescent="0.25">
      <c r="B1460" s="8">
        <v>40932</v>
      </c>
      <c r="C1460" s="7">
        <v>155</v>
      </c>
      <c r="D1460" s="7">
        <f t="shared" si="67"/>
        <v>167401</v>
      </c>
      <c r="F1460" s="3">
        <f t="shared" si="66"/>
        <v>155</v>
      </c>
      <c r="G1460" s="79">
        <f t="shared" si="68"/>
        <v>167401</v>
      </c>
    </row>
    <row r="1461" spans="2:7" x14ac:dyDescent="0.25">
      <c r="B1461" s="8">
        <v>40933</v>
      </c>
      <c r="C1461" s="7">
        <v>166</v>
      </c>
      <c r="D1461" s="7">
        <f t="shared" si="67"/>
        <v>167567</v>
      </c>
      <c r="F1461" s="3">
        <f t="shared" si="66"/>
        <v>166</v>
      </c>
      <c r="G1461" s="79">
        <f t="shared" si="68"/>
        <v>167567</v>
      </c>
    </row>
    <row r="1462" spans="2:7" x14ac:dyDescent="0.25">
      <c r="B1462" s="8">
        <v>40934</v>
      </c>
      <c r="C1462" s="7">
        <v>167</v>
      </c>
      <c r="D1462" s="7">
        <f t="shared" si="67"/>
        <v>167734</v>
      </c>
      <c r="F1462" s="3">
        <f t="shared" si="66"/>
        <v>167</v>
      </c>
      <c r="G1462" s="79">
        <f t="shared" si="68"/>
        <v>167734</v>
      </c>
    </row>
    <row r="1463" spans="2:7" x14ac:dyDescent="0.25">
      <c r="B1463" s="8">
        <v>40935</v>
      </c>
      <c r="C1463" s="7">
        <v>158</v>
      </c>
      <c r="D1463" s="7">
        <f t="shared" si="67"/>
        <v>167892</v>
      </c>
      <c r="F1463" s="3">
        <f t="shared" si="66"/>
        <v>158</v>
      </c>
      <c r="G1463" s="79">
        <f t="shared" si="68"/>
        <v>167892</v>
      </c>
    </row>
    <row r="1464" spans="2:7" x14ac:dyDescent="0.25">
      <c r="B1464" s="8">
        <v>40936</v>
      </c>
      <c r="C1464" s="7">
        <v>124</v>
      </c>
      <c r="D1464" s="7">
        <f t="shared" si="67"/>
        <v>168016</v>
      </c>
      <c r="F1464" s="3">
        <f t="shared" si="66"/>
        <v>124</v>
      </c>
      <c r="G1464" s="79">
        <f t="shared" si="68"/>
        <v>168016</v>
      </c>
    </row>
    <row r="1465" spans="2:7" x14ac:dyDescent="0.25">
      <c r="B1465" s="8">
        <v>40937</v>
      </c>
      <c r="C1465" s="7">
        <v>87</v>
      </c>
      <c r="D1465" s="7">
        <f t="shared" si="67"/>
        <v>168103</v>
      </c>
      <c r="F1465" s="3">
        <f t="shared" si="66"/>
        <v>87</v>
      </c>
      <c r="G1465" s="79">
        <f t="shared" si="68"/>
        <v>168103</v>
      </c>
    </row>
    <row r="1466" spans="2:7" x14ac:dyDescent="0.25">
      <c r="B1466" s="8">
        <v>40938</v>
      </c>
      <c r="C1466" s="7">
        <v>155</v>
      </c>
      <c r="D1466" s="7">
        <f t="shared" si="67"/>
        <v>168258</v>
      </c>
      <c r="F1466" s="3">
        <f t="shared" si="66"/>
        <v>155</v>
      </c>
      <c r="G1466" s="79">
        <f t="shared" si="68"/>
        <v>168258</v>
      </c>
    </row>
    <row r="1467" spans="2:7" x14ac:dyDescent="0.25">
      <c r="B1467" s="8">
        <v>40939</v>
      </c>
      <c r="C1467" s="7">
        <v>174</v>
      </c>
      <c r="D1467" s="7">
        <f t="shared" si="67"/>
        <v>168432</v>
      </c>
      <c r="F1467" s="3">
        <f t="shared" si="66"/>
        <v>174</v>
      </c>
      <c r="G1467" s="79">
        <f t="shared" si="68"/>
        <v>168432</v>
      </c>
    </row>
    <row r="1468" spans="2:7" x14ac:dyDescent="0.25">
      <c r="B1468" s="8">
        <v>40940</v>
      </c>
      <c r="C1468" s="7">
        <v>176</v>
      </c>
      <c r="D1468" s="7">
        <f t="shared" si="67"/>
        <v>168608</v>
      </c>
      <c r="F1468" s="3">
        <f t="shared" si="66"/>
        <v>176</v>
      </c>
      <c r="G1468" s="79">
        <f t="shared" si="68"/>
        <v>168608</v>
      </c>
    </row>
    <row r="1469" spans="2:7" x14ac:dyDescent="0.25">
      <c r="B1469" s="8">
        <v>40941</v>
      </c>
      <c r="C1469" s="7">
        <v>191</v>
      </c>
      <c r="D1469" s="7">
        <f t="shared" si="67"/>
        <v>168799</v>
      </c>
      <c r="F1469" s="3">
        <f t="shared" si="66"/>
        <v>191</v>
      </c>
      <c r="G1469" s="79">
        <f t="shared" si="68"/>
        <v>168799</v>
      </c>
    </row>
    <row r="1470" spans="2:7" x14ac:dyDescent="0.25">
      <c r="B1470" s="8">
        <v>40942</v>
      </c>
      <c r="C1470" s="7">
        <v>161</v>
      </c>
      <c r="D1470" s="7">
        <f t="shared" si="67"/>
        <v>168960</v>
      </c>
      <c r="F1470" s="3">
        <f t="shared" si="66"/>
        <v>161</v>
      </c>
      <c r="G1470" s="79">
        <f t="shared" si="68"/>
        <v>168960</v>
      </c>
    </row>
    <row r="1471" spans="2:7" x14ac:dyDescent="0.25">
      <c r="B1471" s="8">
        <v>40943</v>
      </c>
      <c r="C1471" s="7">
        <v>95</v>
      </c>
      <c r="D1471" s="7">
        <f t="shared" si="67"/>
        <v>169055</v>
      </c>
      <c r="F1471" s="3">
        <f t="shared" si="66"/>
        <v>95</v>
      </c>
      <c r="G1471" s="79">
        <f t="shared" si="68"/>
        <v>169055</v>
      </c>
    </row>
    <row r="1472" spans="2:7" x14ac:dyDescent="0.25">
      <c r="B1472" s="8">
        <v>40944</v>
      </c>
      <c r="C1472" s="7">
        <v>88</v>
      </c>
      <c r="D1472" s="7">
        <f t="shared" si="67"/>
        <v>169143</v>
      </c>
      <c r="F1472" s="3">
        <f t="shared" si="66"/>
        <v>88</v>
      </c>
      <c r="G1472" s="79">
        <f t="shared" si="68"/>
        <v>169143</v>
      </c>
    </row>
    <row r="1473" spans="2:7" x14ac:dyDescent="0.25">
      <c r="B1473" s="8">
        <v>40945</v>
      </c>
      <c r="C1473" s="7">
        <v>143</v>
      </c>
      <c r="D1473" s="7">
        <f t="shared" si="67"/>
        <v>169286</v>
      </c>
      <c r="F1473" s="3">
        <f t="shared" si="66"/>
        <v>143</v>
      </c>
      <c r="G1473" s="79">
        <f t="shared" si="68"/>
        <v>169286</v>
      </c>
    </row>
    <row r="1474" spans="2:7" x14ac:dyDescent="0.25">
      <c r="B1474" s="8">
        <v>40946</v>
      </c>
      <c r="C1474" s="7">
        <v>168</v>
      </c>
      <c r="D1474" s="7">
        <f t="shared" si="67"/>
        <v>169454</v>
      </c>
      <c r="F1474" s="3">
        <f t="shared" si="66"/>
        <v>168</v>
      </c>
      <c r="G1474" s="79">
        <f t="shared" si="68"/>
        <v>169454</v>
      </c>
    </row>
    <row r="1475" spans="2:7" x14ac:dyDescent="0.25">
      <c r="B1475" s="8">
        <v>40947</v>
      </c>
      <c r="C1475" s="7">
        <v>182</v>
      </c>
      <c r="D1475" s="7">
        <f t="shared" si="67"/>
        <v>169636</v>
      </c>
      <c r="F1475" s="3">
        <f t="shared" si="66"/>
        <v>182</v>
      </c>
      <c r="G1475" s="79">
        <f t="shared" si="68"/>
        <v>169636</v>
      </c>
    </row>
    <row r="1476" spans="2:7" x14ac:dyDescent="0.25">
      <c r="B1476" s="8">
        <v>40948</v>
      </c>
      <c r="C1476" s="7">
        <v>165</v>
      </c>
      <c r="D1476" s="7">
        <f t="shared" si="67"/>
        <v>169801</v>
      </c>
      <c r="F1476" s="3">
        <f t="shared" si="66"/>
        <v>165</v>
      </c>
      <c r="G1476" s="79">
        <f t="shared" si="68"/>
        <v>169801</v>
      </c>
    </row>
    <row r="1477" spans="2:7" x14ac:dyDescent="0.25">
      <c r="B1477" s="8">
        <v>40949</v>
      </c>
      <c r="C1477" s="7">
        <v>168</v>
      </c>
      <c r="D1477" s="7">
        <f t="shared" si="67"/>
        <v>169969</v>
      </c>
      <c r="F1477" s="3">
        <f t="shared" si="66"/>
        <v>168</v>
      </c>
      <c r="G1477" s="79">
        <f t="shared" si="68"/>
        <v>169969</v>
      </c>
    </row>
    <row r="1478" spans="2:7" x14ac:dyDescent="0.25">
      <c r="B1478" s="8">
        <v>40950</v>
      </c>
      <c r="C1478" s="7">
        <v>81</v>
      </c>
      <c r="D1478" s="7">
        <f t="shared" si="67"/>
        <v>170050</v>
      </c>
      <c r="F1478" s="3">
        <f t="shared" ref="F1478:F1541" si="69">C1478-E1478</f>
        <v>81</v>
      </c>
      <c r="G1478" s="79">
        <f t="shared" si="68"/>
        <v>170050</v>
      </c>
    </row>
    <row r="1479" spans="2:7" x14ac:dyDescent="0.25">
      <c r="B1479" s="8">
        <v>40951</v>
      </c>
      <c r="C1479" s="7">
        <v>73</v>
      </c>
      <c r="D1479" s="7">
        <f t="shared" ref="D1479:D1542" si="70">D1478+C1479</f>
        <v>170123</v>
      </c>
      <c r="F1479" s="3">
        <f t="shared" si="69"/>
        <v>73</v>
      </c>
      <c r="G1479" s="79">
        <f t="shared" ref="G1479:G1542" si="71">G1478+F1479</f>
        <v>170123</v>
      </c>
    </row>
    <row r="1480" spans="2:7" x14ac:dyDescent="0.25">
      <c r="B1480" s="8">
        <v>40952</v>
      </c>
      <c r="C1480" s="7">
        <v>138</v>
      </c>
      <c r="D1480" s="7">
        <f t="shared" si="70"/>
        <v>170261</v>
      </c>
      <c r="F1480" s="3">
        <f t="shared" si="69"/>
        <v>138</v>
      </c>
      <c r="G1480" s="79">
        <f t="shared" si="71"/>
        <v>170261</v>
      </c>
    </row>
    <row r="1481" spans="2:7" x14ac:dyDescent="0.25">
      <c r="B1481" s="8">
        <v>40953</v>
      </c>
      <c r="C1481" s="7">
        <v>171</v>
      </c>
      <c r="D1481" s="7">
        <f t="shared" si="70"/>
        <v>170432</v>
      </c>
      <c r="F1481" s="3">
        <f t="shared" si="69"/>
        <v>171</v>
      </c>
      <c r="G1481" s="79">
        <f t="shared" si="71"/>
        <v>170432</v>
      </c>
    </row>
    <row r="1482" spans="2:7" x14ac:dyDescent="0.25">
      <c r="B1482" s="8">
        <v>40954</v>
      </c>
      <c r="C1482" s="7">
        <v>176</v>
      </c>
      <c r="D1482" s="7">
        <f t="shared" si="70"/>
        <v>170608</v>
      </c>
      <c r="F1482" s="3">
        <f t="shared" si="69"/>
        <v>176</v>
      </c>
      <c r="G1482" s="79">
        <f t="shared" si="71"/>
        <v>170608</v>
      </c>
    </row>
    <row r="1483" spans="2:7" x14ac:dyDescent="0.25">
      <c r="B1483" s="8">
        <v>40955</v>
      </c>
      <c r="C1483" s="7">
        <v>166</v>
      </c>
      <c r="D1483" s="7">
        <f t="shared" si="70"/>
        <v>170774</v>
      </c>
      <c r="F1483" s="3">
        <f t="shared" si="69"/>
        <v>166</v>
      </c>
      <c r="G1483" s="79">
        <f t="shared" si="71"/>
        <v>170774</v>
      </c>
    </row>
    <row r="1484" spans="2:7" x14ac:dyDescent="0.25">
      <c r="B1484" s="8">
        <v>40956</v>
      </c>
      <c r="C1484" s="7">
        <v>189</v>
      </c>
      <c r="D1484" s="7">
        <f t="shared" si="70"/>
        <v>170963</v>
      </c>
      <c r="F1484" s="3">
        <f t="shared" si="69"/>
        <v>189</v>
      </c>
      <c r="G1484" s="79">
        <f t="shared" si="71"/>
        <v>170963</v>
      </c>
    </row>
    <row r="1485" spans="2:7" x14ac:dyDescent="0.25">
      <c r="B1485" s="8">
        <v>40957</v>
      </c>
      <c r="C1485" s="7">
        <v>113</v>
      </c>
      <c r="D1485" s="7">
        <f t="shared" si="70"/>
        <v>171076</v>
      </c>
      <c r="F1485" s="3">
        <f t="shared" si="69"/>
        <v>113</v>
      </c>
      <c r="G1485" s="79">
        <f t="shared" si="71"/>
        <v>171076</v>
      </c>
    </row>
    <row r="1486" spans="2:7" x14ac:dyDescent="0.25">
      <c r="B1486" s="8">
        <v>40958</v>
      </c>
      <c r="C1486" s="7">
        <v>109</v>
      </c>
      <c r="D1486" s="7">
        <f t="shared" si="70"/>
        <v>171185</v>
      </c>
      <c r="F1486" s="3">
        <f t="shared" si="69"/>
        <v>109</v>
      </c>
      <c r="G1486" s="79">
        <f t="shared" si="71"/>
        <v>171185</v>
      </c>
    </row>
    <row r="1487" spans="2:7" x14ac:dyDescent="0.25">
      <c r="B1487" s="8">
        <v>40959</v>
      </c>
      <c r="C1487" s="7">
        <v>136</v>
      </c>
      <c r="D1487" s="7">
        <f t="shared" si="70"/>
        <v>171321</v>
      </c>
      <c r="F1487" s="3">
        <f t="shared" si="69"/>
        <v>136</v>
      </c>
      <c r="G1487" s="79">
        <f t="shared" si="71"/>
        <v>171321</v>
      </c>
    </row>
    <row r="1488" spans="2:7" x14ac:dyDescent="0.25">
      <c r="B1488" s="8">
        <v>40960</v>
      </c>
      <c r="C1488" s="7">
        <v>192</v>
      </c>
      <c r="D1488" s="7">
        <f t="shared" si="70"/>
        <v>171513</v>
      </c>
      <c r="F1488" s="3">
        <f t="shared" si="69"/>
        <v>192</v>
      </c>
      <c r="G1488" s="79">
        <f t="shared" si="71"/>
        <v>171513</v>
      </c>
    </row>
    <row r="1489" spans="2:7" x14ac:dyDescent="0.25">
      <c r="B1489" s="8">
        <v>40961</v>
      </c>
      <c r="C1489" s="7">
        <v>179</v>
      </c>
      <c r="D1489" s="7">
        <f t="shared" si="70"/>
        <v>171692</v>
      </c>
      <c r="F1489" s="3">
        <f t="shared" si="69"/>
        <v>179</v>
      </c>
      <c r="G1489" s="79">
        <f t="shared" si="71"/>
        <v>171692</v>
      </c>
    </row>
    <row r="1490" spans="2:7" x14ac:dyDescent="0.25">
      <c r="B1490" s="8">
        <v>40962</v>
      </c>
      <c r="C1490" s="7">
        <v>175</v>
      </c>
      <c r="D1490" s="7">
        <f t="shared" si="70"/>
        <v>171867</v>
      </c>
      <c r="F1490" s="3">
        <f t="shared" si="69"/>
        <v>175</v>
      </c>
      <c r="G1490" s="79">
        <f t="shared" si="71"/>
        <v>171867</v>
      </c>
    </row>
    <row r="1491" spans="2:7" x14ac:dyDescent="0.25">
      <c r="B1491" s="8">
        <v>40963</v>
      </c>
      <c r="C1491" s="7">
        <v>177</v>
      </c>
      <c r="D1491" s="7">
        <f t="shared" si="70"/>
        <v>172044</v>
      </c>
      <c r="F1491" s="3">
        <f t="shared" si="69"/>
        <v>177</v>
      </c>
      <c r="G1491" s="79">
        <f t="shared" si="71"/>
        <v>172044</v>
      </c>
    </row>
    <row r="1492" spans="2:7" x14ac:dyDescent="0.25">
      <c r="B1492" s="8">
        <v>40964</v>
      </c>
      <c r="C1492" s="7">
        <v>128</v>
      </c>
      <c r="D1492" s="7">
        <f t="shared" si="70"/>
        <v>172172</v>
      </c>
      <c r="F1492" s="3">
        <f t="shared" si="69"/>
        <v>128</v>
      </c>
      <c r="G1492" s="79">
        <f t="shared" si="71"/>
        <v>172172</v>
      </c>
    </row>
    <row r="1493" spans="2:7" x14ac:dyDescent="0.25">
      <c r="B1493" s="8">
        <v>40965</v>
      </c>
      <c r="C1493" s="7">
        <v>99</v>
      </c>
      <c r="D1493" s="7">
        <f t="shared" si="70"/>
        <v>172271</v>
      </c>
      <c r="F1493" s="3">
        <f t="shared" si="69"/>
        <v>99</v>
      </c>
      <c r="G1493" s="79">
        <f t="shared" si="71"/>
        <v>172271</v>
      </c>
    </row>
    <row r="1494" spans="2:7" x14ac:dyDescent="0.25">
      <c r="B1494" s="8">
        <v>40966</v>
      </c>
      <c r="C1494" s="7">
        <v>188</v>
      </c>
      <c r="D1494" s="7">
        <f t="shared" si="70"/>
        <v>172459</v>
      </c>
      <c r="F1494" s="3">
        <f t="shared" si="69"/>
        <v>188</v>
      </c>
      <c r="G1494" s="79">
        <f t="shared" si="71"/>
        <v>172459</v>
      </c>
    </row>
    <row r="1495" spans="2:7" x14ac:dyDescent="0.25">
      <c r="B1495" s="8">
        <v>40967</v>
      </c>
      <c r="C1495" s="7">
        <v>172</v>
      </c>
      <c r="D1495" s="7">
        <f t="shared" si="70"/>
        <v>172631</v>
      </c>
      <c r="F1495" s="3">
        <f t="shared" si="69"/>
        <v>172</v>
      </c>
      <c r="G1495" s="79">
        <f t="shared" si="71"/>
        <v>172631</v>
      </c>
    </row>
    <row r="1496" spans="2:7" x14ac:dyDescent="0.25">
      <c r="B1496" s="8">
        <v>40968</v>
      </c>
      <c r="C1496" s="7">
        <v>183</v>
      </c>
      <c r="D1496" s="7">
        <f t="shared" si="70"/>
        <v>172814</v>
      </c>
      <c r="F1496" s="3">
        <f t="shared" si="69"/>
        <v>183</v>
      </c>
      <c r="G1496" s="79">
        <f t="shared" si="71"/>
        <v>172814</v>
      </c>
    </row>
    <row r="1497" spans="2:7" x14ac:dyDescent="0.25">
      <c r="B1497" s="8">
        <v>40969</v>
      </c>
      <c r="C1497" s="7">
        <v>221</v>
      </c>
      <c r="D1497" s="7">
        <f t="shared" si="70"/>
        <v>173035</v>
      </c>
      <c r="F1497" s="3">
        <f t="shared" si="69"/>
        <v>221</v>
      </c>
      <c r="G1497" s="79">
        <f t="shared" si="71"/>
        <v>173035</v>
      </c>
    </row>
    <row r="1498" spans="2:7" x14ac:dyDescent="0.25">
      <c r="B1498" s="8">
        <v>40970</v>
      </c>
      <c r="C1498" s="7">
        <v>193</v>
      </c>
      <c r="D1498" s="7">
        <f t="shared" si="70"/>
        <v>173228</v>
      </c>
      <c r="F1498" s="3">
        <f t="shared" si="69"/>
        <v>193</v>
      </c>
      <c r="G1498" s="79">
        <f t="shared" si="71"/>
        <v>173228</v>
      </c>
    </row>
    <row r="1499" spans="2:7" x14ac:dyDescent="0.25">
      <c r="B1499" s="8">
        <v>40971</v>
      </c>
      <c r="C1499" s="7">
        <v>142</v>
      </c>
      <c r="D1499" s="7">
        <f t="shared" si="70"/>
        <v>173370</v>
      </c>
      <c r="F1499" s="3">
        <f t="shared" si="69"/>
        <v>142</v>
      </c>
      <c r="G1499" s="79">
        <f t="shared" si="71"/>
        <v>173370</v>
      </c>
    </row>
    <row r="1500" spans="2:7" x14ac:dyDescent="0.25">
      <c r="B1500" s="8">
        <v>40972</v>
      </c>
      <c r="C1500" s="7">
        <v>105</v>
      </c>
      <c r="D1500" s="7">
        <f t="shared" si="70"/>
        <v>173475</v>
      </c>
      <c r="F1500" s="3">
        <f t="shared" si="69"/>
        <v>105</v>
      </c>
      <c r="G1500" s="79">
        <f t="shared" si="71"/>
        <v>173475</v>
      </c>
    </row>
    <row r="1501" spans="2:7" x14ac:dyDescent="0.25">
      <c r="B1501" s="8">
        <v>40973</v>
      </c>
      <c r="C1501" s="7">
        <v>149</v>
      </c>
      <c r="D1501" s="7">
        <f t="shared" si="70"/>
        <v>173624</v>
      </c>
      <c r="F1501" s="3">
        <f t="shared" si="69"/>
        <v>149</v>
      </c>
      <c r="G1501" s="79">
        <f t="shared" si="71"/>
        <v>173624</v>
      </c>
    </row>
    <row r="1502" spans="2:7" x14ac:dyDescent="0.25">
      <c r="B1502" s="8">
        <v>40974</v>
      </c>
      <c r="C1502" s="7">
        <v>152</v>
      </c>
      <c r="D1502" s="7">
        <f t="shared" si="70"/>
        <v>173776</v>
      </c>
      <c r="F1502" s="3">
        <f t="shared" si="69"/>
        <v>152</v>
      </c>
      <c r="G1502" s="79">
        <f t="shared" si="71"/>
        <v>173776</v>
      </c>
    </row>
    <row r="1503" spans="2:7" x14ac:dyDescent="0.25">
      <c r="B1503" s="8">
        <v>40975</v>
      </c>
      <c r="C1503" s="7">
        <v>138</v>
      </c>
      <c r="D1503" s="7">
        <f t="shared" si="70"/>
        <v>173914</v>
      </c>
      <c r="F1503" s="3">
        <f t="shared" si="69"/>
        <v>138</v>
      </c>
      <c r="G1503" s="79">
        <f t="shared" si="71"/>
        <v>173914</v>
      </c>
    </row>
    <row r="1504" spans="2:7" x14ac:dyDescent="0.25">
      <c r="B1504" s="8">
        <v>40976</v>
      </c>
      <c r="C1504" s="7">
        <v>170</v>
      </c>
      <c r="D1504" s="7">
        <f t="shared" si="70"/>
        <v>174084</v>
      </c>
      <c r="F1504" s="3">
        <f t="shared" si="69"/>
        <v>170</v>
      </c>
      <c r="G1504" s="79">
        <f t="shared" si="71"/>
        <v>174084</v>
      </c>
    </row>
    <row r="1505" spans="2:7" x14ac:dyDescent="0.25">
      <c r="B1505" s="8">
        <v>40977</v>
      </c>
      <c r="C1505" s="7">
        <v>168</v>
      </c>
      <c r="D1505" s="7">
        <f t="shared" si="70"/>
        <v>174252</v>
      </c>
      <c r="F1505" s="3">
        <f t="shared" si="69"/>
        <v>168</v>
      </c>
      <c r="G1505" s="79">
        <f t="shared" si="71"/>
        <v>174252</v>
      </c>
    </row>
    <row r="1506" spans="2:7" x14ac:dyDescent="0.25">
      <c r="B1506" s="8">
        <v>40978</v>
      </c>
      <c r="C1506" s="7">
        <v>119</v>
      </c>
      <c r="D1506" s="7">
        <f t="shared" si="70"/>
        <v>174371</v>
      </c>
      <c r="F1506" s="3">
        <f t="shared" si="69"/>
        <v>119</v>
      </c>
      <c r="G1506" s="79">
        <f t="shared" si="71"/>
        <v>174371</v>
      </c>
    </row>
    <row r="1507" spans="2:7" x14ac:dyDescent="0.25">
      <c r="B1507" s="8">
        <v>40979</v>
      </c>
      <c r="C1507" s="7">
        <v>112</v>
      </c>
      <c r="D1507" s="7">
        <f t="shared" si="70"/>
        <v>174483</v>
      </c>
      <c r="F1507" s="3">
        <f t="shared" si="69"/>
        <v>112</v>
      </c>
      <c r="G1507" s="79">
        <f t="shared" si="71"/>
        <v>174483</v>
      </c>
    </row>
    <row r="1508" spans="2:7" x14ac:dyDescent="0.25">
      <c r="B1508" s="8">
        <v>40980</v>
      </c>
      <c r="C1508" s="7">
        <v>165</v>
      </c>
      <c r="D1508" s="7">
        <f t="shared" si="70"/>
        <v>174648</v>
      </c>
      <c r="F1508" s="3">
        <f t="shared" si="69"/>
        <v>165</v>
      </c>
      <c r="G1508" s="79">
        <f t="shared" si="71"/>
        <v>174648</v>
      </c>
    </row>
    <row r="1509" spans="2:7" x14ac:dyDescent="0.25">
      <c r="B1509" s="8">
        <v>40981</v>
      </c>
      <c r="C1509" s="7">
        <v>205</v>
      </c>
      <c r="D1509" s="7">
        <f t="shared" si="70"/>
        <v>174853</v>
      </c>
      <c r="F1509" s="3">
        <f t="shared" si="69"/>
        <v>205</v>
      </c>
      <c r="G1509" s="79">
        <f t="shared" si="71"/>
        <v>174853</v>
      </c>
    </row>
    <row r="1510" spans="2:7" x14ac:dyDescent="0.25">
      <c r="B1510" s="8">
        <v>40982</v>
      </c>
      <c r="C1510" s="7">
        <v>169</v>
      </c>
      <c r="D1510" s="7">
        <f t="shared" si="70"/>
        <v>175022</v>
      </c>
      <c r="F1510" s="3">
        <f t="shared" si="69"/>
        <v>169</v>
      </c>
      <c r="G1510" s="79">
        <f t="shared" si="71"/>
        <v>175022</v>
      </c>
    </row>
    <row r="1511" spans="2:7" x14ac:dyDescent="0.25">
      <c r="B1511" s="8">
        <v>40983</v>
      </c>
      <c r="C1511" s="7">
        <v>127</v>
      </c>
      <c r="D1511" s="7">
        <f t="shared" si="70"/>
        <v>175149</v>
      </c>
      <c r="F1511" s="3">
        <f t="shared" si="69"/>
        <v>127</v>
      </c>
      <c r="G1511" s="79">
        <f t="shared" si="71"/>
        <v>175149</v>
      </c>
    </row>
    <row r="1512" spans="2:7" x14ac:dyDescent="0.25">
      <c r="B1512" s="8">
        <v>40984</v>
      </c>
      <c r="C1512" s="7">
        <v>155</v>
      </c>
      <c r="D1512" s="7">
        <f t="shared" si="70"/>
        <v>175304</v>
      </c>
      <c r="F1512" s="3">
        <f t="shared" si="69"/>
        <v>155</v>
      </c>
      <c r="G1512" s="79">
        <f t="shared" si="71"/>
        <v>175304</v>
      </c>
    </row>
    <row r="1513" spans="2:7" x14ac:dyDescent="0.25">
      <c r="B1513" s="8">
        <v>40985</v>
      </c>
      <c r="C1513" s="7">
        <v>104</v>
      </c>
      <c r="D1513" s="7">
        <f t="shared" si="70"/>
        <v>175408</v>
      </c>
      <c r="F1513" s="3">
        <f t="shared" si="69"/>
        <v>104</v>
      </c>
      <c r="G1513" s="79">
        <f t="shared" si="71"/>
        <v>175408</v>
      </c>
    </row>
    <row r="1514" spans="2:7" x14ac:dyDescent="0.25">
      <c r="B1514" s="8">
        <v>40986</v>
      </c>
      <c r="C1514" s="7">
        <v>106</v>
      </c>
      <c r="D1514" s="7">
        <f t="shared" si="70"/>
        <v>175514</v>
      </c>
      <c r="F1514" s="3">
        <f t="shared" si="69"/>
        <v>106</v>
      </c>
      <c r="G1514" s="79">
        <f t="shared" si="71"/>
        <v>175514</v>
      </c>
    </row>
    <row r="1515" spans="2:7" x14ac:dyDescent="0.25">
      <c r="B1515" s="8">
        <v>40987</v>
      </c>
      <c r="C1515" s="7">
        <v>136</v>
      </c>
      <c r="D1515" s="7">
        <f t="shared" si="70"/>
        <v>175650</v>
      </c>
      <c r="F1515" s="3">
        <f t="shared" si="69"/>
        <v>136</v>
      </c>
      <c r="G1515" s="79">
        <f t="shared" si="71"/>
        <v>175650</v>
      </c>
    </row>
    <row r="1516" spans="2:7" x14ac:dyDescent="0.25">
      <c r="B1516" s="8">
        <v>40988</v>
      </c>
      <c r="C1516" s="7">
        <v>193</v>
      </c>
      <c r="D1516" s="7">
        <f t="shared" si="70"/>
        <v>175843</v>
      </c>
      <c r="F1516" s="3">
        <f t="shared" si="69"/>
        <v>193</v>
      </c>
      <c r="G1516" s="79">
        <f t="shared" si="71"/>
        <v>175843</v>
      </c>
    </row>
    <row r="1517" spans="2:7" x14ac:dyDescent="0.25">
      <c r="B1517" s="8">
        <v>40989</v>
      </c>
      <c r="C1517" s="7">
        <v>192</v>
      </c>
      <c r="D1517" s="7">
        <f t="shared" si="70"/>
        <v>176035</v>
      </c>
      <c r="F1517" s="3">
        <f t="shared" si="69"/>
        <v>192</v>
      </c>
      <c r="G1517" s="79">
        <f t="shared" si="71"/>
        <v>176035</v>
      </c>
    </row>
    <row r="1518" spans="2:7" x14ac:dyDescent="0.25">
      <c r="B1518" s="8">
        <v>40990</v>
      </c>
      <c r="C1518" s="7">
        <v>192</v>
      </c>
      <c r="D1518" s="7">
        <f t="shared" si="70"/>
        <v>176227</v>
      </c>
      <c r="F1518" s="3">
        <f t="shared" si="69"/>
        <v>192</v>
      </c>
      <c r="G1518" s="79">
        <f t="shared" si="71"/>
        <v>176227</v>
      </c>
    </row>
    <row r="1519" spans="2:7" x14ac:dyDescent="0.25">
      <c r="B1519" s="8">
        <v>40991</v>
      </c>
      <c r="C1519" s="7">
        <v>149</v>
      </c>
      <c r="D1519" s="7">
        <f t="shared" si="70"/>
        <v>176376</v>
      </c>
      <c r="F1519" s="3">
        <f t="shared" si="69"/>
        <v>149</v>
      </c>
      <c r="G1519" s="79">
        <f t="shared" si="71"/>
        <v>176376</v>
      </c>
    </row>
    <row r="1520" spans="2:7" x14ac:dyDescent="0.25">
      <c r="B1520" s="8">
        <v>40992</v>
      </c>
      <c r="C1520" s="7">
        <v>121</v>
      </c>
      <c r="D1520" s="7">
        <f t="shared" si="70"/>
        <v>176497</v>
      </c>
      <c r="F1520" s="3">
        <f t="shared" si="69"/>
        <v>121</v>
      </c>
      <c r="G1520" s="79">
        <f t="shared" si="71"/>
        <v>176497</v>
      </c>
    </row>
    <row r="1521" spans="2:7" x14ac:dyDescent="0.25">
      <c r="B1521" s="8">
        <v>40993</v>
      </c>
      <c r="C1521" s="7">
        <v>101</v>
      </c>
      <c r="D1521" s="7">
        <f t="shared" si="70"/>
        <v>176598</v>
      </c>
      <c r="F1521" s="3">
        <f t="shared" si="69"/>
        <v>101</v>
      </c>
      <c r="G1521" s="79">
        <f t="shared" si="71"/>
        <v>176598</v>
      </c>
    </row>
    <row r="1522" spans="2:7" x14ac:dyDescent="0.25">
      <c r="B1522" s="8">
        <v>40994</v>
      </c>
      <c r="C1522" s="7">
        <v>192</v>
      </c>
      <c r="D1522" s="7">
        <f t="shared" si="70"/>
        <v>176790</v>
      </c>
      <c r="F1522" s="3">
        <f t="shared" si="69"/>
        <v>192</v>
      </c>
      <c r="G1522" s="79">
        <f t="shared" si="71"/>
        <v>176790</v>
      </c>
    </row>
    <row r="1523" spans="2:7" x14ac:dyDescent="0.25">
      <c r="B1523" s="8">
        <v>40995</v>
      </c>
      <c r="C1523" s="7">
        <v>179</v>
      </c>
      <c r="D1523" s="7">
        <f t="shared" si="70"/>
        <v>176969</v>
      </c>
      <c r="F1523" s="3">
        <f t="shared" si="69"/>
        <v>179</v>
      </c>
      <c r="G1523" s="79">
        <f t="shared" si="71"/>
        <v>176969</v>
      </c>
    </row>
    <row r="1524" spans="2:7" x14ac:dyDescent="0.25">
      <c r="B1524" s="8">
        <v>40996</v>
      </c>
      <c r="C1524" s="7">
        <v>186</v>
      </c>
      <c r="D1524" s="7">
        <f t="shared" si="70"/>
        <v>177155</v>
      </c>
      <c r="F1524" s="3">
        <f t="shared" si="69"/>
        <v>186</v>
      </c>
      <c r="G1524" s="79">
        <f t="shared" si="71"/>
        <v>177155</v>
      </c>
    </row>
    <row r="1525" spans="2:7" x14ac:dyDescent="0.25">
      <c r="B1525" s="8">
        <v>40997</v>
      </c>
      <c r="C1525" s="7">
        <v>183</v>
      </c>
      <c r="D1525" s="7">
        <f t="shared" si="70"/>
        <v>177338</v>
      </c>
      <c r="F1525" s="3">
        <f t="shared" si="69"/>
        <v>183</v>
      </c>
      <c r="G1525" s="79">
        <f t="shared" si="71"/>
        <v>177338</v>
      </c>
    </row>
    <row r="1526" spans="2:7" x14ac:dyDescent="0.25">
      <c r="B1526" s="8">
        <v>40998</v>
      </c>
      <c r="C1526" s="7">
        <v>173</v>
      </c>
      <c r="D1526" s="7">
        <f t="shared" si="70"/>
        <v>177511</v>
      </c>
      <c r="F1526" s="3">
        <f t="shared" si="69"/>
        <v>173</v>
      </c>
      <c r="G1526" s="79">
        <f t="shared" si="71"/>
        <v>177511</v>
      </c>
    </row>
    <row r="1527" spans="2:7" x14ac:dyDescent="0.25">
      <c r="B1527" s="8">
        <v>40999</v>
      </c>
      <c r="C1527" s="7">
        <v>136</v>
      </c>
      <c r="D1527" s="7">
        <f t="shared" si="70"/>
        <v>177647</v>
      </c>
      <c r="F1527" s="3">
        <f t="shared" si="69"/>
        <v>136</v>
      </c>
      <c r="G1527" s="79">
        <f t="shared" si="71"/>
        <v>177647</v>
      </c>
    </row>
    <row r="1528" spans="2:7" x14ac:dyDescent="0.25">
      <c r="B1528" s="8">
        <v>41000</v>
      </c>
      <c r="C1528" s="7">
        <v>79</v>
      </c>
      <c r="D1528" s="7">
        <f t="shared" si="70"/>
        <v>177726</v>
      </c>
      <c r="F1528" s="3">
        <f t="shared" si="69"/>
        <v>79</v>
      </c>
      <c r="G1528" s="79">
        <f t="shared" si="71"/>
        <v>177726</v>
      </c>
    </row>
    <row r="1529" spans="2:7" x14ac:dyDescent="0.25">
      <c r="B1529" s="8">
        <v>41001</v>
      </c>
      <c r="C1529" s="7">
        <v>144</v>
      </c>
      <c r="D1529" s="7">
        <f t="shared" si="70"/>
        <v>177870</v>
      </c>
      <c r="F1529" s="3">
        <f t="shared" si="69"/>
        <v>144</v>
      </c>
      <c r="G1529" s="79">
        <f t="shared" si="71"/>
        <v>177870</v>
      </c>
    </row>
    <row r="1530" spans="2:7" x14ac:dyDescent="0.25">
      <c r="B1530" s="8">
        <v>41002</v>
      </c>
      <c r="C1530" s="7">
        <v>158</v>
      </c>
      <c r="D1530" s="7">
        <f t="shared" si="70"/>
        <v>178028</v>
      </c>
      <c r="F1530" s="3">
        <f t="shared" si="69"/>
        <v>158</v>
      </c>
      <c r="G1530" s="79">
        <f t="shared" si="71"/>
        <v>178028</v>
      </c>
    </row>
    <row r="1531" spans="2:7" x14ac:dyDescent="0.25">
      <c r="B1531" s="8">
        <v>41003</v>
      </c>
      <c r="C1531" s="7">
        <v>196</v>
      </c>
      <c r="D1531" s="7">
        <f t="shared" si="70"/>
        <v>178224</v>
      </c>
      <c r="F1531" s="3">
        <f t="shared" si="69"/>
        <v>196</v>
      </c>
      <c r="G1531" s="79">
        <f t="shared" si="71"/>
        <v>178224</v>
      </c>
    </row>
    <row r="1532" spans="2:7" x14ac:dyDescent="0.25">
      <c r="B1532" s="8">
        <v>41004</v>
      </c>
      <c r="C1532" s="7">
        <v>186</v>
      </c>
      <c r="D1532" s="7">
        <f t="shared" si="70"/>
        <v>178410</v>
      </c>
      <c r="F1532" s="3">
        <f t="shared" si="69"/>
        <v>186</v>
      </c>
      <c r="G1532" s="79">
        <f t="shared" si="71"/>
        <v>178410</v>
      </c>
    </row>
    <row r="1533" spans="2:7" x14ac:dyDescent="0.25">
      <c r="B1533" s="8">
        <v>41005</v>
      </c>
      <c r="C1533" s="7">
        <v>162</v>
      </c>
      <c r="D1533" s="7">
        <f t="shared" si="70"/>
        <v>178572</v>
      </c>
      <c r="F1533" s="3">
        <f t="shared" si="69"/>
        <v>162</v>
      </c>
      <c r="G1533" s="79">
        <f t="shared" si="71"/>
        <v>178572</v>
      </c>
    </row>
    <row r="1534" spans="2:7" x14ac:dyDescent="0.25">
      <c r="B1534" s="8">
        <v>41006</v>
      </c>
      <c r="C1534" s="7">
        <v>117</v>
      </c>
      <c r="D1534" s="7">
        <f t="shared" si="70"/>
        <v>178689</v>
      </c>
      <c r="F1534" s="3">
        <f t="shared" si="69"/>
        <v>117</v>
      </c>
      <c r="G1534" s="79">
        <f t="shared" si="71"/>
        <v>178689</v>
      </c>
    </row>
    <row r="1535" spans="2:7" x14ac:dyDescent="0.25">
      <c r="B1535" s="8">
        <v>41007</v>
      </c>
      <c r="C1535" s="7">
        <v>78</v>
      </c>
      <c r="D1535" s="7">
        <f t="shared" si="70"/>
        <v>178767</v>
      </c>
      <c r="F1535" s="3">
        <f t="shared" si="69"/>
        <v>78</v>
      </c>
      <c r="G1535" s="79">
        <f t="shared" si="71"/>
        <v>178767</v>
      </c>
    </row>
    <row r="1536" spans="2:7" x14ac:dyDescent="0.25">
      <c r="B1536" s="8">
        <v>41008</v>
      </c>
      <c r="C1536" s="7">
        <v>189</v>
      </c>
      <c r="D1536" s="7">
        <f t="shared" si="70"/>
        <v>178956</v>
      </c>
      <c r="F1536" s="3">
        <f t="shared" si="69"/>
        <v>189</v>
      </c>
      <c r="G1536" s="79">
        <f t="shared" si="71"/>
        <v>178956</v>
      </c>
    </row>
    <row r="1537" spans="2:7" x14ac:dyDescent="0.25">
      <c r="B1537" s="8">
        <v>41009</v>
      </c>
      <c r="C1537" s="7">
        <v>205</v>
      </c>
      <c r="D1537" s="7">
        <f t="shared" si="70"/>
        <v>179161</v>
      </c>
      <c r="F1537" s="3">
        <f t="shared" si="69"/>
        <v>205</v>
      </c>
      <c r="G1537" s="79">
        <f t="shared" si="71"/>
        <v>179161</v>
      </c>
    </row>
    <row r="1538" spans="2:7" x14ac:dyDescent="0.25">
      <c r="B1538" s="8">
        <v>41010</v>
      </c>
      <c r="C1538" s="7">
        <v>197</v>
      </c>
      <c r="D1538" s="7">
        <f t="shared" si="70"/>
        <v>179358</v>
      </c>
      <c r="F1538" s="3">
        <f t="shared" si="69"/>
        <v>197</v>
      </c>
      <c r="G1538" s="79">
        <f t="shared" si="71"/>
        <v>179358</v>
      </c>
    </row>
    <row r="1539" spans="2:7" x14ac:dyDescent="0.25">
      <c r="B1539" s="8">
        <v>41011</v>
      </c>
      <c r="C1539" s="7">
        <v>230</v>
      </c>
      <c r="D1539" s="7">
        <f t="shared" si="70"/>
        <v>179588</v>
      </c>
      <c r="F1539" s="3">
        <f t="shared" si="69"/>
        <v>230</v>
      </c>
      <c r="G1539" s="79">
        <f t="shared" si="71"/>
        <v>179588</v>
      </c>
    </row>
    <row r="1540" spans="2:7" x14ac:dyDescent="0.25">
      <c r="B1540" s="8">
        <v>41012</v>
      </c>
      <c r="C1540" s="7">
        <v>192</v>
      </c>
      <c r="D1540" s="7">
        <f t="shared" si="70"/>
        <v>179780</v>
      </c>
      <c r="F1540" s="3">
        <f t="shared" si="69"/>
        <v>192</v>
      </c>
      <c r="G1540" s="79">
        <f t="shared" si="71"/>
        <v>179780</v>
      </c>
    </row>
    <row r="1541" spans="2:7" x14ac:dyDescent="0.25">
      <c r="B1541" s="8">
        <v>41013</v>
      </c>
      <c r="C1541" s="7">
        <v>162</v>
      </c>
      <c r="D1541" s="7">
        <f t="shared" si="70"/>
        <v>179942</v>
      </c>
      <c r="F1541" s="3">
        <f t="shared" si="69"/>
        <v>162</v>
      </c>
      <c r="G1541" s="79">
        <f t="shared" si="71"/>
        <v>179942</v>
      </c>
    </row>
    <row r="1542" spans="2:7" x14ac:dyDescent="0.25">
      <c r="B1542" s="8">
        <v>41014</v>
      </c>
      <c r="C1542" s="7">
        <v>162</v>
      </c>
      <c r="D1542" s="7">
        <f t="shared" si="70"/>
        <v>180104</v>
      </c>
      <c r="F1542" s="3">
        <f t="shared" ref="F1542:F1605" si="72">C1542-E1542</f>
        <v>162</v>
      </c>
      <c r="G1542" s="79">
        <f t="shared" si="71"/>
        <v>180104</v>
      </c>
    </row>
    <row r="1543" spans="2:7" x14ac:dyDescent="0.25">
      <c r="B1543" s="8">
        <v>41015</v>
      </c>
      <c r="C1543" s="7">
        <v>155</v>
      </c>
      <c r="D1543" s="7">
        <f t="shared" ref="D1543:D1606" si="73">D1542+C1543</f>
        <v>180259</v>
      </c>
      <c r="F1543" s="3">
        <f t="shared" si="72"/>
        <v>155</v>
      </c>
      <c r="G1543" s="79">
        <f t="shared" ref="G1543:G1606" si="74">G1542+F1543</f>
        <v>180259</v>
      </c>
    </row>
    <row r="1544" spans="2:7" x14ac:dyDescent="0.25">
      <c r="B1544" s="8">
        <v>41016</v>
      </c>
      <c r="C1544" s="7">
        <v>197</v>
      </c>
      <c r="D1544" s="7">
        <f t="shared" si="73"/>
        <v>180456</v>
      </c>
      <c r="F1544" s="3">
        <f t="shared" si="72"/>
        <v>197</v>
      </c>
      <c r="G1544" s="79">
        <f t="shared" si="74"/>
        <v>180456</v>
      </c>
    </row>
    <row r="1545" spans="2:7" x14ac:dyDescent="0.25">
      <c r="B1545" s="8">
        <v>41017</v>
      </c>
      <c r="C1545" s="7">
        <v>204</v>
      </c>
      <c r="D1545" s="7">
        <f t="shared" si="73"/>
        <v>180660</v>
      </c>
      <c r="F1545" s="3">
        <f t="shared" si="72"/>
        <v>204</v>
      </c>
      <c r="G1545" s="79">
        <f t="shared" si="74"/>
        <v>180660</v>
      </c>
    </row>
    <row r="1546" spans="2:7" x14ac:dyDescent="0.25">
      <c r="B1546" s="8">
        <v>41018</v>
      </c>
      <c r="C1546" s="7">
        <v>190</v>
      </c>
      <c r="D1546" s="7">
        <f t="shared" si="73"/>
        <v>180850</v>
      </c>
      <c r="F1546" s="3">
        <f t="shared" si="72"/>
        <v>190</v>
      </c>
      <c r="G1546" s="79">
        <f t="shared" si="74"/>
        <v>180850</v>
      </c>
    </row>
    <row r="1547" spans="2:7" x14ac:dyDescent="0.25">
      <c r="B1547" s="8">
        <v>41019</v>
      </c>
      <c r="C1547" s="7">
        <v>197</v>
      </c>
      <c r="D1547" s="7">
        <f t="shared" si="73"/>
        <v>181047</v>
      </c>
      <c r="F1547" s="3">
        <f t="shared" si="72"/>
        <v>197</v>
      </c>
      <c r="G1547" s="79">
        <f t="shared" si="74"/>
        <v>181047</v>
      </c>
    </row>
    <row r="1548" spans="2:7" x14ac:dyDescent="0.25">
      <c r="B1548" s="8">
        <v>41020</v>
      </c>
      <c r="C1548" s="7">
        <v>125</v>
      </c>
      <c r="D1548" s="7">
        <f t="shared" si="73"/>
        <v>181172</v>
      </c>
      <c r="F1548" s="3">
        <f t="shared" si="72"/>
        <v>125</v>
      </c>
      <c r="G1548" s="79">
        <f t="shared" si="74"/>
        <v>181172</v>
      </c>
    </row>
    <row r="1549" spans="2:7" x14ac:dyDescent="0.25">
      <c r="B1549" s="8">
        <v>41021</v>
      </c>
      <c r="C1549" s="7">
        <v>175</v>
      </c>
      <c r="D1549" s="7">
        <f t="shared" si="73"/>
        <v>181347</v>
      </c>
      <c r="F1549" s="3">
        <f t="shared" si="72"/>
        <v>175</v>
      </c>
      <c r="G1549" s="79">
        <f t="shared" si="74"/>
        <v>181347</v>
      </c>
    </row>
    <row r="1550" spans="2:7" x14ac:dyDescent="0.25">
      <c r="B1550" s="8">
        <v>41022</v>
      </c>
      <c r="C1550" s="7">
        <v>202</v>
      </c>
      <c r="D1550" s="7">
        <f t="shared" si="73"/>
        <v>181549</v>
      </c>
      <c r="F1550" s="3">
        <f t="shared" si="72"/>
        <v>202</v>
      </c>
      <c r="G1550" s="79">
        <f t="shared" si="74"/>
        <v>181549</v>
      </c>
    </row>
    <row r="1551" spans="2:7" x14ac:dyDescent="0.25">
      <c r="B1551" s="8">
        <v>41023</v>
      </c>
      <c r="C1551" s="7">
        <v>192</v>
      </c>
      <c r="D1551" s="7">
        <f t="shared" si="73"/>
        <v>181741</v>
      </c>
      <c r="F1551" s="3">
        <f t="shared" si="72"/>
        <v>192</v>
      </c>
      <c r="G1551" s="79">
        <f t="shared" si="74"/>
        <v>181741</v>
      </c>
    </row>
    <row r="1552" spans="2:7" x14ac:dyDescent="0.25">
      <c r="B1552" s="8">
        <v>41024</v>
      </c>
      <c r="C1552" s="7">
        <v>188</v>
      </c>
      <c r="D1552" s="7">
        <f t="shared" si="73"/>
        <v>181929</v>
      </c>
      <c r="F1552" s="3">
        <f t="shared" si="72"/>
        <v>188</v>
      </c>
      <c r="G1552" s="79">
        <f t="shared" si="74"/>
        <v>181929</v>
      </c>
    </row>
    <row r="1553" spans="2:7" x14ac:dyDescent="0.25">
      <c r="B1553" s="8">
        <v>41025</v>
      </c>
      <c r="C1553" s="7">
        <v>218</v>
      </c>
      <c r="D1553" s="7">
        <f t="shared" si="73"/>
        <v>182147</v>
      </c>
      <c r="F1553" s="3">
        <f t="shared" si="72"/>
        <v>218</v>
      </c>
      <c r="G1553" s="79">
        <f t="shared" si="74"/>
        <v>182147</v>
      </c>
    </row>
    <row r="1554" spans="2:7" x14ac:dyDescent="0.25">
      <c r="B1554" s="8">
        <v>41026</v>
      </c>
      <c r="C1554" s="7">
        <v>178</v>
      </c>
      <c r="D1554" s="7">
        <f t="shared" si="73"/>
        <v>182325</v>
      </c>
      <c r="F1554" s="3">
        <f t="shared" si="72"/>
        <v>178</v>
      </c>
      <c r="G1554" s="79">
        <f t="shared" si="74"/>
        <v>182325</v>
      </c>
    </row>
    <row r="1555" spans="2:7" x14ac:dyDescent="0.25">
      <c r="B1555" s="8">
        <v>41027</v>
      </c>
      <c r="C1555" s="7">
        <v>124</v>
      </c>
      <c r="D1555" s="7">
        <f t="shared" si="73"/>
        <v>182449</v>
      </c>
      <c r="F1555" s="3">
        <f t="shared" si="72"/>
        <v>124</v>
      </c>
      <c r="G1555" s="79">
        <f t="shared" si="74"/>
        <v>182449</v>
      </c>
    </row>
    <row r="1556" spans="2:7" x14ac:dyDescent="0.25">
      <c r="B1556" s="8">
        <v>41028</v>
      </c>
      <c r="C1556" s="7">
        <v>100</v>
      </c>
      <c r="D1556" s="7">
        <f t="shared" si="73"/>
        <v>182549</v>
      </c>
      <c r="F1556" s="3">
        <f t="shared" si="72"/>
        <v>100</v>
      </c>
      <c r="G1556" s="79">
        <f t="shared" si="74"/>
        <v>182549</v>
      </c>
    </row>
    <row r="1557" spans="2:7" x14ac:dyDescent="0.25">
      <c r="B1557" s="8">
        <v>41029</v>
      </c>
      <c r="C1557" s="7">
        <v>171</v>
      </c>
      <c r="D1557" s="7">
        <f t="shared" si="73"/>
        <v>182720</v>
      </c>
      <c r="F1557" s="3">
        <f t="shared" si="72"/>
        <v>171</v>
      </c>
      <c r="G1557" s="79">
        <f t="shared" si="74"/>
        <v>182720</v>
      </c>
    </row>
    <row r="1558" spans="2:7" x14ac:dyDescent="0.25">
      <c r="B1558" s="8">
        <v>41030</v>
      </c>
      <c r="C1558" s="7">
        <v>154</v>
      </c>
      <c r="D1558" s="7">
        <f t="shared" si="73"/>
        <v>182874</v>
      </c>
      <c r="F1558" s="3">
        <f t="shared" si="72"/>
        <v>154</v>
      </c>
      <c r="G1558" s="79">
        <f t="shared" si="74"/>
        <v>182874</v>
      </c>
    </row>
    <row r="1559" spans="2:7" x14ac:dyDescent="0.25">
      <c r="B1559" s="8">
        <v>41031</v>
      </c>
      <c r="C1559" s="7">
        <v>188</v>
      </c>
      <c r="D1559" s="7">
        <f t="shared" si="73"/>
        <v>183062</v>
      </c>
      <c r="F1559" s="3">
        <f t="shared" si="72"/>
        <v>188</v>
      </c>
      <c r="G1559" s="79">
        <f t="shared" si="74"/>
        <v>183062</v>
      </c>
    </row>
    <row r="1560" spans="2:7" x14ac:dyDescent="0.25">
      <c r="B1560" s="8">
        <v>41032</v>
      </c>
      <c r="C1560" s="7">
        <v>155</v>
      </c>
      <c r="D1560" s="7">
        <f t="shared" si="73"/>
        <v>183217</v>
      </c>
      <c r="F1560" s="3">
        <f t="shared" si="72"/>
        <v>155</v>
      </c>
      <c r="G1560" s="79">
        <f t="shared" si="74"/>
        <v>183217</v>
      </c>
    </row>
    <row r="1561" spans="2:7" x14ac:dyDescent="0.25">
      <c r="B1561" s="8">
        <v>41033</v>
      </c>
      <c r="C1561" s="7">
        <v>182</v>
      </c>
      <c r="D1561" s="7">
        <f t="shared" si="73"/>
        <v>183399</v>
      </c>
      <c r="F1561" s="3">
        <f t="shared" si="72"/>
        <v>182</v>
      </c>
      <c r="G1561" s="79">
        <f t="shared" si="74"/>
        <v>183399</v>
      </c>
    </row>
    <row r="1562" spans="2:7" x14ac:dyDescent="0.25">
      <c r="B1562" s="8">
        <v>41034</v>
      </c>
      <c r="C1562" s="7">
        <v>137</v>
      </c>
      <c r="D1562" s="7">
        <f t="shared" si="73"/>
        <v>183536</v>
      </c>
      <c r="F1562" s="3">
        <f t="shared" si="72"/>
        <v>137</v>
      </c>
      <c r="G1562" s="79">
        <f t="shared" si="74"/>
        <v>183536</v>
      </c>
    </row>
    <row r="1563" spans="2:7" x14ac:dyDescent="0.25">
      <c r="B1563" s="8">
        <v>41035</v>
      </c>
      <c r="C1563" s="7">
        <v>83</v>
      </c>
      <c r="D1563" s="7">
        <f t="shared" si="73"/>
        <v>183619</v>
      </c>
      <c r="F1563" s="3">
        <f t="shared" si="72"/>
        <v>83</v>
      </c>
      <c r="G1563" s="79">
        <f t="shared" si="74"/>
        <v>183619</v>
      </c>
    </row>
    <row r="1564" spans="2:7" x14ac:dyDescent="0.25">
      <c r="B1564" s="8">
        <v>41036</v>
      </c>
      <c r="C1564" s="7">
        <v>151</v>
      </c>
      <c r="D1564" s="7">
        <f t="shared" si="73"/>
        <v>183770</v>
      </c>
      <c r="F1564" s="3">
        <f t="shared" si="72"/>
        <v>151</v>
      </c>
      <c r="G1564" s="79">
        <f t="shared" si="74"/>
        <v>183770</v>
      </c>
    </row>
    <row r="1565" spans="2:7" x14ac:dyDescent="0.25">
      <c r="B1565" s="8">
        <v>41037</v>
      </c>
      <c r="C1565" s="7">
        <v>170</v>
      </c>
      <c r="D1565" s="7">
        <f t="shared" si="73"/>
        <v>183940</v>
      </c>
      <c r="F1565" s="3">
        <f t="shared" si="72"/>
        <v>170</v>
      </c>
      <c r="G1565" s="79">
        <f t="shared" si="74"/>
        <v>183940</v>
      </c>
    </row>
    <row r="1566" spans="2:7" x14ac:dyDescent="0.25">
      <c r="B1566" s="8">
        <v>41038</v>
      </c>
      <c r="C1566" s="7">
        <v>186</v>
      </c>
      <c r="D1566" s="7">
        <f t="shared" si="73"/>
        <v>184126</v>
      </c>
      <c r="F1566" s="3">
        <f t="shared" si="72"/>
        <v>186</v>
      </c>
      <c r="G1566" s="79">
        <f t="shared" si="74"/>
        <v>184126</v>
      </c>
    </row>
    <row r="1567" spans="2:7" x14ac:dyDescent="0.25">
      <c r="B1567" s="8">
        <v>41039</v>
      </c>
      <c r="C1567" s="7">
        <v>179</v>
      </c>
      <c r="D1567" s="7">
        <f t="shared" si="73"/>
        <v>184305</v>
      </c>
      <c r="F1567" s="3">
        <f t="shared" si="72"/>
        <v>179</v>
      </c>
      <c r="G1567" s="79">
        <f t="shared" si="74"/>
        <v>184305</v>
      </c>
    </row>
    <row r="1568" spans="2:7" x14ac:dyDescent="0.25">
      <c r="B1568" s="8">
        <v>41040</v>
      </c>
      <c r="C1568" s="7">
        <v>159</v>
      </c>
      <c r="D1568" s="7">
        <f t="shared" si="73"/>
        <v>184464</v>
      </c>
      <c r="F1568" s="3">
        <f t="shared" si="72"/>
        <v>159</v>
      </c>
      <c r="G1568" s="79">
        <f t="shared" si="74"/>
        <v>184464</v>
      </c>
    </row>
    <row r="1569" spans="2:7" x14ac:dyDescent="0.25">
      <c r="B1569" s="8">
        <v>41041</v>
      </c>
      <c r="C1569" s="7">
        <v>102</v>
      </c>
      <c r="D1569" s="7">
        <f t="shared" si="73"/>
        <v>184566</v>
      </c>
      <c r="F1569" s="3">
        <f t="shared" si="72"/>
        <v>102</v>
      </c>
      <c r="G1569" s="79">
        <f t="shared" si="74"/>
        <v>184566</v>
      </c>
    </row>
    <row r="1570" spans="2:7" x14ac:dyDescent="0.25">
      <c r="B1570" s="8">
        <v>41042</v>
      </c>
      <c r="C1570" s="7">
        <v>116</v>
      </c>
      <c r="D1570" s="7">
        <f t="shared" si="73"/>
        <v>184682</v>
      </c>
      <c r="F1570" s="3">
        <f t="shared" si="72"/>
        <v>116</v>
      </c>
      <c r="G1570" s="79">
        <f t="shared" si="74"/>
        <v>184682</v>
      </c>
    </row>
    <row r="1571" spans="2:7" x14ac:dyDescent="0.25">
      <c r="B1571" s="8">
        <v>41043</v>
      </c>
      <c r="C1571" s="7">
        <v>157</v>
      </c>
      <c r="D1571" s="7">
        <f t="shared" si="73"/>
        <v>184839</v>
      </c>
      <c r="F1571" s="3">
        <f t="shared" si="72"/>
        <v>157</v>
      </c>
      <c r="G1571" s="79">
        <f t="shared" si="74"/>
        <v>184839</v>
      </c>
    </row>
    <row r="1572" spans="2:7" x14ac:dyDescent="0.25">
      <c r="B1572" s="8">
        <v>41044</v>
      </c>
      <c r="C1572" s="7">
        <v>197</v>
      </c>
      <c r="D1572" s="7">
        <f t="shared" si="73"/>
        <v>185036</v>
      </c>
      <c r="F1572" s="3">
        <f t="shared" si="72"/>
        <v>197</v>
      </c>
      <c r="G1572" s="79">
        <f t="shared" si="74"/>
        <v>185036</v>
      </c>
    </row>
    <row r="1573" spans="2:7" x14ac:dyDescent="0.25">
      <c r="B1573" s="8">
        <v>41045</v>
      </c>
      <c r="C1573" s="7">
        <v>170</v>
      </c>
      <c r="D1573" s="7">
        <f t="shared" si="73"/>
        <v>185206</v>
      </c>
      <c r="F1573" s="3">
        <f t="shared" si="72"/>
        <v>170</v>
      </c>
      <c r="G1573" s="79">
        <f t="shared" si="74"/>
        <v>185206</v>
      </c>
    </row>
    <row r="1574" spans="2:7" x14ac:dyDescent="0.25">
      <c r="B1574" s="8">
        <v>41046</v>
      </c>
      <c r="C1574" s="7">
        <v>178</v>
      </c>
      <c r="D1574" s="7">
        <f t="shared" si="73"/>
        <v>185384</v>
      </c>
      <c r="F1574" s="3">
        <f t="shared" si="72"/>
        <v>178</v>
      </c>
      <c r="G1574" s="79">
        <f t="shared" si="74"/>
        <v>185384</v>
      </c>
    </row>
    <row r="1575" spans="2:7" x14ac:dyDescent="0.25">
      <c r="B1575" s="8">
        <v>41047</v>
      </c>
      <c r="C1575" s="7">
        <v>190</v>
      </c>
      <c r="D1575" s="7">
        <f t="shared" si="73"/>
        <v>185574</v>
      </c>
      <c r="F1575" s="3">
        <f t="shared" si="72"/>
        <v>190</v>
      </c>
      <c r="G1575" s="79">
        <f t="shared" si="74"/>
        <v>185574</v>
      </c>
    </row>
    <row r="1576" spans="2:7" x14ac:dyDescent="0.25">
      <c r="B1576" s="8">
        <v>41048</v>
      </c>
      <c r="C1576" s="7">
        <v>100</v>
      </c>
      <c r="D1576" s="7">
        <f t="shared" si="73"/>
        <v>185674</v>
      </c>
      <c r="F1576" s="3">
        <f t="shared" si="72"/>
        <v>100</v>
      </c>
      <c r="G1576" s="79">
        <f t="shared" si="74"/>
        <v>185674</v>
      </c>
    </row>
    <row r="1577" spans="2:7" x14ac:dyDescent="0.25">
      <c r="B1577" s="8">
        <v>41049</v>
      </c>
      <c r="C1577" s="7">
        <v>105</v>
      </c>
      <c r="D1577" s="7">
        <f t="shared" si="73"/>
        <v>185779</v>
      </c>
      <c r="F1577" s="3">
        <f t="shared" si="72"/>
        <v>105</v>
      </c>
      <c r="G1577" s="79">
        <f t="shared" si="74"/>
        <v>185779</v>
      </c>
    </row>
    <row r="1578" spans="2:7" x14ac:dyDescent="0.25">
      <c r="B1578" s="8">
        <v>41050</v>
      </c>
      <c r="C1578" s="7">
        <v>177</v>
      </c>
      <c r="D1578" s="7">
        <f t="shared" si="73"/>
        <v>185956</v>
      </c>
      <c r="F1578" s="3">
        <f t="shared" si="72"/>
        <v>177</v>
      </c>
      <c r="G1578" s="79">
        <f t="shared" si="74"/>
        <v>185956</v>
      </c>
    </row>
    <row r="1579" spans="2:7" x14ac:dyDescent="0.25">
      <c r="B1579" s="8">
        <v>41051</v>
      </c>
      <c r="C1579" s="7">
        <v>159</v>
      </c>
      <c r="D1579" s="7">
        <f t="shared" si="73"/>
        <v>186115</v>
      </c>
      <c r="F1579" s="3">
        <f t="shared" si="72"/>
        <v>159</v>
      </c>
      <c r="G1579" s="79">
        <f t="shared" si="74"/>
        <v>186115</v>
      </c>
    </row>
    <row r="1580" spans="2:7" x14ac:dyDescent="0.25">
      <c r="B1580" s="8">
        <v>41052</v>
      </c>
      <c r="C1580" s="7">
        <v>188</v>
      </c>
      <c r="D1580" s="7">
        <f t="shared" si="73"/>
        <v>186303</v>
      </c>
      <c r="F1580" s="3">
        <f t="shared" si="72"/>
        <v>188</v>
      </c>
      <c r="G1580" s="79">
        <f t="shared" si="74"/>
        <v>186303</v>
      </c>
    </row>
    <row r="1581" spans="2:7" x14ac:dyDescent="0.25">
      <c r="B1581" s="8">
        <v>41053</v>
      </c>
      <c r="C1581" s="7">
        <v>198</v>
      </c>
      <c r="D1581" s="7">
        <f t="shared" si="73"/>
        <v>186501</v>
      </c>
      <c r="F1581" s="3">
        <f t="shared" si="72"/>
        <v>198</v>
      </c>
      <c r="G1581" s="79">
        <f t="shared" si="74"/>
        <v>186501</v>
      </c>
    </row>
    <row r="1582" spans="2:7" x14ac:dyDescent="0.25">
      <c r="B1582" s="8">
        <v>41054</v>
      </c>
      <c r="C1582" s="7">
        <v>171</v>
      </c>
      <c r="D1582" s="7">
        <f t="shared" si="73"/>
        <v>186672</v>
      </c>
      <c r="F1582" s="3">
        <f t="shared" si="72"/>
        <v>171</v>
      </c>
      <c r="G1582" s="79">
        <f t="shared" si="74"/>
        <v>186672</v>
      </c>
    </row>
    <row r="1583" spans="2:7" x14ac:dyDescent="0.25">
      <c r="B1583" s="8">
        <v>41055</v>
      </c>
      <c r="C1583" s="7">
        <v>111</v>
      </c>
      <c r="D1583" s="7">
        <f t="shared" si="73"/>
        <v>186783</v>
      </c>
      <c r="F1583" s="3">
        <f t="shared" si="72"/>
        <v>111</v>
      </c>
      <c r="G1583" s="79">
        <f t="shared" si="74"/>
        <v>186783</v>
      </c>
    </row>
    <row r="1584" spans="2:7" x14ac:dyDescent="0.25">
      <c r="B1584" s="8">
        <v>41056</v>
      </c>
      <c r="C1584" s="7">
        <v>126</v>
      </c>
      <c r="D1584" s="7">
        <f t="shared" si="73"/>
        <v>186909</v>
      </c>
      <c r="F1584" s="3">
        <f t="shared" si="72"/>
        <v>126</v>
      </c>
      <c r="G1584" s="79">
        <f t="shared" si="74"/>
        <v>186909</v>
      </c>
    </row>
    <row r="1585" spans="2:7" x14ac:dyDescent="0.25">
      <c r="B1585" s="8">
        <v>41057</v>
      </c>
      <c r="C1585" s="7">
        <v>110</v>
      </c>
      <c r="D1585" s="7">
        <f t="shared" si="73"/>
        <v>187019</v>
      </c>
      <c r="F1585" s="3">
        <f t="shared" si="72"/>
        <v>110</v>
      </c>
      <c r="G1585" s="79">
        <f t="shared" si="74"/>
        <v>187019</v>
      </c>
    </row>
    <row r="1586" spans="2:7" x14ac:dyDescent="0.25">
      <c r="B1586" s="8">
        <v>41058</v>
      </c>
      <c r="C1586" s="7">
        <v>191</v>
      </c>
      <c r="D1586" s="7">
        <f t="shared" si="73"/>
        <v>187210</v>
      </c>
      <c r="F1586" s="3">
        <f t="shared" si="72"/>
        <v>191</v>
      </c>
      <c r="G1586" s="79">
        <f t="shared" si="74"/>
        <v>187210</v>
      </c>
    </row>
    <row r="1587" spans="2:7" x14ac:dyDescent="0.25">
      <c r="B1587" s="8">
        <v>41059</v>
      </c>
      <c r="C1587" s="7">
        <v>175</v>
      </c>
      <c r="D1587" s="7">
        <f t="shared" si="73"/>
        <v>187385</v>
      </c>
      <c r="F1587" s="3">
        <f t="shared" si="72"/>
        <v>175</v>
      </c>
      <c r="G1587" s="79">
        <f t="shared" si="74"/>
        <v>187385</v>
      </c>
    </row>
    <row r="1588" spans="2:7" x14ac:dyDescent="0.25">
      <c r="B1588" s="8">
        <v>41060</v>
      </c>
      <c r="C1588" s="7">
        <v>160</v>
      </c>
      <c r="D1588" s="7">
        <f t="shared" si="73"/>
        <v>187545</v>
      </c>
      <c r="F1588" s="3">
        <f t="shared" si="72"/>
        <v>160</v>
      </c>
      <c r="G1588" s="79">
        <f t="shared" si="74"/>
        <v>187545</v>
      </c>
    </row>
    <row r="1589" spans="2:7" x14ac:dyDescent="0.25">
      <c r="B1589" s="8">
        <v>41061</v>
      </c>
      <c r="C1589" s="7">
        <v>145</v>
      </c>
      <c r="D1589" s="7">
        <f t="shared" si="73"/>
        <v>187690</v>
      </c>
      <c r="F1589" s="3">
        <f t="shared" si="72"/>
        <v>145</v>
      </c>
      <c r="G1589" s="79">
        <f t="shared" si="74"/>
        <v>187690</v>
      </c>
    </row>
    <row r="1590" spans="2:7" x14ac:dyDescent="0.25">
      <c r="B1590" s="8">
        <v>41062</v>
      </c>
      <c r="C1590" s="7">
        <v>105</v>
      </c>
      <c r="D1590" s="7">
        <f t="shared" si="73"/>
        <v>187795</v>
      </c>
      <c r="F1590" s="3">
        <f t="shared" si="72"/>
        <v>105</v>
      </c>
      <c r="G1590" s="79">
        <f t="shared" si="74"/>
        <v>187795</v>
      </c>
    </row>
    <row r="1591" spans="2:7" x14ac:dyDescent="0.25">
      <c r="B1591" s="8">
        <v>41063</v>
      </c>
      <c r="C1591" s="7">
        <v>84</v>
      </c>
      <c r="D1591" s="7">
        <f t="shared" si="73"/>
        <v>187879</v>
      </c>
      <c r="F1591" s="3">
        <f t="shared" si="72"/>
        <v>84</v>
      </c>
      <c r="G1591" s="79">
        <f t="shared" si="74"/>
        <v>187879</v>
      </c>
    </row>
    <row r="1592" spans="2:7" x14ac:dyDescent="0.25">
      <c r="B1592" s="8">
        <v>41064</v>
      </c>
      <c r="C1592" s="7">
        <v>162</v>
      </c>
      <c r="D1592" s="7">
        <f t="shared" si="73"/>
        <v>188041</v>
      </c>
      <c r="F1592" s="3">
        <f t="shared" si="72"/>
        <v>162</v>
      </c>
      <c r="G1592" s="79">
        <f t="shared" si="74"/>
        <v>188041</v>
      </c>
    </row>
    <row r="1593" spans="2:7" x14ac:dyDescent="0.25">
      <c r="B1593" s="8">
        <v>41065</v>
      </c>
      <c r="C1593" s="7">
        <v>164</v>
      </c>
      <c r="D1593" s="7">
        <f t="shared" si="73"/>
        <v>188205</v>
      </c>
      <c r="F1593" s="3">
        <f t="shared" si="72"/>
        <v>164</v>
      </c>
      <c r="G1593" s="79">
        <f t="shared" si="74"/>
        <v>188205</v>
      </c>
    </row>
    <row r="1594" spans="2:7" x14ac:dyDescent="0.25">
      <c r="B1594" s="8">
        <v>41066</v>
      </c>
      <c r="C1594" s="7">
        <v>152</v>
      </c>
      <c r="D1594" s="7">
        <f t="shared" si="73"/>
        <v>188357</v>
      </c>
      <c r="F1594" s="3">
        <f t="shared" si="72"/>
        <v>152</v>
      </c>
      <c r="G1594" s="79">
        <f t="shared" si="74"/>
        <v>188357</v>
      </c>
    </row>
    <row r="1595" spans="2:7" x14ac:dyDescent="0.25">
      <c r="B1595" s="8">
        <v>41067</v>
      </c>
      <c r="C1595" s="7">
        <v>199</v>
      </c>
      <c r="D1595" s="7">
        <f t="shared" si="73"/>
        <v>188556</v>
      </c>
      <c r="F1595" s="3">
        <f t="shared" si="72"/>
        <v>199</v>
      </c>
      <c r="G1595" s="79">
        <f t="shared" si="74"/>
        <v>188556</v>
      </c>
    </row>
    <row r="1596" spans="2:7" x14ac:dyDescent="0.25">
      <c r="B1596" s="8">
        <v>41068</v>
      </c>
      <c r="C1596" s="7">
        <v>178</v>
      </c>
      <c r="D1596" s="7">
        <f t="shared" si="73"/>
        <v>188734</v>
      </c>
      <c r="F1596" s="3">
        <f t="shared" si="72"/>
        <v>178</v>
      </c>
      <c r="G1596" s="79">
        <f t="shared" si="74"/>
        <v>188734</v>
      </c>
    </row>
    <row r="1597" spans="2:7" x14ac:dyDescent="0.25">
      <c r="B1597" s="8">
        <v>41069</v>
      </c>
      <c r="C1597" s="7">
        <v>73</v>
      </c>
      <c r="D1597" s="7">
        <f t="shared" si="73"/>
        <v>188807</v>
      </c>
      <c r="F1597" s="3">
        <f t="shared" si="72"/>
        <v>73</v>
      </c>
      <c r="G1597" s="79">
        <f t="shared" si="74"/>
        <v>188807</v>
      </c>
    </row>
    <row r="1598" spans="2:7" x14ac:dyDescent="0.25">
      <c r="B1598" s="8">
        <v>41070</v>
      </c>
      <c r="C1598" s="7">
        <v>99</v>
      </c>
      <c r="D1598" s="7">
        <f t="shared" si="73"/>
        <v>188906</v>
      </c>
      <c r="F1598" s="3">
        <f t="shared" si="72"/>
        <v>99</v>
      </c>
      <c r="G1598" s="79">
        <f t="shared" si="74"/>
        <v>188906</v>
      </c>
    </row>
    <row r="1599" spans="2:7" x14ac:dyDescent="0.25">
      <c r="B1599" s="8">
        <v>41071</v>
      </c>
      <c r="C1599" s="7">
        <v>159</v>
      </c>
      <c r="D1599" s="7">
        <f t="shared" si="73"/>
        <v>189065</v>
      </c>
      <c r="F1599" s="3">
        <f t="shared" si="72"/>
        <v>159</v>
      </c>
      <c r="G1599" s="79">
        <f t="shared" si="74"/>
        <v>189065</v>
      </c>
    </row>
    <row r="1600" spans="2:7" x14ac:dyDescent="0.25">
      <c r="B1600" s="8">
        <v>41072</v>
      </c>
      <c r="C1600" s="7">
        <v>188</v>
      </c>
      <c r="D1600" s="7">
        <f t="shared" si="73"/>
        <v>189253</v>
      </c>
      <c r="F1600" s="3">
        <f t="shared" si="72"/>
        <v>188</v>
      </c>
      <c r="G1600" s="79">
        <f t="shared" si="74"/>
        <v>189253</v>
      </c>
    </row>
    <row r="1601" spans="2:7" x14ac:dyDescent="0.25">
      <c r="B1601" s="8">
        <v>41073</v>
      </c>
      <c r="C1601" s="7">
        <v>177</v>
      </c>
      <c r="D1601" s="7">
        <f t="shared" si="73"/>
        <v>189430</v>
      </c>
      <c r="F1601" s="3">
        <f t="shared" si="72"/>
        <v>177</v>
      </c>
      <c r="G1601" s="79">
        <f t="shared" si="74"/>
        <v>189430</v>
      </c>
    </row>
    <row r="1602" spans="2:7" x14ac:dyDescent="0.25">
      <c r="B1602" s="8">
        <v>41074</v>
      </c>
      <c r="C1602" s="7">
        <v>195</v>
      </c>
      <c r="D1602" s="7">
        <f t="shared" si="73"/>
        <v>189625</v>
      </c>
      <c r="F1602" s="3">
        <f t="shared" si="72"/>
        <v>195</v>
      </c>
      <c r="G1602" s="79">
        <f t="shared" si="74"/>
        <v>189625</v>
      </c>
    </row>
    <row r="1603" spans="2:7" x14ac:dyDescent="0.25">
      <c r="B1603" s="8">
        <v>41075</v>
      </c>
      <c r="C1603" s="7">
        <v>150</v>
      </c>
      <c r="D1603" s="7">
        <f t="shared" si="73"/>
        <v>189775</v>
      </c>
      <c r="F1603" s="3">
        <f t="shared" si="72"/>
        <v>150</v>
      </c>
      <c r="G1603" s="79">
        <f t="shared" si="74"/>
        <v>189775</v>
      </c>
    </row>
    <row r="1604" spans="2:7" x14ac:dyDescent="0.25">
      <c r="B1604" s="8">
        <v>41076</v>
      </c>
      <c r="C1604" s="7">
        <v>92</v>
      </c>
      <c r="D1604" s="7">
        <f t="shared" si="73"/>
        <v>189867</v>
      </c>
      <c r="F1604" s="3">
        <f t="shared" si="72"/>
        <v>92</v>
      </c>
      <c r="G1604" s="79">
        <f t="shared" si="74"/>
        <v>189867</v>
      </c>
    </row>
    <row r="1605" spans="2:7" x14ac:dyDescent="0.25">
      <c r="B1605" s="8">
        <v>41077</v>
      </c>
      <c r="C1605" s="7">
        <v>111</v>
      </c>
      <c r="D1605" s="7">
        <f t="shared" si="73"/>
        <v>189978</v>
      </c>
      <c r="F1605" s="3">
        <f t="shared" si="72"/>
        <v>111</v>
      </c>
      <c r="G1605" s="79">
        <f t="shared" si="74"/>
        <v>189978</v>
      </c>
    </row>
    <row r="1606" spans="2:7" x14ac:dyDescent="0.25">
      <c r="B1606" s="8">
        <v>41078</v>
      </c>
      <c r="C1606" s="7">
        <v>165</v>
      </c>
      <c r="D1606" s="7">
        <f t="shared" si="73"/>
        <v>190143</v>
      </c>
      <c r="F1606" s="3">
        <f t="shared" ref="F1606:F1669" si="75">C1606-E1606</f>
        <v>165</v>
      </c>
      <c r="G1606" s="79">
        <f t="shared" si="74"/>
        <v>190143</v>
      </c>
    </row>
    <row r="1607" spans="2:7" x14ac:dyDescent="0.25">
      <c r="B1607" s="8">
        <v>41079</v>
      </c>
      <c r="C1607" s="7">
        <v>167</v>
      </c>
      <c r="D1607" s="7">
        <f t="shared" ref="D1607:D1670" si="76">D1606+C1607</f>
        <v>190310</v>
      </c>
      <c r="F1607" s="3">
        <f t="shared" si="75"/>
        <v>167</v>
      </c>
      <c r="G1607" s="79">
        <f t="shared" ref="G1607:G1670" si="77">G1606+F1607</f>
        <v>190310</v>
      </c>
    </row>
    <row r="1608" spans="2:7" x14ac:dyDescent="0.25">
      <c r="B1608" s="8">
        <v>41080</v>
      </c>
      <c r="C1608" s="7">
        <v>193</v>
      </c>
      <c r="D1608" s="7">
        <f t="shared" si="76"/>
        <v>190503</v>
      </c>
      <c r="F1608" s="3">
        <f t="shared" si="75"/>
        <v>193</v>
      </c>
      <c r="G1608" s="79">
        <f t="shared" si="77"/>
        <v>190503</v>
      </c>
    </row>
    <row r="1609" spans="2:7" x14ac:dyDescent="0.25">
      <c r="B1609" s="8">
        <v>41081</v>
      </c>
      <c r="C1609" s="7">
        <v>206</v>
      </c>
      <c r="D1609" s="7">
        <f t="shared" si="76"/>
        <v>190709</v>
      </c>
      <c r="F1609" s="3">
        <f t="shared" si="75"/>
        <v>206</v>
      </c>
      <c r="G1609" s="79">
        <f t="shared" si="77"/>
        <v>190709</v>
      </c>
    </row>
    <row r="1610" spans="2:7" x14ac:dyDescent="0.25">
      <c r="B1610" s="8">
        <v>41082</v>
      </c>
      <c r="C1610" s="7">
        <v>179</v>
      </c>
      <c r="D1610" s="7">
        <f t="shared" si="76"/>
        <v>190888</v>
      </c>
      <c r="F1610" s="3">
        <f t="shared" si="75"/>
        <v>179</v>
      </c>
      <c r="G1610" s="79">
        <f t="shared" si="77"/>
        <v>190888</v>
      </c>
    </row>
    <row r="1611" spans="2:7" x14ac:dyDescent="0.25">
      <c r="B1611" s="8">
        <v>41083</v>
      </c>
      <c r="C1611" s="7">
        <v>118</v>
      </c>
      <c r="D1611" s="7">
        <f t="shared" si="76"/>
        <v>191006</v>
      </c>
      <c r="F1611" s="3">
        <f t="shared" si="75"/>
        <v>118</v>
      </c>
      <c r="G1611" s="79">
        <f t="shared" si="77"/>
        <v>191006</v>
      </c>
    </row>
    <row r="1612" spans="2:7" x14ac:dyDescent="0.25">
      <c r="B1612" s="8">
        <v>41084</v>
      </c>
      <c r="C1612" s="7">
        <v>103</v>
      </c>
      <c r="D1612" s="7">
        <f t="shared" si="76"/>
        <v>191109</v>
      </c>
      <c r="F1612" s="3">
        <f t="shared" si="75"/>
        <v>103</v>
      </c>
      <c r="G1612" s="79">
        <f t="shared" si="77"/>
        <v>191109</v>
      </c>
    </row>
    <row r="1613" spans="2:7" x14ac:dyDescent="0.25">
      <c r="B1613" s="8">
        <v>41085</v>
      </c>
      <c r="C1613" s="7">
        <v>183</v>
      </c>
      <c r="D1613" s="7">
        <f t="shared" si="76"/>
        <v>191292</v>
      </c>
      <c r="F1613" s="3">
        <f t="shared" si="75"/>
        <v>183</v>
      </c>
      <c r="G1613" s="79">
        <f t="shared" si="77"/>
        <v>191292</v>
      </c>
    </row>
    <row r="1614" spans="2:7" x14ac:dyDescent="0.25">
      <c r="B1614" s="8">
        <v>41086</v>
      </c>
      <c r="C1614" s="7">
        <v>188</v>
      </c>
      <c r="D1614" s="7">
        <f t="shared" si="76"/>
        <v>191480</v>
      </c>
      <c r="F1614" s="3">
        <f t="shared" si="75"/>
        <v>188</v>
      </c>
      <c r="G1614" s="79">
        <f t="shared" si="77"/>
        <v>191480</v>
      </c>
    </row>
    <row r="1615" spans="2:7" x14ac:dyDescent="0.25">
      <c r="B1615" s="8">
        <v>41087</v>
      </c>
      <c r="C1615" s="7">
        <v>207</v>
      </c>
      <c r="D1615" s="7">
        <f t="shared" si="76"/>
        <v>191687</v>
      </c>
      <c r="F1615" s="3">
        <f t="shared" si="75"/>
        <v>207</v>
      </c>
      <c r="G1615" s="79">
        <f t="shared" si="77"/>
        <v>191687</v>
      </c>
    </row>
    <row r="1616" spans="2:7" x14ac:dyDescent="0.25">
      <c r="B1616" s="8">
        <v>41088</v>
      </c>
      <c r="C1616" s="7">
        <v>159</v>
      </c>
      <c r="D1616" s="7">
        <f t="shared" si="76"/>
        <v>191846</v>
      </c>
      <c r="F1616" s="3">
        <f t="shared" si="75"/>
        <v>159</v>
      </c>
      <c r="G1616" s="79">
        <f t="shared" si="77"/>
        <v>191846</v>
      </c>
    </row>
    <row r="1617" spans="2:7" x14ac:dyDescent="0.25">
      <c r="B1617" s="8">
        <v>41089</v>
      </c>
      <c r="C1617" s="7">
        <v>166</v>
      </c>
      <c r="D1617" s="7">
        <f t="shared" si="76"/>
        <v>192012</v>
      </c>
      <c r="F1617" s="3">
        <f t="shared" si="75"/>
        <v>166</v>
      </c>
      <c r="G1617" s="79">
        <f t="shared" si="77"/>
        <v>192012</v>
      </c>
    </row>
    <row r="1618" spans="2:7" x14ac:dyDescent="0.25">
      <c r="B1618" s="8">
        <v>41090</v>
      </c>
      <c r="C1618" s="7">
        <v>109</v>
      </c>
      <c r="D1618" s="7">
        <f t="shared" si="76"/>
        <v>192121</v>
      </c>
      <c r="F1618" s="3">
        <f t="shared" si="75"/>
        <v>109</v>
      </c>
      <c r="G1618" s="79">
        <f t="shared" si="77"/>
        <v>192121</v>
      </c>
    </row>
    <row r="1619" spans="2:7" x14ac:dyDescent="0.25">
      <c r="B1619" s="8">
        <v>41091</v>
      </c>
      <c r="C1619" s="7">
        <v>102</v>
      </c>
      <c r="D1619" s="7">
        <f t="shared" si="76"/>
        <v>192223</v>
      </c>
      <c r="F1619" s="3">
        <f t="shared" si="75"/>
        <v>102</v>
      </c>
      <c r="G1619" s="79">
        <f t="shared" si="77"/>
        <v>192223</v>
      </c>
    </row>
    <row r="1620" spans="2:7" x14ac:dyDescent="0.25">
      <c r="B1620" s="8">
        <v>41092</v>
      </c>
      <c r="C1620" s="7">
        <v>150</v>
      </c>
      <c r="D1620" s="7">
        <f t="shared" si="76"/>
        <v>192373</v>
      </c>
      <c r="F1620" s="3">
        <f t="shared" si="75"/>
        <v>150</v>
      </c>
      <c r="G1620" s="79">
        <f t="shared" si="77"/>
        <v>192373</v>
      </c>
    </row>
    <row r="1621" spans="2:7" x14ac:dyDescent="0.25">
      <c r="B1621" s="8">
        <v>41093</v>
      </c>
      <c r="C1621" s="7">
        <v>156</v>
      </c>
      <c r="D1621" s="7">
        <f t="shared" si="76"/>
        <v>192529</v>
      </c>
      <c r="F1621" s="3">
        <f t="shared" si="75"/>
        <v>156</v>
      </c>
      <c r="G1621" s="79">
        <f t="shared" si="77"/>
        <v>192529</v>
      </c>
    </row>
    <row r="1622" spans="2:7" x14ac:dyDescent="0.25">
      <c r="B1622" s="8">
        <v>41094</v>
      </c>
      <c r="C1622" s="7">
        <v>114</v>
      </c>
      <c r="D1622" s="7">
        <f t="shared" si="76"/>
        <v>192643</v>
      </c>
      <c r="F1622" s="3">
        <f t="shared" si="75"/>
        <v>114</v>
      </c>
      <c r="G1622" s="79">
        <f t="shared" si="77"/>
        <v>192643</v>
      </c>
    </row>
    <row r="1623" spans="2:7" x14ac:dyDescent="0.25">
      <c r="B1623" s="8">
        <v>41095</v>
      </c>
      <c r="C1623" s="7">
        <v>153</v>
      </c>
      <c r="D1623" s="7">
        <f t="shared" si="76"/>
        <v>192796</v>
      </c>
      <c r="F1623" s="3">
        <f t="shared" si="75"/>
        <v>153</v>
      </c>
      <c r="G1623" s="79">
        <f t="shared" si="77"/>
        <v>192796</v>
      </c>
    </row>
    <row r="1624" spans="2:7" x14ac:dyDescent="0.25">
      <c r="B1624" s="8">
        <v>41096</v>
      </c>
      <c r="C1624" s="7">
        <v>179</v>
      </c>
      <c r="D1624" s="7">
        <f t="shared" si="76"/>
        <v>192975</v>
      </c>
      <c r="F1624" s="3">
        <f t="shared" si="75"/>
        <v>179</v>
      </c>
      <c r="G1624" s="79">
        <f t="shared" si="77"/>
        <v>192975</v>
      </c>
    </row>
    <row r="1625" spans="2:7" x14ac:dyDescent="0.25">
      <c r="B1625" s="8">
        <v>41097</v>
      </c>
      <c r="C1625" s="7">
        <v>119</v>
      </c>
      <c r="D1625" s="7">
        <f t="shared" si="76"/>
        <v>193094</v>
      </c>
      <c r="F1625" s="3">
        <f t="shared" si="75"/>
        <v>119</v>
      </c>
      <c r="G1625" s="79">
        <f t="shared" si="77"/>
        <v>193094</v>
      </c>
    </row>
    <row r="1626" spans="2:7" x14ac:dyDescent="0.25">
      <c r="B1626" s="8">
        <v>41098</v>
      </c>
      <c r="C1626" s="7">
        <v>107</v>
      </c>
      <c r="D1626" s="7">
        <f t="shared" si="76"/>
        <v>193201</v>
      </c>
      <c r="F1626" s="3">
        <f t="shared" si="75"/>
        <v>107</v>
      </c>
      <c r="G1626" s="79">
        <f t="shared" si="77"/>
        <v>193201</v>
      </c>
    </row>
    <row r="1627" spans="2:7" x14ac:dyDescent="0.25">
      <c r="B1627" s="8">
        <v>41099</v>
      </c>
      <c r="C1627" s="7">
        <v>178</v>
      </c>
      <c r="D1627" s="7">
        <f t="shared" si="76"/>
        <v>193379</v>
      </c>
      <c r="F1627" s="3">
        <f t="shared" si="75"/>
        <v>178</v>
      </c>
      <c r="G1627" s="79">
        <f t="shared" si="77"/>
        <v>193379</v>
      </c>
    </row>
    <row r="1628" spans="2:7" x14ac:dyDescent="0.25">
      <c r="B1628" s="8">
        <v>41100</v>
      </c>
      <c r="C1628" s="7">
        <v>182</v>
      </c>
      <c r="D1628" s="7">
        <f t="shared" si="76"/>
        <v>193561</v>
      </c>
      <c r="F1628" s="3">
        <f t="shared" si="75"/>
        <v>182</v>
      </c>
      <c r="G1628" s="79">
        <f t="shared" si="77"/>
        <v>193561</v>
      </c>
    </row>
    <row r="1629" spans="2:7" x14ac:dyDescent="0.25">
      <c r="B1629" s="8">
        <v>41101</v>
      </c>
      <c r="C1629" s="7">
        <v>180</v>
      </c>
      <c r="D1629" s="7">
        <f t="shared" si="76"/>
        <v>193741</v>
      </c>
      <c r="F1629" s="3">
        <f t="shared" si="75"/>
        <v>180</v>
      </c>
      <c r="G1629" s="79">
        <f t="shared" si="77"/>
        <v>193741</v>
      </c>
    </row>
    <row r="1630" spans="2:7" x14ac:dyDescent="0.25">
      <c r="B1630" s="8">
        <v>41102</v>
      </c>
      <c r="C1630" s="7">
        <v>147</v>
      </c>
      <c r="D1630" s="7">
        <f t="shared" si="76"/>
        <v>193888</v>
      </c>
      <c r="F1630" s="3">
        <f t="shared" si="75"/>
        <v>147</v>
      </c>
      <c r="G1630" s="79">
        <f t="shared" si="77"/>
        <v>193888</v>
      </c>
    </row>
    <row r="1631" spans="2:7" x14ac:dyDescent="0.25">
      <c r="B1631" s="8">
        <v>41103</v>
      </c>
      <c r="C1631" s="7">
        <v>154</v>
      </c>
      <c r="D1631" s="7">
        <f t="shared" si="76"/>
        <v>194042</v>
      </c>
      <c r="F1631" s="3">
        <f t="shared" si="75"/>
        <v>154</v>
      </c>
      <c r="G1631" s="79">
        <f t="shared" si="77"/>
        <v>194042</v>
      </c>
    </row>
    <row r="1632" spans="2:7" x14ac:dyDescent="0.25">
      <c r="B1632" s="8">
        <v>41104</v>
      </c>
      <c r="C1632" s="7">
        <v>107</v>
      </c>
      <c r="D1632" s="7">
        <f t="shared" si="76"/>
        <v>194149</v>
      </c>
      <c r="F1632" s="3">
        <f t="shared" si="75"/>
        <v>107</v>
      </c>
      <c r="G1632" s="79">
        <f t="shared" si="77"/>
        <v>194149</v>
      </c>
    </row>
    <row r="1633" spans="2:7" x14ac:dyDescent="0.25">
      <c r="B1633" s="8">
        <v>41105</v>
      </c>
      <c r="C1633" s="7">
        <v>123</v>
      </c>
      <c r="D1633" s="7">
        <f t="shared" si="76"/>
        <v>194272</v>
      </c>
      <c r="F1633" s="3">
        <f t="shared" si="75"/>
        <v>123</v>
      </c>
      <c r="G1633" s="79">
        <f t="shared" si="77"/>
        <v>194272</v>
      </c>
    </row>
    <row r="1634" spans="2:7" x14ac:dyDescent="0.25">
      <c r="B1634" s="8">
        <v>41106</v>
      </c>
      <c r="C1634" s="7">
        <v>207</v>
      </c>
      <c r="D1634" s="7">
        <f t="shared" si="76"/>
        <v>194479</v>
      </c>
      <c r="F1634" s="3">
        <f t="shared" si="75"/>
        <v>207</v>
      </c>
      <c r="G1634" s="79">
        <f t="shared" si="77"/>
        <v>194479</v>
      </c>
    </row>
    <row r="1635" spans="2:7" x14ac:dyDescent="0.25">
      <c r="B1635" s="8">
        <v>41107</v>
      </c>
      <c r="C1635" s="7">
        <v>195</v>
      </c>
      <c r="D1635" s="7">
        <f t="shared" si="76"/>
        <v>194674</v>
      </c>
      <c r="F1635" s="3">
        <f t="shared" si="75"/>
        <v>195</v>
      </c>
      <c r="G1635" s="79">
        <f t="shared" si="77"/>
        <v>194674</v>
      </c>
    </row>
    <row r="1636" spans="2:7" x14ac:dyDescent="0.25">
      <c r="B1636" s="8">
        <v>41108</v>
      </c>
      <c r="C1636" s="7">
        <v>174</v>
      </c>
      <c r="D1636" s="7">
        <f t="shared" si="76"/>
        <v>194848</v>
      </c>
      <c r="F1636" s="3">
        <f t="shared" si="75"/>
        <v>174</v>
      </c>
      <c r="G1636" s="79">
        <f t="shared" si="77"/>
        <v>194848</v>
      </c>
    </row>
    <row r="1637" spans="2:7" x14ac:dyDescent="0.25">
      <c r="B1637" s="8">
        <v>41109</v>
      </c>
      <c r="C1637" s="7">
        <v>185</v>
      </c>
      <c r="D1637" s="7">
        <f t="shared" si="76"/>
        <v>195033</v>
      </c>
      <c r="F1637" s="3">
        <f t="shared" si="75"/>
        <v>185</v>
      </c>
      <c r="G1637" s="79">
        <f t="shared" si="77"/>
        <v>195033</v>
      </c>
    </row>
    <row r="1638" spans="2:7" x14ac:dyDescent="0.25">
      <c r="B1638" s="8">
        <v>41110</v>
      </c>
      <c r="C1638" s="7">
        <v>181</v>
      </c>
      <c r="D1638" s="7">
        <f t="shared" si="76"/>
        <v>195214</v>
      </c>
      <c r="F1638" s="3">
        <f t="shared" si="75"/>
        <v>181</v>
      </c>
      <c r="G1638" s="79">
        <f t="shared" si="77"/>
        <v>195214</v>
      </c>
    </row>
    <row r="1639" spans="2:7" x14ac:dyDescent="0.25">
      <c r="B1639" s="8">
        <v>41111</v>
      </c>
      <c r="C1639" s="7">
        <v>107</v>
      </c>
      <c r="D1639" s="7">
        <f t="shared" si="76"/>
        <v>195321</v>
      </c>
      <c r="F1639" s="3">
        <f t="shared" si="75"/>
        <v>107</v>
      </c>
      <c r="G1639" s="79">
        <f t="shared" si="77"/>
        <v>195321</v>
      </c>
    </row>
    <row r="1640" spans="2:7" x14ac:dyDescent="0.25">
      <c r="B1640" s="8">
        <v>41112</v>
      </c>
      <c r="C1640" s="7">
        <v>101</v>
      </c>
      <c r="D1640" s="7">
        <f t="shared" si="76"/>
        <v>195422</v>
      </c>
      <c r="F1640" s="3">
        <f t="shared" si="75"/>
        <v>101</v>
      </c>
      <c r="G1640" s="79">
        <f t="shared" si="77"/>
        <v>195422</v>
      </c>
    </row>
    <row r="1641" spans="2:7" x14ac:dyDescent="0.25">
      <c r="B1641" s="8">
        <v>41113</v>
      </c>
      <c r="C1641" s="7">
        <v>133</v>
      </c>
      <c r="D1641" s="7">
        <f t="shared" si="76"/>
        <v>195555</v>
      </c>
      <c r="F1641" s="3">
        <f t="shared" si="75"/>
        <v>133</v>
      </c>
      <c r="G1641" s="79">
        <f t="shared" si="77"/>
        <v>195555</v>
      </c>
    </row>
    <row r="1642" spans="2:7" x14ac:dyDescent="0.25">
      <c r="B1642" s="8">
        <v>41114</v>
      </c>
      <c r="C1642" s="7">
        <v>182</v>
      </c>
      <c r="D1642" s="7">
        <f t="shared" si="76"/>
        <v>195737</v>
      </c>
      <c r="F1642" s="3">
        <f t="shared" si="75"/>
        <v>182</v>
      </c>
      <c r="G1642" s="79">
        <f t="shared" si="77"/>
        <v>195737</v>
      </c>
    </row>
    <row r="1643" spans="2:7" x14ac:dyDescent="0.25">
      <c r="B1643" s="8">
        <v>41115</v>
      </c>
      <c r="C1643" s="7">
        <v>201</v>
      </c>
      <c r="D1643" s="7">
        <f t="shared" si="76"/>
        <v>195938</v>
      </c>
      <c r="F1643" s="3">
        <f t="shared" si="75"/>
        <v>201</v>
      </c>
      <c r="G1643" s="79">
        <f t="shared" si="77"/>
        <v>195938</v>
      </c>
    </row>
    <row r="1644" spans="2:7" x14ac:dyDescent="0.25">
      <c r="B1644" s="8">
        <v>41116</v>
      </c>
      <c r="C1644" s="7">
        <v>186</v>
      </c>
      <c r="D1644" s="7">
        <f t="shared" si="76"/>
        <v>196124</v>
      </c>
      <c r="F1644" s="3">
        <f t="shared" si="75"/>
        <v>186</v>
      </c>
      <c r="G1644" s="79">
        <f t="shared" si="77"/>
        <v>196124</v>
      </c>
    </row>
    <row r="1645" spans="2:7" x14ac:dyDescent="0.25">
      <c r="B1645" s="8">
        <v>41117</v>
      </c>
      <c r="C1645" s="7">
        <v>162</v>
      </c>
      <c r="D1645" s="7">
        <f t="shared" si="76"/>
        <v>196286</v>
      </c>
      <c r="F1645" s="3">
        <f t="shared" si="75"/>
        <v>162</v>
      </c>
      <c r="G1645" s="79">
        <f t="shared" si="77"/>
        <v>196286</v>
      </c>
    </row>
    <row r="1646" spans="2:7" x14ac:dyDescent="0.25">
      <c r="B1646" s="8">
        <v>41118</v>
      </c>
      <c r="C1646" s="7">
        <v>107</v>
      </c>
      <c r="D1646" s="7">
        <f t="shared" si="76"/>
        <v>196393</v>
      </c>
      <c r="F1646" s="3">
        <f t="shared" si="75"/>
        <v>107</v>
      </c>
      <c r="G1646" s="79">
        <f t="shared" si="77"/>
        <v>196393</v>
      </c>
    </row>
    <row r="1647" spans="2:7" x14ac:dyDescent="0.25">
      <c r="B1647" s="8">
        <v>41119</v>
      </c>
      <c r="C1647" s="7">
        <v>120</v>
      </c>
      <c r="D1647" s="7">
        <f t="shared" si="76"/>
        <v>196513</v>
      </c>
      <c r="F1647" s="3">
        <f t="shared" si="75"/>
        <v>120</v>
      </c>
      <c r="G1647" s="79">
        <f t="shared" si="77"/>
        <v>196513</v>
      </c>
    </row>
    <row r="1648" spans="2:7" x14ac:dyDescent="0.25">
      <c r="B1648" s="8">
        <v>41120</v>
      </c>
      <c r="C1648" s="7">
        <v>143</v>
      </c>
      <c r="D1648" s="7">
        <f t="shared" si="76"/>
        <v>196656</v>
      </c>
      <c r="F1648" s="3">
        <f t="shared" si="75"/>
        <v>143</v>
      </c>
      <c r="G1648" s="79">
        <f t="shared" si="77"/>
        <v>196656</v>
      </c>
    </row>
    <row r="1649" spans="2:7" x14ac:dyDescent="0.25">
      <c r="B1649" s="8">
        <v>41121</v>
      </c>
      <c r="C1649" s="7">
        <v>161</v>
      </c>
      <c r="D1649" s="7">
        <f t="shared" si="76"/>
        <v>196817</v>
      </c>
      <c r="F1649" s="3">
        <f t="shared" si="75"/>
        <v>161</v>
      </c>
      <c r="G1649" s="79">
        <f t="shared" si="77"/>
        <v>196817</v>
      </c>
    </row>
    <row r="1650" spans="2:7" x14ac:dyDescent="0.25">
      <c r="B1650" s="8">
        <v>41122</v>
      </c>
      <c r="C1650" s="7">
        <v>159</v>
      </c>
      <c r="D1650" s="7">
        <f t="shared" si="76"/>
        <v>196976</v>
      </c>
      <c r="F1650" s="3">
        <f t="shared" si="75"/>
        <v>159</v>
      </c>
      <c r="G1650" s="79">
        <f t="shared" si="77"/>
        <v>196976</v>
      </c>
    </row>
    <row r="1651" spans="2:7" x14ac:dyDescent="0.25">
      <c r="B1651" s="8">
        <v>41123</v>
      </c>
      <c r="C1651" s="7">
        <v>199</v>
      </c>
      <c r="D1651" s="7">
        <f t="shared" si="76"/>
        <v>197175</v>
      </c>
      <c r="F1651" s="3">
        <f t="shared" si="75"/>
        <v>199</v>
      </c>
      <c r="G1651" s="79">
        <f t="shared" si="77"/>
        <v>197175</v>
      </c>
    </row>
    <row r="1652" spans="2:7" x14ac:dyDescent="0.25">
      <c r="B1652" s="8">
        <v>41124</v>
      </c>
      <c r="C1652" s="7">
        <v>159</v>
      </c>
      <c r="D1652" s="7">
        <f t="shared" si="76"/>
        <v>197334</v>
      </c>
      <c r="F1652" s="3">
        <f t="shared" si="75"/>
        <v>159</v>
      </c>
      <c r="G1652" s="79">
        <f t="shared" si="77"/>
        <v>197334</v>
      </c>
    </row>
    <row r="1653" spans="2:7" x14ac:dyDescent="0.25">
      <c r="B1653" s="8">
        <v>41125</v>
      </c>
      <c r="C1653" s="7">
        <v>106</v>
      </c>
      <c r="D1653" s="7">
        <f t="shared" si="76"/>
        <v>197440</v>
      </c>
      <c r="F1653" s="3">
        <f t="shared" si="75"/>
        <v>106</v>
      </c>
      <c r="G1653" s="79">
        <f t="shared" si="77"/>
        <v>197440</v>
      </c>
    </row>
    <row r="1654" spans="2:7" x14ac:dyDescent="0.25">
      <c r="B1654" s="8">
        <v>41126</v>
      </c>
      <c r="C1654" s="7">
        <v>111</v>
      </c>
      <c r="D1654" s="7">
        <f t="shared" si="76"/>
        <v>197551</v>
      </c>
      <c r="F1654" s="3">
        <f t="shared" si="75"/>
        <v>111</v>
      </c>
      <c r="G1654" s="79">
        <f t="shared" si="77"/>
        <v>197551</v>
      </c>
    </row>
    <row r="1655" spans="2:7" x14ac:dyDescent="0.25">
      <c r="B1655" s="8">
        <v>41127</v>
      </c>
      <c r="C1655" s="7">
        <v>130</v>
      </c>
      <c r="D1655" s="7">
        <f t="shared" si="76"/>
        <v>197681</v>
      </c>
      <c r="F1655" s="3">
        <f t="shared" si="75"/>
        <v>130</v>
      </c>
      <c r="G1655" s="79">
        <f t="shared" si="77"/>
        <v>197681</v>
      </c>
    </row>
    <row r="1656" spans="2:7" x14ac:dyDescent="0.25">
      <c r="B1656" s="8">
        <v>41128</v>
      </c>
      <c r="C1656" s="7">
        <v>176</v>
      </c>
      <c r="D1656" s="7">
        <f t="shared" si="76"/>
        <v>197857</v>
      </c>
      <c r="F1656" s="3">
        <f t="shared" si="75"/>
        <v>176</v>
      </c>
      <c r="G1656" s="79">
        <f t="shared" si="77"/>
        <v>197857</v>
      </c>
    </row>
    <row r="1657" spans="2:7" x14ac:dyDescent="0.25">
      <c r="B1657" s="8">
        <v>41129</v>
      </c>
      <c r="C1657" s="7">
        <v>211</v>
      </c>
      <c r="D1657" s="7">
        <f t="shared" si="76"/>
        <v>198068</v>
      </c>
      <c r="F1657" s="3">
        <f t="shared" si="75"/>
        <v>211</v>
      </c>
      <c r="G1657" s="79">
        <f t="shared" si="77"/>
        <v>198068</v>
      </c>
    </row>
    <row r="1658" spans="2:7" x14ac:dyDescent="0.25">
      <c r="B1658" s="8">
        <v>41130</v>
      </c>
      <c r="C1658" s="7">
        <v>175</v>
      </c>
      <c r="D1658" s="7">
        <f t="shared" si="76"/>
        <v>198243</v>
      </c>
      <c r="F1658" s="3">
        <f t="shared" si="75"/>
        <v>175</v>
      </c>
      <c r="G1658" s="79">
        <f t="shared" si="77"/>
        <v>198243</v>
      </c>
    </row>
    <row r="1659" spans="2:7" x14ac:dyDescent="0.25">
      <c r="B1659" s="8">
        <v>41131</v>
      </c>
      <c r="C1659" s="7">
        <v>154</v>
      </c>
      <c r="D1659" s="7">
        <f t="shared" si="76"/>
        <v>198397</v>
      </c>
      <c r="F1659" s="3">
        <f t="shared" si="75"/>
        <v>154</v>
      </c>
      <c r="G1659" s="79">
        <f t="shared" si="77"/>
        <v>198397</v>
      </c>
    </row>
    <row r="1660" spans="2:7" x14ac:dyDescent="0.25">
      <c r="B1660" s="8">
        <v>41132</v>
      </c>
      <c r="C1660" s="7">
        <v>107</v>
      </c>
      <c r="D1660" s="7">
        <f t="shared" si="76"/>
        <v>198504</v>
      </c>
      <c r="F1660" s="3">
        <f t="shared" si="75"/>
        <v>107</v>
      </c>
      <c r="G1660" s="79">
        <f t="shared" si="77"/>
        <v>198504</v>
      </c>
    </row>
    <row r="1661" spans="2:7" x14ac:dyDescent="0.25">
      <c r="B1661" s="8">
        <v>41133</v>
      </c>
      <c r="C1661" s="7">
        <v>103</v>
      </c>
      <c r="D1661" s="7">
        <f t="shared" si="76"/>
        <v>198607</v>
      </c>
      <c r="F1661" s="3">
        <f t="shared" si="75"/>
        <v>103</v>
      </c>
      <c r="G1661" s="79">
        <f t="shared" si="77"/>
        <v>198607</v>
      </c>
    </row>
    <row r="1662" spans="2:7" x14ac:dyDescent="0.25">
      <c r="B1662" s="8">
        <v>41134</v>
      </c>
      <c r="C1662" s="7">
        <v>145</v>
      </c>
      <c r="D1662" s="7">
        <f t="shared" si="76"/>
        <v>198752</v>
      </c>
      <c r="F1662" s="3">
        <f t="shared" si="75"/>
        <v>145</v>
      </c>
      <c r="G1662" s="79">
        <f t="shared" si="77"/>
        <v>198752</v>
      </c>
    </row>
    <row r="1663" spans="2:7" x14ac:dyDescent="0.25">
      <c r="B1663" s="8">
        <v>41135</v>
      </c>
      <c r="C1663" s="7">
        <v>144</v>
      </c>
      <c r="D1663" s="7">
        <f t="shared" si="76"/>
        <v>198896</v>
      </c>
      <c r="F1663" s="3">
        <f t="shared" si="75"/>
        <v>144</v>
      </c>
      <c r="G1663" s="79">
        <f t="shared" si="77"/>
        <v>198896</v>
      </c>
    </row>
    <row r="1664" spans="2:7" x14ac:dyDescent="0.25">
      <c r="B1664" s="8">
        <v>41136</v>
      </c>
      <c r="C1664" s="7">
        <v>173</v>
      </c>
      <c r="D1664" s="7">
        <f t="shared" si="76"/>
        <v>199069</v>
      </c>
      <c r="F1664" s="3">
        <f t="shared" si="75"/>
        <v>173</v>
      </c>
      <c r="G1664" s="79">
        <f t="shared" si="77"/>
        <v>199069</v>
      </c>
    </row>
    <row r="1665" spans="2:7" x14ac:dyDescent="0.25">
      <c r="B1665" s="8">
        <v>41137</v>
      </c>
      <c r="C1665" s="7">
        <v>183</v>
      </c>
      <c r="D1665" s="7">
        <f t="shared" si="76"/>
        <v>199252</v>
      </c>
      <c r="F1665" s="3">
        <f t="shared" si="75"/>
        <v>183</v>
      </c>
      <c r="G1665" s="79">
        <f t="shared" si="77"/>
        <v>199252</v>
      </c>
    </row>
    <row r="1666" spans="2:7" x14ac:dyDescent="0.25">
      <c r="B1666" s="8">
        <v>41138</v>
      </c>
      <c r="C1666" s="7">
        <v>165</v>
      </c>
      <c r="D1666" s="7">
        <f t="shared" si="76"/>
        <v>199417</v>
      </c>
      <c r="F1666" s="3">
        <f t="shared" si="75"/>
        <v>165</v>
      </c>
      <c r="G1666" s="79">
        <f t="shared" si="77"/>
        <v>199417</v>
      </c>
    </row>
    <row r="1667" spans="2:7" x14ac:dyDescent="0.25">
      <c r="B1667" s="8">
        <v>41139</v>
      </c>
      <c r="C1667" s="7">
        <v>94</v>
      </c>
      <c r="D1667" s="7">
        <f t="shared" si="76"/>
        <v>199511</v>
      </c>
      <c r="F1667" s="3">
        <f t="shared" si="75"/>
        <v>94</v>
      </c>
      <c r="G1667" s="79">
        <f t="shared" si="77"/>
        <v>199511</v>
      </c>
    </row>
    <row r="1668" spans="2:7" x14ac:dyDescent="0.25">
      <c r="B1668" s="8">
        <v>41140</v>
      </c>
      <c r="C1668" s="7">
        <v>87</v>
      </c>
      <c r="D1668" s="7">
        <f t="shared" si="76"/>
        <v>199598</v>
      </c>
      <c r="F1668" s="3">
        <f t="shared" si="75"/>
        <v>87</v>
      </c>
      <c r="G1668" s="79">
        <f t="shared" si="77"/>
        <v>199598</v>
      </c>
    </row>
    <row r="1669" spans="2:7" x14ac:dyDescent="0.25">
      <c r="B1669" s="8">
        <v>41141</v>
      </c>
      <c r="C1669" s="7">
        <v>142</v>
      </c>
      <c r="D1669" s="7">
        <f t="shared" si="76"/>
        <v>199740</v>
      </c>
      <c r="F1669" s="3">
        <f t="shared" si="75"/>
        <v>142</v>
      </c>
      <c r="G1669" s="79">
        <f t="shared" si="77"/>
        <v>199740</v>
      </c>
    </row>
    <row r="1670" spans="2:7" x14ac:dyDescent="0.25">
      <c r="B1670" s="8">
        <v>41142</v>
      </c>
      <c r="C1670" s="7">
        <v>189</v>
      </c>
      <c r="D1670" s="7">
        <f t="shared" si="76"/>
        <v>199929</v>
      </c>
      <c r="F1670" s="3">
        <f t="shared" ref="F1670:F1733" si="78">C1670-E1670</f>
        <v>189</v>
      </c>
      <c r="G1670" s="79">
        <f t="shared" si="77"/>
        <v>199929</v>
      </c>
    </row>
    <row r="1671" spans="2:7" x14ac:dyDescent="0.25">
      <c r="B1671" s="8">
        <v>41143</v>
      </c>
      <c r="C1671" s="7">
        <v>166</v>
      </c>
      <c r="D1671" s="7">
        <f t="shared" ref="D1671:D1734" si="79">D1670+C1671</f>
        <v>200095</v>
      </c>
      <c r="F1671" s="3">
        <f t="shared" si="78"/>
        <v>166</v>
      </c>
      <c r="G1671" s="79">
        <f t="shared" ref="G1671:G1734" si="80">G1670+F1671</f>
        <v>200095</v>
      </c>
    </row>
    <row r="1672" spans="2:7" x14ac:dyDescent="0.25">
      <c r="B1672" s="8">
        <v>41144</v>
      </c>
      <c r="C1672" s="7">
        <v>164</v>
      </c>
      <c r="D1672" s="7">
        <f t="shared" si="79"/>
        <v>200259</v>
      </c>
      <c r="F1672" s="3">
        <f t="shared" si="78"/>
        <v>164</v>
      </c>
      <c r="G1672" s="79">
        <f t="shared" si="80"/>
        <v>200259</v>
      </c>
    </row>
    <row r="1673" spans="2:7" x14ac:dyDescent="0.25">
      <c r="B1673" s="8">
        <v>41145</v>
      </c>
      <c r="C1673" s="7">
        <v>169</v>
      </c>
      <c r="D1673" s="7">
        <f t="shared" si="79"/>
        <v>200428</v>
      </c>
      <c r="F1673" s="3">
        <f t="shared" si="78"/>
        <v>169</v>
      </c>
      <c r="G1673" s="79">
        <f t="shared" si="80"/>
        <v>200428</v>
      </c>
    </row>
    <row r="1674" spans="2:7" x14ac:dyDescent="0.25">
      <c r="B1674" s="8">
        <v>41146</v>
      </c>
      <c r="C1674" s="7">
        <v>103</v>
      </c>
      <c r="D1674" s="7">
        <f t="shared" si="79"/>
        <v>200531</v>
      </c>
      <c r="F1674" s="3">
        <f t="shared" si="78"/>
        <v>103</v>
      </c>
      <c r="G1674" s="79">
        <f t="shared" si="80"/>
        <v>200531</v>
      </c>
    </row>
    <row r="1675" spans="2:7" x14ac:dyDescent="0.25">
      <c r="B1675" s="8">
        <v>41147</v>
      </c>
      <c r="C1675" s="7">
        <v>142</v>
      </c>
      <c r="D1675" s="7">
        <f t="shared" si="79"/>
        <v>200673</v>
      </c>
      <c r="F1675" s="3">
        <f t="shared" si="78"/>
        <v>142</v>
      </c>
      <c r="G1675" s="79">
        <f t="shared" si="80"/>
        <v>200673</v>
      </c>
    </row>
    <row r="1676" spans="2:7" x14ac:dyDescent="0.25">
      <c r="B1676" s="8">
        <v>41148</v>
      </c>
      <c r="C1676" s="7">
        <v>179</v>
      </c>
      <c r="D1676" s="7">
        <f t="shared" si="79"/>
        <v>200852</v>
      </c>
      <c r="F1676" s="3">
        <f t="shared" si="78"/>
        <v>179</v>
      </c>
      <c r="G1676" s="79">
        <f t="shared" si="80"/>
        <v>200852</v>
      </c>
    </row>
    <row r="1677" spans="2:7" x14ac:dyDescent="0.25">
      <c r="B1677" s="8">
        <v>41149</v>
      </c>
      <c r="C1677" s="7">
        <v>216</v>
      </c>
      <c r="D1677" s="7">
        <f t="shared" si="79"/>
        <v>201068</v>
      </c>
      <c r="F1677" s="3">
        <f t="shared" si="78"/>
        <v>216</v>
      </c>
      <c r="G1677" s="79">
        <f t="shared" si="80"/>
        <v>201068</v>
      </c>
    </row>
    <row r="1678" spans="2:7" x14ac:dyDescent="0.25">
      <c r="B1678" s="8">
        <v>41150</v>
      </c>
      <c r="C1678" s="7">
        <v>177</v>
      </c>
      <c r="D1678" s="7">
        <f t="shared" si="79"/>
        <v>201245</v>
      </c>
      <c r="F1678" s="3">
        <f t="shared" si="78"/>
        <v>177</v>
      </c>
      <c r="G1678" s="79">
        <f t="shared" si="80"/>
        <v>201245</v>
      </c>
    </row>
    <row r="1679" spans="2:7" x14ac:dyDescent="0.25">
      <c r="B1679" s="8">
        <v>41151</v>
      </c>
      <c r="C1679" s="7">
        <v>169</v>
      </c>
      <c r="D1679" s="7">
        <f t="shared" si="79"/>
        <v>201414</v>
      </c>
      <c r="F1679" s="3">
        <f t="shared" si="78"/>
        <v>169</v>
      </c>
      <c r="G1679" s="79">
        <f t="shared" si="80"/>
        <v>201414</v>
      </c>
    </row>
    <row r="1680" spans="2:7" x14ac:dyDescent="0.25">
      <c r="B1680" s="8">
        <v>41152</v>
      </c>
      <c r="C1680" s="7">
        <v>159</v>
      </c>
      <c r="D1680" s="7">
        <f t="shared" si="79"/>
        <v>201573</v>
      </c>
      <c r="F1680" s="3">
        <f t="shared" si="78"/>
        <v>159</v>
      </c>
      <c r="G1680" s="79">
        <f t="shared" si="80"/>
        <v>201573</v>
      </c>
    </row>
    <row r="1681" spans="2:7" x14ac:dyDescent="0.25">
      <c r="B1681" s="8">
        <v>41153</v>
      </c>
      <c r="C1681" s="7">
        <v>92</v>
      </c>
      <c r="D1681" s="7">
        <f t="shared" si="79"/>
        <v>201665</v>
      </c>
      <c r="F1681" s="3">
        <f t="shared" si="78"/>
        <v>92</v>
      </c>
      <c r="G1681" s="79">
        <f t="shared" si="80"/>
        <v>201665</v>
      </c>
    </row>
    <row r="1682" spans="2:7" x14ac:dyDescent="0.25">
      <c r="B1682" s="8">
        <v>41154</v>
      </c>
      <c r="C1682" s="7">
        <v>101</v>
      </c>
      <c r="D1682" s="7">
        <f t="shared" si="79"/>
        <v>201766</v>
      </c>
      <c r="F1682" s="3">
        <f t="shared" si="78"/>
        <v>101</v>
      </c>
      <c r="G1682" s="79">
        <f t="shared" si="80"/>
        <v>201766</v>
      </c>
    </row>
    <row r="1683" spans="2:7" x14ac:dyDescent="0.25">
      <c r="B1683" s="8">
        <v>41155</v>
      </c>
      <c r="C1683" s="7">
        <v>133</v>
      </c>
      <c r="D1683" s="7">
        <f t="shared" si="79"/>
        <v>201899</v>
      </c>
      <c r="F1683" s="3">
        <f t="shared" si="78"/>
        <v>133</v>
      </c>
      <c r="G1683" s="79">
        <f t="shared" si="80"/>
        <v>201899</v>
      </c>
    </row>
    <row r="1684" spans="2:7" x14ac:dyDescent="0.25">
      <c r="B1684" s="8">
        <v>41156</v>
      </c>
      <c r="C1684" s="7">
        <v>187</v>
      </c>
      <c r="D1684" s="7">
        <f t="shared" si="79"/>
        <v>202086</v>
      </c>
      <c r="F1684" s="3">
        <f t="shared" si="78"/>
        <v>187</v>
      </c>
      <c r="G1684" s="79">
        <f t="shared" si="80"/>
        <v>202086</v>
      </c>
    </row>
    <row r="1685" spans="2:7" x14ac:dyDescent="0.25">
      <c r="B1685" s="8">
        <v>41157</v>
      </c>
      <c r="C1685" s="7">
        <v>195</v>
      </c>
      <c r="D1685" s="7">
        <f t="shared" si="79"/>
        <v>202281</v>
      </c>
      <c r="F1685" s="3">
        <f t="shared" si="78"/>
        <v>195</v>
      </c>
      <c r="G1685" s="79">
        <f t="shared" si="80"/>
        <v>202281</v>
      </c>
    </row>
    <row r="1686" spans="2:7" x14ac:dyDescent="0.25">
      <c r="B1686" s="8">
        <v>41158</v>
      </c>
      <c r="C1686" s="7">
        <v>157</v>
      </c>
      <c r="D1686" s="7">
        <f t="shared" si="79"/>
        <v>202438</v>
      </c>
      <c r="F1686" s="3">
        <f t="shared" si="78"/>
        <v>157</v>
      </c>
      <c r="G1686" s="79">
        <f t="shared" si="80"/>
        <v>202438</v>
      </c>
    </row>
    <row r="1687" spans="2:7" x14ac:dyDescent="0.25">
      <c r="B1687" s="8">
        <v>41159</v>
      </c>
      <c r="C1687" s="7">
        <v>166</v>
      </c>
      <c r="D1687" s="7">
        <f t="shared" si="79"/>
        <v>202604</v>
      </c>
      <c r="F1687" s="3">
        <f t="shared" si="78"/>
        <v>166</v>
      </c>
      <c r="G1687" s="79">
        <f t="shared" si="80"/>
        <v>202604</v>
      </c>
    </row>
    <row r="1688" spans="2:7" x14ac:dyDescent="0.25">
      <c r="B1688" s="8">
        <v>41160</v>
      </c>
      <c r="C1688" s="7">
        <v>133</v>
      </c>
      <c r="D1688" s="7">
        <f t="shared" si="79"/>
        <v>202737</v>
      </c>
      <c r="F1688" s="3">
        <f t="shared" si="78"/>
        <v>133</v>
      </c>
      <c r="G1688" s="79">
        <f t="shared" si="80"/>
        <v>202737</v>
      </c>
    </row>
    <row r="1689" spans="2:7" x14ac:dyDescent="0.25">
      <c r="B1689" s="8">
        <v>41161</v>
      </c>
      <c r="C1689" s="7">
        <v>92</v>
      </c>
      <c r="D1689" s="7">
        <f t="shared" si="79"/>
        <v>202829</v>
      </c>
      <c r="F1689" s="3">
        <f t="shared" si="78"/>
        <v>92</v>
      </c>
      <c r="G1689" s="79">
        <f t="shared" si="80"/>
        <v>202829</v>
      </c>
    </row>
    <row r="1690" spans="2:7" x14ac:dyDescent="0.25">
      <c r="B1690" s="8">
        <v>41162</v>
      </c>
      <c r="C1690" s="7">
        <v>163</v>
      </c>
      <c r="D1690" s="7">
        <f t="shared" si="79"/>
        <v>202992</v>
      </c>
      <c r="F1690" s="3">
        <f t="shared" si="78"/>
        <v>163</v>
      </c>
      <c r="G1690" s="79">
        <f t="shared" si="80"/>
        <v>202992</v>
      </c>
    </row>
    <row r="1691" spans="2:7" x14ac:dyDescent="0.25">
      <c r="B1691" s="8">
        <v>41163</v>
      </c>
      <c r="C1691" s="7">
        <v>168</v>
      </c>
      <c r="D1691" s="7">
        <f t="shared" si="79"/>
        <v>203160</v>
      </c>
      <c r="F1691" s="3">
        <f t="shared" si="78"/>
        <v>168</v>
      </c>
      <c r="G1691" s="79">
        <f t="shared" si="80"/>
        <v>203160</v>
      </c>
    </row>
    <row r="1692" spans="2:7" x14ac:dyDescent="0.25">
      <c r="B1692" s="8">
        <v>41164</v>
      </c>
      <c r="C1692" s="7">
        <v>169</v>
      </c>
      <c r="D1692" s="7">
        <f t="shared" si="79"/>
        <v>203329</v>
      </c>
      <c r="F1692" s="3">
        <f t="shared" si="78"/>
        <v>169</v>
      </c>
      <c r="G1692" s="79">
        <f t="shared" si="80"/>
        <v>203329</v>
      </c>
    </row>
    <row r="1693" spans="2:7" x14ac:dyDescent="0.25">
      <c r="B1693" s="8">
        <v>41165</v>
      </c>
      <c r="C1693" s="7">
        <v>175</v>
      </c>
      <c r="D1693" s="7">
        <f t="shared" si="79"/>
        <v>203504</v>
      </c>
      <c r="F1693" s="3">
        <f t="shared" si="78"/>
        <v>175</v>
      </c>
      <c r="G1693" s="79">
        <f t="shared" si="80"/>
        <v>203504</v>
      </c>
    </row>
    <row r="1694" spans="2:7" x14ac:dyDescent="0.25">
      <c r="B1694" s="8">
        <v>41166</v>
      </c>
      <c r="C1694" s="7">
        <v>195</v>
      </c>
      <c r="D1694" s="7">
        <f t="shared" si="79"/>
        <v>203699</v>
      </c>
      <c r="F1694" s="3">
        <f t="shared" si="78"/>
        <v>195</v>
      </c>
      <c r="G1694" s="79">
        <f t="shared" si="80"/>
        <v>203699</v>
      </c>
    </row>
    <row r="1695" spans="2:7" x14ac:dyDescent="0.25">
      <c r="B1695" s="8">
        <v>41167</v>
      </c>
      <c r="C1695" s="7">
        <v>125</v>
      </c>
      <c r="D1695" s="7">
        <f t="shared" si="79"/>
        <v>203824</v>
      </c>
      <c r="F1695" s="3">
        <f t="shared" si="78"/>
        <v>125</v>
      </c>
      <c r="G1695" s="79">
        <f t="shared" si="80"/>
        <v>203824</v>
      </c>
    </row>
    <row r="1696" spans="2:7" x14ac:dyDescent="0.25">
      <c r="B1696" s="8">
        <v>41168</v>
      </c>
      <c r="C1696" s="7">
        <v>88</v>
      </c>
      <c r="D1696" s="7">
        <f t="shared" si="79"/>
        <v>203912</v>
      </c>
      <c r="F1696" s="3">
        <f t="shared" si="78"/>
        <v>88</v>
      </c>
      <c r="G1696" s="79">
        <f t="shared" si="80"/>
        <v>203912</v>
      </c>
    </row>
    <row r="1697" spans="2:7" x14ac:dyDescent="0.25">
      <c r="B1697" s="8">
        <v>41169</v>
      </c>
      <c r="C1697" s="7">
        <v>192</v>
      </c>
      <c r="D1697" s="7">
        <f t="shared" si="79"/>
        <v>204104</v>
      </c>
      <c r="F1697" s="3">
        <f t="shared" si="78"/>
        <v>192</v>
      </c>
      <c r="G1697" s="79">
        <f t="shared" si="80"/>
        <v>204104</v>
      </c>
    </row>
    <row r="1698" spans="2:7" x14ac:dyDescent="0.25">
      <c r="B1698" s="8">
        <v>41170</v>
      </c>
      <c r="C1698" s="7">
        <v>165</v>
      </c>
      <c r="D1698" s="7">
        <f t="shared" si="79"/>
        <v>204269</v>
      </c>
      <c r="F1698" s="3">
        <f t="shared" si="78"/>
        <v>165</v>
      </c>
      <c r="G1698" s="79">
        <f t="shared" si="80"/>
        <v>204269</v>
      </c>
    </row>
    <row r="1699" spans="2:7" x14ac:dyDescent="0.25">
      <c r="B1699" s="8">
        <v>41171</v>
      </c>
      <c r="C1699" s="7">
        <v>189</v>
      </c>
      <c r="D1699" s="7">
        <f t="shared" si="79"/>
        <v>204458</v>
      </c>
      <c r="F1699" s="3">
        <f t="shared" si="78"/>
        <v>189</v>
      </c>
      <c r="G1699" s="79">
        <f t="shared" si="80"/>
        <v>204458</v>
      </c>
    </row>
    <row r="1700" spans="2:7" x14ac:dyDescent="0.25">
      <c r="B1700" s="8">
        <v>41172</v>
      </c>
      <c r="C1700" s="7">
        <v>159</v>
      </c>
      <c r="D1700" s="7">
        <f t="shared" si="79"/>
        <v>204617</v>
      </c>
      <c r="F1700" s="3">
        <f t="shared" si="78"/>
        <v>159</v>
      </c>
      <c r="G1700" s="79">
        <f t="shared" si="80"/>
        <v>204617</v>
      </c>
    </row>
    <row r="1701" spans="2:7" x14ac:dyDescent="0.25">
      <c r="B1701" s="8">
        <v>41173</v>
      </c>
      <c r="C1701" s="7">
        <v>170</v>
      </c>
      <c r="D1701" s="7">
        <f t="shared" si="79"/>
        <v>204787</v>
      </c>
      <c r="F1701" s="3">
        <f t="shared" si="78"/>
        <v>170</v>
      </c>
      <c r="G1701" s="79">
        <f t="shared" si="80"/>
        <v>204787</v>
      </c>
    </row>
    <row r="1702" spans="2:7" x14ac:dyDescent="0.25">
      <c r="B1702" s="8">
        <v>41174</v>
      </c>
      <c r="C1702" s="7">
        <v>86</v>
      </c>
      <c r="D1702" s="7">
        <f t="shared" si="79"/>
        <v>204873</v>
      </c>
      <c r="F1702" s="3">
        <f t="shared" si="78"/>
        <v>86</v>
      </c>
      <c r="G1702" s="79">
        <f t="shared" si="80"/>
        <v>204873</v>
      </c>
    </row>
    <row r="1703" spans="2:7" x14ac:dyDescent="0.25">
      <c r="B1703" s="8">
        <v>41175</v>
      </c>
      <c r="C1703" s="7">
        <v>96</v>
      </c>
      <c r="D1703" s="7">
        <f t="shared" si="79"/>
        <v>204969</v>
      </c>
      <c r="F1703" s="3">
        <f t="shared" si="78"/>
        <v>96</v>
      </c>
      <c r="G1703" s="79">
        <f t="shared" si="80"/>
        <v>204969</v>
      </c>
    </row>
    <row r="1704" spans="2:7" x14ac:dyDescent="0.25">
      <c r="B1704" s="8">
        <v>41176</v>
      </c>
      <c r="C1704" s="7">
        <v>175</v>
      </c>
      <c r="D1704" s="7">
        <f t="shared" si="79"/>
        <v>205144</v>
      </c>
      <c r="F1704" s="3">
        <f t="shared" si="78"/>
        <v>175</v>
      </c>
      <c r="G1704" s="79">
        <f t="shared" si="80"/>
        <v>205144</v>
      </c>
    </row>
    <row r="1705" spans="2:7" x14ac:dyDescent="0.25">
      <c r="B1705" s="8">
        <v>41177</v>
      </c>
      <c r="C1705" s="7">
        <v>199</v>
      </c>
      <c r="D1705" s="7">
        <f t="shared" si="79"/>
        <v>205343</v>
      </c>
      <c r="F1705" s="3">
        <f t="shared" si="78"/>
        <v>199</v>
      </c>
      <c r="G1705" s="79">
        <f t="shared" si="80"/>
        <v>205343</v>
      </c>
    </row>
    <row r="1706" spans="2:7" x14ac:dyDescent="0.25">
      <c r="B1706" s="8">
        <v>41178</v>
      </c>
      <c r="C1706" s="7">
        <v>167</v>
      </c>
      <c r="D1706" s="7">
        <f t="shared" si="79"/>
        <v>205510</v>
      </c>
      <c r="F1706" s="3">
        <f t="shared" si="78"/>
        <v>167</v>
      </c>
      <c r="G1706" s="79">
        <f t="shared" si="80"/>
        <v>205510</v>
      </c>
    </row>
    <row r="1707" spans="2:7" x14ac:dyDescent="0.25">
      <c r="B1707" s="8">
        <v>41179</v>
      </c>
      <c r="C1707" s="7">
        <v>187</v>
      </c>
      <c r="D1707" s="7">
        <f t="shared" si="79"/>
        <v>205697</v>
      </c>
      <c r="F1707" s="3">
        <f t="shared" si="78"/>
        <v>187</v>
      </c>
      <c r="G1707" s="79">
        <f t="shared" si="80"/>
        <v>205697</v>
      </c>
    </row>
    <row r="1708" spans="2:7" x14ac:dyDescent="0.25">
      <c r="B1708" s="8">
        <v>41180</v>
      </c>
      <c r="C1708" s="7">
        <v>147</v>
      </c>
      <c r="D1708" s="7">
        <f t="shared" si="79"/>
        <v>205844</v>
      </c>
      <c r="F1708" s="3">
        <f t="shared" si="78"/>
        <v>147</v>
      </c>
      <c r="G1708" s="79">
        <f t="shared" si="80"/>
        <v>205844</v>
      </c>
    </row>
    <row r="1709" spans="2:7" x14ac:dyDescent="0.25">
      <c r="B1709" s="8">
        <v>41181</v>
      </c>
      <c r="C1709" s="7">
        <v>100</v>
      </c>
      <c r="D1709" s="7">
        <f t="shared" si="79"/>
        <v>205944</v>
      </c>
      <c r="F1709" s="3">
        <f t="shared" si="78"/>
        <v>100</v>
      </c>
      <c r="G1709" s="79">
        <f t="shared" si="80"/>
        <v>205944</v>
      </c>
    </row>
    <row r="1710" spans="2:7" x14ac:dyDescent="0.25">
      <c r="B1710" s="8">
        <v>41182</v>
      </c>
      <c r="C1710" s="7">
        <v>101</v>
      </c>
      <c r="D1710" s="7">
        <f t="shared" si="79"/>
        <v>206045</v>
      </c>
      <c r="F1710" s="3">
        <f t="shared" si="78"/>
        <v>101</v>
      </c>
      <c r="G1710" s="79">
        <f t="shared" si="80"/>
        <v>206045</v>
      </c>
    </row>
    <row r="1711" spans="2:7" x14ac:dyDescent="0.25">
      <c r="B1711" s="8">
        <v>41183</v>
      </c>
      <c r="C1711" s="7">
        <v>169</v>
      </c>
      <c r="D1711" s="7">
        <f t="shared" si="79"/>
        <v>206214</v>
      </c>
      <c r="F1711" s="3">
        <f t="shared" si="78"/>
        <v>169</v>
      </c>
      <c r="G1711" s="79">
        <f t="shared" si="80"/>
        <v>206214</v>
      </c>
    </row>
    <row r="1712" spans="2:7" x14ac:dyDescent="0.25">
      <c r="B1712" s="8">
        <v>41184</v>
      </c>
      <c r="C1712" s="7">
        <v>163</v>
      </c>
      <c r="D1712" s="7">
        <f t="shared" si="79"/>
        <v>206377</v>
      </c>
      <c r="F1712" s="3">
        <f t="shared" si="78"/>
        <v>163</v>
      </c>
      <c r="G1712" s="79">
        <f t="shared" si="80"/>
        <v>206377</v>
      </c>
    </row>
    <row r="1713" spans="2:7" x14ac:dyDescent="0.25">
      <c r="B1713" s="8">
        <v>41185</v>
      </c>
      <c r="C1713" s="7">
        <v>203</v>
      </c>
      <c r="D1713" s="7">
        <f t="shared" si="79"/>
        <v>206580</v>
      </c>
      <c r="F1713" s="3">
        <f t="shared" si="78"/>
        <v>203</v>
      </c>
      <c r="G1713" s="79">
        <f t="shared" si="80"/>
        <v>206580</v>
      </c>
    </row>
    <row r="1714" spans="2:7" x14ac:dyDescent="0.25">
      <c r="B1714" s="8">
        <v>41186</v>
      </c>
      <c r="C1714" s="7">
        <v>152</v>
      </c>
      <c r="D1714" s="7">
        <f t="shared" si="79"/>
        <v>206732</v>
      </c>
      <c r="F1714" s="3">
        <f t="shared" si="78"/>
        <v>152</v>
      </c>
      <c r="G1714" s="79">
        <f t="shared" si="80"/>
        <v>206732</v>
      </c>
    </row>
    <row r="1715" spans="2:7" x14ac:dyDescent="0.25">
      <c r="B1715" s="8">
        <v>41187</v>
      </c>
      <c r="C1715" s="7">
        <v>150</v>
      </c>
      <c r="D1715" s="7">
        <f t="shared" si="79"/>
        <v>206882</v>
      </c>
      <c r="F1715" s="3">
        <f t="shared" si="78"/>
        <v>150</v>
      </c>
      <c r="G1715" s="79">
        <f t="shared" si="80"/>
        <v>206882</v>
      </c>
    </row>
    <row r="1716" spans="2:7" x14ac:dyDescent="0.25">
      <c r="B1716" s="8">
        <v>41188</v>
      </c>
      <c r="C1716" s="7">
        <v>97</v>
      </c>
      <c r="D1716" s="7">
        <f t="shared" si="79"/>
        <v>206979</v>
      </c>
      <c r="F1716" s="3">
        <f t="shared" si="78"/>
        <v>97</v>
      </c>
      <c r="G1716" s="79">
        <f t="shared" si="80"/>
        <v>206979</v>
      </c>
    </row>
    <row r="1717" spans="2:7" x14ac:dyDescent="0.25">
      <c r="B1717" s="8">
        <v>41189</v>
      </c>
      <c r="C1717" s="7">
        <v>88</v>
      </c>
      <c r="D1717" s="7">
        <f t="shared" si="79"/>
        <v>207067</v>
      </c>
      <c r="F1717" s="3">
        <f t="shared" si="78"/>
        <v>88</v>
      </c>
      <c r="G1717" s="79">
        <f t="shared" si="80"/>
        <v>207067</v>
      </c>
    </row>
    <row r="1718" spans="2:7" x14ac:dyDescent="0.25">
      <c r="B1718" s="8">
        <v>41190</v>
      </c>
      <c r="C1718" s="7">
        <v>159</v>
      </c>
      <c r="D1718" s="7">
        <f t="shared" si="79"/>
        <v>207226</v>
      </c>
      <c r="F1718" s="3">
        <f t="shared" si="78"/>
        <v>159</v>
      </c>
      <c r="G1718" s="79">
        <f t="shared" si="80"/>
        <v>207226</v>
      </c>
    </row>
    <row r="1719" spans="2:7" x14ac:dyDescent="0.25">
      <c r="B1719" s="8">
        <v>41191</v>
      </c>
      <c r="C1719" s="7">
        <v>166</v>
      </c>
      <c r="D1719" s="7">
        <f t="shared" si="79"/>
        <v>207392</v>
      </c>
      <c r="F1719" s="3">
        <f t="shared" si="78"/>
        <v>166</v>
      </c>
      <c r="G1719" s="79">
        <f t="shared" si="80"/>
        <v>207392</v>
      </c>
    </row>
    <row r="1720" spans="2:7" x14ac:dyDescent="0.25">
      <c r="B1720" s="8">
        <v>41192</v>
      </c>
      <c r="C1720" s="7">
        <v>153</v>
      </c>
      <c r="D1720" s="7">
        <f t="shared" si="79"/>
        <v>207545</v>
      </c>
      <c r="F1720" s="3">
        <f t="shared" si="78"/>
        <v>153</v>
      </c>
      <c r="G1720" s="79">
        <f t="shared" si="80"/>
        <v>207545</v>
      </c>
    </row>
    <row r="1721" spans="2:7" x14ac:dyDescent="0.25">
      <c r="B1721" s="8">
        <v>41193</v>
      </c>
      <c r="C1721" s="7">
        <v>175</v>
      </c>
      <c r="D1721" s="7">
        <f t="shared" si="79"/>
        <v>207720</v>
      </c>
      <c r="F1721" s="3">
        <f t="shared" si="78"/>
        <v>175</v>
      </c>
      <c r="G1721" s="79">
        <f t="shared" si="80"/>
        <v>207720</v>
      </c>
    </row>
    <row r="1722" spans="2:7" x14ac:dyDescent="0.25">
      <c r="B1722" s="8">
        <v>41194</v>
      </c>
      <c r="C1722" s="7">
        <v>152</v>
      </c>
      <c r="D1722" s="7">
        <f t="shared" si="79"/>
        <v>207872</v>
      </c>
      <c r="F1722" s="3">
        <f t="shared" si="78"/>
        <v>152</v>
      </c>
      <c r="G1722" s="79">
        <f t="shared" si="80"/>
        <v>207872</v>
      </c>
    </row>
    <row r="1723" spans="2:7" x14ac:dyDescent="0.25">
      <c r="B1723" s="8">
        <v>41195</v>
      </c>
      <c r="C1723" s="7">
        <v>93</v>
      </c>
      <c r="D1723" s="7">
        <f t="shared" si="79"/>
        <v>207965</v>
      </c>
      <c r="F1723" s="3">
        <f t="shared" si="78"/>
        <v>93</v>
      </c>
      <c r="G1723" s="79">
        <f t="shared" si="80"/>
        <v>207965</v>
      </c>
    </row>
    <row r="1724" spans="2:7" x14ac:dyDescent="0.25">
      <c r="B1724" s="8">
        <v>41196</v>
      </c>
      <c r="C1724" s="7">
        <v>95</v>
      </c>
      <c r="D1724" s="7">
        <f t="shared" si="79"/>
        <v>208060</v>
      </c>
      <c r="F1724" s="3">
        <f t="shared" si="78"/>
        <v>95</v>
      </c>
      <c r="G1724" s="79">
        <f t="shared" si="80"/>
        <v>208060</v>
      </c>
    </row>
    <row r="1725" spans="2:7" x14ac:dyDescent="0.25">
      <c r="B1725" s="8">
        <v>41197</v>
      </c>
      <c r="C1725" s="7">
        <v>166</v>
      </c>
      <c r="D1725" s="7">
        <f t="shared" si="79"/>
        <v>208226</v>
      </c>
      <c r="F1725" s="3">
        <f t="shared" si="78"/>
        <v>166</v>
      </c>
      <c r="G1725" s="79">
        <f t="shared" si="80"/>
        <v>208226</v>
      </c>
    </row>
    <row r="1726" spans="2:7" x14ac:dyDescent="0.25">
      <c r="B1726" s="8">
        <v>41198</v>
      </c>
      <c r="C1726" s="7">
        <v>153</v>
      </c>
      <c r="D1726" s="7">
        <f t="shared" si="79"/>
        <v>208379</v>
      </c>
      <c r="F1726" s="3">
        <f t="shared" si="78"/>
        <v>153</v>
      </c>
      <c r="G1726" s="79">
        <f t="shared" si="80"/>
        <v>208379</v>
      </c>
    </row>
    <row r="1727" spans="2:7" x14ac:dyDescent="0.25">
      <c r="B1727" s="8">
        <v>41199</v>
      </c>
      <c r="C1727" s="7">
        <v>159</v>
      </c>
      <c r="D1727" s="7">
        <f t="shared" si="79"/>
        <v>208538</v>
      </c>
      <c r="F1727" s="3">
        <f t="shared" si="78"/>
        <v>159</v>
      </c>
      <c r="G1727" s="79">
        <f t="shared" si="80"/>
        <v>208538</v>
      </c>
    </row>
    <row r="1728" spans="2:7" x14ac:dyDescent="0.25">
      <c r="B1728" s="8">
        <v>41200</v>
      </c>
      <c r="C1728" s="7">
        <v>193</v>
      </c>
      <c r="D1728" s="7">
        <f t="shared" si="79"/>
        <v>208731</v>
      </c>
      <c r="F1728" s="3">
        <f t="shared" si="78"/>
        <v>193</v>
      </c>
      <c r="G1728" s="79">
        <f t="shared" si="80"/>
        <v>208731</v>
      </c>
    </row>
    <row r="1729" spans="2:7" x14ac:dyDescent="0.25">
      <c r="B1729" s="8">
        <v>41201</v>
      </c>
      <c r="C1729" s="7">
        <v>179</v>
      </c>
      <c r="D1729" s="7">
        <f t="shared" si="79"/>
        <v>208910</v>
      </c>
      <c r="F1729" s="3">
        <f t="shared" si="78"/>
        <v>179</v>
      </c>
      <c r="G1729" s="79">
        <f t="shared" si="80"/>
        <v>208910</v>
      </c>
    </row>
    <row r="1730" spans="2:7" x14ac:dyDescent="0.25">
      <c r="B1730" s="8">
        <v>41202</v>
      </c>
      <c r="C1730" s="7">
        <v>86</v>
      </c>
      <c r="D1730" s="7">
        <f t="shared" si="79"/>
        <v>208996</v>
      </c>
      <c r="F1730" s="3">
        <f t="shared" si="78"/>
        <v>86</v>
      </c>
      <c r="G1730" s="79">
        <f t="shared" si="80"/>
        <v>208996</v>
      </c>
    </row>
    <row r="1731" spans="2:7" x14ac:dyDescent="0.25">
      <c r="B1731" s="8">
        <v>41203</v>
      </c>
      <c r="C1731" s="7">
        <v>101</v>
      </c>
      <c r="D1731" s="7">
        <f t="shared" si="79"/>
        <v>209097</v>
      </c>
      <c r="F1731" s="3">
        <f t="shared" si="78"/>
        <v>101</v>
      </c>
      <c r="G1731" s="79">
        <f t="shared" si="80"/>
        <v>209097</v>
      </c>
    </row>
    <row r="1732" spans="2:7" x14ac:dyDescent="0.25">
      <c r="B1732" s="8">
        <v>41204</v>
      </c>
      <c r="C1732" s="7">
        <v>137</v>
      </c>
      <c r="D1732" s="7">
        <f t="shared" si="79"/>
        <v>209234</v>
      </c>
      <c r="F1732" s="3">
        <f t="shared" si="78"/>
        <v>137</v>
      </c>
      <c r="G1732" s="79">
        <f t="shared" si="80"/>
        <v>209234</v>
      </c>
    </row>
    <row r="1733" spans="2:7" x14ac:dyDescent="0.25">
      <c r="B1733" s="8">
        <v>41205</v>
      </c>
      <c r="C1733" s="7">
        <v>177</v>
      </c>
      <c r="D1733" s="7">
        <f t="shared" si="79"/>
        <v>209411</v>
      </c>
      <c r="F1733" s="3">
        <f t="shared" si="78"/>
        <v>177</v>
      </c>
      <c r="G1733" s="79">
        <f t="shared" si="80"/>
        <v>209411</v>
      </c>
    </row>
    <row r="1734" spans="2:7" x14ac:dyDescent="0.25">
      <c r="B1734" s="8">
        <v>41206</v>
      </c>
      <c r="C1734" s="7">
        <v>181</v>
      </c>
      <c r="D1734" s="7">
        <f t="shared" si="79"/>
        <v>209592</v>
      </c>
      <c r="F1734" s="3">
        <f t="shared" ref="F1734:F1797" si="81">C1734-E1734</f>
        <v>181</v>
      </c>
      <c r="G1734" s="79">
        <f t="shared" si="80"/>
        <v>209592</v>
      </c>
    </row>
    <row r="1735" spans="2:7" x14ac:dyDescent="0.25">
      <c r="B1735" s="8">
        <v>41207</v>
      </c>
      <c r="C1735" s="7">
        <v>179</v>
      </c>
      <c r="D1735" s="7">
        <f t="shared" ref="D1735:D1798" si="82">D1734+C1735</f>
        <v>209771</v>
      </c>
      <c r="F1735" s="3">
        <f t="shared" si="81"/>
        <v>179</v>
      </c>
      <c r="G1735" s="79">
        <f t="shared" ref="G1735:G1798" si="83">G1734+F1735</f>
        <v>209771</v>
      </c>
    </row>
    <row r="1736" spans="2:7" x14ac:dyDescent="0.25">
      <c r="B1736" s="8">
        <v>41208</v>
      </c>
      <c r="C1736" s="7">
        <v>179</v>
      </c>
      <c r="D1736" s="7">
        <f t="shared" si="82"/>
        <v>209950</v>
      </c>
      <c r="F1736" s="3">
        <f t="shared" si="81"/>
        <v>179</v>
      </c>
      <c r="G1736" s="79">
        <f t="shared" si="83"/>
        <v>209950</v>
      </c>
    </row>
    <row r="1737" spans="2:7" x14ac:dyDescent="0.25">
      <c r="B1737" s="8">
        <v>41209</v>
      </c>
      <c r="C1737" s="7">
        <v>123</v>
      </c>
      <c r="D1737" s="7">
        <f t="shared" si="82"/>
        <v>210073</v>
      </c>
      <c r="F1737" s="3">
        <f t="shared" si="81"/>
        <v>123</v>
      </c>
      <c r="G1737" s="79">
        <f t="shared" si="83"/>
        <v>210073</v>
      </c>
    </row>
    <row r="1738" spans="2:7" x14ac:dyDescent="0.25">
      <c r="B1738" s="8">
        <v>41210</v>
      </c>
      <c r="C1738" s="7">
        <v>156</v>
      </c>
      <c r="D1738" s="7">
        <f t="shared" si="82"/>
        <v>210229</v>
      </c>
      <c r="F1738" s="3">
        <f t="shared" si="81"/>
        <v>156</v>
      </c>
      <c r="G1738" s="79">
        <f t="shared" si="83"/>
        <v>210229</v>
      </c>
    </row>
    <row r="1739" spans="2:7" x14ac:dyDescent="0.25">
      <c r="B1739" s="8">
        <v>41211</v>
      </c>
      <c r="C1739" s="7">
        <v>257</v>
      </c>
      <c r="D1739" s="7">
        <f t="shared" si="82"/>
        <v>210486</v>
      </c>
      <c r="F1739" s="3">
        <f t="shared" si="81"/>
        <v>257</v>
      </c>
      <c r="G1739" s="79">
        <f t="shared" si="83"/>
        <v>210486</v>
      </c>
    </row>
    <row r="1740" spans="2:7" x14ac:dyDescent="0.25">
      <c r="B1740" s="8">
        <v>41212</v>
      </c>
      <c r="C1740" s="7">
        <v>217</v>
      </c>
      <c r="D1740" s="7">
        <f t="shared" si="82"/>
        <v>210703</v>
      </c>
      <c r="F1740" s="3">
        <f t="shared" si="81"/>
        <v>217</v>
      </c>
      <c r="G1740" s="79">
        <f t="shared" si="83"/>
        <v>210703</v>
      </c>
    </row>
    <row r="1741" spans="2:7" x14ac:dyDescent="0.25">
      <c r="B1741" s="8">
        <v>41213</v>
      </c>
      <c r="C1741" s="7">
        <v>185</v>
      </c>
      <c r="D1741" s="7">
        <f t="shared" si="82"/>
        <v>210888</v>
      </c>
      <c r="F1741" s="3">
        <f t="shared" si="81"/>
        <v>185</v>
      </c>
      <c r="G1741" s="79">
        <f t="shared" si="83"/>
        <v>210888</v>
      </c>
    </row>
    <row r="1742" spans="2:7" x14ac:dyDescent="0.25">
      <c r="B1742" s="8">
        <v>41214</v>
      </c>
      <c r="C1742" s="7">
        <v>185</v>
      </c>
      <c r="D1742" s="7">
        <f t="shared" si="82"/>
        <v>211073</v>
      </c>
      <c r="F1742" s="3">
        <f t="shared" si="81"/>
        <v>185</v>
      </c>
      <c r="G1742" s="79">
        <f t="shared" si="83"/>
        <v>211073</v>
      </c>
    </row>
    <row r="1743" spans="2:7" x14ac:dyDescent="0.25">
      <c r="B1743" s="8">
        <v>41215</v>
      </c>
      <c r="C1743" s="7">
        <v>160</v>
      </c>
      <c r="D1743" s="7">
        <f t="shared" si="82"/>
        <v>211233</v>
      </c>
      <c r="F1743" s="3">
        <f t="shared" si="81"/>
        <v>160</v>
      </c>
      <c r="G1743" s="79">
        <f t="shared" si="83"/>
        <v>211233</v>
      </c>
    </row>
    <row r="1744" spans="2:7" x14ac:dyDescent="0.25">
      <c r="B1744" s="8">
        <v>41216</v>
      </c>
      <c r="C1744" s="7">
        <v>115</v>
      </c>
      <c r="D1744" s="7">
        <f t="shared" si="82"/>
        <v>211348</v>
      </c>
      <c r="F1744" s="3">
        <f t="shared" si="81"/>
        <v>115</v>
      </c>
      <c r="G1744" s="79">
        <f t="shared" si="83"/>
        <v>211348</v>
      </c>
    </row>
    <row r="1745" spans="2:7" x14ac:dyDescent="0.25">
      <c r="B1745" s="8">
        <v>41217</v>
      </c>
      <c r="C1745" s="7">
        <v>102</v>
      </c>
      <c r="D1745" s="7">
        <f t="shared" si="82"/>
        <v>211450</v>
      </c>
      <c r="F1745" s="3">
        <f t="shared" si="81"/>
        <v>102</v>
      </c>
      <c r="G1745" s="79">
        <f t="shared" si="83"/>
        <v>211450</v>
      </c>
    </row>
    <row r="1746" spans="2:7" x14ac:dyDescent="0.25">
      <c r="B1746" s="8">
        <v>41218</v>
      </c>
      <c r="C1746" s="7">
        <v>157</v>
      </c>
      <c r="D1746" s="7">
        <f t="shared" si="82"/>
        <v>211607</v>
      </c>
      <c r="F1746" s="3">
        <f t="shared" si="81"/>
        <v>157</v>
      </c>
      <c r="G1746" s="79">
        <f t="shared" si="83"/>
        <v>211607</v>
      </c>
    </row>
    <row r="1747" spans="2:7" x14ac:dyDescent="0.25">
      <c r="B1747" s="8">
        <v>41219</v>
      </c>
      <c r="C1747" s="7">
        <v>125</v>
      </c>
      <c r="D1747" s="7">
        <f t="shared" si="82"/>
        <v>211732</v>
      </c>
      <c r="F1747" s="3">
        <f t="shared" si="81"/>
        <v>125</v>
      </c>
      <c r="G1747" s="79">
        <f t="shared" si="83"/>
        <v>211732</v>
      </c>
    </row>
    <row r="1748" spans="2:7" x14ac:dyDescent="0.25">
      <c r="B1748" s="8">
        <v>41220</v>
      </c>
      <c r="C1748" s="7">
        <v>133</v>
      </c>
      <c r="D1748" s="7">
        <f t="shared" si="82"/>
        <v>211865</v>
      </c>
      <c r="F1748" s="3">
        <f t="shared" si="81"/>
        <v>133</v>
      </c>
      <c r="G1748" s="79">
        <f t="shared" si="83"/>
        <v>211865</v>
      </c>
    </row>
    <row r="1749" spans="2:7" x14ac:dyDescent="0.25">
      <c r="B1749" s="8">
        <v>41221</v>
      </c>
      <c r="C1749" s="7">
        <v>145</v>
      </c>
      <c r="D1749" s="7">
        <f t="shared" si="82"/>
        <v>212010</v>
      </c>
      <c r="F1749" s="3">
        <f t="shared" si="81"/>
        <v>145</v>
      </c>
      <c r="G1749" s="79">
        <f t="shared" si="83"/>
        <v>212010</v>
      </c>
    </row>
    <row r="1750" spans="2:7" x14ac:dyDescent="0.25">
      <c r="B1750" s="8">
        <v>41222</v>
      </c>
      <c r="C1750" s="7">
        <v>158</v>
      </c>
      <c r="D1750" s="7">
        <f t="shared" si="82"/>
        <v>212168</v>
      </c>
      <c r="F1750" s="3">
        <f t="shared" si="81"/>
        <v>158</v>
      </c>
      <c r="G1750" s="79">
        <f t="shared" si="83"/>
        <v>212168</v>
      </c>
    </row>
    <row r="1751" spans="2:7" x14ac:dyDescent="0.25">
      <c r="B1751" s="8">
        <v>41223</v>
      </c>
      <c r="C1751" s="7">
        <v>87</v>
      </c>
      <c r="D1751" s="7">
        <f t="shared" si="82"/>
        <v>212255</v>
      </c>
      <c r="F1751" s="3">
        <f t="shared" si="81"/>
        <v>87</v>
      </c>
      <c r="G1751" s="79">
        <f t="shared" si="83"/>
        <v>212255</v>
      </c>
    </row>
    <row r="1752" spans="2:7" x14ac:dyDescent="0.25">
      <c r="B1752" s="8">
        <v>41224</v>
      </c>
      <c r="C1752" s="7">
        <v>77</v>
      </c>
      <c r="D1752" s="7">
        <f t="shared" si="82"/>
        <v>212332</v>
      </c>
      <c r="F1752" s="3">
        <f t="shared" si="81"/>
        <v>77</v>
      </c>
      <c r="G1752" s="79">
        <f t="shared" si="83"/>
        <v>212332</v>
      </c>
    </row>
    <row r="1753" spans="2:7" x14ac:dyDescent="0.25">
      <c r="B1753" s="8">
        <v>41225</v>
      </c>
      <c r="C1753" s="7">
        <v>145</v>
      </c>
      <c r="D1753" s="7">
        <f t="shared" si="82"/>
        <v>212477</v>
      </c>
      <c r="F1753" s="3">
        <f t="shared" si="81"/>
        <v>145</v>
      </c>
      <c r="G1753" s="79">
        <f t="shared" si="83"/>
        <v>212477</v>
      </c>
    </row>
    <row r="1754" spans="2:7" x14ac:dyDescent="0.25">
      <c r="B1754" s="8">
        <v>41226</v>
      </c>
      <c r="C1754" s="7">
        <v>166</v>
      </c>
      <c r="D1754" s="7">
        <f t="shared" si="82"/>
        <v>212643</v>
      </c>
      <c r="F1754" s="3">
        <f t="shared" si="81"/>
        <v>166</v>
      </c>
      <c r="G1754" s="79">
        <f t="shared" si="83"/>
        <v>212643</v>
      </c>
    </row>
    <row r="1755" spans="2:7" x14ac:dyDescent="0.25">
      <c r="B1755" s="8">
        <v>41227</v>
      </c>
      <c r="C1755" s="7">
        <v>163</v>
      </c>
      <c r="D1755" s="7">
        <f t="shared" si="82"/>
        <v>212806</v>
      </c>
      <c r="F1755" s="3">
        <f t="shared" si="81"/>
        <v>163</v>
      </c>
      <c r="G1755" s="79">
        <f t="shared" si="83"/>
        <v>212806</v>
      </c>
    </row>
    <row r="1756" spans="2:7" x14ac:dyDescent="0.25">
      <c r="B1756" s="8">
        <v>41228</v>
      </c>
      <c r="C1756" s="7">
        <v>190</v>
      </c>
      <c r="D1756" s="7">
        <f t="shared" si="82"/>
        <v>212996</v>
      </c>
      <c r="F1756" s="3">
        <f t="shared" si="81"/>
        <v>190</v>
      </c>
      <c r="G1756" s="79">
        <f t="shared" si="83"/>
        <v>212996</v>
      </c>
    </row>
    <row r="1757" spans="2:7" x14ac:dyDescent="0.25">
      <c r="B1757" s="8">
        <v>41229</v>
      </c>
      <c r="C1757" s="7">
        <v>177</v>
      </c>
      <c r="D1757" s="7">
        <f t="shared" si="82"/>
        <v>213173</v>
      </c>
      <c r="F1757" s="3">
        <f t="shared" si="81"/>
        <v>177</v>
      </c>
      <c r="G1757" s="79">
        <f t="shared" si="83"/>
        <v>213173</v>
      </c>
    </row>
    <row r="1758" spans="2:7" x14ac:dyDescent="0.25">
      <c r="B1758" s="8">
        <v>41230</v>
      </c>
      <c r="C1758" s="7">
        <v>112</v>
      </c>
      <c r="D1758" s="7">
        <f t="shared" si="82"/>
        <v>213285</v>
      </c>
      <c r="F1758" s="3">
        <f t="shared" si="81"/>
        <v>112</v>
      </c>
      <c r="G1758" s="79">
        <f t="shared" si="83"/>
        <v>213285</v>
      </c>
    </row>
    <row r="1759" spans="2:7" x14ac:dyDescent="0.25">
      <c r="B1759" s="8">
        <v>41231</v>
      </c>
      <c r="C1759" s="7">
        <v>107</v>
      </c>
      <c r="D1759" s="7">
        <f t="shared" si="82"/>
        <v>213392</v>
      </c>
      <c r="F1759" s="3">
        <f t="shared" si="81"/>
        <v>107</v>
      </c>
      <c r="G1759" s="79">
        <f t="shared" si="83"/>
        <v>213392</v>
      </c>
    </row>
    <row r="1760" spans="2:7" x14ac:dyDescent="0.25">
      <c r="B1760" s="8">
        <v>41232</v>
      </c>
      <c r="C1760" s="7">
        <v>173</v>
      </c>
      <c r="D1760" s="7">
        <f t="shared" si="82"/>
        <v>213565</v>
      </c>
      <c r="F1760" s="3">
        <f t="shared" si="81"/>
        <v>173</v>
      </c>
      <c r="G1760" s="79">
        <f t="shared" si="83"/>
        <v>213565</v>
      </c>
    </row>
    <row r="1761" spans="2:7" x14ac:dyDescent="0.25">
      <c r="B1761" s="8">
        <v>41233</v>
      </c>
      <c r="C1761" s="7">
        <v>191</v>
      </c>
      <c r="D1761" s="7">
        <f t="shared" si="82"/>
        <v>213756</v>
      </c>
      <c r="F1761" s="3">
        <f t="shared" si="81"/>
        <v>191</v>
      </c>
      <c r="G1761" s="79">
        <f t="shared" si="83"/>
        <v>213756</v>
      </c>
    </row>
    <row r="1762" spans="2:7" x14ac:dyDescent="0.25">
      <c r="B1762" s="8">
        <v>41234</v>
      </c>
      <c r="C1762" s="7">
        <v>126</v>
      </c>
      <c r="D1762" s="7">
        <f t="shared" si="82"/>
        <v>213882</v>
      </c>
      <c r="F1762" s="3">
        <f t="shared" si="81"/>
        <v>126</v>
      </c>
      <c r="G1762" s="79">
        <f t="shared" si="83"/>
        <v>213882</v>
      </c>
    </row>
    <row r="1763" spans="2:7" x14ac:dyDescent="0.25">
      <c r="B1763" s="8">
        <v>41235</v>
      </c>
      <c r="C1763" s="7">
        <v>122</v>
      </c>
      <c r="D1763" s="7">
        <f t="shared" si="82"/>
        <v>214004</v>
      </c>
      <c r="F1763" s="3">
        <f t="shared" si="81"/>
        <v>122</v>
      </c>
      <c r="G1763" s="79">
        <f t="shared" si="83"/>
        <v>214004</v>
      </c>
    </row>
    <row r="1764" spans="2:7" x14ac:dyDescent="0.25">
      <c r="B1764" s="8">
        <v>41236</v>
      </c>
      <c r="C1764" s="7">
        <v>86</v>
      </c>
      <c r="D1764" s="7">
        <f t="shared" si="82"/>
        <v>214090</v>
      </c>
      <c r="F1764" s="3">
        <f t="shared" si="81"/>
        <v>86</v>
      </c>
      <c r="G1764" s="79">
        <f t="shared" si="83"/>
        <v>214090</v>
      </c>
    </row>
    <row r="1765" spans="2:7" x14ac:dyDescent="0.25">
      <c r="B1765" s="8">
        <v>41237</v>
      </c>
      <c r="C1765" s="7">
        <v>86</v>
      </c>
      <c r="D1765" s="7">
        <f t="shared" si="82"/>
        <v>214176</v>
      </c>
      <c r="F1765" s="3">
        <f t="shared" si="81"/>
        <v>86</v>
      </c>
      <c r="G1765" s="79">
        <f t="shared" si="83"/>
        <v>214176</v>
      </c>
    </row>
    <row r="1766" spans="2:7" x14ac:dyDescent="0.25">
      <c r="B1766" s="8">
        <v>41238</v>
      </c>
      <c r="C1766" s="7">
        <v>104</v>
      </c>
      <c r="D1766" s="7">
        <f t="shared" si="82"/>
        <v>214280</v>
      </c>
      <c r="F1766" s="3">
        <f t="shared" si="81"/>
        <v>104</v>
      </c>
      <c r="G1766" s="79">
        <f t="shared" si="83"/>
        <v>214280</v>
      </c>
    </row>
    <row r="1767" spans="2:7" x14ac:dyDescent="0.25">
      <c r="B1767" s="8">
        <v>41239</v>
      </c>
      <c r="C1767" s="7">
        <v>160</v>
      </c>
      <c r="D1767" s="7">
        <f t="shared" si="82"/>
        <v>214440</v>
      </c>
      <c r="F1767" s="3">
        <f t="shared" si="81"/>
        <v>160</v>
      </c>
      <c r="G1767" s="79">
        <f t="shared" si="83"/>
        <v>214440</v>
      </c>
    </row>
    <row r="1768" spans="2:7" x14ac:dyDescent="0.25">
      <c r="B1768" s="8">
        <v>41240</v>
      </c>
      <c r="C1768" s="7">
        <v>157</v>
      </c>
      <c r="D1768" s="7">
        <f t="shared" si="82"/>
        <v>214597</v>
      </c>
      <c r="F1768" s="3">
        <f t="shared" si="81"/>
        <v>157</v>
      </c>
      <c r="G1768" s="79">
        <f t="shared" si="83"/>
        <v>214597</v>
      </c>
    </row>
    <row r="1769" spans="2:7" x14ac:dyDescent="0.25">
      <c r="B1769" s="8">
        <v>41241</v>
      </c>
      <c r="C1769" s="7">
        <v>214</v>
      </c>
      <c r="D1769" s="7">
        <f t="shared" si="82"/>
        <v>214811</v>
      </c>
      <c r="F1769" s="3">
        <f t="shared" si="81"/>
        <v>214</v>
      </c>
      <c r="G1769" s="79">
        <f t="shared" si="83"/>
        <v>214811</v>
      </c>
    </row>
    <row r="1770" spans="2:7" x14ac:dyDescent="0.25">
      <c r="B1770" s="8">
        <v>41242</v>
      </c>
      <c r="C1770" s="7">
        <v>185</v>
      </c>
      <c r="D1770" s="7">
        <f t="shared" si="82"/>
        <v>214996</v>
      </c>
      <c r="F1770" s="3">
        <f t="shared" si="81"/>
        <v>185</v>
      </c>
      <c r="G1770" s="79">
        <f t="shared" si="83"/>
        <v>214996</v>
      </c>
    </row>
    <row r="1771" spans="2:7" x14ac:dyDescent="0.25">
      <c r="B1771" s="8">
        <v>41243</v>
      </c>
      <c r="C1771" s="7">
        <v>164</v>
      </c>
      <c r="D1771" s="7">
        <f t="shared" si="82"/>
        <v>215160</v>
      </c>
      <c r="F1771" s="3">
        <f t="shared" si="81"/>
        <v>164</v>
      </c>
      <c r="G1771" s="79">
        <f t="shared" si="83"/>
        <v>215160</v>
      </c>
    </row>
    <row r="1772" spans="2:7" x14ac:dyDescent="0.25">
      <c r="B1772" s="8">
        <v>41244</v>
      </c>
      <c r="C1772" s="7">
        <v>107</v>
      </c>
      <c r="D1772" s="7">
        <f t="shared" si="82"/>
        <v>215267</v>
      </c>
      <c r="F1772" s="3">
        <f t="shared" si="81"/>
        <v>107</v>
      </c>
      <c r="G1772" s="79">
        <f t="shared" si="83"/>
        <v>215267</v>
      </c>
    </row>
    <row r="1773" spans="2:7" x14ac:dyDescent="0.25">
      <c r="B1773" s="8">
        <v>41245</v>
      </c>
      <c r="C1773" s="7">
        <v>98</v>
      </c>
      <c r="D1773" s="7">
        <f t="shared" si="82"/>
        <v>215365</v>
      </c>
      <c r="F1773" s="3">
        <f t="shared" si="81"/>
        <v>98</v>
      </c>
      <c r="G1773" s="79">
        <f t="shared" si="83"/>
        <v>215365</v>
      </c>
    </row>
    <row r="1774" spans="2:7" x14ac:dyDescent="0.25">
      <c r="B1774" s="8">
        <v>41246</v>
      </c>
      <c r="C1774" s="7">
        <v>207</v>
      </c>
      <c r="D1774" s="7">
        <f t="shared" si="82"/>
        <v>215572</v>
      </c>
      <c r="F1774" s="3">
        <f t="shared" si="81"/>
        <v>207</v>
      </c>
      <c r="G1774" s="79">
        <f t="shared" si="83"/>
        <v>215572</v>
      </c>
    </row>
    <row r="1775" spans="2:7" x14ac:dyDescent="0.25">
      <c r="B1775" s="8">
        <v>41247</v>
      </c>
      <c r="C1775" s="7">
        <v>195</v>
      </c>
      <c r="D1775" s="7">
        <f t="shared" si="82"/>
        <v>215767</v>
      </c>
      <c r="F1775" s="3">
        <f t="shared" si="81"/>
        <v>195</v>
      </c>
      <c r="G1775" s="79">
        <f t="shared" si="83"/>
        <v>215767</v>
      </c>
    </row>
    <row r="1776" spans="2:7" x14ac:dyDescent="0.25">
      <c r="B1776" s="8">
        <v>41248</v>
      </c>
      <c r="C1776" s="7">
        <v>201</v>
      </c>
      <c r="D1776" s="7">
        <f t="shared" si="82"/>
        <v>215968</v>
      </c>
      <c r="F1776" s="3">
        <f t="shared" si="81"/>
        <v>201</v>
      </c>
      <c r="G1776" s="79">
        <f t="shared" si="83"/>
        <v>215968</v>
      </c>
    </row>
    <row r="1777" spans="2:7" x14ac:dyDescent="0.25">
      <c r="B1777" s="8">
        <v>41249</v>
      </c>
      <c r="C1777" s="7">
        <v>153</v>
      </c>
      <c r="D1777" s="7">
        <f t="shared" si="82"/>
        <v>216121</v>
      </c>
      <c r="F1777" s="3">
        <f t="shared" si="81"/>
        <v>153</v>
      </c>
      <c r="G1777" s="79">
        <f t="shared" si="83"/>
        <v>216121</v>
      </c>
    </row>
    <row r="1778" spans="2:7" x14ac:dyDescent="0.25">
      <c r="B1778" s="8">
        <v>41250</v>
      </c>
      <c r="C1778" s="7">
        <v>153</v>
      </c>
      <c r="D1778" s="7">
        <f t="shared" si="82"/>
        <v>216274</v>
      </c>
      <c r="F1778" s="3">
        <f t="shared" si="81"/>
        <v>153</v>
      </c>
      <c r="G1778" s="79">
        <f t="shared" si="83"/>
        <v>216274</v>
      </c>
    </row>
    <row r="1779" spans="2:7" x14ac:dyDescent="0.25">
      <c r="B1779" s="8">
        <v>41251</v>
      </c>
      <c r="C1779" s="7">
        <v>96</v>
      </c>
      <c r="D1779" s="7">
        <f t="shared" si="82"/>
        <v>216370</v>
      </c>
      <c r="F1779" s="3">
        <f t="shared" si="81"/>
        <v>96</v>
      </c>
      <c r="G1779" s="79">
        <f t="shared" si="83"/>
        <v>216370</v>
      </c>
    </row>
    <row r="1780" spans="2:7" x14ac:dyDescent="0.25">
      <c r="B1780" s="8">
        <v>41252</v>
      </c>
      <c r="C1780" s="7">
        <v>132</v>
      </c>
      <c r="D1780" s="7">
        <f t="shared" si="82"/>
        <v>216502</v>
      </c>
      <c r="F1780" s="3">
        <f t="shared" si="81"/>
        <v>132</v>
      </c>
      <c r="G1780" s="79">
        <f t="shared" si="83"/>
        <v>216502</v>
      </c>
    </row>
    <row r="1781" spans="2:7" x14ac:dyDescent="0.25">
      <c r="B1781" s="8">
        <v>41253</v>
      </c>
      <c r="C1781" s="7">
        <v>154</v>
      </c>
      <c r="D1781" s="7">
        <f t="shared" si="82"/>
        <v>216656</v>
      </c>
      <c r="F1781" s="3">
        <f t="shared" si="81"/>
        <v>154</v>
      </c>
      <c r="G1781" s="79">
        <f t="shared" si="83"/>
        <v>216656</v>
      </c>
    </row>
    <row r="1782" spans="2:7" x14ac:dyDescent="0.25">
      <c r="B1782" s="8">
        <v>41254</v>
      </c>
      <c r="C1782" s="7">
        <v>160</v>
      </c>
      <c r="D1782" s="7">
        <f t="shared" si="82"/>
        <v>216816</v>
      </c>
      <c r="F1782" s="3">
        <f t="shared" si="81"/>
        <v>160</v>
      </c>
      <c r="G1782" s="79">
        <f t="shared" si="83"/>
        <v>216816</v>
      </c>
    </row>
    <row r="1783" spans="2:7" x14ac:dyDescent="0.25">
      <c r="B1783" s="8">
        <v>41255</v>
      </c>
      <c r="C1783" s="7">
        <v>143</v>
      </c>
      <c r="D1783" s="7">
        <f t="shared" si="82"/>
        <v>216959</v>
      </c>
      <c r="F1783" s="3">
        <f t="shared" si="81"/>
        <v>143</v>
      </c>
      <c r="G1783" s="79">
        <f t="shared" si="83"/>
        <v>216959</v>
      </c>
    </row>
    <row r="1784" spans="2:7" x14ac:dyDescent="0.25">
      <c r="B1784" s="8">
        <v>41256</v>
      </c>
      <c r="C1784" s="7">
        <v>146</v>
      </c>
      <c r="D1784" s="7">
        <f t="shared" si="82"/>
        <v>217105</v>
      </c>
      <c r="F1784" s="3">
        <f t="shared" si="81"/>
        <v>146</v>
      </c>
      <c r="G1784" s="79">
        <f t="shared" si="83"/>
        <v>217105</v>
      </c>
    </row>
    <row r="1785" spans="2:7" x14ac:dyDescent="0.25">
      <c r="B1785" s="8">
        <v>41257</v>
      </c>
      <c r="C1785" s="7">
        <v>133</v>
      </c>
      <c r="D1785" s="7">
        <f t="shared" si="82"/>
        <v>217238</v>
      </c>
      <c r="F1785" s="3">
        <f t="shared" si="81"/>
        <v>133</v>
      </c>
      <c r="G1785" s="79">
        <f t="shared" si="83"/>
        <v>217238</v>
      </c>
    </row>
    <row r="1786" spans="2:7" x14ac:dyDescent="0.25">
      <c r="B1786" s="8">
        <v>41258</v>
      </c>
      <c r="C1786" s="7">
        <v>86</v>
      </c>
      <c r="D1786" s="7">
        <f t="shared" si="82"/>
        <v>217324</v>
      </c>
      <c r="F1786" s="3">
        <f t="shared" si="81"/>
        <v>86</v>
      </c>
      <c r="G1786" s="79">
        <f t="shared" si="83"/>
        <v>217324</v>
      </c>
    </row>
    <row r="1787" spans="2:7" x14ac:dyDescent="0.25">
      <c r="B1787" s="8">
        <v>41259</v>
      </c>
      <c r="C1787" s="7">
        <v>85</v>
      </c>
      <c r="D1787" s="7">
        <f t="shared" si="82"/>
        <v>217409</v>
      </c>
      <c r="F1787" s="3">
        <f t="shared" si="81"/>
        <v>85</v>
      </c>
      <c r="G1787" s="79">
        <f t="shared" si="83"/>
        <v>217409</v>
      </c>
    </row>
    <row r="1788" spans="2:7" x14ac:dyDescent="0.25">
      <c r="B1788" s="8">
        <v>41260</v>
      </c>
      <c r="C1788" s="7">
        <v>126</v>
      </c>
      <c r="D1788" s="7">
        <f t="shared" si="82"/>
        <v>217535</v>
      </c>
      <c r="F1788" s="3">
        <f t="shared" si="81"/>
        <v>126</v>
      </c>
      <c r="G1788" s="79">
        <f t="shared" si="83"/>
        <v>217535</v>
      </c>
    </row>
    <row r="1789" spans="2:7" x14ac:dyDescent="0.25">
      <c r="B1789" s="8">
        <v>41261</v>
      </c>
      <c r="C1789" s="7">
        <v>137</v>
      </c>
      <c r="D1789" s="7">
        <f t="shared" si="82"/>
        <v>217672</v>
      </c>
      <c r="F1789" s="3">
        <f t="shared" si="81"/>
        <v>137</v>
      </c>
      <c r="G1789" s="79">
        <f t="shared" si="83"/>
        <v>217672</v>
      </c>
    </row>
    <row r="1790" spans="2:7" x14ac:dyDescent="0.25">
      <c r="B1790" s="8">
        <v>41262</v>
      </c>
      <c r="C1790" s="7">
        <v>152</v>
      </c>
      <c r="D1790" s="7">
        <f t="shared" si="82"/>
        <v>217824</v>
      </c>
      <c r="F1790" s="3">
        <f t="shared" si="81"/>
        <v>152</v>
      </c>
      <c r="G1790" s="79">
        <f t="shared" si="83"/>
        <v>217824</v>
      </c>
    </row>
    <row r="1791" spans="2:7" x14ac:dyDescent="0.25">
      <c r="B1791" s="8">
        <v>41263</v>
      </c>
      <c r="C1791" s="7">
        <v>149</v>
      </c>
      <c r="D1791" s="7">
        <f t="shared" si="82"/>
        <v>217973</v>
      </c>
      <c r="F1791" s="3">
        <f t="shared" si="81"/>
        <v>149</v>
      </c>
      <c r="G1791" s="79">
        <f t="shared" si="83"/>
        <v>217973</v>
      </c>
    </row>
    <row r="1792" spans="2:7" x14ac:dyDescent="0.25">
      <c r="B1792" s="8">
        <v>41264</v>
      </c>
      <c r="C1792" s="7">
        <v>106</v>
      </c>
      <c r="D1792" s="7">
        <f t="shared" si="82"/>
        <v>218079</v>
      </c>
      <c r="F1792" s="3">
        <f t="shared" si="81"/>
        <v>106</v>
      </c>
      <c r="G1792" s="79">
        <f t="shared" si="83"/>
        <v>218079</v>
      </c>
    </row>
    <row r="1793" spans="2:7" x14ac:dyDescent="0.25">
      <c r="B1793" s="8">
        <v>41265</v>
      </c>
      <c r="C1793" s="7">
        <v>90</v>
      </c>
      <c r="D1793" s="7">
        <f t="shared" si="82"/>
        <v>218169</v>
      </c>
      <c r="F1793" s="3">
        <f t="shared" si="81"/>
        <v>90</v>
      </c>
      <c r="G1793" s="79">
        <f t="shared" si="83"/>
        <v>218169</v>
      </c>
    </row>
    <row r="1794" spans="2:7" x14ac:dyDescent="0.25">
      <c r="B1794" s="8">
        <v>41266</v>
      </c>
      <c r="C1794" s="7">
        <v>77</v>
      </c>
      <c r="D1794" s="7">
        <f t="shared" si="82"/>
        <v>218246</v>
      </c>
      <c r="F1794" s="3">
        <f t="shared" si="81"/>
        <v>77</v>
      </c>
      <c r="G1794" s="79">
        <f t="shared" si="83"/>
        <v>218246</v>
      </c>
    </row>
    <row r="1795" spans="2:7" x14ac:dyDescent="0.25">
      <c r="B1795" s="8">
        <v>41267</v>
      </c>
      <c r="C1795" s="7">
        <v>91</v>
      </c>
      <c r="D1795" s="7">
        <f t="shared" si="82"/>
        <v>218337</v>
      </c>
      <c r="F1795" s="3">
        <f t="shared" si="81"/>
        <v>91</v>
      </c>
      <c r="G1795" s="79">
        <f t="shared" si="83"/>
        <v>218337</v>
      </c>
    </row>
    <row r="1796" spans="2:7" x14ac:dyDescent="0.25">
      <c r="B1796" s="8">
        <v>41268</v>
      </c>
      <c r="C1796" s="7">
        <v>81</v>
      </c>
      <c r="D1796" s="7">
        <f t="shared" si="82"/>
        <v>218418</v>
      </c>
      <c r="F1796" s="3">
        <f t="shared" si="81"/>
        <v>81</v>
      </c>
      <c r="G1796" s="79">
        <f t="shared" si="83"/>
        <v>218418</v>
      </c>
    </row>
    <row r="1797" spans="2:7" x14ac:dyDescent="0.25">
      <c r="B1797" s="8">
        <v>41269</v>
      </c>
      <c r="C1797" s="7">
        <v>71</v>
      </c>
      <c r="D1797" s="7">
        <f t="shared" si="82"/>
        <v>218489</v>
      </c>
      <c r="F1797" s="3">
        <f t="shared" si="81"/>
        <v>71</v>
      </c>
      <c r="G1797" s="79">
        <f t="shared" si="83"/>
        <v>218489</v>
      </c>
    </row>
    <row r="1798" spans="2:7" x14ac:dyDescent="0.25">
      <c r="B1798" s="8">
        <v>41270</v>
      </c>
      <c r="C1798" s="7">
        <v>123</v>
      </c>
      <c r="D1798" s="7">
        <f t="shared" si="82"/>
        <v>218612</v>
      </c>
      <c r="F1798" s="3">
        <f t="shared" ref="F1798:F1861" si="84">C1798-E1798</f>
        <v>123</v>
      </c>
      <c r="G1798" s="79">
        <f t="shared" si="83"/>
        <v>218612</v>
      </c>
    </row>
    <row r="1799" spans="2:7" x14ac:dyDescent="0.25">
      <c r="B1799" s="8">
        <v>41271</v>
      </c>
      <c r="C1799" s="7">
        <v>108</v>
      </c>
      <c r="D1799" s="7">
        <f t="shared" ref="D1799:D1862" si="85">D1798+C1799</f>
        <v>218720</v>
      </c>
      <c r="F1799" s="3">
        <f t="shared" si="84"/>
        <v>108</v>
      </c>
      <c r="G1799" s="79">
        <f t="shared" ref="G1799:G1862" si="86">G1798+F1799</f>
        <v>218720</v>
      </c>
    </row>
    <row r="1800" spans="2:7" x14ac:dyDescent="0.25">
      <c r="B1800" s="8">
        <v>41272</v>
      </c>
      <c r="C1800" s="7">
        <v>83</v>
      </c>
      <c r="D1800" s="7">
        <f t="shared" si="85"/>
        <v>218803</v>
      </c>
      <c r="F1800" s="3">
        <f t="shared" si="84"/>
        <v>83</v>
      </c>
      <c r="G1800" s="79">
        <f t="shared" si="86"/>
        <v>218803</v>
      </c>
    </row>
    <row r="1801" spans="2:7" x14ac:dyDescent="0.25">
      <c r="B1801" s="8">
        <v>41273</v>
      </c>
      <c r="C1801" s="7">
        <v>72</v>
      </c>
      <c r="D1801" s="7">
        <f t="shared" si="85"/>
        <v>218875</v>
      </c>
      <c r="F1801" s="3">
        <f t="shared" si="84"/>
        <v>72</v>
      </c>
      <c r="G1801" s="79">
        <f t="shared" si="86"/>
        <v>218875</v>
      </c>
    </row>
    <row r="1802" spans="2:7" x14ac:dyDescent="0.25">
      <c r="B1802" s="8">
        <v>41274</v>
      </c>
      <c r="C1802" s="7">
        <v>84</v>
      </c>
      <c r="D1802" s="7">
        <f t="shared" si="85"/>
        <v>218959</v>
      </c>
      <c r="F1802" s="3">
        <f t="shared" si="84"/>
        <v>84</v>
      </c>
      <c r="G1802" s="79">
        <f t="shared" si="86"/>
        <v>218959</v>
      </c>
    </row>
    <row r="1803" spans="2:7" x14ac:dyDescent="0.25">
      <c r="B1803" s="8">
        <v>41275</v>
      </c>
      <c r="C1803" s="7">
        <v>69</v>
      </c>
      <c r="D1803" s="7">
        <f t="shared" si="85"/>
        <v>219028</v>
      </c>
      <c r="F1803" s="3">
        <f t="shared" si="84"/>
        <v>69</v>
      </c>
      <c r="G1803" s="79">
        <f t="shared" si="86"/>
        <v>219028</v>
      </c>
    </row>
    <row r="1804" spans="2:7" x14ac:dyDescent="0.25">
      <c r="B1804" s="8">
        <v>41276</v>
      </c>
      <c r="C1804" s="7">
        <v>153</v>
      </c>
      <c r="D1804" s="7">
        <f t="shared" si="85"/>
        <v>219181</v>
      </c>
      <c r="F1804" s="3">
        <f t="shared" si="84"/>
        <v>153</v>
      </c>
      <c r="G1804" s="79">
        <f t="shared" si="86"/>
        <v>219181</v>
      </c>
    </row>
    <row r="1805" spans="2:7" x14ac:dyDescent="0.25">
      <c r="B1805" s="8">
        <v>41277</v>
      </c>
      <c r="C1805" s="7">
        <v>179</v>
      </c>
      <c r="D1805" s="7">
        <f t="shared" si="85"/>
        <v>219360</v>
      </c>
      <c r="F1805" s="3">
        <f t="shared" si="84"/>
        <v>179</v>
      </c>
      <c r="G1805" s="79">
        <f t="shared" si="86"/>
        <v>219360</v>
      </c>
    </row>
    <row r="1806" spans="2:7" x14ac:dyDescent="0.25">
      <c r="B1806" s="8">
        <v>41278</v>
      </c>
      <c r="C1806" s="7">
        <v>149</v>
      </c>
      <c r="D1806" s="7">
        <f t="shared" si="85"/>
        <v>219509</v>
      </c>
      <c r="F1806" s="3">
        <f t="shared" si="84"/>
        <v>149</v>
      </c>
      <c r="G1806" s="79">
        <f t="shared" si="86"/>
        <v>219509</v>
      </c>
    </row>
    <row r="1807" spans="2:7" x14ac:dyDescent="0.25">
      <c r="B1807" s="8">
        <v>41279</v>
      </c>
      <c r="C1807" s="7">
        <v>104</v>
      </c>
      <c r="D1807" s="7">
        <f t="shared" si="85"/>
        <v>219613</v>
      </c>
      <c r="F1807" s="3">
        <f t="shared" si="84"/>
        <v>104</v>
      </c>
      <c r="G1807" s="79">
        <f t="shared" si="86"/>
        <v>219613</v>
      </c>
    </row>
    <row r="1808" spans="2:7" x14ac:dyDescent="0.25">
      <c r="B1808" s="8">
        <v>41280</v>
      </c>
      <c r="C1808" s="7">
        <v>120</v>
      </c>
      <c r="D1808" s="7">
        <f t="shared" si="85"/>
        <v>219733</v>
      </c>
      <c r="F1808" s="3">
        <f t="shared" si="84"/>
        <v>120</v>
      </c>
      <c r="G1808" s="79">
        <f t="shared" si="86"/>
        <v>219733</v>
      </c>
    </row>
    <row r="1809" spans="2:7" x14ac:dyDescent="0.25">
      <c r="B1809" s="8">
        <v>41281</v>
      </c>
      <c r="C1809" s="7">
        <v>155</v>
      </c>
      <c r="D1809" s="7">
        <f t="shared" si="85"/>
        <v>219888</v>
      </c>
      <c r="F1809" s="3">
        <f t="shared" si="84"/>
        <v>155</v>
      </c>
      <c r="G1809" s="79">
        <f t="shared" si="86"/>
        <v>219888</v>
      </c>
    </row>
    <row r="1810" spans="2:7" x14ac:dyDescent="0.25">
      <c r="B1810" s="8">
        <v>41282</v>
      </c>
      <c r="C1810" s="7">
        <v>184</v>
      </c>
      <c r="D1810" s="7">
        <f t="shared" si="85"/>
        <v>220072</v>
      </c>
      <c r="F1810" s="3">
        <f t="shared" si="84"/>
        <v>184</v>
      </c>
      <c r="G1810" s="79">
        <f t="shared" si="86"/>
        <v>220072</v>
      </c>
    </row>
    <row r="1811" spans="2:7" x14ac:dyDescent="0.25">
      <c r="B1811" s="8">
        <v>41283</v>
      </c>
      <c r="C1811" s="7">
        <v>174</v>
      </c>
      <c r="D1811" s="7">
        <f t="shared" si="85"/>
        <v>220246</v>
      </c>
      <c r="F1811" s="3">
        <f t="shared" si="84"/>
        <v>174</v>
      </c>
      <c r="G1811" s="79">
        <f t="shared" si="86"/>
        <v>220246</v>
      </c>
    </row>
    <row r="1812" spans="2:7" x14ac:dyDescent="0.25">
      <c r="B1812" s="8">
        <v>41284</v>
      </c>
      <c r="C1812" s="7">
        <v>179</v>
      </c>
      <c r="D1812" s="7">
        <f t="shared" si="85"/>
        <v>220425</v>
      </c>
      <c r="F1812" s="3">
        <f t="shared" si="84"/>
        <v>179</v>
      </c>
      <c r="G1812" s="79">
        <f t="shared" si="86"/>
        <v>220425</v>
      </c>
    </row>
    <row r="1813" spans="2:7" x14ac:dyDescent="0.25">
      <c r="B1813" s="8">
        <v>41285</v>
      </c>
      <c r="C1813" s="7">
        <v>177</v>
      </c>
      <c r="D1813" s="7">
        <f t="shared" si="85"/>
        <v>220602</v>
      </c>
      <c r="F1813" s="3">
        <f t="shared" si="84"/>
        <v>177</v>
      </c>
      <c r="G1813" s="79">
        <f t="shared" si="86"/>
        <v>220602</v>
      </c>
    </row>
    <row r="1814" spans="2:7" x14ac:dyDescent="0.25">
      <c r="B1814" s="8">
        <v>41286</v>
      </c>
      <c r="C1814" s="7">
        <v>121</v>
      </c>
      <c r="D1814" s="7">
        <f t="shared" si="85"/>
        <v>220723</v>
      </c>
      <c r="F1814" s="3">
        <f t="shared" si="84"/>
        <v>121</v>
      </c>
      <c r="G1814" s="79">
        <f t="shared" si="86"/>
        <v>220723</v>
      </c>
    </row>
    <row r="1815" spans="2:7" x14ac:dyDescent="0.25">
      <c r="B1815" s="8">
        <v>41287</v>
      </c>
      <c r="C1815" s="7">
        <v>104</v>
      </c>
      <c r="D1815" s="7">
        <f t="shared" si="85"/>
        <v>220827</v>
      </c>
      <c r="F1815" s="3">
        <f t="shared" si="84"/>
        <v>104</v>
      </c>
      <c r="G1815" s="79">
        <f t="shared" si="86"/>
        <v>220827</v>
      </c>
    </row>
    <row r="1816" spans="2:7" x14ac:dyDescent="0.25">
      <c r="B1816" s="8">
        <v>41288</v>
      </c>
      <c r="C1816" s="7">
        <v>173</v>
      </c>
      <c r="D1816" s="7">
        <f t="shared" si="85"/>
        <v>221000</v>
      </c>
      <c r="F1816" s="3">
        <f t="shared" si="84"/>
        <v>173</v>
      </c>
      <c r="G1816" s="79">
        <f t="shared" si="86"/>
        <v>221000</v>
      </c>
    </row>
    <row r="1817" spans="2:7" x14ac:dyDescent="0.25">
      <c r="B1817" s="8">
        <v>41289</v>
      </c>
      <c r="C1817" s="7">
        <v>159</v>
      </c>
      <c r="D1817" s="7">
        <f t="shared" si="85"/>
        <v>221159</v>
      </c>
      <c r="F1817" s="3">
        <f t="shared" si="84"/>
        <v>159</v>
      </c>
      <c r="G1817" s="79">
        <f t="shared" si="86"/>
        <v>221159</v>
      </c>
    </row>
    <row r="1818" spans="2:7" x14ac:dyDescent="0.25">
      <c r="B1818" s="8">
        <v>41290</v>
      </c>
      <c r="C1818" s="7">
        <v>182</v>
      </c>
      <c r="D1818" s="7">
        <f t="shared" si="85"/>
        <v>221341</v>
      </c>
      <c r="F1818" s="3">
        <f t="shared" si="84"/>
        <v>182</v>
      </c>
      <c r="G1818" s="79">
        <f t="shared" si="86"/>
        <v>221341</v>
      </c>
    </row>
    <row r="1819" spans="2:7" x14ac:dyDescent="0.25">
      <c r="B1819" s="8">
        <v>41291</v>
      </c>
      <c r="C1819" s="7">
        <v>155</v>
      </c>
      <c r="D1819" s="7">
        <f t="shared" si="85"/>
        <v>221496</v>
      </c>
      <c r="F1819" s="3">
        <f t="shared" si="84"/>
        <v>155</v>
      </c>
      <c r="G1819" s="79">
        <f t="shared" si="86"/>
        <v>221496</v>
      </c>
    </row>
    <row r="1820" spans="2:7" x14ac:dyDescent="0.25">
      <c r="B1820" s="8">
        <v>41292</v>
      </c>
      <c r="C1820" s="7">
        <v>217</v>
      </c>
      <c r="D1820" s="7">
        <f t="shared" si="85"/>
        <v>221713</v>
      </c>
      <c r="F1820" s="3">
        <f t="shared" si="84"/>
        <v>217</v>
      </c>
      <c r="G1820" s="79">
        <f t="shared" si="86"/>
        <v>221713</v>
      </c>
    </row>
    <row r="1821" spans="2:7" x14ac:dyDescent="0.25">
      <c r="B1821" s="8">
        <v>41293</v>
      </c>
      <c r="C1821" s="7">
        <v>126</v>
      </c>
      <c r="D1821" s="7">
        <f t="shared" si="85"/>
        <v>221839</v>
      </c>
      <c r="F1821" s="3">
        <f t="shared" si="84"/>
        <v>126</v>
      </c>
      <c r="G1821" s="79">
        <f t="shared" si="86"/>
        <v>221839</v>
      </c>
    </row>
    <row r="1822" spans="2:7" x14ac:dyDescent="0.25">
      <c r="B1822" s="8">
        <v>41294</v>
      </c>
      <c r="C1822" s="7">
        <v>113</v>
      </c>
      <c r="D1822" s="7">
        <f t="shared" si="85"/>
        <v>221952</v>
      </c>
      <c r="F1822" s="3">
        <f t="shared" si="84"/>
        <v>113</v>
      </c>
      <c r="G1822" s="79">
        <f t="shared" si="86"/>
        <v>221952</v>
      </c>
    </row>
    <row r="1823" spans="2:7" x14ac:dyDescent="0.25">
      <c r="B1823" s="8">
        <v>41295</v>
      </c>
      <c r="C1823" s="7">
        <v>171</v>
      </c>
      <c r="D1823" s="7">
        <f t="shared" si="85"/>
        <v>222123</v>
      </c>
      <c r="F1823" s="3">
        <f t="shared" si="84"/>
        <v>171</v>
      </c>
      <c r="G1823" s="79">
        <f t="shared" si="86"/>
        <v>222123</v>
      </c>
    </row>
    <row r="1824" spans="2:7" x14ac:dyDescent="0.25">
      <c r="B1824" s="8">
        <v>41296</v>
      </c>
      <c r="C1824" s="7">
        <v>177</v>
      </c>
      <c r="D1824" s="7">
        <f t="shared" si="85"/>
        <v>222300</v>
      </c>
      <c r="F1824" s="3">
        <f t="shared" si="84"/>
        <v>177</v>
      </c>
      <c r="G1824" s="79">
        <f t="shared" si="86"/>
        <v>222300</v>
      </c>
    </row>
    <row r="1825" spans="2:7" x14ac:dyDescent="0.25">
      <c r="B1825" s="8">
        <v>41297</v>
      </c>
      <c r="C1825" s="7">
        <v>226</v>
      </c>
      <c r="D1825" s="7">
        <f t="shared" si="85"/>
        <v>222526</v>
      </c>
      <c r="F1825" s="3">
        <f t="shared" si="84"/>
        <v>226</v>
      </c>
      <c r="G1825" s="79">
        <f t="shared" si="86"/>
        <v>222526</v>
      </c>
    </row>
    <row r="1826" spans="2:7" x14ac:dyDescent="0.25">
      <c r="B1826" s="8">
        <v>41298</v>
      </c>
      <c r="C1826" s="7">
        <v>194</v>
      </c>
      <c r="D1826" s="7">
        <f t="shared" si="85"/>
        <v>222720</v>
      </c>
      <c r="F1826" s="3">
        <f t="shared" si="84"/>
        <v>194</v>
      </c>
      <c r="G1826" s="79">
        <f t="shared" si="86"/>
        <v>222720</v>
      </c>
    </row>
    <row r="1827" spans="2:7" x14ac:dyDescent="0.25">
      <c r="B1827" s="8">
        <v>41299</v>
      </c>
      <c r="C1827" s="7">
        <v>183</v>
      </c>
      <c r="D1827" s="7">
        <f t="shared" si="85"/>
        <v>222903</v>
      </c>
      <c r="F1827" s="3">
        <f t="shared" si="84"/>
        <v>183</v>
      </c>
      <c r="G1827" s="79">
        <f t="shared" si="86"/>
        <v>222903</v>
      </c>
    </row>
    <row r="1828" spans="2:7" x14ac:dyDescent="0.25">
      <c r="B1828" s="8">
        <v>41300</v>
      </c>
      <c r="C1828" s="7">
        <v>120</v>
      </c>
      <c r="D1828" s="7">
        <f t="shared" si="85"/>
        <v>223023</v>
      </c>
      <c r="F1828" s="3">
        <f t="shared" si="84"/>
        <v>120</v>
      </c>
      <c r="G1828" s="79">
        <f t="shared" si="86"/>
        <v>223023</v>
      </c>
    </row>
    <row r="1829" spans="2:7" x14ac:dyDescent="0.25">
      <c r="B1829" s="8">
        <v>41301</v>
      </c>
      <c r="C1829" s="7">
        <v>153</v>
      </c>
      <c r="D1829" s="7">
        <f t="shared" si="85"/>
        <v>223176</v>
      </c>
      <c r="F1829" s="3">
        <f t="shared" si="84"/>
        <v>153</v>
      </c>
      <c r="G1829" s="79">
        <f t="shared" si="86"/>
        <v>223176</v>
      </c>
    </row>
    <row r="1830" spans="2:7" x14ac:dyDescent="0.25">
      <c r="B1830" s="8">
        <v>41302</v>
      </c>
      <c r="C1830" s="7">
        <v>206</v>
      </c>
      <c r="D1830" s="7">
        <f t="shared" si="85"/>
        <v>223382</v>
      </c>
      <c r="F1830" s="3">
        <f t="shared" si="84"/>
        <v>206</v>
      </c>
      <c r="G1830" s="79">
        <f t="shared" si="86"/>
        <v>223382</v>
      </c>
    </row>
    <row r="1831" spans="2:7" x14ac:dyDescent="0.25">
      <c r="B1831" s="8">
        <v>41303</v>
      </c>
      <c r="C1831" s="7">
        <v>187</v>
      </c>
      <c r="D1831" s="7">
        <f t="shared" si="85"/>
        <v>223569</v>
      </c>
      <c r="F1831" s="3">
        <f t="shared" si="84"/>
        <v>187</v>
      </c>
      <c r="G1831" s="79">
        <f t="shared" si="86"/>
        <v>223569</v>
      </c>
    </row>
    <row r="1832" spans="2:7" x14ac:dyDescent="0.25">
      <c r="B1832" s="8">
        <v>41304</v>
      </c>
      <c r="C1832" s="7">
        <v>195</v>
      </c>
      <c r="D1832" s="7">
        <f t="shared" si="85"/>
        <v>223764</v>
      </c>
      <c r="F1832" s="3">
        <f t="shared" si="84"/>
        <v>195</v>
      </c>
      <c r="G1832" s="79">
        <f t="shared" si="86"/>
        <v>223764</v>
      </c>
    </row>
    <row r="1833" spans="2:7" x14ac:dyDescent="0.25">
      <c r="B1833" s="8">
        <v>41305</v>
      </c>
      <c r="C1833" s="7">
        <v>203</v>
      </c>
      <c r="D1833" s="7">
        <f t="shared" si="85"/>
        <v>223967</v>
      </c>
      <c r="F1833" s="3">
        <f t="shared" si="84"/>
        <v>203</v>
      </c>
      <c r="G1833" s="79">
        <f t="shared" si="86"/>
        <v>223967</v>
      </c>
    </row>
    <row r="1834" spans="2:7" x14ac:dyDescent="0.25">
      <c r="B1834" s="8">
        <v>41306</v>
      </c>
      <c r="C1834" s="7">
        <v>153</v>
      </c>
      <c r="D1834" s="7">
        <f t="shared" si="85"/>
        <v>224120</v>
      </c>
      <c r="F1834" s="3">
        <f t="shared" si="84"/>
        <v>153</v>
      </c>
      <c r="G1834" s="79">
        <f t="shared" si="86"/>
        <v>224120</v>
      </c>
    </row>
    <row r="1835" spans="2:7" x14ac:dyDescent="0.25">
      <c r="B1835" s="8">
        <v>41307</v>
      </c>
      <c r="C1835" s="7">
        <v>108</v>
      </c>
      <c r="D1835" s="7">
        <f t="shared" si="85"/>
        <v>224228</v>
      </c>
      <c r="F1835" s="3">
        <f t="shared" si="84"/>
        <v>108</v>
      </c>
      <c r="G1835" s="79">
        <f t="shared" si="86"/>
        <v>224228</v>
      </c>
    </row>
    <row r="1836" spans="2:7" x14ac:dyDescent="0.25">
      <c r="B1836" s="8">
        <v>41308</v>
      </c>
      <c r="C1836" s="7">
        <v>118</v>
      </c>
      <c r="D1836" s="7">
        <f t="shared" si="85"/>
        <v>224346</v>
      </c>
      <c r="F1836" s="3">
        <f t="shared" si="84"/>
        <v>118</v>
      </c>
      <c r="G1836" s="79">
        <f t="shared" si="86"/>
        <v>224346</v>
      </c>
    </row>
    <row r="1837" spans="2:7" x14ac:dyDescent="0.25">
      <c r="B1837" s="8">
        <v>41309</v>
      </c>
      <c r="C1837" s="7">
        <v>167</v>
      </c>
      <c r="D1837" s="7">
        <f t="shared" si="85"/>
        <v>224513</v>
      </c>
      <c r="F1837" s="3">
        <f t="shared" si="84"/>
        <v>167</v>
      </c>
      <c r="G1837" s="79">
        <f t="shared" si="86"/>
        <v>224513</v>
      </c>
    </row>
    <row r="1838" spans="2:7" x14ac:dyDescent="0.25">
      <c r="B1838" s="8">
        <v>41310</v>
      </c>
      <c r="C1838" s="7">
        <v>162</v>
      </c>
      <c r="D1838" s="7">
        <f t="shared" si="85"/>
        <v>224675</v>
      </c>
      <c r="F1838" s="3">
        <f t="shared" si="84"/>
        <v>162</v>
      </c>
      <c r="G1838" s="79">
        <f t="shared" si="86"/>
        <v>224675</v>
      </c>
    </row>
    <row r="1839" spans="2:7" x14ac:dyDescent="0.25">
      <c r="B1839" s="8">
        <v>41311</v>
      </c>
      <c r="C1839" s="7">
        <v>161</v>
      </c>
      <c r="D1839" s="7">
        <f t="shared" si="85"/>
        <v>224836</v>
      </c>
      <c r="F1839" s="3">
        <f t="shared" si="84"/>
        <v>161</v>
      </c>
      <c r="G1839" s="79">
        <f t="shared" si="86"/>
        <v>224836</v>
      </c>
    </row>
    <row r="1840" spans="2:7" x14ac:dyDescent="0.25">
      <c r="B1840" s="8">
        <v>41312</v>
      </c>
      <c r="C1840" s="7">
        <v>199</v>
      </c>
      <c r="D1840" s="7">
        <f t="shared" si="85"/>
        <v>225035</v>
      </c>
      <c r="F1840" s="3">
        <f t="shared" si="84"/>
        <v>199</v>
      </c>
      <c r="G1840" s="79">
        <f t="shared" si="86"/>
        <v>225035</v>
      </c>
    </row>
    <row r="1841" spans="2:7" x14ac:dyDescent="0.25">
      <c r="B1841" s="8">
        <v>41313</v>
      </c>
      <c r="C1841" s="7">
        <v>195</v>
      </c>
      <c r="D1841" s="7">
        <f t="shared" si="85"/>
        <v>225230</v>
      </c>
      <c r="F1841" s="3">
        <f t="shared" si="84"/>
        <v>195</v>
      </c>
      <c r="G1841" s="79">
        <f t="shared" si="86"/>
        <v>225230</v>
      </c>
    </row>
    <row r="1842" spans="2:7" x14ac:dyDescent="0.25">
      <c r="B1842" s="8">
        <v>41314</v>
      </c>
      <c r="C1842" s="7">
        <v>153</v>
      </c>
      <c r="D1842" s="7">
        <f t="shared" si="85"/>
        <v>225383</v>
      </c>
      <c r="F1842" s="3">
        <f t="shared" si="84"/>
        <v>153</v>
      </c>
      <c r="G1842" s="79">
        <f t="shared" si="86"/>
        <v>225383</v>
      </c>
    </row>
    <row r="1843" spans="2:7" x14ac:dyDescent="0.25">
      <c r="B1843" s="8">
        <v>41315</v>
      </c>
      <c r="C1843" s="7">
        <v>113</v>
      </c>
      <c r="D1843" s="7">
        <f t="shared" si="85"/>
        <v>225496</v>
      </c>
      <c r="F1843" s="3">
        <f t="shared" si="84"/>
        <v>113</v>
      </c>
      <c r="G1843" s="79">
        <f t="shared" si="86"/>
        <v>225496</v>
      </c>
    </row>
    <row r="1844" spans="2:7" x14ac:dyDescent="0.25">
      <c r="B1844" s="8">
        <v>41316</v>
      </c>
      <c r="C1844" s="7">
        <v>225</v>
      </c>
      <c r="D1844" s="7">
        <f t="shared" si="85"/>
        <v>225721</v>
      </c>
      <c r="F1844" s="3">
        <f t="shared" si="84"/>
        <v>225</v>
      </c>
      <c r="G1844" s="79">
        <f t="shared" si="86"/>
        <v>225721</v>
      </c>
    </row>
    <row r="1845" spans="2:7" x14ac:dyDescent="0.25">
      <c r="B1845" s="8">
        <v>41317</v>
      </c>
      <c r="C1845" s="7">
        <v>199</v>
      </c>
      <c r="D1845" s="7">
        <f t="shared" si="85"/>
        <v>225920</v>
      </c>
      <c r="F1845" s="3">
        <f t="shared" si="84"/>
        <v>199</v>
      </c>
      <c r="G1845" s="79">
        <f t="shared" si="86"/>
        <v>225920</v>
      </c>
    </row>
    <row r="1846" spans="2:7" x14ac:dyDescent="0.25">
      <c r="B1846" s="8">
        <v>41318</v>
      </c>
      <c r="C1846" s="7">
        <v>170</v>
      </c>
      <c r="D1846" s="7">
        <f t="shared" si="85"/>
        <v>226090</v>
      </c>
      <c r="F1846" s="3">
        <f t="shared" si="84"/>
        <v>170</v>
      </c>
      <c r="G1846" s="79">
        <f t="shared" si="86"/>
        <v>226090</v>
      </c>
    </row>
    <row r="1847" spans="2:7" x14ac:dyDescent="0.25">
      <c r="B1847" s="8">
        <v>41319</v>
      </c>
      <c r="C1847" s="7">
        <v>183</v>
      </c>
      <c r="D1847" s="7">
        <f t="shared" si="85"/>
        <v>226273</v>
      </c>
      <c r="F1847" s="3">
        <f t="shared" si="84"/>
        <v>183</v>
      </c>
      <c r="G1847" s="79">
        <f t="shared" si="86"/>
        <v>226273</v>
      </c>
    </row>
    <row r="1848" spans="2:7" x14ac:dyDescent="0.25">
      <c r="B1848" s="8">
        <v>41320</v>
      </c>
      <c r="C1848" s="7">
        <v>151</v>
      </c>
      <c r="D1848" s="7">
        <f t="shared" si="85"/>
        <v>226424</v>
      </c>
      <c r="F1848" s="3">
        <f t="shared" si="84"/>
        <v>151</v>
      </c>
      <c r="G1848" s="79">
        <f t="shared" si="86"/>
        <v>226424</v>
      </c>
    </row>
    <row r="1849" spans="2:7" x14ac:dyDescent="0.25">
      <c r="B1849" s="8">
        <v>41321</v>
      </c>
      <c r="C1849" s="7">
        <v>84</v>
      </c>
      <c r="D1849" s="7">
        <f t="shared" si="85"/>
        <v>226508</v>
      </c>
      <c r="F1849" s="3">
        <f t="shared" si="84"/>
        <v>84</v>
      </c>
      <c r="G1849" s="79">
        <f t="shared" si="86"/>
        <v>226508</v>
      </c>
    </row>
    <row r="1850" spans="2:7" x14ac:dyDescent="0.25">
      <c r="B1850" s="8">
        <v>41322</v>
      </c>
      <c r="C1850" s="7">
        <v>105</v>
      </c>
      <c r="D1850" s="7">
        <f t="shared" si="85"/>
        <v>226613</v>
      </c>
      <c r="F1850" s="3">
        <f t="shared" si="84"/>
        <v>105</v>
      </c>
      <c r="G1850" s="79">
        <f t="shared" si="86"/>
        <v>226613</v>
      </c>
    </row>
    <row r="1851" spans="2:7" x14ac:dyDescent="0.25">
      <c r="B1851" s="8">
        <v>41323</v>
      </c>
      <c r="C1851" s="7">
        <v>147</v>
      </c>
      <c r="D1851" s="7">
        <f t="shared" si="85"/>
        <v>226760</v>
      </c>
      <c r="F1851" s="3">
        <f t="shared" si="84"/>
        <v>147</v>
      </c>
      <c r="G1851" s="79">
        <f t="shared" si="86"/>
        <v>226760</v>
      </c>
    </row>
    <row r="1852" spans="2:7" x14ac:dyDescent="0.25">
      <c r="B1852" s="8">
        <v>41324</v>
      </c>
      <c r="C1852" s="7">
        <v>184</v>
      </c>
      <c r="D1852" s="7">
        <f t="shared" si="85"/>
        <v>226944</v>
      </c>
      <c r="F1852" s="3">
        <f t="shared" si="84"/>
        <v>184</v>
      </c>
      <c r="G1852" s="79">
        <f t="shared" si="86"/>
        <v>226944</v>
      </c>
    </row>
    <row r="1853" spans="2:7" x14ac:dyDescent="0.25">
      <c r="B1853" s="8">
        <v>41325</v>
      </c>
      <c r="C1853" s="7">
        <v>197</v>
      </c>
      <c r="D1853" s="7">
        <f t="shared" si="85"/>
        <v>227141</v>
      </c>
      <c r="F1853" s="3">
        <f t="shared" si="84"/>
        <v>197</v>
      </c>
      <c r="G1853" s="79">
        <f t="shared" si="86"/>
        <v>227141</v>
      </c>
    </row>
    <row r="1854" spans="2:7" x14ac:dyDescent="0.25">
      <c r="B1854" s="8">
        <v>41326</v>
      </c>
      <c r="C1854" s="7">
        <v>216</v>
      </c>
      <c r="D1854" s="7">
        <f t="shared" si="85"/>
        <v>227357</v>
      </c>
      <c r="F1854" s="3">
        <f t="shared" si="84"/>
        <v>216</v>
      </c>
      <c r="G1854" s="79">
        <f t="shared" si="86"/>
        <v>227357</v>
      </c>
    </row>
    <row r="1855" spans="2:7" x14ac:dyDescent="0.25">
      <c r="B1855" s="8">
        <v>41327</v>
      </c>
      <c r="C1855" s="7">
        <v>204</v>
      </c>
      <c r="D1855" s="7">
        <f t="shared" si="85"/>
        <v>227561</v>
      </c>
      <c r="F1855" s="3">
        <f t="shared" si="84"/>
        <v>204</v>
      </c>
      <c r="G1855" s="79">
        <f t="shared" si="86"/>
        <v>227561</v>
      </c>
    </row>
    <row r="1856" spans="2:7" x14ac:dyDescent="0.25">
      <c r="B1856" s="8">
        <v>41328</v>
      </c>
      <c r="C1856" s="7">
        <v>106</v>
      </c>
      <c r="D1856" s="7">
        <f t="shared" si="85"/>
        <v>227667</v>
      </c>
      <c r="F1856" s="3">
        <f t="shared" si="84"/>
        <v>106</v>
      </c>
      <c r="G1856" s="79">
        <f t="shared" si="86"/>
        <v>227667</v>
      </c>
    </row>
    <row r="1857" spans="2:7" x14ac:dyDescent="0.25">
      <c r="B1857" s="8">
        <v>41329</v>
      </c>
      <c r="C1857" s="7">
        <v>122</v>
      </c>
      <c r="D1857" s="7">
        <f t="shared" si="85"/>
        <v>227789</v>
      </c>
      <c r="F1857" s="3">
        <f t="shared" si="84"/>
        <v>122</v>
      </c>
      <c r="G1857" s="79">
        <f t="shared" si="86"/>
        <v>227789</v>
      </c>
    </row>
    <row r="1858" spans="2:7" x14ac:dyDescent="0.25">
      <c r="B1858" s="8">
        <v>41330</v>
      </c>
      <c r="C1858" s="7">
        <v>158</v>
      </c>
      <c r="D1858" s="7">
        <f t="shared" si="85"/>
        <v>227947</v>
      </c>
      <c r="F1858" s="3">
        <f t="shared" si="84"/>
        <v>158</v>
      </c>
      <c r="G1858" s="79">
        <f t="shared" si="86"/>
        <v>227947</v>
      </c>
    </row>
    <row r="1859" spans="2:7" x14ac:dyDescent="0.25">
      <c r="B1859" s="8">
        <v>41331</v>
      </c>
      <c r="C1859" s="7">
        <v>220</v>
      </c>
      <c r="D1859" s="7">
        <f t="shared" si="85"/>
        <v>228167</v>
      </c>
      <c r="F1859" s="3">
        <f t="shared" si="84"/>
        <v>220</v>
      </c>
      <c r="G1859" s="79">
        <f t="shared" si="86"/>
        <v>228167</v>
      </c>
    </row>
    <row r="1860" spans="2:7" x14ac:dyDescent="0.25">
      <c r="B1860" s="8">
        <v>41332</v>
      </c>
      <c r="C1860" s="7">
        <v>183</v>
      </c>
      <c r="D1860" s="7">
        <f t="shared" si="85"/>
        <v>228350</v>
      </c>
      <c r="F1860" s="3">
        <f t="shared" si="84"/>
        <v>183</v>
      </c>
      <c r="G1860" s="79">
        <f t="shared" si="86"/>
        <v>228350</v>
      </c>
    </row>
    <row r="1861" spans="2:7" x14ac:dyDescent="0.25">
      <c r="B1861" s="8">
        <v>41333</v>
      </c>
      <c r="C1861" s="7">
        <v>192</v>
      </c>
      <c r="D1861" s="7">
        <f t="shared" si="85"/>
        <v>228542</v>
      </c>
      <c r="F1861" s="3">
        <f t="shared" si="84"/>
        <v>192</v>
      </c>
      <c r="G1861" s="79">
        <f t="shared" si="86"/>
        <v>228542</v>
      </c>
    </row>
    <row r="1862" spans="2:7" x14ac:dyDescent="0.25">
      <c r="B1862" s="8">
        <v>41334</v>
      </c>
      <c r="C1862" s="7">
        <v>171</v>
      </c>
      <c r="D1862" s="7">
        <f t="shared" si="85"/>
        <v>228713</v>
      </c>
      <c r="F1862" s="3">
        <f t="shared" ref="F1862:F1925" si="87">C1862-E1862</f>
        <v>171</v>
      </c>
      <c r="G1862" s="79">
        <f t="shared" si="86"/>
        <v>228713</v>
      </c>
    </row>
    <row r="1863" spans="2:7" x14ac:dyDescent="0.25">
      <c r="B1863" s="8">
        <v>41335</v>
      </c>
      <c r="C1863" s="7">
        <v>112</v>
      </c>
      <c r="D1863" s="7">
        <f t="shared" ref="D1863:D1926" si="88">D1862+C1863</f>
        <v>228825</v>
      </c>
      <c r="F1863" s="3">
        <f t="shared" si="87"/>
        <v>112</v>
      </c>
      <c r="G1863" s="79">
        <f t="shared" ref="G1863:G1926" si="89">G1862+F1863</f>
        <v>228825</v>
      </c>
    </row>
    <row r="1864" spans="2:7" x14ac:dyDescent="0.25">
      <c r="B1864" s="8">
        <v>41336</v>
      </c>
      <c r="C1864" s="7">
        <v>102</v>
      </c>
      <c r="D1864" s="7">
        <f t="shared" si="88"/>
        <v>228927</v>
      </c>
      <c r="F1864" s="3">
        <f t="shared" si="87"/>
        <v>102</v>
      </c>
      <c r="G1864" s="79">
        <f t="shared" si="89"/>
        <v>228927</v>
      </c>
    </row>
    <row r="1865" spans="2:7" x14ac:dyDescent="0.25">
      <c r="B1865" s="8">
        <v>41337</v>
      </c>
      <c r="C1865" s="7">
        <v>175</v>
      </c>
      <c r="D1865" s="7">
        <f t="shared" si="88"/>
        <v>229102</v>
      </c>
      <c r="F1865" s="3">
        <f t="shared" si="87"/>
        <v>175</v>
      </c>
      <c r="G1865" s="79">
        <f t="shared" si="89"/>
        <v>229102</v>
      </c>
    </row>
    <row r="1866" spans="2:7" x14ac:dyDescent="0.25">
      <c r="B1866" s="8">
        <v>41338</v>
      </c>
      <c r="C1866" s="7">
        <v>173</v>
      </c>
      <c r="D1866" s="7">
        <f t="shared" si="88"/>
        <v>229275</v>
      </c>
      <c r="F1866" s="3">
        <f t="shared" si="87"/>
        <v>173</v>
      </c>
      <c r="G1866" s="79">
        <f t="shared" si="89"/>
        <v>229275</v>
      </c>
    </row>
    <row r="1867" spans="2:7" x14ac:dyDescent="0.25">
      <c r="B1867" s="8">
        <v>41339</v>
      </c>
      <c r="C1867" s="7">
        <v>173</v>
      </c>
      <c r="D1867" s="7">
        <f t="shared" si="88"/>
        <v>229448</v>
      </c>
      <c r="F1867" s="3">
        <f t="shared" si="87"/>
        <v>173</v>
      </c>
      <c r="G1867" s="79">
        <f t="shared" si="89"/>
        <v>229448</v>
      </c>
    </row>
    <row r="1868" spans="2:7" x14ac:dyDescent="0.25">
      <c r="B1868" s="8">
        <v>41340</v>
      </c>
      <c r="C1868" s="7">
        <v>207</v>
      </c>
      <c r="D1868" s="7">
        <f t="shared" si="88"/>
        <v>229655</v>
      </c>
      <c r="F1868" s="3">
        <f t="shared" si="87"/>
        <v>207</v>
      </c>
      <c r="G1868" s="79">
        <f t="shared" si="89"/>
        <v>229655</v>
      </c>
    </row>
    <row r="1869" spans="2:7" x14ac:dyDescent="0.25">
      <c r="B1869" s="8">
        <v>41341</v>
      </c>
      <c r="C1869" s="7">
        <v>175</v>
      </c>
      <c r="D1869" s="7">
        <f t="shared" si="88"/>
        <v>229830</v>
      </c>
      <c r="F1869" s="3">
        <f t="shared" si="87"/>
        <v>175</v>
      </c>
      <c r="G1869" s="79">
        <f t="shared" si="89"/>
        <v>229830</v>
      </c>
    </row>
    <row r="1870" spans="2:7" x14ac:dyDescent="0.25">
      <c r="B1870" s="8">
        <v>41342</v>
      </c>
      <c r="C1870" s="7">
        <v>126</v>
      </c>
      <c r="D1870" s="7">
        <f t="shared" si="88"/>
        <v>229956</v>
      </c>
      <c r="F1870" s="3">
        <f t="shared" si="87"/>
        <v>126</v>
      </c>
      <c r="G1870" s="79">
        <f t="shared" si="89"/>
        <v>229956</v>
      </c>
    </row>
    <row r="1871" spans="2:7" x14ac:dyDescent="0.25">
      <c r="B1871" s="8">
        <v>41343</v>
      </c>
      <c r="C1871" s="7">
        <v>109</v>
      </c>
      <c r="D1871" s="7">
        <f t="shared" si="88"/>
        <v>230065</v>
      </c>
      <c r="F1871" s="3">
        <f t="shared" si="87"/>
        <v>109</v>
      </c>
      <c r="G1871" s="79">
        <f t="shared" si="89"/>
        <v>230065</v>
      </c>
    </row>
    <row r="1872" spans="2:7" x14ac:dyDescent="0.25">
      <c r="B1872" s="8">
        <v>41344</v>
      </c>
      <c r="C1872" s="7">
        <v>154</v>
      </c>
      <c r="D1872" s="7">
        <f t="shared" si="88"/>
        <v>230219</v>
      </c>
      <c r="F1872" s="3">
        <f t="shared" si="87"/>
        <v>154</v>
      </c>
      <c r="G1872" s="79">
        <f t="shared" si="89"/>
        <v>230219</v>
      </c>
    </row>
    <row r="1873" spans="2:7" x14ac:dyDescent="0.25">
      <c r="B1873" s="8">
        <v>41345</v>
      </c>
      <c r="C1873" s="7">
        <v>188</v>
      </c>
      <c r="D1873" s="7">
        <f t="shared" si="88"/>
        <v>230407</v>
      </c>
      <c r="F1873" s="3">
        <f t="shared" si="87"/>
        <v>188</v>
      </c>
      <c r="G1873" s="79">
        <f t="shared" si="89"/>
        <v>230407</v>
      </c>
    </row>
    <row r="1874" spans="2:7" x14ac:dyDescent="0.25">
      <c r="B1874" s="8">
        <v>41346</v>
      </c>
      <c r="C1874" s="7">
        <v>182</v>
      </c>
      <c r="D1874" s="7">
        <f t="shared" si="88"/>
        <v>230589</v>
      </c>
      <c r="F1874" s="3">
        <f t="shared" si="87"/>
        <v>182</v>
      </c>
      <c r="G1874" s="79">
        <f t="shared" si="89"/>
        <v>230589</v>
      </c>
    </row>
    <row r="1875" spans="2:7" x14ac:dyDescent="0.25">
      <c r="B1875" s="8">
        <v>41347</v>
      </c>
      <c r="C1875" s="7">
        <v>170</v>
      </c>
      <c r="D1875" s="7">
        <f t="shared" si="88"/>
        <v>230759</v>
      </c>
      <c r="F1875" s="3">
        <f t="shared" si="87"/>
        <v>170</v>
      </c>
      <c r="G1875" s="79">
        <f t="shared" si="89"/>
        <v>230759</v>
      </c>
    </row>
    <row r="1876" spans="2:7" x14ac:dyDescent="0.25">
      <c r="B1876" s="8">
        <v>41348</v>
      </c>
      <c r="C1876" s="7">
        <v>186</v>
      </c>
      <c r="D1876" s="7">
        <f t="shared" si="88"/>
        <v>230945</v>
      </c>
      <c r="F1876" s="3">
        <f t="shared" si="87"/>
        <v>186</v>
      </c>
      <c r="G1876" s="79">
        <f t="shared" si="89"/>
        <v>230945</v>
      </c>
    </row>
    <row r="1877" spans="2:7" x14ac:dyDescent="0.25">
      <c r="B1877" s="8">
        <v>41349</v>
      </c>
      <c r="C1877" s="7">
        <v>137</v>
      </c>
      <c r="D1877" s="7">
        <f t="shared" si="88"/>
        <v>231082</v>
      </c>
      <c r="F1877" s="3">
        <f t="shared" si="87"/>
        <v>137</v>
      </c>
      <c r="G1877" s="79">
        <f t="shared" si="89"/>
        <v>231082</v>
      </c>
    </row>
    <row r="1878" spans="2:7" x14ac:dyDescent="0.25">
      <c r="B1878" s="8">
        <v>41350</v>
      </c>
      <c r="C1878" s="7">
        <v>114</v>
      </c>
      <c r="D1878" s="7">
        <f t="shared" si="88"/>
        <v>231196</v>
      </c>
      <c r="F1878" s="3">
        <f t="shared" si="87"/>
        <v>114</v>
      </c>
      <c r="G1878" s="79">
        <f t="shared" si="89"/>
        <v>231196</v>
      </c>
    </row>
    <row r="1879" spans="2:7" x14ac:dyDescent="0.25">
      <c r="B1879" s="8">
        <v>41351</v>
      </c>
      <c r="C1879" s="7">
        <v>146</v>
      </c>
      <c r="D1879" s="7">
        <f t="shared" si="88"/>
        <v>231342</v>
      </c>
      <c r="F1879" s="3">
        <f t="shared" si="87"/>
        <v>146</v>
      </c>
      <c r="G1879" s="79">
        <f t="shared" si="89"/>
        <v>231342</v>
      </c>
    </row>
    <row r="1880" spans="2:7" x14ac:dyDescent="0.25">
      <c r="B1880" s="8">
        <v>41352</v>
      </c>
      <c r="C1880" s="7">
        <v>201</v>
      </c>
      <c r="D1880" s="7">
        <f t="shared" si="88"/>
        <v>231543</v>
      </c>
      <c r="F1880" s="3">
        <f t="shared" si="87"/>
        <v>201</v>
      </c>
      <c r="G1880" s="79">
        <f t="shared" si="89"/>
        <v>231543</v>
      </c>
    </row>
    <row r="1881" spans="2:7" x14ac:dyDescent="0.25">
      <c r="B1881" s="8">
        <v>41353</v>
      </c>
      <c r="C1881" s="7">
        <v>214</v>
      </c>
      <c r="D1881" s="7">
        <f t="shared" si="88"/>
        <v>231757</v>
      </c>
      <c r="F1881" s="3">
        <f t="shared" si="87"/>
        <v>214</v>
      </c>
      <c r="G1881" s="79">
        <f t="shared" si="89"/>
        <v>231757</v>
      </c>
    </row>
    <row r="1882" spans="2:7" x14ac:dyDescent="0.25">
      <c r="B1882" s="8">
        <v>41354</v>
      </c>
      <c r="C1882" s="7">
        <v>180</v>
      </c>
      <c r="D1882" s="7">
        <f t="shared" si="88"/>
        <v>231937</v>
      </c>
      <c r="F1882" s="3">
        <f t="shared" si="87"/>
        <v>180</v>
      </c>
      <c r="G1882" s="79">
        <f t="shared" si="89"/>
        <v>231937</v>
      </c>
    </row>
    <row r="1883" spans="2:7" x14ac:dyDescent="0.25">
      <c r="B1883" s="8">
        <v>41355</v>
      </c>
      <c r="C1883" s="7">
        <v>215</v>
      </c>
      <c r="D1883" s="7">
        <f t="shared" si="88"/>
        <v>232152</v>
      </c>
      <c r="F1883" s="3">
        <f t="shared" si="87"/>
        <v>215</v>
      </c>
      <c r="G1883" s="79">
        <f t="shared" si="89"/>
        <v>232152</v>
      </c>
    </row>
    <row r="1884" spans="2:7" x14ac:dyDescent="0.25">
      <c r="B1884" s="8">
        <v>41356</v>
      </c>
      <c r="C1884" s="7">
        <v>127</v>
      </c>
      <c r="D1884" s="7">
        <f t="shared" si="88"/>
        <v>232279</v>
      </c>
      <c r="F1884" s="3">
        <f t="shared" si="87"/>
        <v>127</v>
      </c>
      <c r="G1884" s="79">
        <f t="shared" si="89"/>
        <v>232279</v>
      </c>
    </row>
    <row r="1885" spans="2:7" x14ac:dyDescent="0.25">
      <c r="B1885" s="8">
        <v>41357</v>
      </c>
      <c r="C1885" s="7">
        <v>85</v>
      </c>
      <c r="D1885" s="7">
        <f t="shared" si="88"/>
        <v>232364</v>
      </c>
      <c r="F1885" s="3">
        <f t="shared" si="87"/>
        <v>85</v>
      </c>
      <c r="G1885" s="79">
        <f t="shared" si="89"/>
        <v>232364</v>
      </c>
    </row>
    <row r="1886" spans="2:7" x14ac:dyDescent="0.25">
      <c r="B1886" s="8">
        <v>41358</v>
      </c>
      <c r="C1886" s="7">
        <v>167</v>
      </c>
      <c r="D1886" s="7">
        <f t="shared" si="88"/>
        <v>232531</v>
      </c>
      <c r="F1886" s="3">
        <f t="shared" si="87"/>
        <v>167</v>
      </c>
      <c r="G1886" s="79">
        <f t="shared" si="89"/>
        <v>232531</v>
      </c>
    </row>
    <row r="1887" spans="2:7" x14ac:dyDescent="0.25">
      <c r="B1887" s="8">
        <v>41359</v>
      </c>
      <c r="C1887" s="7">
        <v>179</v>
      </c>
      <c r="D1887" s="7">
        <f t="shared" si="88"/>
        <v>232710</v>
      </c>
      <c r="F1887" s="3">
        <f t="shared" si="87"/>
        <v>179</v>
      </c>
      <c r="G1887" s="79">
        <f t="shared" si="89"/>
        <v>232710</v>
      </c>
    </row>
    <row r="1888" spans="2:7" x14ac:dyDescent="0.25">
      <c r="B1888" s="8">
        <v>41360</v>
      </c>
      <c r="C1888" s="7">
        <v>172</v>
      </c>
      <c r="D1888" s="7">
        <f t="shared" si="88"/>
        <v>232882</v>
      </c>
      <c r="F1888" s="3">
        <f t="shared" si="87"/>
        <v>172</v>
      </c>
      <c r="G1888" s="79">
        <f t="shared" si="89"/>
        <v>232882</v>
      </c>
    </row>
    <row r="1889" spans="2:7" x14ac:dyDescent="0.25">
      <c r="B1889" s="8">
        <v>41361</v>
      </c>
      <c r="C1889" s="7">
        <v>199</v>
      </c>
      <c r="D1889" s="7">
        <f t="shared" si="88"/>
        <v>233081</v>
      </c>
      <c r="F1889" s="3">
        <f t="shared" si="87"/>
        <v>199</v>
      </c>
      <c r="G1889" s="79">
        <f t="shared" si="89"/>
        <v>233081</v>
      </c>
    </row>
    <row r="1890" spans="2:7" x14ac:dyDescent="0.25">
      <c r="B1890" s="8">
        <v>41362</v>
      </c>
      <c r="C1890" s="7">
        <v>185</v>
      </c>
      <c r="D1890" s="7">
        <f t="shared" si="88"/>
        <v>233266</v>
      </c>
      <c r="F1890" s="3">
        <f t="shared" si="87"/>
        <v>185</v>
      </c>
      <c r="G1890" s="79">
        <f t="shared" si="89"/>
        <v>233266</v>
      </c>
    </row>
    <row r="1891" spans="2:7" x14ac:dyDescent="0.25">
      <c r="B1891" s="8">
        <v>41363</v>
      </c>
      <c r="C1891" s="7">
        <v>153</v>
      </c>
      <c r="D1891" s="7">
        <f t="shared" si="88"/>
        <v>233419</v>
      </c>
      <c r="F1891" s="3">
        <f t="shared" si="87"/>
        <v>153</v>
      </c>
      <c r="G1891" s="79">
        <f t="shared" si="89"/>
        <v>233419</v>
      </c>
    </row>
    <row r="1892" spans="2:7" x14ac:dyDescent="0.25">
      <c r="B1892" s="8">
        <v>41364</v>
      </c>
      <c r="C1892" s="7">
        <v>115</v>
      </c>
      <c r="D1892" s="7">
        <f t="shared" si="88"/>
        <v>233534</v>
      </c>
      <c r="F1892" s="3">
        <f t="shared" si="87"/>
        <v>115</v>
      </c>
      <c r="G1892" s="79">
        <f t="shared" si="89"/>
        <v>233534</v>
      </c>
    </row>
    <row r="1893" spans="2:7" x14ac:dyDescent="0.25">
      <c r="B1893" s="8">
        <v>41365</v>
      </c>
      <c r="C1893" s="7">
        <v>169</v>
      </c>
      <c r="D1893" s="7">
        <f t="shared" si="88"/>
        <v>233703</v>
      </c>
      <c r="F1893" s="3">
        <f t="shared" si="87"/>
        <v>169</v>
      </c>
      <c r="G1893" s="79">
        <f t="shared" si="89"/>
        <v>233703</v>
      </c>
    </row>
    <row r="1894" spans="2:7" x14ac:dyDescent="0.25">
      <c r="B1894" s="8">
        <v>41366</v>
      </c>
      <c r="C1894" s="7">
        <v>215</v>
      </c>
      <c r="D1894" s="7">
        <f t="shared" si="88"/>
        <v>233918</v>
      </c>
      <c r="F1894" s="3">
        <f t="shared" si="87"/>
        <v>215</v>
      </c>
      <c r="G1894" s="79">
        <f t="shared" si="89"/>
        <v>233918</v>
      </c>
    </row>
    <row r="1895" spans="2:7" x14ac:dyDescent="0.25">
      <c r="B1895" s="8">
        <v>41367</v>
      </c>
      <c r="C1895" s="7">
        <v>223</v>
      </c>
      <c r="D1895" s="7">
        <f t="shared" si="88"/>
        <v>234141</v>
      </c>
      <c r="F1895" s="3">
        <f t="shared" si="87"/>
        <v>223</v>
      </c>
      <c r="G1895" s="79">
        <f t="shared" si="89"/>
        <v>234141</v>
      </c>
    </row>
    <row r="1896" spans="2:7" x14ac:dyDescent="0.25">
      <c r="B1896" s="8">
        <v>41368</v>
      </c>
      <c r="C1896" s="7">
        <v>185</v>
      </c>
      <c r="D1896" s="7">
        <f t="shared" si="88"/>
        <v>234326</v>
      </c>
      <c r="F1896" s="3">
        <f t="shared" si="87"/>
        <v>185</v>
      </c>
      <c r="G1896" s="79">
        <f t="shared" si="89"/>
        <v>234326</v>
      </c>
    </row>
    <row r="1897" spans="2:7" x14ac:dyDescent="0.25">
      <c r="B1897" s="8">
        <v>41369</v>
      </c>
      <c r="C1897" s="7">
        <v>192</v>
      </c>
      <c r="D1897" s="7">
        <f t="shared" si="88"/>
        <v>234518</v>
      </c>
      <c r="F1897" s="3">
        <f t="shared" si="87"/>
        <v>192</v>
      </c>
      <c r="G1897" s="79">
        <f t="shared" si="89"/>
        <v>234518</v>
      </c>
    </row>
    <row r="1898" spans="2:7" x14ac:dyDescent="0.25">
      <c r="B1898" s="8">
        <v>41370</v>
      </c>
      <c r="C1898" s="7">
        <v>136</v>
      </c>
      <c r="D1898" s="7">
        <f t="shared" si="88"/>
        <v>234654</v>
      </c>
      <c r="F1898" s="3">
        <f t="shared" si="87"/>
        <v>136</v>
      </c>
      <c r="G1898" s="79">
        <f t="shared" si="89"/>
        <v>234654</v>
      </c>
    </row>
    <row r="1899" spans="2:7" x14ac:dyDescent="0.25">
      <c r="B1899" s="8">
        <v>41371</v>
      </c>
      <c r="C1899" s="7">
        <v>130</v>
      </c>
      <c r="D1899" s="7">
        <f t="shared" si="88"/>
        <v>234784</v>
      </c>
      <c r="F1899" s="3">
        <f t="shared" si="87"/>
        <v>130</v>
      </c>
      <c r="G1899" s="79">
        <f t="shared" si="89"/>
        <v>234784</v>
      </c>
    </row>
    <row r="1900" spans="2:7" x14ac:dyDescent="0.25">
      <c r="B1900" s="8">
        <v>41372</v>
      </c>
      <c r="C1900" s="7">
        <v>202</v>
      </c>
      <c r="D1900" s="7">
        <f t="shared" si="88"/>
        <v>234986</v>
      </c>
      <c r="F1900" s="3">
        <f t="shared" si="87"/>
        <v>202</v>
      </c>
      <c r="G1900" s="79">
        <f t="shared" si="89"/>
        <v>234986</v>
      </c>
    </row>
    <row r="1901" spans="2:7" x14ac:dyDescent="0.25">
      <c r="B1901" s="8">
        <v>41373</v>
      </c>
      <c r="C1901" s="7">
        <v>214</v>
      </c>
      <c r="D1901" s="7">
        <f t="shared" si="88"/>
        <v>235200</v>
      </c>
      <c r="F1901" s="3">
        <f t="shared" si="87"/>
        <v>214</v>
      </c>
      <c r="G1901" s="79">
        <f t="shared" si="89"/>
        <v>235200</v>
      </c>
    </row>
    <row r="1902" spans="2:7" x14ac:dyDescent="0.25">
      <c r="B1902" s="8">
        <v>41374</v>
      </c>
      <c r="C1902" s="7">
        <v>184</v>
      </c>
      <c r="D1902" s="7">
        <f t="shared" si="88"/>
        <v>235384</v>
      </c>
      <c r="F1902" s="3">
        <f t="shared" si="87"/>
        <v>184</v>
      </c>
      <c r="G1902" s="79">
        <f t="shared" si="89"/>
        <v>235384</v>
      </c>
    </row>
    <row r="1903" spans="2:7" x14ac:dyDescent="0.25">
      <c r="B1903" s="8">
        <v>41375</v>
      </c>
      <c r="C1903" s="7">
        <v>198</v>
      </c>
      <c r="D1903" s="7">
        <f t="shared" si="88"/>
        <v>235582</v>
      </c>
      <c r="F1903" s="3">
        <f t="shared" si="87"/>
        <v>198</v>
      </c>
      <c r="G1903" s="79">
        <f t="shared" si="89"/>
        <v>235582</v>
      </c>
    </row>
    <row r="1904" spans="2:7" x14ac:dyDescent="0.25">
      <c r="B1904" s="8">
        <v>41376</v>
      </c>
      <c r="C1904" s="7">
        <v>167</v>
      </c>
      <c r="D1904" s="7">
        <f t="shared" si="88"/>
        <v>235749</v>
      </c>
      <c r="F1904" s="3">
        <f t="shared" si="87"/>
        <v>167</v>
      </c>
      <c r="G1904" s="79">
        <f t="shared" si="89"/>
        <v>235749</v>
      </c>
    </row>
    <row r="1905" spans="2:7" x14ac:dyDescent="0.25">
      <c r="B1905" s="8">
        <v>41377</v>
      </c>
      <c r="C1905" s="7">
        <v>113</v>
      </c>
      <c r="D1905" s="7">
        <f t="shared" si="88"/>
        <v>235862</v>
      </c>
      <c r="F1905" s="3">
        <f t="shared" si="87"/>
        <v>113</v>
      </c>
      <c r="G1905" s="79">
        <f t="shared" si="89"/>
        <v>235862</v>
      </c>
    </row>
    <row r="1906" spans="2:7" x14ac:dyDescent="0.25">
      <c r="B1906" s="8">
        <v>41378</v>
      </c>
      <c r="C1906" s="7">
        <v>109</v>
      </c>
      <c r="D1906" s="7">
        <f t="shared" si="88"/>
        <v>235971</v>
      </c>
      <c r="F1906" s="3">
        <f t="shared" si="87"/>
        <v>109</v>
      </c>
      <c r="G1906" s="79">
        <f t="shared" si="89"/>
        <v>235971</v>
      </c>
    </row>
    <row r="1907" spans="2:7" x14ac:dyDescent="0.25">
      <c r="B1907" s="8">
        <v>41379</v>
      </c>
      <c r="C1907" s="7">
        <v>192</v>
      </c>
      <c r="D1907" s="7">
        <f t="shared" si="88"/>
        <v>236163</v>
      </c>
      <c r="F1907" s="3">
        <f t="shared" si="87"/>
        <v>192</v>
      </c>
      <c r="G1907" s="79">
        <f t="shared" si="89"/>
        <v>236163</v>
      </c>
    </row>
    <row r="1908" spans="2:7" x14ac:dyDescent="0.25">
      <c r="B1908" s="8">
        <v>41380</v>
      </c>
      <c r="C1908" s="7">
        <v>170</v>
      </c>
      <c r="D1908" s="7">
        <f t="shared" si="88"/>
        <v>236333</v>
      </c>
      <c r="F1908" s="3">
        <f t="shared" si="87"/>
        <v>170</v>
      </c>
      <c r="G1908" s="79">
        <f t="shared" si="89"/>
        <v>236333</v>
      </c>
    </row>
    <row r="1909" spans="2:7" x14ac:dyDescent="0.25">
      <c r="B1909" s="8">
        <v>41381</v>
      </c>
      <c r="C1909" s="7">
        <v>174</v>
      </c>
      <c r="D1909" s="7">
        <f t="shared" si="88"/>
        <v>236507</v>
      </c>
      <c r="F1909" s="3">
        <f t="shared" si="87"/>
        <v>174</v>
      </c>
      <c r="G1909" s="79">
        <f t="shared" si="89"/>
        <v>236507</v>
      </c>
    </row>
    <row r="1910" spans="2:7" x14ac:dyDescent="0.25">
      <c r="B1910" s="8">
        <v>41382</v>
      </c>
      <c r="C1910" s="7">
        <v>187</v>
      </c>
      <c r="D1910" s="7">
        <f t="shared" si="88"/>
        <v>236694</v>
      </c>
      <c r="F1910" s="3">
        <f t="shared" si="87"/>
        <v>187</v>
      </c>
      <c r="G1910" s="79">
        <f t="shared" si="89"/>
        <v>236694</v>
      </c>
    </row>
    <row r="1911" spans="2:7" x14ac:dyDescent="0.25">
      <c r="B1911" s="8">
        <v>41383</v>
      </c>
      <c r="C1911" s="7">
        <v>169</v>
      </c>
      <c r="D1911" s="7">
        <f t="shared" si="88"/>
        <v>236863</v>
      </c>
      <c r="F1911" s="3">
        <f t="shared" si="87"/>
        <v>169</v>
      </c>
      <c r="G1911" s="79">
        <f t="shared" si="89"/>
        <v>236863</v>
      </c>
    </row>
    <row r="1912" spans="2:7" x14ac:dyDescent="0.25">
      <c r="B1912" s="8">
        <v>41384</v>
      </c>
      <c r="C1912" s="7">
        <v>122</v>
      </c>
      <c r="D1912" s="7">
        <f t="shared" si="88"/>
        <v>236985</v>
      </c>
      <c r="F1912" s="3">
        <f t="shared" si="87"/>
        <v>122</v>
      </c>
      <c r="G1912" s="79">
        <f t="shared" si="89"/>
        <v>236985</v>
      </c>
    </row>
    <row r="1913" spans="2:7" x14ac:dyDescent="0.25">
      <c r="B1913" s="8">
        <v>41385</v>
      </c>
      <c r="C1913" s="7">
        <v>103</v>
      </c>
      <c r="D1913" s="7">
        <f t="shared" si="88"/>
        <v>237088</v>
      </c>
      <c r="F1913" s="3">
        <f t="shared" si="87"/>
        <v>103</v>
      </c>
      <c r="G1913" s="79">
        <f t="shared" si="89"/>
        <v>237088</v>
      </c>
    </row>
    <row r="1914" spans="2:7" x14ac:dyDescent="0.25">
      <c r="B1914" s="8">
        <v>41386</v>
      </c>
      <c r="C1914" s="7">
        <v>234</v>
      </c>
      <c r="D1914" s="7">
        <f t="shared" si="88"/>
        <v>237322</v>
      </c>
      <c r="F1914" s="3">
        <f t="shared" si="87"/>
        <v>234</v>
      </c>
      <c r="G1914" s="79">
        <f t="shared" si="89"/>
        <v>237322</v>
      </c>
    </row>
    <row r="1915" spans="2:7" x14ac:dyDescent="0.25">
      <c r="B1915" s="8">
        <v>41387</v>
      </c>
      <c r="C1915" s="7">
        <v>185</v>
      </c>
      <c r="D1915" s="7">
        <f t="shared" si="88"/>
        <v>237507</v>
      </c>
      <c r="F1915" s="3">
        <f t="shared" si="87"/>
        <v>185</v>
      </c>
      <c r="G1915" s="79">
        <f t="shared" si="89"/>
        <v>237507</v>
      </c>
    </row>
    <row r="1916" spans="2:7" x14ac:dyDescent="0.25">
      <c r="B1916" s="8">
        <v>41388</v>
      </c>
      <c r="C1916" s="7">
        <v>218</v>
      </c>
      <c r="D1916" s="7">
        <f t="shared" si="88"/>
        <v>237725</v>
      </c>
      <c r="F1916" s="3">
        <f t="shared" si="87"/>
        <v>218</v>
      </c>
      <c r="G1916" s="79">
        <f t="shared" si="89"/>
        <v>237725</v>
      </c>
    </row>
    <row r="1917" spans="2:7" x14ac:dyDescent="0.25">
      <c r="B1917" s="8">
        <v>41389</v>
      </c>
      <c r="C1917" s="7">
        <v>198</v>
      </c>
      <c r="D1917" s="7">
        <f t="shared" si="88"/>
        <v>237923</v>
      </c>
      <c r="F1917" s="3">
        <f t="shared" si="87"/>
        <v>198</v>
      </c>
      <c r="G1917" s="79">
        <f t="shared" si="89"/>
        <v>237923</v>
      </c>
    </row>
    <row r="1918" spans="2:7" x14ac:dyDescent="0.25">
      <c r="B1918" s="8">
        <v>41390</v>
      </c>
      <c r="C1918" s="7">
        <v>173</v>
      </c>
      <c r="D1918" s="7">
        <f t="shared" si="88"/>
        <v>238096</v>
      </c>
      <c r="F1918" s="3">
        <f t="shared" si="87"/>
        <v>173</v>
      </c>
      <c r="G1918" s="79">
        <f t="shared" si="89"/>
        <v>238096</v>
      </c>
    </row>
    <row r="1919" spans="2:7" x14ac:dyDescent="0.25">
      <c r="B1919" s="8">
        <v>41391</v>
      </c>
      <c r="C1919" s="7">
        <v>119</v>
      </c>
      <c r="D1919" s="7">
        <f t="shared" si="88"/>
        <v>238215</v>
      </c>
      <c r="F1919" s="3">
        <f t="shared" si="87"/>
        <v>119</v>
      </c>
      <c r="G1919" s="79">
        <f t="shared" si="89"/>
        <v>238215</v>
      </c>
    </row>
    <row r="1920" spans="2:7" x14ac:dyDescent="0.25">
      <c r="B1920" s="8">
        <v>41392</v>
      </c>
      <c r="C1920" s="7">
        <v>99</v>
      </c>
      <c r="D1920" s="7">
        <f t="shared" si="88"/>
        <v>238314</v>
      </c>
      <c r="F1920" s="3">
        <f t="shared" si="87"/>
        <v>99</v>
      </c>
      <c r="G1920" s="79">
        <f t="shared" si="89"/>
        <v>238314</v>
      </c>
    </row>
    <row r="1921" spans="2:7" x14ac:dyDescent="0.25">
      <c r="B1921" s="8">
        <v>41393</v>
      </c>
      <c r="C1921" s="7">
        <v>174</v>
      </c>
      <c r="D1921" s="7">
        <f t="shared" si="88"/>
        <v>238488</v>
      </c>
      <c r="F1921" s="3">
        <f t="shared" si="87"/>
        <v>174</v>
      </c>
      <c r="G1921" s="79">
        <f t="shared" si="89"/>
        <v>238488</v>
      </c>
    </row>
    <row r="1922" spans="2:7" x14ac:dyDescent="0.25">
      <c r="B1922" s="8">
        <v>41394</v>
      </c>
      <c r="C1922" s="7">
        <v>179</v>
      </c>
      <c r="D1922" s="7">
        <f t="shared" si="88"/>
        <v>238667</v>
      </c>
      <c r="F1922" s="3">
        <f t="shared" si="87"/>
        <v>179</v>
      </c>
      <c r="G1922" s="79">
        <f t="shared" si="89"/>
        <v>238667</v>
      </c>
    </row>
    <row r="1923" spans="2:7" x14ac:dyDescent="0.25">
      <c r="B1923" s="8">
        <v>41395</v>
      </c>
      <c r="C1923" s="7">
        <v>154</v>
      </c>
      <c r="D1923" s="7">
        <f t="shared" si="88"/>
        <v>238821</v>
      </c>
      <c r="F1923" s="3">
        <f t="shared" si="87"/>
        <v>154</v>
      </c>
      <c r="G1923" s="79">
        <f t="shared" si="89"/>
        <v>238821</v>
      </c>
    </row>
    <row r="1924" spans="2:7" x14ac:dyDescent="0.25">
      <c r="B1924" s="8">
        <v>41396</v>
      </c>
      <c r="C1924" s="7">
        <v>172</v>
      </c>
      <c r="D1924" s="7">
        <f t="shared" si="88"/>
        <v>238993</v>
      </c>
      <c r="F1924" s="3">
        <f t="shared" si="87"/>
        <v>172</v>
      </c>
      <c r="G1924" s="79">
        <f t="shared" si="89"/>
        <v>238993</v>
      </c>
    </row>
    <row r="1925" spans="2:7" x14ac:dyDescent="0.25">
      <c r="B1925" s="8">
        <v>41397</v>
      </c>
      <c r="C1925" s="7">
        <v>155</v>
      </c>
      <c r="D1925" s="7">
        <f t="shared" si="88"/>
        <v>239148</v>
      </c>
      <c r="F1925" s="3">
        <f t="shared" si="87"/>
        <v>155</v>
      </c>
      <c r="G1925" s="79">
        <f t="shared" si="89"/>
        <v>239148</v>
      </c>
    </row>
    <row r="1926" spans="2:7" x14ac:dyDescent="0.25">
      <c r="B1926" s="8">
        <v>41398</v>
      </c>
      <c r="C1926" s="7">
        <v>90</v>
      </c>
      <c r="D1926" s="7">
        <f t="shared" si="88"/>
        <v>239238</v>
      </c>
      <c r="F1926" s="3">
        <f t="shared" ref="F1926:F1989" si="90">C1926-E1926</f>
        <v>90</v>
      </c>
      <c r="G1926" s="79">
        <f t="shared" si="89"/>
        <v>239238</v>
      </c>
    </row>
    <row r="1927" spans="2:7" x14ac:dyDescent="0.25">
      <c r="B1927" s="8">
        <v>41399</v>
      </c>
      <c r="C1927" s="7">
        <v>122</v>
      </c>
      <c r="D1927" s="7">
        <f t="shared" ref="D1927:D1990" si="91">D1926+C1927</f>
        <v>239360</v>
      </c>
      <c r="F1927" s="3">
        <f t="shared" si="90"/>
        <v>122</v>
      </c>
      <c r="G1927" s="79">
        <f t="shared" ref="G1927:G1990" si="92">G1926+F1927</f>
        <v>239360</v>
      </c>
    </row>
    <row r="1928" spans="2:7" x14ac:dyDescent="0.25">
      <c r="B1928" s="8">
        <v>41400</v>
      </c>
      <c r="C1928" s="7">
        <v>183</v>
      </c>
      <c r="D1928" s="7">
        <f t="shared" si="91"/>
        <v>239543</v>
      </c>
      <c r="F1928" s="3">
        <f t="shared" si="90"/>
        <v>183</v>
      </c>
      <c r="G1928" s="79">
        <f t="shared" si="92"/>
        <v>239543</v>
      </c>
    </row>
    <row r="1929" spans="2:7" x14ac:dyDescent="0.25">
      <c r="B1929" s="8">
        <v>41401</v>
      </c>
      <c r="C1929" s="7">
        <v>166</v>
      </c>
      <c r="D1929" s="7">
        <f t="shared" si="91"/>
        <v>239709</v>
      </c>
      <c r="F1929" s="3">
        <f t="shared" si="90"/>
        <v>166</v>
      </c>
      <c r="G1929" s="79">
        <f t="shared" si="92"/>
        <v>239709</v>
      </c>
    </row>
    <row r="1930" spans="2:7" x14ac:dyDescent="0.25">
      <c r="B1930" s="8">
        <v>41402</v>
      </c>
      <c r="C1930" s="7">
        <v>173</v>
      </c>
      <c r="D1930" s="7">
        <f t="shared" si="91"/>
        <v>239882</v>
      </c>
      <c r="F1930" s="3">
        <f t="shared" si="90"/>
        <v>173</v>
      </c>
      <c r="G1930" s="79">
        <f t="shared" si="92"/>
        <v>239882</v>
      </c>
    </row>
    <row r="1931" spans="2:7" x14ac:dyDescent="0.25">
      <c r="B1931" s="8">
        <v>41403</v>
      </c>
      <c r="C1931" s="7">
        <v>196</v>
      </c>
      <c r="D1931" s="7">
        <f t="shared" si="91"/>
        <v>240078</v>
      </c>
      <c r="F1931" s="3">
        <f t="shared" si="90"/>
        <v>196</v>
      </c>
      <c r="G1931" s="79">
        <f t="shared" si="92"/>
        <v>240078</v>
      </c>
    </row>
    <row r="1932" spans="2:7" x14ac:dyDescent="0.25">
      <c r="B1932" s="8">
        <v>41404</v>
      </c>
      <c r="C1932" s="7">
        <v>163</v>
      </c>
      <c r="D1932" s="7">
        <f t="shared" si="91"/>
        <v>240241</v>
      </c>
      <c r="F1932" s="3">
        <f t="shared" si="90"/>
        <v>163</v>
      </c>
      <c r="G1932" s="79">
        <f t="shared" si="92"/>
        <v>240241</v>
      </c>
    </row>
    <row r="1933" spans="2:7" x14ac:dyDescent="0.25">
      <c r="B1933" s="8">
        <v>41405</v>
      </c>
      <c r="C1933" s="7">
        <v>140</v>
      </c>
      <c r="D1933" s="7">
        <f t="shared" si="91"/>
        <v>240381</v>
      </c>
      <c r="F1933" s="3">
        <f t="shared" si="90"/>
        <v>140</v>
      </c>
      <c r="G1933" s="79">
        <f t="shared" si="92"/>
        <v>240381</v>
      </c>
    </row>
    <row r="1934" spans="2:7" x14ac:dyDescent="0.25">
      <c r="B1934" s="8">
        <v>41406</v>
      </c>
      <c r="C1934" s="7">
        <v>97</v>
      </c>
      <c r="D1934" s="7">
        <f t="shared" si="91"/>
        <v>240478</v>
      </c>
      <c r="F1934" s="3">
        <f t="shared" si="90"/>
        <v>97</v>
      </c>
      <c r="G1934" s="79">
        <f t="shared" si="92"/>
        <v>240478</v>
      </c>
    </row>
    <row r="1935" spans="2:7" x14ac:dyDescent="0.25">
      <c r="B1935" s="8">
        <v>41407</v>
      </c>
      <c r="C1935" s="7">
        <v>155</v>
      </c>
      <c r="D1935" s="7">
        <f t="shared" si="91"/>
        <v>240633</v>
      </c>
      <c r="F1935" s="3">
        <f t="shared" si="90"/>
        <v>155</v>
      </c>
      <c r="G1935" s="79">
        <f t="shared" si="92"/>
        <v>240633</v>
      </c>
    </row>
    <row r="1936" spans="2:7" x14ac:dyDescent="0.25">
      <c r="B1936" s="8">
        <v>41408</v>
      </c>
      <c r="C1936" s="7">
        <v>195</v>
      </c>
      <c r="D1936" s="7">
        <f t="shared" si="91"/>
        <v>240828</v>
      </c>
      <c r="F1936" s="3">
        <f t="shared" si="90"/>
        <v>195</v>
      </c>
      <c r="G1936" s="79">
        <f t="shared" si="92"/>
        <v>240828</v>
      </c>
    </row>
    <row r="1937" spans="2:7" x14ac:dyDescent="0.25">
      <c r="B1937" s="8">
        <v>41409</v>
      </c>
      <c r="C1937" s="7">
        <v>199</v>
      </c>
      <c r="D1937" s="7">
        <f t="shared" si="91"/>
        <v>241027</v>
      </c>
      <c r="F1937" s="3">
        <f t="shared" si="90"/>
        <v>199</v>
      </c>
      <c r="G1937" s="79">
        <f t="shared" si="92"/>
        <v>241027</v>
      </c>
    </row>
    <row r="1938" spans="2:7" x14ac:dyDescent="0.25">
      <c r="B1938" s="8">
        <v>41410</v>
      </c>
      <c r="C1938" s="7">
        <v>205</v>
      </c>
      <c r="D1938" s="7">
        <f t="shared" si="91"/>
        <v>241232</v>
      </c>
      <c r="F1938" s="3">
        <f t="shared" si="90"/>
        <v>205</v>
      </c>
      <c r="G1938" s="79">
        <f t="shared" si="92"/>
        <v>241232</v>
      </c>
    </row>
    <row r="1939" spans="2:7" x14ac:dyDescent="0.25">
      <c r="B1939" s="8">
        <v>41411</v>
      </c>
      <c r="C1939" s="7">
        <v>177</v>
      </c>
      <c r="D1939" s="7">
        <f t="shared" si="91"/>
        <v>241409</v>
      </c>
      <c r="F1939" s="3">
        <f t="shared" si="90"/>
        <v>177</v>
      </c>
      <c r="G1939" s="79">
        <f t="shared" si="92"/>
        <v>241409</v>
      </c>
    </row>
    <row r="1940" spans="2:7" x14ac:dyDescent="0.25">
      <c r="B1940" s="8">
        <v>41412</v>
      </c>
      <c r="C1940" s="7">
        <v>100</v>
      </c>
      <c r="D1940" s="7">
        <f t="shared" si="91"/>
        <v>241509</v>
      </c>
      <c r="F1940" s="3">
        <f t="shared" si="90"/>
        <v>100</v>
      </c>
      <c r="G1940" s="79">
        <f t="shared" si="92"/>
        <v>241509</v>
      </c>
    </row>
    <row r="1941" spans="2:7" x14ac:dyDescent="0.25">
      <c r="B1941" s="8">
        <v>41413</v>
      </c>
      <c r="C1941" s="7">
        <v>106</v>
      </c>
      <c r="D1941" s="7">
        <f t="shared" si="91"/>
        <v>241615</v>
      </c>
      <c r="F1941" s="3">
        <f t="shared" si="90"/>
        <v>106</v>
      </c>
      <c r="G1941" s="79">
        <f t="shared" si="92"/>
        <v>241615</v>
      </c>
    </row>
    <row r="1942" spans="2:7" x14ac:dyDescent="0.25">
      <c r="B1942" s="8">
        <v>41414</v>
      </c>
      <c r="C1942" s="7">
        <v>190</v>
      </c>
      <c r="D1942" s="7">
        <f t="shared" si="91"/>
        <v>241805</v>
      </c>
      <c r="F1942" s="3">
        <f t="shared" si="90"/>
        <v>190</v>
      </c>
      <c r="G1942" s="79">
        <f t="shared" si="92"/>
        <v>241805</v>
      </c>
    </row>
    <row r="1943" spans="2:7" x14ac:dyDescent="0.25">
      <c r="B1943" s="8">
        <v>41415</v>
      </c>
      <c r="C1943" s="7">
        <v>187</v>
      </c>
      <c r="D1943" s="7">
        <f t="shared" si="91"/>
        <v>241992</v>
      </c>
      <c r="F1943" s="3">
        <f t="shared" si="90"/>
        <v>187</v>
      </c>
      <c r="G1943" s="79">
        <f t="shared" si="92"/>
        <v>241992</v>
      </c>
    </row>
    <row r="1944" spans="2:7" x14ac:dyDescent="0.25">
      <c r="B1944" s="8">
        <v>41416</v>
      </c>
      <c r="C1944" s="7">
        <v>182</v>
      </c>
      <c r="D1944" s="7">
        <f t="shared" si="91"/>
        <v>242174</v>
      </c>
      <c r="F1944" s="3">
        <f t="shared" si="90"/>
        <v>182</v>
      </c>
      <c r="G1944" s="79">
        <f t="shared" si="92"/>
        <v>242174</v>
      </c>
    </row>
    <row r="1945" spans="2:7" x14ac:dyDescent="0.25">
      <c r="B1945" s="8">
        <v>41417</v>
      </c>
      <c r="C1945" s="7">
        <v>174</v>
      </c>
      <c r="D1945" s="7">
        <f t="shared" si="91"/>
        <v>242348</v>
      </c>
      <c r="F1945" s="3">
        <f t="shared" si="90"/>
        <v>174</v>
      </c>
      <c r="G1945" s="79">
        <f t="shared" si="92"/>
        <v>242348</v>
      </c>
    </row>
    <row r="1946" spans="2:7" x14ac:dyDescent="0.25">
      <c r="B1946" s="8">
        <v>41418</v>
      </c>
      <c r="C1946" s="7">
        <v>149</v>
      </c>
      <c r="D1946" s="7">
        <f t="shared" si="91"/>
        <v>242497</v>
      </c>
      <c r="F1946" s="3">
        <f t="shared" si="90"/>
        <v>149</v>
      </c>
      <c r="G1946" s="79">
        <f t="shared" si="92"/>
        <v>242497</v>
      </c>
    </row>
    <row r="1947" spans="2:7" x14ac:dyDescent="0.25">
      <c r="B1947" s="8">
        <v>41419</v>
      </c>
      <c r="C1947" s="7">
        <v>126</v>
      </c>
      <c r="D1947" s="7">
        <f t="shared" si="91"/>
        <v>242623</v>
      </c>
      <c r="F1947" s="3">
        <f t="shared" si="90"/>
        <v>126</v>
      </c>
      <c r="G1947" s="79">
        <f t="shared" si="92"/>
        <v>242623</v>
      </c>
    </row>
    <row r="1948" spans="2:7" x14ac:dyDescent="0.25">
      <c r="B1948" s="8">
        <v>41420</v>
      </c>
      <c r="C1948" s="7">
        <v>108</v>
      </c>
      <c r="D1948" s="7">
        <f t="shared" si="91"/>
        <v>242731</v>
      </c>
      <c r="F1948" s="3">
        <f t="shared" si="90"/>
        <v>108</v>
      </c>
      <c r="G1948" s="79">
        <f t="shared" si="92"/>
        <v>242731</v>
      </c>
    </row>
    <row r="1949" spans="2:7" x14ac:dyDescent="0.25">
      <c r="B1949" s="8">
        <v>41421</v>
      </c>
      <c r="C1949" s="7">
        <v>108</v>
      </c>
      <c r="D1949" s="7">
        <f t="shared" si="91"/>
        <v>242839</v>
      </c>
      <c r="F1949" s="3">
        <f t="shared" si="90"/>
        <v>108</v>
      </c>
      <c r="G1949" s="79">
        <f t="shared" si="92"/>
        <v>242839</v>
      </c>
    </row>
    <row r="1950" spans="2:7" x14ac:dyDescent="0.25">
      <c r="B1950" s="8">
        <v>41422</v>
      </c>
      <c r="C1950" s="7">
        <v>178</v>
      </c>
      <c r="D1950" s="7">
        <f t="shared" si="91"/>
        <v>243017</v>
      </c>
      <c r="F1950" s="3">
        <f t="shared" si="90"/>
        <v>178</v>
      </c>
      <c r="G1950" s="79">
        <f t="shared" si="92"/>
        <v>243017</v>
      </c>
    </row>
    <row r="1951" spans="2:7" x14ac:dyDescent="0.25">
      <c r="B1951" s="8">
        <v>41423</v>
      </c>
      <c r="C1951" s="7">
        <v>174</v>
      </c>
      <c r="D1951" s="7">
        <f t="shared" si="91"/>
        <v>243191</v>
      </c>
      <c r="F1951" s="3">
        <f t="shared" si="90"/>
        <v>174</v>
      </c>
      <c r="G1951" s="79">
        <f t="shared" si="92"/>
        <v>243191</v>
      </c>
    </row>
    <row r="1952" spans="2:7" x14ac:dyDescent="0.25">
      <c r="B1952" s="8">
        <v>41424</v>
      </c>
      <c r="C1952" s="7">
        <v>169</v>
      </c>
      <c r="D1952" s="7">
        <f t="shared" si="91"/>
        <v>243360</v>
      </c>
      <c r="F1952" s="3">
        <f t="shared" si="90"/>
        <v>169</v>
      </c>
      <c r="G1952" s="79">
        <f t="shared" si="92"/>
        <v>243360</v>
      </c>
    </row>
    <row r="1953" spans="2:7" x14ac:dyDescent="0.25">
      <c r="B1953" s="8">
        <v>41425</v>
      </c>
      <c r="C1953" s="7">
        <v>182</v>
      </c>
      <c r="D1953" s="7">
        <f t="shared" si="91"/>
        <v>243542</v>
      </c>
      <c r="F1953" s="3">
        <f t="shared" si="90"/>
        <v>182</v>
      </c>
      <c r="G1953" s="79">
        <f t="shared" si="92"/>
        <v>243542</v>
      </c>
    </row>
    <row r="1954" spans="2:7" x14ac:dyDescent="0.25">
      <c r="B1954" s="8">
        <v>41426</v>
      </c>
      <c r="C1954" s="7">
        <v>125</v>
      </c>
      <c r="D1954" s="7">
        <f t="shared" si="91"/>
        <v>243667</v>
      </c>
      <c r="F1954" s="3">
        <f t="shared" si="90"/>
        <v>125</v>
      </c>
      <c r="G1954" s="79">
        <f t="shared" si="92"/>
        <v>243667</v>
      </c>
    </row>
    <row r="1955" spans="2:7" x14ac:dyDescent="0.25">
      <c r="B1955" s="8">
        <v>41427</v>
      </c>
      <c r="C1955" s="7">
        <v>118</v>
      </c>
      <c r="D1955" s="7">
        <f t="shared" si="91"/>
        <v>243785</v>
      </c>
      <c r="F1955" s="3">
        <f t="shared" si="90"/>
        <v>118</v>
      </c>
      <c r="G1955" s="79">
        <f t="shared" si="92"/>
        <v>243785</v>
      </c>
    </row>
    <row r="1956" spans="2:7" x14ac:dyDescent="0.25">
      <c r="B1956" s="8">
        <v>41428</v>
      </c>
      <c r="C1956" s="7">
        <v>150</v>
      </c>
      <c r="D1956" s="7">
        <f t="shared" si="91"/>
        <v>243935</v>
      </c>
      <c r="F1956" s="3">
        <f t="shared" si="90"/>
        <v>150</v>
      </c>
      <c r="G1956" s="79">
        <f t="shared" si="92"/>
        <v>243935</v>
      </c>
    </row>
    <row r="1957" spans="2:7" x14ac:dyDescent="0.25">
      <c r="B1957" s="8">
        <v>41429</v>
      </c>
      <c r="C1957" s="7">
        <v>175</v>
      </c>
      <c r="D1957" s="7">
        <f t="shared" si="91"/>
        <v>244110</v>
      </c>
      <c r="F1957" s="3">
        <f t="shared" si="90"/>
        <v>175</v>
      </c>
      <c r="G1957" s="79">
        <f t="shared" si="92"/>
        <v>244110</v>
      </c>
    </row>
    <row r="1958" spans="2:7" x14ac:dyDescent="0.25">
      <c r="B1958" s="8">
        <v>41430</v>
      </c>
      <c r="C1958" s="7">
        <v>186</v>
      </c>
      <c r="D1958" s="7">
        <f t="shared" si="91"/>
        <v>244296</v>
      </c>
      <c r="F1958" s="3">
        <f t="shared" si="90"/>
        <v>186</v>
      </c>
      <c r="G1958" s="79">
        <f t="shared" si="92"/>
        <v>244296</v>
      </c>
    </row>
    <row r="1959" spans="2:7" x14ac:dyDescent="0.25">
      <c r="B1959" s="8">
        <v>41431</v>
      </c>
      <c r="C1959" s="7">
        <v>141</v>
      </c>
      <c r="D1959" s="7">
        <f t="shared" si="91"/>
        <v>244437</v>
      </c>
      <c r="F1959" s="3">
        <f t="shared" si="90"/>
        <v>141</v>
      </c>
      <c r="G1959" s="79">
        <f t="shared" si="92"/>
        <v>244437</v>
      </c>
    </row>
    <row r="1960" spans="2:7" x14ac:dyDescent="0.25">
      <c r="B1960" s="8">
        <v>41432</v>
      </c>
      <c r="C1960" s="7">
        <v>164</v>
      </c>
      <c r="D1960" s="7">
        <f t="shared" si="91"/>
        <v>244601</v>
      </c>
      <c r="F1960" s="3">
        <f t="shared" si="90"/>
        <v>164</v>
      </c>
      <c r="G1960" s="79">
        <f t="shared" si="92"/>
        <v>244601</v>
      </c>
    </row>
    <row r="1961" spans="2:7" x14ac:dyDescent="0.25">
      <c r="B1961" s="8">
        <v>41433</v>
      </c>
      <c r="C1961" s="7">
        <v>92</v>
      </c>
      <c r="D1961" s="7">
        <f t="shared" si="91"/>
        <v>244693</v>
      </c>
      <c r="F1961" s="3">
        <f t="shared" si="90"/>
        <v>92</v>
      </c>
      <c r="G1961" s="79">
        <f t="shared" si="92"/>
        <v>244693</v>
      </c>
    </row>
    <row r="1962" spans="2:7" x14ac:dyDescent="0.25">
      <c r="B1962" s="8">
        <v>41434</v>
      </c>
      <c r="C1962" s="7">
        <v>120</v>
      </c>
      <c r="D1962" s="7">
        <f t="shared" si="91"/>
        <v>244813</v>
      </c>
      <c r="F1962" s="3">
        <f t="shared" si="90"/>
        <v>120</v>
      </c>
      <c r="G1962" s="79">
        <f t="shared" si="92"/>
        <v>244813</v>
      </c>
    </row>
    <row r="1963" spans="2:7" x14ac:dyDescent="0.25">
      <c r="B1963" s="8">
        <v>41435</v>
      </c>
      <c r="C1963" s="7">
        <v>147</v>
      </c>
      <c r="D1963" s="7">
        <f t="shared" si="91"/>
        <v>244960</v>
      </c>
      <c r="F1963" s="3">
        <f t="shared" si="90"/>
        <v>147</v>
      </c>
      <c r="G1963" s="79">
        <f t="shared" si="92"/>
        <v>244960</v>
      </c>
    </row>
    <row r="1964" spans="2:7" x14ac:dyDescent="0.25">
      <c r="B1964" s="8">
        <v>41436</v>
      </c>
      <c r="C1964" s="7">
        <v>168</v>
      </c>
      <c r="D1964" s="7">
        <f t="shared" si="91"/>
        <v>245128</v>
      </c>
      <c r="F1964" s="3">
        <f t="shared" si="90"/>
        <v>168</v>
      </c>
      <c r="G1964" s="79">
        <f t="shared" si="92"/>
        <v>245128</v>
      </c>
    </row>
    <row r="1965" spans="2:7" x14ac:dyDescent="0.25">
      <c r="B1965" s="8">
        <v>41437</v>
      </c>
      <c r="C1965" s="7">
        <v>181</v>
      </c>
      <c r="D1965" s="7">
        <f t="shared" si="91"/>
        <v>245309</v>
      </c>
      <c r="F1965" s="3">
        <f t="shared" si="90"/>
        <v>181</v>
      </c>
      <c r="G1965" s="79">
        <f t="shared" si="92"/>
        <v>245309</v>
      </c>
    </row>
    <row r="1966" spans="2:7" x14ac:dyDescent="0.25">
      <c r="B1966" s="8">
        <v>41438</v>
      </c>
      <c r="C1966" s="7">
        <v>221</v>
      </c>
      <c r="D1966" s="7">
        <f t="shared" si="91"/>
        <v>245530</v>
      </c>
      <c r="F1966" s="3">
        <f t="shared" si="90"/>
        <v>221</v>
      </c>
      <c r="G1966" s="79">
        <f t="shared" si="92"/>
        <v>245530</v>
      </c>
    </row>
    <row r="1967" spans="2:7" x14ac:dyDescent="0.25">
      <c r="B1967" s="8">
        <v>41439</v>
      </c>
      <c r="C1967" s="7">
        <v>172</v>
      </c>
      <c r="D1967" s="7">
        <f t="shared" si="91"/>
        <v>245702</v>
      </c>
      <c r="F1967" s="3">
        <f t="shared" si="90"/>
        <v>172</v>
      </c>
      <c r="G1967" s="79">
        <f t="shared" si="92"/>
        <v>245702</v>
      </c>
    </row>
    <row r="1968" spans="2:7" x14ac:dyDescent="0.25">
      <c r="B1968" s="8">
        <v>41440</v>
      </c>
      <c r="C1968" s="7">
        <v>103</v>
      </c>
      <c r="D1968" s="7">
        <f t="shared" si="91"/>
        <v>245805</v>
      </c>
      <c r="F1968" s="3">
        <f t="shared" si="90"/>
        <v>103</v>
      </c>
      <c r="G1968" s="79">
        <f t="shared" si="92"/>
        <v>245805</v>
      </c>
    </row>
    <row r="1969" spans="2:7" x14ac:dyDescent="0.25">
      <c r="B1969" s="8">
        <v>41441</v>
      </c>
      <c r="C1969" s="7">
        <v>87</v>
      </c>
      <c r="D1969" s="7">
        <f t="shared" si="91"/>
        <v>245892</v>
      </c>
      <c r="F1969" s="3">
        <f t="shared" si="90"/>
        <v>87</v>
      </c>
      <c r="G1969" s="79">
        <f t="shared" si="92"/>
        <v>245892</v>
      </c>
    </row>
    <row r="1970" spans="2:7" x14ac:dyDescent="0.25">
      <c r="B1970" s="8">
        <v>41442</v>
      </c>
      <c r="C1970" s="7">
        <v>182</v>
      </c>
      <c r="D1970" s="7">
        <f t="shared" si="91"/>
        <v>246074</v>
      </c>
      <c r="F1970" s="3">
        <f t="shared" si="90"/>
        <v>182</v>
      </c>
      <c r="G1970" s="79">
        <f t="shared" si="92"/>
        <v>246074</v>
      </c>
    </row>
    <row r="1971" spans="2:7" x14ac:dyDescent="0.25">
      <c r="B1971" s="8">
        <v>41443</v>
      </c>
      <c r="C1971" s="7">
        <v>180</v>
      </c>
      <c r="D1971" s="7">
        <f t="shared" si="91"/>
        <v>246254</v>
      </c>
      <c r="F1971" s="3">
        <f t="shared" si="90"/>
        <v>180</v>
      </c>
      <c r="G1971" s="79">
        <f t="shared" si="92"/>
        <v>246254</v>
      </c>
    </row>
    <row r="1972" spans="2:7" x14ac:dyDescent="0.25">
      <c r="B1972" s="8">
        <v>41444</v>
      </c>
      <c r="C1972" s="7">
        <v>180</v>
      </c>
      <c r="D1972" s="7">
        <f t="shared" si="91"/>
        <v>246434</v>
      </c>
      <c r="F1972" s="3">
        <f t="shared" si="90"/>
        <v>180</v>
      </c>
      <c r="G1972" s="79">
        <f t="shared" si="92"/>
        <v>246434</v>
      </c>
    </row>
    <row r="1973" spans="2:7" x14ac:dyDescent="0.25">
      <c r="B1973" s="8">
        <v>41445</v>
      </c>
      <c r="C1973" s="7">
        <v>193</v>
      </c>
      <c r="D1973" s="7">
        <f t="shared" si="91"/>
        <v>246627</v>
      </c>
      <c r="F1973" s="3">
        <f t="shared" si="90"/>
        <v>193</v>
      </c>
      <c r="G1973" s="79">
        <f t="shared" si="92"/>
        <v>246627</v>
      </c>
    </row>
    <row r="1974" spans="2:7" x14ac:dyDescent="0.25">
      <c r="B1974" s="8">
        <v>41446</v>
      </c>
      <c r="C1974" s="7">
        <v>175</v>
      </c>
      <c r="D1974" s="7">
        <f t="shared" si="91"/>
        <v>246802</v>
      </c>
      <c r="F1974" s="3">
        <f t="shared" si="90"/>
        <v>175</v>
      </c>
      <c r="G1974" s="79">
        <f t="shared" si="92"/>
        <v>246802</v>
      </c>
    </row>
    <row r="1975" spans="2:7" x14ac:dyDescent="0.25">
      <c r="B1975" s="8">
        <v>41447</v>
      </c>
      <c r="C1975" s="7">
        <v>129</v>
      </c>
      <c r="D1975" s="7">
        <f t="shared" si="91"/>
        <v>246931</v>
      </c>
      <c r="F1975" s="3">
        <f t="shared" si="90"/>
        <v>129</v>
      </c>
      <c r="G1975" s="79">
        <f t="shared" si="92"/>
        <v>246931</v>
      </c>
    </row>
    <row r="1976" spans="2:7" x14ac:dyDescent="0.25">
      <c r="B1976" s="8">
        <v>41448</v>
      </c>
      <c r="C1976" s="7">
        <v>106</v>
      </c>
      <c r="D1976" s="7">
        <f t="shared" si="91"/>
        <v>247037</v>
      </c>
      <c r="F1976" s="3">
        <f t="shared" si="90"/>
        <v>106</v>
      </c>
      <c r="G1976" s="79">
        <f t="shared" si="92"/>
        <v>247037</v>
      </c>
    </row>
    <row r="1977" spans="2:7" x14ac:dyDescent="0.25">
      <c r="B1977" s="8">
        <v>41449</v>
      </c>
      <c r="C1977" s="7">
        <v>188</v>
      </c>
      <c r="D1977" s="7">
        <f t="shared" si="91"/>
        <v>247225</v>
      </c>
      <c r="F1977" s="3">
        <f t="shared" si="90"/>
        <v>188</v>
      </c>
      <c r="G1977" s="79">
        <f t="shared" si="92"/>
        <v>247225</v>
      </c>
    </row>
    <row r="1978" spans="2:7" x14ac:dyDescent="0.25">
      <c r="B1978" s="8">
        <v>41450</v>
      </c>
      <c r="C1978" s="7">
        <v>178</v>
      </c>
      <c r="D1978" s="7">
        <f t="shared" si="91"/>
        <v>247403</v>
      </c>
      <c r="F1978" s="3">
        <f t="shared" si="90"/>
        <v>178</v>
      </c>
      <c r="G1978" s="79">
        <f t="shared" si="92"/>
        <v>247403</v>
      </c>
    </row>
    <row r="1979" spans="2:7" x14ac:dyDescent="0.25">
      <c r="B1979" s="8">
        <v>41451</v>
      </c>
      <c r="C1979" s="7">
        <v>173</v>
      </c>
      <c r="D1979" s="7">
        <f t="shared" si="91"/>
        <v>247576</v>
      </c>
      <c r="F1979" s="3">
        <f t="shared" si="90"/>
        <v>173</v>
      </c>
      <c r="G1979" s="79">
        <f t="shared" si="92"/>
        <v>247576</v>
      </c>
    </row>
    <row r="1980" spans="2:7" x14ac:dyDescent="0.25">
      <c r="B1980" s="8">
        <v>41452</v>
      </c>
      <c r="C1980" s="7">
        <v>210</v>
      </c>
      <c r="D1980" s="7">
        <f t="shared" si="91"/>
        <v>247786</v>
      </c>
      <c r="F1980" s="3">
        <f t="shared" si="90"/>
        <v>210</v>
      </c>
      <c r="G1980" s="79">
        <f t="shared" si="92"/>
        <v>247786</v>
      </c>
    </row>
    <row r="1981" spans="2:7" x14ac:dyDescent="0.25">
      <c r="B1981" s="8">
        <v>41453</v>
      </c>
      <c r="C1981" s="7">
        <v>203</v>
      </c>
      <c r="D1981" s="7">
        <f t="shared" si="91"/>
        <v>247989</v>
      </c>
      <c r="F1981" s="3">
        <f t="shared" si="90"/>
        <v>203</v>
      </c>
      <c r="G1981" s="79">
        <f t="shared" si="92"/>
        <v>247989</v>
      </c>
    </row>
    <row r="1982" spans="2:7" x14ac:dyDescent="0.25">
      <c r="B1982" s="8">
        <v>41454</v>
      </c>
      <c r="C1982" s="7">
        <v>102</v>
      </c>
      <c r="D1982" s="7">
        <f t="shared" si="91"/>
        <v>248091</v>
      </c>
      <c r="F1982" s="3">
        <f t="shared" si="90"/>
        <v>102</v>
      </c>
      <c r="G1982" s="79">
        <f t="shared" si="92"/>
        <v>248091</v>
      </c>
    </row>
    <row r="1983" spans="2:7" x14ac:dyDescent="0.25">
      <c r="B1983" s="8">
        <v>41455</v>
      </c>
      <c r="C1983" s="7">
        <v>99</v>
      </c>
      <c r="D1983" s="7">
        <f t="shared" si="91"/>
        <v>248190</v>
      </c>
      <c r="F1983" s="3">
        <f t="shared" si="90"/>
        <v>99</v>
      </c>
      <c r="G1983" s="79">
        <f t="shared" si="92"/>
        <v>248190</v>
      </c>
    </row>
    <row r="1984" spans="2:7" x14ac:dyDescent="0.25">
      <c r="B1984" s="8">
        <v>41456</v>
      </c>
      <c r="C1984" s="7">
        <v>150</v>
      </c>
      <c r="D1984" s="7">
        <f t="shared" si="91"/>
        <v>248340</v>
      </c>
      <c r="F1984" s="3">
        <f t="shared" si="90"/>
        <v>150</v>
      </c>
      <c r="G1984" s="79">
        <f t="shared" si="92"/>
        <v>248340</v>
      </c>
    </row>
    <row r="1985" spans="2:7" x14ac:dyDescent="0.25">
      <c r="B1985" s="8">
        <v>41457</v>
      </c>
      <c r="C1985" s="7">
        <v>195</v>
      </c>
      <c r="D1985" s="7">
        <f t="shared" si="91"/>
        <v>248535</v>
      </c>
      <c r="F1985" s="3">
        <f t="shared" si="90"/>
        <v>195</v>
      </c>
      <c r="G1985" s="79">
        <f t="shared" si="92"/>
        <v>248535</v>
      </c>
    </row>
    <row r="1986" spans="2:7" x14ac:dyDescent="0.25">
      <c r="B1986" s="8">
        <v>41458</v>
      </c>
      <c r="C1986" s="7">
        <v>179</v>
      </c>
      <c r="D1986" s="7">
        <f t="shared" si="91"/>
        <v>248714</v>
      </c>
      <c r="F1986" s="3">
        <f t="shared" si="90"/>
        <v>179</v>
      </c>
      <c r="G1986" s="79">
        <f t="shared" si="92"/>
        <v>248714</v>
      </c>
    </row>
    <row r="1987" spans="2:7" x14ac:dyDescent="0.25">
      <c r="B1987" s="8">
        <v>41459</v>
      </c>
      <c r="C1987" s="7">
        <v>126</v>
      </c>
      <c r="D1987" s="7">
        <f t="shared" si="91"/>
        <v>248840</v>
      </c>
      <c r="F1987" s="3">
        <f t="shared" si="90"/>
        <v>126</v>
      </c>
      <c r="G1987" s="79">
        <f t="shared" si="92"/>
        <v>248840</v>
      </c>
    </row>
    <row r="1988" spans="2:7" x14ac:dyDescent="0.25">
      <c r="B1988" s="8">
        <v>41460</v>
      </c>
      <c r="C1988" s="7">
        <v>153</v>
      </c>
      <c r="D1988" s="7">
        <f t="shared" si="91"/>
        <v>248993</v>
      </c>
      <c r="F1988" s="3">
        <f t="shared" si="90"/>
        <v>153</v>
      </c>
      <c r="G1988" s="79">
        <f t="shared" si="92"/>
        <v>248993</v>
      </c>
    </row>
    <row r="1989" spans="2:7" x14ac:dyDescent="0.25">
      <c r="B1989" s="8">
        <v>41461</v>
      </c>
      <c r="C1989" s="7">
        <v>109</v>
      </c>
      <c r="D1989" s="7">
        <f t="shared" si="91"/>
        <v>249102</v>
      </c>
      <c r="F1989" s="3">
        <f t="shared" si="90"/>
        <v>109</v>
      </c>
      <c r="G1989" s="79">
        <f t="shared" si="92"/>
        <v>249102</v>
      </c>
    </row>
    <row r="1990" spans="2:7" x14ac:dyDescent="0.25">
      <c r="B1990" s="8">
        <v>41462</v>
      </c>
      <c r="C1990" s="7">
        <v>94</v>
      </c>
      <c r="D1990" s="7">
        <f t="shared" si="91"/>
        <v>249196</v>
      </c>
      <c r="F1990" s="3">
        <f t="shared" ref="F1990:F2053" si="93">C1990-E1990</f>
        <v>94</v>
      </c>
      <c r="G1990" s="79">
        <f t="shared" si="92"/>
        <v>249196</v>
      </c>
    </row>
    <row r="1991" spans="2:7" x14ac:dyDescent="0.25">
      <c r="B1991" s="8">
        <v>41463</v>
      </c>
      <c r="C1991" s="7">
        <v>170</v>
      </c>
      <c r="D1991" s="7">
        <f t="shared" ref="D1991:D2054" si="94">D1990+C1991</f>
        <v>249366</v>
      </c>
      <c r="F1991" s="3">
        <f t="shared" si="93"/>
        <v>170</v>
      </c>
      <c r="G1991" s="79">
        <f t="shared" ref="G1991:G2054" si="95">G1990+F1991</f>
        <v>249366</v>
      </c>
    </row>
    <row r="1992" spans="2:7" x14ac:dyDescent="0.25">
      <c r="B1992" s="8">
        <v>41464</v>
      </c>
      <c r="C1992" s="7">
        <v>185</v>
      </c>
      <c r="D1992" s="7">
        <f t="shared" si="94"/>
        <v>249551</v>
      </c>
      <c r="F1992" s="3">
        <f t="shared" si="93"/>
        <v>185</v>
      </c>
      <c r="G1992" s="79">
        <f t="shared" si="95"/>
        <v>249551</v>
      </c>
    </row>
    <row r="1993" spans="2:7" x14ac:dyDescent="0.25">
      <c r="B1993" s="8">
        <v>41465</v>
      </c>
      <c r="C1993" s="7">
        <v>215</v>
      </c>
      <c r="D1993" s="7">
        <f t="shared" si="94"/>
        <v>249766</v>
      </c>
      <c r="F1993" s="3">
        <f t="shared" si="93"/>
        <v>215</v>
      </c>
      <c r="G1993" s="79">
        <f t="shared" si="95"/>
        <v>249766</v>
      </c>
    </row>
    <row r="1994" spans="2:7" x14ac:dyDescent="0.25">
      <c r="B1994" s="8">
        <v>41466</v>
      </c>
      <c r="C1994" s="7">
        <v>213</v>
      </c>
      <c r="D1994" s="7">
        <f t="shared" si="94"/>
        <v>249979</v>
      </c>
      <c r="F1994" s="3">
        <f t="shared" si="93"/>
        <v>213</v>
      </c>
      <c r="G1994" s="79">
        <f t="shared" si="95"/>
        <v>249979</v>
      </c>
    </row>
    <row r="1995" spans="2:7" x14ac:dyDescent="0.25">
      <c r="B1995" s="8">
        <v>41467</v>
      </c>
      <c r="C1995" s="7">
        <v>196</v>
      </c>
      <c r="D1995" s="7">
        <f t="shared" si="94"/>
        <v>250175</v>
      </c>
      <c r="F1995" s="3">
        <f t="shared" si="93"/>
        <v>196</v>
      </c>
      <c r="G1995" s="79">
        <f t="shared" si="95"/>
        <v>250175</v>
      </c>
    </row>
    <row r="1996" spans="2:7" x14ac:dyDescent="0.25">
      <c r="B1996" s="8">
        <v>41468</v>
      </c>
      <c r="C1996" s="7">
        <v>115</v>
      </c>
      <c r="D1996" s="7">
        <f t="shared" si="94"/>
        <v>250290</v>
      </c>
      <c r="F1996" s="3">
        <f t="shared" si="93"/>
        <v>115</v>
      </c>
      <c r="G1996" s="79">
        <f t="shared" si="95"/>
        <v>250290</v>
      </c>
    </row>
    <row r="1997" spans="2:7" x14ac:dyDescent="0.25">
      <c r="B1997" s="8">
        <v>41469</v>
      </c>
      <c r="C1997" s="7">
        <v>100</v>
      </c>
      <c r="D1997" s="7">
        <f t="shared" si="94"/>
        <v>250390</v>
      </c>
      <c r="F1997" s="3">
        <f t="shared" si="93"/>
        <v>100</v>
      </c>
      <c r="G1997" s="79">
        <f t="shared" si="95"/>
        <v>250390</v>
      </c>
    </row>
    <row r="1998" spans="2:7" x14ac:dyDescent="0.25">
      <c r="B1998" s="8">
        <v>41470</v>
      </c>
      <c r="C1998" s="7">
        <v>168</v>
      </c>
      <c r="D1998" s="7">
        <f t="shared" si="94"/>
        <v>250558</v>
      </c>
      <c r="F1998" s="3">
        <f t="shared" si="93"/>
        <v>168</v>
      </c>
      <c r="G1998" s="79">
        <f t="shared" si="95"/>
        <v>250558</v>
      </c>
    </row>
    <row r="1999" spans="2:7" x14ac:dyDescent="0.25">
      <c r="B1999" s="8">
        <v>41471</v>
      </c>
      <c r="C1999" s="7">
        <v>176</v>
      </c>
      <c r="D1999" s="7">
        <f t="shared" si="94"/>
        <v>250734</v>
      </c>
      <c r="F1999" s="3">
        <f t="shared" si="93"/>
        <v>176</v>
      </c>
      <c r="G1999" s="79">
        <f t="shared" si="95"/>
        <v>250734</v>
      </c>
    </row>
    <row r="2000" spans="2:7" x14ac:dyDescent="0.25">
      <c r="B2000" s="8">
        <v>41472</v>
      </c>
      <c r="C2000" s="7">
        <v>147</v>
      </c>
      <c r="D2000" s="7">
        <f t="shared" si="94"/>
        <v>250881</v>
      </c>
      <c r="F2000" s="3">
        <f t="shared" si="93"/>
        <v>147</v>
      </c>
      <c r="G2000" s="79">
        <f t="shared" si="95"/>
        <v>250881</v>
      </c>
    </row>
    <row r="2001" spans="2:7" x14ac:dyDescent="0.25">
      <c r="B2001" s="8">
        <v>41473</v>
      </c>
      <c r="C2001" s="7">
        <v>168</v>
      </c>
      <c r="D2001" s="7">
        <f t="shared" si="94"/>
        <v>251049</v>
      </c>
      <c r="F2001" s="3">
        <f t="shared" si="93"/>
        <v>168</v>
      </c>
      <c r="G2001" s="79">
        <f t="shared" si="95"/>
        <v>251049</v>
      </c>
    </row>
    <row r="2002" spans="2:7" x14ac:dyDescent="0.25">
      <c r="B2002" s="8">
        <v>41474</v>
      </c>
      <c r="C2002" s="7">
        <v>155</v>
      </c>
      <c r="D2002" s="7">
        <f t="shared" si="94"/>
        <v>251204</v>
      </c>
      <c r="F2002" s="3">
        <f t="shared" si="93"/>
        <v>155</v>
      </c>
      <c r="G2002" s="79">
        <f t="shared" si="95"/>
        <v>251204</v>
      </c>
    </row>
    <row r="2003" spans="2:7" x14ac:dyDescent="0.25">
      <c r="B2003" s="8">
        <v>41475</v>
      </c>
      <c r="C2003" s="7">
        <v>103</v>
      </c>
      <c r="D2003" s="7">
        <f t="shared" si="94"/>
        <v>251307</v>
      </c>
      <c r="F2003" s="3">
        <f t="shared" si="93"/>
        <v>103</v>
      </c>
      <c r="G2003" s="79">
        <f t="shared" si="95"/>
        <v>251307</v>
      </c>
    </row>
    <row r="2004" spans="2:7" x14ac:dyDescent="0.25">
      <c r="B2004" s="8">
        <v>41476</v>
      </c>
      <c r="C2004" s="7">
        <v>102</v>
      </c>
      <c r="D2004" s="7">
        <f t="shared" si="94"/>
        <v>251409</v>
      </c>
      <c r="F2004" s="3">
        <f t="shared" si="93"/>
        <v>102</v>
      </c>
      <c r="G2004" s="79">
        <f t="shared" si="95"/>
        <v>251409</v>
      </c>
    </row>
    <row r="2005" spans="2:7" x14ac:dyDescent="0.25">
      <c r="B2005" s="8">
        <v>41477</v>
      </c>
      <c r="C2005" s="7">
        <v>161</v>
      </c>
      <c r="D2005" s="7">
        <f t="shared" si="94"/>
        <v>251570</v>
      </c>
      <c r="F2005" s="3">
        <f t="shared" si="93"/>
        <v>161</v>
      </c>
      <c r="G2005" s="79">
        <f t="shared" si="95"/>
        <v>251570</v>
      </c>
    </row>
    <row r="2006" spans="2:7" x14ac:dyDescent="0.25">
      <c r="B2006" s="8">
        <v>41478</v>
      </c>
      <c r="C2006" s="7">
        <v>175</v>
      </c>
      <c r="D2006" s="7">
        <f t="shared" si="94"/>
        <v>251745</v>
      </c>
      <c r="F2006" s="3">
        <f t="shared" si="93"/>
        <v>175</v>
      </c>
      <c r="G2006" s="79">
        <f t="shared" si="95"/>
        <v>251745</v>
      </c>
    </row>
    <row r="2007" spans="2:7" x14ac:dyDescent="0.25">
      <c r="B2007" s="8">
        <v>41479</v>
      </c>
      <c r="C2007" s="7">
        <v>180</v>
      </c>
      <c r="D2007" s="7">
        <f t="shared" si="94"/>
        <v>251925</v>
      </c>
      <c r="F2007" s="3">
        <f t="shared" si="93"/>
        <v>180</v>
      </c>
      <c r="G2007" s="79">
        <f t="shared" si="95"/>
        <v>251925</v>
      </c>
    </row>
    <row r="2008" spans="2:7" x14ac:dyDescent="0.25">
      <c r="B2008" s="8">
        <v>41480</v>
      </c>
      <c r="C2008" s="7">
        <v>204</v>
      </c>
      <c r="D2008" s="7">
        <f t="shared" si="94"/>
        <v>252129</v>
      </c>
      <c r="F2008" s="3">
        <f t="shared" si="93"/>
        <v>204</v>
      </c>
      <c r="G2008" s="79">
        <f t="shared" si="95"/>
        <v>252129</v>
      </c>
    </row>
    <row r="2009" spans="2:7" x14ac:dyDescent="0.25">
      <c r="B2009" s="8">
        <v>41481</v>
      </c>
      <c r="C2009" s="7">
        <v>169</v>
      </c>
      <c r="D2009" s="7">
        <f t="shared" si="94"/>
        <v>252298</v>
      </c>
      <c r="F2009" s="3">
        <f t="shared" si="93"/>
        <v>169</v>
      </c>
      <c r="G2009" s="79">
        <f t="shared" si="95"/>
        <v>252298</v>
      </c>
    </row>
    <row r="2010" spans="2:7" x14ac:dyDescent="0.25">
      <c r="B2010" s="8">
        <v>41482</v>
      </c>
      <c r="C2010" s="7">
        <v>114</v>
      </c>
      <c r="D2010" s="7">
        <f t="shared" si="94"/>
        <v>252412</v>
      </c>
      <c r="F2010" s="3">
        <f t="shared" si="93"/>
        <v>114</v>
      </c>
      <c r="G2010" s="79">
        <f t="shared" si="95"/>
        <v>252412</v>
      </c>
    </row>
    <row r="2011" spans="2:7" x14ac:dyDescent="0.25">
      <c r="B2011" s="8">
        <v>41483</v>
      </c>
      <c r="C2011" s="7">
        <v>98</v>
      </c>
      <c r="D2011" s="7">
        <f t="shared" si="94"/>
        <v>252510</v>
      </c>
      <c r="F2011" s="3">
        <f t="shared" si="93"/>
        <v>98</v>
      </c>
      <c r="G2011" s="79">
        <f t="shared" si="95"/>
        <v>252510</v>
      </c>
    </row>
    <row r="2012" spans="2:7" x14ac:dyDescent="0.25">
      <c r="B2012" s="8">
        <v>41484</v>
      </c>
      <c r="C2012" s="7">
        <v>180</v>
      </c>
      <c r="D2012" s="7">
        <f t="shared" si="94"/>
        <v>252690</v>
      </c>
      <c r="F2012" s="3">
        <f t="shared" si="93"/>
        <v>180</v>
      </c>
      <c r="G2012" s="79">
        <f t="shared" si="95"/>
        <v>252690</v>
      </c>
    </row>
    <row r="2013" spans="2:7" x14ac:dyDescent="0.25">
      <c r="B2013" s="8">
        <v>41485</v>
      </c>
      <c r="C2013" s="7">
        <v>195</v>
      </c>
      <c r="D2013" s="7">
        <f t="shared" si="94"/>
        <v>252885</v>
      </c>
      <c r="F2013" s="3">
        <f t="shared" si="93"/>
        <v>195</v>
      </c>
      <c r="G2013" s="79">
        <f t="shared" si="95"/>
        <v>252885</v>
      </c>
    </row>
    <row r="2014" spans="2:7" x14ac:dyDescent="0.25">
      <c r="B2014" s="8">
        <v>41486</v>
      </c>
      <c r="C2014" s="7">
        <v>173</v>
      </c>
      <c r="D2014" s="7">
        <f t="shared" si="94"/>
        <v>253058</v>
      </c>
      <c r="F2014" s="3">
        <f t="shared" si="93"/>
        <v>173</v>
      </c>
      <c r="G2014" s="79">
        <f t="shared" si="95"/>
        <v>253058</v>
      </c>
    </row>
    <row r="2015" spans="2:7" x14ac:dyDescent="0.25">
      <c r="B2015" s="8">
        <v>41487</v>
      </c>
      <c r="C2015" s="7">
        <v>207</v>
      </c>
      <c r="D2015" s="7">
        <f t="shared" si="94"/>
        <v>253265</v>
      </c>
      <c r="F2015" s="3">
        <f t="shared" si="93"/>
        <v>207</v>
      </c>
      <c r="G2015" s="79">
        <f t="shared" si="95"/>
        <v>253265</v>
      </c>
    </row>
    <row r="2016" spans="2:7" x14ac:dyDescent="0.25">
      <c r="B2016" s="8">
        <v>41488</v>
      </c>
      <c r="C2016" s="7">
        <v>180</v>
      </c>
      <c r="D2016" s="7">
        <f t="shared" si="94"/>
        <v>253445</v>
      </c>
      <c r="F2016" s="3">
        <f t="shared" si="93"/>
        <v>180</v>
      </c>
      <c r="G2016" s="79">
        <f t="shared" si="95"/>
        <v>253445</v>
      </c>
    </row>
    <row r="2017" spans="2:7" x14ac:dyDescent="0.25">
      <c r="B2017" s="8">
        <v>41489</v>
      </c>
      <c r="C2017" s="7">
        <v>123</v>
      </c>
      <c r="D2017" s="7">
        <f t="shared" si="94"/>
        <v>253568</v>
      </c>
      <c r="F2017" s="3">
        <f t="shared" si="93"/>
        <v>123</v>
      </c>
      <c r="G2017" s="79">
        <f t="shared" si="95"/>
        <v>253568</v>
      </c>
    </row>
    <row r="2018" spans="2:7" x14ac:dyDescent="0.25">
      <c r="B2018" s="8">
        <v>41490</v>
      </c>
      <c r="C2018" s="7">
        <v>99</v>
      </c>
      <c r="D2018" s="7">
        <f t="shared" si="94"/>
        <v>253667</v>
      </c>
      <c r="F2018" s="3">
        <f t="shared" si="93"/>
        <v>99</v>
      </c>
      <c r="G2018" s="79">
        <f t="shared" si="95"/>
        <v>253667</v>
      </c>
    </row>
    <row r="2019" spans="2:7" x14ac:dyDescent="0.25">
      <c r="B2019" s="8">
        <v>41491</v>
      </c>
      <c r="C2019" s="7">
        <v>153</v>
      </c>
      <c r="D2019" s="7">
        <f t="shared" si="94"/>
        <v>253820</v>
      </c>
      <c r="F2019" s="3">
        <f t="shared" si="93"/>
        <v>153</v>
      </c>
      <c r="G2019" s="79">
        <f t="shared" si="95"/>
        <v>253820</v>
      </c>
    </row>
    <row r="2020" spans="2:7" x14ac:dyDescent="0.25">
      <c r="B2020" s="8">
        <v>41492</v>
      </c>
      <c r="C2020" s="7">
        <v>186</v>
      </c>
      <c r="D2020" s="7">
        <f t="shared" si="94"/>
        <v>254006</v>
      </c>
      <c r="F2020" s="3">
        <f t="shared" si="93"/>
        <v>186</v>
      </c>
      <c r="G2020" s="79">
        <f t="shared" si="95"/>
        <v>254006</v>
      </c>
    </row>
    <row r="2021" spans="2:7" x14ac:dyDescent="0.25">
      <c r="B2021" s="8">
        <v>41493</v>
      </c>
      <c r="C2021" s="7">
        <v>205</v>
      </c>
      <c r="D2021" s="7">
        <f t="shared" si="94"/>
        <v>254211</v>
      </c>
      <c r="F2021" s="3">
        <f t="shared" si="93"/>
        <v>205</v>
      </c>
      <c r="G2021" s="79">
        <f t="shared" si="95"/>
        <v>254211</v>
      </c>
    </row>
    <row r="2022" spans="2:7" x14ac:dyDescent="0.25">
      <c r="B2022" s="8">
        <v>41494</v>
      </c>
      <c r="C2022" s="7">
        <v>165</v>
      </c>
      <c r="D2022" s="7">
        <f t="shared" si="94"/>
        <v>254376</v>
      </c>
      <c r="F2022" s="3">
        <f t="shared" si="93"/>
        <v>165</v>
      </c>
      <c r="G2022" s="79">
        <f t="shared" si="95"/>
        <v>254376</v>
      </c>
    </row>
    <row r="2023" spans="2:7" x14ac:dyDescent="0.25">
      <c r="B2023" s="8">
        <v>41495</v>
      </c>
      <c r="C2023" s="7">
        <v>137</v>
      </c>
      <c r="D2023" s="7">
        <f t="shared" si="94"/>
        <v>254513</v>
      </c>
      <c r="F2023" s="3">
        <f t="shared" si="93"/>
        <v>137</v>
      </c>
      <c r="G2023" s="79">
        <f t="shared" si="95"/>
        <v>254513</v>
      </c>
    </row>
    <row r="2024" spans="2:7" x14ac:dyDescent="0.25">
      <c r="B2024" s="8">
        <v>41496</v>
      </c>
      <c r="C2024" s="7">
        <v>99</v>
      </c>
      <c r="D2024" s="7">
        <f t="shared" si="94"/>
        <v>254612</v>
      </c>
      <c r="F2024" s="3">
        <f t="shared" si="93"/>
        <v>99</v>
      </c>
      <c r="G2024" s="79">
        <f t="shared" si="95"/>
        <v>254612</v>
      </c>
    </row>
    <row r="2025" spans="2:7" x14ac:dyDescent="0.25">
      <c r="B2025" s="8">
        <v>41497</v>
      </c>
      <c r="C2025" s="7">
        <v>106</v>
      </c>
      <c r="D2025" s="7">
        <f t="shared" si="94"/>
        <v>254718</v>
      </c>
      <c r="F2025" s="3">
        <f t="shared" si="93"/>
        <v>106</v>
      </c>
      <c r="G2025" s="79">
        <f t="shared" si="95"/>
        <v>254718</v>
      </c>
    </row>
    <row r="2026" spans="2:7" x14ac:dyDescent="0.25">
      <c r="B2026" s="8">
        <v>41498</v>
      </c>
      <c r="C2026" s="7">
        <v>167</v>
      </c>
      <c r="D2026" s="7">
        <f t="shared" si="94"/>
        <v>254885</v>
      </c>
      <c r="F2026" s="3">
        <f t="shared" si="93"/>
        <v>167</v>
      </c>
      <c r="G2026" s="79">
        <f t="shared" si="95"/>
        <v>254885</v>
      </c>
    </row>
    <row r="2027" spans="2:7" x14ac:dyDescent="0.25">
      <c r="B2027" s="8">
        <v>41499</v>
      </c>
      <c r="C2027" s="7">
        <v>173</v>
      </c>
      <c r="D2027" s="7">
        <f t="shared" si="94"/>
        <v>255058</v>
      </c>
      <c r="F2027" s="3">
        <f t="shared" si="93"/>
        <v>173</v>
      </c>
      <c r="G2027" s="79">
        <f t="shared" si="95"/>
        <v>255058</v>
      </c>
    </row>
    <row r="2028" spans="2:7" x14ac:dyDescent="0.25">
      <c r="B2028" s="8">
        <v>41500</v>
      </c>
      <c r="C2028" s="7">
        <v>170</v>
      </c>
      <c r="D2028" s="7">
        <f t="shared" si="94"/>
        <v>255228</v>
      </c>
      <c r="F2028" s="3">
        <f t="shared" si="93"/>
        <v>170</v>
      </c>
      <c r="G2028" s="79">
        <f t="shared" si="95"/>
        <v>255228</v>
      </c>
    </row>
    <row r="2029" spans="2:7" x14ac:dyDescent="0.25">
      <c r="B2029" s="8">
        <v>41501</v>
      </c>
      <c r="C2029" s="7">
        <v>163</v>
      </c>
      <c r="D2029" s="7">
        <f t="shared" si="94"/>
        <v>255391</v>
      </c>
      <c r="F2029" s="3">
        <f t="shared" si="93"/>
        <v>163</v>
      </c>
      <c r="G2029" s="79">
        <f t="shared" si="95"/>
        <v>255391</v>
      </c>
    </row>
    <row r="2030" spans="2:7" x14ac:dyDescent="0.25">
      <c r="B2030" s="8">
        <v>41502</v>
      </c>
      <c r="C2030" s="7">
        <v>155</v>
      </c>
      <c r="D2030" s="7">
        <f t="shared" si="94"/>
        <v>255546</v>
      </c>
      <c r="F2030" s="3">
        <f t="shared" si="93"/>
        <v>155</v>
      </c>
      <c r="G2030" s="79">
        <f t="shared" si="95"/>
        <v>255546</v>
      </c>
    </row>
    <row r="2031" spans="2:7" x14ac:dyDescent="0.25">
      <c r="B2031" s="8">
        <v>41503</v>
      </c>
      <c r="C2031" s="7">
        <v>108</v>
      </c>
      <c r="D2031" s="7">
        <f t="shared" si="94"/>
        <v>255654</v>
      </c>
      <c r="F2031" s="3">
        <f t="shared" si="93"/>
        <v>108</v>
      </c>
      <c r="G2031" s="79">
        <f t="shared" si="95"/>
        <v>255654</v>
      </c>
    </row>
    <row r="2032" spans="2:7" x14ac:dyDescent="0.25">
      <c r="B2032" s="8">
        <v>41504</v>
      </c>
      <c r="C2032" s="7">
        <v>81</v>
      </c>
      <c r="D2032" s="7">
        <f t="shared" si="94"/>
        <v>255735</v>
      </c>
      <c r="F2032" s="3">
        <f t="shared" si="93"/>
        <v>81</v>
      </c>
      <c r="G2032" s="79">
        <f t="shared" si="95"/>
        <v>255735</v>
      </c>
    </row>
    <row r="2033" spans="2:7" x14ac:dyDescent="0.25">
      <c r="B2033" s="8">
        <v>41505</v>
      </c>
      <c r="C2033" s="7">
        <v>156</v>
      </c>
      <c r="D2033" s="7">
        <f t="shared" si="94"/>
        <v>255891</v>
      </c>
      <c r="F2033" s="3">
        <f t="shared" si="93"/>
        <v>156</v>
      </c>
      <c r="G2033" s="79">
        <f t="shared" si="95"/>
        <v>255891</v>
      </c>
    </row>
    <row r="2034" spans="2:7" x14ac:dyDescent="0.25">
      <c r="B2034" s="8">
        <v>41506</v>
      </c>
      <c r="C2034" s="7">
        <v>177</v>
      </c>
      <c r="D2034" s="7">
        <f t="shared" si="94"/>
        <v>256068</v>
      </c>
      <c r="F2034" s="3">
        <f t="shared" si="93"/>
        <v>177</v>
      </c>
      <c r="G2034" s="79">
        <f t="shared" si="95"/>
        <v>256068</v>
      </c>
    </row>
    <row r="2035" spans="2:7" x14ac:dyDescent="0.25">
      <c r="B2035" s="8">
        <v>41507</v>
      </c>
      <c r="C2035" s="7">
        <v>185</v>
      </c>
      <c r="D2035" s="7">
        <f t="shared" si="94"/>
        <v>256253</v>
      </c>
      <c r="F2035" s="3">
        <f t="shared" si="93"/>
        <v>185</v>
      </c>
      <c r="G2035" s="79">
        <f t="shared" si="95"/>
        <v>256253</v>
      </c>
    </row>
    <row r="2036" spans="2:7" x14ac:dyDescent="0.25">
      <c r="B2036" s="8">
        <v>41508</v>
      </c>
      <c r="C2036" s="7">
        <v>166</v>
      </c>
      <c r="D2036" s="7">
        <f t="shared" si="94"/>
        <v>256419</v>
      </c>
      <c r="F2036" s="3">
        <f t="shared" si="93"/>
        <v>166</v>
      </c>
      <c r="G2036" s="79">
        <f t="shared" si="95"/>
        <v>256419</v>
      </c>
    </row>
    <row r="2037" spans="2:7" x14ac:dyDescent="0.25">
      <c r="B2037" s="8">
        <v>41509</v>
      </c>
      <c r="C2037" s="7">
        <v>188</v>
      </c>
      <c r="D2037" s="7">
        <f t="shared" si="94"/>
        <v>256607</v>
      </c>
      <c r="F2037" s="3">
        <f t="shared" si="93"/>
        <v>188</v>
      </c>
      <c r="G2037" s="79">
        <f t="shared" si="95"/>
        <v>256607</v>
      </c>
    </row>
    <row r="2038" spans="2:7" x14ac:dyDescent="0.25">
      <c r="B2038" s="8">
        <v>41510</v>
      </c>
      <c r="C2038" s="7">
        <v>104</v>
      </c>
      <c r="D2038" s="7">
        <f t="shared" si="94"/>
        <v>256711</v>
      </c>
      <c r="F2038" s="3">
        <f t="shared" si="93"/>
        <v>104</v>
      </c>
      <c r="G2038" s="79">
        <f t="shared" si="95"/>
        <v>256711</v>
      </c>
    </row>
    <row r="2039" spans="2:7" x14ac:dyDescent="0.25">
      <c r="B2039" s="8">
        <v>41511</v>
      </c>
      <c r="C2039" s="7">
        <v>107</v>
      </c>
      <c r="D2039" s="7">
        <f t="shared" si="94"/>
        <v>256818</v>
      </c>
      <c r="F2039" s="3">
        <f t="shared" si="93"/>
        <v>107</v>
      </c>
      <c r="G2039" s="79">
        <f t="shared" si="95"/>
        <v>256818</v>
      </c>
    </row>
    <row r="2040" spans="2:7" x14ac:dyDescent="0.25">
      <c r="B2040" s="8">
        <v>41512</v>
      </c>
      <c r="C2040" s="7">
        <v>182</v>
      </c>
      <c r="D2040" s="7">
        <f t="shared" si="94"/>
        <v>257000</v>
      </c>
      <c r="F2040" s="3">
        <f t="shared" si="93"/>
        <v>182</v>
      </c>
      <c r="G2040" s="79">
        <f t="shared" si="95"/>
        <v>257000</v>
      </c>
    </row>
    <row r="2041" spans="2:7" x14ac:dyDescent="0.25">
      <c r="B2041" s="8">
        <v>41513</v>
      </c>
      <c r="C2041" s="7">
        <v>179</v>
      </c>
      <c r="D2041" s="7">
        <f t="shared" si="94"/>
        <v>257179</v>
      </c>
      <c r="F2041" s="3">
        <f t="shared" si="93"/>
        <v>179</v>
      </c>
      <c r="G2041" s="79">
        <f t="shared" si="95"/>
        <v>257179</v>
      </c>
    </row>
    <row r="2042" spans="2:7" x14ac:dyDescent="0.25">
      <c r="B2042" s="8">
        <v>41514</v>
      </c>
      <c r="C2042" s="7">
        <v>181</v>
      </c>
      <c r="D2042" s="7">
        <f t="shared" si="94"/>
        <v>257360</v>
      </c>
      <c r="F2042" s="3">
        <f t="shared" si="93"/>
        <v>181</v>
      </c>
      <c r="G2042" s="79">
        <f t="shared" si="95"/>
        <v>257360</v>
      </c>
    </row>
    <row r="2043" spans="2:7" x14ac:dyDescent="0.25">
      <c r="B2043" s="8">
        <v>41515</v>
      </c>
      <c r="C2043" s="7">
        <v>152</v>
      </c>
      <c r="D2043" s="7">
        <f t="shared" si="94"/>
        <v>257512</v>
      </c>
      <c r="F2043" s="3">
        <f t="shared" si="93"/>
        <v>152</v>
      </c>
      <c r="G2043" s="79">
        <f t="shared" si="95"/>
        <v>257512</v>
      </c>
    </row>
    <row r="2044" spans="2:7" x14ac:dyDescent="0.25">
      <c r="B2044" s="8">
        <v>41516</v>
      </c>
      <c r="C2044" s="7">
        <v>144</v>
      </c>
      <c r="D2044" s="7">
        <f t="shared" si="94"/>
        <v>257656</v>
      </c>
      <c r="F2044" s="3">
        <f t="shared" si="93"/>
        <v>144</v>
      </c>
      <c r="G2044" s="79">
        <f t="shared" si="95"/>
        <v>257656</v>
      </c>
    </row>
    <row r="2045" spans="2:7" x14ac:dyDescent="0.25">
      <c r="B2045" s="8">
        <v>41517</v>
      </c>
      <c r="C2045" s="7">
        <v>88</v>
      </c>
      <c r="D2045" s="7">
        <f t="shared" si="94"/>
        <v>257744</v>
      </c>
      <c r="F2045" s="3">
        <f t="shared" si="93"/>
        <v>88</v>
      </c>
      <c r="G2045" s="79">
        <f t="shared" si="95"/>
        <v>257744</v>
      </c>
    </row>
    <row r="2046" spans="2:7" x14ac:dyDescent="0.25">
      <c r="B2046" s="8">
        <v>41518</v>
      </c>
      <c r="C2046" s="7">
        <v>96</v>
      </c>
      <c r="D2046" s="7">
        <f t="shared" si="94"/>
        <v>257840</v>
      </c>
      <c r="F2046" s="3">
        <f t="shared" si="93"/>
        <v>96</v>
      </c>
      <c r="G2046" s="79">
        <f t="shared" si="95"/>
        <v>257840</v>
      </c>
    </row>
    <row r="2047" spans="2:7" x14ac:dyDescent="0.25">
      <c r="B2047" s="8">
        <v>41519</v>
      </c>
      <c r="C2047" s="7">
        <v>114</v>
      </c>
      <c r="D2047" s="7">
        <f t="shared" si="94"/>
        <v>257954</v>
      </c>
      <c r="F2047" s="3">
        <f t="shared" si="93"/>
        <v>114</v>
      </c>
      <c r="G2047" s="79">
        <f t="shared" si="95"/>
        <v>257954</v>
      </c>
    </row>
    <row r="2048" spans="2:7" x14ac:dyDescent="0.25">
      <c r="B2048" s="8">
        <v>41520</v>
      </c>
      <c r="C2048" s="7">
        <v>179</v>
      </c>
      <c r="D2048" s="7">
        <f t="shared" si="94"/>
        <v>258133</v>
      </c>
      <c r="F2048" s="3">
        <f t="shared" si="93"/>
        <v>179</v>
      </c>
      <c r="G2048" s="79">
        <f t="shared" si="95"/>
        <v>258133</v>
      </c>
    </row>
    <row r="2049" spans="2:7" x14ac:dyDescent="0.25">
      <c r="B2049" s="8">
        <v>41521</v>
      </c>
      <c r="C2049" s="7">
        <v>160</v>
      </c>
      <c r="D2049" s="7">
        <f t="shared" si="94"/>
        <v>258293</v>
      </c>
      <c r="F2049" s="3">
        <f t="shared" si="93"/>
        <v>160</v>
      </c>
      <c r="G2049" s="79">
        <f t="shared" si="95"/>
        <v>258293</v>
      </c>
    </row>
    <row r="2050" spans="2:7" x14ac:dyDescent="0.25">
      <c r="B2050" s="8">
        <v>41522</v>
      </c>
      <c r="C2050" s="7">
        <v>169</v>
      </c>
      <c r="D2050" s="7">
        <f t="shared" si="94"/>
        <v>258462</v>
      </c>
      <c r="F2050" s="3">
        <f t="shared" si="93"/>
        <v>169</v>
      </c>
      <c r="G2050" s="79">
        <f t="shared" si="95"/>
        <v>258462</v>
      </c>
    </row>
    <row r="2051" spans="2:7" x14ac:dyDescent="0.25">
      <c r="B2051" s="8">
        <v>41523</v>
      </c>
      <c r="C2051" s="7">
        <v>158</v>
      </c>
      <c r="D2051" s="7">
        <f t="shared" si="94"/>
        <v>258620</v>
      </c>
      <c r="F2051" s="3">
        <f t="shared" si="93"/>
        <v>158</v>
      </c>
      <c r="G2051" s="79">
        <f t="shared" si="95"/>
        <v>258620</v>
      </c>
    </row>
    <row r="2052" spans="2:7" x14ac:dyDescent="0.25">
      <c r="B2052" s="8">
        <v>41524</v>
      </c>
      <c r="C2052" s="7">
        <v>101</v>
      </c>
      <c r="D2052" s="7">
        <f t="shared" si="94"/>
        <v>258721</v>
      </c>
      <c r="F2052" s="3">
        <f t="shared" si="93"/>
        <v>101</v>
      </c>
      <c r="G2052" s="79">
        <f t="shared" si="95"/>
        <v>258721</v>
      </c>
    </row>
    <row r="2053" spans="2:7" x14ac:dyDescent="0.25">
      <c r="B2053" s="8">
        <v>41525</v>
      </c>
      <c r="C2053" s="7">
        <v>108</v>
      </c>
      <c r="D2053" s="7">
        <f t="shared" si="94"/>
        <v>258829</v>
      </c>
      <c r="F2053" s="3">
        <f t="shared" si="93"/>
        <v>108</v>
      </c>
      <c r="G2053" s="79">
        <f t="shared" si="95"/>
        <v>258829</v>
      </c>
    </row>
    <row r="2054" spans="2:7" x14ac:dyDescent="0.25">
      <c r="B2054" s="8">
        <v>41526</v>
      </c>
      <c r="C2054" s="7">
        <v>176</v>
      </c>
      <c r="D2054" s="7">
        <f t="shared" si="94"/>
        <v>259005</v>
      </c>
      <c r="F2054" s="3">
        <f t="shared" ref="F2054:F2117" si="96">C2054-E2054</f>
        <v>176</v>
      </c>
      <c r="G2054" s="79">
        <f t="shared" si="95"/>
        <v>259005</v>
      </c>
    </row>
    <row r="2055" spans="2:7" x14ac:dyDescent="0.25">
      <c r="B2055" s="8">
        <v>41527</v>
      </c>
      <c r="C2055" s="7">
        <v>185</v>
      </c>
      <c r="D2055" s="7">
        <f t="shared" ref="D2055:D2118" si="97">D2054+C2055</f>
        <v>259190</v>
      </c>
      <c r="F2055" s="3">
        <f t="shared" si="96"/>
        <v>185</v>
      </c>
      <c r="G2055" s="79">
        <f t="shared" ref="G2055:G2118" si="98">G2054+F2055</f>
        <v>259190</v>
      </c>
    </row>
    <row r="2056" spans="2:7" x14ac:dyDescent="0.25">
      <c r="B2056" s="8">
        <v>41528</v>
      </c>
      <c r="C2056" s="7">
        <v>177</v>
      </c>
      <c r="D2056" s="7">
        <f t="shared" si="97"/>
        <v>259367</v>
      </c>
      <c r="F2056" s="3">
        <f t="shared" si="96"/>
        <v>177</v>
      </c>
      <c r="G2056" s="79">
        <f t="shared" si="98"/>
        <v>259367</v>
      </c>
    </row>
    <row r="2057" spans="2:7" x14ac:dyDescent="0.25">
      <c r="B2057" s="8">
        <v>41529</v>
      </c>
      <c r="C2057" s="7">
        <v>182</v>
      </c>
      <c r="D2057" s="7">
        <f t="shared" si="97"/>
        <v>259549</v>
      </c>
      <c r="F2057" s="3">
        <f t="shared" si="96"/>
        <v>182</v>
      </c>
      <c r="G2057" s="79">
        <f t="shared" si="98"/>
        <v>259549</v>
      </c>
    </row>
    <row r="2058" spans="2:7" x14ac:dyDescent="0.25">
      <c r="B2058" s="8">
        <v>41530</v>
      </c>
      <c r="C2058" s="7">
        <v>143</v>
      </c>
      <c r="D2058" s="7">
        <f t="shared" si="97"/>
        <v>259692</v>
      </c>
      <c r="F2058" s="3">
        <f t="shared" si="96"/>
        <v>143</v>
      </c>
      <c r="G2058" s="79">
        <f t="shared" si="98"/>
        <v>259692</v>
      </c>
    </row>
    <row r="2059" spans="2:7" x14ac:dyDescent="0.25">
      <c r="B2059" s="8">
        <v>41531</v>
      </c>
      <c r="C2059" s="7">
        <v>139</v>
      </c>
      <c r="D2059" s="7">
        <f t="shared" si="97"/>
        <v>259831</v>
      </c>
      <c r="F2059" s="3">
        <f t="shared" si="96"/>
        <v>139</v>
      </c>
      <c r="G2059" s="79">
        <f t="shared" si="98"/>
        <v>259831</v>
      </c>
    </row>
    <row r="2060" spans="2:7" x14ac:dyDescent="0.25">
      <c r="B2060" s="8">
        <v>41532</v>
      </c>
      <c r="C2060" s="7">
        <v>131</v>
      </c>
      <c r="D2060" s="7">
        <f t="shared" si="97"/>
        <v>259962</v>
      </c>
      <c r="F2060" s="3">
        <f t="shared" si="96"/>
        <v>131</v>
      </c>
      <c r="G2060" s="79">
        <f t="shared" si="98"/>
        <v>259962</v>
      </c>
    </row>
    <row r="2061" spans="2:7" x14ac:dyDescent="0.25">
      <c r="B2061" s="8">
        <v>41533</v>
      </c>
      <c r="C2061" s="7">
        <v>213</v>
      </c>
      <c r="D2061" s="7">
        <f t="shared" si="97"/>
        <v>260175</v>
      </c>
      <c r="F2061" s="3">
        <f t="shared" si="96"/>
        <v>213</v>
      </c>
      <c r="G2061" s="79">
        <f t="shared" si="98"/>
        <v>260175</v>
      </c>
    </row>
    <row r="2062" spans="2:7" x14ac:dyDescent="0.25">
      <c r="B2062" s="8">
        <v>41534</v>
      </c>
      <c r="C2062" s="7">
        <v>182</v>
      </c>
      <c r="D2062" s="7">
        <f t="shared" si="97"/>
        <v>260357</v>
      </c>
      <c r="F2062" s="3">
        <f t="shared" si="96"/>
        <v>182</v>
      </c>
      <c r="G2062" s="79">
        <f t="shared" si="98"/>
        <v>260357</v>
      </c>
    </row>
    <row r="2063" spans="2:7" x14ac:dyDescent="0.25">
      <c r="B2063" s="8">
        <v>41535</v>
      </c>
      <c r="C2063" s="7">
        <v>198</v>
      </c>
      <c r="D2063" s="7">
        <f t="shared" si="97"/>
        <v>260555</v>
      </c>
      <c r="F2063" s="3">
        <f t="shared" si="96"/>
        <v>198</v>
      </c>
      <c r="G2063" s="79">
        <f t="shared" si="98"/>
        <v>260555</v>
      </c>
    </row>
    <row r="2064" spans="2:7" x14ac:dyDescent="0.25">
      <c r="B2064" s="8">
        <v>41536</v>
      </c>
      <c r="C2064" s="7">
        <v>211</v>
      </c>
      <c r="D2064" s="7">
        <f t="shared" si="97"/>
        <v>260766</v>
      </c>
      <c r="F2064" s="3">
        <f t="shared" si="96"/>
        <v>211</v>
      </c>
      <c r="G2064" s="79">
        <f t="shared" si="98"/>
        <v>260766</v>
      </c>
    </row>
    <row r="2065" spans="2:7" x14ac:dyDescent="0.25">
      <c r="B2065" s="8">
        <v>41537</v>
      </c>
      <c r="C2065" s="7">
        <v>192</v>
      </c>
      <c r="D2065" s="7">
        <f t="shared" si="97"/>
        <v>260958</v>
      </c>
      <c r="F2065" s="3">
        <f t="shared" si="96"/>
        <v>192</v>
      </c>
      <c r="G2065" s="79">
        <f t="shared" si="98"/>
        <v>260958</v>
      </c>
    </row>
    <row r="2066" spans="2:7" x14ac:dyDescent="0.25">
      <c r="B2066" s="8">
        <v>41538</v>
      </c>
      <c r="C2066" s="7">
        <v>108</v>
      </c>
      <c r="D2066" s="7">
        <f t="shared" si="97"/>
        <v>261066</v>
      </c>
      <c r="F2066" s="3">
        <f t="shared" si="96"/>
        <v>108</v>
      </c>
      <c r="G2066" s="79">
        <f t="shared" si="98"/>
        <v>261066</v>
      </c>
    </row>
    <row r="2067" spans="2:7" x14ac:dyDescent="0.25">
      <c r="B2067" s="8">
        <v>41539</v>
      </c>
      <c r="C2067" s="7">
        <v>96</v>
      </c>
      <c r="D2067" s="7">
        <f t="shared" si="97"/>
        <v>261162</v>
      </c>
      <c r="F2067" s="3">
        <f t="shared" si="96"/>
        <v>96</v>
      </c>
      <c r="G2067" s="79">
        <f t="shared" si="98"/>
        <v>261162</v>
      </c>
    </row>
    <row r="2068" spans="2:7" x14ac:dyDescent="0.25">
      <c r="B2068" s="8">
        <v>41540</v>
      </c>
      <c r="C2068" s="7">
        <v>159</v>
      </c>
      <c r="D2068" s="7">
        <f t="shared" si="97"/>
        <v>261321</v>
      </c>
      <c r="F2068" s="3">
        <f t="shared" si="96"/>
        <v>159</v>
      </c>
      <c r="G2068" s="79">
        <f t="shared" si="98"/>
        <v>261321</v>
      </c>
    </row>
    <row r="2069" spans="2:7" x14ac:dyDescent="0.25">
      <c r="B2069" s="8">
        <v>41541</v>
      </c>
      <c r="C2069" s="7">
        <v>190</v>
      </c>
      <c r="D2069" s="7">
        <f t="shared" si="97"/>
        <v>261511</v>
      </c>
      <c r="F2069" s="3">
        <f t="shared" si="96"/>
        <v>190</v>
      </c>
      <c r="G2069" s="79">
        <f t="shared" si="98"/>
        <v>261511</v>
      </c>
    </row>
    <row r="2070" spans="2:7" x14ac:dyDescent="0.25">
      <c r="B2070" s="8">
        <v>41542</v>
      </c>
      <c r="C2070" s="7">
        <v>210</v>
      </c>
      <c r="D2070" s="7">
        <f t="shared" si="97"/>
        <v>261721</v>
      </c>
      <c r="F2070" s="3">
        <f t="shared" si="96"/>
        <v>210</v>
      </c>
      <c r="G2070" s="79">
        <f t="shared" si="98"/>
        <v>261721</v>
      </c>
    </row>
    <row r="2071" spans="2:7" x14ac:dyDescent="0.25">
      <c r="B2071" s="8">
        <v>41543</v>
      </c>
      <c r="C2071" s="7">
        <v>183</v>
      </c>
      <c r="D2071" s="7">
        <f t="shared" si="97"/>
        <v>261904</v>
      </c>
      <c r="F2071" s="3">
        <f t="shared" si="96"/>
        <v>183</v>
      </c>
      <c r="G2071" s="79">
        <f t="shared" si="98"/>
        <v>261904</v>
      </c>
    </row>
    <row r="2072" spans="2:7" x14ac:dyDescent="0.25">
      <c r="B2072" s="8">
        <v>41544</v>
      </c>
      <c r="C2072" s="7">
        <v>204</v>
      </c>
      <c r="D2072" s="7">
        <f t="shared" si="97"/>
        <v>262108</v>
      </c>
      <c r="F2072" s="3">
        <f t="shared" si="96"/>
        <v>204</v>
      </c>
      <c r="G2072" s="79">
        <f t="shared" si="98"/>
        <v>262108</v>
      </c>
    </row>
    <row r="2073" spans="2:7" x14ac:dyDescent="0.25">
      <c r="B2073" s="8">
        <v>41545</v>
      </c>
      <c r="C2073" s="7">
        <v>107</v>
      </c>
      <c r="D2073" s="7">
        <f t="shared" si="97"/>
        <v>262215</v>
      </c>
      <c r="F2073" s="3">
        <f t="shared" si="96"/>
        <v>107</v>
      </c>
      <c r="G2073" s="79">
        <f t="shared" si="98"/>
        <v>262215</v>
      </c>
    </row>
    <row r="2074" spans="2:7" x14ac:dyDescent="0.25">
      <c r="B2074" s="8">
        <v>41546</v>
      </c>
      <c r="C2074" s="7">
        <v>78</v>
      </c>
      <c r="D2074" s="7">
        <f t="shared" si="97"/>
        <v>262293</v>
      </c>
      <c r="F2074" s="3">
        <f t="shared" si="96"/>
        <v>78</v>
      </c>
      <c r="G2074" s="79">
        <f t="shared" si="98"/>
        <v>262293</v>
      </c>
    </row>
    <row r="2075" spans="2:7" x14ac:dyDescent="0.25">
      <c r="B2075" s="8">
        <v>41547</v>
      </c>
      <c r="C2075" s="7">
        <v>177</v>
      </c>
      <c r="D2075" s="7">
        <f t="shared" si="97"/>
        <v>262470</v>
      </c>
      <c r="F2075" s="3">
        <f t="shared" si="96"/>
        <v>177</v>
      </c>
      <c r="G2075" s="79">
        <f t="shared" si="98"/>
        <v>262470</v>
      </c>
    </row>
    <row r="2076" spans="2:7" x14ac:dyDescent="0.25">
      <c r="B2076" s="8">
        <v>41548</v>
      </c>
      <c r="C2076" s="7">
        <v>154</v>
      </c>
      <c r="D2076" s="7">
        <f t="shared" si="97"/>
        <v>262624</v>
      </c>
      <c r="F2076" s="3">
        <f t="shared" si="96"/>
        <v>154</v>
      </c>
      <c r="G2076" s="79">
        <f t="shared" si="98"/>
        <v>262624</v>
      </c>
    </row>
    <row r="2077" spans="2:7" x14ac:dyDescent="0.25">
      <c r="B2077" s="8">
        <v>41549</v>
      </c>
      <c r="C2077" s="7">
        <v>154</v>
      </c>
      <c r="D2077" s="7">
        <f t="shared" si="97"/>
        <v>262778</v>
      </c>
      <c r="F2077" s="3">
        <f t="shared" si="96"/>
        <v>154</v>
      </c>
      <c r="G2077" s="79">
        <f t="shared" si="98"/>
        <v>262778</v>
      </c>
    </row>
    <row r="2078" spans="2:7" x14ac:dyDescent="0.25">
      <c r="B2078" s="8">
        <v>41550</v>
      </c>
      <c r="C2078" s="7">
        <v>194</v>
      </c>
      <c r="D2078" s="7">
        <f t="shared" si="97"/>
        <v>262972</v>
      </c>
      <c r="F2078" s="3">
        <f t="shared" si="96"/>
        <v>194</v>
      </c>
      <c r="G2078" s="79">
        <f t="shared" si="98"/>
        <v>262972</v>
      </c>
    </row>
    <row r="2079" spans="2:7" x14ac:dyDescent="0.25">
      <c r="B2079" s="8">
        <v>41551</v>
      </c>
      <c r="C2079" s="7">
        <v>156</v>
      </c>
      <c r="D2079" s="7">
        <f t="shared" si="97"/>
        <v>263128</v>
      </c>
      <c r="F2079" s="3">
        <f t="shared" si="96"/>
        <v>156</v>
      </c>
      <c r="G2079" s="79">
        <f t="shared" si="98"/>
        <v>263128</v>
      </c>
    </row>
    <row r="2080" spans="2:7" x14ac:dyDescent="0.25">
      <c r="B2080" s="8">
        <v>41552</v>
      </c>
      <c r="C2080" s="7">
        <v>107</v>
      </c>
      <c r="D2080" s="7">
        <f t="shared" si="97"/>
        <v>263235</v>
      </c>
      <c r="F2080" s="3">
        <f t="shared" si="96"/>
        <v>107</v>
      </c>
      <c r="G2080" s="79">
        <f t="shared" si="98"/>
        <v>263235</v>
      </c>
    </row>
    <row r="2081" spans="2:7" x14ac:dyDescent="0.25">
      <c r="B2081" s="8">
        <v>41553</v>
      </c>
      <c r="C2081" s="7">
        <v>96</v>
      </c>
      <c r="D2081" s="7">
        <f t="shared" si="97"/>
        <v>263331</v>
      </c>
      <c r="F2081" s="3">
        <f t="shared" si="96"/>
        <v>96</v>
      </c>
      <c r="G2081" s="79">
        <f t="shared" si="98"/>
        <v>263331</v>
      </c>
    </row>
    <row r="2082" spans="2:7" x14ac:dyDescent="0.25">
      <c r="B2082" s="8">
        <v>41554</v>
      </c>
      <c r="C2082" s="7">
        <v>200</v>
      </c>
      <c r="D2082" s="7">
        <f t="shared" si="97"/>
        <v>263531</v>
      </c>
      <c r="F2082" s="3">
        <f t="shared" si="96"/>
        <v>200</v>
      </c>
      <c r="G2082" s="79">
        <f t="shared" si="98"/>
        <v>263531</v>
      </c>
    </row>
    <row r="2083" spans="2:7" x14ac:dyDescent="0.25">
      <c r="B2083" s="8">
        <v>41555</v>
      </c>
      <c r="C2083" s="7">
        <v>182</v>
      </c>
      <c r="D2083" s="7">
        <f t="shared" si="97"/>
        <v>263713</v>
      </c>
      <c r="F2083" s="3">
        <f t="shared" si="96"/>
        <v>182</v>
      </c>
      <c r="G2083" s="79">
        <f t="shared" si="98"/>
        <v>263713</v>
      </c>
    </row>
    <row r="2084" spans="2:7" x14ac:dyDescent="0.25">
      <c r="B2084" s="8">
        <v>41556</v>
      </c>
      <c r="C2084" s="7">
        <v>184</v>
      </c>
      <c r="D2084" s="7">
        <f t="shared" si="97"/>
        <v>263897</v>
      </c>
      <c r="F2084" s="3">
        <f t="shared" si="96"/>
        <v>184</v>
      </c>
      <c r="G2084" s="79">
        <f t="shared" si="98"/>
        <v>263897</v>
      </c>
    </row>
    <row r="2085" spans="2:7" x14ac:dyDescent="0.25">
      <c r="B2085" s="8">
        <v>41557</v>
      </c>
      <c r="C2085" s="7">
        <v>191</v>
      </c>
      <c r="D2085" s="7">
        <f t="shared" si="97"/>
        <v>264088</v>
      </c>
      <c r="F2085" s="3">
        <f t="shared" si="96"/>
        <v>191</v>
      </c>
      <c r="G2085" s="79">
        <f t="shared" si="98"/>
        <v>264088</v>
      </c>
    </row>
    <row r="2086" spans="2:7" x14ac:dyDescent="0.25">
      <c r="B2086" s="8">
        <v>41558</v>
      </c>
      <c r="C2086" s="7">
        <v>157</v>
      </c>
      <c r="D2086" s="7">
        <f t="shared" si="97"/>
        <v>264245</v>
      </c>
      <c r="F2086" s="3">
        <f t="shared" si="96"/>
        <v>157</v>
      </c>
      <c r="G2086" s="79">
        <f t="shared" si="98"/>
        <v>264245</v>
      </c>
    </row>
    <row r="2087" spans="2:7" x14ac:dyDescent="0.25">
      <c r="B2087" s="8">
        <v>41559</v>
      </c>
      <c r="C2087" s="7">
        <v>82</v>
      </c>
      <c r="D2087" s="7">
        <f t="shared" si="97"/>
        <v>264327</v>
      </c>
      <c r="F2087" s="3">
        <f t="shared" si="96"/>
        <v>82</v>
      </c>
      <c r="G2087" s="79">
        <f t="shared" si="98"/>
        <v>264327</v>
      </c>
    </row>
    <row r="2088" spans="2:7" x14ac:dyDescent="0.25">
      <c r="B2088" s="8">
        <v>41560</v>
      </c>
      <c r="C2088" s="7">
        <v>86</v>
      </c>
      <c r="D2088" s="7">
        <f t="shared" si="97"/>
        <v>264413</v>
      </c>
      <c r="F2088" s="3">
        <f t="shared" si="96"/>
        <v>86</v>
      </c>
      <c r="G2088" s="79">
        <f t="shared" si="98"/>
        <v>264413</v>
      </c>
    </row>
    <row r="2089" spans="2:7" x14ac:dyDescent="0.25">
      <c r="B2089" s="8">
        <v>41561</v>
      </c>
      <c r="C2089" s="7">
        <v>166</v>
      </c>
      <c r="D2089" s="7">
        <f t="shared" si="97"/>
        <v>264579</v>
      </c>
      <c r="F2089" s="3">
        <f t="shared" si="96"/>
        <v>166</v>
      </c>
      <c r="G2089" s="79">
        <f t="shared" si="98"/>
        <v>264579</v>
      </c>
    </row>
    <row r="2090" spans="2:7" x14ac:dyDescent="0.25">
      <c r="B2090" s="8">
        <v>41562</v>
      </c>
      <c r="C2090" s="7">
        <v>171</v>
      </c>
      <c r="D2090" s="7">
        <f t="shared" si="97"/>
        <v>264750</v>
      </c>
      <c r="F2090" s="3">
        <f t="shared" si="96"/>
        <v>171</v>
      </c>
      <c r="G2090" s="79">
        <f t="shared" si="98"/>
        <v>264750</v>
      </c>
    </row>
    <row r="2091" spans="2:7" x14ac:dyDescent="0.25">
      <c r="B2091" s="8">
        <v>41563</v>
      </c>
      <c r="C2091" s="7">
        <v>182</v>
      </c>
      <c r="D2091" s="7">
        <f t="shared" si="97"/>
        <v>264932</v>
      </c>
      <c r="F2091" s="3">
        <f t="shared" si="96"/>
        <v>182</v>
      </c>
      <c r="G2091" s="79">
        <f t="shared" si="98"/>
        <v>264932</v>
      </c>
    </row>
    <row r="2092" spans="2:7" x14ac:dyDescent="0.25">
      <c r="B2092" s="8">
        <v>41564</v>
      </c>
      <c r="C2092" s="7">
        <v>158</v>
      </c>
      <c r="D2092" s="7">
        <f t="shared" si="97"/>
        <v>265090</v>
      </c>
      <c r="F2092" s="3">
        <f t="shared" si="96"/>
        <v>158</v>
      </c>
      <c r="G2092" s="79">
        <f t="shared" si="98"/>
        <v>265090</v>
      </c>
    </row>
    <row r="2093" spans="2:7" x14ac:dyDescent="0.25">
      <c r="B2093" s="8">
        <v>41565</v>
      </c>
      <c r="C2093" s="7">
        <v>170</v>
      </c>
      <c r="D2093" s="7">
        <f t="shared" si="97"/>
        <v>265260</v>
      </c>
      <c r="F2093" s="3">
        <f t="shared" si="96"/>
        <v>170</v>
      </c>
      <c r="G2093" s="79">
        <f t="shared" si="98"/>
        <v>265260</v>
      </c>
    </row>
    <row r="2094" spans="2:7" x14ac:dyDescent="0.25">
      <c r="B2094" s="8">
        <v>41566</v>
      </c>
      <c r="C2094" s="7">
        <v>101</v>
      </c>
      <c r="D2094" s="7">
        <f t="shared" si="97"/>
        <v>265361</v>
      </c>
      <c r="F2094" s="3">
        <f t="shared" si="96"/>
        <v>101</v>
      </c>
      <c r="G2094" s="79">
        <f t="shared" si="98"/>
        <v>265361</v>
      </c>
    </row>
    <row r="2095" spans="2:7" x14ac:dyDescent="0.25">
      <c r="B2095" s="8">
        <v>41567</v>
      </c>
      <c r="C2095" s="7">
        <v>95</v>
      </c>
      <c r="D2095" s="7">
        <f t="shared" si="97"/>
        <v>265456</v>
      </c>
      <c r="F2095" s="3">
        <f t="shared" si="96"/>
        <v>95</v>
      </c>
      <c r="G2095" s="79">
        <f t="shared" si="98"/>
        <v>265456</v>
      </c>
    </row>
    <row r="2096" spans="2:7" x14ac:dyDescent="0.25">
      <c r="B2096" s="8">
        <v>41568</v>
      </c>
      <c r="C2096" s="7">
        <v>187</v>
      </c>
      <c r="D2096" s="7">
        <f t="shared" si="97"/>
        <v>265643</v>
      </c>
      <c r="F2096" s="3">
        <f t="shared" si="96"/>
        <v>187</v>
      </c>
      <c r="G2096" s="79">
        <f t="shared" si="98"/>
        <v>265643</v>
      </c>
    </row>
    <row r="2097" spans="2:7" x14ac:dyDescent="0.25">
      <c r="B2097" s="8">
        <v>41569</v>
      </c>
      <c r="C2097" s="7">
        <v>188</v>
      </c>
      <c r="D2097" s="7">
        <f t="shared" si="97"/>
        <v>265831</v>
      </c>
      <c r="F2097" s="3">
        <f t="shared" si="96"/>
        <v>188</v>
      </c>
      <c r="G2097" s="79">
        <f t="shared" si="98"/>
        <v>265831</v>
      </c>
    </row>
    <row r="2098" spans="2:7" x14ac:dyDescent="0.25">
      <c r="B2098" s="8">
        <v>41570</v>
      </c>
      <c r="C2098" s="7">
        <v>184</v>
      </c>
      <c r="D2098" s="7">
        <f t="shared" si="97"/>
        <v>266015</v>
      </c>
      <c r="F2098" s="3">
        <f t="shared" si="96"/>
        <v>184</v>
      </c>
      <c r="G2098" s="79">
        <f t="shared" si="98"/>
        <v>266015</v>
      </c>
    </row>
    <row r="2099" spans="2:7" x14ac:dyDescent="0.25">
      <c r="B2099" s="8">
        <v>41571</v>
      </c>
      <c r="C2099" s="7">
        <v>176</v>
      </c>
      <c r="D2099" s="7">
        <f t="shared" si="97"/>
        <v>266191</v>
      </c>
      <c r="F2099" s="3">
        <f t="shared" si="96"/>
        <v>176</v>
      </c>
      <c r="G2099" s="79">
        <f t="shared" si="98"/>
        <v>266191</v>
      </c>
    </row>
    <row r="2100" spans="2:7" x14ac:dyDescent="0.25">
      <c r="B2100" s="8">
        <v>41572</v>
      </c>
      <c r="C2100" s="7">
        <v>184</v>
      </c>
      <c r="D2100" s="7">
        <f t="shared" si="97"/>
        <v>266375</v>
      </c>
      <c r="F2100" s="3">
        <f t="shared" si="96"/>
        <v>184</v>
      </c>
      <c r="G2100" s="79">
        <f t="shared" si="98"/>
        <v>266375</v>
      </c>
    </row>
    <row r="2101" spans="2:7" x14ac:dyDescent="0.25">
      <c r="B2101" s="8">
        <v>41573</v>
      </c>
      <c r="C2101" s="7">
        <v>120</v>
      </c>
      <c r="D2101" s="7">
        <f t="shared" si="97"/>
        <v>266495</v>
      </c>
      <c r="F2101" s="3">
        <f t="shared" si="96"/>
        <v>120</v>
      </c>
      <c r="G2101" s="79">
        <f t="shared" si="98"/>
        <v>266495</v>
      </c>
    </row>
    <row r="2102" spans="2:7" x14ac:dyDescent="0.25">
      <c r="B2102" s="8">
        <v>41574</v>
      </c>
      <c r="C2102" s="7">
        <v>88</v>
      </c>
      <c r="D2102" s="7">
        <f t="shared" si="97"/>
        <v>266583</v>
      </c>
      <c r="F2102" s="3">
        <f t="shared" si="96"/>
        <v>88</v>
      </c>
      <c r="G2102" s="79">
        <f t="shared" si="98"/>
        <v>266583</v>
      </c>
    </row>
    <row r="2103" spans="2:7" x14ac:dyDescent="0.25">
      <c r="B2103" s="8">
        <v>41575</v>
      </c>
      <c r="C2103" s="7">
        <v>168</v>
      </c>
      <c r="D2103" s="7">
        <f t="shared" si="97"/>
        <v>266751</v>
      </c>
      <c r="F2103" s="3">
        <f t="shared" si="96"/>
        <v>168</v>
      </c>
      <c r="G2103" s="79">
        <f t="shared" si="98"/>
        <v>266751</v>
      </c>
    </row>
    <row r="2104" spans="2:7" x14ac:dyDescent="0.25">
      <c r="B2104" s="8">
        <v>41576</v>
      </c>
      <c r="C2104" s="7">
        <v>178</v>
      </c>
      <c r="D2104" s="7">
        <f t="shared" si="97"/>
        <v>266929</v>
      </c>
      <c r="F2104" s="3">
        <f t="shared" si="96"/>
        <v>178</v>
      </c>
      <c r="G2104" s="79">
        <f t="shared" si="98"/>
        <v>266929</v>
      </c>
    </row>
    <row r="2105" spans="2:7" x14ac:dyDescent="0.25">
      <c r="B2105" s="8">
        <v>41577</v>
      </c>
      <c r="C2105" s="7">
        <v>139</v>
      </c>
      <c r="D2105" s="7">
        <f t="shared" si="97"/>
        <v>267068</v>
      </c>
      <c r="F2105" s="3">
        <f t="shared" si="96"/>
        <v>139</v>
      </c>
      <c r="G2105" s="79">
        <f t="shared" si="98"/>
        <v>267068</v>
      </c>
    </row>
    <row r="2106" spans="2:7" x14ac:dyDescent="0.25">
      <c r="B2106" s="8">
        <v>41578</v>
      </c>
      <c r="C2106" s="7">
        <v>150</v>
      </c>
      <c r="D2106" s="7">
        <f t="shared" si="97"/>
        <v>267218</v>
      </c>
      <c r="F2106" s="3">
        <f t="shared" si="96"/>
        <v>150</v>
      </c>
      <c r="G2106" s="79">
        <f t="shared" si="98"/>
        <v>267218</v>
      </c>
    </row>
    <row r="2107" spans="2:7" x14ac:dyDescent="0.25">
      <c r="B2107" s="8">
        <v>41579</v>
      </c>
      <c r="C2107" s="7">
        <v>145</v>
      </c>
      <c r="D2107" s="7">
        <f t="shared" si="97"/>
        <v>267363</v>
      </c>
      <c r="F2107" s="3">
        <f t="shared" si="96"/>
        <v>145</v>
      </c>
      <c r="G2107" s="79">
        <f t="shared" si="98"/>
        <v>267363</v>
      </c>
    </row>
    <row r="2108" spans="2:7" x14ac:dyDescent="0.25">
      <c r="B2108" s="8">
        <v>41580</v>
      </c>
      <c r="C2108" s="7">
        <v>94</v>
      </c>
      <c r="D2108" s="7">
        <f t="shared" si="97"/>
        <v>267457</v>
      </c>
      <c r="F2108" s="3">
        <f t="shared" si="96"/>
        <v>94</v>
      </c>
      <c r="G2108" s="79">
        <f t="shared" si="98"/>
        <v>267457</v>
      </c>
    </row>
    <row r="2109" spans="2:7" x14ac:dyDescent="0.25">
      <c r="B2109" s="8">
        <v>41581</v>
      </c>
      <c r="C2109" s="7">
        <v>115</v>
      </c>
      <c r="D2109" s="7">
        <f t="shared" si="97"/>
        <v>267572</v>
      </c>
      <c r="F2109" s="3">
        <f t="shared" si="96"/>
        <v>115</v>
      </c>
      <c r="G2109" s="79">
        <f t="shared" si="98"/>
        <v>267572</v>
      </c>
    </row>
    <row r="2110" spans="2:7" x14ac:dyDescent="0.25">
      <c r="B2110" s="8">
        <v>41582</v>
      </c>
      <c r="C2110" s="7">
        <v>163</v>
      </c>
      <c r="D2110" s="7">
        <f t="shared" si="97"/>
        <v>267735</v>
      </c>
      <c r="F2110" s="3">
        <f t="shared" si="96"/>
        <v>163</v>
      </c>
      <c r="G2110" s="79">
        <f t="shared" si="98"/>
        <v>267735</v>
      </c>
    </row>
    <row r="2111" spans="2:7" x14ac:dyDescent="0.25">
      <c r="B2111" s="8">
        <v>41583</v>
      </c>
      <c r="C2111" s="7">
        <v>204</v>
      </c>
      <c r="D2111" s="7">
        <f t="shared" si="97"/>
        <v>267939</v>
      </c>
      <c r="F2111" s="3">
        <f t="shared" si="96"/>
        <v>204</v>
      </c>
      <c r="G2111" s="79">
        <f t="shared" si="98"/>
        <v>267939</v>
      </c>
    </row>
    <row r="2112" spans="2:7" x14ac:dyDescent="0.25">
      <c r="B2112" s="8">
        <v>41584</v>
      </c>
      <c r="C2112" s="7">
        <v>197</v>
      </c>
      <c r="D2112" s="7">
        <f t="shared" si="97"/>
        <v>268136</v>
      </c>
      <c r="F2112" s="3">
        <f t="shared" si="96"/>
        <v>197</v>
      </c>
      <c r="G2112" s="79">
        <f t="shared" si="98"/>
        <v>268136</v>
      </c>
    </row>
    <row r="2113" spans="2:7" x14ac:dyDescent="0.25">
      <c r="B2113" s="8">
        <v>41585</v>
      </c>
      <c r="C2113" s="7">
        <v>208</v>
      </c>
      <c r="D2113" s="7">
        <f t="shared" si="97"/>
        <v>268344</v>
      </c>
      <c r="F2113" s="3">
        <f t="shared" si="96"/>
        <v>208</v>
      </c>
      <c r="G2113" s="79">
        <f t="shared" si="98"/>
        <v>268344</v>
      </c>
    </row>
    <row r="2114" spans="2:7" x14ac:dyDescent="0.25">
      <c r="B2114" s="8">
        <v>41586</v>
      </c>
      <c r="C2114" s="7">
        <v>196</v>
      </c>
      <c r="D2114" s="7">
        <f t="shared" si="97"/>
        <v>268540</v>
      </c>
      <c r="F2114" s="3">
        <f t="shared" si="96"/>
        <v>196</v>
      </c>
      <c r="G2114" s="79">
        <f t="shared" si="98"/>
        <v>268540</v>
      </c>
    </row>
    <row r="2115" spans="2:7" x14ac:dyDescent="0.25">
      <c r="B2115" s="8">
        <v>41587</v>
      </c>
      <c r="C2115" s="7">
        <v>100</v>
      </c>
      <c r="D2115" s="7">
        <f t="shared" si="97"/>
        <v>268640</v>
      </c>
      <c r="F2115" s="3">
        <f t="shared" si="96"/>
        <v>100</v>
      </c>
      <c r="G2115" s="79">
        <f t="shared" si="98"/>
        <v>268640</v>
      </c>
    </row>
    <row r="2116" spans="2:7" x14ac:dyDescent="0.25">
      <c r="B2116" s="8">
        <v>41588</v>
      </c>
      <c r="C2116" s="7">
        <v>126</v>
      </c>
      <c r="D2116" s="7">
        <f t="shared" si="97"/>
        <v>268766</v>
      </c>
      <c r="F2116" s="3">
        <f t="shared" si="96"/>
        <v>126</v>
      </c>
      <c r="G2116" s="79">
        <f t="shared" si="98"/>
        <v>268766</v>
      </c>
    </row>
    <row r="2117" spans="2:7" x14ac:dyDescent="0.25">
      <c r="B2117" s="8">
        <v>41589</v>
      </c>
      <c r="C2117" s="7">
        <v>173</v>
      </c>
      <c r="D2117" s="7">
        <f t="shared" si="97"/>
        <v>268939</v>
      </c>
      <c r="F2117" s="3">
        <f t="shared" si="96"/>
        <v>173</v>
      </c>
      <c r="G2117" s="79">
        <f t="shared" si="98"/>
        <v>268939</v>
      </c>
    </row>
    <row r="2118" spans="2:7" x14ac:dyDescent="0.25">
      <c r="B2118" s="8">
        <v>41590</v>
      </c>
      <c r="C2118" s="7">
        <v>223</v>
      </c>
      <c r="D2118" s="7">
        <f t="shared" si="97"/>
        <v>269162</v>
      </c>
      <c r="F2118" s="3">
        <f t="shared" ref="F2118:F2181" si="99">C2118-E2118</f>
        <v>223</v>
      </c>
      <c r="G2118" s="79">
        <f t="shared" si="98"/>
        <v>269162</v>
      </c>
    </row>
    <row r="2119" spans="2:7" x14ac:dyDescent="0.25">
      <c r="B2119" s="8">
        <v>41591</v>
      </c>
      <c r="C2119" s="7">
        <v>189</v>
      </c>
      <c r="D2119" s="7">
        <f t="shared" ref="D2119:D2182" si="100">D2118+C2119</f>
        <v>269351</v>
      </c>
      <c r="F2119" s="3">
        <f t="shared" si="99"/>
        <v>189</v>
      </c>
      <c r="G2119" s="79">
        <f t="shared" ref="G2119:G2182" si="101">G2118+F2119</f>
        <v>269351</v>
      </c>
    </row>
    <row r="2120" spans="2:7" x14ac:dyDescent="0.25">
      <c r="B2120" s="8">
        <v>41592</v>
      </c>
      <c r="C2120" s="7">
        <v>212</v>
      </c>
      <c r="D2120" s="7">
        <f t="shared" si="100"/>
        <v>269563</v>
      </c>
      <c r="F2120" s="3">
        <f t="shared" si="99"/>
        <v>212</v>
      </c>
      <c r="G2120" s="79">
        <f t="shared" si="101"/>
        <v>269563</v>
      </c>
    </row>
    <row r="2121" spans="2:7" x14ac:dyDescent="0.25">
      <c r="B2121" s="8">
        <v>41593</v>
      </c>
      <c r="C2121" s="7">
        <v>210</v>
      </c>
      <c r="D2121" s="7">
        <f t="shared" si="100"/>
        <v>269773</v>
      </c>
      <c r="F2121" s="3">
        <f t="shared" si="99"/>
        <v>210</v>
      </c>
      <c r="G2121" s="79">
        <f t="shared" si="101"/>
        <v>269773</v>
      </c>
    </row>
    <row r="2122" spans="2:7" x14ac:dyDescent="0.25">
      <c r="B2122" s="8">
        <v>41594</v>
      </c>
      <c r="C2122" s="7">
        <v>172</v>
      </c>
      <c r="D2122" s="7">
        <f t="shared" si="100"/>
        <v>269945</v>
      </c>
      <c r="F2122" s="3">
        <f t="shared" si="99"/>
        <v>172</v>
      </c>
      <c r="G2122" s="79">
        <f t="shared" si="101"/>
        <v>269945</v>
      </c>
    </row>
    <row r="2123" spans="2:7" x14ac:dyDescent="0.25">
      <c r="B2123" s="8">
        <v>41595</v>
      </c>
      <c r="C2123" s="7">
        <v>131</v>
      </c>
      <c r="D2123" s="7">
        <f t="shared" si="100"/>
        <v>270076</v>
      </c>
      <c r="F2123" s="3">
        <f t="shared" si="99"/>
        <v>131</v>
      </c>
      <c r="G2123" s="79">
        <f t="shared" si="101"/>
        <v>270076</v>
      </c>
    </row>
    <row r="2124" spans="2:7" x14ac:dyDescent="0.25">
      <c r="B2124" s="8">
        <v>41596</v>
      </c>
      <c r="C2124" s="7">
        <v>164</v>
      </c>
      <c r="D2124" s="7">
        <f t="shared" si="100"/>
        <v>270240</v>
      </c>
      <c r="F2124" s="3">
        <f t="shared" si="99"/>
        <v>164</v>
      </c>
      <c r="G2124" s="79">
        <f t="shared" si="101"/>
        <v>270240</v>
      </c>
    </row>
    <row r="2125" spans="2:7" x14ac:dyDescent="0.25">
      <c r="B2125" s="8">
        <v>41597</v>
      </c>
      <c r="C2125" s="7">
        <v>177</v>
      </c>
      <c r="D2125" s="7">
        <f t="shared" si="100"/>
        <v>270417</v>
      </c>
      <c r="F2125" s="3">
        <f t="shared" si="99"/>
        <v>177</v>
      </c>
      <c r="G2125" s="79">
        <f t="shared" si="101"/>
        <v>270417</v>
      </c>
    </row>
    <row r="2126" spans="2:7" x14ac:dyDescent="0.25">
      <c r="B2126" s="8">
        <v>41598</v>
      </c>
      <c r="C2126" s="7">
        <v>202</v>
      </c>
      <c r="D2126" s="7">
        <f t="shared" si="100"/>
        <v>270619</v>
      </c>
      <c r="F2126" s="3">
        <f t="shared" si="99"/>
        <v>202</v>
      </c>
      <c r="G2126" s="79">
        <f t="shared" si="101"/>
        <v>270619</v>
      </c>
    </row>
    <row r="2127" spans="2:7" x14ac:dyDescent="0.25">
      <c r="B2127" s="8">
        <v>41599</v>
      </c>
      <c r="C2127" s="7">
        <v>185</v>
      </c>
      <c r="D2127" s="7">
        <f t="shared" si="100"/>
        <v>270804</v>
      </c>
      <c r="F2127" s="3">
        <f t="shared" si="99"/>
        <v>185</v>
      </c>
      <c r="G2127" s="79">
        <f t="shared" si="101"/>
        <v>270804</v>
      </c>
    </row>
    <row r="2128" spans="2:7" x14ac:dyDescent="0.25">
      <c r="B2128" s="8">
        <v>41600</v>
      </c>
      <c r="C2128" s="7">
        <v>206</v>
      </c>
      <c r="D2128" s="7">
        <f t="shared" si="100"/>
        <v>271010</v>
      </c>
      <c r="F2128" s="3">
        <f t="shared" si="99"/>
        <v>206</v>
      </c>
      <c r="G2128" s="79">
        <f t="shared" si="101"/>
        <v>271010</v>
      </c>
    </row>
    <row r="2129" spans="2:7" x14ac:dyDescent="0.25">
      <c r="B2129" s="8">
        <v>41601</v>
      </c>
      <c r="C2129" s="7">
        <v>111</v>
      </c>
      <c r="D2129" s="7">
        <f t="shared" si="100"/>
        <v>271121</v>
      </c>
      <c r="F2129" s="3">
        <f t="shared" si="99"/>
        <v>111</v>
      </c>
      <c r="G2129" s="79">
        <f t="shared" si="101"/>
        <v>271121</v>
      </c>
    </row>
    <row r="2130" spans="2:7" x14ac:dyDescent="0.25">
      <c r="B2130" s="8">
        <v>41602</v>
      </c>
      <c r="C2130" s="7">
        <v>129</v>
      </c>
      <c r="D2130" s="7">
        <f t="shared" si="100"/>
        <v>271250</v>
      </c>
      <c r="F2130" s="3">
        <f t="shared" si="99"/>
        <v>129</v>
      </c>
      <c r="G2130" s="79">
        <f t="shared" si="101"/>
        <v>271250</v>
      </c>
    </row>
    <row r="2131" spans="2:7" x14ac:dyDescent="0.25">
      <c r="B2131" s="8">
        <v>41603</v>
      </c>
      <c r="C2131" s="7">
        <v>171</v>
      </c>
      <c r="D2131" s="7">
        <f t="shared" si="100"/>
        <v>271421</v>
      </c>
      <c r="F2131" s="3">
        <f t="shared" si="99"/>
        <v>171</v>
      </c>
      <c r="G2131" s="79">
        <f t="shared" si="101"/>
        <v>271421</v>
      </c>
    </row>
    <row r="2132" spans="2:7" x14ac:dyDescent="0.25">
      <c r="B2132" s="8">
        <v>41604</v>
      </c>
      <c r="C2132" s="7">
        <v>186</v>
      </c>
      <c r="D2132" s="7">
        <f t="shared" si="100"/>
        <v>271607</v>
      </c>
      <c r="F2132" s="3">
        <f t="shared" si="99"/>
        <v>186</v>
      </c>
      <c r="G2132" s="79">
        <f t="shared" si="101"/>
        <v>271607</v>
      </c>
    </row>
    <row r="2133" spans="2:7" x14ac:dyDescent="0.25">
      <c r="B2133" s="8">
        <v>41605</v>
      </c>
      <c r="C2133" s="7">
        <v>182</v>
      </c>
      <c r="D2133" s="7">
        <f t="shared" si="100"/>
        <v>271789</v>
      </c>
      <c r="F2133" s="3">
        <f t="shared" si="99"/>
        <v>182</v>
      </c>
      <c r="G2133" s="79">
        <f t="shared" si="101"/>
        <v>271789</v>
      </c>
    </row>
    <row r="2134" spans="2:7" x14ac:dyDescent="0.25">
      <c r="B2134" s="8">
        <v>41606</v>
      </c>
      <c r="C2134" s="7">
        <v>111</v>
      </c>
      <c r="D2134" s="7">
        <f t="shared" si="100"/>
        <v>271900</v>
      </c>
      <c r="F2134" s="3">
        <f t="shared" si="99"/>
        <v>111</v>
      </c>
      <c r="G2134" s="79">
        <f t="shared" si="101"/>
        <v>271900</v>
      </c>
    </row>
    <row r="2135" spans="2:7" x14ac:dyDescent="0.25">
      <c r="B2135" s="8">
        <v>41607</v>
      </c>
      <c r="C2135" s="7">
        <v>104</v>
      </c>
      <c r="D2135" s="7">
        <f t="shared" si="100"/>
        <v>272004</v>
      </c>
      <c r="F2135" s="3">
        <f t="shared" si="99"/>
        <v>104</v>
      </c>
      <c r="G2135" s="79">
        <f t="shared" si="101"/>
        <v>272004</v>
      </c>
    </row>
    <row r="2136" spans="2:7" x14ac:dyDescent="0.25">
      <c r="B2136" s="8">
        <v>41608</v>
      </c>
      <c r="C2136" s="7">
        <v>119</v>
      </c>
      <c r="D2136" s="7">
        <f t="shared" si="100"/>
        <v>272123</v>
      </c>
      <c r="F2136" s="3">
        <f t="shared" si="99"/>
        <v>119</v>
      </c>
      <c r="G2136" s="79">
        <f t="shared" si="101"/>
        <v>272123</v>
      </c>
    </row>
    <row r="2137" spans="2:7" x14ac:dyDescent="0.25">
      <c r="B2137" s="8">
        <v>41609</v>
      </c>
      <c r="C2137" s="7">
        <v>69</v>
      </c>
      <c r="D2137" s="7">
        <f t="shared" si="100"/>
        <v>272192</v>
      </c>
      <c r="F2137" s="3">
        <f t="shared" si="99"/>
        <v>69</v>
      </c>
      <c r="G2137" s="79">
        <f t="shared" si="101"/>
        <v>272192</v>
      </c>
    </row>
    <row r="2138" spans="2:7" x14ac:dyDescent="0.25">
      <c r="B2138" s="8">
        <v>41610</v>
      </c>
      <c r="C2138" s="7">
        <v>150</v>
      </c>
      <c r="D2138" s="7">
        <f t="shared" si="100"/>
        <v>272342</v>
      </c>
      <c r="F2138" s="3">
        <f t="shared" si="99"/>
        <v>150</v>
      </c>
      <c r="G2138" s="79">
        <f t="shared" si="101"/>
        <v>272342</v>
      </c>
    </row>
    <row r="2139" spans="2:7" x14ac:dyDescent="0.25">
      <c r="B2139" s="8">
        <v>41611</v>
      </c>
      <c r="C2139" s="7">
        <v>185</v>
      </c>
      <c r="D2139" s="7">
        <f t="shared" si="100"/>
        <v>272527</v>
      </c>
      <c r="F2139" s="3">
        <f t="shared" si="99"/>
        <v>185</v>
      </c>
      <c r="G2139" s="79">
        <f t="shared" si="101"/>
        <v>272527</v>
      </c>
    </row>
    <row r="2140" spans="2:7" x14ac:dyDescent="0.25">
      <c r="B2140" s="8">
        <v>41612</v>
      </c>
      <c r="C2140" s="7">
        <v>172</v>
      </c>
      <c r="D2140" s="7">
        <f t="shared" si="100"/>
        <v>272699</v>
      </c>
      <c r="F2140" s="3">
        <f t="shared" si="99"/>
        <v>172</v>
      </c>
      <c r="G2140" s="79">
        <f t="shared" si="101"/>
        <v>272699</v>
      </c>
    </row>
    <row r="2141" spans="2:7" x14ac:dyDescent="0.25">
      <c r="B2141" s="8">
        <v>41613</v>
      </c>
      <c r="C2141" s="7">
        <v>197</v>
      </c>
      <c r="D2141" s="7">
        <f t="shared" si="100"/>
        <v>272896</v>
      </c>
      <c r="F2141" s="3">
        <f t="shared" si="99"/>
        <v>197</v>
      </c>
      <c r="G2141" s="79">
        <f t="shared" si="101"/>
        <v>272896</v>
      </c>
    </row>
    <row r="2142" spans="2:7" x14ac:dyDescent="0.25">
      <c r="B2142" s="8">
        <v>41614</v>
      </c>
      <c r="C2142" s="7">
        <v>220</v>
      </c>
      <c r="D2142" s="7">
        <f t="shared" si="100"/>
        <v>273116</v>
      </c>
      <c r="F2142" s="3">
        <f t="shared" si="99"/>
        <v>220</v>
      </c>
      <c r="G2142" s="79">
        <f t="shared" si="101"/>
        <v>273116</v>
      </c>
    </row>
    <row r="2143" spans="2:7" x14ac:dyDescent="0.25">
      <c r="B2143" s="8">
        <v>41615</v>
      </c>
      <c r="C2143" s="7">
        <v>134</v>
      </c>
      <c r="D2143" s="7">
        <f t="shared" si="100"/>
        <v>273250</v>
      </c>
      <c r="F2143" s="3">
        <f t="shared" si="99"/>
        <v>134</v>
      </c>
      <c r="G2143" s="79">
        <f t="shared" si="101"/>
        <v>273250</v>
      </c>
    </row>
    <row r="2144" spans="2:7" x14ac:dyDescent="0.25">
      <c r="B2144" s="8">
        <v>41616</v>
      </c>
      <c r="C2144" s="7">
        <v>107</v>
      </c>
      <c r="D2144" s="7">
        <f t="shared" si="100"/>
        <v>273357</v>
      </c>
      <c r="F2144" s="3">
        <f t="shared" si="99"/>
        <v>107</v>
      </c>
      <c r="G2144" s="79">
        <f t="shared" si="101"/>
        <v>273357</v>
      </c>
    </row>
    <row r="2145" spans="2:7" x14ac:dyDescent="0.25">
      <c r="B2145" s="8">
        <v>41617</v>
      </c>
      <c r="C2145" s="7">
        <v>204</v>
      </c>
      <c r="D2145" s="7">
        <f t="shared" si="100"/>
        <v>273561</v>
      </c>
      <c r="F2145" s="3">
        <f t="shared" si="99"/>
        <v>204</v>
      </c>
      <c r="G2145" s="79">
        <f t="shared" si="101"/>
        <v>273561</v>
      </c>
    </row>
    <row r="2146" spans="2:7" x14ac:dyDescent="0.25">
      <c r="B2146" s="8">
        <v>41618</v>
      </c>
      <c r="C2146" s="7">
        <v>217</v>
      </c>
      <c r="D2146" s="7">
        <f t="shared" si="100"/>
        <v>273778</v>
      </c>
      <c r="F2146" s="3">
        <f t="shared" si="99"/>
        <v>217</v>
      </c>
      <c r="G2146" s="79">
        <f t="shared" si="101"/>
        <v>273778</v>
      </c>
    </row>
    <row r="2147" spans="2:7" x14ac:dyDescent="0.25">
      <c r="B2147" s="8">
        <v>41619</v>
      </c>
      <c r="C2147" s="7">
        <v>194</v>
      </c>
      <c r="D2147" s="7">
        <f t="shared" si="100"/>
        <v>273972</v>
      </c>
      <c r="F2147" s="3">
        <f t="shared" si="99"/>
        <v>194</v>
      </c>
      <c r="G2147" s="79">
        <f t="shared" si="101"/>
        <v>273972</v>
      </c>
    </row>
    <row r="2148" spans="2:7" x14ac:dyDescent="0.25">
      <c r="B2148" s="8">
        <v>41620</v>
      </c>
      <c r="C2148" s="7">
        <v>185</v>
      </c>
      <c r="D2148" s="7">
        <f t="shared" si="100"/>
        <v>274157</v>
      </c>
      <c r="F2148" s="3">
        <f t="shared" si="99"/>
        <v>185</v>
      </c>
      <c r="G2148" s="79">
        <f t="shared" si="101"/>
        <v>274157</v>
      </c>
    </row>
    <row r="2149" spans="2:7" x14ac:dyDescent="0.25">
      <c r="B2149" s="8">
        <v>41621</v>
      </c>
      <c r="C2149" s="7">
        <v>188</v>
      </c>
      <c r="D2149" s="7">
        <f t="shared" si="100"/>
        <v>274345</v>
      </c>
      <c r="F2149" s="3">
        <f t="shared" si="99"/>
        <v>188</v>
      </c>
      <c r="G2149" s="79">
        <f t="shared" si="101"/>
        <v>274345</v>
      </c>
    </row>
    <row r="2150" spans="2:7" x14ac:dyDescent="0.25">
      <c r="B2150" s="8">
        <v>41622</v>
      </c>
      <c r="C2150" s="7">
        <v>123</v>
      </c>
      <c r="D2150" s="7">
        <f t="shared" si="100"/>
        <v>274468</v>
      </c>
      <c r="F2150" s="3">
        <f t="shared" si="99"/>
        <v>123</v>
      </c>
      <c r="G2150" s="79">
        <f t="shared" si="101"/>
        <v>274468</v>
      </c>
    </row>
    <row r="2151" spans="2:7" x14ac:dyDescent="0.25">
      <c r="B2151" s="8">
        <v>41623</v>
      </c>
      <c r="C2151" s="7">
        <v>117</v>
      </c>
      <c r="D2151" s="7">
        <f t="shared" si="100"/>
        <v>274585</v>
      </c>
      <c r="F2151" s="3">
        <f t="shared" si="99"/>
        <v>117</v>
      </c>
      <c r="G2151" s="79">
        <f t="shared" si="101"/>
        <v>274585</v>
      </c>
    </row>
    <row r="2152" spans="2:7" x14ac:dyDescent="0.25">
      <c r="B2152" s="8">
        <v>41624</v>
      </c>
      <c r="C2152" s="7">
        <v>180</v>
      </c>
      <c r="D2152" s="7">
        <f t="shared" si="100"/>
        <v>274765</v>
      </c>
      <c r="F2152" s="3">
        <f t="shared" si="99"/>
        <v>180</v>
      </c>
      <c r="G2152" s="79">
        <f t="shared" si="101"/>
        <v>274765</v>
      </c>
    </row>
    <row r="2153" spans="2:7" x14ac:dyDescent="0.25">
      <c r="B2153" s="8">
        <v>41625</v>
      </c>
      <c r="C2153" s="7">
        <v>192</v>
      </c>
      <c r="D2153" s="7">
        <f t="shared" si="100"/>
        <v>274957</v>
      </c>
      <c r="F2153" s="3">
        <f t="shared" si="99"/>
        <v>192</v>
      </c>
      <c r="G2153" s="79">
        <f t="shared" si="101"/>
        <v>274957</v>
      </c>
    </row>
    <row r="2154" spans="2:7" x14ac:dyDescent="0.25">
      <c r="B2154" s="8">
        <v>41626</v>
      </c>
      <c r="C2154" s="7">
        <v>212</v>
      </c>
      <c r="D2154" s="7">
        <f t="shared" si="100"/>
        <v>275169</v>
      </c>
      <c r="F2154" s="3">
        <f t="shared" si="99"/>
        <v>212</v>
      </c>
      <c r="G2154" s="79">
        <f t="shared" si="101"/>
        <v>275169</v>
      </c>
    </row>
    <row r="2155" spans="2:7" x14ac:dyDescent="0.25">
      <c r="B2155" s="8">
        <v>41627</v>
      </c>
      <c r="C2155" s="7">
        <v>185</v>
      </c>
      <c r="D2155" s="7">
        <f t="shared" si="100"/>
        <v>275354</v>
      </c>
      <c r="F2155" s="3">
        <f t="shared" si="99"/>
        <v>185</v>
      </c>
      <c r="G2155" s="79">
        <f t="shared" si="101"/>
        <v>275354</v>
      </c>
    </row>
    <row r="2156" spans="2:7" x14ac:dyDescent="0.25">
      <c r="B2156" s="8">
        <v>41628</v>
      </c>
      <c r="C2156" s="7">
        <v>187</v>
      </c>
      <c r="D2156" s="7">
        <f t="shared" si="100"/>
        <v>275541</v>
      </c>
      <c r="F2156" s="3">
        <f t="shared" si="99"/>
        <v>187</v>
      </c>
      <c r="G2156" s="79">
        <f t="shared" si="101"/>
        <v>275541</v>
      </c>
    </row>
    <row r="2157" spans="2:7" x14ac:dyDescent="0.25">
      <c r="B2157" s="8">
        <v>41629</v>
      </c>
      <c r="C2157" s="7">
        <v>109</v>
      </c>
      <c r="D2157" s="7">
        <f t="shared" si="100"/>
        <v>275650</v>
      </c>
      <c r="F2157" s="3">
        <f t="shared" si="99"/>
        <v>109</v>
      </c>
      <c r="G2157" s="79">
        <f t="shared" si="101"/>
        <v>275650</v>
      </c>
    </row>
    <row r="2158" spans="2:7" x14ac:dyDescent="0.25">
      <c r="B2158" s="8">
        <v>41630</v>
      </c>
      <c r="C2158" s="7">
        <v>122</v>
      </c>
      <c r="D2158" s="7">
        <f t="shared" si="100"/>
        <v>275772</v>
      </c>
      <c r="F2158" s="3">
        <f t="shared" si="99"/>
        <v>122</v>
      </c>
      <c r="G2158" s="79">
        <f t="shared" si="101"/>
        <v>275772</v>
      </c>
    </row>
    <row r="2159" spans="2:7" x14ac:dyDescent="0.25">
      <c r="B2159" s="8">
        <v>41631</v>
      </c>
      <c r="C2159" s="7">
        <v>154</v>
      </c>
      <c r="D2159" s="7">
        <f t="shared" si="100"/>
        <v>275926</v>
      </c>
      <c r="F2159" s="3">
        <f t="shared" si="99"/>
        <v>154</v>
      </c>
      <c r="G2159" s="79">
        <f t="shared" si="101"/>
        <v>275926</v>
      </c>
    </row>
    <row r="2160" spans="2:7" x14ac:dyDescent="0.25">
      <c r="B2160" s="8">
        <v>41632</v>
      </c>
      <c r="C2160" s="7">
        <v>126</v>
      </c>
      <c r="D2160" s="7">
        <f t="shared" si="100"/>
        <v>276052</v>
      </c>
      <c r="F2160" s="3">
        <f t="shared" si="99"/>
        <v>126</v>
      </c>
      <c r="G2160" s="79">
        <f t="shared" si="101"/>
        <v>276052</v>
      </c>
    </row>
    <row r="2161" spans="2:7" x14ac:dyDescent="0.25">
      <c r="B2161" s="8">
        <v>41633</v>
      </c>
      <c r="C2161" s="7">
        <v>82</v>
      </c>
      <c r="D2161" s="7">
        <f t="shared" si="100"/>
        <v>276134</v>
      </c>
      <c r="F2161" s="3">
        <f t="shared" si="99"/>
        <v>82</v>
      </c>
      <c r="G2161" s="79">
        <f t="shared" si="101"/>
        <v>276134</v>
      </c>
    </row>
    <row r="2162" spans="2:7" x14ac:dyDescent="0.25">
      <c r="B2162" s="8">
        <v>41634</v>
      </c>
      <c r="C2162" s="7">
        <v>99</v>
      </c>
      <c r="D2162" s="7">
        <f t="shared" si="100"/>
        <v>276233</v>
      </c>
      <c r="F2162" s="3">
        <f t="shared" si="99"/>
        <v>99</v>
      </c>
      <c r="G2162" s="79">
        <f t="shared" si="101"/>
        <v>276233</v>
      </c>
    </row>
    <row r="2163" spans="2:7" x14ac:dyDescent="0.25">
      <c r="B2163" s="8">
        <v>41635</v>
      </c>
      <c r="C2163" s="7">
        <v>124</v>
      </c>
      <c r="D2163" s="7">
        <f t="shared" si="100"/>
        <v>276357</v>
      </c>
      <c r="F2163" s="3">
        <f t="shared" si="99"/>
        <v>124</v>
      </c>
      <c r="G2163" s="79">
        <f t="shared" si="101"/>
        <v>276357</v>
      </c>
    </row>
    <row r="2164" spans="2:7" x14ac:dyDescent="0.25">
      <c r="B2164" s="8">
        <v>41636</v>
      </c>
      <c r="C2164" s="7">
        <v>94</v>
      </c>
      <c r="D2164" s="7">
        <f t="shared" si="100"/>
        <v>276451</v>
      </c>
      <c r="F2164" s="3">
        <f t="shared" si="99"/>
        <v>94</v>
      </c>
      <c r="G2164" s="79">
        <f t="shared" si="101"/>
        <v>276451</v>
      </c>
    </row>
    <row r="2165" spans="2:7" x14ac:dyDescent="0.25">
      <c r="B2165" s="8">
        <v>41637</v>
      </c>
      <c r="C2165" s="7">
        <v>108</v>
      </c>
      <c r="D2165" s="7">
        <f t="shared" si="100"/>
        <v>276559</v>
      </c>
      <c r="F2165" s="3">
        <f t="shared" si="99"/>
        <v>108</v>
      </c>
      <c r="G2165" s="79">
        <f t="shared" si="101"/>
        <v>276559</v>
      </c>
    </row>
    <row r="2166" spans="2:7" x14ac:dyDescent="0.25">
      <c r="B2166" s="8">
        <v>41638</v>
      </c>
      <c r="C2166" s="7">
        <v>140</v>
      </c>
      <c r="D2166" s="7">
        <f t="shared" si="100"/>
        <v>276699</v>
      </c>
      <c r="F2166" s="3">
        <f t="shared" si="99"/>
        <v>140</v>
      </c>
      <c r="G2166" s="79">
        <f t="shared" si="101"/>
        <v>276699</v>
      </c>
    </row>
    <row r="2167" spans="2:7" x14ac:dyDescent="0.25">
      <c r="B2167" s="8">
        <v>41639</v>
      </c>
      <c r="C2167" s="7">
        <v>155</v>
      </c>
      <c r="D2167" s="7">
        <f t="shared" si="100"/>
        <v>276854</v>
      </c>
      <c r="F2167" s="3">
        <f t="shared" si="99"/>
        <v>155</v>
      </c>
      <c r="G2167" s="79">
        <f t="shared" si="101"/>
        <v>276854</v>
      </c>
    </row>
    <row r="2168" spans="2:7" x14ac:dyDescent="0.25">
      <c r="B2168" s="8">
        <v>41640</v>
      </c>
      <c r="C2168" s="7">
        <v>95</v>
      </c>
      <c r="D2168" s="7">
        <f t="shared" si="100"/>
        <v>276949</v>
      </c>
      <c r="F2168" s="3">
        <f t="shared" si="99"/>
        <v>95</v>
      </c>
      <c r="G2168" s="79">
        <f t="shared" si="101"/>
        <v>276949</v>
      </c>
    </row>
    <row r="2169" spans="2:7" x14ac:dyDescent="0.25">
      <c r="B2169" s="8">
        <v>41641</v>
      </c>
      <c r="C2169" s="7">
        <v>159</v>
      </c>
      <c r="D2169" s="7">
        <f t="shared" si="100"/>
        <v>277108</v>
      </c>
      <c r="F2169" s="3">
        <f t="shared" si="99"/>
        <v>159</v>
      </c>
      <c r="G2169" s="79">
        <f t="shared" si="101"/>
        <v>277108</v>
      </c>
    </row>
    <row r="2170" spans="2:7" x14ac:dyDescent="0.25">
      <c r="B2170" s="8">
        <v>41642</v>
      </c>
      <c r="C2170" s="7">
        <v>182</v>
      </c>
      <c r="D2170" s="7">
        <f t="shared" si="100"/>
        <v>277290</v>
      </c>
      <c r="F2170" s="3">
        <f t="shared" si="99"/>
        <v>182</v>
      </c>
      <c r="G2170" s="79">
        <f t="shared" si="101"/>
        <v>277290</v>
      </c>
    </row>
    <row r="2171" spans="2:7" x14ac:dyDescent="0.25">
      <c r="B2171" s="8">
        <v>41643</v>
      </c>
      <c r="C2171" s="7">
        <v>171</v>
      </c>
      <c r="D2171" s="7">
        <f t="shared" si="100"/>
        <v>277461</v>
      </c>
      <c r="F2171" s="3">
        <f t="shared" si="99"/>
        <v>171</v>
      </c>
      <c r="G2171" s="79">
        <f t="shared" si="101"/>
        <v>277461</v>
      </c>
    </row>
    <row r="2172" spans="2:7" x14ac:dyDescent="0.25">
      <c r="B2172" s="8">
        <v>41644</v>
      </c>
      <c r="C2172" s="7">
        <v>142</v>
      </c>
      <c r="D2172" s="7">
        <f t="shared" si="100"/>
        <v>277603</v>
      </c>
      <c r="F2172" s="3">
        <f t="shared" si="99"/>
        <v>142</v>
      </c>
      <c r="G2172" s="79">
        <f t="shared" si="101"/>
        <v>277603</v>
      </c>
    </row>
    <row r="2173" spans="2:7" x14ac:dyDescent="0.25">
      <c r="B2173" s="8">
        <v>41645</v>
      </c>
      <c r="C2173" s="7">
        <v>234</v>
      </c>
      <c r="D2173" s="7">
        <f t="shared" si="100"/>
        <v>277837</v>
      </c>
      <c r="F2173" s="3">
        <f t="shared" si="99"/>
        <v>234</v>
      </c>
      <c r="G2173" s="79">
        <f t="shared" si="101"/>
        <v>277837</v>
      </c>
    </row>
    <row r="2174" spans="2:7" x14ac:dyDescent="0.25">
      <c r="B2174" s="8">
        <v>41646</v>
      </c>
      <c r="C2174" s="7">
        <v>262</v>
      </c>
      <c r="D2174" s="7">
        <f t="shared" si="100"/>
        <v>278099</v>
      </c>
      <c r="F2174" s="3">
        <f t="shared" si="99"/>
        <v>262</v>
      </c>
      <c r="G2174" s="79">
        <f t="shared" si="101"/>
        <v>278099</v>
      </c>
    </row>
    <row r="2175" spans="2:7" x14ac:dyDescent="0.25">
      <c r="B2175" s="8">
        <v>41647</v>
      </c>
      <c r="C2175" s="7">
        <v>229</v>
      </c>
      <c r="D2175" s="7">
        <f t="shared" si="100"/>
        <v>278328</v>
      </c>
      <c r="F2175" s="3">
        <f t="shared" si="99"/>
        <v>229</v>
      </c>
      <c r="G2175" s="79">
        <f t="shared" si="101"/>
        <v>278328</v>
      </c>
    </row>
    <row r="2176" spans="2:7" x14ac:dyDescent="0.25">
      <c r="B2176" s="8">
        <v>41648</v>
      </c>
      <c r="C2176" s="7">
        <v>193</v>
      </c>
      <c r="D2176" s="7">
        <f t="shared" si="100"/>
        <v>278521</v>
      </c>
      <c r="F2176" s="3">
        <f t="shared" si="99"/>
        <v>193</v>
      </c>
      <c r="G2176" s="79">
        <f t="shared" si="101"/>
        <v>278521</v>
      </c>
    </row>
    <row r="2177" spans="2:7" x14ac:dyDescent="0.25">
      <c r="B2177" s="8">
        <v>41649</v>
      </c>
      <c r="C2177" s="7">
        <v>224</v>
      </c>
      <c r="D2177" s="7">
        <f t="shared" si="100"/>
        <v>278745</v>
      </c>
      <c r="F2177" s="3">
        <f t="shared" si="99"/>
        <v>224</v>
      </c>
      <c r="G2177" s="79">
        <f t="shared" si="101"/>
        <v>278745</v>
      </c>
    </row>
    <row r="2178" spans="2:7" x14ac:dyDescent="0.25">
      <c r="B2178" s="8">
        <v>41650</v>
      </c>
      <c r="C2178" s="7">
        <v>126</v>
      </c>
      <c r="D2178" s="7">
        <f t="shared" si="100"/>
        <v>278871</v>
      </c>
      <c r="F2178" s="3">
        <f t="shared" si="99"/>
        <v>126</v>
      </c>
      <c r="G2178" s="79">
        <f t="shared" si="101"/>
        <v>278871</v>
      </c>
    </row>
    <row r="2179" spans="2:7" x14ac:dyDescent="0.25">
      <c r="B2179" s="8">
        <v>41651</v>
      </c>
      <c r="C2179" s="7">
        <v>162</v>
      </c>
      <c r="D2179" s="7">
        <f t="shared" si="100"/>
        <v>279033</v>
      </c>
      <c r="F2179" s="3">
        <f t="shared" si="99"/>
        <v>162</v>
      </c>
      <c r="G2179" s="79">
        <f t="shared" si="101"/>
        <v>279033</v>
      </c>
    </row>
    <row r="2180" spans="2:7" x14ac:dyDescent="0.25">
      <c r="B2180" s="8">
        <v>41652</v>
      </c>
      <c r="C2180" s="7">
        <v>222</v>
      </c>
      <c r="D2180" s="7">
        <f t="shared" si="100"/>
        <v>279255</v>
      </c>
      <c r="F2180" s="3">
        <f t="shared" si="99"/>
        <v>222</v>
      </c>
      <c r="G2180" s="79">
        <f t="shared" si="101"/>
        <v>279255</v>
      </c>
    </row>
    <row r="2181" spans="2:7" x14ac:dyDescent="0.25">
      <c r="B2181" s="8">
        <v>41653</v>
      </c>
      <c r="C2181" s="7">
        <v>228</v>
      </c>
      <c r="D2181" s="7">
        <f t="shared" si="100"/>
        <v>279483</v>
      </c>
      <c r="F2181" s="3">
        <f t="shared" si="99"/>
        <v>228</v>
      </c>
      <c r="G2181" s="79">
        <f t="shared" si="101"/>
        <v>279483</v>
      </c>
    </row>
    <row r="2182" spans="2:7" x14ac:dyDescent="0.25">
      <c r="B2182" s="8">
        <v>41654</v>
      </c>
      <c r="C2182" s="7">
        <v>265</v>
      </c>
      <c r="D2182" s="7">
        <f t="shared" si="100"/>
        <v>279748</v>
      </c>
      <c r="F2182" s="3">
        <f t="shared" ref="F2182:F2245" si="102">C2182-E2182</f>
        <v>265</v>
      </c>
      <c r="G2182" s="79">
        <f t="shared" si="101"/>
        <v>279748</v>
      </c>
    </row>
    <row r="2183" spans="2:7" x14ac:dyDescent="0.25">
      <c r="B2183" s="8">
        <v>41655</v>
      </c>
      <c r="C2183" s="7">
        <v>212</v>
      </c>
      <c r="D2183" s="7">
        <f t="shared" ref="D2183:D2246" si="103">D2182+C2183</f>
        <v>279960</v>
      </c>
      <c r="F2183" s="3">
        <f t="shared" si="102"/>
        <v>212</v>
      </c>
      <c r="G2183" s="79">
        <f t="shared" ref="G2183:G2246" si="104">G2182+F2183</f>
        <v>279960</v>
      </c>
    </row>
    <row r="2184" spans="2:7" x14ac:dyDescent="0.25">
      <c r="B2184" s="8">
        <v>41656</v>
      </c>
      <c r="C2184" s="7">
        <v>228</v>
      </c>
      <c r="D2184" s="7">
        <f t="shared" si="103"/>
        <v>280188</v>
      </c>
      <c r="F2184" s="3">
        <f t="shared" si="102"/>
        <v>228</v>
      </c>
      <c r="G2184" s="79">
        <f t="shared" si="104"/>
        <v>280188</v>
      </c>
    </row>
    <row r="2185" spans="2:7" x14ac:dyDescent="0.25">
      <c r="B2185" s="8">
        <v>41657</v>
      </c>
      <c r="C2185" s="7">
        <v>164</v>
      </c>
      <c r="D2185" s="7">
        <f t="shared" si="103"/>
        <v>280352</v>
      </c>
      <c r="F2185" s="3">
        <f t="shared" si="102"/>
        <v>164</v>
      </c>
      <c r="G2185" s="79">
        <f t="shared" si="104"/>
        <v>280352</v>
      </c>
    </row>
    <row r="2186" spans="2:7" x14ac:dyDescent="0.25">
      <c r="B2186" s="8">
        <v>41658</v>
      </c>
      <c r="C2186" s="7">
        <v>130</v>
      </c>
      <c r="D2186" s="7">
        <f t="shared" si="103"/>
        <v>280482</v>
      </c>
      <c r="F2186" s="3">
        <f t="shared" si="102"/>
        <v>130</v>
      </c>
      <c r="G2186" s="79">
        <f t="shared" si="104"/>
        <v>280482</v>
      </c>
    </row>
    <row r="2187" spans="2:7" x14ac:dyDescent="0.25">
      <c r="B2187" s="8">
        <v>41659</v>
      </c>
      <c r="C2187" s="7">
        <v>166</v>
      </c>
      <c r="D2187" s="7">
        <f t="shared" si="103"/>
        <v>280648</v>
      </c>
      <c r="F2187" s="3">
        <f t="shared" si="102"/>
        <v>166</v>
      </c>
      <c r="G2187" s="79">
        <f t="shared" si="104"/>
        <v>280648</v>
      </c>
    </row>
    <row r="2188" spans="2:7" x14ac:dyDescent="0.25">
      <c r="B2188" s="8">
        <v>41660</v>
      </c>
      <c r="C2188" s="7">
        <v>200</v>
      </c>
      <c r="D2188" s="7">
        <f t="shared" si="103"/>
        <v>280848</v>
      </c>
      <c r="F2188" s="3">
        <f t="shared" si="102"/>
        <v>200</v>
      </c>
      <c r="G2188" s="79">
        <f t="shared" si="104"/>
        <v>280848</v>
      </c>
    </row>
    <row r="2189" spans="2:7" x14ac:dyDescent="0.25">
      <c r="B2189" s="8">
        <v>41661</v>
      </c>
      <c r="C2189" s="7">
        <v>236</v>
      </c>
      <c r="D2189" s="7">
        <f t="shared" si="103"/>
        <v>281084</v>
      </c>
      <c r="F2189" s="3">
        <f t="shared" si="102"/>
        <v>236</v>
      </c>
      <c r="G2189" s="79">
        <f t="shared" si="104"/>
        <v>281084</v>
      </c>
    </row>
    <row r="2190" spans="2:7" x14ac:dyDescent="0.25">
      <c r="B2190" s="8">
        <v>41662</v>
      </c>
      <c r="C2190" s="7">
        <v>212</v>
      </c>
      <c r="D2190" s="7">
        <f t="shared" si="103"/>
        <v>281296</v>
      </c>
      <c r="F2190" s="3">
        <f t="shared" si="102"/>
        <v>212</v>
      </c>
      <c r="G2190" s="79">
        <f t="shared" si="104"/>
        <v>281296</v>
      </c>
    </row>
    <row r="2191" spans="2:7" x14ac:dyDescent="0.25">
      <c r="B2191" s="8">
        <v>41663</v>
      </c>
      <c r="C2191" s="7">
        <v>216</v>
      </c>
      <c r="D2191" s="7">
        <f t="shared" si="103"/>
        <v>281512</v>
      </c>
      <c r="F2191" s="3">
        <f t="shared" si="102"/>
        <v>216</v>
      </c>
      <c r="G2191" s="79">
        <f t="shared" si="104"/>
        <v>281512</v>
      </c>
    </row>
    <row r="2192" spans="2:7" x14ac:dyDescent="0.25">
      <c r="B2192" s="8">
        <v>41664</v>
      </c>
      <c r="C2192" s="7">
        <v>140</v>
      </c>
      <c r="D2192" s="7">
        <f t="shared" si="103"/>
        <v>281652</v>
      </c>
      <c r="F2192" s="3">
        <f t="shared" si="102"/>
        <v>140</v>
      </c>
      <c r="G2192" s="79">
        <f t="shared" si="104"/>
        <v>281652</v>
      </c>
    </row>
    <row r="2193" spans="2:7" x14ac:dyDescent="0.25">
      <c r="B2193" s="8">
        <v>41665</v>
      </c>
      <c r="C2193" s="7">
        <v>139</v>
      </c>
      <c r="D2193" s="7">
        <f t="shared" si="103"/>
        <v>281791</v>
      </c>
      <c r="F2193" s="3">
        <f t="shared" si="102"/>
        <v>139</v>
      </c>
      <c r="G2193" s="79">
        <f t="shared" si="104"/>
        <v>281791</v>
      </c>
    </row>
    <row r="2194" spans="2:7" x14ac:dyDescent="0.25">
      <c r="B2194" s="8">
        <v>41666</v>
      </c>
      <c r="C2194" s="7">
        <v>203</v>
      </c>
      <c r="D2194" s="7">
        <f t="shared" si="103"/>
        <v>281994</v>
      </c>
      <c r="F2194" s="3">
        <f t="shared" si="102"/>
        <v>203</v>
      </c>
      <c r="G2194" s="79">
        <f t="shared" si="104"/>
        <v>281994</v>
      </c>
    </row>
    <row r="2195" spans="2:7" x14ac:dyDescent="0.25">
      <c r="B2195" s="8">
        <v>41667</v>
      </c>
      <c r="C2195" s="7">
        <v>225</v>
      </c>
      <c r="D2195" s="7">
        <f t="shared" si="103"/>
        <v>282219</v>
      </c>
      <c r="F2195" s="3">
        <f t="shared" si="102"/>
        <v>225</v>
      </c>
      <c r="G2195" s="79">
        <f t="shared" si="104"/>
        <v>282219</v>
      </c>
    </row>
    <row r="2196" spans="2:7" x14ac:dyDescent="0.25">
      <c r="B2196" s="8">
        <v>41668</v>
      </c>
      <c r="C2196" s="7">
        <v>250</v>
      </c>
      <c r="D2196" s="7">
        <f t="shared" si="103"/>
        <v>282469</v>
      </c>
      <c r="F2196" s="3">
        <f t="shared" si="102"/>
        <v>250</v>
      </c>
      <c r="G2196" s="79">
        <f t="shared" si="104"/>
        <v>282469</v>
      </c>
    </row>
    <row r="2197" spans="2:7" x14ac:dyDescent="0.25">
      <c r="B2197" s="8">
        <v>41669</v>
      </c>
      <c r="C2197" s="7">
        <v>267</v>
      </c>
      <c r="D2197" s="7">
        <f t="shared" si="103"/>
        <v>282736</v>
      </c>
      <c r="F2197" s="3">
        <f t="shared" si="102"/>
        <v>267</v>
      </c>
      <c r="G2197" s="79">
        <f t="shared" si="104"/>
        <v>282736</v>
      </c>
    </row>
    <row r="2198" spans="2:7" x14ac:dyDescent="0.25">
      <c r="B2198" s="8">
        <v>41670</v>
      </c>
      <c r="C2198" s="7">
        <v>244</v>
      </c>
      <c r="D2198" s="7">
        <f t="shared" si="103"/>
        <v>282980</v>
      </c>
      <c r="F2198" s="3">
        <f t="shared" si="102"/>
        <v>244</v>
      </c>
      <c r="G2198" s="79">
        <f t="shared" si="104"/>
        <v>282980</v>
      </c>
    </row>
    <row r="2199" spans="2:7" x14ac:dyDescent="0.25">
      <c r="B2199" s="8">
        <v>41671</v>
      </c>
      <c r="C2199" s="7">
        <v>166</v>
      </c>
      <c r="D2199" s="7">
        <f t="shared" si="103"/>
        <v>283146</v>
      </c>
      <c r="F2199" s="3">
        <f t="shared" si="102"/>
        <v>166</v>
      </c>
      <c r="G2199" s="79">
        <f t="shared" si="104"/>
        <v>283146</v>
      </c>
    </row>
    <row r="2200" spans="2:7" x14ac:dyDescent="0.25">
      <c r="B2200" s="8">
        <v>41672</v>
      </c>
      <c r="C2200" s="7">
        <v>143</v>
      </c>
      <c r="D2200" s="7">
        <f t="shared" si="103"/>
        <v>283289</v>
      </c>
      <c r="F2200" s="3">
        <f t="shared" si="102"/>
        <v>143</v>
      </c>
      <c r="G2200" s="79">
        <f t="shared" si="104"/>
        <v>283289</v>
      </c>
    </row>
    <row r="2201" spans="2:7" x14ac:dyDescent="0.25">
      <c r="B2201" s="8">
        <v>41673</v>
      </c>
      <c r="C2201" s="7">
        <v>197</v>
      </c>
      <c r="D2201" s="7">
        <f t="shared" si="103"/>
        <v>283486</v>
      </c>
      <c r="F2201" s="3">
        <f t="shared" si="102"/>
        <v>197</v>
      </c>
      <c r="G2201" s="79">
        <f t="shared" si="104"/>
        <v>283486</v>
      </c>
    </row>
    <row r="2202" spans="2:7" x14ac:dyDescent="0.25">
      <c r="B2202" s="8">
        <v>41674</v>
      </c>
      <c r="C2202" s="7">
        <v>208</v>
      </c>
      <c r="D2202" s="7">
        <f t="shared" si="103"/>
        <v>283694</v>
      </c>
      <c r="F2202" s="3">
        <f t="shared" si="102"/>
        <v>208</v>
      </c>
      <c r="G2202" s="79">
        <f t="shared" si="104"/>
        <v>283694</v>
      </c>
    </row>
    <row r="2203" spans="2:7" x14ac:dyDescent="0.25">
      <c r="B2203" s="8">
        <v>41675</v>
      </c>
      <c r="C2203" s="7">
        <v>215</v>
      </c>
      <c r="D2203" s="7">
        <f t="shared" si="103"/>
        <v>283909</v>
      </c>
      <c r="F2203" s="3">
        <f t="shared" si="102"/>
        <v>215</v>
      </c>
      <c r="G2203" s="79">
        <f t="shared" si="104"/>
        <v>283909</v>
      </c>
    </row>
    <row r="2204" spans="2:7" x14ac:dyDescent="0.25">
      <c r="B2204" s="8">
        <v>41676</v>
      </c>
      <c r="C2204" s="7">
        <v>204</v>
      </c>
      <c r="D2204" s="7">
        <f t="shared" si="103"/>
        <v>284113</v>
      </c>
      <c r="F2204" s="3">
        <f t="shared" si="102"/>
        <v>204</v>
      </c>
      <c r="G2204" s="79">
        <f t="shared" si="104"/>
        <v>284113</v>
      </c>
    </row>
    <row r="2205" spans="2:7" x14ac:dyDescent="0.25">
      <c r="B2205" s="8">
        <v>41677</v>
      </c>
      <c r="C2205" s="7">
        <v>191</v>
      </c>
      <c r="D2205" s="7">
        <f t="shared" si="103"/>
        <v>284304</v>
      </c>
      <c r="F2205" s="3">
        <f t="shared" si="102"/>
        <v>191</v>
      </c>
      <c r="G2205" s="79">
        <f t="shared" si="104"/>
        <v>284304</v>
      </c>
    </row>
    <row r="2206" spans="2:7" x14ac:dyDescent="0.25">
      <c r="B2206" s="8">
        <v>41678</v>
      </c>
      <c r="C2206" s="7">
        <v>116</v>
      </c>
      <c r="D2206" s="7">
        <f t="shared" si="103"/>
        <v>284420</v>
      </c>
      <c r="F2206" s="3">
        <f t="shared" si="102"/>
        <v>116</v>
      </c>
      <c r="G2206" s="79">
        <f t="shared" si="104"/>
        <v>284420</v>
      </c>
    </row>
    <row r="2207" spans="2:7" x14ac:dyDescent="0.25">
      <c r="B2207" s="8">
        <v>41679</v>
      </c>
      <c r="C2207" s="7">
        <v>112</v>
      </c>
      <c r="D2207" s="7">
        <f t="shared" si="103"/>
        <v>284532</v>
      </c>
      <c r="F2207" s="3">
        <f t="shared" si="102"/>
        <v>112</v>
      </c>
      <c r="G2207" s="79">
        <f t="shared" si="104"/>
        <v>284532</v>
      </c>
    </row>
    <row r="2208" spans="2:7" x14ac:dyDescent="0.25">
      <c r="B2208" s="8">
        <v>41680</v>
      </c>
      <c r="C2208" s="7">
        <v>172</v>
      </c>
      <c r="D2208" s="7">
        <f t="shared" si="103"/>
        <v>284704</v>
      </c>
      <c r="F2208" s="3">
        <f t="shared" si="102"/>
        <v>172</v>
      </c>
      <c r="G2208" s="79">
        <f t="shared" si="104"/>
        <v>284704</v>
      </c>
    </row>
    <row r="2209" spans="2:7" x14ac:dyDescent="0.25">
      <c r="B2209" s="8">
        <v>41681</v>
      </c>
      <c r="C2209" s="7">
        <v>226</v>
      </c>
      <c r="D2209" s="7">
        <f t="shared" si="103"/>
        <v>284930</v>
      </c>
      <c r="F2209" s="3">
        <f t="shared" si="102"/>
        <v>226</v>
      </c>
      <c r="G2209" s="79">
        <f t="shared" si="104"/>
        <v>284930</v>
      </c>
    </row>
    <row r="2210" spans="2:7" x14ac:dyDescent="0.25">
      <c r="B2210" s="8">
        <v>41682</v>
      </c>
      <c r="C2210" s="7">
        <v>263</v>
      </c>
      <c r="D2210" s="7">
        <f t="shared" si="103"/>
        <v>285193</v>
      </c>
      <c r="F2210" s="3">
        <f t="shared" si="102"/>
        <v>263</v>
      </c>
      <c r="G2210" s="79">
        <f t="shared" si="104"/>
        <v>285193</v>
      </c>
    </row>
    <row r="2211" spans="2:7" x14ac:dyDescent="0.25">
      <c r="B2211" s="8">
        <v>41683</v>
      </c>
      <c r="C2211" s="7">
        <v>241</v>
      </c>
      <c r="D2211" s="7">
        <f t="shared" si="103"/>
        <v>285434</v>
      </c>
      <c r="F2211" s="3">
        <f t="shared" si="102"/>
        <v>241</v>
      </c>
      <c r="G2211" s="79">
        <f t="shared" si="104"/>
        <v>285434</v>
      </c>
    </row>
    <row r="2212" spans="2:7" x14ac:dyDescent="0.25">
      <c r="B2212" s="8">
        <v>41684</v>
      </c>
      <c r="C2212" s="7">
        <v>221</v>
      </c>
      <c r="D2212" s="7">
        <f t="shared" si="103"/>
        <v>285655</v>
      </c>
      <c r="F2212" s="3">
        <f t="shared" si="102"/>
        <v>221</v>
      </c>
      <c r="G2212" s="79">
        <f t="shared" si="104"/>
        <v>285655</v>
      </c>
    </row>
    <row r="2213" spans="2:7" x14ac:dyDescent="0.25">
      <c r="B2213" s="8">
        <v>41685</v>
      </c>
      <c r="C2213" s="7">
        <v>156</v>
      </c>
      <c r="D2213" s="7">
        <f t="shared" si="103"/>
        <v>285811</v>
      </c>
      <c r="F2213" s="3">
        <f t="shared" si="102"/>
        <v>156</v>
      </c>
      <c r="G2213" s="79">
        <f t="shared" si="104"/>
        <v>285811</v>
      </c>
    </row>
    <row r="2214" spans="2:7" x14ac:dyDescent="0.25">
      <c r="B2214" s="8">
        <v>41686</v>
      </c>
      <c r="C2214" s="7">
        <v>150</v>
      </c>
      <c r="D2214" s="7">
        <f t="shared" si="103"/>
        <v>285961</v>
      </c>
      <c r="F2214" s="3">
        <f t="shared" si="102"/>
        <v>150</v>
      </c>
      <c r="G2214" s="79">
        <f t="shared" si="104"/>
        <v>285961</v>
      </c>
    </row>
    <row r="2215" spans="2:7" x14ac:dyDescent="0.25">
      <c r="B2215" s="8">
        <v>41687</v>
      </c>
      <c r="C2215" s="7">
        <v>176</v>
      </c>
      <c r="D2215" s="7">
        <f t="shared" si="103"/>
        <v>286137</v>
      </c>
      <c r="F2215" s="3">
        <f t="shared" si="102"/>
        <v>176</v>
      </c>
      <c r="G2215" s="79">
        <f t="shared" si="104"/>
        <v>286137</v>
      </c>
    </row>
    <row r="2216" spans="2:7" x14ac:dyDescent="0.25">
      <c r="B2216" s="8">
        <v>41688</v>
      </c>
      <c r="C2216" s="7">
        <v>215</v>
      </c>
      <c r="D2216" s="7">
        <f t="shared" si="103"/>
        <v>286352</v>
      </c>
      <c r="F2216" s="3">
        <f t="shared" si="102"/>
        <v>215</v>
      </c>
      <c r="G2216" s="79">
        <f t="shared" si="104"/>
        <v>286352</v>
      </c>
    </row>
    <row r="2217" spans="2:7" x14ac:dyDescent="0.25">
      <c r="B2217" s="8">
        <v>41689</v>
      </c>
      <c r="C2217" s="7">
        <v>212</v>
      </c>
      <c r="D2217" s="7">
        <f t="shared" si="103"/>
        <v>286564</v>
      </c>
      <c r="F2217" s="3">
        <f t="shared" si="102"/>
        <v>212</v>
      </c>
      <c r="G2217" s="79">
        <f t="shared" si="104"/>
        <v>286564</v>
      </c>
    </row>
    <row r="2218" spans="2:7" x14ac:dyDescent="0.25">
      <c r="B2218" s="8">
        <v>41690</v>
      </c>
      <c r="C2218" s="7">
        <v>236</v>
      </c>
      <c r="D2218" s="7">
        <f t="shared" si="103"/>
        <v>286800</v>
      </c>
      <c r="F2218" s="3">
        <f t="shared" si="102"/>
        <v>236</v>
      </c>
      <c r="G2218" s="79">
        <f t="shared" si="104"/>
        <v>286800</v>
      </c>
    </row>
    <row r="2219" spans="2:7" x14ac:dyDescent="0.25">
      <c r="B2219" s="8">
        <v>41691</v>
      </c>
      <c r="C2219" s="7">
        <v>185</v>
      </c>
      <c r="D2219" s="7">
        <f t="shared" si="103"/>
        <v>286985</v>
      </c>
      <c r="F2219" s="3">
        <f t="shared" si="102"/>
        <v>185</v>
      </c>
      <c r="G2219" s="79">
        <f t="shared" si="104"/>
        <v>286985</v>
      </c>
    </row>
    <row r="2220" spans="2:7" x14ac:dyDescent="0.25">
      <c r="B2220" s="8">
        <v>41692</v>
      </c>
      <c r="C2220" s="7">
        <v>131</v>
      </c>
      <c r="D2220" s="7">
        <f t="shared" si="103"/>
        <v>287116</v>
      </c>
      <c r="F2220" s="3">
        <f t="shared" si="102"/>
        <v>131</v>
      </c>
      <c r="G2220" s="79">
        <f t="shared" si="104"/>
        <v>287116</v>
      </c>
    </row>
    <row r="2221" spans="2:7" x14ac:dyDescent="0.25">
      <c r="B2221" s="8">
        <v>41693</v>
      </c>
      <c r="C2221" s="7">
        <v>117</v>
      </c>
      <c r="D2221" s="7">
        <f t="shared" si="103"/>
        <v>287233</v>
      </c>
      <c r="F2221" s="3">
        <f t="shared" si="102"/>
        <v>117</v>
      </c>
      <c r="G2221" s="79">
        <f t="shared" si="104"/>
        <v>287233</v>
      </c>
    </row>
    <row r="2222" spans="2:7" x14ac:dyDescent="0.25">
      <c r="B2222" s="8">
        <v>41694</v>
      </c>
      <c r="C2222" s="7">
        <v>223</v>
      </c>
      <c r="D2222" s="7">
        <f t="shared" si="103"/>
        <v>287456</v>
      </c>
      <c r="F2222" s="3">
        <f t="shared" si="102"/>
        <v>223</v>
      </c>
      <c r="G2222" s="79">
        <f t="shared" si="104"/>
        <v>287456</v>
      </c>
    </row>
    <row r="2223" spans="2:7" x14ac:dyDescent="0.25">
      <c r="B2223" s="8">
        <v>41695</v>
      </c>
      <c r="C2223" s="7">
        <v>217</v>
      </c>
      <c r="D2223" s="7">
        <f t="shared" si="103"/>
        <v>287673</v>
      </c>
      <c r="F2223" s="3">
        <f t="shared" si="102"/>
        <v>217</v>
      </c>
      <c r="G2223" s="79">
        <f t="shared" si="104"/>
        <v>287673</v>
      </c>
    </row>
    <row r="2224" spans="2:7" x14ac:dyDescent="0.25">
      <c r="B2224" s="8">
        <v>41696</v>
      </c>
      <c r="C2224" s="7">
        <v>247</v>
      </c>
      <c r="D2224" s="7">
        <f t="shared" si="103"/>
        <v>287920</v>
      </c>
      <c r="F2224" s="3">
        <f t="shared" si="102"/>
        <v>247</v>
      </c>
      <c r="G2224" s="79">
        <f t="shared" si="104"/>
        <v>287920</v>
      </c>
    </row>
    <row r="2225" spans="2:7" x14ac:dyDescent="0.25">
      <c r="B2225" s="8">
        <v>41697</v>
      </c>
      <c r="C2225" s="7">
        <v>237</v>
      </c>
      <c r="D2225" s="7">
        <f t="shared" si="103"/>
        <v>288157</v>
      </c>
      <c r="F2225" s="3">
        <f t="shared" si="102"/>
        <v>237</v>
      </c>
      <c r="G2225" s="79">
        <f t="shared" si="104"/>
        <v>288157</v>
      </c>
    </row>
    <row r="2226" spans="2:7" x14ac:dyDescent="0.25">
      <c r="B2226" s="8">
        <v>41698</v>
      </c>
      <c r="C2226" s="7">
        <v>210</v>
      </c>
      <c r="D2226" s="7">
        <f t="shared" si="103"/>
        <v>288367</v>
      </c>
      <c r="F2226" s="3">
        <f t="shared" si="102"/>
        <v>210</v>
      </c>
      <c r="G2226" s="79">
        <f t="shared" si="104"/>
        <v>288367</v>
      </c>
    </row>
    <row r="2227" spans="2:7" x14ac:dyDescent="0.25">
      <c r="B2227" s="8">
        <v>41699</v>
      </c>
      <c r="C2227" s="7">
        <v>139</v>
      </c>
      <c r="D2227" s="7">
        <f t="shared" si="103"/>
        <v>288506</v>
      </c>
      <c r="F2227" s="3">
        <f t="shared" si="102"/>
        <v>139</v>
      </c>
      <c r="G2227" s="79">
        <f t="shared" si="104"/>
        <v>288506</v>
      </c>
    </row>
    <row r="2228" spans="2:7" x14ac:dyDescent="0.25">
      <c r="B2228" s="8">
        <v>41700</v>
      </c>
      <c r="C2228" s="7">
        <v>106</v>
      </c>
      <c r="D2228" s="7">
        <f t="shared" si="103"/>
        <v>288612</v>
      </c>
      <c r="F2228" s="3">
        <f t="shared" si="102"/>
        <v>106</v>
      </c>
      <c r="G2228" s="79">
        <f t="shared" si="104"/>
        <v>288612</v>
      </c>
    </row>
    <row r="2229" spans="2:7" x14ac:dyDescent="0.25">
      <c r="B2229" s="8">
        <v>41701</v>
      </c>
      <c r="C2229" s="7">
        <v>202</v>
      </c>
      <c r="D2229" s="7">
        <f t="shared" si="103"/>
        <v>288814</v>
      </c>
      <c r="F2229" s="3">
        <f t="shared" si="102"/>
        <v>202</v>
      </c>
      <c r="G2229" s="79">
        <f t="shared" si="104"/>
        <v>288814</v>
      </c>
    </row>
    <row r="2230" spans="2:7" x14ac:dyDescent="0.25">
      <c r="B2230" s="8">
        <v>41702</v>
      </c>
      <c r="C2230" s="7">
        <v>211</v>
      </c>
      <c r="D2230" s="7">
        <f t="shared" si="103"/>
        <v>289025</v>
      </c>
      <c r="F2230" s="3">
        <f t="shared" si="102"/>
        <v>211</v>
      </c>
      <c r="G2230" s="79">
        <f t="shared" si="104"/>
        <v>289025</v>
      </c>
    </row>
    <row r="2231" spans="2:7" x14ac:dyDescent="0.25">
      <c r="B2231" s="8">
        <v>41703</v>
      </c>
      <c r="C2231" s="7">
        <v>235</v>
      </c>
      <c r="D2231" s="7">
        <f t="shared" si="103"/>
        <v>289260</v>
      </c>
      <c r="F2231" s="3">
        <f t="shared" si="102"/>
        <v>235</v>
      </c>
      <c r="G2231" s="79">
        <f t="shared" si="104"/>
        <v>289260</v>
      </c>
    </row>
    <row r="2232" spans="2:7" x14ac:dyDescent="0.25">
      <c r="B2232" s="8">
        <v>41704</v>
      </c>
      <c r="C2232" s="7">
        <v>219</v>
      </c>
      <c r="D2232" s="7">
        <f t="shared" si="103"/>
        <v>289479</v>
      </c>
      <c r="F2232" s="3">
        <f t="shared" si="102"/>
        <v>219</v>
      </c>
      <c r="G2232" s="79">
        <f t="shared" si="104"/>
        <v>289479</v>
      </c>
    </row>
    <row r="2233" spans="2:7" x14ac:dyDescent="0.25">
      <c r="B2233" s="8">
        <v>41705</v>
      </c>
      <c r="C2233" s="7">
        <v>167</v>
      </c>
      <c r="D2233" s="7">
        <f t="shared" si="103"/>
        <v>289646</v>
      </c>
      <c r="F2233" s="3">
        <f t="shared" si="102"/>
        <v>167</v>
      </c>
      <c r="G2233" s="79">
        <f t="shared" si="104"/>
        <v>289646</v>
      </c>
    </row>
    <row r="2234" spans="2:7" x14ac:dyDescent="0.25">
      <c r="B2234" s="8">
        <v>41706</v>
      </c>
      <c r="C2234" s="7">
        <v>107</v>
      </c>
      <c r="D2234" s="7">
        <f t="shared" si="103"/>
        <v>289753</v>
      </c>
      <c r="F2234" s="3">
        <f t="shared" si="102"/>
        <v>107</v>
      </c>
      <c r="G2234" s="79">
        <f t="shared" si="104"/>
        <v>289753</v>
      </c>
    </row>
    <row r="2235" spans="2:7" x14ac:dyDescent="0.25">
      <c r="B2235" s="8">
        <v>41707</v>
      </c>
      <c r="C2235" s="7">
        <v>113</v>
      </c>
      <c r="D2235" s="7">
        <f t="shared" si="103"/>
        <v>289866</v>
      </c>
      <c r="F2235" s="3">
        <f t="shared" si="102"/>
        <v>113</v>
      </c>
      <c r="G2235" s="79">
        <f t="shared" si="104"/>
        <v>289866</v>
      </c>
    </row>
    <row r="2236" spans="2:7" x14ac:dyDescent="0.25">
      <c r="B2236" s="8">
        <v>41708</v>
      </c>
      <c r="C2236" s="7">
        <v>179</v>
      </c>
      <c r="D2236" s="7">
        <f t="shared" si="103"/>
        <v>290045</v>
      </c>
      <c r="F2236" s="3">
        <f t="shared" si="102"/>
        <v>179</v>
      </c>
      <c r="G2236" s="79">
        <f t="shared" si="104"/>
        <v>290045</v>
      </c>
    </row>
    <row r="2237" spans="2:7" x14ac:dyDescent="0.25">
      <c r="B2237" s="8">
        <v>41709</v>
      </c>
      <c r="C2237" s="7">
        <v>190</v>
      </c>
      <c r="D2237" s="7">
        <f t="shared" si="103"/>
        <v>290235</v>
      </c>
      <c r="F2237" s="3">
        <f t="shared" si="102"/>
        <v>190</v>
      </c>
      <c r="G2237" s="79">
        <f t="shared" si="104"/>
        <v>290235</v>
      </c>
    </row>
    <row r="2238" spans="2:7" x14ac:dyDescent="0.25">
      <c r="B2238" s="8">
        <v>41710</v>
      </c>
      <c r="C2238" s="7">
        <v>181</v>
      </c>
      <c r="D2238" s="7">
        <f t="shared" si="103"/>
        <v>290416</v>
      </c>
      <c r="F2238" s="3">
        <f t="shared" si="102"/>
        <v>181</v>
      </c>
      <c r="G2238" s="79">
        <f t="shared" si="104"/>
        <v>290416</v>
      </c>
    </row>
    <row r="2239" spans="2:7" x14ac:dyDescent="0.25">
      <c r="B2239" s="8">
        <v>41711</v>
      </c>
      <c r="C2239" s="7">
        <v>187</v>
      </c>
      <c r="D2239" s="7">
        <f t="shared" si="103"/>
        <v>290603</v>
      </c>
      <c r="F2239" s="3">
        <f t="shared" si="102"/>
        <v>187</v>
      </c>
      <c r="G2239" s="79">
        <f t="shared" si="104"/>
        <v>290603</v>
      </c>
    </row>
    <row r="2240" spans="2:7" x14ac:dyDescent="0.25">
      <c r="B2240" s="8">
        <v>41712</v>
      </c>
      <c r="C2240" s="7">
        <v>202</v>
      </c>
      <c r="D2240" s="7">
        <f t="shared" si="103"/>
        <v>290805</v>
      </c>
      <c r="F2240" s="3">
        <f t="shared" si="102"/>
        <v>202</v>
      </c>
      <c r="G2240" s="79">
        <f t="shared" si="104"/>
        <v>290805</v>
      </c>
    </row>
    <row r="2241" spans="2:7" x14ac:dyDescent="0.25">
      <c r="B2241" s="8">
        <v>41713</v>
      </c>
      <c r="C2241" s="7">
        <v>111</v>
      </c>
      <c r="D2241" s="7">
        <f t="shared" si="103"/>
        <v>290916</v>
      </c>
      <c r="F2241" s="3">
        <f t="shared" si="102"/>
        <v>111</v>
      </c>
      <c r="G2241" s="79">
        <f t="shared" si="104"/>
        <v>290916</v>
      </c>
    </row>
    <row r="2242" spans="2:7" x14ac:dyDescent="0.25">
      <c r="B2242" s="8">
        <v>41714</v>
      </c>
      <c r="C2242" s="7">
        <v>121</v>
      </c>
      <c r="D2242" s="7">
        <f t="shared" si="103"/>
        <v>291037</v>
      </c>
      <c r="F2242" s="3">
        <f t="shared" si="102"/>
        <v>121</v>
      </c>
      <c r="G2242" s="79">
        <f t="shared" si="104"/>
        <v>291037</v>
      </c>
    </row>
    <row r="2243" spans="2:7" x14ac:dyDescent="0.25">
      <c r="B2243" s="8">
        <v>41715</v>
      </c>
      <c r="C2243" s="7">
        <v>166</v>
      </c>
      <c r="D2243" s="7">
        <f t="shared" si="103"/>
        <v>291203</v>
      </c>
      <c r="F2243" s="3">
        <f t="shared" si="102"/>
        <v>166</v>
      </c>
      <c r="G2243" s="79">
        <f t="shared" si="104"/>
        <v>291203</v>
      </c>
    </row>
    <row r="2244" spans="2:7" x14ac:dyDescent="0.25">
      <c r="B2244" s="8">
        <v>41716</v>
      </c>
      <c r="C2244" s="7">
        <v>208</v>
      </c>
      <c r="D2244" s="7">
        <f t="shared" si="103"/>
        <v>291411</v>
      </c>
      <c r="F2244" s="3">
        <f t="shared" si="102"/>
        <v>208</v>
      </c>
      <c r="G2244" s="79">
        <f t="shared" si="104"/>
        <v>291411</v>
      </c>
    </row>
    <row r="2245" spans="2:7" x14ac:dyDescent="0.25">
      <c r="B2245" s="8">
        <v>41717</v>
      </c>
      <c r="C2245" s="7">
        <v>185</v>
      </c>
      <c r="D2245" s="7">
        <f t="shared" si="103"/>
        <v>291596</v>
      </c>
      <c r="F2245" s="3">
        <f t="shared" si="102"/>
        <v>185</v>
      </c>
      <c r="G2245" s="79">
        <f t="shared" si="104"/>
        <v>291596</v>
      </c>
    </row>
    <row r="2246" spans="2:7" x14ac:dyDescent="0.25">
      <c r="B2246" s="8">
        <v>41718</v>
      </c>
      <c r="C2246" s="7">
        <v>179</v>
      </c>
      <c r="D2246" s="7">
        <f t="shared" si="103"/>
        <v>291775</v>
      </c>
      <c r="F2246" s="3">
        <f t="shared" ref="F2246:F2309" si="105">C2246-E2246</f>
        <v>179</v>
      </c>
      <c r="G2246" s="79">
        <f t="shared" si="104"/>
        <v>291775</v>
      </c>
    </row>
    <row r="2247" spans="2:7" x14ac:dyDescent="0.25">
      <c r="B2247" s="8">
        <v>41719</v>
      </c>
      <c r="C2247" s="7">
        <v>152</v>
      </c>
      <c r="D2247" s="7">
        <f t="shared" ref="D2247:D2310" si="106">D2246+C2247</f>
        <v>291927</v>
      </c>
      <c r="F2247" s="3">
        <f t="shared" si="105"/>
        <v>152</v>
      </c>
      <c r="G2247" s="79">
        <f t="shared" ref="G2247:G2310" si="107">G2246+F2247</f>
        <v>291927</v>
      </c>
    </row>
    <row r="2248" spans="2:7" x14ac:dyDescent="0.25">
      <c r="B2248" s="8">
        <v>41720</v>
      </c>
      <c r="C2248" s="7">
        <v>102</v>
      </c>
      <c r="D2248" s="7">
        <f t="shared" si="106"/>
        <v>292029</v>
      </c>
      <c r="F2248" s="3">
        <f t="shared" si="105"/>
        <v>102</v>
      </c>
      <c r="G2248" s="79">
        <f t="shared" si="107"/>
        <v>292029</v>
      </c>
    </row>
    <row r="2249" spans="2:7" x14ac:dyDescent="0.25">
      <c r="B2249" s="8">
        <v>41721</v>
      </c>
      <c r="C2249" s="7">
        <v>116</v>
      </c>
      <c r="D2249" s="7">
        <f t="shared" si="106"/>
        <v>292145</v>
      </c>
      <c r="F2249" s="3">
        <f t="shared" si="105"/>
        <v>116</v>
      </c>
      <c r="G2249" s="79">
        <f t="shared" si="107"/>
        <v>292145</v>
      </c>
    </row>
    <row r="2250" spans="2:7" x14ac:dyDescent="0.25">
      <c r="B2250" s="8">
        <v>41722</v>
      </c>
      <c r="C2250" s="7">
        <v>185</v>
      </c>
      <c r="D2250" s="7">
        <f t="shared" si="106"/>
        <v>292330</v>
      </c>
      <c r="F2250" s="3">
        <f t="shared" si="105"/>
        <v>185</v>
      </c>
      <c r="G2250" s="79">
        <f t="shared" si="107"/>
        <v>292330</v>
      </c>
    </row>
    <row r="2251" spans="2:7" x14ac:dyDescent="0.25">
      <c r="B2251" s="8">
        <v>41723</v>
      </c>
      <c r="C2251" s="7">
        <v>222</v>
      </c>
      <c r="D2251" s="7">
        <f t="shared" si="106"/>
        <v>292552</v>
      </c>
      <c r="F2251" s="3">
        <f t="shared" si="105"/>
        <v>222</v>
      </c>
      <c r="G2251" s="79">
        <f t="shared" si="107"/>
        <v>292552</v>
      </c>
    </row>
    <row r="2252" spans="2:7" x14ac:dyDescent="0.25">
      <c r="B2252" s="8">
        <v>41724</v>
      </c>
      <c r="C2252" s="7">
        <v>239</v>
      </c>
      <c r="D2252" s="7">
        <f t="shared" si="106"/>
        <v>292791</v>
      </c>
      <c r="F2252" s="3">
        <f t="shared" si="105"/>
        <v>239</v>
      </c>
      <c r="G2252" s="79">
        <f t="shared" si="107"/>
        <v>292791</v>
      </c>
    </row>
    <row r="2253" spans="2:7" x14ac:dyDescent="0.25">
      <c r="B2253" s="8">
        <v>41725</v>
      </c>
      <c r="C2253" s="7">
        <v>186</v>
      </c>
      <c r="D2253" s="7">
        <f t="shared" si="106"/>
        <v>292977</v>
      </c>
      <c r="F2253" s="3">
        <f t="shared" si="105"/>
        <v>186</v>
      </c>
      <c r="G2253" s="79">
        <f t="shared" si="107"/>
        <v>292977</v>
      </c>
    </row>
    <row r="2254" spans="2:7" x14ac:dyDescent="0.25">
      <c r="B2254" s="8">
        <v>41726</v>
      </c>
      <c r="C2254" s="7">
        <v>165</v>
      </c>
      <c r="D2254" s="7">
        <f t="shared" si="106"/>
        <v>293142</v>
      </c>
      <c r="F2254" s="3">
        <f t="shared" si="105"/>
        <v>165</v>
      </c>
      <c r="G2254" s="79">
        <f t="shared" si="107"/>
        <v>293142</v>
      </c>
    </row>
    <row r="2255" spans="2:7" x14ac:dyDescent="0.25">
      <c r="B2255" s="8">
        <v>41727</v>
      </c>
      <c r="C2255" s="7">
        <v>134</v>
      </c>
      <c r="D2255" s="7">
        <f t="shared" si="106"/>
        <v>293276</v>
      </c>
      <c r="F2255" s="3">
        <f t="shared" si="105"/>
        <v>134</v>
      </c>
      <c r="G2255" s="79">
        <f t="shared" si="107"/>
        <v>293276</v>
      </c>
    </row>
    <row r="2256" spans="2:7" x14ac:dyDescent="0.25">
      <c r="B2256" s="8">
        <v>41728</v>
      </c>
      <c r="C2256" s="7">
        <v>136</v>
      </c>
      <c r="D2256" s="7">
        <f t="shared" si="106"/>
        <v>293412</v>
      </c>
      <c r="F2256" s="3">
        <f t="shared" si="105"/>
        <v>136</v>
      </c>
      <c r="G2256" s="79">
        <f t="shared" si="107"/>
        <v>293412</v>
      </c>
    </row>
    <row r="2257" spans="2:7" x14ac:dyDescent="0.25">
      <c r="B2257" s="8">
        <v>41729</v>
      </c>
      <c r="C2257" s="7">
        <v>210</v>
      </c>
      <c r="D2257" s="7">
        <f t="shared" si="106"/>
        <v>293622</v>
      </c>
      <c r="F2257" s="3">
        <f t="shared" si="105"/>
        <v>210</v>
      </c>
      <c r="G2257" s="79">
        <f t="shared" si="107"/>
        <v>293622</v>
      </c>
    </row>
    <row r="2258" spans="2:7" x14ac:dyDescent="0.25">
      <c r="B2258" s="8">
        <v>41730</v>
      </c>
      <c r="C2258" s="7">
        <v>205</v>
      </c>
      <c r="D2258" s="7">
        <f t="shared" si="106"/>
        <v>293827</v>
      </c>
      <c r="F2258" s="3">
        <f t="shared" si="105"/>
        <v>205</v>
      </c>
      <c r="G2258" s="79">
        <f t="shared" si="107"/>
        <v>293827</v>
      </c>
    </row>
    <row r="2259" spans="2:7" x14ac:dyDescent="0.25">
      <c r="B2259" s="8">
        <v>41731</v>
      </c>
      <c r="C2259" s="7">
        <v>188</v>
      </c>
      <c r="D2259" s="7">
        <f t="shared" si="106"/>
        <v>294015</v>
      </c>
      <c r="F2259" s="3">
        <f t="shared" si="105"/>
        <v>188</v>
      </c>
      <c r="G2259" s="79">
        <f t="shared" si="107"/>
        <v>294015</v>
      </c>
    </row>
    <row r="2260" spans="2:7" x14ac:dyDescent="0.25">
      <c r="B2260" s="8">
        <v>41732</v>
      </c>
      <c r="C2260" s="7">
        <v>188</v>
      </c>
      <c r="D2260" s="7">
        <f t="shared" si="106"/>
        <v>294203</v>
      </c>
      <c r="F2260" s="3">
        <f t="shared" si="105"/>
        <v>188</v>
      </c>
      <c r="G2260" s="79">
        <f t="shared" si="107"/>
        <v>294203</v>
      </c>
    </row>
    <row r="2261" spans="2:7" x14ac:dyDescent="0.25">
      <c r="B2261" s="8">
        <v>41733</v>
      </c>
      <c r="C2261" s="7">
        <v>186</v>
      </c>
      <c r="D2261" s="7">
        <f t="shared" si="106"/>
        <v>294389</v>
      </c>
      <c r="F2261" s="3">
        <f t="shared" si="105"/>
        <v>186</v>
      </c>
      <c r="G2261" s="79">
        <f t="shared" si="107"/>
        <v>294389</v>
      </c>
    </row>
    <row r="2262" spans="2:7" x14ac:dyDescent="0.25">
      <c r="B2262" s="8">
        <v>41734</v>
      </c>
      <c r="C2262" s="7">
        <v>88</v>
      </c>
      <c r="D2262" s="7">
        <f t="shared" si="106"/>
        <v>294477</v>
      </c>
      <c r="F2262" s="3">
        <f t="shared" si="105"/>
        <v>88</v>
      </c>
      <c r="G2262" s="79">
        <f t="shared" si="107"/>
        <v>294477</v>
      </c>
    </row>
    <row r="2263" spans="2:7" x14ac:dyDescent="0.25">
      <c r="B2263" s="8">
        <v>41735</v>
      </c>
      <c r="C2263" s="7">
        <v>95</v>
      </c>
      <c r="D2263" s="7">
        <f t="shared" si="106"/>
        <v>294572</v>
      </c>
      <c r="F2263" s="3">
        <f t="shared" si="105"/>
        <v>95</v>
      </c>
      <c r="G2263" s="79">
        <f t="shared" si="107"/>
        <v>294572</v>
      </c>
    </row>
    <row r="2264" spans="2:7" x14ac:dyDescent="0.25">
      <c r="B2264" s="8">
        <v>41736</v>
      </c>
      <c r="C2264" s="7">
        <v>177</v>
      </c>
      <c r="D2264" s="7">
        <f t="shared" si="106"/>
        <v>294749</v>
      </c>
      <c r="F2264" s="3">
        <f t="shared" si="105"/>
        <v>177</v>
      </c>
      <c r="G2264" s="79">
        <f t="shared" si="107"/>
        <v>294749</v>
      </c>
    </row>
    <row r="2265" spans="2:7" x14ac:dyDescent="0.25">
      <c r="B2265" s="8">
        <v>41737</v>
      </c>
      <c r="C2265" s="7">
        <v>232</v>
      </c>
      <c r="D2265" s="7">
        <f t="shared" si="106"/>
        <v>294981</v>
      </c>
      <c r="F2265" s="3">
        <f t="shared" si="105"/>
        <v>232</v>
      </c>
      <c r="G2265" s="79">
        <f t="shared" si="107"/>
        <v>294981</v>
      </c>
    </row>
    <row r="2266" spans="2:7" x14ac:dyDescent="0.25">
      <c r="B2266" s="8">
        <v>41738</v>
      </c>
      <c r="C2266" s="7">
        <v>198</v>
      </c>
      <c r="D2266" s="7">
        <f t="shared" si="106"/>
        <v>295179</v>
      </c>
      <c r="F2266" s="3">
        <f t="shared" si="105"/>
        <v>198</v>
      </c>
      <c r="G2266" s="79">
        <f t="shared" si="107"/>
        <v>295179</v>
      </c>
    </row>
    <row r="2267" spans="2:7" x14ac:dyDescent="0.25">
      <c r="B2267" s="8">
        <v>41739</v>
      </c>
      <c r="C2267" s="7">
        <v>197</v>
      </c>
      <c r="D2267" s="7">
        <f t="shared" si="106"/>
        <v>295376</v>
      </c>
      <c r="F2267" s="3">
        <f t="shared" si="105"/>
        <v>197</v>
      </c>
      <c r="G2267" s="79">
        <f t="shared" si="107"/>
        <v>295376</v>
      </c>
    </row>
    <row r="2268" spans="2:7" x14ac:dyDescent="0.25">
      <c r="B2268" s="8">
        <v>41740</v>
      </c>
      <c r="C2268" s="7">
        <v>170</v>
      </c>
      <c r="D2268" s="7">
        <f t="shared" si="106"/>
        <v>295546</v>
      </c>
      <c r="F2268" s="3">
        <f t="shared" si="105"/>
        <v>170</v>
      </c>
      <c r="G2268" s="79">
        <f t="shared" si="107"/>
        <v>295546</v>
      </c>
    </row>
    <row r="2269" spans="2:7" x14ac:dyDescent="0.25">
      <c r="B2269" s="8">
        <v>41741</v>
      </c>
      <c r="C2269" s="7">
        <v>112</v>
      </c>
      <c r="D2269" s="7">
        <f t="shared" si="106"/>
        <v>295658</v>
      </c>
      <c r="F2269" s="3">
        <f t="shared" si="105"/>
        <v>112</v>
      </c>
      <c r="G2269" s="79">
        <f t="shared" si="107"/>
        <v>295658</v>
      </c>
    </row>
    <row r="2270" spans="2:7" x14ac:dyDescent="0.25">
      <c r="B2270" s="8">
        <v>41742</v>
      </c>
      <c r="C2270" s="7">
        <v>140</v>
      </c>
      <c r="D2270" s="7">
        <f t="shared" si="106"/>
        <v>295798</v>
      </c>
      <c r="F2270" s="3">
        <f t="shared" si="105"/>
        <v>140</v>
      </c>
      <c r="G2270" s="79">
        <f t="shared" si="107"/>
        <v>295798</v>
      </c>
    </row>
    <row r="2271" spans="2:7" x14ac:dyDescent="0.25">
      <c r="B2271" s="8">
        <v>41743</v>
      </c>
      <c r="C2271" s="7">
        <v>183</v>
      </c>
      <c r="D2271" s="7">
        <f t="shared" si="106"/>
        <v>295981</v>
      </c>
      <c r="F2271" s="3">
        <f t="shared" si="105"/>
        <v>183</v>
      </c>
      <c r="G2271" s="79">
        <f t="shared" si="107"/>
        <v>295981</v>
      </c>
    </row>
    <row r="2272" spans="2:7" x14ac:dyDescent="0.25">
      <c r="B2272" s="8">
        <v>41744</v>
      </c>
      <c r="C2272" s="7">
        <v>229</v>
      </c>
      <c r="D2272" s="7">
        <f t="shared" si="106"/>
        <v>296210</v>
      </c>
      <c r="F2272" s="3">
        <f t="shared" si="105"/>
        <v>229</v>
      </c>
      <c r="G2272" s="79">
        <f t="shared" si="107"/>
        <v>296210</v>
      </c>
    </row>
    <row r="2273" spans="2:7" x14ac:dyDescent="0.25">
      <c r="B2273" s="8">
        <v>41745</v>
      </c>
      <c r="C2273" s="7">
        <v>191</v>
      </c>
      <c r="D2273" s="7">
        <f t="shared" si="106"/>
        <v>296401</v>
      </c>
      <c r="F2273" s="3">
        <f t="shared" si="105"/>
        <v>191</v>
      </c>
      <c r="G2273" s="79">
        <f t="shared" si="107"/>
        <v>296401</v>
      </c>
    </row>
    <row r="2274" spans="2:7" x14ac:dyDescent="0.25">
      <c r="B2274" s="8">
        <v>41746</v>
      </c>
      <c r="C2274" s="7">
        <v>188</v>
      </c>
      <c r="D2274" s="7">
        <f t="shared" si="106"/>
        <v>296589</v>
      </c>
      <c r="F2274" s="3">
        <f t="shared" si="105"/>
        <v>188</v>
      </c>
      <c r="G2274" s="79">
        <f t="shared" si="107"/>
        <v>296589</v>
      </c>
    </row>
    <row r="2275" spans="2:7" x14ac:dyDescent="0.25">
      <c r="B2275" s="8">
        <v>41747</v>
      </c>
      <c r="C2275" s="7">
        <v>152</v>
      </c>
      <c r="D2275" s="7">
        <f t="shared" si="106"/>
        <v>296741</v>
      </c>
      <c r="F2275" s="3">
        <f t="shared" si="105"/>
        <v>152</v>
      </c>
      <c r="G2275" s="79">
        <f t="shared" si="107"/>
        <v>296741</v>
      </c>
    </row>
    <row r="2276" spans="2:7" x14ac:dyDescent="0.25">
      <c r="B2276" s="8">
        <v>41748</v>
      </c>
      <c r="C2276" s="7">
        <v>109</v>
      </c>
      <c r="D2276" s="7">
        <f t="shared" si="106"/>
        <v>296850</v>
      </c>
      <c r="F2276" s="3">
        <f t="shared" si="105"/>
        <v>109</v>
      </c>
      <c r="G2276" s="79">
        <f t="shared" si="107"/>
        <v>296850</v>
      </c>
    </row>
    <row r="2277" spans="2:7" x14ac:dyDescent="0.25">
      <c r="B2277" s="8">
        <v>41749</v>
      </c>
      <c r="C2277" s="7">
        <v>97</v>
      </c>
      <c r="D2277" s="7">
        <f t="shared" si="106"/>
        <v>296947</v>
      </c>
      <c r="F2277" s="3">
        <f t="shared" si="105"/>
        <v>97</v>
      </c>
      <c r="G2277" s="79">
        <f t="shared" si="107"/>
        <v>296947</v>
      </c>
    </row>
    <row r="2278" spans="2:7" x14ac:dyDescent="0.25">
      <c r="B2278" s="8">
        <v>41750</v>
      </c>
      <c r="C2278" s="7">
        <v>167</v>
      </c>
      <c r="D2278" s="7">
        <f t="shared" si="106"/>
        <v>297114</v>
      </c>
      <c r="F2278" s="3">
        <f t="shared" si="105"/>
        <v>167</v>
      </c>
      <c r="G2278" s="79">
        <f t="shared" si="107"/>
        <v>297114</v>
      </c>
    </row>
    <row r="2279" spans="2:7" x14ac:dyDescent="0.25">
      <c r="B2279" s="8">
        <v>41751</v>
      </c>
      <c r="C2279" s="7">
        <v>284</v>
      </c>
      <c r="D2279" s="7">
        <f t="shared" si="106"/>
        <v>297398</v>
      </c>
      <c r="F2279" s="3">
        <f t="shared" si="105"/>
        <v>284</v>
      </c>
      <c r="G2279" s="79">
        <f t="shared" si="107"/>
        <v>297398</v>
      </c>
    </row>
    <row r="2280" spans="2:7" x14ac:dyDescent="0.25">
      <c r="B2280" s="8">
        <v>41752</v>
      </c>
      <c r="C2280" s="7">
        <v>204</v>
      </c>
      <c r="D2280" s="7">
        <f t="shared" si="106"/>
        <v>297602</v>
      </c>
      <c r="F2280" s="3">
        <f t="shared" si="105"/>
        <v>204</v>
      </c>
      <c r="G2280" s="79">
        <f t="shared" si="107"/>
        <v>297602</v>
      </c>
    </row>
    <row r="2281" spans="2:7" x14ac:dyDescent="0.25">
      <c r="B2281" s="8">
        <v>41753</v>
      </c>
      <c r="C2281" s="7">
        <v>195</v>
      </c>
      <c r="D2281" s="7">
        <f t="shared" si="106"/>
        <v>297797</v>
      </c>
      <c r="F2281" s="3">
        <f t="shared" si="105"/>
        <v>195</v>
      </c>
      <c r="G2281" s="79">
        <f t="shared" si="107"/>
        <v>297797</v>
      </c>
    </row>
    <row r="2282" spans="2:7" x14ac:dyDescent="0.25">
      <c r="B2282" s="8">
        <v>41754</v>
      </c>
      <c r="C2282" s="7">
        <v>166</v>
      </c>
      <c r="D2282" s="7">
        <f t="shared" si="106"/>
        <v>297963</v>
      </c>
      <c r="F2282" s="3">
        <f t="shared" si="105"/>
        <v>166</v>
      </c>
      <c r="G2282" s="79">
        <f t="shared" si="107"/>
        <v>297963</v>
      </c>
    </row>
    <row r="2283" spans="2:7" x14ac:dyDescent="0.25">
      <c r="B2283" s="8">
        <v>41755</v>
      </c>
      <c r="C2283" s="7">
        <v>127</v>
      </c>
      <c r="D2283" s="7">
        <f t="shared" si="106"/>
        <v>298090</v>
      </c>
      <c r="F2283" s="3">
        <f t="shared" si="105"/>
        <v>127</v>
      </c>
      <c r="G2283" s="79">
        <f t="shared" si="107"/>
        <v>298090</v>
      </c>
    </row>
    <row r="2284" spans="2:7" x14ac:dyDescent="0.25">
      <c r="B2284" s="8">
        <v>41756</v>
      </c>
      <c r="C2284" s="7">
        <v>101</v>
      </c>
      <c r="D2284" s="7">
        <f t="shared" si="106"/>
        <v>298191</v>
      </c>
      <c r="F2284" s="3">
        <f t="shared" si="105"/>
        <v>101</v>
      </c>
      <c r="G2284" s="79">
        <f t="shared" si="107"/>
        <v>298191</v>
      </c>
    </row>
    <row r="2285" spans="2:7" x14ac:dyDescent="0.25">
      <c r="B2285" s="8">
        <v>41757</v>
      </c>
      <c r="C2285" s="7">
        <v>190</v>
      </c>
      <c r="D2285" s="7">
        <f t="shared" si="106"/>
        <v>298381</v>
      </c>
      <c r="F2285" s="3">
        <f t="shared" si="105"/>
        <v>190</v>
      </c>
      <c r="G2285" s="79">
        <f t="shared" si="107"/>
        <v>298381</v>
      </c>
    </row>
    <row r="2286" spans="2:7" x14ac:dyDescent="0.25">
      <c r="B2286" s="8">
        <v>41758</v>
      </c>
      <c r="C2286" s="7">
        <v>188</v>
      </c>
      <c r="D2286" s="7">
        <f t="shared" si="106"/>
        <v>298569</v>
      </c>
      <c r="F2286" s="3">
        <f t="shared" si="105"/>
        <v>188</v>
      </c>
      <c r="G2286" s="79">
        <f t="shared" si="107"/>
        <v>298569</v>
      </c>
    </row>
    <row r="2287" spans="2:7" x14ac:dyDescent="0.25">
      <c r="B2287" s="8">
        <v>41759</v>
      </c>
      <c r="C2287" s="7">
        <v>198</v>
      </c>
      <c r="D2287" s="7">
        <f t="shared" si="106"/>
        <v>298767</v>
      </c>
      <c r="F2287" s="3">
        <f t="shared" si="105"/>
        <v>198</v>
      </c>
      <c r="G2287" s="79">
        <f t="shared" si="107"/>
        <v>298767</v>
      </c>
    </row>
    <row r="2288" spans="2:7" x14ac:dyDescent="0.25">
      <c r="B2288" s="8">
        <v>41760</v>
      </c>
      <c r="C2288" s="7">
        <v>207</v>
      </c>
      <c r="D2288" s="7">
        <f t="shared" si="106"/>
        <v>298974</v>
      </c>
      <c r="F2288" s="3">
        <f t="shared" si="105"/>
        <v>207</v>
      </c>
      <c r="G2288" s="79">
        <f t="shared" si="107"/>
        <v>298974</v>
      </c>
    </row>
    <row r="2289" spans="2:7" x14ac:dyDescent="0.25">
      <c r="B2289" s="8">
        <v>41761</v>
      </c>
      <c r="C2289" s="7">
        <v>198</v>
      </c>
      <c r="D2289" s="7">
        <f t="shared" si="106"/>
        <v>299172</v>
      </c>
      <c r="F2289" s="3">
        <f t="shared" si="105"/>
        <v>198</v>
      </c>
      <c r="G2289" s="79">
        <f t="shared" si="107"/>
        <v>299172</v>
      </c>
    </row>
    <row r="2290" spans="2:7" x14ac:dyDescent="0.25">
      <c r="B2290" s="8">
        <v>41762</v>
      </c>
      <c r="C2290" s="7">
        <v>115</v>
      </c>
      <c r="D2290" s="7">
        <f t="shared" si="106"/>
        <v>299287</v>
      </c>
      <c r="F2290" s="3">
        <f t="shared" si="105"/>
        <v>115</v>
      </c>
      <c r="G2290" s="79">
        <f t="shared" si="107"/>
        <v>299287</v>
      </c>
    </row>
    <row r="2291" spans="2:7" x14ac:dyDescent="0.25">
      <c r="B2291" s="8">
        <v>41763</v>
      </c>
      <c r="C2291" s="7">
        <v>107</v>
      </c>
      <c r="D2291" s="7">
        <f t="shared" si="106"/>
        <v>299394</v>
      </c>
      <c r="F2291" s="3">
        <f t="shared" si="105"/>
        <v>107</v>
      </c>
      <c r="G2291" s="79">
        <f t="shared" si="107"/>
        <v>299394</v>
      </c>
    </row>
    <row r="2292" spans="2:7" x14ac:dyDescent="0.25">
      <c r="B2292" s="8">
        <v>41764</v>
      </c>
      <c r="C2292" s="7">
        <v>155</v>
      </c>
      <c r="D2292" s="7">
        <f t="shared" si="106"/>
        <v>299549</v>
      </c>
      <c r="F2292" s="3">
        <f t="shared" si="105"/>
        <v>155</v>
      </c>
      <c r="G2292" s="79">
        <f t="shared" si="107"/>
        <v>299549</v>
      </c>
    </row>
    <row r="2293" spans="2:7" x14ac:dyDescent="0.25">
      <c r="B2293" s="8">
        <v>41765</v>
      </c>
      <c r="C2293" s="7">
        <v>217</v>
      </c>
      <c r="D2293" s="7">
        <f t="shared" si="106"/>
        <v>299766</v>
      </c>
      <c r="F2293" s="3">
        <f t="shared" si="105"/>
        <v>217</v>
      </c>
      <c r="G2293" s="79">
        <f t="shared" si="107"/>
        <v>299766</v>
      </c>
    </row>
    <row r="2294" spans="2:7" x14ac:dyDescent="0.25">
      <c r="B2294" s="8">
        <v>41766</v>
      </c>
      <c r="C2294" s="7">
        <v>227</v>
      </c>
      <c r="D2294" s="7">
        <f t="shared" si="106"/>
        <v>299993</v>
      </c>
      <c r="F2294" s="3">
        <f t="shared" si="105"/>
        <v>227</v>
      </c>
      <c r="G2294" s="79">
        <f t="shared" si="107"/>
        <v>299993</v>
      </c>
    </row>
    <row r="2295" spans="2:7" x14ac:dyDescent="0.25">
      <c r="B2295" s="8">
        <v>41767</v>
      </c>
      <c r="C2295" s="7">
        <v>188</v>
      </c>
      <c r="D2295" s="7">
        <f t="shared" si="106"/>
        <v>300181</v>
      </c>
      <c r="F2295" s="3">
        <f t="shared" si="105"/>
        <v>188</v>
      </c>
      <c r="G2295" s="79">
        <f t="shared" si="107"/>
        <v>300181</v>
      </c>
    </row>
    <row r="2296" spans="2:7" x14ac:dyDescent="0.25">
      <c r="B2296" s="8">
        <v>41768</v>
      </c>
      <c r="C2296" s="7">
        <v>177</v>
      </c>
      <c r="D2296" s="7">
        <f t="shared" si="106"/>
        <v>300358</v>
      </c>
      <c r="F2296" s="3">
        <f t="shared" si="105"/>
        <v>177</v>
      </c>
      <c r="G2296" s="79">
        <f t="shared" si="107"/>
        <v>300358</v>
      </c>
    </row>
    <row r="2297" spans="2:7" x14ac:dyDescent="0.25">
      <c r="B2297" s="8">
        <v>41769</v>
      </c>
      <c r="C2297" s="7">
        <v>104</v>
      </c>
      <c r="D2297" s="7">
        <f t="shared" si="106"/>
        <v>300462</v>
      </c>
      <c r="F2297" s="3">
        <f t="shared" si="105"/>
        <v>104</v>
      </c>
      <c r="G2297" s="79">
        <f t="shared" si="107"/>
        <v>300462</v>
      </c>
    </row>
    <row r="2298" spans="2:7" x14ac:dyDescent="0.25">
      <c r="B2298" s="8">
        <v>41770</v>
      </c>
      <c r="C2298" s="7">
        <v>129</v>
      </c>
      <c r="D2298" s="7">
        <f t="shared" si="106"/>
        <v>300591</v>
      </c>
      <c r="F2298" s="3">
        <f t="shared" si="105"/>
        <v>129</v>
      </c>
      <c r="G2298" s="79">
        <f t="shared" si="107"/>
        <v>300591</v>
      </c>
    </row>
    <row r="2299" spans="2:7" x14ac:dyDescent="0.25">
      <c r="B2299" s="8">
        <v>41771</v>
      </c>
      <c r="C2299" s="7">
        <v>241</v>
      </c>
      <c r="D2299" s="7">
        <f t="shared" si="106"/>
        <v>300832</v>
      </c>
      <c r="F2299" s="3">
        <f t="shared" si="105"/>
        <v>241</v>
      </c>
      <c r="G2299" s="79">
        <f t="shared" si="107"/>
        <v>300832</v>
      </c>
    </row>
    <row r="2300" spans="2:7" x14ac:dyDescent="0.25">
      <c r="B2300" s="8">
        <v>41772</v>
      </c>
      <c r="C2300" s="7">
        <v>247</v>
      </c>
      <c r="D2300" s="7">
        <f t="shared" si="106"/>
        <v>301079</v>
      </c>
      <c r="F2300" s="3">
        <f t="shared" si="105"/>
        <v>247</v>
      </c>
      <c r="G2300" s="79">
        <f t="shared" si="107"/>
        <v>301079</v>
      </c>
    </row>
    <row r="2301" spans="2:7" x14ac:dyDescent="0.25">
      <c r="B2301" s="8">
        <v>41773</v>
      </c>
      <c r="C2301" s="7">
        <v>229</v>
      </c>
      <c r="D2301" s="7">
        <f t="shared" si="106"/>
        <v>301308</v>
      </c>
      <c r="F2301" s="3">
        <f t="shared" si="105"/>
        <v>229</v>
      </c>
      <c r="G2301" s="79">
        <f t="shared" si="107"/>
        <v>301308</v>
      </c>
    </row>
    <row r="2302" spans="2:7" x14ac:dyDescent="0.25">
      <c r="B2302" s="8">
        <v>41774</v>
      </c>
      <c r="C2302" s="7">
        <v>219</v>
      </c>
      <c r="D2302" s="7">
        <f t="shared" si="106"/>
        <v>301527</v>
      </c>
      <c r="F2302" s="3">
        <f t="shared" si="105"/>
        <v>219</v>
      </c>
      <c r="G2302" s="79">
        <f t="shared" si="107"/>
        <v>301527</v>
      </c>
    </row>
    <row r="2303" spans="2:7" x14ac:dyDescent="0.25">
      <c r="B2303" s="8">
        <v>41775</v>
      </c>
      <c r="C2303" s="7">
        <v>229</v>
      </c>
      <c r="D2303" s="7">
        <f t="shared" si="106"/>
        <v>301756</v>
      </c>
      <c r="F2303" s="3">
        <f t="shared" si="105"/>
        <v>229</v>
      </c>
      <c r="G2303" s="79">
        <f t="shared" si="107"/>
        <v>301756</v>
      </c>
    </row>
    <row r="2304" spans="2:7" x14ac:dyDescent="0.25">
      <c r="B2304" s="8">
        <v>41776</v>
      </c>
      <c r="C2304" s="7">
        <v>132</v>
      </c>
      <c r="D2304" s="7">
        <f t="shared" si="106"/>
        <v>301888</v>
      </c>
      <c r="F2304" s="3">
        <f t="shared" si="105"/>
        <v>132</v>
      </c>
      <c r="G2304" s="79">
        <f t="shared" si="107"/>
        <v>301888</v>
      </c>
    </row>
    <row r="2305" spans="2:7" x14ac:dyDescent="0.25">
      <c r="B2305" s="8">
        <v>41777</v>
      </c>
      <c r="C2305" s="7">
        <v>135</v>
      </c>
      <c r="D2305" s="7">
        <f t="shared" si="106"/>
        <v>302023</v>
      </c>
      <c r="F2305" s="3">
        <f t="shared" si="105"/>
        <v>135</v>
      </c>
      <c r="G2305" s="79">
        <f t="shared" si="107"/>
        <v>302023</v>
      </c>
    </row>
    <row r="2306" spans="2:7" x14ac:dyDescent="0.25">
      <c r="B2306" s="8">
        <v>41778</v>
      </c>
      <c r="C2306" s="7">
        <v>249</v>
      </c>
      <c r="D2306" s="7">
        <f t="shared" si="106"/>
        <v>302272</v>
      </c>
      <c r="F2306" s="3">
        <f t="shared" si="105"/>
        <v>249</v>
      </c>
      <c r="G2306" s="79">
        <f t="shared" si="107"/>
        <v>302272</v>
      </c>
    </row>
    <row r="2307" spans="2:7" x14ac:dyDescent="0.25">
      <c r="B2307" s="8">
        <v>41779</v>
      </c>
      <c r="C2307" s="7">
        <v>225</v>
      </c>
      <c r="D2307" s="7">
        <f t="shared" si="106"/>
        <v>302497</v>
      </c>
      <c r="F2307" s="3">
        <f t="shared" si="105"/>
        <v>225</v>
      </c>
      <c r="G2307" s="79">
        <f t="shared" si="107"/>
        <v>302497</v>
      </c>
    </row>
    <row r="2308" spans="2:7" x14ac:dyDescent="0.25">
      <c r="B2308" s="8">
        <v>41780</v>
      </c>
      <c r="C2308" s="7">
        <v>256</v>
      </c>
      <c r="D2308" s="7">
        <f t="shared" si="106"/>
        <v>302753</v>
      </c>
      <c r="F2308" s="3">
        <f t="shared" si="105"/>
        <v>256</v>
      </c>
      <c r="G2308" s="79">
        <f t="shared" si="107"/>
        <v>302753</v>
      </c>
    </row>
    <row r="2309" spans="2:7" x14ac:dyDescent="0.25">
      <c r="B2309" s="8">
        <v>41781</v>
      </c>
      <c r="C2309" s="7">
        <v>230</v>
      </c>
      <c r="D2309" s="7">
        <f t="shared" si="106"/>
        <v>302983</v>
      </c>
      <c r="F2309" s="3">
        <f t="shared" si="105"/>
        <v>230</v>
      </c>
      <c r="G2309" s="79">
        <f t="shared" si="107"/>
        <v>302983</v>
      </c>
    </row>
    <row r="2310" spans="2:7" x14ac:dyDescent="0.25">
      <c r="B2310" s="8">
        <v>41782</v>
      </c>
      <c r="C2310" s="7">
        <v>211</v>
      </c>
      <c r="D2310" s="7">
        <f t="shared" si="106"/>
        <v>303194</v>
      </c>
      <c r="F2310" s="3">
        <f t="shared" ref="F2310:F2373" si="108">C2310-E2310</f>
        <v>211</v>
      </c>
      <c r="G2310" s="79">
        <f t="shared" si="107"/>
        <v>303194</v>
      </c>
    </row>
    <row r="2311" spans="2:7" x14ac:dyDescent="0.25">
      <c r="B2311" s="8">
        <v>41783</v>
      </c>
      <c r="C2311" s="7">
        <v>108</v>
      </c>
      <c r="D2311" s="7">
        <f t="shared" ref="D2311:D2374" si="109">D2310+C2311</f>
        <v>303302</v>
      </c>
      <c r="F2311" s="3">
        <f t="shared" si="108"/>
        <v>108</v>
      </c>
      <c r="G2311" s="79">
        <f t="shared" ref="G2311:G2374" si="110">G2310+F2311</f>
        <v>303302</v>
      </c>
    </row>
    <row r="2312" spans="2:7" x14ac:dyDescent="0.25">
      <c r="B2312" s="8">
        <v>41784</v>
      </c>
      <c r="C2312" s="7">
        <v>121</v>
      </c>
      <c r="D2312" s="7">
        <f t="shared" si="109"/>
        <v>303423</v>
      </c>
      <c r="F2312" s="3">
        <f t="shared" si="108"/>
        <v>121</v>
      </c>
      <c r="G2312" s="79">
        <f t="shared" si="110"/>
        <v>303423</v>
      </c>
    </row>
    <row r="2313" spans="2:7" x14ac:dyDescent="0.25">
      <c r="B2313" s="8">
        <v>41785</v>
      </c>
      <c r="C2313" s="7">
        <v>94</v>
      </c>
      <c r="D2313" s="7">
        <f t="shared" si="109"/>
        <v>303517</v>
      </c>
      <c r="F2313" s="3">
        <f t="shared" si="108"/>
        <v>94</v>
      </c>
      <c r="G2313" s="79">
        <f t="shared" si="110"/>
        <v>303517</v>
      </c>
    </row>
    <row r="2314" spans="2:7" x14ac:dyDescent="0.25">
      <c r="B2314" s="8">
        <v>41786</v>
      </c>
      <c r="C2314" s="7">
        <v>207</v>
      </c>
      <c r="D2314" s="7">
        <f t="shared" si="109"/>
        <v>303724</v>
      </c>
      <c r="F2314" s="3">
        <f t="shared" si="108"/>
        <v>207</v>
      </c>
      <c r="G2314" s="79">
        <f t="shared" si="110"/>
        <v>303724</v>
      </c>
    </row>
    <row r="2315" spans="2:7" x14ac:dyDescent="0.25">
      <c r="B2315" s="8">
        <v>41787</v>
      </c>
      <c r="C2315" s="7">
        <v>234</v>
      </c>
      <c r="D2315" s="7">
        <f t="shared" si="109"/>
        <v>303958</v>
      </c>
      <c r="F2315" s="3">
        <f t="shared" si="108"/>
        <v>234</v>
      </c>
      <c r="G2315" s="79">
        <f t="shared" si="110"/>
        <v>303958</v>
      </c>
    </row>
    <row r="2316" spans="2:7" x14ac:dyDescent="0.25">
      <c r="B2316" s="8">
        <v>41788</v>
      </c>
      <c r="C2316" s="7">
        <v>214</v>
      </c>
      <c r="D2316" s="7">
        <f t="shared" si="109"/>
        <v>304172</v>
      </c>
      <c r="F2316" s="3">
        <f t="shared" si="108"/>
        <v>214</v>
      </c>
      <c r="G2316" s="79">
        <f t="shared" si="110"/>
        <v>304172</v>
      </c>
    </row>
    <row r="2317" spans="2:7" x14ac:dyDescent="0.25">
      <c r="B2317" s="8">
        <v>41789</v>
      </c>
      <c r="C2317" s="7">
        <v>190</v>
      </c>
      <c r="D2317" s="7">
        <f t="shared" si="109"/>
        <v>304362</v>
      </c>
      <c r="F2317" s="3">
        <f t="shared" si="108"/>
        <v>190</v>
      </c>
      <c r="G2317" s="79">
        <f t="shared" si="110"/>
        <v>304362</v>
      </c>
    </row>
    <row r="2318" spans="2:7" x14ac:dyDescent="0.25">
      <c r="B2318" s="8">
        <v>41790</v>
      </c>
      <c r="C2318" s="7">
        <v>85</v>
      </c>
      <c r="D2318" s="7">
        <f t="shared" si="109"/>
        <v>304447</v>
      </c>
      <c r="F2318" s="3">
        <f t="shared" si="108"/>
        <v>85</v>
      </c>
      <c r="G2318" s="79">
        <f t="shared" si="110"/>
        <v>304447</v>
      </c>
    </row>
    <row r="2319" spans="2:7" x14ac:dyDescent="0.25">
      <c r="B2319" s="8">
        <v>41791</v>
      </c>
      <c r="C2319" s="7">
        <v>119</v>
      </c>
      <c r="D2319" s="7">
        <f t="shared" si="109"/>
        <v>304566</v>
      </c>
      <c r="F2319" s="3">
        <f t="shared" si="108"/>
        <v>119</v>
      </c>
      <c r="G2319" s="79">
        <f t="shared" si="110"/>
        <v>304566</v>
      </c>
    </row>
    <row r="2320" spans="2:7" x14ac:dyDescent="0.25">
      <c r="B2320" s="8">
        <v>41792</v>
      </c>
      <c r="C2320" s="7">
        <v>209</v>
      </c>
      <c r="D2320" s="7">
        <f t="shared" si="109"/>
        <v>304775</v>
      </c>
      <c r="F2320" s="3">
        <f t="shared" si="108"/>
        <v>209</v>
      </c>
      <c r="G2320" s="79">
        <f t="shared" si="110"/>
        <v>304775</v>
      </c>
    </row>
    <row r="2321" spans="2:7" x14ac:dyDescent="0.25">
      <c r="B2321" s="8">
        <v>41793</v>
      </c>
      <c r="C2321" s="7">
        <v>215</v>
      </c>
      <c r="D2321" s="7">
        <f t="shared" si="109"/>
        <v>304990</v>
      </c>
      <c r="F2321" s="3">
        <f t="shared" si="108"/>
        <v>215</v>
      </c>
      <c r="G2321" s="79">
        <f t="shared" si="110"/>
        <v>304990</v>
      </c>
    </row>
    <row r="2322" spans="2:7" x14ac:dyDescent="0.25">
      <c r="B2322" s="8">
        <v>41794</v>
      </c>
      <c r="C2322" s="7">
        <v>236</v>
      </c>
      <c r="D2322" s="7">
        <f t="shared" si="109"/>
        <v>305226</v>
      </c>
      <c r="F2322" s="3">
        <f t="shared" si="108"/>
        <v>236</v>
      </c>
      <c r="G2322" s="79">
        <f t="shared" si="110"/>
        <v>305226</v>
      </c>
    </row>
    <row r="2323" spans="2:7" x14ac:dyDescent="0.25">
      <c r="B2323" s="8">
        <v>41795</v>
      </c>
      <c r="C2323" s="7">
        <v>180</v>
      </c>
      <c r="D2323" s="7">
        <f t="shared" si="109"/>
        <v>305406</v>
      </c>
      <c r="F2323" s="3">
        <f t="shared" si="108"/>
        <v>180</v>
      </c>
      <c r="G2323" s="79">
        <f t="shared" si="110"/>
        <v>305406</v>
      </c>
    </row>
    <row r="2324" spans="2:7" x14ac:dyDescent="0.25">
      <c r="B2324" s="8">
        <v>41796</v>
      </c>
      <c r="C2324" s="7">
        <v>151</v>
      </c>
      <c r="D2324" s="7">
        <f t="shared" si="109"/>
        <v>305557</v>
      </c>
      <c r="F2324" s="3">
        <f t="shared" si="108"/>
        <v>151</v>
      </c>
      <c r="G2324" s="79">
        <f t="shared" si="110"/>
        <v>305557</v>
      </c>
    </row>
    <row r="2325" spans="2:7" x14ac:dyDescent="0.25">
      <c r="B2325" s="8">
        <v>41797</v>
      </c>
      <c r="C2325" s="7">
        <v>112</v>
      </c>
      <c r="D2325" s="7">
        <f t="shared" si="109"/>
        <v>305669</v>
      </c>
      <c r="F2325" s="3">
        <f t="shared" si="108"/>
        <v>112</v>
      </c>
      <c r="G2325" s="79">
        <f t="shared" si="110"/>
        <v>305669</v>
      </c>
    </row>
    <row r="2326" spans="2:7" x14ac:dyDescent="0.25">
      <c r="B2326" s="8">
        <v>41798</v>
      </c>
      <c r="C2326" s="7">
        <v>117</v>
      </c>
      <c r="D2326" s="7">
        <f t="shared" si="109"/>
        <v>305786</v>
      </c>
      <c r="F2326" s="3">
        <f t="shared" si="108"/>
        <v>117</v>
      </c>
      <c r="G2326" s="79">
        <f t="shared" si="110"/>
        <v>305786</v>
      </c>
    </row>
    <row r="2327" spans="2:7" x14ac:dyDescent="0.25">
      <c r="B2327" s="8">
        <v>41799</v>
      </c>
      <c r="C2327" s="7">
        <v>211</v>
      </c>
      <c r="D2327" s="7">
        <f t="shared" si="109"/>
        <v>305997</v>
      </c>
      <c r="F2327" s="3">
        <f t="shared" si="108"/>
        <v>211</v>
      </c>
      <c r="G2327" s="79">
        <f t="shared" si="110"/>
        <v>305997</v>
      </c>
    </row>
    <row r="2328" spans="2:7" x14ac:dyDescent="0.25">
      <c r="B2328" s="8">
        <v>41800</v>
      </c>
      <c r="C2328" s="7">
        <v>201</v>
      </c>
      <c r="D2328" s="7">
        <f t="shared" si="109"/>
        <v>306198</v>
      </c>
      <c r="F2328" s="3">
        <f t="shared" si="108"/>
        <v>201</v>
      </c>
      <c r="G2328" s="79">
        <f t="shared" si="110"/>
        <v>306198</v>
      </c>
    </row>
    <row r="2329" spans="2:7" x14ac:dyDescent="0.25">
      <c r="B2329" s="8">
        <v>41801</v>
      </c>
      <c r="C2329" s="7">
        <v>167</v>
      </c>
      <c r="D2329" s="7">
        <f t="shared" si="109"/>
        <v>306365</v>
      </c>
      <c r="F2329" s="3">
        <f t="shared" si="108"/>
        <v>167</v>
      </c>
      <c r="G2329" s="79">
        <f t="shared" si="110"/>
        <v>306365</v>
      </c>
    </row>
    <row r="2330" spans="2:7" x14ac:dyDescent="0.25">
      <c r="B2330" s="8">
        <v>41802</v>
      </c>
      <c r="C2330" s="7">
        <v>155</v>
      </c>
      <c r="D2330" s="7">
        <f t="shared" si="109"/>
        <v>306520</v>
      </c>
      <c r="F2330" s="3">
        <f t="shared" si="108"/>
        <v>155</v>
      </c>
      <c r="G2330" s="79">
        <f t="shared" si="110"/>
        <v>306520</v>
      </c>
    </row>
    <row r="2331" spans="2:7" x14ac:dyDescent="0.25">
      <c r="B2331" s="8">
        <v>41803</v>
      </c>
      <c r="C2331" s="7">
        <v>161</v>
      </c>
      <c r="D2331" s="7">
        <f t="shared" si="109"/>
        <v>306681</v>
      </c>
      <c r="F2331" s="3">
        <f t="shared" si="108"/>
        <v>161</v>
      </c>
      <c r="G2331" s="79">
        <f t="shared" si="110"/>
        <v>306681</v>
      </c>
    </row>
    <row r="2332" spans="2:7" x14ac:dyDescent="0.25">
      <c r="B2332" s="8">
        <v>41804</v>
      </c>
      <c r="C2332" s="7">
        <v>122</v>
      </c>
      <c r="D2332" s="7">
        <f t="shared" si="109"/>
        <v>306803</v>
      </c>
      <c r="F2332" s="3">
        <f t="shared" si="108"/>
        <v>122</v>
      </c>
      <c r="G2332" s="79">
        <f t="shared" si="110"/>
        <v>306803</v>
      </c>
    </row>
    <row r="2333" spans="2:7" x14ac:dyDescent="0.25">
      <c r="B2333" s="8">
        <v>41805</v>
      </c>
      <c r="C2333" s="7">
        <v>107</v>
      </c>
      <c r="D2333" s="7">
        <f t="shared" si="109"/>
        <v>306910</v>
      </c>
      <c r="F2333" s="3">
        <f t="shared" si="108"/>
        <v>107</v>
      </c>
      <c r="G2333" s="79">
        <f t="shared" si="110"/>
        <v>306910</v>
      </c>
    </row>
    <row r="2334" spans="2:7" x14ac:dyDescent="0.25">
      <c r="B2334" s="8">
        <v>41806</v>
      </c>
      <c r="C2334" s="7">
        <v>162</v>
      </c>
      <c r="D2334" s="7">
        <f t="shared" si="109"/>
        <v>307072</v>
      </c>
      <c r="F2334" s="3">
        <f t="shared" si="108"/>
        <v>162</v>
      </c>
      <c r="G2334" s="79">
        <f t="shared" si="110"/>
        <v>307072</v>
      </c>
    </row>
    <row r="2335" spans="2:7" x14ac:dyDescent="0.25">
      <c r="B2335" s="8">
        <v>41807</v>
      </c>
      <c r="C2335" s="7">
        <v>194</v>
      </c>
      <c r="D2335" s="7">
        <f t="shared" si="109"/>
        <v>307266</v>
      </c>
      <c r="F2335" s="3">
        <f t="shared" si="108"/>
        <v>194</v>
      </c>
      <c r="G2335" s="79">
        <f t="shared" si="110"/>
        <v>307266</v>
      </c>
    </row>
    <row r="2336" spans="2:7" x14ac:dyDescent="0.25">
      <c r="B2336" s="8">
        <v>41808</v>
      </c>
      <c r="C2336" s="7">
        <v>227</v>
      </c>
      <c r="D2336" s="7">
        <f t="shared" si="109"/>
        <v>307493</v>
      </c>
      <c r="F2336" s="3">
        <f t="shared" si="108"/>
        <v>227</v>
      </c>
      <c r="G2336" s="79">
        <f t="shared" si="110"/>
        <v>307493</v>
      </c>
    </row>
    <row r="2337" spans="2:7" x14ac:dyDescent="0.25">
      <c r="B2337" s="8">
        <v>41809</v>
      </c>
      <c r="C2337" s="7">
        <v>186</v>
      </c>
      <c r="D2337" s="7">
        <f t="shared" si="109"/>
        <v>307679</v>
      </c>
      <c r="F2337" s="3">
        <f t="shared" si="108"/>
        <v>186</v>
      </c>
      <c r="G2337" s="79">
        <f t="shared" si="110"/>
        <v>307679</v>
      </c>
    </row>
    <row r="2338" spans="2:7" x14ac:dyDescent="0.25">
      <c r="B2338" s="8">
        <v>41810</v>
      </c>
      <c r="C2338" s="7">
        <v>175</v>
      </c>
      <c r="D2338" s="7">
        <f t="shared" si="109"/>
        <v>307854</v>
      </c>
      <c r="F2338" s="3">
        <f t="shared" si="108"/>
        <v>175</v>
      </c>
      <c r="G2338" s="79">
        <f t="shared" si="110"/>
        <v>307854</v>
      </c>
    </row>
    <row r="2339" spans="2:7" x14ac:dyDescent="0.25">
      <c r="B2339" s="8">
        <v>41811</v>
      </c>
      <c r="C2339" s="7">
        <v>108</v>
      </c>
      <c r="D2339" s="7">
        <f t="shared" si="109"/>
        <v>307962</v>
      </c>
      <c r="F2339" s="3">
        <f t="shared" si="108"/>
        <v>108</v>
      </c>
      <c r="G2339" s="79">
        <f t="shared" si="110"/>
        <v>307962</v>
      </c>
    </row>
    <row r="2340" spans="2:7" x14ac:dyDescent="0.25">
      <c r="B2340" s="8">
        <v>41812</v>
      </c>
      <c r="C2340" s="7">
        <v>116</v>
      </c>
      <c r="D2340" s="7">
        <f t="shared" si="109"/>
        <v>308078</v>
      </c>
      <c r="F2340" s="3">
        <f t="shared" si="108"/>
        <v>116</v>
      </c>
      <c r="G2340" s="79">
        <f t="shared" si="110"/>
        <v>308078</v>
      </c>
    </row>
    <row r="2341" spans="2:7" x14ac:dyDescent="0.25">
      <c r="B2341" s="8">
        <v>41813</v>
      </c>
      <c r="C2341" s="7">
        <v>189</v>
      </c>
      <c r="D2341" s="7">
        <f t="shared" si="109"/>
        <v>308267</v>
      </c>
      <c r="F2341" s="3">
        <f t="shared" si="108"/>
        <v>189</v>
      </c>
      <c r="G2341" s="79">
        <f t="shared" si="110"/>
        <v>308267</v>
      </c>
    </row>
    <row r="2342" spans="2:7" x14ac:dyDescent="0.25">
      <c r="B2342" s="8">
        <v>41814</v>
      </c>
      <c r="C2342" s="7">
        <v>214</v>
      </c>
      <c r="D2342" s="7">
        <f t="shared" si="109"/>
        <v>308481</v>
      </c>
      <c r="F2342" s="3">
        <f t="shared" si="108"/>
        <v>214</v>
      </c>
      <c r="G2342" s="79">
        <f t="shared" si="110"/>
        <v>308481</v>
      </c>
    </row>
    <row r="2343" spans="2:7" x14ac:dyDescent="0.25">
      <c r="B2343" s="8">
        <v>41815</v>
      </c>
      <c r="C2343" s="7">
        <v>199</v>
      </c>
      <c r="D2343" s="7">
        <f t="shared" si="109"/>
        <v>308680</v>
      </c>
      <c r="F2343" s="3">
        <f t="shared" si="108"/>
        <v>199</v>
      </c>
      <c r="G2343" s="79">
        <f t="shared" si="110"/>
        <v>308680</v>
      </c>
    </row>
    <row r="2344" spans="2:7" x14ac:dyDescent="0.25">
      <c r="B2344" s="8">
        <v>41816</v>
      </c>
      <c r="C2344" s="7">
        <v>187</v>
      </c>
      <c r="D2344" s="7">
        <f t="shared" si="109"/>
        <v>308867</v>
      </c>
      <c r="F2344" s="3">
        <f t="shared" si="108"/>
        <v>187</v>
      </c>
      <c r="G2344" s="79">
        <f t="shared" si="110"/>
        <v>308867</v>
      </c>
    </row>
    <row r="2345" spans="2:7" x14ac:dyDescent="0.25">
      <c r="B2345" s="8">
        <v>41817</v>
      </c>
      <c r="C2345" s="7">
        <v>167</v>
      </c>
      <c r="D2345" s="7">
        <f t="shared" si="109"/>
        <v>309034</v>
      </c>
      <c r="F2345" s="3">
        <f t="shared" si="108"/>
        <v>167</v>
      </c>
      <c r="G2345" s="79">
        <f t="shared" si="110"/>
        <v>309034</v>
      </c>
    </row>
    <row r="2346" spans="2:7" x14ac:dyDescent="0.25">
      <c r="B2346" s="8">
        <v>41818</v>
      </c>
      <c r="C2346" s="7">
        <v>91</v>
      </c>
      <c r="D2346" s="7">
        <f t="shared" si="109"/>
        <v>309125</v>
      </c>
      <c r="F2346" s="3">
        <f t="shared" si="108"/>
        <v>91</v>
      </c>
      <c r="G2346" s="79">
        <f t="shared" si="110"/>
        <v>309125</v>
      </c>
    </row>
    <row r="2347" spans="2:7" x14ac:dyDescent="0.25">
      <c r="B2347" s="8">
        <v>41819</v>
      </c>
      <c r="C2347" s="7">
        <v>109</v>
      </c>
      <c r="D2347" s="7">
        <f t="shared" si="109"/>
        <v>309234</v>
      </c>
      <c r="F2347" s="3">
        <f t="shared" si="108"/>
        <v>109</v>
      </c>
      <c r="G2347" s="79">
        <f t="shared" si="110"/>
        <v>309234</v>
      </c>
    </row>
    <row r="2348" spans="2:7" x14ac:dyDescent="0.25">
      <c r="B2348" s="8">
        <v>41820</v>
      </c>
      <c r="C2348" s="7">
        <v>160</v>
      </c>
      <c r="D2348" s="7">
        <f t="shared" si="109"/>
        <v>309394</v>
      </c>
      <c r="F2348" s="3">
        <f t="shared" si="108"/>
        <v>160</v>
      </c>
      <c r="G2348" s="79">
        <f t="shared" si="110"/>
        <v>309394</v>
      </c>
    </row>
    <row r="2349" spans="2:7" x14ac:dyDescent="0.25">
      <c r="B2349" s="8">
        <v>41821</v>
      </c>
      <c r="C2349" s="7">
        <v>200</v>
      </c>
      <c r="D2349" s="7">
        <f t="shared" si="109"/>
        <v>309594</v>
      </c>
      <c r="F2349" s="3">
        <f t="shared" si="108"/>
        <v>200</v>
      </c>
      <c r="G2349" s="79">
        <f t="shared" si="110"/>
        <v>309594</v>
      </c>
    </row>
    <row r="2350" spans="2:7" x14ac:dyDescent="0.25">
      <c r="B2350" s="8">
        <v>41822</v>
      </c>
      <c r="C2350" s="7">
        <v>190</v>
      </c>
      <c r="D2350" s="7">
        <f t="shared" si="109"/>
        <v>309784</v>
      </c>
      <c r="F2350" s="3">
        <f t="shared" si="108"/>
        <v>190</v>
      </c>
      <c r="G2350" s="79">
        <f t="shared" si="110"/>
        <v>309784</v>
      </c>
    </row>
    <row r="2351" spans="2:7" x14ac:dyDescent="0.25">
      <c r="B2351" s="8">
        <v>41823</v>
      </c>
      <c r="C2351" s="7">
        <v>205</v>
      </c>
      <c r="D2351" s="7">
        <f t="shared" si="109"/>
        <v>309989</v>
      </c>
      <c r="F2351" s="3">
        <f t="shared" si="108"/>
        <v>205</v>
      </c>
      <c r="G2351" s="79">
        <f t="shared" si="110"/>
        <v>309989</v>
      </c>
    </row>
    <row r="2352" spans="2:7" x14ac:dyDescent="0.25">
      <c r="B2352" s="8">
        <v>41824</v>
      </c>
      <c r="C2352" s="7">
        <v>167</v>
      </c>
      <c r="D2352" s="7">
        <f t="shared" si="109"/>
        <v>310156</v>
      </c>
      <c r="F2352" s="3">
        <f t="shared" si="108"/>
        <v>167</v>
      </c>
      <c r="G2352" s="79">
        <f t="shared" si="110"/>
        <v>310156</v>
      </c>
    </row>
    <row r="2353" spans="2:7" x14ac:dyDescent="0.25">
      <c r="B2353" s="8">
        <v>41825</v>
      </c>
      <c r="C2353" s="7">
        <v>106</v>
      </c>
      <c r="D2353" s="7">
        <f t="shared" si="109"/>
        <v>310262</v>
      </c>
      <c r="F2353" s="3">
        <f t="shared" si="108"/>
        <v>106</v>
      </c>
      <c r="G2353" s="79">
        <f t="shared" si="110"/>
        <v>310262</v>
      </c>
    </row>
    <row r="2354" spans="2:7" x14ac:dyDescent="0.25">
      <c r="B2354" s="8">
        <v>41826</v>
      </c>
      <c r="C2354" s="7">
        <v>122</v>
      </c>
      <c r="D2354" s="7">
        <f t="shared" si="109"/>
        <v>310384</v>
      </c>
      <c r="F2354" s="3">
        <f t="shared" si="108"/>
        <v>122</v>
      </c>
      <c r="G2354" s="79">
        <f t="shared" si="110"/>
        <v>310384</v>
      </c>
    </row>
    <row r="2355" spans="2:7" x14ac:dyDescent="0.25">
      <c r="B2355" s="8">
        <v>41827</v>
      </c>
      <c r="C2355" s="7">
        <v>169</v>
      </c>
      <c r="D2355" s="7">
        <f t="shared" si="109"/>
        <v>310553</v>
      </c>
      <c r="F2355" s="3">
        <f t="shared" si="108"/>
        <v>169</v>
      </c>
      <c r="G2355" s="79">
        <f t="shared" si="110"/>
        <v>310553</v>
      </c>
    </row>
    <row r="2356" spans="2:7" x14ac:dyDescent="0.25">
      <c r="B2356" s="8">
        <v>41828</v>
      </c>
      <c r="C2356" s="7">
        <v>188</v>
      </c>
      <c r="D2356" s="7">
        <f t="shared" si="109"/>
        <v>310741</v>
      </c>
      <c r="F2356" s="3">
        <f t="shared" si="108"/>
        <v>188</v>
      </c>
      <c r="G2356" s="79">
        <f t="shared" si="110"/>
        <v>310741</v>
      </c>
    </row>
    <row r="2357" spans="2:7" x14ac:dyDescent="0.25">
      <c r="B2357" s="8">
        <v>41829</v>
      </c>
      <c r="C2357" s="7">
        <v>202</v>
      </c>
      <c r="D2357" s="7">
        <f t="shared" si="109"/>
        <v>310943</v>
      </c>
      <c r="F2357" s="3">
        <f t="shared" si="108"/>
        <v>202</v>
      </c>
      <c r="G2357" s="79">
        <f t="shared" si="110"/>
        <v>310943</v>
      </c>
    </row>
    <row r="2358" spans="2:7" x14ac:dyDescent="0.25">
      <c r="B2358" s="8">
        <v>41830</v>
      </c>
      <c r="C2358" s="7">
        <v>189</v>
      </c>
      <c r="D2358" s="7">
        <f t="shared" si="109"/>
        <v>311132</v>
      </c>
      <c r="F2358" s="3">
        <f t="shared" si="108"/>
        <v>189</v>
      </c>
      <c r="G2358" s="79">
        <f t="shared" si="110"/>
        <v>311132</v>
      </c>
    </row>
    <row r="2359" spans="2:7" x14ac:dyDescent="0.25">
      <c r="B2359" s="8">
        <v>41831</v>
      </c>
      <c r="C2359" s="7">
        <v>168</v>
      </c>
      <c r="D2359" s="7">
        <f t="shared" si="109"/>
        <v>311300</v>
      </c>
      <c r="F2359" s="3">
        <f t="shared" si="108"/>
        <v>168</v>
      </c>
      <c r="G2359" s="79">
        <f t="shared" si="110"/>
        <v>311300</v>
      </c>
    </row>
    <row r="2360" spans="2:7" x14ac:dyDescent="0.25">
      <c r="B2360" s="8">
        <v>41832</v>
      </c>
      <c r="C2360" s="7">
        <v>95</v>
      </c>
      <c r="D2360" s="7">
        <f t="shared" si="109"/>
        <v>311395</v>
      </c>
      <c r="F2360" s="3">
        <f t="shared" si="108"/>
        <v>95</v>
      </c>
      <c r="G2360" s="79">
        <f t="shared" si="110"/>
        <v>311395</v>
      </c>
    </row>
    <row r="2361" spans="2:7" x14ac:dyDescent="0.25">
      <c r="B2361" s="8">
        <v>41833</v>
      </c>
      <c r="C2361" s="7">
        <v>107</v>
      </c>
      <c r="D2361" s="7">
        <f t="shared" si="109"/>
        <v>311502</v>
      </c>
      <c r="F2361" s="3">
        <f t="shared" si="108"/>
        <v>107</v>
      </c>
      <c r="G2361" s="79">
        <f t="shared" si="110"/>
        <v>311502</v>
      </c>
    </row>
    <row r="2362" spans="2:7" x14ac:dyDescent="0.25">
      <c r="B2362" s="8">
        <v>41834</v>
      </c>
      <c r="C2362" s="7">
        <v>162</v>
      </c>
      <c r="D2362" s="7">
        <f t="shared" si="109"/>
        <v>311664</v>
      </c>
      <c r="F2362" s="3">
        <f t="shared" si="108"/>
        <v>162</v>
      </c>
      <c r="G2362" s="79">
        <f t="shared" si="110"/>
        <v>311664</v>
      </c>
    </row>
    <row r="2363" spans="2:7" x14ac:dyDescent="0.25">
      <c r="B2363" s="8">
        <v>41835</v>
      </c>
      <c r="C2363" s="7">
        <v>169</v>
      </c>
      <c r="D2363" s="7">
        <f t="shared" si="109"/>
        <v>311833</v>
      </c>
      <c r="F2363" s="3">
        <f t="shared" si="108"/>
        <v>169</v>
      </c>
      <c r="G2363" s="79">
        <f t="shared" si="110"/>
        <v>311833</v>
      </c>
    </row>
    <row r="2364" spans="2:7" x14ac:dyDescent="0.25">
      <c r="B2364" s="8">
        <v>41836</v>
      </c>
      <c r="C2364" s="7">
        <v>186</v>
      </c>
      <c r="D2364" s="7">
        <f t="shared" si="109"/>
        <v>312019</v>
      </c>
      <c r="F2364" s="3">
        <f t="shared" si="108"/>
        <v>186</v>
      </c>
      <c r="G2364" s="79">
        <f t="shared" si="110"/>
        <v>312019</v>
      </c>
    </row>
    <row r="2365" spans="2:7" x14ac:dyDescent="0.25">
      <c r="B2365" s="8">
        <v>41837</v>
      </c>
      <c r="C2365" s="7">
        <v>181</v>
      </c>
      <c r="D2365" s="7">
        <f t="shared" si="109"/>
        <v>312200</v>
      </c>
      <c r="F2365" s="3">
        <f t="shared" si="108"/>
        <v>181</v>
      </c>
      <c r="G2365" s="79">
        <f t="shared" si="110"/>
        <v>312200</v>
      </c>
    </row>
    <row r="2366" spans="2:7" x14ac:dyDescent="0.25">
      <c r="B2366" s="8">
        <v>41838</v>
      </c>
      <c r="C2366" s="7">
        <v>162</v>
      </c>
      <c r="D2366" s="7">
        <f t="shared" si="109"/>
        <v>312362</v>
      </c>
      <c r="F2366" s="3">
        <f t="shared" si="108"/>
        <v>162</v>
      </c>
      <c r="G2366" s="79">
        <f t="shared" si="110"/>
        <v>312362</v>
      </c>
    </row>
    <row r="2367" spans="2:7" x14ac:dyDescent="0.25">
      <c r="B2367" s="8">
        <v>41839</v>
      </c>
      <c r="C2367" s="7">
        <v>116</v>
      </c>
      <c r="D2367" s="7">
        <f t="shared" si="109"/>
        <v>312478</v>
      </c>
      <c r="F2367" s="3">
        <f t="shared" si="108"/>
        <v>116</v>
      </c>
      <c r="G2367" s="79">
        <f t="shared" si="110"/>
        <v>312478</v>
      </c>
    </row>
    <row r="2368" spans="2:7" x14ac:dyDescent="0.25">
      <c r="B2368" s="8">
        <v>41840</v>
      </c>
      <c r="C2368" s="7">
        <v>98</v>
      </c>
      <c r="D2368" s="7">
        <f t="shared" si="109"/>
        <v>312576</v>
      </c>
      <c r="F2368" s="3">
        <f t="shared" si="108"/>
        <v>98</v>
      </c>
      <c r="G2368" s="79">
        <f t="shared" si="110"/>
        <v>312576</v>
      </c>
    </row>
    <row r="2369" spans="2:7" x14ac:dyDescent="0.25">
      <c r="B2369" s="8">
        <v>41841</v>
      </c>
      <c r="C2369" s="7">
        <v>174</v>
      </c>
      <c r="D2369" s="7">
        <f t="shared" si="109"/>
        <v>312750</v>
      </c>
      <c r="F2369" s="3">
        <f t="shared" si="108"/>
        <v>174</v>
      </c>
      <c r="G2369" s="79">
        <f t="shared" si="110"/>
        <v>312750</v>
      </c>
    </row>
    <row r="2370" spans="2:7" x14ac:dyDescent="0.25">
      <c r="B2370" s="8">
        <v>41842</v>
      </c>
      <c r="C2370" s="7">
        <v>210</v>
      </c>
      <c r="D2370" s="7">
        <f t="shared" si="109"/>
        <v>312960</v>
      </c>
      <c r="F2370" s="3">
        <f t="shared" si="108"/>
        <v>210</v>
      </c>
      <c r="G2370" s="79">
        <f t="shared" si="110"/>
        <v>312960</v>
      </c>
    </row>
    <row r="2371" spans="2:7" x14ac:dyDescent="0.25">
      <c r="B2371" s="8">
        <v>41843</v>
      </c>
      <c r="C2371" s="7">
        <v>182</v>
      </c>
      <c r="D2371" s="7">
        <f t="shared" si="109"/>
        <v>313142</v>
      </c>
      <c r="F2371" s="3">
        <f t="shared" si="108"/>
        <v>182</v>
      </c>
      <c r="G2371" s="79">
        <f t="shared" si="110"/>
        <v>313142</v>
      </c>
    </row>
    <row r="2372" spans="2:7" x14ac:dyDescent="0.25">
      <c r="B2372" s="8">
        <v>41844</v>
      </c>
      <c r="C2372" s="7">
        <v>183</v>
      </c>
      <c r="D2372" s="7">
        <f t="shared" si="109"/>
        <v>313325</v>
      </c>
      <c r="F2372" s="3">
        <f t="shared" si="108"/>
        <v>183</v>
      </c>
      <c r="G2372" s="79">
        <f t="shared" si="110"/>
        <v>313325</v>
      </c>
    </row>
    <row r="2373" spans="2:7" x14ac:dyDescent="0.25">
      <c r="B2373" s="8">
        <v>41845</v>
      </c>
      <c r="C2373" s="7">
        <v>165</v>
      </c>
      <c r="D2373" s="7">
        <f t="shared" si="109"/>
        <v>313490</v>
      </c>
      <c r="F2373" s="3">
        <f t="shared" si="108"/>
        <v>165</v>
      </c>
      <c r="G2373" s="79">
        <f t="shared" si="110"/>
        <v>313490</v>
      </c>
    </row>
    <row r="2374" spans="2:7" x14ac:dyDescent="0.25">
      <c r="B2374" s="8">
        <v>41846</v>
      </c>
      <c r="C2374" s="7">
        <v>114</v>
      </c>
      <c r="D2374" s="7">
        <f t="shared" si="109"/>
        <v>313604</v>
      </c>
      <c r="F2374" s="3">
        <f t="shared" ref="F2374:F2437" si="111">C2374-E2374</f>
        <v>114</v>
      </c>
      <c r="G2374" s="79">
        <f t="shared" si="110"/>
        <v>313604</v>
      </c>
    </row>
    <row r="2375" spans="2:7" x14ac:dyDescent="0.25">
      <c r="B2375" s="8">
        <v>41847</v>
      </c>
      <c r="C2375" s="7">
        <v>114</v>
      </c>
      <c r="D2375" s="7">
        <f t="shared" ref="D2375:D2438" si="112">D2374+C2375</f>
        <v>313718</v>
      </c>
      <c r="F2375" s="3">
        <f t="shared" si="111"/>
        <v>114</v>
      </c>
      <c r="G2375" s="79">
        <f t="shared" ref="G2375:G2438" si="113">G2374+F2375</f>
        <v>313718</v>
      </c>
    </row>
    <row r="2376" spans="2:7" x14ac:dyDescent="0.25">
      <c r="B2376" s="8">
        <v>41848</v>
      </c>
      <c r="C2376" s="7">
        <v>203</v>
      </c>
      <c r="D2376" s="7">
        <f t="shared" si="112"/>
        <v>313921</v>
      </c>
      <c r="F2376" s="3">
        <f t="shared" si="111"/>
        <v>203</v>
      </c>
      <c r="G2376" s="79">
        <f t="shared" si="113"/>
        <v>313921</v>
      </c>
    </row>
    <row r="2377" spans="2:7" x14ac:dyDescent="0.25">
      <c r="B2377" s="8">
        <v>41849</v>
      </c>
      <c r="C2377" s="7">
        <v>182</v>
      </c>
      <c r="D2377" s="7">
        <f t="shared" si="112"/>
        <v>314103</v>
      </c>
      <c r="F2377" s="3">
        <f t="shared" si="111"/>
        <v>182</v>
      </c>
      <c r="G2377" s="79">
        <f t="shared" si="113"/>
        <v>314103</v>
      </c>
    </row>
    <row r="2378" spans="2:7" x14ac:dyDescent="0.25">
      <c r="B2378" s="8">
        <v>41850</v>
      </c>
      <c r="C2378" s="7">
        <v>199</v>
      </c>
      <c r="D2378" s="7">
        <f t="shared" si="112"/>
        <v>314302</v>
      </c>
      <c r="F2378" s="3">
        <f t="shared" si="111"/>
        <v>199</v>
      </c>
      <c r="G2378" s="79">
        <f t="shared" si="113"/>
        <v>314302</v>
      </c>
    </row>
    <row r="2379" spans="2:7" x14ac:dyDescent="0.25">
      <c r="B2379" s="8">
        <v>41851</v>
      </c>
      <c r="C2379" s="7">
        <v>177</v>
      </c>
      <c r="D2379" s="7">
        <f t="shared" si="112"/>
        <v>314479</v>
      </c>
      <c r="F2379" s="3">
        <f t="shared" si="111"/>
        <v>177</v>
      </c>
      <c r="G2379" s="79">
        <f t="shared" si="113"/>
        <v>314479</v>
      </c>
    </row>
    <row r="2380" spans="2:7" x14ac:dyDescent="0.25">
      <c r="B2380" s="8">
        <v>41852</v>
      </c>
      <c r="C2380" s="7">
        <v>184</v>
      </c>
      <c r="D2380" s="7">
        <f t="shared" si="112"/>
        <v>314663</v>
      </c>
      <c r="F2380" s="3">
        <f t="shared" si="111"/>
        <v>184</v>
      </c>
      <c r="G2380" s="79">
        <f t="shared" si="113"/>
        <v>314663</v>
      </c>
    </row>
    <row r="2381" spans="2:7" x14ac:dyDescent="0.25">
      <c r="B2381" s="8">
        <v>41853</v>
      </c>
      <c r="C2381" s="7">
        <v>107</v>
      </c>
      <c r="D2381" s="7">
        <f t="shared" si="112"/>
        <v>314770</v>
      </c>
      <c r="F2381" s="3">
        <f t="shared" si="111"/>
        <v>107</v>
      </c>
      <c r="G2381" s="79">
        <f t="shared" si="113"/>
        <v>314770</v>
      </c>
    </row>
    <row r="2382" spans="2:7" x14ac:dyDescent="0.25">
      <c r="B2382" s="8">
        <v>41854</v>
      </c>
      <c r="C2382" s="7">
        <v>102</v>
      </c>
      <c r="D2382" s="7">
        <f t="shared" si="112"/>
        <v>314872</v>
      </c>
      <c r="F2382" s="3">
        <f t="shared" si="111"/>
        <v>102</v>
      </c>
      <c r="G2382" s="79">
        <f t="shared" si="113"/>
        <v>314872</v>
      </c>
    </row>
    <row r="2383" spans="2:7" x14ac:dyDescent="0.25">
      <c r="B2383" s="8">
        <v>41855</v>
      </c>
      <c r="C2383" s="7">
        <v>195</v>
      </c>
      <c r="D2383" s="7">
        <f t="shared" si="112"/>
        <v>315067</v>
      </c>
      <c r="F2383" s="3">
        <f t="shared" si="111"/>
        <v>195</v>
      </c>
      <c r="G2383" s="79">
        <f t="shared" si="113"/>
        <v>315067</v>
      </c>
    </row>
    <row r="2384" spans="2:7" x14ac:dyDescent="0.25">
      <c r="B2384" s="8">
        <v>41856</v>
      </c>
      <c r="C2384" s="7">
        <v>177</v>
      </c>
      <c r="D2384" s="7">
        <f t="shared" si="112"/>
        <v>315244</v>
      </c>
      <c r="F2384" s="3">
        <f t="shared" si="111"/>
        <v>177</v>
      </c>
      <c r="G2384" s="79">
        <f t="shared" si="113"/>
        <v>315244</v>
      </c>
    </row>
    <row r="2385" spans="2:7" x14ac:dyDescent="0.25">
      <c r="B2385" s="8">
        <v>41857</v>
      </c>
      <c r="C2385" s="7">
        <v>206</v>
      </c>
      <c r="D2385" s="7">
        <f t="shared" si="112"/>
        <v>315450</v>
      </c>
      <c r="F2385" s="3">
        <f t="shared" si="111"/>
        <v>206</v>
      </c>
      <c r="G2385" s="79">
        <f t="shared" si="113"/>
        <v>315450</v>
      </c>
    </row>
    <row r="2386" spans="2:7" x14ac:dyDescent="0.25">
      <c r="B2386" s="8">
        <v>41858</v>
      </c>
      <c r="C2386" s="7">
        <v>201</v>
      </c>
      <c r="D2386" s="7">
        <f t="shared" si="112"/>
        <v>315651</v>
      </c>
      <c r="F2386" s="3">
        <f t="shared" si="111"/>
        <v>201</v>
      </c>
      <c r="G2386" s="79">
        <f t="shared" si="113"/>
        <v>315651</v>
      </c>
    </row>
    <row r="2387" spans="2:7" x14ac:dyDescent="0.25">
      <c r="B2387" s="8">
        <v>41859</v>
      </c>
      <c r="C2387" s="7">
        <v>168</v>
      </c>
      <c r="D2387" s="7">
        <f t="shared" si="112"/>
        <v>315819</v>
      </c>
      <c r="F2387" s="3">
        <f t="shared" si="111"/>
        <v>168</v>
      </c>
      <c r="G2387" s="79">
        <f t="shared" si="113"/>
        <v>315819</v>
      </c>
    </row>
    <row r="2388" spans="2:7" x14ac:dyDescent="0.25">
      <c r="B2388" s="8">
        <v>41860</v>
      </c>
      <c r="C2388" s="7">
        <v>121</v>
      </c>
      <c r="D2388" s="7">
        <f t="shared" si="112"/>
        <v>315940</v>
      </c>
      <c r="F2388" s="3">
        <f t="shared" si="111"/>
        <v>121</v>
      </c>
      <c r="G2388" s="79">
        <f t="shared" si="113"/>
        <v>315940</v>
      </c>
    </row>
    <row r="2389" spans="2:7" x14ac:dyDescent="0.25">
      <c r="B2389" s="8">
        <v>41861</v>
      </c>
      <c r="C2389" s="7">
        <v>111</v>
      </c>
      <c r="D2389" s="7">
        <f t="shared" si="112"/>
        <v>316051</v>
      </c>
      <c r="F2389" s="3">
        <f t="shared" si="111"/>
        <v>111</v>
      </c>
      <c r="G2389" s="79">
        <f t="shared" si="113"/>
        <v>316051</v>
      </c>
    </row>
    <row r="2390" spans="2:7" x14ac:dyDescent="0.25">
      <c r="B2390" s="8">
        <v>41862</v>
      </c>
      <c r="C2390" s="7">
        <v>185</v>
      </c>
      <c r="D2390" s="7">
        <f t="shared" si="112"/>
        <v>316236</v>
      </c>
      <c r="F2390" s="3">
        <f t="shared" si="111"/>
        <v>185</v>
      </c>
      <c r="G2390" s="79">
        <f t="shared" si="113"/>
        <v>316236</v>
      </c>
    </row>
    <row r="2391" spans="2:7" x14ac:dyDescent="0.25">
      <c r="B2391" s="8">
        <v>41863</v>
      </c>
      <c r="C2391" s="7">
        <v>196</v>
      </c>
      <c r="D2391" s="7">
        <f t="shared" si="112"/>
        <v>316432</v>
      </c>
      <c r="F2391" s="3">
        <f t="shared" si="111"/>
        <v>196</v>
      </c>
      <c r="G2391" s="79">
        <f t="shared" si="113"/>
        <v>316432</v>
      </c>
    </row>
    <row r="2392" spans="2:7" x14ac:dyDescent="0.25">
      <c r="B2392" s="8">
        <v>41864</v>
      </c>
      <c r="C2392" s="7">
        <v>172</v>
      </c>
      <c r="D2392" s="7">
        <f t="shared" si="112"/>
        <v>316604</v>
      </c>
      <c r="F2392" s="3">
        <f t="shared" si="111"/>
        <v>172</v>
      </c>
      <c r="G2392" s="79">
        <f t="shared" si="113"/>
        <v>316604</v>
      </c>
    </row>
    <row r="2393" spans="2:7" x14ac:dyDescent="0.25">
      <c r="B2393" s="8">
        <v>41865</v>
      </c>
      <c r="C2393" s="7">
        <v>220</v>
      </c>
      <c r="D2393" s="7">
        <f t="shared" si="112"/>
        <v>316824</v>
      </c>
      <c r="F2393" s="3">
        <f t="shared" si="111"/>
        <v>220</v>
      </c>
      <c r="G2393" s="79">
        <f t="shared" si="113"/>
        <v>316824</v>
      </c>
    </row>
    <row r="2394" spans="2:7" x14ac:dyDescent="0.25">
      <c r="B2394" s="8">
        <v>41866</v>
      </c>
      <c r="C2394" s="7">
        <v>184</v>
      </c>
      <c r="D2394" s="7">
        <f t="shared" si="112"/>
        <v>317008</v>
      </c>
      <c r="F2394" s="3">
        <f t="shared" si="111"/>
        <v>184</v>
      </c>
      <c r="G2394" s="79">
        <f t="shared" si="113"/>
        <v>317008</v>
      </c>
    </row>
    <row r="2395" spans="2:7" x14ac:dyDescent="0.25">
      <c r="B2395" s="8">
        <v>41867</v>
      </c>
      <c r="C2395" s="7">
        <v>134</v>
      </c>
      <c r="D2395" s="7">
        <f t="shared" si="112"/>
        <v>317142</v>
      </c>
      <c r="F2395" s="3">
        <f t="shared" si="111"/>
        <v>134</v>
      </c>
      <c r="G2395" s="79">
        <f t="shared" si="113"/>
        <v>317142</v>
      </c>
    </row>
    <row r="2396" spans="2:7" x14ac:dyDescent="0.25">
      <c r="B2396" s="8">
        <v>41868</v>
      </c>
      <c r="C2396" s="7">
        <v>123</v>
      </c>
      <c r="D2396" s="7">
        <f t="shared" si="112"/>
        <v>317265</v>
      </c>
      <c r="F2396" s="3">
        <f t="shared" si="111"/>
        <v>123</v>
      </c>
      <c r="G2396" s="79">
        <f t="shared" si="113"/>
        <v>317265</v>
      </c>
    </row>
    <row r="2397" spans="2:7" x14ac:dyDescent="0.25">
      <c r="B2397" s="8">
        <v>41869</v>
      </c>
      <c r="C2397" s="7">
        <v>208</v>
      </c>
      <c r="D2397" s="7">
        <f t="shared" si="112"/>
        <v>317473</v>
      </c>
      <c r="F2397" s="3">
        <f t="shared" si="111"/>
        <v>208</v>
      </c>
      <c r="G2397" s="79">
        <f t="shared" si="113"/>
        <v>317473</v>
      </c>
    </row>
    <row r="2398" spans="2:7" x14ac:dyDescent="0.25">
      <c r="B2398" s="8">
        <v>41870</v>
      </c>
      <c r="C2398" s="7">
        <v>241</v>
      </c>
      <c r="D2398" s="7">
        <f t="shared" si="112"/>
        <v>317714</v>
      </c>
      <c r="F2398" s="3">
        <f t="shared" si="111"/>
        <v>241</v>
      </c>
      <c r="G2398" s="79">
        <f t="shared" si="113"/>
        <v>317714</v>
      </c>
    </row>
    <row r="2399" spans="2:7" x14ac:dyDescent="0.25">
      <c r="B2399" s="8">
        <v>41871</v>
      </c>
      <c r="C2399" s="7">
        <v>267</v>
      </c>
      <c r="D2399" s="7">
        <f t="shared" si="112"/>
        <v>317981</v>
      </c>
      <c r="F2399" s="3">
        <f t="shared" si="111"/>
        <v>267</v>
      </c>
      <c r="G2399" s="79">
        <f t="shared" si="113"/>
        <v>317981</v>
      </c>
    </row>
    <row r="2400" spans="2:7" x14ac:dyDescent="0.25">
      <c r="B2400" s="8">
        <v>41872</v>
      </c>
      <c r="C2400" s="7">
        <v>218</v>
      </c>
      <c r="D2400" s="7">
        <f t="shared" si="112"/>
        <v>318199</v>
      </c>
      <c r="F2400" s="3">
        <f t="shared" si="111"/>
        <v>218</v>
      </c>
      <c r="G2400" s="79">
        <f t="shared" si="113"/>
        <v>318199</v>
      </c>
    </row>
    <row r="2401" spans="2:7" x14ac:dyDescent="0.25">
      <c r="B2401" s="8">
        <v>41873</v>
      </c>
      <c r="C2401" s="7">
        <v>213</v>
      </c>
      <c r="D2401" s="7">
        <f t="shared" si="112"/>
        <v>318412</v>
      </c>
      <c r="F2401" s="3">
        <f t="shared" si="111"/>
        <v>213</v>
      </c>
      <c r="G2401" s="79">
        <f t="shared" si="113"/>
        <v>318412</v>
      </c>
    </row>
    <row r="2402" spans="2:7" x14ac:dyDescent="0.25">
      <c r="B2402" s="8">
        <v>41874</v>
      </c>
      <c r="C2402" s="7">
        <v>128</v>
      </c>
      <c r="D2402" s="7">
        <f t="shared" si="112"/>
        <v>318540</v>
      </c>
      <c r="F2402" s="3">
        <f t="shared" si="111"/>
        <v>128</v>
      </c>
      <c r="G2402" s="79">
        <f t="shared" si="113"/>
        <v>318540</v>
      </c>
    </row>
    <row r="2403" spans="2:7" x14ac:dyDescent="0.25">
      <c r="B2403" s="8">
        <v>41875</v>
      </c>
      <c r="C2403" s="7">
        <v>128</v>
      </c>
      <c r="D2403" s="7">
        <f t="shared" si="112"/>
        <v>318668</v>
      </c>
      <c r="F2403" s="3">
        <f t="shared" si="111"/>
        <v>128</v>
      </c>
      <c r="G2403" s="79">
        <f t="shared" si="113"/>
        <v>318668</v>
      </c>
    </row>
    <row r="2404" spans="2:7" x14ac:dyDescent="0.25">
      <c r="B2404" s="8">
        <v>41876</v>
      </c>
      <c r="C2404" s="7">
        <v>195</v>
      </c>
      <c r="D2404" s="7">
        <f t="shared" si="112"/>
        <v>318863</v>
      </c>
      <c r="F2404" s="3">
        <f t="shared" si="111"/>
        <v>195</v>
      </c>
      <c r="G2404" s="79">
        <f t="shared" si="113"/>
        <v>318863</v>
      </c>
    </row>
    <row r="2405" spans="2:7" x14ac:dyDescent="0.25">
      <c r="B2405" s="8">
        <v>41877</v>
      </c>
      <c r="C2405" s="7">
        <v>232</v>
      </c>
      <c r="D2405" s="7">
        <f t="shared" si="112"/>
        <v>319095</v>
      </c>
      <c r="F2405" s="3">
        <f t="shared" si="111"/>
        <v>232</v>
      </c>
      <c r="G2405" s="79">
        <f t="shared" si="113"/>
        <v>319095</v>
      </c>
    </row>
    <row r="2406" spans="2:7" x14ac:dyDescent="0.25">
      <c r="B2406" s="8">
        <v>41878</v>
      </c>
      <c r="C2406" s="7">
        <v>206</v>
      </c>
      <c r="D2406" s="7">
        <f t="shared" si="112"/>
        <v>319301</v>
      </c>
      <c r="F2406" s="3">
        <f t="shared" si="111"/>
        <v>206</v>
      </c>
      <c r="G2406" s="79">
        <f t="shared" si="113"/>
        <v>319301</v>
      </c>
    </row>
    <row r="2407" spans="2:7" x14ac:dyDescent="0.25">
      <c r="B2407" s="8">
        <v>41879</v>
      </c>
      <c r="C2407" s="7">
        <v>183</v>
      </c>
      <c r="D2407" s="7">
        <f t="shared" si="112"/>
        <v>319484</v>
      </c>
      <c r="F2407" s="3">
        <f t="shared" si="111"/>
        <v>183</v>
      </c>
      <c r="G2407" s="79">
        <f t="shared" si="113"/>
        <v>319484</v>
      </c>
    </row>
    <row r="2408" spans="2:7" x14ac:dyDescent="0.25">
      <c r="B2408" s="8">
        <v>41880</v>
      </c>
      <c r="C2408" s="7">
        <v>180</v>
      </c>
      <c r="D2408" s="7">
        <f t="shared" si="112"/>
        <v>319664</v>
      </c>
      <c r="F2408" s="3">
        <f t="shared" si="111"/>
        <v>180</v>
      </c>
      <c r="G2408" s="79">
        <f t="shared" si="113"/>
        <v>319664</v>
      </c>
    </row>
    <row r="2409" spans="2:7" x14ac:dyDescent="0.25">
      <c r="B2409" s="8">
        <v>41881</v>
      </c>
      <c r="C2409" s="7">
        <v>153</v>
      </c>
      <c r="D2409" s="7">
        <f t="shared" si="112"/>
        <v>319817</v>
      </c>
      <c r="F2409" s="3">
        <f t="shared" si="111"/>
        <v>153</v>
      </c>
      <c r="G2409" s="79">
        <f t="shared" si="113"/>
        <v>319817</v>
      </c>
    </row>
    <row r="2410" spans="2:7" x14ac:dyDescent="0.25">
      <c r="B2410" s="8">
        <v>41882</v>
      </c>
      <c r="C2410" s="7">
        <v>135</v>
      </c>
      <c r="D2410" s="7">
        <f t="shared" si="112"/>
        <v>319952</v>
      </c>
      <c r="F2410" s="3">
        <f t="shared" si="111"/>
        <v>135</v>
      </c>
      <c r="G2410" s="79">
        <f t="shared" si="113"/>
        <v>319952</v>
      </c>
    </row>
    <row r="2411" spans="2:7" x14ac:dyDescent="0.25">
      <c r="B2411" s="8">
        <v>41883</v>
      </c>
      <c r="C2411" s="7">
        <v>149</v>
      </c>
      <c r="D2411" s="7">
        <f t="shared" si="112"/>
        <v>320101</v>
      </c>
      <c r="F2411" s="3">
        <f t="shared" si="111"/>
        <v>149</v>
      </c>
      <c r="G2411" s="79">
        <f t="shared" si="113"/>
        <v>320101</v>
      </c>
    </row>
    <row r="2412" spans="2:7" x14ac:dyDescent="0.25">
      <c r="B2412" s="8">
        <v>41884</v>
      </c>
      <c r="C2412" s="7">
        <v>209</v>
      </c>
      <c r="D2412" s="7">
        <f t="shared" si="112"/>
        <v>320310</v>
      </c>
      <c r="F2412" s="3">
        <f t="shared" si="111"/>
        <v>209</v>
      </c>
      <c r="G2412" s="79">
        <f t="shared" si="113"/>
        <v>320310</v>
      </c>
    </row>
    <row r="2413" spans="2:7" x14ac:dyDescent="0.25">
      <c r="B2413" s="8">
        <v>41885</v>
      </c>
      <c r="C2413" s="7">
        <v>224</v>
      </c>
      <c r="D2413" s="7">
        <f t="shared" si="112"/>
        <v>320534</v>
      </c>
      <c r="F2413" s="3">
        <f t="shared" si="111"/>
        <v>224</v>
      </c>
      <c r="G2413" s="79">
        <f t="shared" si="113"/>
        <v>320534</v>
      </c>
    </row>
    <row r="2414" spans="2:7" x14ac:dyDescent="0.25">
      <c r="B2414" s="8">
        <v>41886</v>
      </c>
      <c r="C2414" s="7">
        <v>232</v>
      </c>
      <c r="D2414" s="7">
        <f t="shared" si="112"/>
        <v>320766</v>
      </c>
      <c r="F2414" s="3">
        <f t="shared" si="111"/>
        <v>232</v>
      </c>
      <c r="G2414" s="79">
        <f t="shared" si="113"/>
        <v>320766</v>
      </c>
    </row>
    <row r="2415" spans="2:7" x14ac:dyDescent="0.25">
      <c r="B2415" s="8">
        <v>41887</v>
      </c>
      <c r="C2415" s="7">
        <v>189</v>
      </c>
      <c r="D2415" s="7">
        <f t="shared" si="112"/>
        <v>320955</v>
      </c>
      <c r="F2415" s="3">
        <f t="shared" si="111"/>
        <v>189</v>
      </c>
      <c r="G2415" s="79">
        <f t="shared" si="113"/>
        <v>320955</v>
      </c>
    </row>
    <row r="2416" spans="2:7" x14ac:dyDescent="0.25">
      <c r="B2416" s="8">
        <v>41888</v>
      </c>
      <c r="C2416" s="7">
        <v>149</v>
      </c>
      <c r="D2416" s="7">
        <f t="shared" si="112"/>
        <v>321104</v>
      </c>
      <c r="F2416" s="3">
        <f t="shared" si="111"/>
        <v>149</v>
      </c>
      <c r="G2416" s="79">
        <f t="shared" si="113"/>
        <v>321104</v>
      </c>
    </row>
    <row r="2417" spans="2:7" x14ac:dyDescent="0.25">
      <c r="B2417" s="8">
        <v>41889</v>
      </c>
      <c r="C2417" s="7">
        <v>134</v>
      </c>
      <c r="D2417" s="7">
        <f t="shared" si="112"/>
        <v>321238</v>
      </c>
      <c r="F2417" s="3">
        <f t="shared" si="111"/>
        <v>134</v>
      </c>
      <c r="G2417" s="79">
        <f t="shared" si="113"/>
        <v>321238</v>
      </c>
    </row>
    <row r="2418" spans="2:7" x14ac:dyDescent="0.25">
      <c r="B2418" s="8">
        <v>41890</v>
      </c>
      <c r="C2418" s="7">
        <v>237</v>
      </c>
      <c r="D2418" s="7">
        <f t="shared" si="112"/>
        <v>321475</v>
      </c>
      <c r="F2418" s="3">
        <f t="shared" si="111"/>
        <v>237</v>
      </c>
      <c r="G2418" s="79">
        <f t="shared" si="113"/>
        <v>321475</v>
      </c>
    </row>
    <row r="2419" spans="2:7" x14ac:dyDescent="0.25">
      <c r="B2419" s="8">
        <v>41891</v>
      </c>
      <c r="C2419" s="7">
        <v>237</v>
      </c>
      <c r="D2419" s="7">
        <f t="shared" si="112"/>
        <v>321712</v>
      </c>
      <c r="F2419" s="3">
        <f t="shared" si="111"/>
        <v>237</v>
      </c>
      <c r="G2419" s="79">
        <f t="shared" si="113"/>
        <v>321712</v>
      </c>
    </row>
    <row r="2420" spans="2:7" x14ac:dyDescent="0.25">
      <c r="B2420" s="8">
        <v>41892</v>
      </c>
      <c r="C2420" s="7">
        <v>180</v>
      </c>
      <c r="D2420" s="7">
        <f t="shared" si="112"/>
        <v>321892</v>
      </c>
      <c r="F2420" s="3">
        <f t="shared" si="111"/>
        <v>180</v>
      </c>
      <c r="G2420" s="79">
        <f t="shared" si="113"/>
        <v>321892</v>
      </c>
    </row>
    <row r="2421" spans="2:7" x14ac:dyDescent="0.25">
      <c r="B2421" s="8">
        <v>41893</v>
      </c>
      <c r="C2421" s="7">
        <v>229</v>
      </c>
      <c r="D2421" s="7">
        <f t="shared" si="112"/>
        <v>322121</v>
      </c>
      <c r="F2421" s="3">
        <f t="shared" si="111"/>
        <v>229</v>
      </c>
      <c r="G2421" s="79">
        <f t="shared" si="113"/>
        <v>322121</v>
      </c>
    </row>
    <row r="2422" spans="2:7" x14ac:dyDescent="0.25">
      <c r="B2422" s="8">
        <v>41894</v>
      </c>
      <c r="C2422" s="7">
        <v>241</v>
      </c>
      <c r="D2422" s="7">
        <f t="shared" si="112"/>
        <v>322362</v>
      </c>
      <c r="F2422" s="3">
        <f t="shared" si="111"/>
        <v>241</v>
      </c>
      <c r="G2422" s="79">
        <f t="shared" si="113"/>
        <v>322362</v>
      </c>
    </row>
    <row r="2423" spans="2:7" x14ac:dyDescent="0.25">
      <c r="B2423" s="8">
        <v>41895</v>
      </c>
      <c r="C2423" s="7">
        <v>135</v>
      </c>
      <c r="D2423" s="7">
        <f t="shared" si="112"/>
        <v>322497</v>
      </c>
      <c r="F2423" s="3">
        <f t="shared" si="111"/>
        <v>135</v>
      </c>
      <c r="G2423" s="79">
        <f t="shared" si="113"/>
        <v>322497</v>
      </c>
    </row>
    <row r="2424" spans="2:7" x14ac:dyDescent="0.25">
      <c r="B2424" s="8">
        <v>41896</v>
      </c>
      <c r="C2424" s="7">
        <v>116</v>
      </c>
      <c r="D2424" s="7">
        <f t="shared" si="112"/>
        <v>322613</v>
      </c>
      <c r="F2424" s="3">
        <f t="shared" si="111"/>
        <v>116</v>
      </c>
      <c r="G2424" s="79">
        <f t="shared" si="113"/>
        <v>322613</v>
      </c>
    </row>
    <row r="2425" spans="2:7" x14ac:dyDescent="0.25">
      <c r="B2425" s="8">
        <v>41897</v>
      </c>
      <c r="C2425" s="7">
        <v>237</v>
      </c>
      <c r="D2425" s="7">
        <f t="shared" si="112"/>
        <v>322850</v>
      </c>
      <c r="F2425" s="3">
        <f t="shared" si="111"/>
        <v>237</v>
      </c>
      <c r="G2425" s="79">
        <f t="shared" si="113"/>
        <v>322850</v>
      </c>
    </row>
    <row r="2426" spans="2:7" x14ac:dyDescent="0.25">
      <c r="B2426" s="8">
        <v>41898</v>
      </c>
      <c r="C2426" s="7">
        <v>212</v>
      </c>
      <c r="D2426" s="7">
        <f t="shared" si="112"/>
        <v>323062</v>
      </c>
      <c r="F2426" s="3">
        <f t="shared" si="111"/>
        <v>212</v>
      </c>
      <c r="G2426" s="79">
        <f t="shared" si="113"/>
        <v>323062</v>
      </c>
    </row>
    <row r="2427" spans="2:7" x14ac:dyDescent="0.25">
      <c r="B2427" s="8">
        <v>41899</v>
      </c>
      <c r="C2427" s="7">
        <v>202</v>
      </c>
      <c r="D2427" s="7">
        <f t="shared" si="112"/>
        <v>323264</v>
      </c>
      <c r="F2427" s="3">
        <f t="shared" si="111"/>
        <v>202</v>
      </c>
      <c r="G2427" s="79">
        <f t="shared" si="113"/>
        <v>323264</v>
      </c>
    </row>
    <row r="2428" spans="2:7" x14ac:dyDescent="0.25">
      <c r="B2428" s="8">
        <v>41900</v>
      </c>
      <c r="C2428" s="7">
        <v>189</v>
      </c>
      <c r="D2428" s="7">
        <f t="shared" si="112"/>
        <v>323453</v>
      </c>
      <c r="F2428" s="3">
        <f t="shared" si="111"/>
        <v>189</v>
      </c>
      <c r="G2428" s="79">
        <f t="shared" si="113"/>
        <v>323453</v>
      </c>
    </row>
    <row r="2429" spans="2:7" x14ac:dyDescent="0.25">
      <c r="B2429" s="8">
        <v>41901</v>
      </c>
      <c r="C2429" s="7">
        <v>188</v>
      </c>
      <c r="D2429" s="7">
        <f t="shared" si="112"/>
        <v>323641</v>
      </c>
      <c r="F2429" s="3">
        <f t="shared" si="111"/>
        <v>188</v>
      </c>
      <c r="G2429" s="79">
        <f t="shared" si="113"/>
        <v>323641</v>
      </c>
    </row>
    <row r="2430" spans="2:7" x14ac:dyDescent="0.25">
      <c r="B2430" s="8">
        <v>41902</v>
      </c>
      <c r="C2430" s="7">
        <v>154</v>
      </c>
      <c r="D2430" s="7">
        <f t="shared" si="112"/>
        <v>323795</v>
      </c>
      <c r="F2430" s="3">
        <f t="shared" si="111"/>
        <v>154</v>
      </c>
      <c r="G2430" s="79">
        <f t="shared" si="113"/>
        <v>323795</v>
      </c>
    </row>
    <row r="2431" spans="2:7" x14ac:dyDescent="0.25">
      <c r="B2431" s="8">
        <v>41903</v>
      </c>
      <c r="C2431" s="7">
        <v>159</v>
      </c>
      <c r="D2431" s="7">
        <f t="shared" si="112"/>
        <v>323954</v>
      </c>
      <c r="F2431" s="3">
        <f t="shared" si="111"/>
        <v>159</v>
      </c>
      <c r="G2431" s="79">
        <f t="shared" si="113"/>
        <v>323954</v>
      </c>
    </row>
    <row r="2432" spans="2:7" x14ac:dyDescent="0.25">
      <c r="B2432" s="8">
        <v>41904</v>
      </c>
      <c r="C2432" s="7">
        <v>260</v>
      </c>
      <c r="D2432" s="7">
        <f t="shared" si="112"/>
        <v>324214</v>
      </c>
      <c r="F2432" s="3">
        <f t="shared" si="111"/>
        <v>260</v>
      </c>
      <c r="G2432" s="79">
        <f t="shared" si="113"/>
        <v>324214</v>
      </c>
    </row>
    <row r="2433" spans="2:7" x14ac:dyDescent="0.25">
      <c r="B2433" s="8">
        <v>41905</v>
      </c>
      <c r="C2433" s="7">
        <v>270</v>
      </c>
      <c r="D2433" s="7">
        <f t="shared" si="112"/>
        <v>324484</v>
      </c>
      <c r="F2433" s="3">
        <f t="shared" si="111"/>
        <v>270</v>
      </c>
      <c r="G2433" s="79">
        <f t="shared" si="113"/>
        <v>324484</v>
      </c>
    </row>
    <row r="2434" spans="2:7" x14ac:dyDescent="0.25">
      <c r="B2434" s="8">
        <v>41906</v>
      </c>
      <c r="C2434" s="7">
        <v>224</v>
      </c>
      <c r="D2434" s="7">
        <f t="shared" si="112"/>
        <v>324708</v>
      </c>
      <c r="F2434" s="3">
        <f t="shared" si="111"/>
        <v>224</v>
      </c>
      <c r="G2434" s="79">
        <f t="shared" si="113"/>
        <v>324708</v>
      </c>
    </row>
    <row r="2435" spans="2:7" x14ac:dyDescent="0.25">
      <c r="B2435" s="8">
        <v>41907</v>
      </c>
      <c r="C2435" s="7">
        <v>188</v>
      </c>
      <c r="D2435" s="7">
        <f t="shared" si="112"/>
        <v>324896</v>
      </c>
      <c r="F2435" s="3">
        <f t="shared" si="111"/>
        <v>188</v>
      </c>
      <c r="G2435" s="79">
        <f t="shared" si="113"/>
        <v>324896</v>
      </c>
    </row>
    <row r="2436" spans="2:7" x14ac:dyDescent="0.25">
      <c r="B2436" s="8">
        <v>41908</v>
      </c>
      <c r="C2436" s="7">
        <v>189</v>
      </c>
      <c r="D2436" s="7">
        <f t="shared" si="112"/>
        <v>325085</v>
      </c>
      <c r="F2436" s="3">
        <f t="shared" si="111"/>
        <v>189</v>
      </c>
      <c r="G2436" s="79">
        <f t="shared" si="113"/>
        <v>325085</v>
      </c>
    </row>
    <row r="2437" spans="2:7" x14ac:dyDescent="0.25">
      <c r="B2437" s="8">
        <v>41909</v>
      </c>
      <c r="C2437" s="7">
        <v>114</v>
      </c>
      <c r="D2437" s="7">
        <f t="shared" si="112"/>
        <v>325199</v>
      </c>
      <c r="F2437" s="3">
        <f t="shared" si="111"/>
        <v>114</v>
      </c>
      <c r="G2437" s="79">
        <f t="shared" si="113"/>
        <v>325199</v>
      </c>
    </row>
    <row r="2438" spans="2:7" x14ac:dyDescent="0.25">
      <c r="B2438" s="8">
        <v>41910</v>
      </c>
      <c r="C2438" s="7">
        <v>100</v>
      </c>
      <c r="D2438" s="7">
        <f t="shared" si="112"/>
        <v>325299</v>
      </c>
      <c r="F2438" s="3">
        <f t="shared" ref="F2438:F2501" si="114">C2438-E2438</f>
        <v>100</v>
      </c>
      <c r="G2438" s="79">
        <f t="shared" si="113"/>
        <v>325299</v>
      </c>
    </row>
    <row r="2439" spans="2:7" x14ac:dyDescent="0.25">
      <c r="B2439" s="8">
        <v>41911</v>
      </c>
      <c r="C2439" s="7">
        <v>197</v>
      </c>
      <c r="D2439" s="7">
        <f t="shared" ref="D2439:D2502" si="115">D2438+C2439</f>
        <v>325496</v>
      </c>
      <c r="F2439" s="3">
        <f t="shared" si="114"/>
        <v>197</v>
      </c>
      <c r="G2439" s="79">
        <f t="shared" ref="G2439:G2502" si="116">G2438+F2439</f>
        <v>325496</v>
      </c>
    </row>
    <row r="2440" spans="2:7" x14ac:dyDescent="0.25">
      <c r="B2440" s="8">
        <v>41912</v>
      </c>
      <c r="C2440" s="7">
        <v>240</v>
      </c>
      <c r="D2440" s="7">
        <f t="shared" si="115"/>
        <v>325736</v>
      </c>
      <c r="F2440" s="3">
        <f t="shared" si="114"/>
        <v>240</v>
      </c>
      <c r="G2440" s="79">
        <f t="shared" si="116"/>
        <v>325736</v>
      </c>
    </row>
    <row r="2441" spans="2:7" x14ac:dyDescent="0.25">
      <c r="B2441" s="8">
        <v>41913</v>
      </c>
      <c r="C2441" s="7">
        <v>217</v>
      </c>
      <c r="D2441" s="7">
        <f t="shared" si="115"/>
        <v>325953</v>
      </c>
      <c r="F2441" s="3">
        <f t="shared" si="114"/>
        <v>217</v>
      </c>
      <c r="G2441" s="79">
        <f t="shared" si="116"/>
        <v>325953</v>
      </c>
    </row>
    <row r="2442" spans="2:7" x14ac:dyDescent="0.25">
      <c r="B2442" s="8">
        <v>41914</v>
      </c>
      <c r="C2442" s="7">
        <v>202</v>
      </c>
      <c r="D2442" s="7">
        <f t="shared" si="115"/>
        <v>326155</v>
      </c>
      <c r="F2442" s="3">
        <f t="shared" si="114"/>
        <v>202</v>
      </c>
      <c r="G2442" s="79">
        <f t="shared" si="116"/>
        <v>326155</v>
      </c>
    </row>
    <row r="2443" spans="2:7" x14ac:dyDescent="0.25">
      <c r="B2443" s="8">
        <v>41915</v>
      </c>
      <c r="C2443" s="7">
        <v>156</v>
      </c>
      <c r="D2443" s="7">
        <f t="shared" si="115"/>
        <v>326311</v>
      </c>
      <c r="F2443" s="3">
        <f t="shared" si="114"/>
        <v>156</v>
      </c>
      <c r="G2443" s="79">
        <f t="shared" si="116"/>
        <v>326311</v>
      </c>
    </row>
    <row r="2444" spans="2:7" x14ac:dyDescent="0.25">
      <c r="B2444" s="8">
        <v>41916</v>
      </c>
      <c r="C2444" s="7">
        <v>111</v>
      </c>
      <c r="D2444" s="7">
        <f t="shared" si="115"/>
        <v>326422</v>
      </c>
      <c r="F2444" s="3">
        <f t="shared" si="114"/>
        <v>111</v>
      </c>
      <c r="G2444" s="79">
        <f t="shared" si="116"/>
        <v>326422</v>
      </c>
    </row>
    <row r="2445" spans="2:7" x14ac:dyDescent="0.25">
      <c r="B2445" s="8">
        <v>41917</v>
      </c>
      <c r="C2445" s="7">
        <v>106</v>
      </c>
      <c r="D2445" s="7">
        <f t="shared" si="115"/>
        <v>326528</v>
      </c>
      <c r="F2445" s="3">
        <f t="shared" si="114"/>
        <v>106</v>
      </c>
      <c r="G2445" s="79">
        <f t="shared" si="116"/>
        <v>326528</v>
      </c>
    </row>
    <row r="2446" spans="2:7" x14ac:dyDescent="0.25">
      <c r="B2446" s="8">
        <v>41918</v>
      </c>
      <c r="C2446" s="7">
        <v>165</v>
      </c>
      <c r="D2446" s="7">
        <f t="shared" si="115"/>
        <v>326693</v>
      </c>
      <c r="F2446" s="3">
        <f t="shared" si="114"/>
        <v>165</v>
      </c>
      <c r="G2446" s="79">
        <f t="shared" si="116"/>
        <v>326693</v>
      </c>
    </row>
    <row r="2447" spans="2:7" x14ac:dyDescent="0.25">
      <c r="B2447" s="8">
        <v>41919</v>
      </c>
      <c r="C2447" s="7">
        <v>176</v>
      </c>
      <c r="D2447" s="7">
        <f t="shared" si="115"/>
        <v>326869</v>
      </c>
      <c r="F2447" s="3">
        <f t="shared" si="114"/>
        <v>176</v>
      </c>
      <c r="G2447" s="79">
        <f t="shared" si="116"/>
        <v>326869</v>
      </c>
    </row>
    <row r="2448" spans="2:7" x14ac:dyDescent="0.25">
      <c r="B2448" s="8">
        <v>41920</v>
      </c>
      <c r="C2448" s="7">
        <v>188</v>
      </c>
      <c r="D2448" s="7">
        <f t="shared" si="115"/>
        <v>327057</v>
      </c>
      <c r="F2448" s="3">
        <f t="shared" si="114"/>
        <v>188</v>
      </c>
      <c r="G2448" s="79">
        <f t="shared" si="116"/>
        <v>327057</v>
      </c>
    </row>
    <row r="2449" spans="2:7" x14ac:dyDescent="0.25">
      <c r="B2449" s="8">
        <v>41921</v>
      </c>
      <c r="C2449" s="7">
        <v>197</v>
      </c>
      <c r="D2449" s="7">
        <f t="shared" si="115"/>
        <v>327254</v>
      </c>
      <c r="F2449" s="3">
        <f t="shared" si="114"/>
        <v>197</v>
      </c>
      <c r="G2449" s="79">
        <f t="shared" si="116"/>
        <v>327254</v>
      </c>
    </row>
    <row r="2450" spans="2:7" x14ac:dyDescent="0.25">
      <c r="B2450" s="8">
        <v>41922</v>
      </c>
      <c r="C2450" s="7">
        <v>166</v>
      </c>
      <c r="D2450" s="7">
        <f t="shared" si="115"/>
        <v>327420</v>
      </c>
      <c r="F2450" s="3">
        <f t="shared" si="114"/>
        <v>166</v>
      </c>
      <c r="G2450" s="79">
        <f t="shared" si="116"/>
        <v>327420</v>
      </c>
    </row>
    <row r="2451" spans="2:7" x14ac:dyDescent="0.25">
      <c r="B2451" s="8">
        <v>41923</v>
      </c>
      <c r="C2451" s="7">
        <v>121</v>
      </c>
      <c r="D2451" s="7">
        <f t="shared" si="115"/>
        <v>327541</v>
      </c>
      <c r="F2451" s="3">
        <f t="shared" si="114"/>
        <v>121</v>
      </c>
      <c r="G2451" s="79">
        <f t="shared" si="116"/>
        <v>327541</v>
      </c>
    </row>
    <row r="2452" spans="2:7" x14ac:dyDescent="0.25">
      <c r="B2452" s="8">
        <v>41924</v>
      </c>
      <c r="C2452" s="7">
        <v>98</v>
      </c>
      <c r="D2452" s="7">
        <f t="shared" si="115"/>
        <v>327639</v>
      </c>
      <c r="F2452" s="3">
        <f t="shared" si="114"/>
        <v>98</v>
      </c>
      <c r="G2452" s="79">
        <f t="shared" si="116"/>
        <v>327639</v>
      </c>
    </row>
    <row r="2453" spans="2:7" x14ac:dyDescent="0.25">
      <c r="B2453" s="8">
        <v>41925</v>
      </c>
      <c r="C2453" s="7">
        <v>171</v>
      </c>
      <c r="D2453" s="7">
        <f t="shared" si="115"/>
        <v>327810</v>
      </c>
      <c r="F2453" s="3">
        <f t="shared" si="114"/>
        <v>171</v>
      </c>
      <c r="G2453" s="79">
        <f t="shared" si="116"/>
        <v>327810</v>
      </c>
    </row>
    <row r="2454" spans="2:7" x14ac:dyDescent="0.25">
      <c r="B2454" s="8">
        <v>41926</v>
      </c>
      <c r="C2454" s="7">
        <v>200</v>
      </c>
      <c r="D2454" s="7">
        <f t="shared" si="115"/>
        <v>328010</v>
      </c>
      <c r="F2454" s="3">
        <f t="shared" si="114"/>
        <v>200</v>
      </c>
      <c r="G2454" s="79">
        <f t="shared" si="116"/>
        <v>328010</v>
      </c>
    </row>
    <row r="2455" spans="2:7" x14ac:dyDescent="0.25">
      <c r="B2455" s="8">
        <v>41927</v>
      </c>
      <c r="C2455" s="7">
        <v>210</v>
      </c>
      <c r="D2455" s="7">
        <f t="shared" si="115"/>
        <v>328220</v>
      </c>
      <c r="F2455" s="3">
        <f t="shared" si="114"/>
        <v>210</v>
      </c>
      <c r="G2455" s="79">
        <f t="shared" si="116"/>
        <v>328220</v>
      </c>
    </row>
    <row r="2456" spans="2:7" x14ac:dyDescent="0.25">
      <c r="B2456" s="8">
        <v>41928</v>
      </c>
      <c r="C2456" s="7">
        <v>169</v>
      </c>
      <c r="D2456" s="7">
        <f t="shared" si="115"/>
        <v>328389</v>
      </c>
      <c r="F2456" s="3">
        <f t="shared" si="114"/>
        <v>169</v>
      </c>
      <c r="G2456" s="79">
        <f t="shared" si="116"/>
        <v>328389</v>
      </c>
    </row>
    <row r="2457" spans="2:7" x14ac:dyDescent="0.25">
      <c r="B2457" s="8">
        <v>41929</v>
      </c>
      <c r="C2457" s="7">
        <v>157</v>
      </c>
      <c r="D2457" s="7">
        <f t="shared" si="115"/>
        <v>328546</v>
      </c>
      <c r="F2457" s="3">
        <f t="shared" si="114"/>
        <v>157</v>
      </c>
      <c r="G2457" s="79">
        <f t="shared" si="116"/>
        <v>328546</v>
      </c>
    </row>
    <row r="2458" spans="2:7" x14ac:dyDescent="0.25">
      <c r="B2458" s="8">
        <v>41930</v>
      </c>
      <c r="C2458" s="7">
        <v>96</v>
      </c>
      <c r="D2458" s="7">
        <f t="shared" si="115"/>
        <v>328642</v>
      </c>
      <c r="F2458" s="3">
        <f t="shared" si="114"/>
        <v>96</v>
      </c>
      <c r="G2458" s="79">
        <f t="shared" si="116"/>
        <v>328642</v>
      </c>
    </row>
    <row r="2459" spans="2:7" x14ac:dyDescent="0.25">
      <c r="B2459" s="8">
        <v>41931</v>
      </c>
      <c r="C2459" s="7">
        <v>98</v>
      </c>
      <c r="D2459" s="7">
        <f t="shared" si="115"/>
        <v>328740</v>
      </c>
      <c r="F2459" s="3">
        <f t="shared" si="114"/>
        <v>98</v>
      </c>
      <c r="G2459" s="79">
        <f t="shared" si="116"/>
        <v>328740</v>
      </c>
    </row>
    <row r="2460" spans="2:7" x14ac:dyDescent="0.25">
      <c r="B2460" s="8">
        <v>41932</v>
      </c>
      <c r="C2460" s="7">
        <v>156</v>
      </c>
      <c r="D2460" s="7">
        <f t="shared" si="115"/>
        <v>328896</v>
      </c>
      <c r="F2460" s="3">
        <f t="shared" si="114"/>
        <v>156</v>
      </c>
      <c r="G2460" s="79">
        <f t="shared" si="116"/>
        <v>328896</v>
      </c>
    </row>
    <row r="2461" spans="2:7" x14ac:dyDescent="0.25">
      <c r="B2461" s="8">
        <v>41933</v>
      </c>
      <c r="C2461" s="7">
        <v>195</v>
      </c>
      <c r="D2461" s="7">
        <f t="shared" si="115"/>
        <v>329091</v>
      </c>
      <c r="F2461" s="3">
        <f t="shared" si="114"/>
        <v>195</v>
      </c>
      <c r="G2461" s="79">
        <f t="shared" si="116"/>
        <v>329091</v>
      </c>
    </row>
    <row r="2462" spans="2:7" x14ac:dyDescent="0.25">
      <c r="B2462" s="8">
        <v>41934</v>
      </c>
      <c r="C2462" s="7">
        <v>172</v>
      </c>
      <c r="D2462" s="7">
        <f t="shared" si="115"/>
        <v>329263</v>
      </c>
      <c r="F2462" s="3">
        <f t="shared" si="114"/>
        <v>172</v>
      </c>
      <c r="G2462" s="79">
        <f t="shared" si="116"/>
        <v>329263</v>
      </c>
    </row>
    <row r="2463" spans="2:7" x14ac:dyDescent="0.25">
      <c r="B2463" s="8">
        <v>41935</v>
      </c>
      <c r="C2463" s="7">
        <v>192</v>
      </c>
      <c r="D2463" s="7">
        <f t="shared" si="115"/>
        <v>329455</v>
      </c>
      <c r="F2463" s="3">
        <f t="shared" si="114"/>
        <v>192</v>
      </c>
      <c r="G2463" s="79">
        <f t="shared" si="116"/>
        <v>329455</v>
      </c>
    </row>
    <row r="2464" spans="2:7" x14ac:dyDescent="0.25">
      <c r="B2464" s="8">
        <v>41936</v>
      </c>
      <c r="C2464" s="7">
        <v>135</v>
      </c>
      <c r="D2464" s="7">
        <f t="shared" si="115"/>
        <v>329590</v>
      </c>
      <c r="F2464" s="3">
        <f t="shared" si="114"/>
        <v>135</v>
      </c>
      <c r="G2464" s="79">
        <f t="shared" si="116"/>
        <v>329590</v>
      </c>
    </row>
    <row r="2465" spans="2:7" x14ac:dyDescent="0.25">
      <c r="B2465" s="8">
        <v>41937</v>
      </c>
      <c r="C2465" s="7">
        <v>83</v>
      </c>
      <c r="D2465" s="7">
        <f t="shared" si="115"/>
        <v>329673</v>
      </c>
      <c r="F2465" s="3">
        <f t="shared" si="114"/>
        <v>83</v>
      </c>
      <c r="G2465" s="79">
        <f t="shared" si="116"/>
        <v>329673</v>
      </c>
    </row>
    <row r="2466" spans="2:7" x14ac:dyDescent="0.25">
      <c r="B2466" s="8">
        <v>41938</v>
      </c>
      <c r="C2466" s="7">
        <v>98</v>
      </c>
      <c r="D2466" s="7">
        <f t="shared" si="115"/>
        <v>329771</v>
      </c>
      <c r="F2466" s="3">
        <f t="shared" si="114"/>
        <v>98</v>
      </c>
      <c r="G2466" s="79">
        <f t="shared" si="116"/>
        <v>329771</v>
      </c>
    </row>
    <row r="2467" spans="2:7" x14ac:dyDescent="0.25">
      <c r="B2467" s="8">
        <v>41939</v>
      </c>
      <c r="C2467" s="7">
        <v>164</v>
      </c>
      <c r="D2467" s="7">
        <f t="shared" si="115"/>
        <v>329935</v>
      </c>
      <c r="F2467" s="3">
        <f t="shared" si="114"/>
        <v>164</v>
      </c>
      <c r="G2467" s="79">
        <f t="shared" si="116"/>
        <v>329935</v>
      </c>
    </row>
    <row r="2468" spans="2:7" x14ac:dyDescent="0.25">
      <c r="B2468" s="8">
        <v>41940</v>
      </c>
      <c r="C2468" s="7">
        <v>178</v>
      </c>
      <c r="D2468" s="7">
        <f t="shared" si="115"/>
        <v>330113</v>
      </c>
      <c r="F2468" s="3">
        <f t="shared" si="114"/>
        <v>178</v>
      </c>
      <c r="G2468" s="79">
        <f t="shared" si="116"/>
        <v>330113</v>
      </c>
    </row>
    <row r="2469" spans="2:7" x14ac:dyDescent="0.25">
      <c r="B2469" s="8">
        <v>41941</v>
      </c>
      <c r="C2469" s="7">
        <v>225</v>
      </c>
      <c r="D2469" s="7">
        <f t="shared" si="115"/>
        <v>330338</v>
      </c>
      <c r="F2469" s="3">
        <f t="shared" si="114"/>
        <v>225</v>
      </c>
      <c r="G2469" s="79">
        <f t="shared" si="116"/>
        <v>330338</v>
      </c>
    </row>
    <row r="2470" spans="2:7" x14ac:dyDescent="0.25">
      <c r="B2470" s="8">
        <v>41942</v>
      </c>
      <c r="C2470" s="7">
        <v>182</v>
      </c>
      <c r="D2470" s="7">
        <f t="shared" si="115"/>
        <v>330520</v>
      </c>
      <c r="F2470" s="3">
        <f t="shared" si="114"/>
        <v>182</v>
      </c>
      <c r="G2470" s="79">
        <f t="shared" si="116"/>
        <v>330520</v>
      </c>
    </row>
    <row r="2471" spans="2:7" x14ac:dyDescent="0.25">
      <c r="B2471" s="8">
        <v>41943</v>
      </c>
      <c r="C2471" s="7">
        <v>140</v>
      </c>
      <c r="D2471" s="7">
        <f t="shared" si="115"/>
        <v>330660</v>
      </c>
      <c r="F2471" s="3">
        <f t="shared" si="114"/>
        <v>140</v>
      </c>
      <c r="G2471" s="79">
        <f t="shared" si="116"/>
        <v>330660</v>
      </c>
    </row>
    <row r="2472" spans="2:7" x14ac:dyDescent="0.25">
      <c r="B2472" s="8">
        <v>41944</v>
      </c>
      <c r="C2472" s="7">
        <v>87</v>
      </c>
      <c r="D2472" s="7">
        <f t="shared" si="115"/>
        <v>330747</v>
      </c>
      <c r="F2472" s="3">
        <f t="shared" si="114"/>
        <v>87</v>
      </c>
      <c r="G2472" s="79">
        <f t="shared" si="116"/>
        <v>330747</v>
      </c>
    </row>
    <row r="2473" spans="2:7" x14ac:dyDescent="0.25">
      <c r="B2473" s="8">
        <v>41945</v>
      </c>
      <c r="C2473" s="7">
        <v>111</v>
      </c>
      <c r="D2473" s="7">
        <f t="shared" si="115"/>
        <v>330858</v>
      </c>
      <c r="F2473" s="3">
        <f t="shared" si="114"/>
        <v>111</v>
      </c>
      <c r="G2473" s="79">
        <f t="shared" si="116"/>
        <v>330858</v>
      </c>
    </row>
    <row r="2474" spans="2:7" x14ac:dyDescent="0.25">
      <c r="B2474" s="8">
        <v>41946</v>
      </c>
      <c r="C2474" s="7">
        <v>151</v>
      </c>
      <c r="D2474" s="7">
        <f t="shared" si="115"/>
        <v>331009</v>
      </c>
      <c r="F2474" s="3">
        <f t="shared" si="114"/>
        <v>151</v>
      </c>
      <c r="G2474" s="79">
        <f t="shared" si="116"/>
        <v>331009</v>
      </c>
    </row>
    <row r="2475" spans="2:7" x14ac:dyDescent="0.25">
      <c r="B2475" s="8">
        <v>41947</v>
      </c>
      <c r="C2475" s="7">
        <v>184</v>
      </c>
      <c r="D2475" s="7">
        <f t="shared" si="115"/>
        <v>331193</v>
      </c>
      <c r="F2475" s="3">
        <f t="shared" si="114"/>
        <v>184</v>
      </c>
      <c r="G2475" s="79">
        <f t="shared" si="116"/>
        <v>331193</v>
      </c>
    </row>
    <row r="2476" spans="2:7" x14ac:dyDescent="0.25">
      <c r="B2476" s="8">
        <v>41948</v>
      </c>
      <c r="C2476" s="7">
        <v>167</v>
      </c>
      <c r="D2476" s="7">
        <f t="shared" si="115"/>
        <v>331360</v>
      </c>
      <c r="F2476" s="3">
        <f t="shared" si="114"/>
        <v>167</v>
      </c>
      <c r="G2476" s="79">
        <f t="shared" si="116"/>
        <v>331360</v>
      </c>
    </row>
    <row r="2477" spans="2:7" x14ac:dyDescent="0.25">
      <c r="B2477" s="8">
        <v>41949</v>
      </c>
      <c r="C2477" s="7">
        <v>179</v>
      </c>
      <c r="D2477" s="7">
        <f t="shared" si="115"/>
        <v>331539</v>
      </c>
      <c r="F2477" s="3">
        <f t="shared" si="114"/>
        <v>179</v>
      </c>
      <c r="G2477" s="79">
        <f t="shared" si="116"/>
        <v>331539</v>
      </c>
    </row>
    <row r="2478" spans="2:7" x14ac:dyDescent="0.25">
      <c r="B2478" s="8">
        <v>41950</v>
      </c>
      <c r="C2478" s="7">
        <v>191</v>
      </c>
      <c r="D2478" s="7">
        <f t="shared" si="115"/>
        <v>331730</v>
      </c>
      <c r="F2478" s="3">
        <f t="shared" si="114"/>
        <v>191</v>
      </c>
      <c r="G2478" s="79">
        <f t="shared" si="116"/>
        <v>331730</v>
      </c>
    </row>
    <row r="2479" spans="2:7" x14ac:dyDescent="0.25">
      <c r="B2479" s="8">
        <v>41951</v>
      </c>
      <c r="C2479" s="7">
        <v>128</v>
      </c>
      <c r="D2479" s="7">
        <f t="shared" si="115"/>
        <v>331858</v>
      </c>
      <c r="F2479" s="3">
        <f t="shared" si="114"/>
        <v>128</v>
      </c>
      <c r="G2479" s="79">
        <f t="shared" si="116"/>
        <v>331858</v>
      </c>
    </row>
    <row r="2480" spans="2:7" x14ac:dyDescent="0.25">
      <c r="B2480" s="8">
        <v>41952</v>
      </c>
      <c r="C2480" s="7">
        <v>102</v>
      </c>
      <c r="D2480" s="7">
        <f t="shared" si="115"/>
        <v>331960</v>
      </c>
      <c r="F2480" s="3">
        <f t="shared" si="114"/>
        <v>102</v>
      </c>
      <c r="G2480" s="79">
        <f t="shared" si="116"/>
        <v>331960</v>
      </c>
    </row>
    <row r="2481" spans="2:7" x14ac:dyDescent="0.25">
      <c r="B2481" s="8">
        <v>41953</v>
      </c>
      <c r="C2481" s="7">
        <v>167</v>
      </c>
      <c r="D2481" s="7">
        <f t="shared" si="115"/>
        <v>332127</v>
      </c>
      <c r="F2481" s="3">
        <f t="shared" si="114"/>
        <v>167</v>
      </c>
      <c r="G2481" s="79">
        <f t="shared" si="116"/>
        <v>332127</v>
      </c>
    </row>
    <row r="2482" spans="2:7" x14ac:dyDescent="0.25">
      <c r="B2482" s="8">
        <v>41954</v>
      </c>
      <c r="C2482" s="7">
        <v>171</v>
      </c>
      <c r="D2482" s="7">
        <f t="shared" si="115"/>
        <v>332298</v>
      </c>
      <c r="F2482" s="3">
        <f t="shared" si="114"/>
        <v>171</v>
      </c>
      <c r="G2482" s="79">
        <f t="shared" si="116"/>
        <v>332298</v>
      </c>
    </row>
    <row r="2483" spans="2:7" x14ac:dyDescent="0.25">
      <c r="B2483" s="8">
        <v>41955</v>
      </c>
      <c r="C2483" s="7">
        <v>214</v>
      </c>
      <c r="D2483" s="7">
        <f t="shared" si="115"/>
        <v>332512</v>
      </c>
      <c r="F2483" s="3">
        <f t="shared" si="114"/>
        <v>214</v>
      </c>
      <c r="G2483" s="79">
        <f t="shared" si="116"/>
        <v>332512</v>
      </c>
    </row>
    <row r="2484" spans="2:7" x14ac:dyDescent="0.25">
      <c r="B2484" s="8">
        <v>41956</v>
      </c>
      <c r="C2484" s="7">
        <v>203</v>
      </c>
      <c r="D2484" s="7">
        <f t="shared" si="115"/>
        <v>332715</v>
      </c>
      <c r="F2484" s="3">
        <f t="shared" si="114"/>
        <v>203</v>
      </c>
      <c r="G2484" s="79">
        <f t="shared" si="116"/>
        <v>332715</v>
      </c>
    </row>
    <row r="2485" spans="2:7" x14ac:dyDescent="0.25">
      <c r="B2485" s="8">
        <v>41957</v>
      </c>
      <c r="C2485" s="7">
        <v>187</v>
      </c>
      <c r="D2485" s="7">
        <f t="shared" si="115"/>
        <v>332902</v>
      </c>
      <c r="F2485" s="3">
        <f t="shared" si="114"/>
        <v>187</v>
      </c>
      <c r="G2485" s="79">
        <f t="shared" si="116"/>
        <v>332902</v>
      </c>
    </row>
    <row r="2486" spans="2:7" x14ac:dyDescent="0.25">
      <c r="B2486" s="8">
        <v>41958</v>
      </c>
      <c r="C2486" s="7">
        <v>124</v>
      </c>
      <c r="D2486" s="7">
        <f t="shared" si="115"/>
        <v>333026</v>
      </c>
      <c r="F2486" s="3">
        <f t="shared" si="114"/>
        <v>124</v>
      </c>
      <c r="G2486" s="79">
        <f t="shared" si="116"/>
        <v>333026</v>
      </c>
    </row>
    <row r="2487" spans="2:7" x14ac:dyDescent="0.25">
      <c r="B2487" s="8">
        <v>41959</v>
      </c>
      <c r="C2487" s="7">
        <v>117</v>
      </c>
      <c r="D2487" s="7">
        <f t="shared" si="115"/>
        <v>333143</v>
      </c>
      <c r="F2487" s="3">
        <f t="shared" si="114"/>
        <v>117</v>
      </c>
      <c r="G2487" s="79">
        <f t="shared" si="116"/>
        <v>333143</v>
      </c>
    </row>
    <row r="2488" spans="2:7" x14ac:dyDescent="0.25">
      <c r="B2488" s="8">
        <v>41960</v>
      </c>
      <c r="C2488" s="7">
        <v>196</v>
      </c>
      <c r="D2488" s="7">
        <f t="shared" si="115"/>
        <v>333339</v>
      </c>
      <c r="F2488" s="3">
        <f t="shared" si="114"/>
        <v>196</v>
      </c>
      <c r="G2488" s="79">
        <f t="shared" si="116"/>
        <v>333339</v>
      </c>
    </row>
    <row r="2489" spans="2:7" x14ac:dyDescent="0.25">
      <c r="B2489" s="8">
        <v>41961</v>
      </c>
      <c r="C2489" s="7">
        <v>246</v>
      </c>
      <c r="D2489" s="7">
        <f t="shared" si="115"/>
        <v>333585</v>
      </c>
      <c r="F2489" s="3">
        <f t="shared" si="114"/>
        <v>246</v>
      </c>
      <c r="G2489" s="79">
        <f t="shared" si="116"/>
        <v>333585</v>
      </c>
    </row>
    <row r="2490" spans="2:7" x14ac:dyDescent="0.25">
      <c r="B2490" s="8">
        <v>41962</v>
      </c>
      <c r="C2490" s="7">
        <v>207</v>
      </c>
      <c r="D2490" s="7">
        <f t="shared" si="115"/>
        <v>333792</v>
      </c>
      <c r="F2490" s="3">
        <f t="shared" si="114"/>
        <v>207</v>
      </c>
      <c r="G2490" s="79">
        <f t="shared" si="116"/>
        <v>333792</v>
      </c>
    </row>
    <row r="2491" spans="2:7" x14ac:dyDescent="0.25">
      <c r="B2491" s="8">
        <v>41963</v>
      </c>
      <c r="C2491" s="7">
        <v>202</v>
      </c>
      <c r="D2491" s="7">
        <f t="shared" si="115"/>
        <v>333994</v>
      </c>
      <c r="F2491" s="3">
        <f t="shared" si="114"/>
        <v>202</v>
      </c>
      <c r="G2491" s="79">
        <f t="shared" si="116"/>
        <v>333994</v>
      </c>
    </row>
    <row r="2492" spans="2:7" x14ac:dyDescent="0.25">
      <c r="B2492" s="8">
        <v>41964</v>
      </c>
      <c r="C2492" s="7">
        <v>154</v>
      </c>
      <c r="D2492" s="7">
        <f t="shared" si="115"/>
        <v>334148</v>
      </c>
      <c r="F2492" s="3">
        <f t="shared" si="114"/>
        <v>154</v>
      </c>
      <c r="G2492" s="79">
        <f t="shared" si="116"/>
        <v>334148</v>
      </c>
    </row>
    <row r="2493" spans="2:7" x14ac:dyDescent="0.25">
      <c r="B2493" s="8">
        <v>41965</v>
      </c>
      <c r="C2493" s="7">
        <v>111</v>
      </c>
      <c r="D2493" s="7">
        <f t="shared" si="115"/>
        <v>334259</v>
      </c>
      <c r="F2493" s="3">
        <f t="shared" si="114"/>
        <v>111</v>
      </c>
      <c r="G2493" s="79">
        <f t="shared" si="116"/>
        <v>334259</v>
      </c>
    </row>
    <row r="2494" spans="2:7" x14ac:dyDescent="0.25">
      <c r="B2494" s="8">
        <v>41966</v>
      </c>
      <c r="C2494" s="7">
        <v>106</v>
      </c>
      <c r="D2494" s="7">
        <f t="shared" si="115"/>
        <v>334365</v>
      </c>
      <c r="F2494" s="3">
        <f t="shared" si="114"/>
        <v>106</v>
      </c>
      <c r="G2494" s="79">
        <f t="shared" si="116"/>
        <v>334365</v>
      </c>
    </row>
    <row r="2495" spans="2:7" x14ac:dyDescent="0.25">
      <c r="B2495" s="8">
        <v>41967</v>
      </c>
      <c r="C2495" s="7">
        <v>163</v>
      </c>
      <c r="D2495" s="7">
        <f t="shared" si="115"/>
        <v>334528</v>
      </c>
      <c r="F2495" s="3">
        <f t="shared" si="114"/>
        <v>163</v>
      </c>
      <c r="G2495" s="79">
        <f t="shared" si="116"/>
        <v>334528</v>
      </c>
    </row>
    <row r="2496" spans="2:7" x14ac:dyDescent="0.25">
      <c r="B2496" s="8">
        <v>41968</v>
      </c>
      <c r="C2496" s="7">
        <v>193</v>
      </c>
      <c r="D2496" s="7">
        <f t="shared" si="115"/>
        <v>334721</v>
      </c>
      <c r="F2496" s="3">
        <f t="shared" si="114"/>
        <v>193</v>
      </c>
      <c r="G2496" s="79">
        <f t="shared" si="116"/>
        <v>334721</v>
      </c>
    </row>
    <row r="2497" spans="2:7" x14ac:dyDescent="0.25">
      <c r="B2497" s="8">
        <v>41969</v>
      </c>
      <c r="C2497" s="7">
        <v>151</v>
      </c>
      <c r="D2497" s="7">
        <f t="shared" si="115"/>
        <v>334872</v>
      </c>
      <c r="F2497" s="3">
        <f t="shared" si="114"/>
        <v>151</v>
      </c>
      <c r="G2497" s="79">
        <f t="shared" si="116"/>
        <v>334872</v>
      </c>
    </row>
    <row r="2498" spans="2:7" x14ac:dyDescent="0.25">
      <c r="B2498" s="8">
        <v>41970</v>
      </c>
      <c r="C2498" s="7">
        <v>128</v>
      </c>
      <c r="D2498" s="7">
        <f t="shared" si="115"/>
        <v>335000</v>
      </c>
      <c r="F2498" s="3">
        <f t="shared" si="114"/>
        <v>128</v>
      </c>
      <c r="G2498" s="79">
        <f t="shared" si="116"/>
        <v>335000</v>
      </c>
    </row>
    <row r="2499" spans="2:7" x14ac:dyDescent="0.25">
      <c r="B2499" s="8">
        <v>41971</v>
      </c>
      <c r="C2499" s="7">
        <v>122</v>
      </c>
      <c r="D2499" s="7">
        <f t="shared" si="115"/>
        <v>335122</v>
      </c>
      <c r="F2499" s="3">
        <f t="shared" si="114"/>
        <v>122</v>
      </c>
      <c r="G2499" s="79">
        <f t="shared" si="116"/>
        <v>335122</v>
      </c>
    </row>
    <row r="2500" spans="2:7" x14ac:dyDescent="0.25">
      <c r="B2500" s="8">
        <v>41972</v>
      </c>
      <c r="C2500" s="7">
        <v>95</v>
      </c>
      <c r="D2500" s="7">
        <f t="shared" si="115"/>
        <v>335217</v>
      </c>
      <c r="F2500" s="3">
        <f t="shared" si="114"/>
        <v>95</v>
      </c>
      <c r="G2500" s="79">
        <f t="shared" si="116"/>
        <v>335217</v>
      </c>
    </row>
    <row r="2501" spans="2:7" x14ac:dyDescent="0.25">
      <c r="B2501" s="8">
        <v>41973</v>
      </c>
      <c r="C2501" s="7">
        <v>117</v>
      </c>
      <c r="D2501" s="7">
        <f t="shared" si="115"/>
        <v>335334</v>
      </c>
      <c r="F2501" s="3">
        <f t="shared" si="114"/>
        <v>117</v>
      </c>
      <c r="G2501" s="79">
        <f t="shared" si="116"/>
        <v>335334</v>
      </c>
    </row>
    <row r="2502" spans="2:7" x14ac:dyDescent="0.25">
      <c r="B2502" s="8">
        <v>41974</v>
      </c>
      <c r="C2502" s="7">
        <v>173</v>
      </c>
      <c r="D2502" s="7">
        <f t="shared" si="115"/>
        <v>335507</v>
      </c>
      <c r="F2502" s="3">
        <f t="shared" ref="F2502:F2565" si="117">C2502-E2502</f>
        <v>173</v>
      </c>
      <c r="G2502" s="79">
        <f t="shared" si="116"/>
        <v>335507</v>
      </c>
    </row>
    <row r="2503" spans="2:7" x14ac:dyDescent="0.25">
      <c r="B2503" s="8">
        <v>41975</v>
      </c>
      <c r="C2503" s="7">
        <v>201</v>
      </c>
      <c r="D2503" s="7">
        <f t="shared" ref="D2503:D2566" si="118">D2502+C2503</f>
        <v>335708</v>
      </c>
      <c r="F2503" s="3">
        <f t="shared" si="117"/>
        <v>201</v>
      </c>
      <c r="G2503" s="79">
        <f t="shared" ref="G2503:G2566" si="119">G2502+F2503</f>
        <v>335708</v>
      </c>
    </row>
    <row r="2504" spans="2:7" x14ac:dyDescent="0.25">
      <c r="B2504" s="8">
        <v>41976</v>
      </c>
      <c r="C2504" s="7">
        <v>188</v>
      </c>
      <c r="D2504" s="7">
        <f t="shared" si="118"/>
        <v>335896</v>
      </c>
      <c r="F2504" s="3">
        <f t="shared" si="117"/>
        <v>188</v>
      </c>
      <c r="G2504" s="79">
        <f t="shared" si="119"/>
        <v>335896</v>
      </c>
    </row>
    <row r="2505" spans="2:7" x14ac:dyDescent="0.25">
      <c r="B2505" s="8">
        <v>41977</v>
      </c>
      <c r="C2505" s="7">
        <v>196</v>
      </c>
      <c r="D2505" s="7">
        <f t="shared" si="118"/>
        <v>336092</v>
      </c>
      <c r="F2505" s="3">
        <f t="shared" si="117"/>
        <v>196</v>
      </c>
      <c r="G2505" s="79">
        <f t="shared" si="119"/>
        <v>336092</v>
      </c>
    </row>
    <row r="2506" spans="2:7" x14ac:dyDescent="0.25">
      <c r="B2506" s="8">
        <v>41978</v>
      </c>
      <c r="C2506" s="7">
        <v>163</v>
      </c>
      <c r="D2506" s="7">
        <f t="shared" si="118"/>
        <v>336255</v>
      </c>
      <c r="F2506" s="3">
        <f t="shared" si="117"/>
        <v>163</v>
      </c>
      <c r="G2506" s="79">
        <f t="shared" si="119"/>
        <v>336255</v>
      </c>
    </row>
    <row r="2507" spans="2:7" x14ac:dyDescent="0.25">
      <c r="B2507" s="8">
        <v>41979</v>
      </c>
      <c r="C2507" s="7">
        <v>97</v>
      </c>
      <c r="D2507" s="7">
        <f t="shared" si="118"/>
        <v>336352</v>
      </c>
      <c r="F2507" s="3">
        <f t="shared" si="117"/>
        <v>97</v>
      </c>
      <c r="G2507" s="79">
        <f t="shared" si="119"/>
        <v>336352</v>
      </c>
    </row>
    <row r="2508" spans="2:7" x14ac:dyDescent="0.25">
      <c r="B2508" s="8">
        <v>41980</v>
      </c>
      <c r="C2508" s="7">
        <v>132</v>
      </c>
      <c r="D2508" s="7">
        <f t="shared" si="118"/>
        <v>336484</v>
      </c>
      <c r="F2508" s="3">
        <f t="shared" si="117"/>
        <v>132</v>
      </c>
      <c r="G2508" s="79">
        <f t="shared" si="119"/>
        <v>336484</v>
      </c>
    </row>
    <row r="2509" spans="2:7" x14ac:dyDescent="0.25">
      <c r="B2509" s="8">
        <v>41981</v>
      </c>
      <c r="C2509" s="7">
        <v>189</v>
      </c>
      <c r="D2509" s="7">
        <f t="shared" si="118"/>
        <v>336673</v>
      </c>
      <c r="F2509" s="3">
        <f t="shared" si="117"/>
        <v>189</v>
      </c>
      <c r="G2509" s="79">
        <f t="shared" si="119"/>
        <v>336673</v>
      </c>
    </row>
    <row r="2510" spans="2:7" x14ac:dyDescent="0.25">
      <c r="B2510" s="8">
        <v>41982</v>
      </c>
      <c r="C2510" s="7">
        <v>207</v>
      </c>
      <c r="D2510" s="7">
        <f t="shared" si="118"/>
        <v>336880</v>
      </c>
      <c r="F2510" s="3">
        <f t="shared" si="117"/>
        <v>207</v>
      </c>
      <c r="G2510" s="79">
        <f t="shared" si="119"/>
        <v>336880</v>
      </c>
    </row>
    <row r="2511" spans="2:7" x14ac:dyDescent="0.25">
      <c r="B2511" s="8">
        <v>41983</v>
      </c>
      <c r="C2511" s="7">
        <v>205</v>
      </c>
      <c r="D2511" s="7">
        <f t="shared" si="118"/>
        <v>337085</v>
      </c>
      <c r="F2511" s="3">
        <f t="shared" si="117"/>
        <v>205</v>
      </c>
      <c r="G2511" s="79">
        <f t="shared" si="119"/>
        <v>337085</v>
      </c>
    </row>
    <row r="2512" spans="2:7" x14ac:dyDescent="0.25">
      <c r="B2512" s="8">
        <v>41984</v>
      </c>
      <c r="C2512" s="7">
        <v>206</v>
      </c>
      <c r="D2512" s="7">
        <f t="shared" si="118"/>
        <v>337291</v>
      </c>
      <c r="F2512" s="3">
        <f t="shared" si="117"/>
        <v>206</v>
      </c>
      <c r="G2512" s="79">
        <f t="shared" si="119"/>
        <v>337291</v>
      </c>
    </row>
    <row r="2513" spans="2:7" x14ac:dyDescent="0.25">
      <c r="B2513" s="8">
        <v>41985</v>
      </c>
      <c r="C2513" s="7">
        <v>180</v>
      </c>
      <c r="D2513" s="7">
        <f t="shared" si="118"/>
        <v>337471</v>
      </c>
      <c r="F2513" s="3">
        <f t="shared" si="117"/>
        <v>180</v>
      </c>
      <c r="G2513" s="79">
        <f t="shared" si="119"/>
        <v>337471</v>
      </c>
    </row>
    <row r="2514" spans="2:7" x14ac:dyDescent="0.25">
      <c r="B2514" s="8">
        <v>41986</v>
      </c>
      <c r="C2514" s="7">
        <v>123</v>
      </c>
      <c r="D2514" s="7">
        <f t="shared" si="118"/>
        <v>337594</v>
      </c>
      <c r="F2514" s="3">
        <f t="shared" si="117"/>
        <v>123</v>
      </c>
      <c r="G2514" s="79">
        <f t="shared" si="119"/>
        <v>337594</v>
      </c>
    </row>
    <row r="2515" spans="2:7" x14ac:dyDescent="0.25">
      <c r="B2515" s="8">
        <v>41987</v>
      </c>
      <c r="C2515" s="7">
        <v>127</v>
      </c>
      <c r="D2515" s="7">
        <f t="shared" si="118"/>
        <v>337721</v>
      </c>
      <c r="F2515" s="3">
        <f t="shared" si="117"/>
        <v>127</v>
      </c>
      <c r="G2515" s="79">
        <f t="shared" si="119"/>
        <v>337721</v>
      </c>
    </row>
    <row r="2516" spans="2:7" x14ac:dyDescent="0.25">
      <c r="B2516" s="8">
        <v>41988</v>
      </c>
      <c r="C2516" s="7">
        <v>197</v>
      </c>
      <c r="D2516" s="7">
        <f t="shared" si="118"/>
        <v>337918</v>
      </c>
      <c r="F2516" s="3">
        <f t="shared" si="117"/>
        <v>197</v>
      </c>
      <c r="G2516" s="79">
        <f t="shared" si="119"/>
        <v>337918</v>
      </c>
    </row>
    <row r="2517" spans="2:7" x14ac:dyDescent="0.25">
      <c r="B2517" s="8">
        <v>41989</v>
      </c>
      <c r="C2517" s="7">
        <v>212</v>
      </c>
      <c r="D2517" s="7">
        <f t="shared" si="118"/>
        <v>338130</v>
      </c>
      <c r="F2517" s="3">
        <f t="shared" si="117"/>
        <v>212</v>
      </c>
      <c r="G2517" s="79">
        <f t="shared" si="119"/>
        <v>338130</v>
      </c>
    </row>
    <row r="2518" spans="2:7" x14ac:dyDescent="0.25">
      <c r="B2518" s="8">
        <v>41990</v>
      </c>
      <c r="C2518" s="7">
        <v>238</v>
      </c>
      <c r="D2518" s="7">
        <f t="shared" si="118"/>
        <v>338368</v>
      </c>
      <c r="F2518" s="3">
        <f t="shared" si="117"/>
        <v>238</v>
      </c>
      <c r="G2518" s="79">
        <f t="shared" si="119"/>
        <v>338368</v>
      </c>
    </row>
    <row r="2519" spans="2:7" x14ac:dyDescent="0.25">
      <c r="B2519" s="8">
        <v>41991</v>
      </c>
      <c r="C2519" s="7">
        <v>204</v>
      </c>
      <c r="D2519" s="7">
        <f t="shared" si="118"/>
        <v>338572</v>
      </c>
      <c r="F2519" s="3">
        <f t="shared" si="117"/>
        <v>204</v>
      </c>
      <c r="G2519" s="79">
        <f t="shared" si="119"/>
        <v>338572</v>
      </c>
    </row>
    <row r="2520" spans="2:7" x14ac:dyDescent="0.25">
      <c r="B2520" s="8">
        <v>41992</v>
      </c>
      <c r="C2520" s="7">
        <v>176</v>
      </c>
      <c r="D2520" s="7">
        <f t="shared" si="118"/>
        <v>338748</v>
      </c>
      <c r="F2520" s="3">
        <f t="shared" si="117"/>
        <v>176</v>
      </c>
      <c r="G2520" s="79">
        <f t="shared" si="119"/>
        <v>338748</v>
      </c>
    </row>
    <row r="2521" spans="2:7" x14ac:dyDescent="0.25">
      <c r="B2521" s="8">
        <v>41993</v>
      </c>
      <c r="C2521" s="7">
        <v>108</v>
      </c>
      <c r="D2521" s="7">
        <f t="shared" si="118"/>
        <v>338856</v>
      </c>
      <c r="F2521" s="3">
        <f t="shared" si="117"/>
        <v>108</v>
      </c>
      <c r="G2521" s="79">
        <f t="shared" si="119"/>
        <v>338856</v>
      </c>
    </row>
    <row r="2522" spans="2:7" x14ac:dyDescent="0.25">
      <c r="B2522" s="8">
        <v>41994</v>
      </c>
      <c r="C2522" s="7">
        <v>107</v>
      </c>
      <c r="D2522" s="7">
        <f t="shared" si="118"/>
        <v>338963</v>
      </c>
      <c r="F2522" s="3">
        <f t="shared" si="117"/>
        <v>107</v>
      </c>
      <c r="G2522" s="79">
        <f t="shared" si="119"/>
        <v>338963</v>
      </c>
    </row>
    <row r="2523" spans="2:7" x14ac:dyDescent="0.25">
      <c r="B2523" s="8">
        <v>41995</v>
      </c>
      <c r="C2523" s="7">
        <v>139</v>
      </c>
      <c r="D2523" s="7">
        <f t="shared" si="118"/>
        <v>339102</v>
      </c>
      <c r="F2523" s="3">
        <f t="shared" si="117"/>
        <v>139</v>
      </c>
      <c r="G2523" s="79">
        <f t="shared" si="119"/>
        <v>339102</v>
      </c>
    </row>
    <row r="2524" spans="2:7" x14ac:dyDescent="0.25">
      <c r="B2524" s="8">
        <v>41996</v>
      </c>
      <c r="C2524" s="7">
        <v>171</v>
      </c>
      <c r="D2524" s="7">
        <f t="shared" si="118"/>
        <v>339273</v>
      </c>
      <c r="F2524" s="3">
        <f t="shared" si="117"/>
        <v>171</v>
      </c>
      <c r="G2524" s="79">
        <f t="shared" si="119"/>
        <v>339273</v>
      </c>
    </row>
    <row r="2525" spans="2:7" x14ac:dyDescent="0.25">
      <c r="B2525" s="8">
        <v>41997</v>
      </c>
      <c r="C2525" s="7">
        <v>122</v>
      </c>
      <c r="D2525" s="7">
        <f t="shared" si="118"/>
        <v>339395</v>
      </c>
      <c r="F2525" s="3">
        <f t="shared" si="117"/>
        <v>122</v>
      </c>
      <c r="G2525" s="79">
        <f t="shared" si="119"/>
        <v>339395</v>
      </c>
    </row>
    <row r="2526" spans="2:7" x14ac:dyDescent="0.25">
      <c r="B2526" s="8">
        <v>41998</v>
      </c>
      <c r="C2526" s="7">
        <v>80</v>
      </c>
      <c r="D2526" s="7">
        <f t="shared" si="118"/>
        <v>339475</v>
      </c>
      <c r="F2526" s="3">
        <f t="shared" si="117"/>
        <v>80</v>
      </c>
      <c r="G2526" s="79">
        <f t="shared" si="119"/>
        <v>339475</v>
      </c>
    </row>
    <row r="2527" spans="2:7" x14ac:dyDescent="0.25">
      <c r="B2527" s="8">
        <v>41999</v>
      </c>
      <c r="C2527" s="7">
        <v>90</v>
      </c>
      <c r="D2527" s="7">
        <f t="shared" si="118"/>
        <v>339565</v>
      </c>
      <c r="F2527" s="3">
        <f t="shared" si="117"/>
        <v>90</v>
      </c>
      <c r="G2527" s="79">
        <f t="shared" si="119"/>
        <v>339565</v>
      </c>
    </row>
    <row r="2528" spans="2:7" x14ac:dyDescent="0.25">
      <c r="B2528" s="8">
        <v>42000</v>
      </c>
      <c r="C2528" s="7">
        <v>69</v>
      </c>
      <c r="D2528" s="7">
        <f t="shared" si="118"/>
        <v>339634</v>
      </c>
      <c r="F2528" s="3">
        <f t="shared" si="117"/>
        <v>69</v>
      </c>
      <c r="G2528" s="79">
        <f t="shared" si="119"/>
        <v>339634</v>
      </c>
    </row>
    <row r="2529" spans="2:7" x14ac:dyDescent="0.25">
      <c r="B2529" s="8">
        <v>42001</v>
      </c>
      <c r="C2529" s="7">
        <v>74</v>
      </c>
      <c r="D2529" s="7">
        <f t="shared" si="118"/>
        <v>339708</v>
      </c>
      <c r="F2529" s="3">
        <f t="shared" si="117"/>
        <v>74</v>
      </c>
      <c r="G2529" s="79">
        <f t="shared" si="119"/>
        <v>339708</v>
      </c>
    </row>
    <row r="2530" spans="2:7" x14ac:dyDescent="0.25">
      <c r="B2530" s="8">
        <v>42002</v>
      </c>
      <c r="C2530" s="7">
        <v>135</v>
      </c>
      <c r="D2530" s="7">
        <f t="shared" si="118"/>
        <v>339843</v>
      </c>
      <c r="F2530" s="3">
        <f t="shared" si="117"/>
        <v>135</v>
      </c>
      <c r="G2530" s="79">
        <f t="shared" si="119"/>
        <v>339843</v>
      </c>
    </row>
    <row r="2531" spans="2:7" x14ac:dyDescent="0.25">
      <c r="B2531" s="8">
        <v>42003</v>
      </c>
      <c r="C2531" s="7">
        <v>132</v>
      </c>
      <c r="D2531" s="7">
        <f t="shared" si="118"/>
        <v>339975</v>
      </c>
      <c r="F2531" s="3">
        <f t="shared" si="117"/>
        <v>132</v>
      </c>
      <c r="G2531" s="79">
        <f t="shared" si="119"/>
        <v>339975</v>
      </c>
    </row>
    <row r="2532" spans="2:7" x14ac:dyDescent="0.25">
      <c r="B2532" s="8">
        <v>42004</v>
      </c>
      <c r="C2532" s="7">
        <v>116</v>
      </c>
      <c r="D2532" s="7">
        <f t="shared" si="118"/>
        <v>340091</v>
      </c>
      <c r="F2532" s="3">
        <f t="shared" si="117"/>
        <v>116</v>
      </c>
      <c r="G2532" s="79">
        <f t="shared" si="119"/>
        <v>340091</v>
      </c>
    </row>
    <row r="2533" spans="2:7" x14ac:dyDescent="0.25">
      <c r="B2533" s="8">
        <v>42005</v>
      </c>
      <c r="C2533" s="7">
        <v>80</v>
      </c>
      <c r="D2533" s="7">
        <f t="shared" si="118"/>
        <v>340171</v>
      </c>
      <c r="F2533" s="3">
        <f t="shared" si="117"/>
        <v>80</v>
      </c>
      <c r="G2533" s="79">
        <f t="shared" si="119"/>
        <v>340171</v>
      </c>
    </row>
    <row r="2534" spans="2:7" x14ac:dyDescent="0.25">
      <c r="B2534" s="8">
        <v>42006</v>
      </c>
      <c r="C2534" s="7">
        <v>121</v>
      </c>
      <c r="D2534" s="7">
        <f t="shared" si="118"/>
        <v>340292</v>
      </c>
      <c r="F2534" s="3">
        <f t="shared" si="117"/>
        <v>121</v>
      </c>
      <c r="G2534" s="79">
        <f t="shared" si="119"/>
        <v>340292</v>
      </c>
    </row>
    <row r="2535" spans="2:7" x14ac:dyDescent="0.25">
      <c r="B2535" s="8">
        <v>42007</v>
      </c>
      <c r="C2535" s="7">
        <v>118</v>
      </c>
      <c r="D2535" s="7">
        <f t="shared" si="118"/>
        <v>340410</v>
      </c>
      <c r="F2535" s="3">
        <f t="shared" si="117"/>
        <v>118</v>
      </c>
      <c r="G2535" s="79">
        <f t="shared" si="119"/>
        <v>340410</v>
      </c>
    </row>
    <row r="2536" spans="2:7" x14ac:dyDescent="0.25">
      <c r="B2536" s="8">
        <v>42008</v>
      </c>
      <c r="C2536" s="7">
        <v>123</v>
      </c>
      <c r="D2536" s="7">
        <f t="shared" si="118"/>
        <v>340533</v>
      </c>
      <c r="F2536" s="3">
        <f t="shared" si="117"/>
        <v>123</v>
      </c>
      <c r="G2536" s="79">
        <f t="shared" si="119"/>
        <v>340533</v>
      </c>
    </row>
    <row r="2537" spans="2:7" x14ac:dyDescent="0.25">
      <c r="B2537" s="8">
        <v>42009</v>
      </c>
      <c r="C2537" s="7">
        <v>204</v>
      </c>
      <c r="D2537" s="7">
        <f t="shared" si="118"/>
        <v>340737</v>
      </c>
      <c r="F2537" s="3">
        <f t="shared" si="117"/>
        <v>204</v>
      </c>
      <c r="G2537" s="79">
        <f t="shared" si="119"/>
        <v>340737</v>
      </c>
    </row>
    <row r="2538" spans="2:7" x14ac:dyDescent="0.25">
      <c r="B2538" s="8">
        <v>42010</v>
      </c>
      <c r="C2538" s="7">
        <v>199</v>
      </c>
      <c r="D2538" s="7">
        <f t="shared" si="118"/>
        <v>340936</v>
      </c>
      <c r="F2538" s="3">
        <f t="shared" si="117"/>
        <v>199</v>
      </c>
      <c r="G2538" s="79">
        <f t="shared" si="119"/>
        <v>340936</v>
      </c>
    </row>
    <row r="2539" spans="2:7" x14ac:dyDescent="0.25">
      <c r="B2539" s="8">
        <v>42011</v>
      </c>
      <c r="C2539" s="7">
        <v>198</v>
      </c>
      <c r="D2539" s="7">
        <f t="shared" si="118"/>
        <v>341134</v>
      </c>
      <c r="F2539" s="3">
        <f t="shared" si="117"/>
        <v>198</v>
      </c>
      <c r="G2539" s="79">
        <f t="shared" si="119"/>
        <v>341134</v>
      </c>
    </row>
    <row r="2540" spans="2:7" x14ac:dyDescent="0.25">
      <c r="B2540" s="8">
        <v>42012</v>
      </c>
      <c r="C2540" s="7">
        <v>179</v>
      </c>
      <c r="D2540" s="7">
        <f t="shared" si="118"/>
        <v>341313</v>
      </c>
      <c r="F2540" s="3">
        <f t="shared" si="117"/>
        <v>179</v>
      </c>
      <c r="G2540" s="79">
        <f t="shared" si="119"/>
        <v>341313</v>
      </c>
    </row>
    <row r="2541" spans="2:7" x14ac:dyDescent="0.25">
      <c r="B2541" s="8">
        <v>42013</v>
      </c>
      <c r="C2541" s="7">
        <v>161</v>
      </c>
      <c r="D2541" s="7">
        <f t="shared" si="118"/>
        <v>341474</v>
      </c>
      <c r="F2541" s="3">
        <f t="shared" si="117"/>
        <v>161</v>
      </c>
      <c r="G2541" s="79">
        <f t="shared" si="119"/>
        <v>341474</v>
      </c>
    </row>
    <row r="2542" spans="2:7" x14ac:dyDescent="0.25">
      <c r="B2542" s="8">
        <v>42014</v>
      </c>
      <c r="C2542" s="7">
        <v>98</v>
      </c>
      <c r="D2542" s="7">
        <f t="shared" si="118"/>
        <v>341572</v>
      </c>
      <c r="F2542" s="3">
        <f t="shared" si="117"/>
        <v>98</v>
      </c>
      <c r="G2542" s="79">
        <f t="shared" si="119"/>
        <v>341572</v>
      </c>
    </row>
    <row r="2543" spans="2:7" x14ac:dyDescent="0.25">
      <c r="B2543" s="8">
        <v>42015</v>
      </c>
      <c r="C2543" s="7">
        <v>90</v>
      </c>
      <c r="D2543" s="7">
        <f t="shared" si="118"/>
        <v>341662</v>
      </c>
      <c r="F2543" s="3">
        <f t="shared" si="117"/>
        <v>90</v>
      </c>
      <c r="G2543" s="79">
        <f t="shared" si="119"/>
        <v>341662</v>
      </c>
    </row>
    <row r="2544" spans="2:7" x14ac:dyDescent="0.25">
      <c r="B2544" s="8">
        <v>42016</v>
      </c>
      <c r="C2544" s="7">
        <v>186</v>
      </c>
      <c r="D2544" s="7">
        <f t="shared" si="118"/>
        <v>341848</v>
      </c>
      <c r="F2544" s="3">
        <f t="shared" si="117"/>
        <v>186</v>
      </c>
      <c r="G2544" s="79">
        <f t="shared" si="119"/>
        <v>341848</v>
      </c>
    </row>
    <row r="2545" spans="2:7" x14ac:dyDescent="0.25">
      <c r="B2545" s="8">
        <v>42017</v>
      </c>
      <c r="C2545" s="7">
        <v>180</v>
      </c>
      <c r="D2545" s="7">
        <f t="shared" si="118"/>
        <v>342028</v>
      </c>
      <c r="F2545" s="3">
        <f t="shared" si="117"/>
        <v>180</v>
      </c>
      <c r="G2545" s="79">
        <f t="shared" si="119"/>
        <v>342028</v>
      </c>
    </row>
    <row r="2546" spans="2:7" x14ac:dyDescent="0.25">
      <c r="B2546" s="8">
        <v>42018</v>
      </c>
      <c r="C2546" s="7">
        <v>226</v>
      </c>
      <c r="D2546" s="7">
        <f t="shared" si="118"/>
        <v>342254</v>
      </c>
      <c r="F2546" s="3">
        <f t="shared" si="117"/>
        <v>226</v>
      </c>
      <c r="G2546" s="79">
        <f t="shared" si="119"/>
        <v>342254</v>
      </c>
    </row>
    <row r="2547" spans="2:7" x14ac:dyDescent="0.25">
      <c r="B2547" s="8">
        <v>42019</v>
      </c>
      <c r="C2547" s="7">
        <v>214</v>
      </c>
      <c r="D2547" s="7">
        <f t="shared" si="118"/>
        <v>342468</v>
      </c>
      <c r="F2547" s="3">
        <f t="shared" si="117"/>
        <v>214</v>
      </c>
      <c r="G2547" s="79">
        <f t="shared" si="119"/>
        <v>342468</v>
      </c>
    </row>
    <row r="2548" spans="2:7" x14ac:dyDescent="0.25">
      <c r="B2548" s="8">
        <v>42020</v>
      </c>
      <c r="C2548" s="7">
        <v>187</v>
      </c>
      <c r="D2548" s="7">
        <f t="shared" si="118"/>
        <v>342655</v>
      </c>
      <c r="F2548" s="3">
        <f t="shared" si="117"/>
        <v>187</v>
      </c>
      <c r="G2548" s="79">
        <f t="shared" si="119"/>
        <v>342655</v>
      </c>
    </row>
    <row r="2549" spans="2:7" x14ac:dyDescent="0.25">
      <c r="B2549" s="8">
        <v>42021</v>
      </c>
      <c r="C2549" s="7">
        <v>126</v>
      </c>
      <c r="D2549" s="7">
        <f t="shared" si="118"/>
        <v>342781</v>
      </c>
      <c r="F2549" s="3">
        <f t="shared" si="117"/>
        <v>126</v>
      </c>
      <c r="G2549" s="79">
        <f t="shared" si="119"/>
        <v>342781</v>
      </c>
    </row>
    <row r="2550" spans="2:7" x14ac:dyDescent="0.25">
      <c r="B2550" s="8">
        <v>42022</v>
      </c>
      <c r="C2550" s="7">
        <v>99</v>
      </c>
      <c r="D2550" s="7">
        <f t="shared" si="118"/>
        <v>342880</v>
      </c>
      <c r="F2550" s="3">
        <f t="shared" si="117"/>
        <v>99</v>
      </c>
      <c r="G2550" s="79">
        <f t="shared" si="119"/>
        <v>342880</v>
      </c>
    </row>
    <row r="2551" spans="2:7" x14ac:dyDescent="0.25">
      <c r="B2551" s="8">
        <v>42023</v>
      </c>
      <c r="C2551" s="7">
        <v>159</v>
      </c>
      <c r="D2551" s="7">
        <f t="shared" si="118"/>
        <v>343039</v>
      </c>
      <c r="F2551" s="3">
        <f t="shared" si="117"/>
        <v>159</v>
      </c>
      <c r="G2551" s="79">
        <f t="shared" si="119"/>
        <v>343039</v>
      </c>
    </row>
    <row r="2552" spans="2:7" x14ac:dyDescent="0.25">
      <c r="B2552" s="8">
        <v>42024</v>
      </c>
      <c r="C2552" s="7">
        <v>196</v>
      </c>
      <c r="D2552" s="7">
        <f t="shared" si="118"/>
        <v>343235</v>
      </c>
      <c r="F2552" s="3">
        <f t="shared" si="117"/>
        <v>196</v>
      </c>
      <c r="G2552" s="79">
        <f t="shared" si="119"/>
        <v>343235</v>
      </c>
    </row>
    <row r="2553" spans="2:7" x14ac:dyDescent="0.25">
      <c r="B2553" s="8">
        <v>42025</v>
      </c>
      <c r="C2553" s="7">
        <v>211</v>
      </c>
      <c r="D2553" s="7">
        <f t="shared" si="118"/>
        <v>343446</v>
      </c>
      <c r="F2553" s="3">
        <f t="shared" si="117"/>
        <v>211</v>
      </c>
      <c r="G2553" s="79">
        <f t="shared" si="119"/>
        <v>343446</v>
      </c>
    </row>
    <row r="2554" spans="2:7" x14ac:dyDescent="0.25">
      <c r="B2554" s="8">
        <v>42026</v>
      </c>
      <c r="C2554" s="7">
        <v>212</v>
      </c>
      <c r="D2554" s="7">
        <f t="shared" si="118"/>
        <v>343658</v>
      </c>
      <c r="F2554" s="3">
        <f t="shared" si="117"/>
        <v>212</v>
      </c>
      <c r="G2554" s="79">
        <f t="shared" si="119"/>
        <v>343658</v>
      </c>
    </row>
    <row r="2555" spans="2:7" x14ac:dyDescent="0.25">
      <c r="B2555" s="8">
        <v>42027</v>
      </c>
      <c r="C2555" s="7">
        <v>185</v>
      </c>
      <c r="D2555" s="7">
        <f t="shared" si="118"/>
        <v>343843</v>
      </c>
      <c r="F2555" s="3">
        <f t="shared" si="117"/>
        <v>185</v>
      </c>
      <c r="G2555" s="79">
        <f t="shared" si="119"/>
        <v>343843</v>
      </c>
    </row>
    <row r="2556" spans="2:7" x14ac:dyDescent="0.25">
      <c r="B2556" s="8">
        <v>42028</v>
      </c>
      <c r="C2556" s="7">
        <v>119</v>
      </c>
      <c r="D2556" s="7">
        <f t="shared" si="118"/>
        <v>343962</v>
      </c>
      <c r="F2556" s="3">
        <f t="shared" si="117"/>
        <v>119</v>
      </c>
      <c r="G2556" s="79">
        <f t="shared" si="119"/>
        <v>343962</v>
      </c>
    </row>
    <row r="2557" spans="2:7" x14ac:dyDescent="0.25">
      <c r="B2557" s="8">
        <v>42029</v>
      </c>
      <c r="C2557" s="7">
        <v>134</v>
      </c>
      <c r="D2557" s="7">
        <f t="shared" si="118"/>
        <v>344096</v>
      </c>
      <c r="F2557" s="3">
        <f t="shared" si="117"/>
        <v>134</v>
      </c>
      <c r="G2557" s="79">
        <f t="shared" si="119"/>
        <v>344096</v>
      </c>
    </row>
    <row r="2558" spans="2:7" x14ac:dyDescent="0.25">
      <c r="B2558" s="8">
        <v>42030</v>
      </c>
      <c r="C2558" s="7">
        <v>238</v>
      </c>
      <c r="D2558" s="7">
        <f t="shared" si="118"/>
        <v>344334</v>
      </c>
      <c r="F2558" s="3">
        <f t="shared" si="117"/>
        <v>238</v>
      </c>
      <c r="G2558" s="79">
        <f t="shared" si="119"/>
        <v>344334</v>
      </c>
    </row>
    <row r="2559" spans="2:7" x14ac:dyDescent="0.25">
      <c r="B2559" s="8">
        <v>42031</v>
      </c>
      <c r="C2559" s="7">
        <v>219</v>
      </c>
      <c r="D2559" s="7">
        <f t="shared" si="118"/>
        <v>344553</v>
      </c>
      <c r="F2559" s="3">
        <f t="shared" si="117"/>
        <v>219</v>
      </c>
      <c r="G2559" s="79">
        <f t="shared" si="119"/>
        <v>344553</v>
      </c>
    </row>
    <row r="2560" spans="2:7" x14ac:dyDescent="0.25">
      <c r="B2560" s="8">
        <v>42032</v>
      </c>
      <c r="C2560" s="7">
        <v>238</v>
      </c>
      <c r="D2560" s="7">
        <f t="shared" si="118"/>
        <v>344791</v>
      </c>
      <c r="F2560" s="3">
        <f t="shared" si="117"/>
        <v>238</v>
      </c>
      <c r="G2560" s="79">
        <f t="shared" si="119"/>
        <v>344791</v>
      </c>
    </row>
    <row r="2561" spans="2:7" x14ac:dyDescent="0.25">
      <c r="B2561" s="8">
        <v>42033</v>
      </c>
      <c r="C2561" s="7">
        <v>194</v>
      </c>
      <c r="D2561" s="7">
        <f t="shared" si="118"/>
        <v>344985</v>
      </c>
      <c r="F2561" s="3">
        <f t="shared" si="117"/>
        <v>194</v>
      </c>
      <c r="G2561" s="79">
        <f t="shared" si="119"/>
        <v>344985</v>
      </c>
    </row>
    <row r="2562" spans="2:7" x14ac:dyDescent="0.25">
      <c r="B2562" s="8">
        <v>42034</v>
      </c>
      <c r="C2562" s="7">
        <v>182</v>
      </c>
      <c r="D2562" s="7">
        <f t="shared" si="118"/>
        <v>345167</v>
      </c>
      <c r="F2562" s="3">
        <f t="shared" si="117"/>
        <v>182</v>
      </c>
      <c r="G2562" s="79">
        <f t="shared" si="119"/>
        <v>345167</v>
      </c>
    </row>
    <row r="2563" spans="2:7" x14ac:dyDescent="0.25">
      <c r="B2563" s="8">
        <v>42035</v>
      </c>
      <c r="C2563" s="7">
        <v>109</v>
      </c>
      <c r="D2563" s="7">
        <f t="shared" si="118"/>
        <v>345276</v>
      </c>
      <c r="F2563" s="3">
        <f t="shared" si="117"/>
        <v>109</v>
      </c>
      <c r="G2563" s="79">
        <f t="shared" si="119"/>
        <v>345276</v>
      </c>
    </row>
    <row r="2564" spans="2:7" x14ac:dyDescent="0.25">
      <c r="B2564" s="8">
        <v>42036</v>
      </c>
      <c r="C2564" s="7">
        <v>108</v>
      </c>
      <c r="D2564" s="7">
        <f t="shared" si="118"/>
        <v>345384</v>
      </c>
      <c r="F2564" s="3">
        <f t="shared" si="117"/>
        <v>108</v>
      </c>
      <c r="G2564" s="79">
        <f t="shared" si="119"/>
        <v>345384</v>
      </c>
    </row>
    <row r="2565" spans="2:7" x14ac:dyDescent="0.25">
      <c r="B2565" s="8">
        <v>42037</v>
      </c>
      <c r="C2565" s="7">
        <v>183</v>
      </c>
      <c r="D2565" s="7">
        <f t="shared" si="118"/>
        <v>345567</v>
      </c>
      <c r="F2565" s="3">
        <f t="shared" si="117"/>
        <v>183</v>
      </c>
      <c r="G2565" s="79">
        <f t="shared" si="119"/>
        <v>345567</v>
      </c>
    </row>
    <row r="2566" spans="2:7" x14ac:dyDescent="0.25">
      <c r="B2566" s="8">
        <v>42038</v>
      </c>
      <c r="C2566" s="7">
        <v>197</v>
      </c>
      <c r="D2566" s="7">
        <f t="shared" si="118"/>
        <v>345764</v>
      </c>
      <c r="F2566" s="3">
        <f t="shared" ref="F2566:F2629" si="120">C2566-E2566</f>
        <v>197</v>
      </c>
      <c r="G2566" s="79">
        <f t="shared" si="119"/>
        <v>345764</v>
      </c>
    </row>
    <row r="2567" spans="2:7" x14ac:dyDescent="0.25">
      <c r="B2567" s="8">
        <v>42039</v>
      </c>
      <c r="C2567" s="7">
        <v>192</v>
      </c>
      <c r="D2567" s="7">
        <f t="shared" ref="D2567:D2630" si="121">D2566+C2567</f>
        <v>345956</v>
      </c>
      <c r="F2567" s="3">
        <f t="shared" si="120"/>
        <v>192</v>
      </c>
      <c r="G2567" s="79">
        <f t="shared" ref="G2567:G2630" si="122">G2566+F2567</f>
        <v>345956</v>
      </c>
    </row>
    <row r="2568" spans="2:7" x14ac:dyDescent="0.25">
      <c r="B2568" s="8">
        <v>42040</v>
      </c>
      <c r="C2568" s="7">
        <v>193</v>
      </c>
      <c r="D2568" s="7">
        <f t="shared" si="121"/>
        <v>346149</v>
      </c>
      <c r="F2568" s="3">
        <f t="shared" si="120"/>
        <v>193</v>
      </c>
      <c r="G2568" s="79">
        <f t="shared" si="122"/>
        <v>346149</v>
      </c>
    </row>
    <row r="2569" spans="2:7" x14ac:dyDescent="0.25">
      <c r="B2569" s="8">
        <v>42041</v>
      </c>
      <c r="C2569" s="7">
        <v>194</v>
      </c>
      <c r="D2569" s="7">
        <f t="shared" si="121"/>
        <v>346343</v>
      </c>
      <c r="F2569" s="3">
        <f t="shared" si="120"/>
        <v>194</v>
      </c>
      <c r="G2569" s="79">
        <f t="shared" si="122"/>
        <v>346343</v>
      </c>
    </row>
    <row r="2570" spans="2:7" x14ac:dyDescent="0.25">
      <c r="B2570" s="8">
        <v>42042</v>
      </c>
      <c r="C2570" s="7">
        <v>124</v>
      </c>
      <c r="D2570" s="7">
        <f t="shared" si="121"/>
        <v>346467</v>
      </c>
      <c r="F2570" s="3">
        <f t="shared" si="120"/>
        <v>124</v>
      </c>
      <c r="G2570" s="79">
        <f t="shared" si="122"/>
        <v>346467</v>
      </c>
    </row>
    <row r="2571" spans="2:7" x14ac:dyDescent="0.25">
      <c r="B2571" s="8">
        <v>42043</v>
      </c>
      <c r="C2571" s="7">
        <v>120</v>
      </c>
      <c r="D2571" s="7">
        <f t="shared" si="121"/>
        <v>346587</v>
      </c>
      <c r="F2571" s="3">
        <f t="shared" si="120"/>
        <v>120</v>
      </c>
      <c r="G2571" s="79">
        <f t="shared" si="122"/>
        <v>346587</v>
      </c>
    </row>
    <row r="2572" spans="2:7" x14ac:dyDescent="0.25">
      <c r="B2572" s="8">
        <v>42044</v>
      </c>
      <c r="C2572" s="7">
        <v>229</v>
      </c>
      <c r="D2572" s="7">
        <f t="shared" si="121"/>
        <v>346816</v>
      </c>
      <c r="F2572" s="3">
        <f t="shared" si="120"/>
        <v>229</v>
      </c>
      <c r="G2572" s="79">
        <f t="shared" si="122"/>
        <v>346816</v>
      </c>
    </row>
    <row r="2573" spans="2:7" x14ac:dyDescent="0.25">
      <c r="B2573" s="8">
        <v>42045</v>
      </c>
      <c r="C2573" s="7">
        <v>208</v>
      </c>
      <c r="D2573" s="7">
        <f t="shared" si="121"/>
        <v>347024</v>
      </c>
      <c r="F2573" s="3">
        <f t="shared" si="120"/>
        <v>208</v>
      </c>
      <c r="G2573" s="79">
        <f t="shared" si="122"/>
        <v>347024</v>
      </c>
    </row>
    <row r="2574" spans="2:7" x14ac:dyDescent="0.25">
      <c r="B2574" s="8">
        <v>42046</v>
      </c>
      <c r="C2574" s="7">
        <v>239</v>
      </c>
      <c r="D2574" s="7">
        <f t="shared" si="121"/>
        <v>347263</v>
      </c>
      <c r="F2574" s="3">
        <f t="shared" si="120"/>
        <v>239</v>
      </c>
      <c r="G2574" s="79">
        <f t="shared" si="122"/>
        <v>347263</v>
      </c>
    </row>
    <row r="2575" spans="2:7" x14ac:dyDescent="0.25">
      <c r="B2575" s="8">
        <v>42047</v>
      </c>
      <c r="C2575" s="7">
        <v>238</v>
      </c>
      <c r="D2575" s="7">
        <f t="shared" si="121"/>
        <v>347501</v>
      </c>
      <c r="F2575" s="3">
        <f t="shared" si="120"/>
        <v>238</v>
      </c>
      <c r="G2575" s="79">
        <f t="shared" si="122"/>
        <v>347501</v>
      </c>
    </row>
    <row r="2576" spans="2:7" x14ac:dyDescent="0.25">
      <c r="B2576" s="8">
        <v>42048</v>
      </c>
      <c r="C2576" s="7">
        <v>208</v>
      </c>
      <c r="D2576" s="7">
        <f t="shared" si="121"/>
        <v>347709</v>
      </c>
      <c r="F2576" s="3">
        <f t="shared" si="120"/>
        <v>208</v>
      </c>
      <c r="G2576" s="79">
        <f t="shared" si="122"/>
        <v>347709</v>
      </c>
    </row>
    <row r="2577" spans="2:7" x14ac:dyDescent="0.25">
      <c r="B2577" s="8">
        <v>42049</v>
      </c>
      <c r="C2577" s="7">
        <v>124</v>
      </c>
      <c r="D2577" s="7">
        <f t="shared" si="121"/>
        <v>347833</v>
      </c>
      <c r="F2577" s="3">
        <f t="shared" si="120"/>
        <v>124</v>
      </c>
      <c r="G2577" s="79">
        <f t="shared" si="122"/>
        <v>347833</v>
      </c>
    </row>
    <row r="2578" spans="2:7" x14ac:dyDescent="0.25">
      <c r="B2578" s="8">
        <v>42050</v>
      </c>
      <c r="C2578" s="7">
        <v>127</v>
      </c>
      <c r="D2578" s="7">
        <f t="shared" si="121"/>
        <v>347960</v>
      </c>
      <c r="F2578" s="3">
        <f t="shared" si="120"/>
        <v>127</v>
      </c>
      <c r="G2578" s="79">
        <f t="shared" si="122"/>
        <v>347960</v>
      </c>
    </row>
    <row r="2579" spans="2:7" x14ac:dyDescent="0.25">
      <c r="B2579" s="8">
        <v>42051</v>
      </c>
      <c r="C2579" s="7">
        <v>165</v>
      </c>
      <c r="D2579" s="7">
        <f t="shared" si="121"/>
        <v>348125</v>
      </c>
      <c r="F2579" s="3">
        <f t="shared" si="120"/>
        <v>165</v>
      </c>
      <c r="G2579" s="79">
        <f t="shared" si="122"/>
        <v>348125</v>
      </c>
    </row>
    <row r="2580" spans="2:7" x14ac:dyDescent="0.25">
      <c r="B2580" s="8">
        <v>42052</v>
      </c>
      <c r="C2580" s="7">
        <v>176</v>
      </c>
      <c r="D2580" s="7">
        <f t="shared" si="121"/>
        <v>348301</v>
      </c>
      <c r="F2580" s="3">
        <f t="shared" si="120"/>
        <v>176</v>
      </c>
      <c r="G2580" s="79">
        <f t="shared" si="122"/>
        <v>348301</v>
      </c>
    </row>
    <row r="2581" spans="2:7" x14ac:dyDescent="0.25">
      <c r="B2581" s="8">
        <v>42053</v>
      </c>
      <c r="C2581" s="7">
        <v>214</v>
      </c>
      <c r="D2581" s="7">
        <f t="shared" si="121"/>
        <v>348515</v>
      </c>
      <c r="F2581" s="3">
        <f t="shared" si="120"/>
        <v>214</v>
      </c>
      <c r="G2581" s="79">
        <f t="shared" si="122"/>
        <v>348515</v>
      </c>
    </row>
    <row r="2582" spans="2:7" x14ac:dyDescent="0.25">
      <c r="B2582" s="8">
        <v>42054</v>
      </c>
      <c r="C2582" s="7">
        <v>237</v>
      </c>
      <c r="D2582" s="7">
        <f t="shared" si="121"/>
        <v>348752</v>
      </c>
      <c r="F2582" s="3">
        <f t="shared" si="120"/>
        <v>237</v>
      </c>
      <c r="G2582" s="79">
        <f t="shared" si="122"/>
        <v>348752</v>
      </c>
    </row>
    <row r="2583" spans="2:7" x14ac:dyDescent="0.25">
      <c r="B2583" s="8">
        <v>42055</v>
      </c>
      <c r="C2583" s="7">
        <v>169</v>
      </c>
      <c r="D2583" s="7">
        <f t="shared" si="121"/>
        <v>348921</v>
      </c>
      <c r="F2583" s="3">
        <f t="shared" si="120"/>
        <v>169</v>
      </c>
      <c r="G2583" s="79">
        <f t="shared" si="122"/>
        <v>348921</v>
      </c>
    </row>
    <row r="2584" spans="2:7" x14ac:dyDescent="0.25">
      <c r="B2584" s="8">
        <v>42056</v>
      </c>
      <c r="C2584" s="7">
        <v>133</v>
      </c>
      <c r="D2584" s="7">
        <f t="shared" si="121"/>
        <v>349054</v>
      </c>
      <c r="F2584" s="3">
        <f t="shared" si="120"/>
        <v>133</v>
      </c>
      <c r="G2584" s="79">
        <f t="shared" si="122"/>
        <v>349054</v>
      </c>
    </row>
    <row r="2585" spans="2:7" x14ac:dyDescent="0.25">
      <c r="B2585" s="8">
        <v>42057</v>
      </c>
      <c r="C2585" s="7">
        <v>147</v>
      </c>
      <c r="D2585" s="7">
        <f t="shared" si="121"/>
        <v>349201</v>
      </c>
      <c r="F2585" s="3">
        <f t="shared" si="120"/>
        <v>147</v>
      </c>
      <c r="G2585" s="79">
        <f t="shared" si="122"/>
        <v>349201</v>
      </c>
    </row>
    <row r="2586" spans="2:7" x14ac:dyDescent="0.25">
      <c r="B2586" s="8">
        <v>42058</v>
      </c>
      <c r="C2586" s="7">
        <v>173</v>
      </c>
      <c r="D2586" s="7">
        <f t="shared" si="121"/>
        <v>349374</v>
      </c>
      <c r="F2586" s="3">
        <f t="shared" si="120"/>
        <v>173</v>
      </c>
      <c r="G2586" s="79">
        <f t="shared" si="122"/>
        <v>349374</v>
      </c>
    </row>
    <row r="2587" spans="2:7" x14ac:dyDescent="0.25">
      <c r="B2587" s="8">
        <v>42059</v>
      </c>
      <c r="C2587" s="7">
        <v>230</v>
      </c>
      <c r="D2587" s="7">
        <f t="shared" si="121"/>
        <v>349604</v>
      </c>
      <c r="F2587" s="3">
        <f t="shared" si="120"/>
        <v>230</v>
      </c>
      <c r="G2587" s="79">
        <f t="shared" si="122"/>
        <v>349604</v>
      </c>
    </row>
    <row r="2588" spans="2:7" x14ac:dyDescent="0.25">
      <c r="B2588" s="8">
        <v>42060</v>
      </c>
      <c r="C2588" s="7">
        <v>199</v>
      </c>
      <c r="D2588" s="7">
        <f t="shared" si="121"/>
        <v>349803</v>
      </c>
      <c r="F2588" s="3">
        <f t="shared" si="120"/>
        <v>199</v>
      </c>
      <c r="G2588" s="79">
        <f t="shared" si="122"/>
        <v>349803</v>
      </c>
    </row>
    <row r="2589" spans="2:7" x14ac:dyDescent="0.25">
      <c r="B2589" s="8">
        <v>42061</v>
      </c>
      <c r="C2589" s="7">
        <v>222</v>
      </c>
      <c r="D2589" s="7">
        <f t="shared" si="121"/>
        <v>350025</v>
      </c>
      <c r="F2589" s="3">
        <f t="shared" si="120"/>
        <v>222</v>
      </c>
      <c r="G2589" s="79">
        <f t="shared" si="122"/>
        <v>350025</v>
      </c>
    </row>
    <row r="2590" spans="2:7" x14ac:dyDescent="0.25">
      <c r="B2590" s="8">
        <v>42062</v>
      </c>
      <c r="C2590" s="7">
        <v>193</v>
      </c>
      <c r="D2590" s="7">
        <f t="shared" si="121"/>
        <v>350218</v>
      </c>
      <c r="F2590" s="3">
        <f t="shared" si="120"/>
        <v>193</v>
      </c>
      <c r="G2590" s="79">
        <f t="shared" si="122"/>
        <v>350218</v>
      </c>
    </row>
    <row r="2591" spans="2:7" x14ac:dyDescent="0.25">
      <c r="B2591" s="8">
        <v>42063</v>
      </c>
      <c r="C2591" s="7">
        <v>124</v>
      </c>
      <c r="D2591" s="7">
        <f t="shared" si="121"/>
        <v>350342</v>
      </c>
      <c r="F2591" s="3">
        <f t="shared" si="120"/>
        <v>124</v>
      </c>
      <c r="G2591" s="79">
        <f t="shared" si="122"/>
        <v>350342</v>
      </c>
    </row>
    <row r="2592" spans="2:7" x14ac:dyDescent="0.25">
      <c r="B2592" s="8">
        <v>42064</v>
      </c>
      <c r="C2592" s="7">
        <v>146</v>
      </c>
      <c r="D2592" s="7">
        <f t="shared" si="121"/>
        <v>350488</v>
      </c>
      <c r="F2592" s="3">
        <f t="shared" si="120"/>
        <v>146</v>
      </c>
      <c r="G2592" s="79">
        <f t="shared" si="122"/>
        <v>350488</v>
      </c>
    </row>
    <row r="2593" spans="2:7" x14ac:dyDescent="0.25">
      <c r="B2593" s="8">
        <v>42065</v>
      </c>
      <c r="C2593" s="7">
        <v>182</v>
      </c>
      <c r="D2593" s="7">
        <f t="shared" si="121"/>
        <v>350670</v>
      </c>
      <c r="F2593" s="3">
        <f t="shared" si="120"/>
        <v>182</v>
      </c>
      <c r="G2593" s="79">
        <f t="shared" si="122"/>
        <v>350670</v>
      </c>
    </row>
    <row r="2594" spans="2:7" x14ac:dyDescent="0.25">
      <c r="B2594" s="8">
        <v>42066</v>
      </c>
      <c r="C2594" s="7">
        <v>221</v>
      </c>
      <c r="D2594" s="7">
        <f t="shared" si="121"/>
        <v>350891</v>
      </c>
      <c r="F2594" s="3">
        <f t="shared" si="120"/>
        <v>221</v>
      </c>
      <c r="G2594" s="79">
        <f t="shared" si="122"/>
        <v>350891</v>
      </c>
    </row>
    <row r="2595" spans="2:7" x14ac:dyDescent="0.25">
      <c r="B2595" s="8">
        <v>42067</v>
      </c>
      <c r="C2595" s="7">
        <v>216</v>
      </c>
      <c r="D2595" s="7">
        <f t="shared" si="121"/>
        <v>351107</v>
      </c>
      <c r="F2595" s="3">
        <f t="shared" si="120"/>
        <v>216</v>
      </c>
      <c r="G2595" s="79">
        <f t="shared" si="122"/>
        <v>351107</v>
      </c>
    </row>
    <row r="2596" spans="2:7" x14ac:dyDescent="0.25">
      <c r="B2596" s="8">
        <v>42068</v>
      </c>
      <c r="C2596" s="7">
        <v>263</v>
      </c>
      <c r="D2596" s="7">
        <f t="shared" si="121"/>
        <v>351370</v>
      </c>
      <c r="F2596" s="3">
        <f t="shared" si="120"/>
        <v>263</v>
      </c>
      <c r="G2596" s="79">
        <f t="shared" si="122"/>
        <v>351370</v>
      </c>
    </row>
    <row r="2597" spans="2:7" x14ac:dyDescent="0.25">
      <c r="B2597" s="8">
        <v>42069</v>
      </c>
      <c r="C2597" s="7">
        <v>207</v>
      </c>
      <c r="D2597" s="7">
        <f t="shared" si="121"/>
        <v>351577</v>
      </c>
      <c r="F2597" s="3">
        <f t="shared" si="120"/>
        <v>207</v>
      </c>
      <c r="G2597" s="79">
        <f t="shared" si="122"/>
        <v>351577</v>
      </c>
    </row>
    <row r="2598" spans="2:7" x14ac:dyDescent="0.25">
      <c r="B2598" s="8">
        <v>42070</v>
      </c>
      <c r="C2598" s="7">
        <v>141</v>
      </c>
      <c r="D2598" s="7">
        <f t="shared" si="121"/>
        <v>351718</v>
      </c>
      <c r="F2598" s="3">
        <f t="shared" si="120"/>
        <v>141</v>
      </c>
      <c r="G2598" s="79">
        <f t="shared" si="122"/>
        <v>351718</v>
      </c>
    </row>
    <row r="2599" spans="2:7" x14ac:dyDescent="0.25">
      <c r="B2599" s="8">
        <v>42071</v>
      </c>
      <c r="C2599" s="7">
        <v>111</v>
      </c>
      <c r="D2599" s="7">
        <f t="shared" si="121"/>
        <v>351829</v>
      </c>
      <c r="F2599" s="3">
        <f t="shared" si="120"/>
        <v>111</v>
      </c>
      <c r="G2599" s="79">
        <f t="shared" si="122"/>
        <v>351829</v>
      </c>
    </row>
    <row r="2600" spans="2:7" x14ac:dyDescent="0.25">
      <c r="B2600" s="8">
        <v>42072</v>
      </c>
      <c r="C2600" s="7">
        <v>195</v>
      </c>
      <c r="D2600" s="7">
        <f t="shared" si="121"/>
        <v>352024</v>
      </c>
      <c r="F2600" s="3">
        <f t="shared" si="120"/>
        <v>195</v>
      </c>
      <c r="G2600" s="79">
        <f t="shared" si="122"/>
        <v>352024</v>
      </c>
    </row>
    <row r="2601" spans="2:7" x14ac:dyDescent="0.25">
      <c r="B2601" s="8">
        <v>42073</v>
      </c>
      <c r="C2601" s="7">
        <v>218</v>
      </c>
      <c r="D2601" s="7">
        <f t="shared" si="121"/>
        <v>352242</v>
      </c>
      <c r="F2601" s="3">
        <f t="shared" si="120"/>
        <v>218</v>
      </c>
      <c r="G2601" s="79">
        <f t="shared" si="122"/>
        <v>352242</v>
      </c>
    </row>
    <row r="2602" spans="2:7" x14ac:dyDescent="0.25">
      <c r="B2602" s="8">
        <v>42074</v>
      </c>
      <c r="C2602" s="7">
        <v>214</v>
      </c>
      <c r="D2602" s="7">
        <f t="shared" si="121"/>
        <v>352456</v>
      </c>
      <c r="F2602" s="3">
        <f t="shared" si="120"/>
        <v>214</v>
      </c>
      <c r="G2602" s="79">
        <f t="shared" si="122"/>
        <v>352456</v>
      </c>
    </row>
    <row r="2603" spans="2:7" x14ac:dyDescent="0.25">
      <c r="B2603" s="8">
        <v>42075</v>
      </c>
      <c r="C2603" s="7">
        <v>217</v>
      </c>
      <c r="D2603" s="7">
        <f t="shared" si="121"/>
        <v>352673</v>
      </c>
      <c r="F2603" s="3">
        <f t="shared" si="120"/>
        <v>217</v>
      </c>
      <c r="G2603" s="79">
        <f t="shared" si="122"/>
        <v>352673</v>
      </c>
    </row>
    <row r="2604" spans="2:7" x14ac:dyDescent="0.25">
      <c r="B2604" s="8">
        <v>42076</v>
      </c>
      <c r="C2604" s="7">
        <v>225</v>
      </c>
      <c r="D2604" s="7">
        <f t="shared" si="121"/>
        <v>352898</v>
      </c>
      <c r="F2604" s="3">
        <f t="shared" si="120"/>
        <v>225</v>
      </c>
      <c r="G2604" s="79">
        <f t="shared" si="122"/>
        <v>352898</v>
      </c>
    </row>
    <row r="2605" spans="2:7" x14ac:dyDescent="0.25">
      <c r="B2605" s="8">
        <v>42077</v>
      </c>
      <c r="C2605" s="7">
        <v>130</v>
      </c>
      <c r="D2605" s="7">
        <f t="shared" si="121"/>
        <v>353028</v>
      </c>
      <c r="F2605" s="3">
        <f t="shared" si="120"/>
        <v>130</v>
      </c>
      <c r="G2605" s="79">
        <f t="shared" si="122"/>
        <v>353028</v>
      </c>
    </row>
    <row r="2606" spans="2:7" x14ac:dyDescent="0.25">
      <c r="B2606" s="8">
        <v>42078</v>
      </c>
      <c r="C2606" s="7">
        <v>98</v>
      </c>
      <c r="D2606" s="7">
        <f t="shared" si="121"/>
        <v>353126</v>
      </c>
      <c r="F2606" s="3">
        <f t="shared" si="120"/>
        <v>98</v>
      </c>
      <c r="G2606" s="79">
        <f t="shared" si="122"/>
        <v>353126</v>
      </c>
    </row>
    <row r="2607" spans="2:7" x14ac:dyDescent="0.25">
      <c r="B2607" s="8">
        <v>42079</v>
      </c>
      <c r="C2607" s="7">
        <v>214</v>
      </c>
      <c r="D2607" s="7">
        <f t="shared" si="121"/>
        <v>353340</v>
      </c>
      <c r="F2607" s="3">
        <f t="shared" si="120"/>
        <v>214</v>
      </c>
      <c r="G2607" s="79">
        <f t="shared" si="122"/>
        <v>353340</v>
      </c>
    </row>
    <row r="2608" spans="2:7" x14ac:dyDescent="0.25">
      <c r="B2608" s="8">
        <v>42080</v>
      </c>
      <c r="C2608" s="7">
        <v>214</v>
      </c>
      <c r="D2608" s="7">
        <f t="shared" si="121"/>
        <v>353554</v>
      </c>
      <c r="F2608" s="3">
        <f t="shared" si="120"/>
        <v>214</v>
      </c>
      <c r="G2608" s="79">
        <f t="shared" si="122"/>
        <v>353554</v>
      </c>
    </row>
    <row r="2609" spans="2:7" x14ac:dyDescent="0.25">
      <c r="B2609" s="8">
        <v>42081</v>
      </c>
      <c r="C2609" s="7">
        <v>193</v>
      </c>
      <c r="D2609" s="7">
        <f t="shared" si="121"/>
        <v>353747</v>
      </c>
      <c r="F2609" s="3">
        <f t="shared" si="120"/>
        <v>193</v>
      </c>
      <c r="G2609" s="79">
        <f t="shared" si="122"/>
        <v>353747</v>
      </c>
    </row>
    <row r="2610" spans="2:7" x14ac:dyDescent="0.25">
      <c r="B2610" s="8">
        <v>42082</v>
      </c>
      <c r="C2610" s="7">
        <v>199</v>
      </c>
      <c r="D2610" s="7">
        <f t="shared" si="121"/>
        <v>353946</v>
      </c>
      <c r="F2610" s="3">
        <f t="shared" si="120"/>
        <v>199</v>
      </c>
      <c r="G2610" s="79">
        <f t="shared" si="122"/>
        <v>353946</v>
      </c>
    </row>
    <row r="2611" spans="2:7" x14ac:dyDescent="0.25">
      <c r="B2611" s="8">
        <v>42083</v>
      </c>
      <c r="C2611" s="7">
        <v>223</v>
      </c>
      <c r="D2611" s="7">
        <f t="shared" si="121"/>
        <v>354169</v>
      </c>
      <c r="F2611" s="3">
        <f t="shared" si="120"/>
        <v>223</v>
      </c>
      <c r="G2611" s="79">
        <f t="shared" si="122"/>
        <v>354169</v>
      </c>
    </row>
    <row r="2612" spans="2:7" x14ac:dyDescent="0.25">
      <c r="B2612" s="8">
        <v>42084</v>
      </c>
      <c r="C2612" s="7">
        <v>140</v>
      </c>
      <c r="D2612" s="7">
        <f t="shared" si="121"/>
        <v>354309</v>
      </c>
      <c r="F2612" s="3">
        <f t="shared" si="120"/>
        <v>140</v>
      </c>
      <c r="G2612" s="79">
        <f t="shared" si="122"/>
        <v>354309</v>
      </c>
    </row>
    <row r="2613" spans="2:7" x14ac:dyDescent="0.25">
      <c r="B2613" s="8">
        <v>42085</v>
      </c>
      <c r="C2613" s="7">
        <v>128</v>
      </c>
      <c r="D2613" s="7">
        <f t="shared" si="121"/>
        <v>354437</v>
      </c>
      <c r="F2613" s="3">
        <f t="shared" si="120"/>
        <v>128</v>
      </c>
      <c r="G2613" s="79">
        <f t="shared" si="122"/>
        <v>354437</v>
      </c>
    </row>
    <row r="2614" spans="2:7" x14ac:dyDescent="0.25">
      <c r="B2614" s="8">
        <v>42086</v>
      </c>
      <c r="C2614" s="7">
        <v>234</v>
      </c>
      <c r="D2614" s="7">
        <f t="shared" si="121"/>
        <v>354671</v>
      </c>
      <c r="F2614" s="3">
        <f t="shared" si="120"/>
        <v>234</v>
      </c>
      <c r="G2614" s="79">
        <f t="shared" si="122"/>
        <v>354671</v>
      </c>
    </row>
    <row r="2615" spans="2:7" x14ac:dyDescent="0.25">
      <c r="B2615" s="8">
        <v>42087</v>
      </c>
      <c r="C2615" s="7">
        <v>228</v>
      </c>
      <c r="D2615" s="7">
        <f t="shared" si="121"/>
        <v>354899</v>
      </c>
      <c r="F2615" s="3">
        <f t="shared" si="120"/>
        <v>228</v>
      </c>
      <c r="G2615" s="79">
        <f t="shared" si="122"/>
        <v>354899</v>
      </c>
    </row>
    <row r="2616" spans="2:7" x14ac:dyDescent="0.25">
      <c r="B2616" s="8">
        <v>42088</v>
      </c>
      <c r="C2616" s="7">
        <v>224</v>
      </c>
      <c r="D2616" s="7">
        <f t="shared" si="121"/>
        <v>355123</v>
      </c>
      <c r="F2616" s="3">
        <f t="shared" si="120"/>
        <v>224</v>
      </c>
      <c r="G2616" s="79">
        <f t="shared" si="122"/>
        <v>355123</v>
      </c>
    </row>
    <row r="2617" spans="2:7" x14ac:dyDescent="0.25">
      <c r="B2617" s="8">
        <v>42089</v>
      </c>
      <c r="C2617" s="7">
        <v>221</v>
      </c>
      <c r="D2617" s="7">
        <f t="shared" si="121"/>
        <v>355344</v>
      </c>
      <c r="F2617" s="3">
        <f t="shared" si="120"/>
        <v>221</v>
      </c>
      <c r="G2617" s="79">
        <f t="shared" si="122"/>
        <v>355344</v>
      </c>
    </row>
    <row r="2618" spans="2:7" x14ac:dyDescent="0.25">
      <c r="B2618" s="8">
        <v>42090</v>
      </c>
      <c r="C2618" s="7">
        <v>222</v>
      </c>
      <c r="D2618" s="7">
        <f t="shared" si="121"/>
        <v>355566</v>
      </c>
      <c r="F2618" s="3">
        <f t="shared" si="120"/>
        <v>222</v>
      </c>
      <c r="G2618" s="79">
        <f t="shared" si="122"/>
        <v>355566</v>
      </c>
    </row>
    <row r="2619" spans="2:7" x14ac:dyDescent="0.25">
      <c r="B2619" s="8">
        <v>42091</v>
      </c>
      <c r="C2619" s="7">
        <v>123</v>
      </c>
      <c r="D2619" s="7">
        <f t="shared" si="121"/>
        <v>355689</v>
      </c>
      <c r="F2619" s="3">
        <f t="shared" si="120"/>
        <v>123</v>
      </c>
      <c r="G2619" s="79">
        <f t="shared" si="122"/>
        <v>355689</v>
      </c>
    </row>
    <row r="2620" spans="2:7" x14ac:dyDescent="0.25">
      <c r="B2620" s="8">
        <v>42092</v>
      </c>
      <c r="C2620" s="7">
        <v>124</v>
      </c>
      <c r="D2620" s="7">
        <f t="shared" si="121"/>
        <v>355813</v>
      </c>
      <c r="F2620" s="3">
        <f t="shared" si="120"/>
        <v>124</v>
      </c>
      <c r="G2620" s="79">
        <f t="shared" si="122"/>
        <v>355813</v>
      </c>
    </row>
    <row r="2621" spans="2:7" x14ac:dyDescent="0.25">
      <c r="B2621" s="8">
        <v>42093</v>
      </c>
      <c r="C2621" s="7">
        <v>232</v>
      </c>
      <c r="D2621" s="7">
        <f t="shared" si="121"/>
        <v>356045</v>
      </c>
      <c r="F2621" s="3">
        <f t="shared" si="120"/>
        <v>232</v>
      </c>
      <c r="G2621" s="79">
        <f t="shared" si="122"/>
        <v>356045</v>
      </c>
    </row>
    <row r="2622" spans="2:7" x14ac:dyDescent="0.25">
      <c r="B2622" s="8">
        <v>42094</v>
      </c>
      <c r="C2622" s="7">
        <v>193</v>
      </c>
      <c r="D2622" s="7">
        <f t="shared" si="121"/>
        <v>356238</v>
      </c>
      <c r="F2622" s="3">
        <f t="shared" si="120"/>
        <v>193</v>
      </c>
      <c r="G2622" s="79">
        <f t="shared" si="122"/>
        <v>356238</v>
      </c>
    </row>
    <row r="2623" spans="2:7" x14ac:dyDescent="0.25">
      <c r="B2623" s="8">
        <v>42095</v>
      </c>
      <c r="C2623" s="7">
        <v>230</v>
      </c>
      <c r="D2623" s="7">
        <f t="shared" si="121"/>
        <v>356468</v>
      </c>
      <c r="F2623" s="3">
        <f t="shared" si="120"/>
        <v>230</v>
      </c>
      <c r="G2623" s="79">
        <f t="shared" si="122"/>
        <v>356468</v>
      </c>
    </row>
    <row r="2624" spans="2:7" x14ac:dyDescent="0.25">
      <c r="B2624" s="8">
        <v>42096</v>
      </c>
      <c r="C2624" s="7">
        <v>191</v>
      </c>
      <c r="D2624" s="7">
        <f t="shared" si="121"/>
        <v>356659</v>
      </c>
      <c r="F2624" s="3">
        <f t="shared" si="120"/>
        <v>191</v>
      </c>
      <c r="G2624" s="79">
        <f t="shared" si="122"/>
        <v>356659</v>
      </c>
    </row>
    <row r="2625" spans="2:7" x14ac:dyDescent="0.25">
      <c r="B2625" s="8">
        <v>42097</v>
      </c>
      <c r="C2625" s="7">
        <v>190</v>
      </c>
      <c r="D2625" s="7">
        <f t="shared" si="121"/>
        <v>356849</v>
      </c>
      <c r="F2625" s="3">
        <f t="shared" si="120"/>
        <v>190</v>
      </c>
      <c r="G2625" s="79">
        <f t="shared" si="122"/>
        <v>356849</v>
      </c>
    </row>
    <row r="2626" spans="2:7" x14ac:dyDescent="0.25">
      <c r="B2626" s="8">
        <v>42098</v>
      </c>
      <c r="C2626" s="7">
        <v>105</v>
      </c>
      <c r="D2626" s="7">
        <f t="shared" si="121"/>
        <v>356954</v>
      </c>
      <c r="F2626" s="3">
        <f t="shared" si="120"/>
        <v>105</v>
      </c>
      <c r="G2626" s="79">
        <f t="shared" si="122"/>
        <v>356954</v>
      </c>
    </row>
    <row r="2627" spans="2:7" x14ac:dyDescent="0.25">
      <c r="B2627" s="8">
        <v>42099</v>
      </c>
      <c r="C2627" s="7">
        <v>86</v>
      </c>
      <c r="D2627" s="7">
        <f t="shared" si="121"/>
        <v>357040</v>
      </c>
      <c r="F2627" s="3">
        <f t="shared" si="120"/>
        <v>86</v>
      </c>
      <c r="G2627" s="79">
        <f t="shared" si="122"/>
        <v>357040</v>
      </c>
    </row>
    <row r="2628" spans="2:7" x14ac:dyDescent="0.25">
      <c r="B2628" s="8">
        <v>42100</v>
      </c>
      <c r="C2628" s="7">
        <v>183</v>
      </c>
      <c r="D2628" s="7">
        <f t="shared" si="121"/>
        <v>357223</v>
      </c>
      <c r="F2628" s="3">
        <f t="shared" si="120"/>
        <v>183</v>
      </c>
      <c r="G2628" s="79">
        <f t="shared" si="122"/>
        <v>357223</v>
      </c>
    </row>
    <row r="2629" spans="2:7" x14ac:dyDescent="0.25">
      <c r="B2629" s="8">
        <v>42101</v>
      </c>
      <c r="C2629" s="7">
        <v>209</v>
      </c>
      <c r="D2629" s="7">
        <f t="shared" si="121"/>
        <v>357432</v>
      </c>
      <c r="F2629" s="3">
        <f t="shared" si="120"/>
        <v>209</v>
      </c>
      <c r="G2629" s="79">
        <f t="shared" si="122"/>
        <v>357432</v>
      </c>
    </row>
    <row r="2630" spans="2:7" x14ac:dyDescent="0.25">
      <c r="B2630" s="8">
        <v>42102</v>
      </c>
      <c r="C2630" s="7">
        <v>246</v>
      </c>
      <c r="D2630" s="7">
        <f t="shared" si="121"/>
        <v>357678</v>
      </c>
      <c r="F2630" s="3">
        <f t="shared" ref="F2630:F2693" si="123">C2630-E2630</f>
        <v>246</v>
      </c>
      <c r="G2630" s="79">
        <f t="shared" si="122"/>
        <v>357678</v>
      </c>
    </row>
    <row r="2631" spans="2:7" x14ac:dyDescent="0.25">
      <c r="B2631" s="8">
        <v>42103</v>
      </c>
      <c r="C2631" s="7">
        <v>240</v>
      </c>
      <c r="D2631" s="7">
        <f t="shared" ref="D2631:D2694" si="124">D2630+C2631</f>
        <v>357918</v>
      </c>
      <c r="F2631" s="3">
        <f t="shared" si="123"/>
        <v>240</v>
      </c>
      <c r="G2631" s="79">
        <f t="shared" ref="G2631:G2694" si="125">G2630+F2631</f>
        <v>357918</v>
      </c>
    </row>
    <row r="2632" spans="2:7" x14ac:dyDescent="0.25">
      <c r="B2632" s="8">
        <v>42104</v>
      </c>
      <c r="C2632" s="7">
        <v>222</v>
      </c>
      <c r="D2632" s="7">
        <f t="shared" si="124"/>
        <v>358140</v>
      </c>
      <c r="F2632" s="3">
        <f t="shared" si="123"/>
        <v>222</v>
      </c>
      <c r="G2632" s="79">
        <f t="shared" si="125"/>
        <v>358140</v>
      </c>
    </row>
    <row r="2633" spans="2:7" x14ac:dyDescent="0.25">
      <c r="B2633" s="8">
        <v>42105</v>
      </c>
      <c r="C2633" s="7">
        <v>128</v>
      </c>
      <c r="D2633" s="7">
        <f t="shared" si="124"/>
        <v>358268</v>
      </c>
      <c r="F2633" s="3">
        <f t="shared" si="123"/>
        <v>128</v>
      </c>
      <c r="G2633" s="79">
        <f t="shared" si="125"/>
        <v>358268</v>
      </c>
    </row>
    <row r="2634" spans="2:7" x14ac:dyDescent="0.25">
      <c r="B2634" s="8">
        <v>42106</v>
      </c>
      <c r="C2634" s="7">
        <v>105</v>
      </c>
      <c r="D2634" s="7">
        <f t="shared" si="124"/>
        <v>358373</v>
      </c>
      <c r="F2634" s="3">
        <f t="shared" si="123"/>
        <v>105</v>
      </c>
      <c r="G2634" s="79">
        <f t="shared" si="125"/>
        <v>358373</v>
      </c>
    </row>
    <row r="2635" spans="2:7" x14ac:dyDescent="0.25">
      <c r="B2635" s="8">
        <v>42107</v>
      </c>
      <c r="C2635" s="7">
        <v>189</v>
      </c>
      <c r="D2635" s="7">
        <f t="shared" si="124"/>
        <v>358562</v>
      </c>
      <c r="F2635" s="3">
        <f t="shared" si="123"/>
        <v>189</v>
      </c>
      <c r="G2635" s="79">
        <f t="shared" si="125"/>
        <v>358562</v>
      </c>
    </row>
    <row r="2636" spans="2:7" x14ac:dyDescent="0.25">
      <c r="B2636" s="8">
        <v>42108</v>
      </c>
      <c r="C2636" s="7">
        <v>213</v>
      </c>
      <c r="D2636" s="7">
        <f t="shared" si="124"/>
        <v>358775</v>
      </c>
      <c r="F2636" s="3">
        <f t="shared" si="123"/>
        <v>213</v>
      </c>
      <c r="G2636" s="79">
        <f t="shared" si="125"/>
        <v>358775</v>
      </c>
    </row>
    <row r="2637" spans="2:7" x14ac:dyDescent="0.25">
      <c r="B2637" s="8">
        <v>42109</v>
      </c>
      <c r="C2637" s="7">
        <v>205</v>
      </c>
      <c r="D2637" s="7">
        <f t="shared" si="124"/>
        <v>358980</v>
      </c>
      <c r="F2637" s="3">
        <f t="shared" si="123"/>
        <v>205</v>
      </c>
      <c r="G2637" s="79">
        <f t="shared" si="125"/>
        <v>358980</v>
      </c>
    </row>
    <row r="2638" spans="2:7" x14ac:dyDescent="0.25">
      <c r="B2638" s="8">
        <v>42110</v>
      </c>
      <c r="C2638" s="7">
        <v>197</v>
      </c>
      <c r="D2638" s="7">
        <f t="shared" si="124"/>
        <v>359177</v>
      </c>
      <c r="F2638" s="3">
        <f t="shared" si="123"/>
        <v>197</v>
      </c>
      <c r="G2638" s="79">
        <f t="shared" si="125"/>
        <v>359177</v>
      </c>
    </row>
    <row r="2639" spans="2:7" x14ac:dyDescent="0.25">
      <c r="B2639" s="8">
        <v>42111</v>
      </c>
      <c r="C2639" s="7">
        <v>194</v>
      </c>
      <c r="D2639" s="7">
        <f t="shared" si="124"/>
        <v>359371</v>
      </c>
      <c r="F2639" s="3">
        <f t="shared" si="123"/>
        <v>194</v>
      </c>
      <c r="G2639" s="79">
        <f t="shared" si="125"/>
        <v>359371</v>
      </c>
    </row>
    <row r="2640" spans="2:7" x14ac:dyDescent="0.25">
      <c r="B2640" s="8">
        <v>42112</v>
      </c>
      <c r="C2640" s="7">
        <v>137</v>
      </c>
      <c r="D2640" s="7">
        <f t="shared" si="124"/>
        <v>359508</v>
      </c>
      <c r="F2640" s="3">
        <f t="shared" si="123"/>
        <v>137</v>
      </c>
      <c r="G2640" s="79">
        <f t="shared" si="125"/>
        <v>359508</v>
      </c>
    </row>
    <row r="2641" spans="2:7" x14ac:dyDescent="0.25">
      <c r="B2641" s="8">
        <v>42113</v>
      </c>
      <c r="C2641" s="7">
        <v>154</v>
      </c>
      <c r="D2641" s="7">
        <f t="shared" si="124"/>
        <v>359662</v>
      </c>
      <c r="F2641" s="3">
        <f t="shared" si="123"/>
        <v>154</v>
      </c>
      <c r="G2641" s="79">
        <f t="shared" si="125"/>
        <v>359662</v>
      </c>
    </row>
    <row r="2642" spans="2:7" x14ac:dyDescent="0.25">
      <c r="B2642" s="8">
        <v>42114</v>
      </c>
      <c r="C2642" s="7">
        <v>206</v>
      </c>
      <c r="D2642" s="7">
        <f t="shared" si="124"/>
        <v>359868</v>
      </c>
      <c r="F2642" s="3">
        <f t="shared" si="123"/>
        <v>206</v>
      </c>
      <c r="G2642" s="79">
        <f t="shared" si="125"/>
        <v>359868</v>
      </c>
    </row>
    <row r="2643" spans="2:7" x14ac:dyDescent="0.25">
      <c r="B2643" s="8">
        <v>42115</v>
      </c>
      <c r="C2643" s="7">
        <v>209</v>
      </c>
      <c r="D2643" s="7">
        <f t="shared" si="124"/>
        <v>360077</v>
      </c>
      <c r="F2643" s="3">
        <f t="shared" si="123"/>
        <v>209</v>
      </c>
      <c r="G2643" s="79">
        <f t="shared" si="125"/>
        <v>360077</v>
      </c>
    </row>
    <row r="2644" spans="2:7" x14ac:dyDescent="0.25">
      <c r="B2644" s="8">
        <v>42116</v>
      </c>
      <c r="C2644" s="7">
        <v>301</v>
      </c>
      <c r="D2644" s="7">
        <f t="shared" si="124"/>
        <v>360378</v>
      </c>
      <c r="F2644" s="3">
        <f t="shared" si="123"/>
        <v>301</v>
      </c>
      <c r="G2644" s="79">
        <f t="shared" si="125"/>
        <v>360378</v>
      </c>
    </row>
    <row r="2645" spans="2:7" x14ac:dyDescent="0.25">
      <c r="B2645" s="8">
        <v>42117</v>
      </c>
      <c r="C2645" s="7">
        <v>218</v>
      </c>
      <c r="D2645" s="7">
        <f t="shared" si="124"/>
        <v>360596</v>
      </c>
      <c r="F2645" s="3">
        <f t="shared" si="123"/>
        <v>218</v>
      </c>
      <c r="G2645" s="79">
        <f t="shared" si="125"/>
        <v>360596</v>
      </c>
    </row>
    <row r="2646" spans="2:7" x14ac:dyDescent="0.25">
      <c r="B2646" s="8">
        <v>42118</v>
      </c>
      <c r="C2646" s="7">
        <v>193</v>
      </c>
      <c r="D2646" s="7">
        <f t="shared" si="124"/>
        <v>360789</v>
      </c>
      <c r="F2646" s="3">
        <f t="shared" si="123"/>
        <v>193</v>
      </c>
      <c r="G2646" s="79">
        <f t="shared" si="125"/>
        <v>360789</v>
      </c>
    </row>
    <row r="2647" spans="2:7" x14ac:dyDescent="0.25">
      <c r="B2647" s="8">
        <v>42119</v>
      </c>
      <c r="C2647" s="7">
        <v>155</v>
      </c>
      <c r="D2647" s="7">
        <f t="shared" si="124"/>
        <v>360944</v>
      </c>
      <c r="F2647" s="3">
        <f t="shared" si="123"/>
        <v>155</v>
      </c>
      <c r="G2647" s="79">
        <f t="shared" si="125"/>
        <v>360944</v>
      </c>
    </row>
    <row r="2648" spans="2:7" x14ac:dyDescent="0.25">
      <c r="B2648" s="8">
        <v>42120</v>
      </c>
      <c r="C2648" s="7">
        <v>119</v>
      </c>
      <c r="D2648" s="7">
        <f t="shared" si="124"/>
        <v>361063</v>
      </c>
      <c r="F2648" s="3">
        <f t="shared" si="123"/>
        <v>119</v>
      </c>
      <c r="G2648" s="79">
        <f t="shared" si="125"/>
        <v>361063</v>
      </c>
    </row>
    <row r="2649" spans="2:7" x14ac:dyDescent="0.25">
      <c r="B2649" s="8">
        <v>42121</v>
      </c>
      <c r="C2649" s="7">
        <v>230</v>
      </c>
      <c r="D2649" s="7">
        <f t="shared" si="124"/>
        <v>361293</v>
      </c>
      <c r="F2649" s="3">
        <f t="shared" si="123"/>
        <v>230</v>
      </c>
      <c r="G2649" s="79">
        <f t="shared" si="125"/>
        <v>361293</v>
      </c>
    </row>
    <row r="2650" spans="2:7" x14ac:dyDescent="0.25">
      <c r="B2650" s="8">
        <v>42122</v>
      </c>
      <c r="C2650" s="7">
        <v>223</v>
      </c>
      <c r="D2650" s="7">
        <f t="shared" si="124"/>
        <v>361516</v>
      </c>
      <c r="F2650" s="3">
        <f t="shared" si="123"/>
        <v>223</v>
      </c>
      <c r="G2650" s="79">
        <f t="shared" si="125"/>
        <v>361516</v>
      </c>
    </row>
    <row r="2651" spans="2:7" x14ac:dyDescent="0.25">
      <c r="B2651" s="8">
        <v>42123</v>
      </c>
      <c r="C2651" s="7">
        <v>257</v>
      </c>
      <c r="D2651" s="7">
        <f t="shared" si="124"/>
        <v>361773</v>
      </c>
      <c r="F2651" s="3">
        <f t="shared" si="123"/>
        <v>257</v>
      </c>
      <c r="G2651" s="79">
        <f t="shared" si="125"/>
        <v>361773</v>
      </c>
    </row>
    <row r="2652" spans="2:7" x14ac:dyDescent="0.25">
      <c r="B2652" s="8">
        <v>42124</v>
      </c>
      <c r="C2652" s="7">
        <v>202</v>
      </c>
      <c r="D2652" s="7">
        <f t="shared" si="124"/>
        <v>361975</v>
      </c>
      <c r="F2652" s="3">
        <f t="shared" si="123"/>
        <v>202</v>
      </c>
      <c r="G2652" s="79">
        <f t="shared" si="125"/>
        <v>361975</v>
      </c>
    </row>
    <row r="2653" spans="2:7" x14ac:dyDescent="0.25">
      <c r="B2653" s="8">
        <v>42125</v>
      </c>
      <c r="C2653" s="7">
        <v>213</v>
      </c>
      <c r="D2653" s="7">
        <f t="shared" si="124"/>
        <v>362188</v>
      </c>
      <c r="F2653" s="3">
        <f t="shared" si="123"/>
        <v>213</v>
      </c>
      <c r="G2653" s="79">
        <f t="shared" si="125"/>
        <v>362188</v>
      </c>
    </row>
    <row r="2654" spans="2:7" x14ac:dyDescent="0.25">
      <c r="B2654" s="8">
        <v>42126</v>
      </c>
      <c r="C2654" s="7">
        <v>138</v>
      </c>
      <c r="D2654" s="7">
        <f t="shared" si="124"/>
        <v>362326</v>
      </c>
      <c r="F2654" s="3">
        <f t="shared" si="123"/>
        <v>138</v>
      </c>
      <c r="G2654" s="79">
        <f t="shared" si="125"/>
        <v>362326</v>
      </c>
    </row>
    <row r="2655" spans="2:7" x14ac:dyDescent="0.25">
      <c r="B2655" s="8">
        <v>42127</v>
      </c>
      <c r="C2655" s="7">
        <v>133</v>
      </c>
      <c r="D2655" s="7">
        <f t="shared" si="124"/>
        <v>362459</v>
      </c>
      <c r="F2655" s="3">
        <f t="shared" si="123"/>
        <v>133</v>
      </c>
      <c r="G2655" s="79">
        <f t="shared" si="125"/>
        <v>362459</v>
      </c>
    </row>
    <row r="2656" spans="2:7" x14ac:dyDescent="0.25">
      <c r="B2656" s="8">
        <v>42128</v>
      </c>
      <c r="C2656" s="7">
        <v>212</v>
      </c>
      <c r="D2656" s="7">
        <f t="shared" si="124"/>
        <v>362671</v>
      </c>
      <c r="F2656" s="3">
        <f t="shared" si="123"/>
        <v>212</v>
      </c>
      <c r="G2656" s="79">
        <f t="shared" si="125"/>
        <v>362671</v>
      </c>
    </row>
    <row r="2657" spans="2:7" x14ac:dyDescent="0.25">
      <c r="B2657" s="8">
        <v>42129</v>
      </c>
      <c r="C2657" s="7">
        <v>204</v>
      </c>
      <c r="D2657" s="7">
        <f t="shared" si="124"/>
        <v>362875</v>
      </c>
      <c r="F2657" s="3">
        <f t="shared" si="123"/>
        <v>204</v>
      </c>
      <c r="G2657" s="79">
        <f t="shared" si="125"/>
        <v>362875</v>
      </c>
    </row>
    <row r="2658" spans="2:7" x14ac:dyDescent="0.25">
      <c r="B2658" s="8">
        <v>42130</v>
      </c>
      <c r="C2658" s="7">
        <v>261</v>
      </c>
      <c r="D2658" s="7">
        <f t="shared" si="124"/>
        <v>363136</v>
      </c>
      <c r="F2658" s="3">
        <f t="shared" si="123"/>
        <v>261</v>
      </c>
      <c r="G2658" s="79">
        <f t="shared" si="125"/>
        <v>363136</v>
      </c>
    </row>
    <row r="2659" spans="2:7" x14ac:dyDescent="0.25">
      <c r="B2659" s="8">
        <v>42131</v>
      </c>
      <c r="C2659" s="7">
        <v>246</v>
      </c>
      <c r="D2659" s="7">
        <f t="shared" si="124"/>
        <v>363382</v>
      </c>
      <c r="F2659" s="3">
        <f t="shared" si="123"/>
        <v>246</v>
      </c>
      <c r="G2659" s="79">
        <f t="shared" si="125"/>
        <v>363382</v>
      </c>
    </row>
    <row r="2660" spans="2:7" x14ac:dyDescent="0.25">
      <c r="B2660" s="8">
        <v>42132</v>
      </c>
      <c r="C2660" s="7">
        <v>202</v>
      </c>
      <c r="D2660" s="7">
        <f t="shared" si="124"/>
        <v>363584</v>
      </c>
      <c r="F2660" s="3">
        <f t="shared" si="123"/>
        <v>202</v>
      </c>
      <c r="G2660" s="79">
        <f t="shared" si="125"/>
        <v>363584</v>
      </c>
    </row>
    <row r="2661" spans="2:7" x14ac:dyDescent="0.25">
      <c r="B2661" s="8">
        <v>42133</v>
      </c>
      <c r="C2661" s="7">
        <v>143</v>
      </c>
      <c r="D2661" s="7">
        <f t="shared" si="124"/>
        <v>363727</v>
      </c>
      <c r="F2661" s="3">
        <f t="shared" si="123"/>
        <v>143</v>
      </c>
      <c r="G2661" s="79">
        <f t="shared" si="125"/>
        <v>363727</v>
      </c>
    </row>
    <row r="2662" spans="2:7" x14ac:dyDescent="0.25">
      <c r="B2662" s="8">
        <v>42134</v>
      </c>
      <c r="C2662" s="7">
        <v>131</v>
      </c>
      <c r="D2662" s="7">
        <f t="shared" si="124"/>
        <v>363858</v>
      </c>
      <c r="F2662" s="3">
        <f t="shared" si="123"/>
        <v>131</v>
      </c>
      <c r="G2662" s="79">
        <f t="shared" si="125"/>
        <v>363858</v>
      </c>
    </row>
    <row r="2663" spans="2:7" x14ac:dyDescent="0.25">
      <c r="B2663" s="8">
        <v>42135</v>
      </c>
      <c r="C2663" s="7">
        <v>229</v>
      </c>
      <c r="D2663" s="7">
        <f t="shared" si="124"/>
        <v>364087</v>
      </c>
      <c r="F2663" s="3">
        <f t="shared" si="123"/>
        <v>229</v>
      </c>
      <c r="G2663" s="79">
        <f t="shared" si="125"/>
        <v>364087</v>
      </c>
    </row>
    <row r="2664" spans="2:7" x14ac:dyDescent="0.25">
      <c r="B2664" s="8">
        <v>42136</v>
      </c>
      <c r="C2664" s="7">
        <v>216</v>
      </c>
      <c r="D2664" s="7">
        <f t="shared" si="124"/>
        <v>364303</v>
      </c>
      <c r="F2664" s="3">
        <f t="shared" si="123"/>
        <v>216</v>
      </c>
      <c r="G2664" s="79">
        <f t="shared" si="125"/>
        <v>364303</v>
      </c>
    </row>
    <row r="2665" spans="2:7" x14ac:dyDescent="0.25">
      <c r="B2665" s="8">
        <v>42137</v>
      </c>
      <c r="C2665" s="7">
        <v>234</v>
      </c>
      <c r="D2665" s="7">
        <f t="shared" si="124"/>
        <v>364537</v>
      </c>
      <c r="F2665" s="3">
        <f t="shared" si="123"/>
        <v>234</v>
      </c>
      <c r="G2665" s="79">
        <f t="shared" si="125"/>
        <v>364537</v>
      </c>
    </row>
    <row r="2666" spans="2:7" x14ac:dyDescent="0.25">
      <c r="B2666" s="8">
        <v>42138</v>
      </c>
      <c r="C2666" s="7">
        <v>215</v>
      </c>
      <c r="D2666" s="7">
        <f t="shared" si="124"/>
        <v>364752</v>
      </c>
      <c r="F2666" s="3">
        <f t="shared" si="123"/>
        <v>215</v>
      </c>
      <c r="G2666" s="79">
        <f t="shared" si="125"/>
        <v>364752</v>
      </c>
    </row>
    <row r="2667" spans="2:7" x14ac:dyDescent="0.25">
      <c r="B2667" s="8">
        <v>42139</v>
      </c>
      <c r="C2667" s="7">
        <v>194</v>
      </c>
      <c r="D2667" s="7">
        <f t="shared" si="124"/>
        <v>364946</v>
      </c>
      <c r="F2667" s="3">
        <f t="shared" si="123"/>
        <v>194</v>
      </c>
      <c r="G2667" s="79">
        <f t="shared" si="125"/>
        <v>364946</v>
      </c>
    </row>
    <row r="2668" spans="2:7" x14ac:dyDescent="0.25">
      <c r="B2668" s="8">
        <v>42140</v>
      </c>
      <c r="C2668" s="7">
        <v>179</v>
      </c>
      <c r="D2668" s="7">
        <f t="shared" si="124"/>
        <v>365125</v>
      </c>
      <c r="F2668" s="3">
        <f t="shared" si="123"/>
        <v>179</v>
      </c>
      <c r="G2668" s="79">
        <f t="shared" si="125"/>
        <v>365125</v>
      </c>
    </row>
    <row r="2669" spans="2:7" x14ac:dyDescent="0.25">
      <c r="B2669" s="8">
        <v>42141</v>
      </c>
      <c r="C2669" s="7">
        <v>113</v>
      </c>
      <c r="D2669" s="7">
        <f t="shared" si="124"/>
        <v>365238</v>
      </c>
      <c r="F2669" s="3">
        <f t="shared" si="123"/>
        <v>113</v>
      </c>
      <c r="G2669" s="79">
        <f t="shared" si="125"/>
        <v>365238</v>
      </c>
    </row>
    <row r="2670" spans="2:7" x14ac:dyDescent="0.25">
      <c r="B2670" s="8">
        <v>42142</v>
      </c>
      <c r="C2670" s="7">
        <v>209</v>
      </c>
      <c r="D2670" s="7">
        <f t="shared" si="124"/>
        <v>365447</v>
      </c>
      <c r="F2670" s="3">
        <f t="shared" si="123"/>
        <v>209</v>
      </c>
      <c r="G2670" s="79">
        <f t="shared" si="125"/>
        <v>365447</v>
      </c>
    </row>
    <row r="2671" spans="2:7" x14ac:dyDescent="0.25">
      <c r="B2671" s="8">
        <v>42143</v>
      </c>
      <c r="C2671" s="7">
        <v>255</v>
      </c>
      <c r="D2671" s="7">
        <f t="shared" si="124"/>
        <v>365702</v>
      </c>
      <c r="F2671" s="3">
        <f t="shared" si="123"/>
        <v>255</v>
      </c>
      <c r="G2671" s="79">
        <f t="shared" si="125"/>
        <v>365702</v>
      </c>
    </row>
    <row r="2672" spans="2:7" x14ac:dyDescent="0.25">
      <c r="B2672" s="8">
        <v>42144</v>
      </c>
      <c r="C2672" s="7">
        <v>243</v>
      </c>
      <c r="D2672" s="7">
        <f t="shared" si="124"/>
        <v>365945</v>
      </c>
      <c r="F2672" s="3">
        <f t="shared" si="123"/>
        <v>243</v>
      </c>
      <c r="G2672" s="79">
        <f t="shared" si="125"/>
        <v>365945</v>
      </c>
    </row>
    <row r="2673" spans="2:7" x14ac:dyDescent="0.25">
      <c r="B2673" s="8">
        <v>42145</v>
      </c>
      <c r="C2673" s="7">
        <v>242</v>
      </c>
      <c r="D2673" s="7">
        <f t="shared" si="124"/>
        <v>366187</v>
      </c>
      <c r="F2673" s="3">
        <f t="shared" si="123"/>
        <v>242</v>
      </c>
      <c r="G2673" s="79">
        <f t="shared" si="125"/>
        <v>366187</v>
      </c>
    </row>
    <row r="2674" spans="2:7" x14ac:dyDescent="0.25">
      <c r="B2674" s="8">
        <v>42146</v>
      </c>
      <c r="C2674" s="7">
        <v>214</v>
      </c>
      <c r="D2674" s="7">
        <f t="shared" si="124"/>
        <v>366401</v>
      </c>
      <c r="F2674" s="3">
        <f t="shared" si="123"/>
        <v>214</v>
      </c>
      <c r="G2674" s="79">
        <f t="shared" si="125"/>
        <v>366401</v>
      </c>
    </row>
    <row r="2675" spans="2:7" x14ac:dyDescent="0.25">
      <c r="B2675" s="8">
        <v>42147</v>
      </c>
      <c r="C2675" s="7">
        <v>140</v>
      </c>
      <c r="D2675" s="7">
        <f t="shared" si="124"/>
        <v>366541</v>
      </c>
      <c r="F2675" s="3">
        <f t="shared" si="123"/>
        <v>140</v>
      </c>
      <c r="G2675" s="79">
        <f t="shared" si="125"/>
        <v>366541</v>
      </c>
    </row>
    <row r="2676" spans="2:7" x14ac:dyDescent="0.25">
      <c r="B2676" s="8">
        <v>42148</v>
      </c>
      <c r="C2676" s="7">
        <v>112</v>
      </c>
      <c r="D2676" s="7">
        <f t="shared" si="124"/>
        <v>366653</v>
      </c>
      <c r="F2676" s="3">
        <f t="shared" si="123"/>
        <v>112</v>
      </c>
      <c r="G2676" s="79">
        <f t="shared" si="125"/>
        <v>366653</v>
      </c>
    </row>
    <row r="2677" spans="2:7" x14ac:dyDescent="0.25">
      <c r="B2677" s="8">
        <v>42149</v>
      </c>
      <c r="C2677" s="7">
        <v>171</v>
      </c>
      <c r="D2677" s="7">
        <f t="shared" si="124"/>
        <v>366824</v>
      </c>
      <c r="F2677" s="3">
        <f t="shared" si="123"/>
        <v>171</v>
      </c>
      <c r="G2677" s="79">
        <f t="shared" si="125"/>
        <v>366824</v>
      </c>
    </row>
    <row r="2678" spans="2:7" x14ac:dyDescent="0.25">
      <c r="B2678" s="8">
        <v>42150</v>
      </c>
      <c r="C2678" s="7">
        <v>229</v>
      </c>
      <c r="D2678" s="7">
        <f t="shared" si="124"/>
        <v>367053</v>
      </c>
      <c r="F2678" s="3">
        <f t="shared" si="123"/>
        <v>229</v>
      </c>
      <c r="G2678" s="79">
        <f t="shared" si="125"/>
        <v>367053</v>
      </c>
    </row>
    <row r="2679" spans="2:7" x14ac:dyDescent="0.25">
      <c r="B2679" s="8">
        <v>42151</v>
      </c>
      <c r="C2679" s="7">
        <v>254</v>
      </c>
      <c r="D2679" s="7">
        <f t="shared" si="124"/>
        <v>367307</v>
      </c>
      <c r="F2679" s="3">
        <f t="shared" si="123"/>
        <v>254</v>
      </c>
      <c r="G2679" s="79">
        <f t="shared" si="125"/>
        <v>367307</v>
      </c>
    </row>
    <row r="2680" spans="2:7" x14ac:dyDescent="0.25">
      <c r="B2680" s="8">
        <v>42152</v>
      </c>
      <c r="C2680" s="7">
        <v>243</v>
      </c>
      <c r="D2680" s="7">
        <f t="shared" si="124"/>
        <v>367550</v>
      </c>
      <c r="F2680" s="3">
        <f t="shared" si="123"/>
        <v>243</v>
      </c>
      <c r="G2680" s="79">
        <f t="shared" si="125"/>
        <v>367550</v>
      </c>
    </row>
    <row r="2681" spans="2:7" x14ac:dyDescent="0.25">
      <c r="B2681" s="8">
        <v>42153</v>
      </c>
      <c r="C2681" s="7">
        <v>224</v>
      </c>
      <c r="D2681" s="7">
        <f t="shared" si="124"/>
        <v>367774</v>
      </c>
      <c r="F2681" s="3">
        <f t="shared" si="123"/>
        <v>224</v>
      </c>
      <c r="G2681" s="79">
        <f t="shared" si="125"/>
        <v>367774</v>
      </c>
    </row>
    <row r="2682" spans="2:7" x14ac:dyDescent="0.25">
      <c r="B2682" s="8">
        <v>42154</v>
      </c>
      <c r="C2682" s="7">
        <v>127</v>
      </c>
      <c r="D2682" s="7">
        <f t="shared" si="124"/>
        <v>367901</v>
      </c>
      <c r="F2682" s="3">
        <f t="shared" si="123"/>
        <v>127</v>
      </c>
      <c r="G2682" s="79">
        <f t="shared" si="125"/>
        <v>367901</v>
      </c>
    </row>
    <row r="2683" spans="2:7" x14ac:dyDescent="0.25">
      <c r="B2683" s="8">
        <v>42155</v>
      </c>
      <c r="C2683" s="7">
        <v>117</v>
      </c>
      <c r="D2683" s="7">
        <f t="shared" si="124"/>
        <v>368018</v>
      </c>
      <c r="F2683" s="3">
        <f t="shared" si="123"/>
        <v>117</v>
      </c>
      <c r="G2683" s="79">
        <f t="shared" si="125"/>
        <v>368018</v>
      </c>
    </row>
    <row r="2684" spans="2:7" x14ac:dyDescent="0.25">
      <c r="B2684" s="8">
        <v>42156</v>
      </c>
      <c r="C2684" s="7">
        <v>202</v>
      </c>
      <c r="D2684" s="7">
        <f t="shared" si="124"/>
        <v>368220</v>
      </c>
      <c r="F2684" s="3">
        <f t="shared" si="123"/>
        <v>202</v>
      </c>
      <c r="G2684" s="79">
        <f t="shared" si="125"/>
        <v>368220</v>
      </c>
    </row>
    <row r="2685" spans="2:7" x14ac:dyDescent="0.25">
      <c r="B2685" s="8">
        <v>42157</v>
      </c>
      <c r="C2685" s="7">
        <v>234</v>
      </c>
      <c r="D2685" s="7">
        <f t="shared" si="124"/>
        <v>368454</v>
      </c>
      <c r="F2685" s="3">
        <f t="shared" si="123"/>
        <v>234</v>
      </c>
      <c r="G2685" s="79">
        <f t="shared" si="125"/>
        <v>368454</v>
      </c>
    </row>
    <row r="2686" spans="2:7" x14ac:dyDescent="0.25">
      <c r="B2686" s="8">
        <v>42158</v>
      </c>
      <c r="C2686" s="7">
        <v>218</v>
      </c>
      <c r="D2686" s="7">
        <f t="shared" si="124"/>
        <v>368672</v>
      </c>
      <c r="F2686" s="3">
        <f t="shared" si="123"/>
        <v>218</v>
      </c>
      <c r="G2686" s="79">
        <f t="shared" si="125"/>
        <v>368672</v>
      </c>
    </row>
    <row r="2687" spans="2:7" x14ac:dyDescent="0.25">
      <c r="B2687" s="8">
        <v>42159</v>
      </c>
      <c r="C2687" s="7">
        <v>229</v>
      </c>
      <c r="D2687" s="7">
        <f t="shared" si="124"/>
        <v>368901</v>
      </c>
      <c r="F2687" s="3">
        <f t="shared" si="123"/>
        <v>229</v>
      </c>
      <c r="G2687" s="79">
        <f t="shared" si="125"/>
        <v>368901</v>
      </c>
    </row>
    <row r="2688" spans="2:7" x14ac:dyDescent="0.25">
      <c r="B2688" s="8">
        <v>42160</v>
      </c>
      <c r="C2688" s="7">
        <v>217</v>
      </c>
      <c r="D2688" s="7">
        <f t="shared" si="124"/>
        <v>369118</v>
      </c>
      <c r="F2688" s="3">
        <f t="shared" si="123"/>
        <v>217</v>
      </c>
      <c r="G2688" s="79">
        <f t="shared" si="125"/>
        <v>369118</v>
      </c>
    </row>
    <row r="2689" spans="2:7" x14ac:dyDescent="0.25">
      <c r="B2689" s="8">
        <v>42161</v>
      </c>
      <c r="C2689" s="7">
        <v>142</v>
      </c>
      <c r="D2689" s="7">
        <f t="shared" si="124"/>
        <v>369260</v>
      </c>
      <c r="F2689" s="3">
        <f t="shared" si="123"/>
        <v>142</v>
      </c>
      <c r="G2689" s="79">
        <f t="shared" si="125"/>
        <v>369260</v>
      </c>
    </row>
    <row r="2690" spans="2:7" x14ac:dyDescent="0.25">
      <c r="B2690" s="8">
        <v>42162</v>
      </c>
      <c r="C2690" s="7">
        <v>117</v>
      </c>
      <c r="D2690" s="7">
        <f t="shared" si="124"/>
        <v>369377</v>
      </c>
      <c r="F2690" s="3">
        <f t="shared" si="123"/>
        <v>117</v>
      </c>
      <c r="G2690" s="79">
        <f t="shared" si="125"/>
        <v>369377</v>
      </c>
    </row>
    <row r="2691" spans="2:7" x14ac:dyDescent="0.25">
      <c r="B2691" s="8">
        <v>42163</v>
      </c>
      <c r="C2691" s="7">
        <v>218</v>
      </c>
      <c r="D2691" s="7">
        <f t="shared" si="124"/>
        <v>369595</v>
      </c>
      <c r="F2691" s="3">
        <f t="shared" si="123"/>
        <v>218</v>
      </c>
      <c r="G2691" s="79">
        <f t="shared" si="125"/>
        <v>369595</v>
      </c>
    </row>
    <row r="2692" spans="2:7" x14ac:dyDescent="0.25">
      <c r="B2692" s="8">
        <v>42164</v>
      </c>
      <c r="C2692" s="7">
        <v>262</v>
      </c>
      <c r="D2692" s="7">
        <f t="shared" si="124"/>
        <v>369857</v>
      </c>
      <c r="F2692" s="3">
        <f t="shared" si="123"/>
        <v>262</v>
      </c>
      <c r="G2692" s="79">
        <f t="shared" si="125"/>
        <v>369857</v>
      </c>
    </row>
    <row r="2693" spans="2:7" x14ac:dyDescent="0.25">
      <c r="B2693" s="8">
        <v>42165</v>
      </c>
      <c r="C2693" s="7">
        <v>229</v>
      </c>
      <c r="D2693" s="7">
        <f t="shared" si="124"/>
        <v>370086</v>
      </c>
      <c r="F2693" s="3">
        <f t="shared" si="123"/>
        <v>229</v>
      </c>
      <c r="G2693" s="79">
        <f t="shared" si="125"/>
        <v>370086</v>
      </c>
    </row>
    <row r="2694" spans="2:7" x14ac:dyDescent="0.25">
      <c r="B2694" s="8">
        <v>42166</v>
      </c>
      <c r="C2694" s="7">
        <v>229</v>
      </c>
      <c r="D2694" s="7">
        <f t="shared" si="124"/>
        <v>370315</v>
      </c>
      <c r="F2694" s="3">
        <f t="shared" ref="F2694:F2757" si="126">C2694-E2694</f>
        <v>229</v>
      </c>
      <c r="G2694" s="79">
        <f t="shared" si="125"/>
        <v>370315</v>
      </c>
    </row>
    <row r="2695" spans="2:7" x14ac:dyDescent="0.25">
      <c r="B2695" s="8">
        <v>42167</v>
      </c>
      <c r="C2695" s="7">
        <v>207</v>
      </c>
      <c r="D2695" s="7">
        <f t="shared" ref="D2695:D2758" si="127">D2694+C2695</f>
        <v>370522</v>
      </c>
      <c r="F2695" s="3">
        <f t="shared" si="126"/>
        <v>207</v>
      </c>
      <c r="G2695" s="79">
        <f t="shared" ref="G2695:G2758" si="128">G2694+F2695</f>
        <v>370522</v>
      </c>
    </row>
    <row r="2696" spans="2:7" x14ac:dyDescent="0.25">
      <c r="B2696" s="8">
        <v>42168</v>
      </c>
      <c r="C2696" s="7">
        <v>120</v>
      </c>
      <c r="D2696" s="7">
        <f t="shared" si="127"/>
        <v>370642</v>
      </c>
      <c r="F2696" s="3">
        <f t="shared" si="126"/>
        <v>120</v>
      </c>
      <c r="G2696" s="79">
        <f t="shared" si="128"/>
        <v>370642</v>
      </c>
    </row>
    <row r="2697" spans="2:7" x14ac:dyDescent="0.25">
      <c r="B2697" s="8">
        <v>42169</v>
      </c>
      <c r="C2697" s="7">
        <v>102</v>
      </c>
      <c r="D2697" s="7">
        <f t="shared" si="127"/>
        <v>370744</v>
      </c>
      <c r="F2697" s="3">
        <f t="shared" si="126"/>
        <v>102</v>
      </c>
      <c r="G2697" s="79">
        <f t="shared" si="128"/>
        <v>370744</v>
      </c>
    </row>
    <row r="2698" spans="2:7" x14ac:dyDescent="0.25">
      <c r="B2698" s="8">
        <v>42170</v>
      </c>
      <c r="C2698" s="7">
        <v>233</v>
      </c>
      <c r="D2698" s="7">
        <f t="shared" si="127"/>
        <v>370977</v>
      </c>
      <c r="F2698" s="3">
        <f t="shared" si="126"/>
        <v>233</v>
      </c>
      <c r="G2698" s="79">
        <f t="shared" si="128"/>
        <v>370977</v>
      </c>
    </row>
    <row r="2699" spans="2:7" x14ac:dyDescent="0.25">
      <c r="B2699" s="8">
        <v>42171</v>
      </c>
      <c r="C2699" s="7">
        <v>219</v>
      </c>
      <c r="D2699" s="7">
        <f t="shared" si="127"/>
        <v>371196</v>
      </c>
      <c r="F2699" s="3">
        <f t="shared" si="126"/>
        <v>219</v>
      </c>
      <c r="G2699" s="79">
        <f t="shared" si="128"/>
        <v>371196</v>
      </c>
    </row>
    <row r="2700" spans="2:7" x14ac:dyDescent="0.25">
      <c r="B2700" s="8">
        <v>42172</v>
      </c>
      <c r="C2700" s="7">
        <v>249</v>
      </c>
      <c r="D2700" s="7">
        <f t="shared" si="127"/>
        <v>371445</v>
      </c>
      <c r="F2700" s="3">
        <f t="shared" si="126"/>
        <v>249</v>
      </c>
      <c r="G2700" s="79">
        <f t="shared" si="128"/>
        <v>371445</v>
      </c>
    </row>
    <row r="2701" spans="2:7" x14ac:dyDescent="0.25">
      <c r="B2701" s="8">
        <v>42173</v>
      </c>
      <c r="C2701" s="7">
        <v>233</v>
      </c>
      <c r="D2701" s="7">
        <f t="shared" si="127"/>
        <v>371678</v>
      </c>
      <c r="F2701" s="3">
        <f t="shared" si="126"/>
        <v>233</v>
      </c>
      <c r="G2701" s="79">
        <f t="shared" si="128"/>
        <v>371678</v>
      </c>
    </row>
    <row r="2702" spans="2:7" x14ac:dyDescent="0.25">
      <c r="B2702" s="8">
        <v>42174</v>
      </c>
      <c r="C2702" s="7">
        <v>201</v>
      </c>
      <c r="D2702" s="7">
        <f t="shared" si="127"/>
        <v>371879</v>
      </c>
      <c r="F2702" s="3">
        <f t="shared" si="126"/>
        <v>201</v>
      </c>
      <c r="G2702" s="79">
        <f t="shared" si="128"/>
        <v>371879</v>
      </c>
    </row>
    <row r="2703" spans="2:7" x14ac:dyDescent="0.25">
      <c r="B2703" s="8">
        <v>42175</v>
      </c>
      <c r="C2703" s="7">
        <v>167</v>
      </c>
      <c r="D2703" s="7">
        <f t="shared" si="127"/>
        <v>372046</v>
      </c>
      <c r="F2703" s="3">
        <f t="shared" si="126"/>
        <v>167</v>
      </c>
      <c r="G2703" s="79">
        <f t="shared" si="128"/>
        <v>372046</v>
      </c>
    </row>
    <row r="2704" spans="2:7" x14ac:dyDescent="0.25">
      <c r="B2704" s="8">
        <v>42176</v>
      </c>
      <c r="C2704" s="7">
        <v>121</v>
      </c>
      <c r="D2704" s="7">
        <f t="shared" si="127"/>
        <v>372167</v>
      </c>
      <c r="F2704" s="3">
        <f t="shared" si="126"/>
        <v>121</v>
      </c>
      <c r="G2704" s="79">
        <f t="shared" si="128"/>
        <v>372167</v>
      </c>
    </row>
    <row r="2705" spans="2:7" x14ac:dyDescent="0.25">
      <c r="B2705" s="8">
        <v>42177</v>
      </c>
      <c r="C2705" s="7">
        <v>198</v>
      </c>
      <c r="D2705" s="7">
        <f t="shared" si="127"/>
        <v>372365</v>
      </c>
      <c r="F2705" s="3">
        <f t="shared" si="126"/>
        <v>198</v>
      </c>
      <c r="G2705" s="79">
        <f t="shared" si="128"/>
        <v>372365</v>
      </c>
    </row>
    <row r="2706" spans="2:7" x14ac:dyDescent="0.25">
      <c r="B2706" s="8">
        <v>42178</v>
      </c>
      <c r="C2706" s="7">
        <v>239</v>
      </c>
      <c r="D2706" s="7">
        <f t="shared" si="127"/>
        <v>372604</v>
      </c>
      <c r="F2706" s="3">
        <f t="shared" si="126"/>
        <v>239</v>
      </c>
      <c r="G2706" s="79">
        <f t="shared" si="128"/>
        <v>372604</v>
      </c>
    </row>
    <row r="2707" spans="2:7" x14ac:dyDescent="0.25">
      <c r="B2707" s="8">
        <v>42179</v>
      </c>
      <c r="C2707" s="7">
        <v>270</v>
      </c>
      <c r="D2707" s="7">
        <f t="shared" si="127"/>
        <v>372874</v>
      </c>
      <c r="F2707" s="3">
        <f t="shared" si="126"/>
        <v>270</v>
      </c>
      <c r="G2707" s="79">
        <f t="shared" si="128"/>
        <v>372874</v>
      </c>
    </row>
    <row r="2708" spans="2:7" x14ac:dyDescent="0.25">
      <c r="B2708" s="8">
        <v>42180</v>
      </c>
      <c r="C2708" s="7">
        <v>286</v>
      </c>
      <c r="D2708" s="7">
        <f t="shared" si="127"/>
        <v>373160</v>
      </c>
      <c r="F2708" s="3">
        <f t="shared" si="126"/>
        <v>286</v>
      </c>
      <c r="G2708" s="79">
        <f t="shared" si="128"/>
        <v>373160</v>
      </c>
    </row>
    <row r="2709" spans="2:7" x14ac:dyDescent="0.25">
      <c r="B2709" s="8">
        <v>42181</v>
      </c>
      <c r="C2709" s="7">
        <v>196</v>
      </c>
      <c r="D2709" s="7">
        <f t="shared" si="127"/>
        <v>373356</v>
      </c>
      <c r="F2709" s="3">
        <f t="shared" si="126"/>
        <v>196</v>
      </c>
      <c r="G2709" s="79">
        <f t="shared" si="128"/>
        <v>373356</v>
      </c>
    </row>
    <row r="2710" spans="2:7" x14ac:dyDescent="0.25">
      <c r="B2710" s="8">
        <v>42182</v>
      </c>
      <c r="C2710" s="7">
        <v>147</v>
      </c>
      <c r="D2710" s="7">
        <f t="shared" si="127"/>
        <v>373503</v>
      </c>
      <c r="F2710" s="3">
        <f t="shared" si="126"/>
        <v>147</v>
      </c>
      <c r="G2710" s="79">
        <f t="shared" si="128"/>
        <v>373503</v>
      </c>
    </row>
    <row r="2711" spans="2:7" x14ac:dyDescent="0.25">
      <c r="B2711" s="8">
        <v>42183</v>
      </c>
      <c r="C2711" s="7">
        <v>142</v>
      </c>
      <c r="D2711" s="7">
        <f t="shared" si="127"/>
        <v>373645</v>
      </c>
      <c r="F2711" s="3">
        <f t="shared" si="126"/>
        <v>142</v>
      </c>
      <c r="G2711" s="79">
        <f t="shared" si="128"/>
        <v>373645</v>
      </c>
    </row>
    <row r="2712" spans="2:7" x14ac:dyDescent="0.25">
      <c r="B2712" s="8">
        <v>42184</v>
      </c>
      <c r="C2712" s="7">
        <v>222</v>
      </c>
      <c r="D2712" s="7">
        <f t="shared" si="127"/>
        <v>373867</v>
      </c>
      <c r="F2712" s="3">
        <f t="shared" si="126"/>
        <v>222</v>
      </c>
      <c r="G2712" s="79">
        <f t="shared" si="128"/>
        <v>373867</v>
      </c>
    </row>
    <row r="2713" spans="2:7" x14ac:dyDescent="0.25">
      <c r="B2713" s="8">
        <v>42185</v>
      </c>
      <c r="C2713" s="7">
        <v>191</v>
      </c>
      <c r="D2713" s="7">
        <f t="shared" si="127"/>
        <v>374058</v>
      </c>
      <c r="F2713" s="3">
        <f t="shared" si="126"/>
        <v>191</v>
      </c>
      <c r="G2713" s="79">
        <f t="shared" si="128"/>
        <v>374058</v>
      </c>
    </row>
    <row r="2714" spans="2:7" x14ac:dyDescent="0.25">
      <c r="B2714" s="8">
        <v>42186</v>
      </c>
      <c r="C2714" s="7">
        <v>211</v>
      </c>
      <c r="D2714" s="7">
        <f t="shared" si="127"/>
        <v>374269</v>
      </c>
      <c r="F2714" s="3">
        <f t="shared" si="126"/>
        <v>211</v>
      </c>
      <c r="G2714" s="79">
        <f t="shared" si="128"/>
        <v>374269</v>
      </c>
    </row>
    <row r="2715" spans="2:7" x14ac:dyDescent="0.25">
      <c r="B2715" s="8">
        <v>42187</v>
      </c>
      <c r="C2715" s="7">
        <v>193</v>
      </c>
      <c r="D2715" s="7">
        <f t="shared" si="127"/>
        <v>374462</v>
      </c>
      <c r="F2715" s="3">
        <f t="shared" si="126"/>
        <v>193</v>
      </c>
      <c r="G2715" s="79">
        <f t="shared" si="128"/>
        <v>374462</v>
      </c>
    </row>
    <row r="2716" spans="2:7" x14ac:dyDescent="0.25">
      <c r="B2716" s="8">
        <v>42188</v>
      </c>
      <c r="C2716" s="7">
        <v>167</v>
      </c>
      <c r="D2716" s="7">
        <f t="shared" si="127"/>
        <v>374629</v>
      </c>
      <c r="F2716" s="3">
        <f t="shared" si="126"/>
        <v>167</v>
      </c>
      <c r="G2716" s="79">
        <f t="shared" si="128"/>
        <v>374629</v>
      </c>
    </row>
    <row r="2717" spans="2:7" x14ac:dyDescent="0.25">
      <c r="B2717" s="8">
        <v>42189</v>
      </c>
      <c r="C2717" s="7">
        <v>116</v>
      </c>
      <c r="D2717" s="7">
        <f t="shared" si="127"/>
        <v>374745</v>
      </c>
      <c r="F2717" s="3">
        <f t="shared" si="126"/>
        <v>116</v>
      </c>
      <c r="G2717" s="79">
        <f t="shared" si="128"/>
        <v>374745</v>
      </c>
    </row>
    <row r="2718" spans="2:7" x14ac:dyDescent="0.25">
      <c r="B2718" s="8">
        <v>42190</v>
      </c>
      <c r="C2718" s="7">
        <v>140</v>
      </c>
      <c r="D2718" s="7">
        <f t="shared" si="127"/>
        <v>374885</v>
      </c>
      <c r="F2718" s="3">
        <f t="shared" si="126"/>
        <v>140</v>
      </c>
      <c r="G2718" s="79">
        <f t="shared" si="128"/>
        <v>374885</v>
      </c>
    </row>
    <row r="2719" spans="2:7" x14ac:dyDescent="0.25">
      <c r="B2719" s="8">
        <v>42191</v>
      </c>
      <c r="C2719" s="7">
        <v>185</v>
      </c>
      <c r="D2719" s="7">
        <f t="shared" si="127"/>
        <v>375070</v>
      </c>
      <c r="F2719" s="3">
        <f t="shared" si="126"/>
        <v>185</v>
      </c>
      <c r="G2719" s="79">
        <f t="shared" si="128"/>
        <v>375070</v>
      </c>
    </row>
    <row r="2720" spans="2:7" x14ac:dyDescent="0.25">
      <c r="B2720" s="8">
        <v>42192</v>
      </c>
      <c r="C2720" s="7">
        <v>187</v>
      </c>
      <c r="D2720" s="7">
        <f t="shared" si="127"/>
        <v>375257</v>
      </c>
      <c r="F2720" s="3">
        <f t="shared" si="126"/>
        <v>187</v>
      </c>
      <c r="G2720" s="79">
        <f t="shared" si="128"/>
        <v>375257</v>
      </c>
    </row>
    <row r="2721" spans="2:7" x14ac:dyDescent="0.25">
      <c r="B2721" s="8">
        <v>42193</v>
      </c>
      <c r="C2721" s="7">
        <v>217</v>
      </c>
      <c r="D2721" s="7">
        <f t="shared" si="127"/>
        <v>375474</v>
      </c>
      <c r="F2721" s="3">
        <f t="shared" si="126"/>
        <v>217</v>
      </c>
      <c r="G2721" s="79">
        <f t="shared" si="128"/>
        <v>375474</v>
      </c>
    </row>
    <row r="2722" spans="2:7" x14ac:dyDescent="0.25">
      <c r="B2722" s="8">
        <v>42194</v>
      </c>
      <c r="C2722" s="7">
        <v>218</v>
      </c>
      <c r="D2722" s="7">
        <f t="shared" si="127"/>
        <v>375692</v>
      </c>
      <c r="F2722" s="3">
        <f t="shared" si="126"/>
        <v>218</v>
      </c>
      <c r="G2722" s="79">
        <f t="shared" si="128"/>
        <v>375692</v>
      </c>
    </row>
    <row r="2723" spans="2:7" x14ac:dyDescent="0.25">
      <c r="B2723" s="8">
        <v>42195</v>
      </c>
      <c r="C2723" s="7">
        <v>214</v>
      </c>
      <c r="D2723" s="7">
        <f t="shared" si="127"/>
        <v>375906</v>
      </c>
      <c r="F2723" s="3">
        <f t="shared" si="126"/>
        <v>214</v>
      </c>
      <c r="G2723" s="79">
        <f t="shared" si="128"/>
        <v>375906</v>
      </c>
    </row>
    <row r="2724" spans="2:7" x14ac:dyDescent="0.25">
      <c r="B2724" s="8">
        <v>42196</v>
      </c>
      <c r="C2724" s="7">
        <v>155</v>
      </c>
      <c r="D2724" s="7">
        <f t="shared" si="127"/>
        <v>376061</v>
      </c>
      <c r="F2724" s="3">
        <f t="shared" si="126"/>
        <v>155</v>
      </c>
      <c r="G2724" s="79">
        <f t="shared" si="128"/>
        <v>376061</v>
      </c>
    </row>
    <row r="2725" spans="2:7" x14ac:dyDescent="0.25">
      <c r="B2725" s="8">
        <v>42197</v>
      </c>
      <c r="C2725" s="7">
        <v>155</v>
      </c>
      <c r="D2725" s="7">
        <f t="shared" si="127"/>
        <v>376216</v>
      </c>
      <c r="F2725" s="3">
        <f t="shared" si="126"/>
        <v>155</v>
      </c>
      <c r="G2725" s="79">
        <f t="shared" si="128"/>
        <v>376216</v>
      </c>
    </row>
    <row r="2726" spans="2:7" x14ac:dyDescent="0.25">
      <c r="B2726" s="8">
        <v>42198</v>
      </c>
      <c r="C2726" s="7">
        <v>243</v>
      </c>
      <c r="D2726" s="7">
        <f t="shared" si="127"/>
        <v>376459</v>
      </c>
      <c r="F2726" s="3">
        <f t="shared" si="126"/>
        <v>243</v>
      </c>
      <c r="G2726" s="79">
        <f t="shared" si="128"/>
        <v>376459</v>
      </c>
    </row>
    <row r="2727" spans="2:7" x14ac:dyDescent="0.25">
      <c r="B2727" s="8">
        <v>42199</v>
      </c>
      <c r="C2727" s="7">
        <v>234</v>
      </c>
      <c r="D2727" s="7">
        <f t="shared" si="127"/>
        <v>376693</v>
      </c>
      <c r="F2727" s="3">
        <f t="shared" si="126"/>
        <v>234</v>
      </c>
      <c r="G2727" s="79">
        <f t="shared" si="128"/>
        <v>376693</v>
      </c>
    </row>
    <row r="2728" spans="2:7" x14ac:dyDescent="0.25">
      <c r="B2728" s="8">
        <v>42200</v>
      </c>
      <c r="C2728" s="7">
        <v>205</v>
      </c>
      <c r="D2728" s="7">
        <f t="shared" si="127"/>
        <v>376898</v>
      </c>
      <c r="F2728" s="3">
        <f t="shared" si="126"/>
        <v>205</v>
      </c>
      <c r="G2728" s="79">
        <f t="shared" si="128"/>
        <v>376898</v>
      </c>
    </row>
    <row r="2729" spans="2:7" x14ac:dyDescent="0.25">
      <c r="B2729" s="8">
        <v>42201</v>
      </c>
      <c r="C2729" s="7">
        <v>223</v>
      </c>
      <c r="D2729" s="7">
        <f t="shared" si="127"/>
        <v>377121</v>
      </c>
      <c r="F2729" s="3">
        <f t="shared" si="126"/>
        <v>223</v>
      </c>
      <c r="G2729" s="79">
        <f t="shared" si="128"/>
        <v>377121</v>
      </c>
    </row>
    <row r="2730" spans="2:7" x14ac:dyDescent="0.25">
      <c r="B2730" s="8">
        <v>42202</v>
      </c>
      <c r="C2730" s="7">
        <v>231</v>
      </c>
      <c r="D2730" s="7">
        <f t="shared" si="127"/>
        <v>377352</v>
      </c>
      <c r="F2730" s="3">
        <f t="shared" si="126"/>
        <v>231</v>
      </c>
      <c r="G2730" s="79">
        <f t="shared" si="128"/>
        <v>377352</v>
      </c>
    </row>
    <row r="2731" spans="2:7" x14ac:dyDescent="0.25">
      <c r="B2731" s="8">
        <v>42203</v>
      </c>
      <c r="C2731" s="7">
        <v>160</v>
      </c>
      <c r="D2731" s="7">
        <f t="shared" si="127"/>
        <v>377512</v>
      </c>
      <c r="F2731" s="3">
        <f t="shared" si="126"/>
        <v>160</v>
      </c>
      <c r="G2731" s="79">
        <f t="shared" si="128"/>
        <v>377512</v>
      </c>
    </row>
    <row r="2732" spans="2:7" x14ac:dyDescent="0.25">
      <c r="B2732" s="8">
        <v>42204</v>
      </c>
      <c r="C2732" s="7">
        <v>151</v>
      </c>
      <c r="D2732" s="7">
        <f t="shared" si="127"/>
        <v>377663</v>
      </c>
      <c r="F2732" s="3">
        <f t="shared" si="126"/>
        <v>151</v>
      </c>
      <c r="G2732" s="79">
        <f t="shared" si="128"/>
        <v>377663</v>
      </c>
    </row>
    <row r="2733" spans="2:7" x14ac:dyDescent="0.25">
      <c r="B2733" s="8">
        <v>42205</v>
      </c>
      <c r="C2733" s="7">
        <v>224</v>
      </c>
      <c r="D2733" s="7">
        <f t="shared" si="127"/>
        <v>377887</v>
      </c>
      <c r="F2733" s="3">
        <f t="shared" si="126"/>
        <v>224</v>
      </c>
      <c r="G2733" s="79">
        <f t="shared" si="128"/>
        <v>377887</v>
      </c>
    </row>
    <row r="2734" spans="2:7" x14ac:dyDescent="0.25">
      <c r="B2734" s="8">
        <v>42206</v>
      </c>
      <c r="C2734" s="7">
        <v>222</v>
      </c>
      <c r="D2734" s="7">
        <f t="shared" si="127"/>
        <v>378109</v>
      </c>
      <c r="F2734" s="3">
        <f t="shared" si="126"/>
        <v>222</v>
      </c>
      <c r="G2734" s="79">
        <f t="shared" si="128"/>
        <v>378109</v>
      </c>
    </row>
    <row r="2735" spans="2:7" x14ac:dyDescent="0.25">
      <c r="B2735" s="8">
        <v>42207</v>
      </c>
      <c r="C2735" s="7">
        <v>233</v>
      </c>
      <c r="D2735" s="7">
        <f t="shared" si="127"/>
        <v>378342</v>
      </c>
      <c r="F2735" s="3">
        <f t="shared" si="126"/>
        <v>233</v>
      </c>
      <c r="G2735" s="79">
        <f t="shared" si="128"/>
        <v>378342</v>
      </c>
    </row>
    <row r="2736" spans="2:7" x14ac:dyDescent="0.25">
      <c r="B2736" s="8">
        <v>42208</v>
      </c>
      <c r="C2736" s="7">
        <v>211</v>
      </c>
      <c r="D2736" s="7">
        <f t="shared" si="127"/>
        <v>378553</v>
      </c>
      <c r="F2736" s="3">
        <f t="shared" si="126"/>
        <v>211</v>
      </c>
      <c r="G2736" s="79">
        <f t="shared" si="128"/>
        <v>378553</v>
      </c>
    </row>
    <row r="2737" spans="2:7" x14ac:dyDescent="0.25">
      <c r="B2737" s="8">
        <v>42209</v>
      </c>
      <c r="C2737" s="7">
        <v>167</v>
      </c>
      <c r="D2737" s="7">
        <f t="shared" si="127"/>
        <v>378720</v>
      </c>
      <c r="F2737" s="3">
        <f t="shared" si="126"/>
        <v>167</v>
      </c>
      <c r="G2737" s="79">
        <f t="shared" si="128"/>
        <v>378720</v>
      </c>
    </row>
    <row r="2738" spans="2:7" x14ac:dyDescent="0.25">
      <c r="B2738" s="8">
        <v>42210</v>
      </c>
      <c r="C2738" s="7">
        <v>149</v>
      </c>
      <c r="D2738" s="7">
        <f t="shared" si="127"/>
        <v>378869</v>
      </c>
      <c r="F2738" s="3">
        <f t="shared" si="126"/>
        <v>149</v>
      </c>
      <c r="G2738" s="79">
        <f t="shared" si="128"/>
        <v>378869</v>
      </c>
    </row>
    <row r="2739" spans="2:7" x14ac:dyDescent="0.25">
      <c r="B2739" s="8">
        <v>42211</v>
      </c>
      <c r="C2739" s="7">
        <v>118</v>
      </c>
      <c r="D2739" s="7">
        <f t="shared" si="127"/>
        <v>378987</v>
      </c>
      <c r="F2739" s="3">
        <f t="shared" si="126"/>
        <v>118</v>
      </c>
      <c r="G2739" s="79">
        <f t="shared" si="128"/>
        <v>378987</v>
      </c>
    </row>
    <row r="2740" spans="2:7" x14ac:dyDescent="0.25">
      <c r="B2740" s="8">
        <v>42212</v>
      </c>
      <c r="C2740" s="7">
        <v>214</v>
      </c>
      <c r="D2740" s="7">
        <f t="shared" si="127"/>
        <v>379201</v>
      </c>
      <c r="F2740" s="3">
        <f t="shared" si="126"/>
        <v>214</v>
      </c>
      <c r="G2740" s="79">
        <f t="shared" si="128"/>
        <v>379201</v>
      </c>
    </row>
    <row r="2741" spans="2:7" x14ac:dyDescent="0.25">
      <c r="B2741" s="8">
        <v>42213</v>
      </c>
      <c r="C2741" s="7">
        <v>211</v>
      </c>
      <c r="D2741" s="7">
        <f t="shared" si="127"/>
        <v>379412</v>
      </c>
      <c r="F2741" s="3">
        <f t="shared" si="126"/>
        <v>211</v>
      </c>
      <c r="G2741" s="79">
        <f t="shared" si="128"/>
        <v>379412</v>
      </c>
    </row>
    <row r="2742" spans="2:7" x14ac:dyDescent="0.25">
      <c r="B2742" s="8">
        <v>42214</v>
      </c>
      <c r="C2742" s="7">
        <v>229</v>
      </c>
      <c r="D2742" s="7">
        <f t="shared" si="127"/>
        <v>379641</v>
      </c>
      <c r="F2742" s="3">
        <f t="shared" si="126"/>
        <v>229</v>
      </c>
      <c r="G2742" s="79">
        <f t="shared" si="128"/>
        <v>379641</v>
      </c>
    </row>
    <row r="2743" spans="2:7" x14ac:dyDescent="0.25">
      <c r="B2743" s="8">
        <v>42215</v>
      </c>
      <c r="C2743" s="7">
        <v>200</v>
      </c>
      <c r="D2743" s="7">
        <f t="shared" si="127"/>
        <v>379841</v>
      </c>
      <c r="F2743" s="3">
        <f t="shared" si="126"/>
        <v>200</v>
      </c>
      <c r="G2743" s="79">
        <f t="shared" si="128"/>
        <v>379841</v>
      </c>
    </row>
    <row r="2744" spans="2:7" x14ac:dyDescent="0.25">
      <c r="B2744" s="8">
        <v>42216</v>
      </c>
      <c r="C2744" s="7">
        <v>214</v>
      </c>
      <c r="D2744" s="7">
        <f t="shared" si="127"/>
        <v>380055</v>
      </c>
      <c r="F2744" s="3">
        <f t="shared" si="126"/>
        <v>214</v>
      </c>
      <c r="G2744" s="79">
        <f t="shared" si="128"/>
        <v>380055</v>
      </c>
    </row>
    <row r="2745" spans="2:7" x14ac:dyDescent="0.25">
      <c r="B2745" s="8">
        <v>42217</v>
      </c>
      <c r="C2745" s="7">
        <v>118</v>
      </c>
      <c r="D2745" s="7">
        <f t="shared" si="127"/>
        <v>380173</v>
      </c>
      <c r="F2745" s="3">
        <f t="shared" si="126"/>
        <v>118</v>
      </c>
      <c r="G2745" s="79">
        <f t="shared" si="128"/>
        <v>380173</v>
      </c>
    </row>
    <row r="2746" spans="2:7" x14ac:dyDescent="0.25">
      <c r="B2746" s="8">
        <v>42218</v>
      </c>
      <c r="C2746" s="7">
        <v>134</v>
      </c>
      <c r="D2746" s="7">
        <f t="shared" si="127"/>
        <v>380307</v>
      </c>
      <c r="F2746" s="3">
        <f t="shared" si="126"/>
        <v>134</v>
      </c>
      <c r="G2746" s="79">
        <f t="shared" si="128"/>
        <v>380307</v>
      </c>
    </row>
    <row r="2747" spans="2:7" x14ac:dyDescent="0.25">
      <c r="B2747" s="8">
        <v>42219</v>
      </c>
      <c r="C2747" s="7">
        <v>203</v>
      </c>
      <c r="D2747" s="7">
        <f t="shared" si="127"/>
        <v>380510</v>
      </c>
      <c r="F2747" s="3">
        <f t="shared" si="126"/>
        <v>203</v>
      </c>
      <c r="G2747" s="79">
        <f t="shared" si="128"/>
        <v>380510</v>
      </c>
    </row>
    <row r="2748" spans="2:7" x14ac:dyDescent="0.25">
      <c r="B2748" s="8">
        <v>42220</v>
      </c>
      <c r="C2748" s="7">
        <v>214</v>
      </c>
      <c r="D2748" s="7">
        <f t="shared" si="127"/>
        <v>380724</v>
      </c>
      <c r="F2748" s="3">
        <f t="shared" si="126"/>
        <v>214</v>
      </c>
      <c r="G2748" s="79">
        <f t="shared" si="128"/>
        <v>380724</v>
      </c>
    </row>
    <row r="2749" spans="2:7" x14ac:dyDescent="0.25">
      <c r="B2749" s="8">
        <v>42221</v>
      </c>
      <c r="C2749" s="7">
        <v>216</v>
      </c>
      <c r="D2749" s="7">
        <f t="shared" si="127"/>
        <v>380940</v>
      </c>
      <c r="F2749" s="3">
        <f t="shared" si="126"/>
        <v>216</v>
      </c>
      <c r="G2749" s="79">
        <f t="shared" si="128"/>
        <v>380940</v>
      </c>
    </row>
    <row r="2750" spans="2:7" x14ac:dyDescent="0.25">
      <c r="B2750" s="8">
        <v>42222</v>
      </c>
      <c r="C2750" s="7">
        <v>203</v>
      </c>
      <c r="D2750" s="7">
        <f t="shared" si="127"/>
        <v>381143</v>
      </c>
      <c r="F2750" s="3">
        <f t="shared" si="126"/>
        <v>203</v>
      </c>
      <c r="G2750" s="79">
        <f t="shared" si="128"/>
        <v>381143</v>
      </c>
    </row>
    <row r="2751" spans="2:7" x14ac:dyDescent="0.25">
      <c r="B2751" s="8">
        <v>42223</v>
      </c>
      <c r="C2751" s="7">
        <v>184</v>
      </c>
      <c r="D2751" s="7">
        <f t="shared" si="127"/>
        <v>381327</v>
      </c>
      <c r="F2751" s="3">
        <f t="shared" si="126"/>
        <v>184</v>
      </c>
      <c r="G2751" s="79">
        <f t="shared" si="128"/>
        <v>381327</v>
      </c>
    </row>
    <row r="2752" spans="2:7" x14ac:dyDescent="0.25">
      <c r="B2752" s="8">
        <v>42224</v>
      </c>
      <c r="C2752" s="7">
        <v>142</v>
      </c>
      <c r="D2752" s="7">
        <f t="shared" si="127"/>
        <v>381469</v>
      </c>
      <c r="F2752" s="3">
        <f t="shared" si="126"/>
        <v>142</v>
      </c>
      <c r="G2752" s="79">
        <f t="shared" si="128"/>
        <v>381469</v>
      </c>
    </row>
    <row r="2753" spans="2:7" x14ac:dyDescent="0.25">
      <c r="B2753" s="8">
        <v>42225</v>
      </c>
      <c r="C2753" s="7">
        <v>134</v>
      </c>
      <c r="D2753" s="7">
        <f t="shared" si="127"/>
        <v>381603</v>
      </c>
      <c r="F2753" s="3">
        <f t="shared" si="126"/>
        <v>134</v>
      </c>
      <c r="G2753" s="79">
        <f t="shared" si="128"/>
        <v>381603</v>
      </c>
    </row>
    <row r="2754" spans="2:7" x14ac:dyDescent="0.25">
      <c r="B2754" s="8">
        <v>42226</v>
      </c>
      <c r="C2754" s="7">
        <v>203</v>
      </c>
      <c r="D2754" s="7">
        <f t="shared" si="127"/>
        <v>381806</v>
      </c>
      <c r="F2754" s="3">
        <f t="shared" si="126"/>
        <v>203</v>
      </c>
      <c r="G2754" s="79">
        <f t="shared" si="128"/>
        <v>381806</v>
      </c>
    </row>
    <row r="2755" spans="2:7" x14ac:dyDescent="0.25">
      <c r="B2755" s="8">
        <v>42227</v>
      </c>
      <c r="C2755" s="7">
        <v>235</v>
      </c>
      <c r="D2755" s="7">
        <f t="shared" si="127"/>
        <v>382041</v>
      </c>
      <c r="F2755" s="3">
        <f t="shared" si="126"/>
        <v>235</v>
      </c>
      <c r="G2755" s="79">
        <f t="shared" si="128"/>
        <v>382041</v>
      </c>
    </row>
    <row r="2756" spans="2:7" x14ac:dyDescent="0.25">
      <c r="B2756" s="8">
        <v>42228</v>
      </c>
      <c r="C2756" s="7">
        <v>232</v>
      </c>
      <c r="D2756" s="7">
        <f t="shared" si="127"/>
        <v>382273</v>
      </c>
      <c r="F2756" s="3">
        <f t="shared" si="126"/>
        <v>232</v>
      </c>
      <c r="G2756" s="79">
        <f t="shared" si="128"/>
        <v>382273</v>
      </c>
    </row>
    <row r="2757" spans="2:7" x14ac:dyDescent="0.25">
      <c r="B2757" s="8">
        <v>42229</v>
      </c>
      <c r="C2757" s="7">
        <v>224</v>
      </c>
      <c r="D2757" s="7">
        <f t="shared" si="127"/>
        <v>382497</v>
      </c>
      <c r="F2757" s="3">
        <f t="shared" si="126"/>
        <v>224</v>
      </c>
      <c r="G2757" s="79">
        <f t="shared" si="128"/>
        <v>382497</v>
      </c>
    </row>
    <row r="2758" spans="2:7" x14ac:dyDescent="0.25">
      <c r="B2758" s="8">
        <v>42230</v>
      </c>
      <c r="C2758" s="7">
        <v>244</v>
      </c>
      <c r="D2758" s="7">
        <f t="shared" si="127"/>
        <v>382741</v>
      </c>
      <c r="F2758" s="3">
        <f t="shared" ref="F2758:F2821" si="129">C2758-E2758</f>
        <v>244</v>
      </c>
      <c r="G2758" s="79">
        <f t="shared" si="128"/>
        <v>382741</v>
      </c>
    </row>
    <row r="2759" spans="2:7" x14ac:dyDescent="0.25">
      <c r="B2759" s="8">
        <v>42231</v>
      </c>
      <c r="C2759" s="7">
        <v>119</v>
      </c>
      <c r="D2759" s="7">
        <f t="shared" ref="D2759:D2822" si="130">D2758+C2759</f>
        <v>382860</v>
      </c>
      <c r="F2759" s="3">
        <f t="shared" si="129"/>
        <v>119</v>
      </c>
      <c r="G2759" s="79">
        <f t="shared" ref="G2759:G2822" si="131">G2758+F2759</f>
        <v>382860</v>
      </c>
    </row>
    <row r="2760" spans="2:7" x14ac:dyDescent="0.25">
      <c r="B2760" s="8">
        <v>42232</v>
      </c>
      <c r="C2760" s="7">
        <v>100</v>
      </c>
      <c r="D2760" s="7">
        <f t="shared" si="130"/>
        <v>382960</v>
      </c>
      <c r="F2760" s="3">
        <f t="shared" si="129"/>
        <v>100</v>
      </c>
      <c r="G2760" s="79">
        <f t="shared" si="131"/>
        <v>382960</v>
      </c>
    </row>
    <row r="2761" spans="2:7" x14ac:dyDescent="0.25">
      <c r="B2761" s="8">
        <v>42233</v>
      </c>
      <c r="C2761" s="7">
        <v>208</v>
      </c>
      <c r="D2761" s="7">
        <f t="shared" si="130"/>
        <v>383168</v>
      </c>
      <c r="F2761" s="3">
        <f t="shared" si="129"/>
        <v>208</v>
      </c>
      <c r="G2761" s="79">
        <f t="shared" si="131"/>
        <v>383168</v>
      </c>
    </row>
    <row r="2762" spans="2:7" x14ac:dyDescent="0.25">
      <c r="B2762" s="8">
        <v>42234</v>
      </c>
      <c r="C2762" s="7">
        <v>231</v>
      </c>
      <c r="D2762" s="7">
        <f t="shared" si="130"/>
        <v>383399</v>
      </c>
      <c r="F2762" s="3">
        <f t="shared" si="129"/>
        <v>231</v>
      </c>
      <c r="G2762" s="79">
        <f t="shared" si="131"/>
        <v>383399</v>
      </c>
    </row>
    <row r="2763" spans="2:7" x14ac:dyDescent="0.25">
      <c r="B2763" s="8">
        <v>42235</v>
      </c>
      <c r="C2763" s="7">
        <v>206</v>
      </c>
      <c r="D2763" s="7">
        <f t="shared" si="130"/>
        <v>383605</v>
      </c>
      <c r="F2763" s="3">
        <f t="shared" si="129"/>
        <v>206</v>
      </c>
      <c r="G2763" s="79">
        <f t="shared" si="131"/>
        <v>383605</v>
      </c>
    </row>
    <row r="2764" spans="2:7" x14ac:dyDescent="0.25">
      <c r="B2764" s="8">
        <v>42236</v>
      </c>
      <c r="C2764" s="7">
        <v>235</v>
      </c>
      <c r="D2764" s="7">
        <f t="shared" si="130"/>
        <v>383840</v>
      </c>
      <c r="F2764" s="3">
        <f t="shared" si="129"/>
        <v>235</v>
      </c>
      <c r="G2764" s="79">
        <f t="shared" si="131"/>
        <v>383840</v>
      </c>
    </row>
    <row r="2765" spans="2:7" x14ac:dyDescent="0.25">
      <c r="B2765" s="8">
        <v>42237</v>
      </c>
      <c r="C2765" s="7">
        <v>262</v>
      </c>
      <c r="D2765" s="7">
        <f t="shared" si="130"/>
        <v>384102</v>
      </c>
      <c r="F2765" s="3">
        <f t="shared" si="129"/>
        <v>262</v>
      </c>
      <c r="G2765" s="79">
        <f t="shared" si="131"/>
        <v>384102</v>
      </c>
    </row>
    <row r="2766" spans="2:7" x14ac:dyDescent="0.25">
      <c r="B2766" s="8">
        <v>42238</v>
      </c>
      <c r="C2766" s="7">
        <v>139</v>
      </c>
      <c r="D2766" s="7">
        <f t="shared" si="130"/>
        <v>384241</v>
      </c>
      <c r="F2766" s="3">
        <f t="shared" si="129"/>
        <v>139</v>
      </c>
      <c r="G2766" s="79">
        <f t="shared" si="131"/>
        <v>384241</v>
      </c>
    </row>
    <row r="2767" spans="2:7" x14ac:dyDescent="0.25">
      <c r="B2767" s="8">
        <v>42239</v>
      </c>
      <c r="C2767" s="7">
        <v>134</v>
      </c>
      <c r="D2767" s="7">
        <f t="shared" si="130"/>
        <v>384375</v>
      </c>
      <c r="F2767" s="3">
        <f t="shared" si="129"/>
        <v>134</v>
      </c>
      <c r="G2767" s="79">
        <f t="shared" si="131"/>
        <v>384375</v>
      </c>
    </row>
    <row r="2768" spans="2:7" x14ac:dyDescent="0.25">
      <c r="B2768" s="8">
        <v>42240</v>
      </c>
      <c r="C2768" s="7">
        <v>193</v>
      </c>
      <c r="D2768" s="7">
        <f t="shared" si="130"/>
        <v>384568</v>
      </c>
      <c r="F2768" s="3">
        <f t="shared" si="129"/>
        <v>193</v>
      </c>
      <c r="G2768" s="79">
        <f t="shared" si="131"/>
        <v>384568</v>
      </c>
    </row>
    <row r="2769" spans="2:7" x14ac:dyDescent="0.25">
      <c r="B2769" s="8">
        <v>42241</v>
      </c>
      <c r="C2769" s="7">
        <v>268</v>
      </c>
      <c r="D2769" s="7">
        <f t="shared" si="130"/>
        <v>384836</v>
      </c>
      <c r="F2769" s="3">
        <f t="shared" si="129"/>
        <v>268</v>
      </c>
      <c r="G2769" s="79">
        <f t="shared" si="131"/>
        <v>384836</v>
      </c>
    </row>
    <row r="2770" spans="2:7" x14ac:dyDescent="0.25">
      <c r="B2770" s="8">
        <v>42242</v>
      </c>
      <c r="C2770" s="7">
        <v>198</v>
      </c>
      <c r="D2770" s="7">
        <f t="shared" si="130"/>
        <v>385034</v>
      </c>
      <c r="F2770" s="3">
        <f t="shared" si="129"/>
        <v>198</v>
      </c>
      <c r="G2770" s="79">
        <f t="shared" si="131"/>
        <v>385034</v>
      </c>
    </row>
    <row r="2771" spans="2:7" x14ac:dyDescent="0.25">
      <c r="B2771" s="8">
        <v>42243</v>
      </c>
      <c r="C2771" s="7">
        <v>223</v>
      </c>
      <c r="D2771" s="7">
        <f t="shared" si="130"/>
        <v>385257</v>
      </c>
      <c r="F2771" s="3">
        <f t="shared" si="129"/>
        <v>223</v>
      </c>
      <c r="G2771" s="79">
        <f t="shared" si="131"/>
        <v>385257</v>
      </c>
    </row>
    <row r="2772" spans="2:7" x14ac:dyDescent="0.25">
      <c r="B2772" s="8">
        <v>42244</v>
      </c>
      <c r="C2772" s="7">
        <v>200</v>
      </c>
      <c r="D2772" s="7">
        <f t="shared" si="130"/>
        <v>385457</v>
      </c>
      <c r="F2772" s="3">
        <f t="shared" si="129"/>
        <v>200</v>
      </c>
      <c r="G2772" s="79">
        <f t="shared" si="131"/>
        <v>385457</v>
      </c>
    </row>
    <row r="2773" spans="2:7" x14ac:dyDescent="0.25">
      <c r="B2773" s="8">
        <v>42245</v>
      </c>
      <c r="C2773" s="7">
        <v>117</v>
      </c>
      <c r="D2773" s="7">
        <f t="shared" si="130"/>
        <v>385574</v>
      </c>
      <c r="F2773" s="3">
        <f t="shared" si="129"/>
        <v>117</v>
      </c>
      <c r="G2773" s="79">
        <f t="shared" si="131"/>
        <v>385574</v>
      </c>
    </row>
    <row r="2774" spans="2:7" x14ac:dyDescent="0.25">
      <c r="B2774" s="8">
        <v>42246</v>
      </c>
      <c r="C2774" s="7">
        <v>136</v>
      </c>
      <c r="D2774" s="7">
        <f t="shared" si="130"/>
        <v>385710</v>
      </c>
      <c r="F2774" s="3">
        <f t="shared" si="129"/>
        <v>136</v>
      </c>
      <c r="G2774" s="79">
        <f t="shared" si="131"/>
        <v>385710</v>
      </c>
    </row>
    <row r="2775" spans="2:7" x14ac:dyDescent="0.25">
      <c r="B2775" s="8">
        <v>42247</v>
      </c>
      <c r="C2775" s="7">
        <v>210</v>
      </c>
      <c r="D2775" s="7">
        <f t="shared" si="130"/>
        <v>385920</v>
      </c>
      <c r="F2775" s="3">
        <f t="shared" si="129"/>
        <v>210</v>
      </c>
      <c r="G2775" s="79">
        <f t="shared" si="131"/>
        <v>385920</v>
      </c>
    </row>
    <row r="2776" spans="2:7" x14ac:dyDescent="0.25">
      <c r="B2776" s="8">
        <v>42248</v>
      </c>
      <c r="C2776" s="7">
        <v>224</v>
      </c>
      <c r="D2776" s="7">
        <f t="shared" si="130"/>
        <v>386144</v>
      </c>
      <c r="F2776" s="3">
        <f t="shared" si="129"/>
        <v>224</v>
      </c>
      <c r="G2776" s="79">
        <f t="shared" si="131"/>
        <v>386144</v>
      </c>
    </row>
    <row r="2777" spans="2:7" x14ac:dyDescent="0.25">
      <c r="B2777" s="8">
        <v>42249</v>
      </c>
      <c r="C2777" s="7">
        <v>227</v>
      </c>
      <c r="D2777" s="7">
        <f t="shared" si="130"/>
        <v>386371</v>
      </c>
      <c r="F2777" s="3">
        <f t="shared" si="129"/>
        <v>227</v>
      </c>
      <c r="G2777" s="79">
        <f t="shared" si="131"/>
        <v>386371</v>
      </c>
    </row>
    <row r="2778" spans="2:7" x14ac:dyDescent="0.25">
      <c r="B2778" s="8">
        <v>42250</v>
      </c>
      <c r="C2778" s="7">
        <v>236</v>
      </c>
      <c r="D2778" s="7">
        <f t="shared" si="130"/>
        <v>386607</v>
      </c>
      <c r="F2778" s="3">
        <f t="shared" si="129"/>
        <v>236</v>
      </c>
      <c r="G2778" s="79">
        <f t="shared" si="131"/>
        <v>386607</v>
      </c>
    </row>
    <row r="2779" spans="2:7" x14ac:dyDescent="0.25">
      <c r="B2779" s="8">
        <v>42251</v>
      </c>
      <c r="C2779" s="7">
        <v>189</v>
      </c>
      <c r="D2779" s="7">
        <f t="shared" si="130"/>
        <v>386796</v>
      </c>
      <c r="F2779" s="3">
        <f t="shared" si="129"/>
        <v>189</v>
      </c>
      <c r="G2779" s="79">
        <f t="shared" si="131"/>
        <v>386796</v>
      </c>
    </row>
    <row r="2780" spans="2:7" x14ac:dyDescent="0.25">
      <c r="B2780" s="8">
        <v>42252</v>
      </c>
      <c r="C2780" s="7">
        <v>122</v>
      </c>
      <c r="D2780" s="7">
        <f t="shared" si="130"/>
        <v>386918</v>
      </c>
      <c r="F2780" s="3">
        <f t="shared" si="129"/>
        <v>122</v>
      </c>
      <c r="G2780" s="79">
        <f t="shared" si="131"/>
        <v>386918</v>
      </c>
    </row>
    <row r="2781" spans="2:7" x14ac:dyDescent="0.25">
      <c r="B2781" s="8">
        <v>42253</v>
      </c>
      <c r="C2781" s="7">
        <v>116</v>
      </c>
      <c r="D2781" s="7">
        <f t="shared" si="130"/>
        <v>387034</v>
      </c>
      <c r="F2781" s="3">
        <f t="shared" si="129"/>
        <v>116</v>
      </c>
      <c r="G2781" s="79">
        <f t="shared" si="131"/>
        <v>387034</v>
      </c>
    </row>
    <row r="2782" spans="2:7" x14ac:dyDescent="0.25">
      <c r="B2782" s="8">
        <v>42254</v>
      </c>
      <c r="C2782" s="7">
        <v>138</v>
      </c>
      <c r="D2782" s="7">
        <f t="shared" si="130"/>
        <v>387172</v>
      </c>
      <c r="F2782" s="3">
        <f t="shared" si="129"/>
        <v>138</v>
      </c>
      <c r="G2782" s="79">
        <f t="shared" si="131"/>
        <v>387172</v>
      </c>
    </row>
    <row r="2783" spans="2:7" x14ac:dyDescent="0.25">
      <c r="B2783" s="8">
        <v>42255</v>
      </c>
      <c r="C2783" s="7">
        <v>190</v>
      </c>
      <c r="D2783" s="7">
        <f t="shared" si="130"/>
        <v>387362</v>
      </c>
      <c r="F2783" s="3">
        <f t="shared" si="129"/>
        <v>190</v>
      </c>
      <c r="G2783" s="79">
        <f t="shared" si="131"/>
        <v>387362</v>
      </c>
    </row>
    <row r="2784" spans="2:7" x14ac:dyDescent="0.25">
      <c r="B2784" s="8">
        <v>42256</v>
      </c>
      <c r="C2784" s="7">
        <v>235</v>
      </c>
      <c r="D2784" s="7">
        <f t="shared" si="130"/>
        <v>387597</v>
      </c>
      <c r="F2784" s="3">
        <f t="shared" si="129"/>
        <v>235</v>
      </c>
      <c r="G2784" s="79">
        <f t="shared" si="131"/>
        <v>387597</v>
      </c>
    </row>
    <row r="2785" spans="2:7" x14ac:dyDescent="0.25">
      <c r="B2785" s="8">
        <v>42257</v>
      </c>
      <c r="C2785" s="7">
        <v>210</v>
      </c>
      <c r="D2785" s="7">
        <f t="shared" si="130"/>
        <v>387807</v>
      </c>
      <c r="F2785" s="3">
        <f t="shared" si="129"/>
        <v>210</v>
      </c>
      <c r="G2785" s="79">
        <f t="shared" si="131"/>
        <v>387807</v>
      </c>
    </row>
    <row r="2786" spans="2:7" x14ac:dyDescent="0.25">
      <c r="B2786" s="8">
        <v>42258</v>
      </c>
      <c r="C2786" s="7">
        <v>187</v>
      </c>
      <c r="D2786" s="7">
        <f t="shared" si="130"/>
        <v>387994</v>
      </c>
      <c r="F2786" s="3">
        <f t="shared" si="129"/>
        <v>187</v>
      </c>
      <c r="G2786" s="79">
        <f t="shared" si="131"/>
        <v>387994</v>
      </c>
    </row>
    <row r="2787" spans="2:7" x14ac:dyDescent="0.25">
      <c r="B2787" s="8">
        <v>42259</v>
      </c>
      <c r="C2787" s="7">
        <v>120</v>
      </c>
      <c r="D2787" s="7">
        <f t="shared" si="130"/>
        <v>388114</v>
      </c>
      <c r="F2787" s="3">
        <f t="shared" si="129"/>
        <v>120</v>
      </c>
      <c r="G2787" s="79">
        <f t="shared" si="131"/>
        <v>388114</v>
      </c>
    </row>
    <row r="2788" spans="2:7" x14ac:dyDescent="0.25">
      <c r="B2788" s="8">
        <v>42260</v>
      </c>
      <c r="C2788" s="7">
        <v>119</v>
      </c>
      <c r="D2788" s="7">
        <f t="shared" si="130"/>
        <v>388233</v>
      </c>
      <c r="F2788" s="3">
        <f t="shared" si="129"/>
        <v>119</v>
      </c>
      <c r="G2788" s="79">
        <f t="shared" si="131"/>
        <v>388233</v>
      </c>
    </row>
    <row r="2789" spans="2:7" x14ac:dyDescent="0.25">
      <c r="B2789" s="8">
        <v>42261</v>
      </c>
      <c r="C2789" s="7">
        <v>226</v>
      </c>
      <c r="D2789" s="7">
        <f t="shared" si="130"/>
        <v>388459</v>
      </c>
      <c r="F2789" s="3">
        <f t="shared" si="129"/>
        <v>226</v>
      </c>
      <c r="G2789" s="79">
        <f t="shared" si="131"/>
        <v>388459</v>
      </c>
    </row>
    <row r="2790" spans="2:7" x14ac:dyDescent="0.25">
      <c r="B2790" s="8">
        <v>42262</v>
      </c>
      <c r="C2790" s="7">
        <v>252</v>
      </c>
      <c r="D2790" s="7">
        <f t="shared" si="130"/>
        <v>388711</v>
      </c>
      <c r="F2790" s="3">
        <f t="shared" si="129"/>
        <v>252</v>
      </c>
      <c r="G2790" s="79">
        <f t="shared" si="131"/>
        <v>388711</v>
      </c>
    </row>
    <row r="2791" spans="2:7" x14ac:dyDescent="0.25">
      <c r="B2791" s="8">
        <v>42263</v>
      </c>
      <c r="C2791" s="7">
        <v>248</v>
      </c>
      <c r="D2791" s="7">
        <f t="shared" si="130"/>
        <v>388959</v>
      </c>
      <c r="F2791" s="3">
        <f t="shared" si="129"/>
        <v>248</v>
      </c>
      <c r="G2791" s="79">
        <f t="shared" si="131"/>
        <v>388959</v>
      </c>
    </row>
    <row r="2792" spans="2:7" x14ac:dyDescent="0.25">
      <c r="B2792" s="8">
        <v>42264</v>
      </c>
      <c r="C2792" s="7">
        <v>241</v>
      </c>
      <c r="D2792" s="7">
        <f t="shared" si="130"/>
        <v>389200</v>
      </c>
      <c r="F2792" s="3">
        <f t="shared" si="129"/>
        <v>241</v>
      </c>
      <c r="G2792" s="79">
        <f t="shared" si="131"/>
        <v>389200</v>
      </c>
    </row>
    <row r="2793" spans="2:7" x14ac:dyDescent="0.25">
      <c r="B2793" s="8">
        <v>42265</v>
      </c>
      <c r="C2793" s="7">
        <v>231</v>
      </c>
      <c r="D2793" s="7">
        <f t="shared" si="130"/>
        <v>389431</v>
      </c>
      <c r="F2793" s="3">
        <f t="shared" si="129"/>
        <v>231</v>
      </c>
      <c r="G2793" s="79">
        <f t="shared" si="131"/>
        <v>389431</v>
      </c>
    </row>
    <row r="2794" spans="2:7" x14ac:dyDescent="0.25">
      <c r="B2794" s="8">
        <v>42266</v>
      </c>
      <c r="C2794" s="7">
        <v>133</v>
      </c>
      <c r="D2794" s="7">
        <f t="shared" si="130"/>
        <v>389564</v>
      </c>
      <c r="F2794" s="3">
        <f t="shared" si="129"/>
        <v>133</v>
      </c>
      <c r="G2794" s="79">
        <f t="shared" si="131"/>
        <v>389564</v>
      </c>
    </row>
    <row r="2795" spans="2:7" x14ac:dyDescent="0.25">
      <c r="B2795" s="8">
        <v>42267</v>
      </c>
      <c r="C2795" s="7">
        <v>99</v>
      </c>
      <c r="D2795" s="7">
        <f t="shared" si="130"/>
        <v>389663</v>
      </c>
      <c r="F2795" s="3">
        <f t="shared" si="129"/>
        <v>99</v>
      </c>
      <c r="G2795" s="79">
        <f t="shared" si="131"/>
        <v>389663</v>
      </c>
    </row>
    <row r="2796" spans="2:7" x14ac:dyDescent="0.25">
      <c r="B2796" s="8">
        <v>42268</v>
      </c>
      <c r="C2796" s="7">
        <v>186</v>
      </c>
      <c r="D2796" s="7">
        <f t="shared" si="130"/>
        <v>389849</v>
      </c>
      <c r="F2796" s="3">
        <f t="shared" si="129"/>
        <v>186</v>
      </c>
      <c r="G2796" s="79">
        <f t="shared" si="131"/>
        <v>389849</v>
      </c>
    </row>
    <row r="2797" spans="2:7" x14ac:dyDescent="0.25">
      <c r="B2797" s="8">
        <v>42269</v>
      </c>
      <c r="C2797" s="7">
        <v>242</v>
      </c>
      <c r="D2797" s="7">
        <f t="shared" si="130"/>
        <v>390091</v>
      </c>
      <c r="F2797" s="3">
        <f t="shared" si="129"/>
        <v>242</v>
      </c>
      <c r="G2797" s="79">
        <f t="shared" si="131"/>
        <v>390091</v>
      </c>
    </row>
    <row r="2798" spans="2:7" x14ac:dyDescent="0.25">
      <c r="B2798" s="8">
        <v>42270</v>
      </c>
      <c r="C2798" s="7">
        <v>199</v>
      </c>
      <c r="D2798" s="7">
        <f t="shared" si="130"/>
        <v>390290</v>
      </c>
      <c r="F2798" s="3">
        <f t="shared" si="129"/>
        <v>199</v>
      </c>
      <c r="G2798" s="79">
        <f t="shared" si="131"/>
        <v>390290</v>
      </c>
    </row>
    <row r="2799" spans="2:7" x14ac:dyDescent="0.25">
      <c r="B2799" s="8">
        <v>42271</v>
      </c>
      <c r="C2799" s="7">
        <v>200</v>
      </c>
      <c r="D2799" s="7">
        <f t="shared" si="130"/>
        <v>390490</v>
      </c>
      <c r="F2799" s="3">
        <f t="shared" si="129"/>
        <v>200</v>
      </c>
      <c r="G2799" s="79">
        <f t="shared" si="131"/>
        <v>390490</v>
      </c>
    </row>
    <row r="2800" spans="2:7" x14ac:dyDescent="0.25">
      <c r="B2800" s="8">
        <v>42272</v>
      </c>
      <c r="C2800" s="7">
        <v>191</v>
      </c>
      <c r="D2800" s="7">
        <f t="shared" si="130"/>
        <v>390681</v>
      </c>
      <c r="F2800" s="3">
        <f t="shared" si="129"/>
        <v>191</v>
      </c>
      <c r="G2800" s="79">
        <f t="shared" si="131"/>
        <v>390681</v>
      </c>
    </row>
    <row r="2801" spans="2:7" x14ac:dyDescent="0.25">
      <c r="B2801" s="8">
        <v>42273</v>
      </c>
      <c r="C2801" s="7">
        <v>124</v>
      </c>
      <c r="D2801" s="7">
        <f t="shared" si="130"/>
        <v>390805</v>
      </c>
      <c r="F2801" s="3">
        <f t="shared" si="129"/>
        <v>124</v>
      </c>
      <c r="G2801" s="79">
        <f t="shared" si="131"/>
        <v>390805</v>
      </c>
    </row>
    <row r="2802" spans="2:7" x14ac:dyDescent="0.25">
      <c r="B2802" s="8">
        <v>42274</v>
      </c>
      <c r="C2802" s="7">
        <v>157</v>
      </c>
      <c r="D2802" s="7">
        <f t="shared" si="130"/>
        <v>390962</v>
      </c>
      <c r="F2802" s="3">
        <f t="shared" si="129"/>
        <v>157</v>
      </c>
      <c r="G2802" s="79">
        <f t="shared" si="131"/>
        <v>390962</v>
      </c>
    </row>
    <row r="2803" spans="2:7" x14ac:dyDescent="0.25">
      <c r="B2803" s="8">
        <v>42275</v>
      </c>
      <c r="C2803" s="7">
        <v>212</v>
      </c>
      <c r="D2803" s="7">
        <f t="shared" si="130"/>
        <v>391174</v>
      </c>
      <c r="F2803" s="3">
        <f t="shared" si="129"/>
        <v>212</v>
      </c>
      <c r="G2803" s="79">
        <f t="shared" si="131"/>
        <v>391174</v>
      </c>
    </row>
    <row r="2804" spans="2:7" x14ac:dyDescent="0.25">
      <c r="B2804" s="8">
        <v>42276</v>
      </c>
      <c r="C2804" s="7">
        <v>277</v>
      </c>
      <c r="D2804" s="7">
        <f t="shared" si="130"/>
        <v>391451</v>
      </c>
      <c r="F2804" s="3">
        <f t="shared" si="129"/>
        <v>277</v>
      </c>
      <c r="G2804" s="79">
        <f t="shared" si="131"/>
        <v>391451</v>
      </c>
    </row>
    <row r="2805" spans="2:7" x14ac:dyDescent="0.25">
      <c r="B2805" s="8">
        <v>42277</v>
      </c>
      <c r="C2805" s="7">
        <v>229</v>
      </c>
      <c r="D2805" s="7">
        <f t="shared" si="130"/>
        <v>391680</v>
      </c>
      <c r="F2805" s="3">
        <f t="shared" si="129"/>
        <v>229</v>
      </c>
      <c r="G2805" s="79">
        <f t="shared" si="131"/>
        <v>391680</v>
      </c>
    </row>
    <row r="2806" spans="2:7" x14ac:dyDescent="0.25">
      <c r="B2806" s="8">
        <v>42278</v>
      </c>
      <c r="C2806" s="7">
        <v>205</v>
      </c>
      <c r="D2806" s="7">
        <f t="shared" si="130"/>
        <v>391885</v>
      </c>
      <c r="F2806" s="3">
        <f t="shared" si="129"/>
        <v>205</v>
      </c>
      <c r="G2806" s="79">
        <f t="shared" si="131"/>
        <v>391885</v>
      </c>
    </row>
    <row r="2807" spans="2:7" x14ac:dyDescent="0.25">
      <c r="B2807" s="8">
        <v>42279</v>
      </c>
      <c r="C2807" s="7">
        <v>204</v>
      </c>
      <c r="D2807" s="7">
        <f t="shared" si="130"/>
        <v>392089</v>
      </c>
      <c r="F2807" s="3">
        <f t="shared" si="129"/>
        <v>204</v>
      </c>
      <c r="G2807" s="79">
        <f t="shared" si="131"/>
        <v>392089</v>
      </c>
    </row>
    <row r="2808" spans="2:7" x14ac:dyDescent="0.25">
      <c r="B2808" s="8">
        <v>42280</v>
      </c>
      <c r="C2808" s="7">
        <v>118</v>
      </c>
      <c r="D2808" s="7">
        <f t="shared" si="130"/>
        <v>392207</v>
      </c>
      <c r="F2808" s="3">
        <f t="shared" si="129"/>
        <v>118</v>
      </c>
      <c r="G2808" s="79">
        <f t="shared" si="131"/>
        <v>392207</v>
      </c>
    </row>
    <row r="2809" spans="2:7" x14ac:dyDescent="0.25">
      <c r="B2809" s="8">
        <v>42281</v>
      </c>
      <c r="C2809" s="7">
        <v>114</v>
      </c>
      <c r="D2809" s="7">
        <f t="shared" si="130"/>
        <v>392321</v>
      </c>
      <c r="F2809" s="3">
        <f t="shared" si="129"/>
        <v>114</v>
      </c>
      <c r="G2809" s="79">
        <f t="shared" si="131"/>
        <v>392321</v>
      </c>
    </row>
    <row r="2810" spans="2:7" x14ac:dyDescent="0.25">
      <c r="B2810" s="8">
        <v>42282</v>
      </c>
      <c r="C2810" s="7">
        <v>221</v>
      </c>
      <c r="D2810" s="7">
        <f t="shared" si="130"/>
        <v>392542</v>
      </c>
      <c r="F2810" s="3">
        <f t="shared" si="129"/>
        <v>221</v>
      </c>
      <c r="G2810" s="79">
        <f t="shared" si="131"/>
        <v>392542</v>
      </c>
    </row>
    <row r="2811" spans="2:7" x14ac:dyDescent="0.25">
      <c r="B2811" s="8">
        <v>42283</v>
      </c>
      <c r="C2811" s="7">
        <v>216</v>
      </c>
      <c r="D2811" s="7">
        <f t="shared" si="130"/>
        <v>392758</v>
      </c>
      <c r="F2811" s="3">
        <f t="shared" si="129"/>
        <v>216</v>
      </c>
      <c r="G2811" s="79">
        <f t="shared" si="131"/>
        <v>392758</v>
      </c>
    </row>
    <row r="2812" spans="2:7" x14ac:dyDescent="0.25">
      <c r="B2812" s="8">
        <v>42284</v>
      </c>
      <c r="C2812" s="7">
        <v>244</v>
      </c>
      <c r="D2812" s="7">
        <f t="shared" si="130"/>
        <v>393002</v>
      </c>
      <c r="F2812" s="3">
        <f t="shared" si="129"/>
        <v>244</v>
      </c>
      <c r="G2812" s="79">
        <f t="shared" si="131"/>
        <v>393002</v>
      </c>
    </row>
    <row r="2813" spans="2:7" x14ac:dyDescent="0.25">
      <c r="B2813" s="8">
        <v>42285</v>
      </c>
      <c r="C2813" s="7">
        <v>204</v>
      </c>
      <c r="D2813" s="7">
        <f t="shared" si="130"/>
        <v>393206</v>
      </c>
      <c r="F2813" s="3">
        <f t="shared" si="129"/>
        <v>204</v>
      </c>
      <c r="G2813" s="79">
        <f t="shared" si="131"/>
        <v>393206</v>
      </c>
    </row>
    <row r="2814" spans="2:7" x14ac:dyDescent="0.25">
      <c r="B2814" s="8">
        <v>42286</v>
      </c>
      <c r="C2814" s="7">
        <v>224</v>
      </c>
      <c r="D2814" s="7">
        <f t="shared" si="130"/>
        <v>393430</v>
      </c>
      <c r="F2814" s="3">
        <f t="shared" si="129"/>
        <v>224</v>
      </c>
      <c r="G2814" s="79">
        <f t="shared" si="131"/>
        <v>393430</v>
      </c>
    </row>
    <row r="2815" spans="2:7" x14ac:dyDescent="0.25">
      <c r="B2815" s="8">
        <v>42287</v>
      </c>
      <c r="C2815" s="7">
        <v>128</v>
      </c>
      <c r="D2815" s="7">
        <f t="shared" si="130"/>
        <v>393558</v>
      </c>
      <c r="F2815" s="3">
        <f t="shared" si="129"/>
        <v>128</v>
      </c>
      <c r="G2815" s="79">
        <f t="shared" si="131"/>
        <v>393558</v>
      </c>
    </row>
    <row r="2816" spans="2:7" x14ac:dyDescent="0.25">
      <c r="B2816" s="8">
        <v>42288</v>
      </c>
      <c r="C2816" s="7">
        <v>115</v>
      </c>
      <c r="D2816" s="7">
        <f t="shared" si="130"/>
        <v>393673</v>
      </c>
      <c r="F2816" s="3">
        <f t="shared" si="129"/>
        <v>115</v>
      </c>
      <c r="G2816" s="79">
        <f t="shared" si="131"/>
        <v>393673</v>
      </c>
    </row>
    <row r="2817" spans="2:7" x14ac:dyDescent="0.25">
      <c r="B2817" s="8">
        <v>42289</v>
      </c>
      <c r="C2817" s="7">
        <v>185</v>
      </c>
      <c r="D2817" s="7">
        <f t="shared" si="130"/>
        <v>393858</v>
      </c>
      <c r="F2817" s="3">
        <f t="shared" si="129"/>
        <v>185</v>
      </c>
      <c r="G2817" s="79">
        <f t="shared" si="131"/>
        <v>393858</v>
      </c>
    </row>
    <row r="2818" spans="2:7" x14ac:dyDescent="0.25">
      <c r="B2818" s="8">
        <v>42290</v>
      </c>
      <c r="C2818" s="7">
        <v>236</v>
      </c>
      <c r="D2818" s="7">
        <f t="shared" si="130"/>
        <v>394094</v>
      </c>
      <c r="F2818" s="3">
        <f t="shared" si="129"/>
        <v>236</v>
      </c>
      <c r="G2818" s="79">
        <f t="shared" si="131"/>
        <v>394094</v>
      </c>
    </row>
    <row r="2819" spans="2:7" x14ac:dyDescent="0.25">
      <c r="B2819" s="8">
        <v>42291</v>
      </c>
      <c r="C2819" s="7">
        <v>232</v>
      </c>
      <c r="D2819" s="7">
        <f t="shared" si="130"/>
        <v>394326</v>
      </c>
      <c r="F2819" s="3">
        <f t="shared" si="129"/>
        <v>232</v>
      </c>
      <c r="G2819" s="79">
        <f t="shared" si="131"/>
        <v>394326</v>
      </c>
    </row>
    <row r="2820" spans="2:7" x14ac:dyDescent="0.25">
      <c r="B2820" s="8">
        <v>42292</v>
      </c>
      <c r="C2820" s="7">
        <v>223</v>
      </c>
      <c r="D2820" s="7">
        <f t="shared" si="130"/>
        <v>394549</v>
      </c>
      <c r="F2820" s="3">
        <f t="shared" si="129"/>
        <v>223</v>
      </c>
      <c r="G2820" s="79">
        <f t="shared" si="131"/>
        <v>394549</v>
      </c>
    </row>
    <row r="2821" spans="2:7" x14ac:dyDescent="0.25">
      <c r="B2821" s="8">
        <v>42293</v>
      </c>
      <c r="C2821" s="7">
        <v>213</v>
      </c>
      <c r="D2821" s="7">
        <f t="shared" si="130"/>
        <v>394762</v>
      </c>
      <c r="F2821" s="3">
        <f t="shared" si="129"/>
        <v>213</v>
      </c>
      <c r="G2821" s="79">
        <f t="shared" si="131"/>
        <v>394762</v>
      </c>
    </row>
    <row r="2822" spans="2:7" x14ac:dyDescent="0.25">
      <c r="B2822" s="8">
        <v>42294</v>
      </c>
      <c r="C2822" s="7">
        <v>130</v>
      </c>
      <c r="D2822" s="7">
        <f t="shared" si="130"/>
        <v>394892</v>
      </c>
      <c r="F2822" s="3">
        <f t="shared" ref="F2822:F2885" si="132">C2822-E2822</f>
        <v>130</v>
      </c>
      <c r="G2822" s="79">
        <f t="shared" si="131"/>
        <v>394892</v>
      </c>
    </row>
    <row r="2823" spans="2:7" x14ac:dyDescent="0.25">
      <c r="B2823" s="8">
        <v>42295</v>
      </c>
      <c r="C2823" s="7">
        <v>113</v>
      </c>
      <c r="D2823" s="7">
        <f t="shared" ref="D2823:D2886" si="133">D2822+C2823</f>
        <v>395005</v>
      </c>
      <c r="F2823" s="3">
        <f t="shared" si="132"/>
        <v>113</v>
      </c>
      <c r="G2823" s="79">
        <f t="shared" ref="G2823:G2886" si="134">G2822+F2823</f>
        <v>395005</v>
      </c>
    </row>
    <row r="2824" spans="2:7" x14ac:dyDescent="0.25">
      <c r="B2824" s="8">
        <v>42296</v>
      </c>
      <c r="C2824" s="7">
        <v>240</v>
      </c>
      <c r="D2824" s="7">
        <f t="shared" si="133"/>
        <v>395245</v>
      </c>
      <c r="F2824" s="3">
        <f t="shared" si="132"/>
        <v>240</v>
      </c>
      <c r="G2824" s="79">
        <f t="shared" si="134"/>
        <v>395245</v>
      </c>
    </row>
    <row r="2825" spans="2:7" x14ac:dyDescent="0.25">
      <c r="B2825" s="8">
        <v>42297</v>
      </c>
      <c r="C2825" s="7">
        <v>236</v>
      </c>
      <c r="D2825" s="7">
        <f t="shared" si="133"/>
        <v>395481</v>
      </c>
      <c r="F2825" s="3">
        <f t="shared" si="132"/>
        <v>236</v>
      </c>
      <c r="G2825" s="79">
        <f t="shared" si="134"/>
        <v>395481</v>
      </c>
    </row>
    <row r="2826" spans="2:7" x14ac:dyDescent="0.25">
      <c r="B2826" s="8">
        <v>42298</v>
      </c>
      <c r="C2826" s="7">
        <v>257</v>
      </c>
      <c r="D2826" s="7">
        <f t="shared" si="133"/>
        <v>395738</v>
      </c>
      <c r="F2826" s="3">
        <f t="shared" si="132"/>
        <v>257</v>
      </c>
      <c r="G2826" s="79">
        <f t="shared" si="134"/>
        <v>395738</v>
      </c>
    </row>
    <row r="2827" spans="2:7" x14ac:dyDescent="0.25">
      <c r="B2827" s="8">
        <v>42299</v>
      </c>
      <c r="C2827" s="7">
        <v>221</v>
      </c>
      <c r="D2827" s="7">
        <f t="shared" si="133"/>
        <v>395959</v>
      </c>
      <c r="F2827" s="3">
        <f t="shared" si="132"/>
        <v>221</v>
      </c>
      <c r="G2827" s="79">
        <f t="shared" si="134"/>
        <v>395959</v>
      </c>
    </row>
    <row r="2828" spans="2:7" x14ac:dyDescent="0.25">
      <c r="B2828" s="8">
        <v>42300</v>
      </c>
      <c r="C2828" s="7">
        <v>226</v>
      </c>
      <c r="D2828" s="7">
        <f t="shared" si="133"/>
        <v>396185</v>
      </c>
      <c r="F2828" s="3">
        <f t="shared" si="132"/>
        <v>226</v>
      </c>
      <c r="G2828" s="79">
        <f t="shared" si="134"/>
        <v>396185</v>
      </c>
    </row>
    <row r="2829" spans="2:7" x14ac:dyDescent="0.25">
      <c r="B2829" s="8">
        <v>42301</v>
      </c>
      <c r="C2829" s="7">
        <v>136</v>
      </c>
      <c r="D2829" s="7">
        <f t="shared" si="133"/>
        <v>396321</v>
      </c>
      <c r="F2829" s="3">
        <f t="shared" si="132"/>
        <v>136</v>
      </c>
      <c r="G2829" s="79">
        <f t="shared" si="134"/>
        <v>396321</v>
      </c>
    </row>
    <row r="2830" spans="2:7" x14ac:dyDescent="0.25">
      <c r="B2830" s="8">
        <v>42302</v>
      </c>
      <c r="C2830" s="7">
        <v>142</v>
      </c>
      <c r="D2830" s="7">
        <f t="shared" si="133"/>
        <v>396463</v>
      </c>
      <c r="F2830" s="3">
        <f t="shared" si="132"/>
        <v>142</v>
      </c>
      <c r="G2830" s="79">
        <f t="shared" si="134"/>
        <v>396463</v>
      </c>
    </row>
    <row r="2831" spans="2:7" x14ac:dyDescent="0.25">
      <c r="B2831" s="8">
        <v>42303</v>
      </c>
      <c r="C2831" s="7">
        <v>212</v>
      </c>
      <c r="D2831" s="7">
        <f t="shared" si="133"/>
        <v>396675</v>
      </c>
      <c r="F2831" s="3">
        <f t="shared" si="132"/>
        <v>212</v>
      </c>
      <c r="G2831" s="79">
        <f t="shared" si="134"/>
        <v>396675</v>
      </c>
    </row>
    <row r="2832" spans="2:7" x14ac:dyDescent="0.25">
      <c r="B2832" s="8">
        <v>42304</v>
      </c>
      <c r="C2832" s="7">
        <v>222</v>
      </c>
      <c r="D2832" s="7">
        <f t="shared" si="133"/>
        <v>396897</v>
      </c>
      <c r="F2832" s="3">
        <f t="shared" si="132"/>
        <v>222</v>
      </c>
      <c r="G2832" s="79">
        <f t="shared" si="134"/>
        <v>396897</v>
      </c>
    </row>
    <row r="2833" spans="2:7" x14ac:dyDescent="0.25">
      <c r="B2833" s="8">
        <v>42305</v>
      </c>
      <c r="C2833" s="7">
        <v>255</v>
      </c>
      <c r="D2833" s="7">
        <f t="shared" si="133"/>
        <v>397152</v>
      </c>
      <c r="F2833" s="3">
        <f t="shared" si="132"/>
        <v>255</v>
      </c>
      <c r="G2833" s="79">
        <f t="shared" si="134"/>
        <v>397152</v>
      </c>
    </row>
    <row r="2834" spans="2:7" x14ac:dyDescent="0.25">
      <c r="B2834" s="8">
        <v>42306</v>
      </c>
      <c r="C2834" s="7">
        <v>215</v>
      </c>
      <c r="D2834" s="7">
        <f t="shared" si="133"/>
        <v>397367</v>
      </c>
      <c r="F2834" s="3">
        <f t="shared" si="132"/>
        <v>215</v>
      </c>
      <c r="G2834" s="79">
        <f t="shared" si="134"/>
        <v>397367</v>
      </c>
    </row>
    <row r="2835" spans="2:7" x14ac:dyDescent="0.25">
      <c r="B2835" s="8">
        <v>42307</v>
      </c>
      <c r="C2835" s="7">
        <v>236</v>
      </c>
      <c r="D2835" s="7">
        <f t="shared" si="133"/>
        <v>397603</v>
      </c>
      <c r="F2835" s="3">
        <f t="shared" si="132"/>
        <v>236</v>
      </c>
      <c r="G2835" s="79">
        <f t="shared" si="134"/>
        <v>397603</v>
      </c>
    </row>
    <row r="2836" spans="2:7" x14ac:dyDescent="0.25">
      <c r="B2836" s="8">
        <v>42308</v>
      </c>
      <c r="C2836" s="7">
        <v>120</v>
      </c>
      <c r="D2836" s="7">
        <f t="shared" si="133"/>
        <v>397723</v>
      </c>
      <c r="F2836" s="3">
        <f t="shared" si="132"/>
        <v>120</v>
      </c>
      <c r="G2836" s="79">
        <f t="shared" si="134"/>
        <v>397723</v>
      </c>
    </row>
    <row r="2837" spans="2:7" x14ac:dyDescent="0.25">
      <c r="B2837" s="8">
        <v>42309</v>
      </c>
      <c r="C2837" s="7">
        <v>153</v>
      </c>
      <c r="D2837" s="7">
        <f t="shared" si="133"/>
        <v>397876</v>
      </c>
      <c r="F2837" s="3">
        <f t="shared" si="132"/>
        <v>153</v>
      </c>
      <c r="G2837" s="79">
        <f t="shared" si="134"/>
        <v>397876</v>
      </c>
    </row>
    <row r="2838" spans="2:7" x14ac:dyDescent="0.25">
      <c r="B2838" s="8">
        <v>42310</v>
      </c>
      <c r="C2838" s="7">
        <v>236</v>
      </c>
      <c r="D2838" s="7">
        <f t="shared" si="133"/>
        <v>398112</v>
      </c>
      <c r="F2838" s="3">
        <f t="shared" si="132"/>
        <v>236</v>
      </c>
      <c r="G2838" s="79">
        <f t="shared" si="134"/>
        <v>398112</v>
      </c>
    </row>
    <row r="2839" spans="2:7" x14ac:dyDescent="0.25">
      <c r="B2839" s="8">
        <v>42311</v>
      </c>
      <c r="C2839" s="7">
        <v>247</v>
      </c>
      <c r="D2839" s="7">
        <f t="shared" si="133"/>
        <v>398359</v>
      </c>
      <c r="F2839" s="3">
        <f t="shared" si="132"/>
        <v>247</v>
      </c>
      <c r="G2839" s="79">
        <f t="shared" si="134"/>
        <v>398359</v>
      </c>
    </row>
    <row r="2840" spans="2:7" x14ac:dyDescent="0.25">
      <c r="B2840" s="8">
        <v>42312</v>
      </c>
      <c r="C2840" s="7">
        <v>287</v>
      </c>
      <c r="D2840" s="7">
        <f t="shared" si="133"/>
        <v>398646</v>
      </c>
      <c r="F2840" s="3">
        <f t="shared" si="132"/>
        <v>287</v>
      </c>
      <c r="G2840" s="79">
        <f t="shared" si="134"/>
        <v>398646</v>
      </c>
    </row>
    <row r="2841" spans="2:7" x14ac:dyDescent="0.25">
      <c r="B2841" s="8">
        <v>42313</v>
      </c>
      <c r="C2841" s="7">
        <v>223</v>
      </c>
      <c r="D2841" s="7">
        <f t="shared" si="133"/>
        <v>398869</v>
      </c>
      <c r="F2841" s="3">
        <f t="shared" si="132"/>
        <v>223</v>
      </c>
      <c r="G2841" s="79">
        <f t="shared" si="134"/>
        <v>398869</v>
      </c>
    </row>
    <row r="2842" spans="2:7" x14ac:dyDescent="0.25">
      <c r="B2842" s="8">
        <v>42314</v>
      </c>
      <c r="C2842" s="7">
        <v>249</v>
      </c>
      <c r="D2842" s="7">
        <f t="shared" si="133"/>
        <v>399118</v>
      </c>
      <c r="F2842" s="3">
        <f t="shared" si="132"/>
        <v>249</v>
      </c>
      <c r="G2842" s="79">
        <f t="shared" si="134"/>
        <v>399118</v>
      </c>
    </row>
    <row r="2843" spans="2:7" x14ac:dyDescent="0.25">
      <c r="B2843" s="8">
        <v>42315</v>
      </c>
      <c r="C2843" s="7">
        <v>130</v>
      </c>
      <c r="D2843" s="7">
        <f t="shared" si="133"/>
        <v>399248</v>
      </c>
      <c r="F2843" s="3">
        <f t="shared" si="132"/>
        <v>130</v>
      </c>
      <c r="G2843" s="79">
        <f t="shared" si="134"/>
        <v>399248</v>
      </c>
    </row>
    <row r="2844" spans="2:7" x14ac:dyDescent="0.25">
      <c r="B2844" s="8">
        <v>42316</v>
      </c>
      <c r="C2844" s="7">
        <v>134</v>
      </c>
      <c r="D2844" s="7">
        <f t="shared" si="133"/>
        <v>399382</v>
      </c>
      <c r="F2844" s="3">
        <f t="shared" si="132"/>
        <v>134</v>
      </c>
      <c r="G2844" s="79">
        <f t="shared" si="134"/>
        <v>399382</v>
      </c>
    </row>
    <row r="2845" spans="2:7" x14ac:dyDescent="0.25">
      <c r="B2845" s="8">
        <v>42317</v>
      </c>
      <c r="C2845" s="7">
        <v>240</v>
      </c>
      <c r="D2845" s="7">
        <f t="shared" si="133"/>
        <v>399622</v>
      </c>
      <c r="F2845" s="3">
        <f t="shared" si="132"/>
        <v>240</v>
      </c>
      <c r="G2845" s="79">
        <f t="shared" si="134"/>
        <v>399622</v>
      </c>
    </row>
    <row r="2846" spans="2:7" x14ac:dyDescent="0.25">
      <c r="B2846" s="8">
        <v>42318</v>
      </c>
      <c r="C2846" s="7">
        <v>191</v>
      </c>
      <c r="D2846" s="7">
        <f t="shared" si="133"/>
        <v>399813</v>
      </c>
      <c r="F2846" s="3">
        <f t="shared" si="132"/>
        <v>191</v>
      </c>
      <c r="G2846" s="79">
        <f t="shared" si="134"/>
        <v>399813</v>
      </c>
    </row>
    <row r="2847" spans="2:7" x14ac:dyDescent="0.25">
      <c r="B2847" s="8">
        <v>42319</v>
      </c>
      <c r="C2847" s="7">
        <v>206</v>
      </c>
      <c r="D2847" s="7">
        <f t="shared" si="133"/>
        <v>400019</v>
      </c>
      <c r="F2847" s="3">
        <f t="shared" si="132"/>
        <v>206</v>
      </c>
      <c r="G2847" s="79">
        <f t="shared" si="134"/>
        <v>400019</v>
      </c>
    </row>
    <row r="2848" spans="2:7" x14ac:dyDescent="0.25">
      <c r="B2848" s="8">
        <v>42320</v>
      </c>
      <c r="C2848" s="7">
        <v>224</v>
      </c>
      <c r="D2848" s="7">
        <f t="shared" si="133"/>
        <v>400243</v>
      </c>
      <c r="F2848" s="3">
        <f t="shared" si="132"/>
        <v>224</v>
      </c>
      <c r="G2848" s="79">
        <f t="shared" si="134"/>
        <v>400243</v>
      </c>
    </row>
    <row r="2849" spans="2:7" x14ac:dyDescent="0.25">
      <c r="B2849" s="8">
        <v>42321</v>
      </c>
      <c r="C2849" s="7">
        <v>204</v>
      </c>
      <c r="D2849" s="7">
        <f t="shared" si="133"/>
        <v>400447</v>
      </c>
      <c r="F2849" s="3">
        <f t="shared" si="132"/>
        <v>204</v>
      </c>
      <c r="G2849" s="79">
        <f t="shared" si="134"/>
        <v>400447</v>
      </c>
    </row>
    <row r="2850" spans="2:7" x14ac:dyDescent="0.25">
      <c r="B2850" s="8">
        <v>42322</v>
      </c>
      <c r="C2850" s="7">
        <v>94</v>
      </c>
      <c r="D2850" s="7">
        <f t="shared" si="133"/>
        <v>400541</v>
      </c>
      <c r="F2850" s="3">
        <f t="shared" si="132"/>
        <v>94</v>
      </c>
      <c r="G2850" s="79">
        <f t="shared" si="134"/>
        <v>400541</v>
      </c>
    </row>
    <row r="2851" spans="2:7" x14ac:dyDescent="0.25">
      <c r="B2851" s="8">
        <v>42323</v>
      </c>
      <c r="C2851" s="7">
        <v>148</v>
      </c>
      <c r="D2851" s="7">
        <f t="shared" si="133"/>
        <v>400689</v>
      </c>
      <c r="F2851" s="3">
        <f t="shared" si="132"/>
        <v>148</v>
      </c>
      <c r="G2851" s="79">
        <f t="shared" si="134"/>
        <v>400689</v>
      </c>
    </row>
    <row r="2852" spans="2:7" x14ac:dyDescent="0.25">
      <c r="B2852" s="8">
        <v>42324</v>
      </c>
      <c r="C2852" s="7">
        <v>228</v>
      </c>
      <c r="D2852" s="7">
        <f t="shared" si="133"/>
        <v>400917</v>
      </c>
      <c r="F2852" s="3">
        <f t="shared" si="132"/>
        <v>228</v>
      </c>
      <c r="G2852" s="79">
        <f t="shared" si="134"/>
        <v>400917</v>
      </c>
    </row>
    <row r="2853" spans="2:7" x14ac:dyDescent="0.25">
      <c r="B2853" s="8">
        <v>42325</v>
      </c>
      <c r="C2853" s="7">
        <v>246</v>
      </c>
      <c r="D2853" s="7">
        <f t="shared" si="133"/>
        <v>401163</v>
      </c>
      <c r="F2853" s="3">
        <f t="shared" si="132"/>
        <v>246</v>
      </c>
      <c r="G2853" s="79">
        <f t="shared" si="134"/>
        <v>401163</v>
      </c>
    </row>
    <row r="2854" spans="2:7" x14ac:dyDescent="0.25">
      <c r="B2854" s="8">
        <v>42326</v>
      </c>
      <c r="C2854" s="7">
        <v>235</v>
      </c>
      <c r="D2854" s="7">
        <f t="shared" si="133"/>
        <v>401398</v>
      </c>
      <c r="F2854" s="3">
        <f t="shared" si="132"/>
        <v>235</v>
      </c>
      <c r="G2854" s="79">
        <f t="shared" si="134"/>
        <v>401398</v>
      </c>
    </row>
    <row r="2855" spans="2:7" x14ac:dyDescent="0.25">
      <c r="B2855" s="8">
        <v>42327</v>
      </c>
      <c r="C2855" s="7">
        <v>209</v>
      </c>
      <c r="D2855" s="7">
        <f t="shared" si="133"/>
        <v>401607</v>
      </c>
      <c r="F2855" s="3">
        <f t="shared" si="132"/>
        <v>209</v>
      </c>
      <c r="G2855" s="79">
        <f t="shared" si="134"/>
        <v>401607</v>
      </c>
    </row>
    <row r="2856" spans="2:7" x14ac:dyDescent="0.25">
      <c r="B2856" s="8">
        <v>42328</v>
      </c>
      <c r="C2856" s="7">
        <v>186</v>
      </c>
      <c r="D2856" s="7">
        <f t="shared" si="133"/>
        <v>401793</v>
      </c>
      <c r="F2856" s="3">
        <f t="shared" si="132"/>
        <v>186</v>
      </c>
      <c r="G2856" s="79">
        <f t="shared" si="134"/>
        <v>401793</v>
      </c>
    </row>
    <row r="2857" spans="2:7" x14ac:dyDescent="0.25">
      <c r="B2857" s="8">
        <v>42329</v>
      </c>
      <c r="C2857" s="7">
        <v>140</v>
      </c>
      <c r="D2857" s="7">
        <f t="shared" si="133"/>
        <v>401933</v>
      </c>
      <c r="F2857" s="3">
        <f t="shared" si="132"/>
        <v>140</v>
      </c>
      <c r="G2857" s="79">
        <f t="shared" si="134"/>
        <v>401933</v>
      </c>
    </row>
    <row r="2858" spans="2:7" x14ac:dyDescent="0.25">
      <c r="B2858" s="8">
        <v>42330</v>
      </c>
      <c r="C2858" s="7">
        <v>132</v>
      </c>
      <c r="D2858" s="7">
        <f t="shared" si="133"/>
        <v>402065</v>
      </c>
      <c r="F2858" s="3">
        <f t="shared" si="132"/>
        <v>132</v>
      </c>
      <c r="G2858" s="79">
        <f t="shared" si="134"/>
        <v>402065</v>
      </c>
    </row>
    <row r="2859" spans="2:7" x14ac:dyDescent="0.25">
      <c r="B2859" s="8">
        <v>42331</v>
      </c>
      <c r="C2859" s="7">
        <v>187</v>
      </c>
      <c r="D2859" s="7">
        <f t="shared" si="133"/>
        <v>402252</v>
      </c>
      <c r="F2859" s="3">
        <f t="shared" si="132"/>
        <v>187</v>
      </c>
      <c r="G2859" s="79">
        <f t="shared" si="134"/>
        <v>402252</v>
      </c>
    </row>
    <row r="2860" spans="2:7" x14ac:dyDescent="0.25">
      <c r="B2860" s="8">
        <v>42332</v>
      </c>
      <c r="C2860" s="7">
        <v>236</v>
      </c>
      <c r="D2860" s="7">
        <f t="shared" si="133"/>
        <v>402488</v>
      </c>
      <c r="F2860" s="3">
        <f t="shared" si="132"/>
        <v>236</v>
      </c>
      <c r="G2860" s="79">
        <f t="shared" si="134"/>
        <v>402488</v>
      </c>
    </row>
    <row r="2861" spans="2:7" x14ac:dyDescent="0.25">
      <c r="B2861" s="8">
        <v>42333</v>
      </c>
      <c r="C2861" s="7">
        <v>222</v>
      </c>
      <c r="D2861" s="7">
        <f t="shared" si="133"/>
        <v>402710</v>
      </c>
      <c r="F2861" s="3">
        <f t="shared" si="132"/>
        <v>222</v>
      </c>
      <c r="G2861" s="79">
        <f t="shared" si="134"/>
        <v>402710</v>
      </c>
    </row>
    <row r="2862" spans="2:7" x14ac:dyDescent="0.25">
      <c r="B2862" s="8">
        <v>42334</v>
      </c>
      <c r="C2862" s="7">
        <v>190</v>
      </c>
      <c r="D2862" s="7">
        <f t="shared" si="133"/>
        <v>402900</v>
      </c>
      <c r="F2862" s="3">
        <f t="shared" si="132"/>
        <v>190</v>
      </c>
      <c r="G2862" s="79">
        <f t="shared" si="134"/>
        <v>402900</v>
      </c>
    </row>
    <row r="2863" spans="2:7" x14ac:dyDescent="0.25">
      <c r="B2863" s="8">
        <v>42335</v>
      </c>
      <c r="C2863" s="7">
        <v>187</v>
      </c>
      <c r="D2863" s="7">
        <f t="shared" si="133"/>
        <v>403087</v>
      </c>
      <c r="F2863" s="3">
        <f t="shared" si="132"/>
        <v>187</v>
      </c>
      <c r="G2863" s="79">
        <f t="shared" si="134"/>
        <v>403087</v>
      </c>
    </row>
    <row r="2864" spans="2:7" x14ac:dyDescent="0.25">
      <c r="B2864" s="8">
        <v>42336</v>
      </c>
      <c r="C2864" s="7">
        <v>180</v>
      </c>
      <c r="D2864" s="7">
        <f t="shared" si="133"/>
        <v>403267</v>
      </c>
      <c r="F2864" s="3">
        <f t="shared" si="132"/>
        <v>180</v>
      </c>
      <c r="G2864" s="79">
        <f t="shared" si="134"/>
        <v>403267</v>
      </c>
    </row>
    <row r="2865" spans="2:7" x14ac:dyDescent="0.25">
      <c r="B2865" s="8">
        <v>42337</v>
      </c>
      <c r="C2865" s="7">
        <v>188</v>
      </c>
      <c r="D2865" s="7">
        <f t="shared" si="133"/>
        <v>403455</v>
      </c>
      <c r="F2865" s="3">
        <f t="shared" si="132"/>
        <v>188</v>
      </c>
      <c r="G2865" s="79">
        <f t="shared" si="134"/>
        <v>403455</v>
      </c>
    </row>
    <row r="2866" spans="2:7" x14ac:dyDescent="0.25">
      <c r="B2866" s="8">
        <v>42338</v>
      </c>
      <c r="C2866" s="7">
        <v>323</v>
      </c>
      <c r="D2866" s="7">
        <f t="shared" si="133"/>
        <v>403778</v>
      </c>
      <c r="F2866" s="3">
        <f t="shared" si="132"/>
        <v>323</v>
      </c>
      <c r="G2866" s="79">
        <f t="shared" si="134"/>
        <v>403778</v>
      </c>
    </row>
    <row r="2867" spans="2:7" x14ac:dyDescent="0.25">
      <c r="B2867" s="8">
        <v>42339</v>
      </c>
      <c r="C2867" s="7">
        <v>304</v>
      </c>
      <c r="D2867" s="7">
        <f t="shared" si="133"/>
        <v>404082</v>
      </c>
      <c r="F2867" s="3">
        <f t="shared" si="132"/>
        <v>304</v>
      </c>
      <c r="G2867" s="79">
        <f t="shared" si="134"/>
        <v>404082</v>
      </c>
    </row>
    <row r="2868" spans="2:7" x14ac:dyDescent="0.25">
      <c r="B2868" s="8">
        <v>42340</v>
      </c>
      <c r="C2868" s="7">
        <v>285</v>
      </c>
      <c r="D2868" s="7">
        <f t="shared" si="133"/>
        <v>404367</v>
      </c>
      <c r="F2868" s="3">
        <f t="shared" si="132"/>
        <v>285</v>
      </c>
      <c r="G2868" s="79">
        <f t="shared" si="134"/>
        <v>404367</v>
      </c>
    </row>
    <row r="2869" spans="2:7" x14ac:dyDescent="0.25">
      <c r="B2869" s="8">
        <v>42341</v>
      </c>
      <c r="C2869" s="7">
        <v>281</v>
      </c>
      <c r="D2869" s="7">
        <f t="shared" si="133"/>
        <v>404648</v>
      </c>
      <c r="F2869" s="3">
        <f t="shared" si="132"/>
        <v>281</v>
      </c>
      <c r="G2869" s="79">
        <f t="shared" si="134"/>
        <v>404648</v>
      </c>
    </row>
    <row r="2870" spans="2:7" x14ac:dyDescent="0.25">
      <c r="B2870" s="8">
        <v>42342</v>
      </c>
      <c r="C2870" s="7">
        <v>221</v>
      </c>
      <c r="D2870" s="7">
        <f t="shared" si="133"/>
        <v>404869</v>
      </c>
      <c r="F2870" s="3">
        <f t="shared" si="132"/>
        <v>221</v>
      </c>
      <c r="G2870" s="79">
        <f t="shared" si="134"/>
        <v>404869</v>
      </c>
    </row>
    <row r="2871" spans="2:7" x14ac:dyDescent="0.25">
      <c r="B2871" s="8">
        <v>42343</v>
      </c>
      <c r="C2871" s="7">
        <v>160</v>
      </c>
      <c r="D2871" s="7">
        <f t="shared" si="133"/>
        <v>405029</v>
      </c>
      <c r="F2871" s="3">
        <f t="shared" si="132"/>
        <v>160</v>
      </c>
      <c r="G2871" s="79">
        <f t="shared" si="134"/>
        <v>405029</v>
      </c>
    </row>
    <row r="2872" spans="2:7" x14ac:dyDescent="0.25">
      <c r="B2872" s="8">
        <v>42344</v>
      </c>
      <c r="C2872" s="7">
        <v>116</v>
      </c>
      <c r="D2872" s="7">
        <f t="shared" si="133"/>
        <v>405145</v>
      </c>
      <c r="F2872" s="3">
        <f t="shared" si="132"/>
        <v>116</v>
      </c>
      <c r="G2872" s="79">
        <f t="shared" si="134"/>
        <v>405145</v>
      </c>
    </row>
    <row r="2873" spans="2:7" x14ac:dyDescent="0.25">
      <c r="B2873" s="8">
        <v>42345</v>
      </c>
      <c r="C2873" s="7">
        <v>236</v>
      </c>
      <c r="D2873" s="7">
        <f t="shared" si="133"/>
        <v>405381</v>
      </c>
      <c r="F2873" s="3">
        <f t="shared" si="132"/>
        <v>236</v>
      </c>
      <c r="G2873" s="79">
        <f t="shared" si="134"/>
        <v>405381</v>
      </c>
    </row>
    <row r="2874" spans="2:7" x14ac:dyDescent="0.25">
      <c r="B2874" s="8">
        <v>42346</v>
      </c>
      <c r="C2874" s="7">
        <v>245</v>
      </c>
      <c r="D2874" s="7">
        <f t="shared" si="133"/>
        <v>405626</v>
      </c>
      <c r="F2874" s="3">
        <f t="shared" si="132"/>
        <v>245</v>
      </c>
      <c r="G2874" s="79">
        <f t="shared" si="134"/>
        <v>405626</v>
      </c>
    </row>
    <row r="2875" spans="2:7" x14ac:dyDescent="0.25">
      <c r="B2875" s="8">
        <v>42347</v>
      </c>
      <c r="C2875" s="7">
        <v>265</v>
      </c>
      <c r="D2875" s="7">
        <f t="shared" si="133"/>
        <v>405891</v>
      </c>
      <c r="F2875" s="3">
        <f t="shared" si="132"/>
        <v>265</v>
      </c>
      <c r="G2875" s="79">
        <f t="shared" si="134"/>
        <v>405891</v>
      </c>
    </row>
    <row r="2876" spans="2:7" x14ac:dyDescent="0.25">
      <c r="B2876" s="8">
        <v>42348</v>
      </c>
      <c r="C2876" s="7">
        <v>302</v>
      </c>
      <c r="D2876" s="7">
        <f t="shared" si="133"/>
        <v>406193</v>
      </c>
      <c r="F2876" s="3">
        <f t="shared" si="132"/>
        <v>302</v>
      </c>
      <c r="G2876" s="79">
        <f t="shared" si="134"/>
        <v>406193</v>
      </c>
    </row>
    <row r="2877" spans="2:7" x14ac:dyDescent="0.25">
      <c r="B2877" s="8">
        <v>42349</v>
      </c>
      <c r="C2877" s="7">
        <v>244</v>
      </c>
      <c r="D2877" s="7">
        <f t="shared" si="133"/>
        <v>406437</v>
      </c>
      <c r="F2877" s="3">
        <f t="shared" si="132"/>
        <v>244</v>
      </c>
      <c r="G2877" s="79">
        <f t="shared" si="134"/>
        <v>406437</v>
      </c>
    </row>
    <row r="2878" spans="2:7" x14ac:dyDescent="0.25">
      <c r="B2878" s="8">
        <v>42350</v>
      </c>
      <c r="C2878" s="7">
        <v>192</v>
      </c>
      <c r="D2878" s="7">
        <f t="shared" si="133"/>
        <v>406629</v>
      </c>
      <c r="F2878" s="3">
        <f t="shared" si="132"/>
        <v>192</v>
      </c>
      <c r="G2878" s="79">
        <f t="shared" si="134"/>
        <v>406629</v>
      </c>
    </row>
    <row r="2879" spans="2:7" x14ac:dyDescent="0.25">
      <c r="B2879" s="8">
        <v>42351</v>
      </c>
      <c r="C2879" s="7">
        <v>151</v>
      </c>
      <c r="D2879" s="7">
        <f t="shared" si="133"/>
        <v>406780</v>
      </c>
      <c r="F2879" s="3">
        <f t="shared" si="132"/>
        <v>151</v>
      </c>
      <c r="G2879" s="79">
        <f t="shared" si="134"/>
        <v>406780</v>
      </c>
    </row>
    <row r="2880" spans="2:7" x14ac:dyDescent="0.25">
      <c r="B2880" s="8">
        <v>42352</v>
      </c>
      <c r="C2880" s="7">
        <v>235</v>
      </c>
      <c r="D2880" s="7">
        <f t="shared" si="133"/>
        <v>407015</v>
      </c>
      <c r="F2880" s="3">
        <f t="shared" si="132"/>
        <v>235</v>
      </c>
      <c r="G2880" s="79">
        <f t="shared" si="134"/>
        <v>407015</v>
      </c>
    </row>
    <row r="2881" spans="2:7" x14ac:dyDescent="0.25">
      <c r="B2881" s="8">
        <v>42353</v>
      </c>
      <c r="C2881" s="7">
        <v>255</v>
      </c>
      <c r="D2881" s="7">
        <f t="shared" si="133"/>
        <v>407270</v>
      </c>
      <c r="F2881" s="3">
        <f t="shared" si="132"/>
        <v>255</v>
      </c>
      <c r="G2881" s="79">
        <f t="shared" si="134"/>
        <v>407270</v>
      </c>
    </row>
    <row r="2882" spans="2:7" x14ac:dyDescent="0.25">
      <c r="B2882" s="8">
        <v>42354</v>
      </c>
      <c r="C2882" s="7">
        <v>249</v>
      </c>
      <c r="D2882" s="7">
        <f t="shared" si="133"/>
        <v>407519</v>
      </c>
      <c r="F2882" s="3">
        <f t="shared" si="132"/>
        <v>249</v>
      </c>
      <c r="G2882" s="79">
        <f t="shared" si="134"/>
        <v>407519</v>
      </c>
    </row>
    <row r="2883" spans="2:7" x14ac:dyDescent="0.25">
      <c r="B2883" s="8">
        <v>42355</v>
      </c>
      <c r="C2883" s="7">
        <v>242</v>
      </c>
      <c r="D2883" s="7">
        <f t="shared" si="133"/>
        <v>407761</v>
      </c>
      <c r="F2883" s="3">
        <f t="shared" si="132"/>
        <v>242</v>
      </c>
      <c r="G2883" s="79">
        <f t="shared" si="134"/>
        <v>407761</v>
      </c>
    </row>
    <row r="2884" spans="2:7" x14ac:dyDescent="0.25">
      <c r="B2884" s="8">
        <v>42356</v>
      </c>
      <c r="C2884" s="7">
        <v>226</v>
      </c>
      <c r="D2884" s="7">
        <f t="shared" si="133"/>
        <v>407987</v>
      </c>
      <c r="F2884" s="3">
        <f t="shared" si="132"/>
        <v>226</v>
      </c>
      <c r="G2884" s="79">
        <f t="shared" si="134"/>
        <v>407987</v>
      </c>
    </row>
    <row r="2885" spans="2:7" x14ac:dyDescent="0.25">
      <c r="B2885" s="8">
        <v>42357</v>
      </c>
      <c r="C2885" s="7">
        <v>162</v>
      </c>
      <c r="D2885" s="7">
        <f t="shared" si="133"/>
        <v>408149</v>
      </c>
      <c r="F2885" s="3">
        <f t="shared" si="132"/>
        <v>162</v>
      </c>
      <c r="G2885" s="79">
        <f t="shared" si="134"/>
        <v>408149</v>
      </c>
    </row>
    <row r="2886" spans="2:7" x14ac:dyDescent="0.25">
      <c r="B2886" s="8">
        <v>42358</v>
      </c>
      <c r="C2886" s="7">
        <v>146</v>
      </c>
      <c r="D2886" s="7">
        <f t="shared" si="133"/>
        <v>408295</v>
      </c>
      <c r="F2886" s="3">
        <f t="shared" ref="F2886:F2949" si="135">C2886-E2886</f>
        <v>146</v>
      </c>
      <c r="G2886" s="79">
        <f t="shared" si="134"/>
        <v>408295</v>
      </c>
    </row>
    <row r="2887" spans="2:7" x14ac:dyDescent="0.25">
      <c r="B2887" s="8">
        <v>42359</v>
      </c>
      <c r="C2887" s="7">
        <v>206</v>
      </c>
      <c r="D2887" s="7">
        <f t="shared" ref="D2887:D2950" si="136">D2886+C2887</f>
        <v>408501</v>
      </c>
      <c r="F2887" s="3">
        <f t="shared" si="135"/>
        <v>206</v>
      </c>
      <c r="G2887" s="79">
        <f t="shared" ref="G2887:G2950" si="137">G2886+F2887</f>
        <v>408501</v>
      </c>
    </row>
    <row r="2888" spans="2:7" x14ac:dyDescent="0.25">
      <c r="B2888" s="8">
        <v>42360</v>
      </c>
      <c r="C2888" s="7">
        <v>203</v>
      </c>
      <c r="D2888" s="7">
        <f t="shared" si="136"/>
        <v>408704</v>
      </c>
      <c r="F2888" s="3">
        <f t="shared" si="135"/>
        <v>203</v>
      </c>
      <c r="G2888" s="79">
        <f t="shared" si="137"/>
        <v>408704</v>
      </c>
    </row>
    <row r="2889" spans="2:7" x14ac:dyDescent="0.25">
      <c r="B2889" s="8">
        <v>42361</v>
      </c>
      <c r="C2889" s="7">
        <v>188</v>
      </c>
      <c r="D2889" s="7">
        <f t="shared" si="136"/>
        <v>408892</v>
      </c>
      <c r="F2889" s="3">
        <f t="shared" si="135"/>
        <v>188</v>
      </c>
      <c r="G2889" s="79">
        <f t="shared" si="137"/>
        <v>408892</v>
      </c>
    </row>
    <row r="2890" spans="2:7" x14ac:dyDescent="0.25">
      <c r="B2890" s="8">
        <v>42362</v>
      </c>
      <c r="C2890" s="7">
        <v>158</v>
      </c>
      <c r="D2890" s="7">
        <f t="shared" si="136"/>
        <v>409050</v>
      </c>
      <c r="F2890" s="3">
        <f t="shared" si="135"/>
        <v>158</v>
      </c>
      <c r="G2890" s="79">
        <f t="shared" si="137"/>
        <v>409050</v>
      </c>
    </row>
    <row r="2891" spans="2:7" x14ac:dyDescent="0.25">
      <c r="B2891" s="8">
        <v>42363</v>
      </c>
      <c r="C2891" s="7">
        <v>115</v>
      </c>
      <c r="D2891" s="7">
        <f t="shared" si="136"/>
        <v>409165</v>
      </c>
      <c r="F2891" s="3">
        <f t="shared" si="135"/>
        <v>115</v>
      </c>
      <c r="G2891" s="79">
        <f t="shared" si="137"/>
        <v>409165</v>
      </c>
    </row>
    <row r="2892" spans="2:7" x14ac:dyDescent="0.25">
      <c r="B2892" s="8">
        <v>42364</v>
      </c>
      <c r="C2892" s="7">
        <v>122</v>
      </c>
      <c r="D2892" s="7">
        <f t="shared" si="136"/>
        <v>409287</v>
      </c>
      <c r="F2892" s="3">
        <f t="shared" si="135"/>
        <v>122</v>
      </c>
      <c r="G2892" s="79">
        <f t="shared" si="137"/>
        <v>409287</v>
      </c>
    </row>
    <row r="2893" spans="2:7" x14ac:dyDescent="0.25">
      <c r="B2893" s="8">
        <v>42365</v>
      </c>
      <c r="C2893" s="7">
        <v>154</v>
      </c>
      <c r="D2893" s="7">
        <f t="shared" si="136"/>
        <v>409441</v>
      </c>
      <c r="F2893" s="3">
        <f t="shared" si="135"/>
        <v>154</v>
      </c>
      <c r="G2893" s="79">
        <f t="shared" si="137"/>
        <v>409441</v>
      </c>
    </row>
    <row r="2894" spans="2:7" x14ac:dyDescent="0.25">
      <c r="B2894" s="8">
        <v>42366</v>
      </c>
      <c r="C2894" s="7">
        <v>186</v>
      </c>
      <c r="D2894" s="7">
        <f t="shared" si="136"/>
        <v>409627</v>
      </c>
      <c r="F2894" s="3">
        <f t="shared" si="135"/>
        <v>186</v>
      </c>
      <c r="G2894" s="79">
        <f t="shared" si="137"/>
        <v>409627</v>
      </c>
    </row>
    <row r="2895" spans="2:7" x14ac:dyDescent="0.25">
      <c r="B2895" s="8">
        <v>42367</v>
      </c>
      <c r="C2895" s="7">
        <v>190</v>
      </c>
      <c r="D2895" s="7">
        <f t="shared" si="136"/>
        <v>409817</v>
      </c>
      <c r="F2895" s="3">
        <f t="shared" si="135"/>
        <v>190</v>
      </c>
      <c r="G2895" s="79">
        <f t="shared" si="137"/>
        <v>409817</v>
      </c>
    </row>
    <row r="2896" spans="2:7" x14ac:dyDescent="0.25">
      <c r="B2896" s="8">
        <v>42368</v>
      </c>
      <c r="C2896" s="7">
        <v>203</v>
      </c>
      <c r="D2896" s="7">
        <f t="shared" si="136"/>
        <v>410020</v>
      </c>
      <c r="F2896" s="3">
        <f t="shared" si="135"/>
        <v>203</v>
      </c>
      <c r="G2896" s="79">
        <f t="shared" si="137"/>
        <v>410020</v>
      </c>
    </row>
    <row r="2897" spans="2:7" x14ac:dyDescent="0.25">
      <c r="B2897" s="8">
        <v>42369</v>
      </c>
      <c r="C2897" s="7">
        <v>142</v>
      </c>
      <c r="D2897" s="7">
        <f t="shared" si="136"/>
        <v>410162</v>
      </c>
      <c r="F2897" s="3">
        <f t="shared" si="135"/>
        <v>142</v>
      </c>
      <c r="G2897" s="79">
        <f t="shared" si="137"/>
        <v>410162</v>
      </c>
    </row>
    <row r="2898" spans="2:7" x14ac:dyDescent="0.25">
      <c r="B2898" s="8">
        <v>42370</v>
      </c>
      <c r="C2898" s="7">
        <v>114</v>
      </c>
      <c r="D2898" s="7">
        <f t="shared" si="136"/>
        <v>410276</v>
      </c>
      <c r="F2898" s="3">
        <f t="shared" si="135"/>
        <v>114</v>
      </c>
      <c r="G2898" s="79">
        <f t="shared" si="137"/>
        <v>410276</v>
      </c>
    </row>
    <row r="2899" spans="2:7" x14ac:dyDescent="0.25">
      <c r="B2899" s="8">
        <v>42371</v>
      </c>
      <c r="C2899" s="7">
        <v>105</v>
      </c>
      <c r="D2899" s="7">
        <f t="shared" si="136"/>
        <v>410381</v>
      </c>
      <c r="F2899" s="3">
        <f t="shared" si="135"/>
        <v>105</v>
      </c>
      <c r="G2899" s="79">
        <f t="shared" si="137"/>
        <v>410381</v>
      </c>
    </row>
    <row r="2900" spans="2:7" x14ac:dyDescent="0.25">
      <c r="B2900" s="8">
        <v>42372</v>
      </c>
      <c r="C2900" s="7">
        <v>139</v>
      </c>
      <c r="D2900" s="7">
        <f t="shared" si="136"/>
        <v>410520</v>
      </c>
      <c r="F2900" s="3">
        <f t="shared" si="135"/>
        <v>139</v>
      </c>
      <c r="G2900" s="79">
        <f t="shared" si="137"/>
        <v>410520</v>
      </c>
    </row>
    <row r="2901" spans="2:7" x14ac:dyDescent="0.25">
      <c r="B2901" s="8">
        <v>42373</v>
      </c>
      <c r="C2901" s="7">
        <v>190</v>
      </c>
      <c r="D2901" s="7">
        <f t="shared" si="136"/>
        <v>410710</v>
      </c>
      <c r="F2901" s="3">
        <f t="shared" si="135"/>
        <v>190</v>
      </c>
      <c r="G2901" s="79">
        <f t="shared" si="137"/>
        <v>410710</v>
      </c>
    </row>
    <row r="2902" spans="2:7" x14ac:dyDescent="0.25">
      <c r="B2902" s="8">
        <v>42374</v>
      </c>
      <c r="C2902" s="7">
        <v>195</v>
      </c>
      <c r="D2902" s="7">
        <f t="shared" si="136"/>
        <v>410905</v>
      </c>
      <c r="F2902" s="3">
        <f t="shared" si="135"/>
        <v>195</v>
      </c>
      <c r="G2902" s="79">
        <f t="shared" si="137"/>
        <v>410905</v>
      </c>
    </row>
    <row r="2903" spans="2:7" x14ac:dyDescent="0.25">
      <c r="B2903" s="8">
        <v>42375</v>
      </c>
      <c r="C2903" s="7">
        <v>253</v>
      </c>
      <c r="D2903" s="7">
        <f t="shared" si="136"/>
        <v>411158</v>
      </c>
      <c r="F2903" s="3">
        <f t="shared" si="135"/>
        <v>253</v>
      </c>
      <c r="G2903" s="79">
        <f t="shared" si="137"/>
        <v>411158</v>
      </c>
    </row>
    <row r="2904" spans="2:7" x14ac:dyDescent="0.25">
      <c r="B2904" s="8">
        <v>42376</v>
      </c>
      <c r="C2904" s="7">
        <v>257</v>
      </c>
      <c r="D2904" s="7">
        <f t="shared" si="136"/>
        <v>411415</v>
      </c>
      <c r="F2904" s="3">
        <f t="shared" si="135"/>
        <v>257</v>
      </c>
      <c r="G2904" s="79">
        <f t="shared" si="137"/>
        <v>411415</v>
      </c>
    </row>
    <row r="2905" spans="2:7" x14ac:dyDescent="0.25">
      <c r="B2905" s="8">
        <v>42377</v>
      </c>
      <c r="C2905" s="7">
        <v>211</v>
      </c>
      <c r="D2905" s="7">
        <f t="shared" si="136"/>
        <v>411626</v>
      </c>
      <c r="F2905" s="3">
        <f t="shared" si="135"/>
        <v>211</v>
      </c>
      <c r="G2905" s="79">
        <f t="shared" si="137"/>
        <v>411626</v>
      </c>
    </row>
    <row r="2906" spans="2:7" x14ac:dyDescent="0.25">
      <c r="B2906" s="8">
        <v>42378</v>
      </c>
      <c r="C2906" s="7">
        <v>132</v>
      </c>
      <c r="D2906" s="7">
        <f t="shared" si="136"/>
        <v>411758</v>
      </c>
      <c r="F2906" s="3">
        <f t="shared" si="135"/>
        <v>132</v>
      </c>
      <c r="G2906" s="79">
        <f t="shared" si="137"/>
        <v>411758</v>
      </c>
    </row>
    <row r="2907" spans="2:7" x14ac:dyDescent="0.25">
      <c r="B2907" s="8">
        <v>42379</v>
      </c>
      <c r="C2907" s="7">
        <v>128</v>
      </c>
      <c r="D2907" s="7">
        <f t="shared" si="136"/>
        <v>411886</v>
      </c>
      <c r="F2907" s="3">
        <f t="shared" si="135"/>
        <v>128</v>
      </c>
      <c r="G2907" s="79">
        <f t="shared" si="137"/>
        <v>411886</v>
      </c>
    </row>
    <row r="2908" spans="2:7" x14ac:dyDescent="0.25">
      <c r="B2908" s="8">
        <v>42380</v>
      </c>
      <c r="C2908" s="7">
        <v>225</v>
      </c>
      <c r="D2908" s="7">
        <f t="shared" si="136"/>
        <v>412111</v>
      </c>
      <c r="F2908" s="3">
        <f t="shared" si="135"/>
        <v>225</v>
      </c>
      <c r="G2908" s="79">
        <f t="shared" si="137"/>
        <v>412111</v>
      </c>
    </row>
    <row r="2909" spans="2:7" x14ac:dyDescent="0.25">
      <c r="B2909" s="8">
        <v>42381</v>
      </c>
      <c r="C2909" s="7">
        <v>202</v>
      </c>
      <c r="D2909" s="7">
        <f t="shared" si="136"/>
        <v>412313</v>
      </c>
      <c r="F2909" s="3">
        <f t="shared" si="135"/>
        <v>202</v>
      </c>
      <c r="G2909" s="79">
        <f t="shared" si="137"/>
        <v>412313</v>
      </c>
    </row>
    <row r="2910" spans="2:7" x14ac:dyDescent="0.25">
      <c r="B2910" s="8">
        <v>42382</v>
      </c>
      <c r="C2910" s="7">
        <v>250</v>
      </c>
      <c r="D2910" s="7">
        <f t="shared" si="136"/>
        <v>412563</v>
      </c>
      <c r="F2910" s="3">
        <f t="shared" si="135"/>
        <v>250</v>
      </c>
      <c r="G2910" s="79">
        <f t="shared" si="137"/>
        <v>412563</v>
      </c>
    </row>
    <row r="2911" spans="2:7" x14ac:dyDescent="0.25">
      <c r="B2911" s="8">
        <v>42383</v>
      </c>
      <c r="C2911" s="7">
        <v>242</v>
      </c>
      <c r="D2911" s="7">
        <f t="shared" si="136"/>
        <v>412805</v>
      </c>
      <c r="F2911" s="3">
        <f t="shared" si="135"/>
        <v>242</v>
      </c>
      <c r="G2911" s="79">
        <f t="shared" si="137"/>
        <v>412805</v>
      </c>
    </row>
    <row r="2912" spans="2:7" x14ac:dyDescent="0.25">
      <c r="B2912" s="8">
        <v>42384</v>
      </c>
      <c r="C2912" s="7">
        <v>254</v>
      </c>
      <c r="D2912" s="7">
        <f t="shared" si="136"/>
        <v>413059</v>
      </c>
      <c r="F2912" s="3">
        <f t="shared" si="135"/>
        <v>254</v>
      </c>
      <c r="G2912" s="79">
        <f t="shared" si="137"/>
        <v>413059</v>
      </c>
    </row>
    <row r="2913" spans="2:7" x14ac:dyDescent="0.25">
      <c r="B2913" s="8">
        <v>42385</v>
      </c>
      <c r="C2913" s="7">
        <v>114</v>
      </c>
      <c r="D2913" s="7">
        <f t="shared" si="136"/>
        <v>413173</v>
      </c>
      <c r="F2913" s="3">
        <f t="shared" si="135"/>
        <v>114</v>
      </c>
      <c r="G2913" s="79">
        <f t="shared" si="137"/>
        <v>413173</v>
      </c>
    </row>
    <row r="2914" spans="2:7" x14ac:dyDescent="0.25">
      <c r="B2914" s="8">
        <v>42386</v>
      </c>
      <c r="C2914" s="7">
        <v>128</v>
      </c>
      <c r="D2914" s="7">
        <f t="shared" si="136"/>
        <v>413301</v>
      </c>
      <c r="F2914" s="3">
        <f t="shared" si="135"/>
        <v>128</v>
      </c>
      <c r="G2914" s="79">
        <f t="shared" si="137"/>
        <v>413301</v>
      </c>
    </row>
    <row r="2915" spans="2:7" x14ac:dyDescent="0.25">
      <c r="B2915" s="8">
        <v>42387</v>
      </c>
      <c r="C2915" s="7">
        <v>236</v>
      </c>
      <c r="D2915" s="7">
        <f t="shared" si="136"/>
        <v>413537</v>
      </c>
      <c r="F2915" s="3">
        <f t="shared" si="135"/>
        <v>236</v>
      </c>
      <c r="G2915" s="79">
        <f t="shared" si="137"/>
        <v>413537</v>
      </c>
    </row>
    <row r="2916" spans="2:7" x14ac:dyDescent="0.25">
      <c r="B2916" s="8">
        <v>42388</v>
      </c>
      <c r="C2916" s="7">
        <v>242</v>
      </c>
      <c r="D2916" s="7">
        <f t="shared" si="136"/>
        <v>413779</v>
      </c>
      <c r="F2916" s="3">
        <f t="shared" si="135"/>
        <v>242</v>
      </c>
      <c r="G2916" s="79">
        <f t="shared" si="137"/>
        <v>413779</v>
      </c>
    </row>
    <row r="2917" spans="2:7" x14ac:dyDescent="0.25">
      <c r="B2917" s="8">
        <v>42389</v>
      </c>
      <c r="C2917" s="7">
        <v>294</v>
      </c>
      <c r="D2917" s="7">
        <f t="shared" si="136"/>
        <v>414073</v>
      </c>
      <c r="F2917" s="3">
        <f t="shared" si="135"/>
        <v>294</v>
      </c>
      <c r="G2917" s="79">
        <f t="shared" si="137"/>
        <v>414073</v>
      </c>
    </row>
    <row r="2918" spans="2:7" x14ac:dyDescent="0.25">
      <c r="B2918" s="8">
        <v>42390</v>
      </c>
      <c r="C2918" s="7">
        <v>294</v>
      </c>
      <c r="D2918" s="7">
        <f t="shared" si="136"/>
        <v>414367</v>
      </c>
      <c r="F2918" s="3">
        <f t="shared" si="135"/>
        <v>294</v>
      </c>
      <c r="G2918" s="79">
        <f t="shared" si="137"/>
        <v>414367</v>
      </c>
    </row>
    <row r="2919" spans="2:7" x14ac:dyDescent="0.25">
      <c r="B2919" s="8">
        <v>42391</v>
      </c>
      <c r="C2919" s="7">
        <v>257</v>
      </c>
      <c r="D2919" s="7">
        <f t="shared" si="136"/>
        <v>414624</v>
      </c>
      <c r="F2919" s="3">
        <f t="shared" si="135"/>
        <v>257</v>
      </c>
      <c r="G2919" s="79">
        <f t="shared" si="137"/>
        <v>414624</v>
      </c>
    </row>
    <row r="2920" spans="2:7" x14ac:dyDescent="0.25">
      <c r="B2920" s="8">
        <v>42392</v>
      </c>
      <c r="C2920" s="7">
        <v>195</v>
      </c>
      <c r="D2920" s="7">
        <f t="shared" si="136"/>
        <v>414819</v>
      </c>
      <c r="F2920" s="3">
        <f t="shared" si="135"/>
        <v>195</v>
      </c>
      <c r="G2920" s="79">
        <f t="shared" si="137"/>
        <v>414819</v>
      </c>
    </row>
    <row r="2921" spans="2:7" x14ac:dyDescent="0.25">
      <c r="B2921" s="8">
        <v>42393</v>
      </c>
      <c r="C2921" s="7">
        <v>150</v>
      </c>
      <c r="D2921" s="7">
        <f t="shared" si="136"/>
        <v>414969</v>
      </c>
      <c r="F2921" s="3">
        <f t="shared" si="135"/>
        <v>150</v>
      </c>
      <c r="G2921" s="79">
        <f t="shared" si="137"/>
        <v>414969</v>
      </c>
    </row>
    <row r="2922" spans="2:7" x14ac:dyDescent="0.25">
      <c r="B2922" s="8">
        <v>42394</v>
      </c>
      <c r="C2922" s="7">
        <v>237</v>
      </c>
      <c r="D2922" s="7">
        <f t="shared" si="136"/>
        <v>415206</v>
      </c>
      <c r="F2922" s="3">
        <f t="shared" si="135"/>
        <v>237</v>
      </c>
      <c r="G2922" s="79">
        <f t="shared" si="137"/>
        <v>415206</v>
      </c>
    </row>
    <row r="2923" spans="2:7" x14ac:dyDescent="0.25">
      <c r="B2923" s="8">
        <v>42395</v>
      </c>
      <c r="C2923" s="7">
        <v>270</v>
      </c>
      <c r="D2923" s="7">
        <f t="shared" si="136"/>
        <v>415476</v>
      </c>
      <c r="F2923" s="3">
        <f t="shared" si="135"/>
        <v>270</v>
      </c>
      <c r="G2923" s="79">
        <f t="shared" si="137"/>
        <v>415476</v>
      </c>
    </row>
    <row r="2924" spans="2:7" x14ac:dyDescent="0.25">
      <c r="B2924" s="8">
        <v>42396</v>
      </c>
      <c r="C2924" s="7">
        <v>211</v>
      </c>
      <c r="D2924" s="7">
        <f t="shared" si="136"/>
        <v>415687</v>
      </c>
      <c r="F2924" s="3">
        <f t="shared" si="135"/>
        <v>211</v>
      </c>
      <c r="G2924" s="79">
        <f t="shared" si="137"/>
        <v>415687</v>
      </c>
    </row>
    <row r="2925" spans="2:7" x14ac:dyDescent="0.25">
      <c r="B2925" s="8">
        <v>42397</v>
      </c>
      <c r="C2925" s="7">
        <v>227</v>
      </c>
      <c r="D2925" s="7">
        <f t="shared" si="136"/>
        <v>415914</v>
      </c>
      <c r="F2925" s="3">
        <f t="shared" si="135"/>
        <v>227</v>
      </c>
      <c r="G2925" s="79">
        <f t="shared" si="137"/>
        <v>415914</v>
      </c>
    </row>
    <row r="2926" spans="2:7" x14ac:dyDescent="0.25">
      <c r="B2926" s="8">
        <v>42398</v>
      </c>
      <c r="C2926" s="7">
        <v>221</v>
      </c>
      <c r="D2926" s="7">
        <f t="shared" si="136"/>
        <v>416135</v>
      </c>
      <c r="F2926" s="3">
        <f t="shared" si="135"/>
        <v>221</v>
      </c>
      <c r="G2926" s="79">
        <f t="shared" si="137"/>
        <v>416135</v>
      </c>
    </row>
    <row r="2927" spans="2:7" x14ac:dyDescent="0.25">
      <c r="B2927" s="8">
        <v>42399</v>
      </c>
      <c r="C2927" s="7">
        <v>163</v>
      </c>
      <c r="D2927" s="7">
        <f t="shared" si="136"/>
        <v>416298</v>
      </c>
      <c r="F2927" s="3">
        <f t="shared" si="135"/>
        <v>163</v>
      </c>
      <c r="G2927" s="79">
        <f t="shared" si="137"/>
        <v>416298</v>
      </c>
    </row>
    <row r="2928" spans="2:7" x14ac:dyDescent="0.25">
      <c r="B2928" s="8">
        <v>42400</v>
      </c>
      <c r="C2928" s="7">
        <v>180</v>
      </c>
      <c r="D2928" s="7">
        <f t="shared" si="136"/>
        <v>416478</v>
      </c>
      <c r="F2928" s="3">
        <f t="shared" si="135"/>
        <v>180</v>
      </c>
      <c r="G2928" s="79">
        <f t="shared" si="137"/>
        <v>416478</v>
      </c>
    </row>
    <row r="2929" spans="2:7" x14ac:dyDescent="0.25">
      <c r="B2929" s="8">
        <v>42401</v>
      </c>
      <c r="C2929" s="7">
        <v>221</v>
      </c>
      <c r="D2929" s="7">
        <f t="shared" si="136"/>
        <v>416699</v>
      </c>
      <c r="F2929" s="3">
        <f t="shared" si="135"/>
        <v>221</v>
      </c>
      <c r="G2929" s="79">
        <f t="shared" si="137"/>
        <v>416699</v>
      </c>
    </row>
    <row r="2930" spans="2:7" x14ac:dyDescent="0.25">
      <c r="B2930" s="8">
        <v>42402</v>
      </c>
      <c r="C2930" s="7">
        <v>243</v>
      </c>
      <c r="D2930" s="7">
        <f t="shared" si="136"/>
        <v>416942</v>
      </c>
      <c r="F2930" s="3">
        <f t="shared" si="135"/>
        <v>243</v>
      </c>
      <c r="G2930" s="79">
        <f t="shared" si="137"/>
        <v>416942</v>
      </c>
    </row>
    <row r="2931" spans="2:7" x14ac:dyDescent="0.25">
      <c r="B2931" s="8">
        <v>42403</v>
      </c>
      <c r="C2931" s="7">
        <v>226</v>
      </c>
      <c r="D2931" s="7">
        <f t="shared" si="136"/>
        <v>417168</v>
      </c>
      <c r="F2931" s="3">
        <f t="shared" si="135"/>
        <v>226</v>
      </c>
      <c r="G2931" s="79">
        <f t="shared" si="137"/>
        <v>417168</v>
      </c>
    </row>
    <row r="2932" spans="2:7" x14ac:dyDescent="0.25">
      <c r="B2932" s="8">
        <v>42404</v>
      </c>
      <c r="C2932" s="7">
        <v>239</v>
      </c>
      <c r="D2932" s="7">
        <f t="shared" si="136"/>
        <v>417407</v>
      </c>
      <c r="F2932" s="3">
        <f t="shared" si="135"/>
        <v>239</v>
      </c>
      <c r="G2932" s="79">
        <f t="shared" si="137"/>
        <v>417407</v>
      </c>
    </row>
    <row r="2933" spans="2:7" x14ac:dyDescent="0.25">
      <c r="B2933" s="8">
        <v>42405</v>
      </c>
      <c r="C2933" s="7">
        <v>226</v>
      </c>
      <c r="D2933" s="7">
        <f t="shared" si="136"/>
        <v>417633</v>
      </c>
      <c r="F2933" s="3">
        <f t="shared" si="135"/>
        <v>226</v>
      </c>
      <c r="G2933" s="79">
        <f t="shared" si="137"/>
        <v>417633</v>
      </c>
    </row>
    <row r="2934" spans="2:7" x14ac:dyDescent="0.25">
      <c r="B2934" s="8">
        <v>42406</v>
      </c>
      <c r="C2934" s="7">
        <v>139</v>
      </c>
      <c r="D2934" s="7">
        <f t="shared" si="136"/>
        <v>417772</v>
      </c>
      <c r="F2934" s="3">
        <f t="shared" si="135"/>
        <v>139</v>
      </c>
      <c r="G2934" s="79">
        <f t="shared" si="137"/>
        <v>417772</v>
      </c>
    </row>
    <row r="2935" spans="2:7" x14ac:dyDescent="0.25">
      <c r="B2935" s="8">
        <v>42407</v>
      </c>
      <c r="C2935" s="7">
        <v>128</v>
      </c>
      <c r="D2935" s="7">
        <f t="shared" si="136"/>
        <v>417900</v>
      </c>
      <c r="F2935" s="3">
        <f t="shared" si="135"/>
        <v>128</v>
      </c>
      <c r="G2935" s="79">
        <f t="shared" si="137"/>
        <v>417900</v>
      </c>
    </row>
    <row r="2936" spans="2:7" x14ac:dyDescent="0.25">
      <c r="B2936" s="8">
        <v>42408</v>
      </c>
      <c r="C2936" s="7">
        <v>230</v>
      </c>
      <c r="D2936" s="7">
        <f t="shared" si="136"/>
        <v>418130</v>
      </c>
      <c r="F2936" s="3">
        <f t="shared" si="135"/>
        <v>230</v>
      </c>
      <c r="G2936" s="79">
        <f t="shared" si="137"/>
        <v>418130</v>
      </c>
    </row>
    <row r="2937" spans="2:7" x14ac:dyDescent="0.25">
      <c r="B2937" s="8">
        <v>42409</v>
      </c>
      <c r="C2937" s="7">
        <v>237</v>
      </c>
      <c r="D2937" s="7">
        <f t="shared" si="136"/>
        <v>418367</v>
      </c>
      <c r="F2937" s="3">
        <f t="shared" si="135"/>
        <v>237</v>
      </c>
      <c r="G2937" s="79">
        <f t="shared" si="137"/>
        <v>418367</v>
      </c>
    </row>
    <row r="2938" spans="2:7" x14ac:dyDescent="0.25">
      <c r="B2938" s="8">
        <v>42410</v>
      </c>
      <c r="C2938" s="7">
        <v>233</v>
      </c>
      <c r="D2938" s="7">
        <f t="shared" si="136"/>
        <v>418600</v>
      </c>
      <c r="F2938" s="3">
        <f t="shared" si="135"/>
        <v>233</v>
      </c>
      <c r="G2938" s="79">
        <f t="shared" si="137"/>
        <v>418600</v>
      </c>
    </row>
    <row r="2939" spans="2:7" x14ac:dyDescent="0.25">
      <c r="B2939" s="8">
        <v>42411</v>
      </c>
      <c r="C2939" s="7">
        <v>218</v>
      </c>
      <c r="D2939" s="7">
        <f t="shared" si="136"/>
        <v>418818</v>
      </c>
      <c r="F2939" s="3">
        <f t="shared" si="135"/>
        <v>218</v>
      </c>
      <c r="G2939" s="79">
        <f t="shared" si="137"/>
        <v>418818</v>
      </c>
    </row>
    <row r="2940" spans="2:7" x14ac:dyDescent="0.25">
      <c r="B2940" s="8">
        <v>42412</v>
      </c>
      <c r="C2940" s="7">
        <v>248</v>
      </c>
      <c r="D2940" s="7">
        <f t="shared" si="136"/>
        <v>419066</v>
      </c>
      <c r="F2940" s="3">
        <f t="shared" si="135"/>
        <v>248</v>
      </c>
      <c r="G2940" s="79">
        <f t="shared" si="137"/>
        <v>419066</v>
      </c>
    </row>
    <row r="2941" spans="2:7" x14ac:dyDescent="0.25">
      <c r="B2941" s="8">
        <v>42413</v>
      </c>
      <c r="C2941" s="7">
        <v>178</v>
      </c>
      <c r="D2941" s="7">
        <f t="shared" si="136"/>
        <v>419244</v>
      </c>
      <c r="F2941" s="3">
        <f t="shared" si="135"/>
        <v>178</v>
      </c>
      <c r="G2941" s="79">
        <f t="shared" si="137"/>
        <v>419244</v>
      </c>
    </row>
    <row r="2942" spans="2:7" x14ac:dyDescent="0.25">
      <c r="B2942" s="8">
        <v>42414</v>
      </c>
      <c r="C2942" s="7">
        <v>193</v>
      </c>
      <c r="D2942" s="7">
        <f t="shared" si="136"/>
        <v>419437</v>
      </c>
      <c r="F2942" s="3">
        <f t="shared" si="135"/>
        <v>193</v>
      </c>
      <c r="G2942" s="79">
        <f t="shared" si="137"/>
        <v>419437</v>
      </c>
    </row>
    <row r="2943" spans="2:7" x14ac:dyDescent="0.25">
      <c r="B2943" s="8">
        <v>42415</v>
      </c>
      <c r="C2943" s="7">
        <v>235</v>
      </c>
      <c r="D2943" s="7">
        <f t="shared" si="136"/>
        <v>419672</v>
      </c>
      <c r="F2943" s="3">
        <f t="shared" si="135"/>
        <v>235</v>
      </c>
      <c r="G2943" s="79">
        <f t="shared" si="137"/>
        <v>419672</v>
      </c>
    </row>
    <row r="2944" spans="2:7" x14ac:dyDescent="0.25">
      <c r="B2944" s="8">
        <v>42416</v>
      </c>
      <c r="C2944" s="7">
        <v>231</v>
      </c>
      <c r="D2944" s="7">
        <f t="shared" si="136"/>
        <v>419903</v>
      </c>
      <c r="F2944" s="3">
        <f t="shared" si="135"/>
        <v>231</v>
      </c>
      <c r="G2944" s="79">
        <f t="shared" si="137"/>
        <v>419903</v>
      </c>
    </row>
    <row r="2945" spans="2:7" x14ac:dyDescent="0.25">
      <c r="B2945" s="8">
        <v>42417</v>
      </c>
      <c r="C2945" s="7">
        <v>275</v>
      </c>
      <c r="D2945" s="7">
        <f t="shared" si="136"/>
        <v>420178</v>
      </c>
      <c r="F2945" s="3">
        <f t="shared" si="135"/>
        <v>275</v>
      </c>
      <c r="G2945" s="79">
        <f t="shared" si="137"/>
        <v>420178</v>
      </c>
    </row>
    <row r="2946" spans="2:7" x14ac:dyDescent="0.25">
      <c r="B2946" s="8">
        <v>42418</v>
      </c>
      <c r="C2946" s="7">
        <v>215</v>
      </c>
      <c r="D2946" s="7">
        <f t="shared" si="136"/>
        <v>420393</v>
      </c>
      <c r="F2946" s="3">
        <f t="shared" si="135"/>
        <v>215</v>
      </c>
      <c r="G2946" s="79">
        <f t="shared" si="137"/>
        <v>420393</v>
      </c>
    </row>
    <row r="2947" spans="2:7" x14ac:dyDescent="0.25">
      <c r="B2947" s="8">
        <v>42419</v>
      </c>
      <c r="C2947" s="7">
        <v>216</v>
      </c>
      <c r="D2947" s="7">
        <f t="shared" si="136"/>
        <v>420609</v>
      </c>
      <c r="F2947" s="3">
        <f t="shared" si="135"/>
        <v>216</v>
      </c>
      <c r="G2947" s="79">
        <f t="shared" si="137"/>
        <v>420609</v>
      </c>
    </row>
    <row r="2948" spans="2:7" x14ac:dyDescent="0.25">
      <c r="B2948" s="8">
        <v>42420</v>
      </c>
      <c r="C2948" s="7">
        <v>133</v>
      </c>
      <c r="D2948" s="7">
        <f t="shared" si="136"/>
        <v>420742</v>
      </c>
      <c r="F2948" s="3">
        <f t="shared" si="135"/>
        <v>133</v>
      </c>
      <c r="G2948" s="79">
        <f t="shared" si="137"/>
        <v>420742</v>
      </c>
    </row>
    <row r="2949" spans="2:7" x14ac:dyDescent="0.25">
      <c r="B2949" s="8">
        <v>42421</v>
      </c>
      <c r="C2949" s="7">
        <v>123</v>
      </c>
      <c r="D2949" s="7">
        <f t="shared" si="136"/>
        <v>420865</v>
      </c>
      <c r="F2949" s="3">
        <f t="shared" si="135"/>
        <v>123</v>
      </c>
      <c r="G2949" s="79">
        <f t="shared" si="137"/>
        <v>420865</v>
      </c>
    </row>
    <row r="2950" spans="2:7" x14ac:dyDescent="0.25">
      <c r="B2950" s="8">
        <v>42422</v>
      </c>
      <c r="C2950" s="7">
        <v>215</v>
      </c>
      <c r="D2950" s="7">
        <f t="shared" si="136"/>
        <v>421080</v>
      </c>
      <c r="F2950" s="3">
        <f t="shared" ref="F2950:F3013" si="138">C2950-E2950</f>
        <v>215</v>
      </c>
      <c r="G2950" s="79">
        <f t="shared" si="137"/>
        <v>421080</v>
      </c>
    </row>
    <row r="2951" spans="2:7" x14ac:dyDescent="0.25">
      <c r="B2951" s="8">
        <v>42423</v>
      </c>
      <c r="C2951" s="7">
        <v>282</v>
      </c>
      <c r="D2951" s="7">
        <f t="shared" ref="D2951:D3014" si="139">D2950+C2951</f>
        <v>421362</v>
      </c>
      <c r="F2951" s="3">
        <f t="shared" si="138"/>
        <v>282</v>
      </c>
      <c r="G2951" s="79">
        <f t="shared" ref="G2951:G3014" si="140">G2950+F2951</f>
        <v>421362</v>
      </c>
    </row>
    <row r="2952" spans="2:7" x14ac:dyDescent="0.25">
      <c r="B2952" s="8">
        <v>42424</v>
      </c>
      <c r="C2952" s="7">
        <v>289</v>
      </c>
      <c r="D2952" s="7">
        <f t="shared" si="139"/>
        <v>421651</v>
      </c>
      <c r="F2952" s="3">
        <f t="shared" si="138"/>
        <v>289</v>
      </c>
      <c r="G2952" s="79">
        <f t="shared" si="140"/>
        <v>421651</v>
      </c>
    </row>
    <row r="2953" spans="2:7" x14ac:dyDescent="0.25">
      <c r="B2953" s="8">
        <v>42425</v>
      </c>
      <c r="C2953" s="7">
        <v>280</v>
      </c>
      <c r="D2953" s="7">
        <f t="shared" si="139"/>
        <v>421931</v>
      </c>
      <c r="F2953" s="3">
        <f t="shared" si="138"/>
        <v>280</v>
      </c>
      <c r="G2953" s="79">
        <f t="shared" si="140"/>
        <v>421931</v>
      </c>
    </row>
    <row r="2954" spans="2:7" x14ac:dyDescent="0.25">
      <c r="B2954" s="8">
        <v>42426</v>
      </c>
      <c r="C2954" s="7">
        <v>241</v>
      </c>
      <c r="D2954" s="7">
        <f t="shared" si="139"/>
        <v>422172</v>
      </c>
      <c r="F2954" s="3">
        <f t="shared" si="138"/>
        <v>241</v>
      </c>
      <c r="G2954" s="79">
        <f t="shared" si="140"/>
        <v>422172</v>
      </c>
    </row>
    <row r="2955" spans="2:7" x14ac:dyDescent="0.25">
      <c r="B2955" s="8">
        <v>42427</v>
      </c>
      <c r="C2955" s="7">
        <v>251</v>
      </c>
      <c r="D2955" s="7">
        <f t="shared" si="139"/>
        <v>422423</v>
      </c>
      <c r="F2955" s="3">
        <f t="shared" si="138"/>
        <v>251</v>
      </c>
      <c r="G2955" s="79">
        <f t="shared" si="140"/>
        <v>422423</v>
      </c>
    </row>
    <row r="2956" spans="2:7" x14ac:dyDescent="0.25">
      <c r="B2956" s="8">
        <v>42428</v>
      </c>
      <c r="C2956" s="7">
        <v>291</v>
      </c>
      <c r="D2956" s="7">
        <f t="shared" si="139"/>
        <v>422714</v>
      </c>
      <c r="F2956" s="3">
        <f t="shared" si="138"/>
        <v>291</v>
      </c>
      <c r="G2956" s="79">
        <f t="shared" si="140"/>
        <v>422714</v>
      </c>
    </row>
    <row r="2957" spans="2:7" x14ac:dyDescent="0.25">
      <c r="B2957" s="8">
        <v>42429</v>
      </c>
      <c r="C2957" s="7">
        <v>223</v>
      </c>
      <c r="D2957" s="7">
        <f t="shared" si="139"/>
        <v>422937</v>
      </c>
      <c r="F2957" s="3">
        <f t="shared" si="138"/>
        <v>223</v>
      </c>
      <c r="G2957" s="79">
        <f t="shared" si="140"/>
        <v>422937</v>
      </c>
    </row>
    <row r="2958" spans="2:7" x14ac:dyDescent="0.25">
      <c r="B2958" s="8">
        <v>42430</v>
      </c>
      <c r="C2958" s="7">
        <v>239</v>
      </c>
      <c r="D2958" s="7">
        <f t="shared" si="139"/>
        <v>423176</v>
      </c>
      <c r="F2958" s="3">
        <f t="shared" si="138"/>
        <v>239</v>
      </c>
      <c r="G2958" s="79">
        <f t="shared" si="140"/>
        <v>423176</v>
      </c>
    </row>
    <row r="2959" spans="2:7" x14ac:dyDescent="0.25">
      <c r="B2959" s="8">
        <v>42431</v>
      </c>
      <c r="C2959" s="7">
        <v>234</v>
      </c>
      <c r="D2959" s="7">
        <f t="shared" si="139"/>
        <v>423410</v>
      </c>
      <c r="F2959" s="3">
        <f t="shared" si="138"/>
        <v>234</v>
      </c>
      <c r="G2959" s="79">
        <f t="shared" si="140"/>
        <v>423410</v>
      </c>
    </row>
    <row r="2960" spans="2:7" x14ac:dyDescent="0.25">
      <c r="B2960" s="8">
        <v>42432</v>
      </c>
      <c r="C2960" s="7">
        <v>261</v>
      </c>
      <c r="D2960" s="7">
        <f t="shared" si="139"/>
        <v>423671</v>
      </c>
      <c r="F2960" s="3">
        <f t="shared" si="138"/>
        <v>261</v>
      </c>
      <c r="G2960" s="79">
        <f t="shared" si="140"/>
        <v>423671</v>
      </c>
    </row>
    <row r="2961" spans="2:7" x14ac:dyDescent="0.25">
      <c r="B2961" s="8">
        <v>42433</v>
      </c>
      <c r="C2961" s="7">
        <v>206</v>
      </c>
      <c r="D2961" s="7">
        <f t="shared" si="139"/>
        <v>423877</v>
      </c>
      <c r="F2961" s="3">
        <f t="shared" si="138"/>
        <v>206</v>
      </c>
      <c r="G2961" s="79">
        <f t="shared" si="140"/>
        <v>423877</v>
      </c>
    </row>
    <row r="2962" spans="2:7" x14ac:dyDescent="0.25">
      <c r="B2962" s="8">
        <v>42434</v>
      </c>
      <c r="C2962" s="7">
        <v>145</v>
      </c>
      <c r="D2962" s="7">
        <f t="shared" si="139"/>
        <v>424022</v>
      </c>
      <c r="F2962" s="3">
        <f t="shared" si="138"/>
        <v>145</v>
      </c>
      <c r="G2962" s="79">
        <f t="shared" si="140"/>
        <v>424022</v>
      </c>
    </row>
    <row r="2963" spans="2:7" x14ac:dyDescent="0.25">
      <c r="B2963" s="8">
        <v>42435</v>
      </c>
      <c r="C2963" s="7">
        <v>137</v>
      </c>
      <c r="D2963" s="7">
        <f t="shared" si="139"/>
        <v>424159</v>
      </c>
      <c r="F2963" s="3">
        <f t="shared" si="138"/>
        <v>137</v>
      </c>
      <c r="G2963" s="79">
        <f t="shared" si="140"/>
        <v>424159</v>
      </c>
    </row>
    <row r="2964" spans="2:7" x14ac:dyDescent="0.25">
      <c r="B2964" s="8">
        <v>42436</v>
      </c>
      <c r="C2964" s="7">
        <v>199</v>
      </c>
      <c r="D2964" s="7">
        <f t="shared" si="139"/>
        <v>424358</v>
      </c>
      <c r="F2964" s="3">
        <f t="shared" si="138"/>
        <v>199</v>
      </c>
      <c r="G2964" s="79">
        <f t="shared" si="140"/>
        <v>424358</v>
      </c>
    </row>
    <row r="2965" spans="2:7" x14ac:dyDescent="0.25">
      <c r="B2965" s="8">
        <v>42437</v>
      </c>
      <c r="C2965" s="7">
        <v>237</v>
      </c>
      <c r="D2965" s="7">
        <f t="shared" si="139"/>
        <v>424595</v>
      </c>
      <c r="F2965" s="3">
        <f t="shared" si="138"/>
        <v>237</v>
      </c>
      <c r="G2965" s="79">
        <f t="shared" si="140"/>
        <v>424595</v>
      </c>
    </row>
    <row r="2966" spans="2:7" x14ac:dyDescent="0.25">
      <c r="B2966" s="8">
        <v>42438</v>
      </c>
      <c r="C2966" s="7">
        <v>226</v>
      </c>
      <c r="D2966" s="7">
        <f t="shared" si="139"/>
        <v>424821</v>
      </c>
      <c r="F2966" s="3">
        <f t="shared" si="138"/>
        <v>226</v>
      </c>
      <c r="G2966" s="79">
        <f t="shared" si="140"/>
        <v>424821</v>
      </c>
    </row>
    <row r="2967" spans="2:7" x14ac:dyDescent="0.25">
      <c r="B2967" s="8">
        <v>42439</v>
      </c>
      <c r="C2967" s="7">
        <v>235</v>
      </c>
      <c r="D2967" s="7">
        <f t="shared" si="139"/>
        <v>425056</v>
      </c>
      <c r="F2967" s="3">
        <f t="shared" si="138"/>
        <v>235</v>
      </c>
      <c r="G2967" s="79">
        <f t="shared" si="140"/>
        <v>425056</v>
      </c>
    </row>
    <row r="2968" spans="2:7" x14ac:dyDescent="0.25">
      <c r="B2968" s="8">
        <v>42440</v>
      </c>
      <c r="C2968" s="7">
        <v>203</v>
      </c>
      <c r="D2968" s="7">
        <f t="shared" si="139"/>
        <v>425259</v>
      </c>
      <c r="F2968" s="3">
        <f t="shared" si="138"/>
        <v>203</v>
      </c>
      <c r="G2968" s="79">
        <f t="shared" si="140"/>
        <v>425259</v>
      </c>
    </row>
    <row r="2969" spans="2:7" x14ac:dyDescent="0.25">
      <c r="B2969" s="8">
        <v>42441</v>
      </c>
      <c r="C2969" s="7">
        <v>127</v>
      </c>
      <c r="D2969" s="7">
        <f t="shared" si="139"/>
        <v>425386</v>
      </c>
      <c r="F2969" s="3">
        <f t="shared" si="138"/>
        <v>127</v>
      </c>
      <c r="G2969" s="79">
        <f t="shared" si="140"/>
        <v>425386</v>
      </c>
    </row>
    <row r="2970" spans="2:7" x14ac:dyDescent="0.25">
      <c r="B2970" s="8">
        <v>42442</v>
      </c>
      <c r="C2970" s="7">
        <v>121</v>
      </c>
      <c r="D2970" s="7">
        <f t="shared" si="139"/>
        <v>425507</v>
      </c>
      <c r="F2970" s="3">
        <f t="shared" si="138"/>
        <v>121</v>
      </c>
      <c r="G2970" s="79">
        <f t="shared" si="140"/>
        <v>425507</v>
      </c>
    </row>
    <row r="2971" spans="2:7" x14ac:dyDescent="0.25">
      <c r="B2971" s="8">
        <v>42443</v>
      </c>
      <c r="C2971" s="7">
        <v>211</v>
      </c>
      <c r="D2971" s="7">
        <f t="shared" si="139"/>
        <v>425718</v>
      </c>
      <c r="F2971" s="3">
        <f t="shared" si="138"/>
        <v>211</v>
      </c>
      <c r="G2971" s="79">
        <f t="shared" si="140"/>
        <v>425718</v>
      </c>
    </row>
    <row r="2972" spans="2:7" x14ac:dyDescent="0.25">
      <c r="B2972" s="8">
        <v>42444</v>
      </c>
      <c r="C2972" s="7">
        <v>212</v>
      </c>
      <c r="D2972" s="7">
        <f t="shared" si="139"/>
        <v>425930</v>
      </c>
      <c r="F2972" s="3">
        <f t="shared" si="138"/>
        <v>212</v>
      </c>
      <c r="G2972" s="79">
        <f t="shared" si="140"/>
        <v>425930</v>
      </c>
    </row>
    <row r="2973" spans="2:7" x14ac:dyDescent="0.25">
      <c r="B2973" s="8">
        <v>42445</v>
      </c>
      <c r="C2973" s="7">
        <v>256</v>
      </c>
      <c r="D2973" s="7">
        <f t="shared" si="139"/>
        <v>426186</v>
      </c>
      <c r="F2973" s="3">
        <f t="shared" si="138"/>
        <v>256</v>
      </c>
      <c r="G2973" s="79">
        <f t="shared" si="140"/>
        <v>426186</v>
      </c>
    </row>
    <row r="2974" spans="2:7" x14ac:dyDescent="0.25">
      <c r="B2974" s="8">
        <v>42446</v>
      </c>
      <c r="C2974" s="7">
        <v>259</v>
      </c>
      <c r="D2974" s="7">
        <f t="shared" si="139"/>
        <v>426445</v>
      </c>
      <c r="F2974" s="3">
        <f t="shared" si="138"/>
        <v>259</v>
      </c>
      <c r="G2974" s="79">
        <f t="shared" si="140"/>
        <v>426445</v>
      </c>
    </row>
    <row r="2975" spans="2:7" x14ac:dyDescent="0.25">
      <c r="B2975" s="8">
        <v>42447</v>
      </c>
      <c r="C2975" s="7">
        <v>203</v>
      </c>
      <c r="D2975" s="7">
        <f t="shared" si="139"/>
        <v>426648</v>
      </c>
      <c r="F2975" s="3">
        <f t="shared" si="138"/>
        <v>203</v>
      </c>
      <c r="G2975" s="79">
        <f t="shared" si="140"/>
        <v>426648</v>
      </c>
    </row>
    <row r="2976" spans="2:7" x14ac:dyDescent="0.25">
      <c r="B2976" s="8">
        <v>42448</v>
      </c>
      <c r="C2976" s="7">
        <v>171</v>
      </c>
      <c r="D2976" s="7">
        <f t="shared" si="139"/>
        <v>426819</v>
      </c>
      <c r="F2976" s="3">
        <f t="shared" si="138"/>
        <v>171</v>
      </c>
      <c r="G2976" s="79">
        <f t="shared" si="140"/>
        <v>426819</v>
      </c>
    </row>
    <row r="2977" spans="2:7" x14ac:dyDescent="0.25">
      <c r="B2977" s="8">
        <v>42449</v>
      </c>
      <c r="C2977" s="7">
        <v>119</v>
      </c>
      <c r="D2977" s="7">
        <f t="shared" si="139"/>
        <v>426938</v>
      </c>
      <c r="F2977" s="3">
        <f t="shared" si="138"/>
        <v>119</v>
      </c>
      <c r="G2977" s="79">
        <f t="shared" si="140"/>
        <v>426938</v>
      </c>
    </row>
    <row r="2978" spans="2:7" x14ac:dyDescent="0.25">
      <c r="B2978" s="8">
        <v>42450</v>
      </c>
      <c r="C2978" s="7">
        <v>253</v>
      </c>
      <c r="D2978" s="7">
        <f t="shared" si="139"/>
        <v>427191</v>
      </c>
      <c r="F2978" s="3">
        <f t="shared" si="138"/>
        <v>253</v>
      </c>
      <c r="G2978" s="79">
        <f t="shared" si="140"/>
        <v>427191</v>
      </c>
    </row>
    <row r="2979" spans="2:7" x14ac:dyDescent="0.25">
      <c r="B2979" s="8">
        <v>42451</v>
      </c>
      <c r="C2979" s="7">
        <v>213</v>
      </c>
      <c r="D2979" s="7">
        <f t="shared" si="139"/>
        <v>427404</v>
      </c>
      <c r="F2979" s="3">
        <f t="shared" si="138"/>
        <v>213</v>
      </c>
      <c r="G2979" s="79">
        <f t="shared" si="140"/>
        <v>427404</v>
      </c>
    </row>
    <row r="2980" spans="2:7" x14ac:dyDescent="0.25">
      <c r="B2980" s="8">
        <v>42452</v>
      </c>
      <c r="C2980" s="7">
        <v>238</v>
      </c>
      <c r="D2980" s="7">
        <f t="shared" si="139"/>
        <v>427642</v>
      </c>
      <c r="F2980" s="3">
        <f t="shared" si="138"/>
        <v>238</v>
      </c>
      <c r="G2980" s="79">
        <f t="shared" si="140"/>
        <v>427642</v>
      </c>
    </row>
    <row r="2981" spans="2:7" x14ac:dyDescent="0.25">
      <c r="B2981" s="8">
        <v>42453</v>
      </c>
      <c r="C2981" s="7">
        <v>202</v>
      </c>
      <c r="D2981" s="7">
        <f t="shared" si="139"/>
        <v>427844</v>
      </c>
      <c r="F2981" s="3">
        <f t="shared" si="138"/>
        <v>202</v>
      </c>
      <c r="G2981" s="79">
        <f t="shared" si="140"/>
        <v>427844</v>
      </c>
    </row>
    <row r="2982" spans="2:7" x14ac:dyDescent="0.25">
      <c r="B2982" s="8">
        <v>42454</v>
      </c>
      <c r="C2982" s="7">
        <v>176</v>
      </c>
      <c r="D2982" s="7">
        <f t="shared" si="139"/>
        <v>428020</v>
      </c>
      <c r="F2982" s="3">
        <f t="shared" si="138"/>
        <v>176</v>
      </c>
      <c r="G2982" s="79">
        <f t="shared" si="140"/>
        <v>428020</v>
      </c>
    </row>
    <row r="2983" spans="2:7" x14ac:dyDescent="0.25">
      <c r="B2983" s="8">
        <v>42455</v>
      </c>
      <c r="C2983" s="7">
        <v>119</v>
      </c>
      <c r="D2983" s="7">
        <f t="shared" si="139"/>
        <v>428139</v>
      </c>
      <c r="F2983" s="3">
        <f t="shared" si="138"/>
        <v>119</v>
      </c>
      <c r="G2983" s="79">
        <f t="shared" si="140"/>
        <v>428139</v>
      </c>
    </row>
    <row r="2984" spans="2:7" x14ac:dyDescent="0.25">
      <c r="B2984" s="8">
        <v>42456</v>
      </c>
      <c r="C2984" s="7">
        <v>103</v>
      </c>
      <c r="D2984" s="7">
        <f t="shared" si="139"/>
        <v>428242</v>
      </c>
      <c r="F2984" s="3">
        <f t="shared" si="138"/>
        <v>103</v>
      </c>
      <c r="G2984" s="79">
        <f t="shared" si="140"/>
        <v>428242</v>
      </c>
    </row>
    <row r="2985" spans="2:7" x14ac:dyDescent="0.25">
      <c r="B2985" s="8">
        <v>42457</v>
      </c>
      <c r="C2985" s="7">
        <v>161</v>
      </c>
      <c r="D2985" s="7">
        <f t="shared" si="139"/>
        <v>428403</v>
      </c>
      <c r="F2985" s="3">
        <f t="shared" si="138"/>
        <v>161</v>
      </c>
      <c r="G2985" s="79">
        <f t="shared" si="140"/>
        <v>428403</v>
      </c>
    </row>
    <row r="2986" spans="2:7" x14ac:dyDescent="0.25">
      <c r="B2986" s="8">
        <v>42458</v>
      </c>
      <c r="C2986" s="7">
        <v>192</v>
      </c>
      <c r="D2986" s="7">
        <f t="shared" si="139"/>
        <v>428595</v>
      </c>
      <c r="F2986" s="3">
        <f t="shared" si="138"/>
        <v>192</v>
      </c>
      <c r="G2986" s="79">
        <f t="shared" si="140"/>
        <v>428595</v>
      </c>
    </row>
    <row r="2987" spans="2:7" x14ac:dyDescent="0.25">
      <c r="B2987" s="8">
        <v>42459</v>
      </c>
      <c r="C2987" s="7">
        <v>244</v>
      </c>
      <c r="D2987" s="7">
        <f t="shared" si="139"/>
        <v>428839</v>
      </c>
      <c r="F2987" s="3">
        <f t="shared" si="138"/>
        <v>244</v>
      </c>
      <c r="G2987" s="79">
        <f t="shared" si="140"/>
        <v>428839</v>
      </c>
    </row>
    <row r="2988" spans="2:7" x14ac:dyDescent="0.25">
      <c r="B2988" s="8">
        <v>42460</v>
      </c>
      <c r="C2988" s="7">
        <v>270</v>
      </c>
      <c r="D2988" s="7">
        <f t="shared" si="139"/>
        <v>429109</v>
      </c>
      <c r="F2988" s="3">
        <f t="shared" si="138"/>
        <v>270</v>
      </c>
      <c r="G2988" s="79">
        <f t="shared" si="140"/>
        <v>429109</v>
      </c>
    </row>
    <row r="2989" spans="2:7" x14ac:dyDescent="0.25">
      <c r="B2989" s="8">
        <v>42461</v>
      </c>
      <c r="C2989" s="7">
        <v>208</v>
      </c>
      <c r="D2989" s="7">
        <f t="shared" si="139"/>
        <v>429317</v>
      </c>
      <c r="F2989" s="3">
        <f t="shared" si="138"/>
        <v>208</v>
      </c>
      <c r="G2989" s="79">
        <f t="shared" si="140"/>
        <v>429317</v>
      </c>
    </row>
    <row r="2990" spans="2:7" x14ac:dyDescent="0.25">
      <c r="B2990" s="8">
        <v>42462</v>
      </c>
      <c r="C2990" s="7">
        <v>138</v>
      </c>
      <c r="D2990" s="7">
        <f t="shared" si="139"/>
        <v>429455</v>
      </c>
      <c r="F2990" s="3">
        <f t="shared" si="138"/>
        <v>138</v>
      </c>
      <c r="G2990" s="79">
        <f t="shared" si="140"/>
        <v>429455</v>
      </c>
    </row>
    <row r="2991" spans="2:7" x14ac:dyDescent="0.25">
      <c r="B2991" s="8">
        <v>42463</v>
      </c>
      <c r="C2991" s="7">
        <v>133</v>
      </c>
      <c r="D2991" s="7">
        <f t="shared" si="139"/>
        <v>429588</v>
      </c>
      <c r="F2991" s="3">
        <f t="shared" si="138"/>
        <v>133</v>
      </c>
      <c r="G2991" s="79">
        <f t="shared" si="140"/>
        <v>429588</v>
      </c>
    </row>
    <row r="2992" spans="2:7" x14ac:dyDescent="0.25">
      <c r="B2992" s="8">
        <v>42464</v>
      </c>
      <c r="C2992" s="7">
        <v>188</v>
      </c>
      <c r="D2992" s="7">
        <f t="shared" si="139"/>
        <v>429776</v>
      </c>
      <c r="F2992" s="3">
        <f t="shared" si="138"/>
        <v>188</v>
      </c>
      <c r="G2992" s="79">
        <f t="shared" si="140"/>
        <v>429776</v>
      </c>
    </row>
    <row r="2993" spans="2:7" x14ac:dyDescent="0.25">
      <c r="B2993" s="8">
        <v>42465</v>
      </c>
      <c r="C2993" s="7">
        <v>194</v>
      </c>
      <c r="D2993" s="7">
        <f t="shared" si="139"/>
        <v>429970</v>
      </c>
      <c r="F2993" s="3">
        <f t="shared" si="138"/>
        <v>194</v>
      </c>
      <c r="G2993" s="79">
        <f t="shared" si="140"/>
        <v>429970</v>
      </c>
    </row>
    <row r="2994" spans="2:7" x14ac:dyDescent="0.25">
      <c r="B2994" s="8">
        <v>42466</v>
      </c>
      <c r="C2994" s="7">
        <v>216</v>
      </c>
      <c r="D2994" s="7">
        <f t="shared" si="139"/>
        <v>430186</v>
      </c>
      <c r="F2994" s="3">
        <f t="shared" si="138"/>
        <v>216</v>
      </c>
      <c r="G2994" s="79">
        <f t="shared" si="140"/>
        <v>430186</v>
      </c>
    </row>
    <row r="2995" spans="2:7" x14ac:dyDescent="0.25">
      <c r="B2995" s="8">
        <v>42467</v>
      </c>
      <c r="C2995" s="7">
        <v>208</v>
      </c>
      <c r="D2995" s="7">
        <f t="shared" si="139"/>
        <v>430394</v>
      </c>
      <c r="F2995" s="3">
        <f t="shared" si="138"/>
        <v>208</v>
      </c>
      <c r="G2995" s="79">
        <f t="shared" si="140"/>
        <v>430394</v>
      </c>
    </row>
    <row r="2996" spans="2:7" x14ac:dyDescent="0.25">
      <c r="B2996" s="8">
        <v>42468</v>
      </c>
      <c r="C2996" s="7">
        <v>207</v>
      </c>
      <c r="D2996" s="7">
        <f t="shared" si="139"/>
        <v>430601</v>
      </c>
      <c r="F2996" s="3">
        <f t="shared" si="138"/>
        <v>207</v>
      </c>
      <c r="G2996" s="79">
        <f t="shared" si="140"/>
        <v>430601</v>
      </c>
    </row>
    <row r="2997" spans="2:7" x14ac:dyDescent="0.25">
      <c r="B2997" s="8">
        <v>42469</v>
      </c>
      <c r="C2997" s="7">
        <v>154</v>
      </c>
      <c r="D2997" s="7">
        <f t="shared" si="139"/>
        <v>430755</v>
      </c>
      <c r="F2997" s="3">
        <f t="shared" si="138"/>
        <v>154</v>
      </c>
      <c r="G2997" s="79">
        <f t="shared" si="140"/>
        <v>430755</v>
      </c>
    </row>
    <row r="2998" spans="2:7" x14ac:dyDescent="0.25">
      <c r="B2998" s="8">
        <v>42470</v>
      </c>
      <c r="C2998" s="7">
        <v>124</v>
      </c>
      <c r="D2998" s="7">
        <f t="shared" si="139"/>
        <v>430879</v>
      </c>
      <c r="F2998" s="3">
        <f t="shared" si="138"/>
        <v>124</v>
      </c>
      <c r="G2998" s="79">
        <f t="shared" si="140"/>
        <v>430879</v>
      </c>
    </row>
    <row r="2999" spans="2:7" x14ac:dyDescent="0.25">
      <c r="B2999" s="8">
        <v>42471</v>
      </c>
      <c r="C2999" s="7">
        <v>227</v>
      </c>
      <c r="D2999" s="7">
        <f t="shared" si="139"/>
        <v>431106</v>
      </c>
      <c r="F2999" s="3">
        <f t="shared" si="138"/>
        <v>227</v>
      </c>
      <c r="G2999" s="79">
        <f t="shared" si="140"/>
        <v>431106</v>
      </c>
    </row>
    <row r="3000" spans="2:7" x14ac:dyDescent="0.25">
      <c r="B3000" s="8">
        <v>42472</v>
      </c>
      <c r="C3000" s="7">
        <v>234</v>
      </c>
      <c r="D3000" s="7">
        <f t="shared" si="139"/>
        <v>431340</v>
      </c>
      <c r="F3000" s="3">
        <f t="shared" si="138"/>
        <v>234</v>
      </c>
      <c r="G3000" s="79">
        <f t="shared" si="140"/>
        <v>431340</v>
      </c>
    </row>
    <row r="3001" spans="2:7" x14ac:dyDescent="0.25">
      <c r="B3001" s="8">
        <v>42473</v>
      </c>
      <c r="C3001" s="7">
        <v>276</v>
      </c>
      <c r="D3001" s="7">
        <f t="shared" si="139"/>
        <v>431616</v>
      </c>
      <c r="F3001" s="3">
        <f t="shared" si="138"/>
        <v>276</v>
      </c>
      <c r="G3001" s="79">
        <f t="shared" si="140"/>
        <v>431616</v>
      </c>
    </row>
    <row r="3002" spans="2:7" x14ac:dyDescent="0.25">
      <c r="B3002" s="8">
        <v>42474</v>
      </c>
      <c r="C3002" s="7">
        <v>235</v>
      </c>
      <c r="D3002" s="7">
        <f t="shared" si="139"/>
        <v>431851</v>
      </c>
      <c r="F3002" s="3">
        <f t="shared" si="138"/>
        <v>235</v>
      </c>
      <c r="G3002" s="79">
        <f t="shared" si="140"/>
        <v>431851</v>
      </c>
    </row>
    <row r="3003" spans="2:7" x14ac:dyDescent="0.25">
      <c r="B3003" s="8">
        <v>42475</v>
      </c>
      <c r="C3003" s="7">
        <v>203</v>
      </c>
      <c r="D3003" s="7">
        <f t="shared" si="139"/>
        <v>432054</v>
      </c>
      <c r="F3003" s="3">
        <f t="shared" si="138"/>
        <v>203</v>
      </c>
      <c r="G3003" s="79">
        <f t="shared" si="140"/>
        <v>432054</v>
      </c>
    </row>
    <row r="3004" spans="2:7" x14ac:dyDescent="0.25">
      <c r="B3004" s="8">
        <v>42476</v>
      </c>
      <c r="C3004" s="7">
        <v>140</v>
      </c>
      <c r="D3004" s="7">
        <f t="shared" si="139"/>
        <v>432194</v>
      </c>
      <c r="F3004" s="3">
        <f t="shared" si="138"/>
        <v>140</v>
      </c>
      <c r="G3004" s="79">
        <f t="shared" si="140"/>
        <v>432194</v>
      </c>
    </row>
    <row r="3005" spans="2:7" x14ac:dyDescent="0.25">
      <c r="B3005" s="8">
        <v>42477</v>
      </c>
      <c r="C3005" s="7">
        <v>126</v>
      </c>
      <c r="D3005" s="7">
        <f t="shared" si="139"/>
        <v>432320</v>
      </c>
      <c r="F3005" s="3">
        <f t="shared" si="138"/>
        <v>126</v>
      </c>
      <c r="G3005" s="79">
        <f t="shared" si="140"/>
        <v>432320</v>
      </c>
    </row>
    <row r="3006" spans="2:7" x14ac:dyDescent="0.25">
      <c r="B3006" s="8">
        <v>42478</v>
      </c>
      <c r="C3006" s="7">
        <v>220</v>
      </c>
      <c r="D3006" s="7">
        <f t="shared" si="139"/>
        <v>432540</v>
      </c>
      <c r="F3006" s="3">
        <f t="shared" si="138"/>
        <v>220</v>
      </c>
      <c r="G3006" s="79">
        <f t="shared" si="140"/>
        <v>432540</v>
      </c>
    </row>
    <row r="3007" spans="2:7" x14ac:dyDescent="0.25">
      <c r="B3007" s="8">
        <v>42479</v>
      </c>
      <c r="C3007" s="7">
        <v>228</v>
      </c>
      <c r="D3007" s="7">
        <f t="shared" si="139"/>
        <v>432768</v>
      </c>
      <c r="F3007" s="3">
        <f t="shared" si="138"/>
        <v>228</v>
      </c>
      <c r="G3007" s="79">
        <f t="shared" si="140"/>
        <v>432768</v>
      </c>
    </row>
    <row r="3008" spans="2:7" x14ac:dyDescent="0.25">
      <c r="B3008" s="8">
        <v>42480</v>
      </c>
      <c r="C3008" s="7">
        <v>251</v>
      </c>
      <c r="D3008" s="7">
        <f t="shared" si="139"/>
        <v>433019</v>
      </c>
      <c r="F3008" s="3">
        <f t="shared" si="138"/>
        <v>251</v>
      </c>
      <c r="G3008" s="79">
        <f t="shared" si="140"/>
        <v>433019</v>
      </c>
    </row>
    <row r="3009" spans="2:7" x14ac:dyDescent="0.25">
      <c r="B3009" s="8">
        <v>42481</v>
      </c>
      <c r="C3009" s="7">
        <v>228</v>
      </c>
      <c r="D3009" s="7">
        <f t="shared" si="139"/>
        <v>433247</v>
      </c>
      <c r="F3009" s="3">
        <f t="shared" si="138"/>
        <v>228</v>
      </c>
      <c r="G3009" s="79">
        <f t="shared" si="140"/>
        <v>433247</v>
      </c>
    </row>
    <row r="3010" spans="2:7" x14ac:dyDescent="0.25">
      <c r="B3010" s="8">
        <v>42482</v>
      </c>
      <c r="C3010" s="7">
        <v>248</v>
      </c>
      <c r="D3010" s="7">
        <f t="shared" si="139"/>
        <v>433495</v>
      </c>
      <c r="F3010" s="3">
        <f t="shared" si="138"/>
        <v>248</v>
      </c>
      <c r="G3010" s="79">
        <f t="shared" si="140"/>
        <v>433495</v>
      </c>
    </row>
    <row r="3011" spans="2:7" x14ac:dyDescent="0.25">
      <c r="B3011" s="8">
        <v>42483</v>
      </c>
      <c r="C3011" s="7">
        <v>141</v>
      </c>
      <c r="D3011" s="7">
        <f t="shared" si="139"/>
        <v>433636</v>
      </c>
      <c r="F3011" s="3">
        <f t="shared" si="138"/>
        <v>141</v>
      </c>
      <c r="G3011" s="79">
        <f t="shared" si="140"/>
        <v>433636</v>
      </c>
    </row>
    <row r="3012" spans="2:7" x14ac:dyDescent="0.25">
      <c r="B3012" s="8">
        <v>42484</v>
      </c>
      <c r="C3012" s="7">
        <v>159</v>
      </c>
      <c r="D3012" s="7">
        <f t="shared" si="139"/>
        <v>433795</v>
      </c>
      <c r="F3012" s="3">
        <f t="shared" si="138"/>
        <v>159</v>
      </c>
      <c r="G3012" s="79">
        <f t="shared" si="140"/>
        <v>433795</v>
      </c>
    </row>
    <row r="3013" spans="2:7" x14ac:dyDescent="0.25">
      <c r="B3013" s="8">
        <v>42485</v>
      </c>
      <c r="C3013" s="7">
        <v>225</v>
      </c>
      <c r="D3013" s="7">
        <f t="shared" si="139"/>
        <v>434020</v>
      </c>
      <c r="F3013" s="3">
        <f t="shared" si="138"/>
        <v>225</v>
      </c>
      <c r="G3013" s="79">
        <f t="shared" si="140"/>
        <v>434020</v>
      </c>
    </row>
    <row r="3014" spans="2:7" x14ac:dyDescent="0.25">
      <c r="B3014" s="8">
        <v>42486</v>
      </c>
      <c r="C3014" s="7">
        <v>224</v>
      </c>
      <c r="D3014" s="7">
        <f t="shared" si="139"/>
        <v>434244</v>
      </c>
      <c r="F3014" s="3">
        <f t="shared" ref="F3014:F3077" si="141">C3014-E3014</f>
        <v>224</v>
      </c>
      <c r="G3014" s="79">
        <f t="shared" si="140"/>
        <v>434244</v>
      </c>
    </row>
    <row r="3015" spans="2:7" x14ac:dyDescent="0.25">
      <c r="B3015" s="8">
        <v>42487</v>
      </c>
      <c r="C3015" s="7">
        <v>238</v>
      </c>
      <c r="D3015" s="7">
        <f t="shared" ref="D3015:D3078" si="142">D3014+C3015</f>
        <v>434482</v>
      </c>
      <c r="F3015" s="3">
        <f t="shared" si="141"/>
        <v>238</v>
      </c>
      <c r="G3015" s="79">
        <f t="shared" ref="G3015:G3078" si="143">G3014+F3015</f>
        <v>434482</v>
      </c>
    </row>
    <row r="3016" spans="2:7" x14ac:dyDescent="0.25">
      <c r="B3016" s="8">
        <v>42488</v>
      </c>
      <c r="C3016" s="7">
        <v>259</v>
      </c>
      <c r="D3016" s="7">
        <f t="shared" si="142"/>
        <v>434741</v>
      </c>
      <c r="F3016" s="3">
        <f t="shared" si="141"/>
        <v>259</v>
      </c>
      <c r="G3016" s="79">
        <f t="shared" si="143"/>
        <v>434741</v>
      </c>
    </row>
    <row r="3017" spans="2:7" x14ac:dyDescent="0.25">
      <c r="B3017" s="8">
        <v>42489</v>
      </c>
      <c r="C3017" s="7">
        <v>208</v>
      </c>
      <c r="D3017" s="7">
        <f t="shared" si="142"/>
        <v>434949</v>
      </c>
      <c r="F3017" s="3">
        <f t="shared" si="141"/>
        <v>208</v>
      </c>
      <c r="G3017" s="79">
        <f t="shared" si="143"/>
        <v>434949</v>
      </c>
    </row>
    <row r="3018" spans="2:7" x14ac:dyDescent="0.25">
      <c r="B3018" s="8">
        <v>42490</v>
      </c>
      <c r="C3018" s="7">
        <v>149</v>
      </c>
      <c r="D3018" s="7">
        <f t="shared" si="142"/>
        <v>435098</v>
      </c>
      <c r="F3018" s="3">
        <f t="shared" si="141"/>
        <v>149</v>
      </c>
      <c r="G3018" s="79">
        <f t="shared" si="143"/>
        <v>435098</v>
      </c>
    </row>
    <row r="3019" spans="2:7" x14ac:dyDescent="0.25">
      <c r="B3019" s="8">
        <v>42491</v>
      </c>
      <c r="C3019" s="7">
        <v>134</v>
      </c>
      <c r="D3019" s="7">
        <f t="shared" si="142"/>
        <v>435232</v>
      </c>
      <c r="F3019" s="3">
        <f t="shared" si="141"/>
        <v>134</v>
      </c>
      <c r="G3019" s="79">
        <f t="shared" si="143"/>
        <v>435232</v>
      </c>
    </row>
    <row r="3020" spans="2:7" x14ac:dyDescent="0.25">
      <c r="B3020" s="8">
        <v>42492</v>
      </c>
      <c r="C3020" s="7">
        <v>220</v>
      </c>
      <c r="D3020" s="7">
        <f t="shared" si="142"/>
        <v>435452</v>
      </c>
      <c r="F3020" s="3">
        <f t="shared" si="141"/>
        <v>220</v>
      </c>
      <c r="G3020" s="79">
        <f t="shared" si="143"/>
        <v>435452</v>
      </c>
    </row>
    <row r="3021" spans="2:7" x14ac:dyDescent="0.25">
      <c r="B3021" s="8">
        <v>42493</v>
      </c>
      <c r="C3021" s="7">
        <v>219</v>
      </c>
      <c r="D3021" s="7">
        <f t="shared" si="142"/>
        <v>435671</v>
      </c>
      <c r="F3021" s="3">
        <f t="shared" si="141"/>
        <v>219</v>
      </c>
      <c r="G3021" s="79">
        <f t="shared" si="143"/>
        <v>435671</v>
      </c>
    </row>
    <row r="3022" spans="2:7" x14ac:dyDescent="0.25">
      <c r="B3022" s="8">
        <v>42494</v>
      </c>
      <c r="C3022" s="7">
        <v>227</v>
      </c>
      <c r="D3022" s="7">
        <f t="shared" si="142"/>
        <v>435898</v>
      </c>
      <c r="F3022" s="3">
        <f t="shared" si="141"/>
        <v>227</v>
      </c>
      <c r="G3022" s="79">
        <f t="shared" si="143"/>
        <v>435898</v>
      </c>
    </row>
    <row r="3023" spans="2:7" x14ac:dyDescent="0.25">
      <c r="B3023" s="8">
        <v>42495</v>
      </c>
      <c r="C3023" s="7">
        <v>213</v>
      </c>
      <c r="D3023" s="7">
        <f t="shared" si="142"/>
        <v>436111</v>
      </c>
      <c r="F3023" s="3">
        <f t="shared" si="141"/>
        <v>213</v>
      </c>
      <c r="G3023" s="79">
        <f t="shared" si="143"/>
        <v>436111</v>
      </c>
    </row>
    <row r="3024" spans="2:7" x14ac:dyDescent="0.25">
      <c r="B3024" s="8">
        <v>42496</v>
      </c>
      <c r="C3024" s="7">
        <v>216</v>
      </c>
      <c r="D3024" s="7">
        <f t="shared" si="142"/>
        <v>436327</v>
      </c>
      <c r="F3024" s="3">
        <f t="shared" si="141"/>
        <v>216</v>
      </c>
      <c r="G3024" s="79">
        <f t="shared" si="143"/>
        <v>436327</v>
      </c>
    </row>
    <row r="3025" spans="2:7" x14ac:dyDescent="0.25">
      <c r="B3025" s="8">
        <v>42497</v>
      </c>
      <c r="C3025" s="7">
        <v>128</v>
      </c>
      <c r="D3025" s="7">
        <f t="shared" si="142"/>
        <v>436455</v>
      </c>
      <c r="F3025" s="3">
        <f t="shared" si="141"/>
        <v>128</v>
      </c>
      <c r="G3025" s="79">
        <f t="shared" si="143"/>
        <v>436455</v>
      </c>
    </row>
    <row r="3026" spans="2:7" x14ac:dyDescent="0.25">
      <c r="B3026" s="8">
        <v>42498</v>
      </c>
      <c r="C3026" s="7">
        <v>145</v>
      </c>
      <c r="D3026" s="7">
        <f t="shared" si="142"/>
        <v>436600</v>
      </c>
      <c r="F3026" s="3">
        <f t="shared" si="141"/>
        <v>145</v>
      </c>
      <c r="G3026" s="79">
        <f t="shared" si="143"/>
        <v>436600</v>
      </c>
    </row>
    <row r="3027" spans="2:7" x14ac:dyDescent="0.25">
      <c r="B3027" s="8">
        <v>42499</v>
      </c>
      <c r="C3027" s="7">
        <v>230</v>
      </c>
      <c r="D3027" s="7">
        <f t="shared" si="142"/>
        <v>436830</v>
      </c>
      <c r="F3027" s="3">
        <f t="shared" si="141"/>
        <v>230</v>
      </c>
      <c r="G3027" s="79">
        <f t="shared" si="143"/>
        <v>436830</v>
      </c>
    </row>
    <row r="3028" spans="2:7" x14ac:dyDescent="0.25">
      <c r="B3028" s="8">
        <v>42500</v>
      </c>
      <c r="C3028" s="7">
        <v>279</v>
      </c>
      <c r="D3028" s="7">
        <f t="shared" si="142"/>
        <v>437109</v>
      </c>
      <c r="F3028" s="3">
        <f t="shared" si="141"/>
        <v>279</v>
      </c>
      <c r="G3028" s="79">
        <f t="shared" si="143"/>
        <v>437109</v>
      </c>
    </row>
    <row r="3029" spans="2:7" x14ac:dyDescent="0.25">
      <c r="B3029" s="8">
        <v>42501</v>
      </c>
      <c r="C3029" s="7">
        <v>222</v>
      </c>
      <c r="D3029" s="7">
        <f t="shared" si="142"/>
        <v>437331</v>
      </c>
      <c r="F3029" s="3">
        <f t="shared" si="141"/>
        <v>222</v>
      </c>
      <c r="G3029" s="79">
        <f t="shared" si="143"/>
        <v>437331</v>
      </c>
    </row>
    <row r="3030" spans="2:7" x14ac:dyDescent="0.25">
      <c r="B3030" s="8">
        <v>42502</v>
      </c>
      <c r="C3030" s="7">
        <v>214</v>
      </c>
      <c r="D3030" s="7">
        <f t="shared" si="142"/>
        <v>437545</v>
      </c>
      <c r="F3030" s="3">
        <f t="shared" si="141"/>
        <v>214</v>
      </c>
      <c r="G3030" s="79">
        <f t="shared" si="143"/>
        <v>437545</v>
      </c>
    </row>
    <row r="3031" spans="2:7" x14ac:dyDescent="0.25">
      <c r="B3031" s="8">
        <v>42503</v>
      </c>
      <c r="C3031" s="7">
        <v>210</v>
      </c>
      <c r="D3031" s="7">
        <f t="shared" si="142"/>
        <v>437755</v>
      </c>
      <c r="F3031" s="3">
        <f t="shared" si="141"/>
        <v>210</v>
      </c>
      <c r="G3031" s="79">
        <f t="shared" si="143"/>
        <v>437755</v>
      </c>
    </row>
    <row r="3032" spans="2:7" x14ac:dyDescent="0.25">
      <c r="B3032" s="8">
        <v>42504</v>
      </c>
      <c r="C3032" s="7">
        <v>153</v>
      </c>
      <c r="D3032" s="7">
        <f t="shared" si="142"/>
        <v>437908</v>
      </c>
      <c r="F3032" s="3">
        <f t="shared" si="141"/>
        <v>153</v>
      </c>
      <c r="G3032" s="79">
        <f t="shared" si="143"/>
        <v>437908</v>
      </c>
    </row>
    <row r="3033" spans="2:7" x14ac:dyDescent="0.25">
      <c r="B3033" s="8">
        <v>42505</v>
      </c>
      <c r="C3033" s="7">
        <v>153</v>
      </c>
      <c r="D3033" s="7">
        <f t="shared" si="142"/>
        <v>438061</v>
      </c>
      <c r="F3033" s="3">
        <f t="shared" si="141"/>
        <v>153</v>
      </c>
      <c r="G3033" s="79">
        <f t="shared" si="143"/>
        <v>438061</v>
      </c>
    </row>
    <row r="3034" spans="2:7" x14ac:dyDescent="0.25">
      <c r="B3034" s="8">
        <v>42506</v>
      </c>
      <c r="C3034" s="7">
        <v>231</v>
      </c>
      <c r="D3034" s="7">
        <f t="shared" si="142"/>
        <v>438292</v>
      </c>
      <c r="F3034" s="3">
        <f t="shared" si="141"/>
        <v>231</v>
      </c>
      <c r="G3034" s="79">
        <f t="shared" si="143"/>
        <v>438292</v>
      </c>
    </row>
    <row r="3035" spans="2:7" x14ac:dyDescent="0.25">
      <c r="B3035" s="8">
        <v>42507</v>
      </c>
      <c r="C3035" s="7">
        <v>221</v>
      </c>
      <c r="D3035" s="7">
        <f t="shared" si="142"/>
        <v>438513</v>
      </c>
      <c r="F3035" s="3">
        <f t="shared" si="141"/>
        <v>221</v>
      </c>
      <c r="G3035" s="79">
        <f t="shared" si="143"/>
        <v>438513</v>
      </c>
    </row>
    <row r="3036" spans="2:7" x14ac:dyDescent="0.25">
      <c r="B3036" s="8">
        <v>42508</v>
      </c>
      <c r="C3036" s="7">
        <v>215</v>
      </c>
      <c r="D3036" s="7">
        <f t="shared" si="142"/>
        <v>438728</v>
      </c>
      <c r="F3036" s="3">
        <f t="shared" si="141"/>
        <v>215</v>
      </c>
      <c r="G3036" s="79">
        <f t="shared" si="143"/>
        <v>438728</v>
      </c>
    </row>
    <row r="3037" spans="2:7" x14ac:dyDescent="0.25">
      <c r="B3037" s="8">
        <v>42509</v>
      </c>
      <c r="C3037" s="7">
        <v>248</v>
      </c>
      <c r="D3037" s="7">
        <f t="shared" si="142"/>
        <v>438976</v>
      </c>
      <c r="F3037" s="3">
        <f t="shared" si="141"/>
        <v>248</v>
      </c>
      <c r="G3037" s="79">
        <f t="shared" si="143"/>
        <v>438976</v>
      </c>
    </row>
    <row r="3038" spans="2:7" x14ac:dyDescent="0.25">
      <c r="B3038" s="8">
        <v>42510</v>
      </c>
      <c r="C3038" s="7">
        <v>223</v>
      </c>
      <c r="D3038" s="7">
        <f t="shared" si="142"/>
        <v>439199</v>
      </c>
      <c r="F3038" s="3">
        <f t="shared" si="141"/>
        <v>223</v>
      </c>
      <c r="G3038" s="79">
        <f t="shared" si="143"/>
        <v>439199</v>
      </c>
    </row>
    <row r="3039" spans="2:7" x14ac:dyDescent="0.25">
      <c r="B3039" s="8">
        <v>42511</v>
      </c>
      <c r="C3039" s="7">
        <v>143</v>
      </c>
      <c r="D3039" s="7">
        <f t="shared" si="142"/>
        <v>439342</v>
      </c>
      <c r="F3039" s="3">
        <f t="shared" si="141"/>
        <v>143</v>
      </c>
      <c r="G3039" s="79">
        <f t="shared" si="143"/>
        <v>439342</v>
      </c>
    </row>
    <row r="3040" spans="2:7" x14ac:dyDescent="0.25">
      <c r="B3040" s="8">
        <v>42512</v>
      </c>
      <c r="C3040" s="7">
        <v>116</v>
      </c>
      <c r="D3040" s="7">
        <f t="shared" si="142"/>
        <v>439458</v>
      </c>
      <c r="F3040" s="3">
        <f t="shared" si="141"/>
        <v>116</v>
      </c>
      <c r="G3040" s="79">
        <f t="shared" si="143"/>
        <v>439458</v>
      </c>
    </row>
    <row r="3041" spans="2:7" x14ac:dyDescent="0.25">
      <c r="B3041" s="8">
        <v>42513</v>
      </c>
      <c r="C3041" s="7">
        <v>210</v>
      </c>
      <c r="D3041" s="7">
        <f t="shared" si="142"/>
        <v>439668</v>
      </c>
      <c r="F3041" s="3">
        <f t="shared" si="141"/>
        <v>210</v>
      </c>
      <c r="G3041" s="79">
        <f t="shared" si="143"/>
        <v>439668</v>
      </c>
    </row>
    <row r="3042" spans="2:7" x14ac:dyDescent="0.25">
      <c r="B3042" s="8">
        <v>42514</v>
      </c>
      <c r="C3042" s="7">
        <v>254</v>
      </c>
      <c r="D3042" s="7">
        <f t="shared" si="142"/>
        <v>439922</v>
      </c>
      <c r="F3042" s="3">
        <f t="shared" si="141"/>
        <v>254</v>
      </c>
      <c r="G3042" s="79">
        <f t="shared" si="143"/>
        <v>439922</v>
      </c>
    </row>
    <row r="3043" spans="2:7" x14ac:dyDescent="0.25">
      <c r="B3043" s="8">
        <v>42515</v>
      </c>
      <c r="C3043" s="7">
        <v>249</v>
      </c>
      <c r="D3043" s="7">
        <f t="shared" si="142"/>
        <v>440171</v>
      </c>
      <c r="F3043" s="3">
        <f t="shared" si="141"/>
        <v>249</v>
      </c>
      <c r="G3043" s="79">
        <f t="shared" si="143"/>
        <v>440171</v>
      </c>
    </row>
    <row r="3044" spans="2:7" x14ac:dyDescent="0.25">
      <c r="B3044" s="8">
        <v>42516</v>
      </c>
      <c r="C3044" s="7">
        <v>266</v>
      </c>
      <c r="D3044" s="7">
        <f t="shared" si="142"/>
        <v>440437</v>
      </c>
      <c r="F3044" s="3">
        <f t="shared" si="141"/>
        <v>266</v>
      </c>
      <c r="G3044" s="79">
        <f t="shared" si="143"/>
        <v>440437</v>
      </c>
    </row>
    <row r="3045" spans="2:7" x14ac:dyDescent="0.25">
      <c r="B3045" s="8">
        <v>42517</v>
      </c>
      <c r="C3045" s="7">
        <v>229</v>
      </c>
      <c r="D3045" s="7">
        <f t="shared" si="142"/>
        <v>440666</v>
      </c>
      <c r="F3045" s="3">
        <f t="shared" si="141"/>
        <v>229</v>
      </c>
      <c r="G3045" s="79">
        <f t="shared" si="143"/>
        <v>440666</v>
      </c>
    </row>
    <row r="3046" spans="2:7" x14ac:dyDescent="0.25">
      <c r="B3046" s="8">
        <v>42518</v>
      </c>
      <c r="C3046" s="7">
        <v>124</v>
      </c>
      <c r="D3046" s="7">
        <f t="shared" si="142"/>
        <v>440790</v>
      </c>
      <c r="F3046" s="3">
        <f t="shared" si="141"/>
        <v>124</v>
      </c>
      <c r="G3046" s="79">
        <f t="shared" si="143"/>
        <v>440790</v>
      </c>
    </row>
    <row r="3047" spans="2:7" x14ac:dyDescent="0.25">
      <c r="B3047" s="8">
        <v>42519</v>
      </c>
      <c r="C3047" s="7">
        <v>124</v>
      </c>
      <c r="D3047" s="7">
        <f t="shared" si="142"/>
        <v>440914</v>
      </c>
      <c r="F3047" s="3">
        <f t="shared" si="141"/>
        <v>124</v>
      </c>
      <c r="G3047" s="79">
        <f t="shared" si="143"/>
        <v>440914</v>
      </c>
    </row>
    <row r="3048" spans="2:7" x14ac:dyDescent="0.25">
      <c r="B3048" s="8">
        <v>42520</v>
      </c>
      <c r="C3048" s="7">
        <v>162</v>
      </c>
      <c r="D3048" s="7">
        <f t="shared" si="142"/>
        <v>441076</v>
      </c>
      <c r="F3048" s="3">
        <f t="shared" si="141"/>
        <v>162</v>
      </c>
      <c r="G3048" s="79">
        <f t="shared" si="143"/>
        <v>441076</v>
      </c>
    </row>
    <row r="3049" spans="2:7" x14ac:dyDescent="0.25">
      <c r="B3049" s="8">
        <v>42521</v>
      </c>
      <c r="C3049" s="7">
        <v>202</v>
      </c>
      <c r="D3049" s="7">
        <f t="shared" si="142"/>
        <v>441278</v>
      </c>
      <c r="F3049" s="3">
        <f t="shared" si="141"/>
        <v>202</v>
      </c>
      <c r="G3049" s="79">
        <f t="shared" si="143"/>
        <v>441278</v>
      </c>
    </row>
    <row r="3050" spans="2:7" x14ac:dyDescent="0.25">
      <c r="B3050" s="8">
        <v>42522</v>
      </c>
      <c r="C3050" s="7">
        <v>260</v>
      </c>
      <c r="D3050" s="7">
        <f t="shared" si="142"/>
        <v>441538</v>
      </c>
      <c r="F3050" s="3">
        <f t="shared" si="141"/>
        <v>260</v>
      </c>
      <c r="G3050" s="79">
        <f t="shared" si="143"/>
        <v>441538</v>
      </c>
    </row>
    <row r="3051" spans="2:7" x14ac:dyDescent="0.25">
      <c r="B3051" s="8">
        <v>42523</v>
      </c>
      <c r="C3051" s="7">
        <v>224</v>
      </c>
      <c r="D3051" s="7">
        <f t="shared" si="142"/>
        <v>441762</v>
      </c>
      <c r="F3051" s="3">
        <f t="shared" si="141"/>
        <v>224</v>
      </c>
      <c r="G3051" s="79">
        <f t="shared" si="143"/>
        <v>441762</v>
      </c>
    </row>
    <row r="3052" spans="2:7" x14ac:dyDescent="0.25">
      <c r="B3052" s="8">
        <v>42524</v>
      </c>
      <c r="C3052" s="7">
        <v>205</v>
      </c>
      <c r="D3052" s="7">
        <f t="shared" si="142"/>
        <v>441967</v>
      </c>
      <c r="F3052" s="3">
        <f t="shared" si="141"/>
        <v>205</v>
      </c>
      <c r="G3052" s="79">
        <f t="shared" si="143"/>
        <v>441967</v>
      </c>
    </row>
    <row r="3053" spans="2:7" x14ac:dyDescent="0.25">
      <c r="B3053" s="8">
        <v>42525</v>
      </c>
      <c r="C3053" s="7">
        <v>150</v>
      </c>
      <c r="D3053" s="7">
        <f t="shared" si="142"/>
        <v>442117</v>
      </c>
      <c r="F3053" s="3">
        <f t="shared" si="141"/>
        <v>150</v>
      </c>
      <c r="G3053" s="79">
        <f t="shared" si="143"/>
        <v>442117</v>
      </c>
    </row>
    <row r="3054" spans="2:7" x14ac:dyDescent="0.25">
      <c r="B3054" s="8">
        <v>42526</v>
      </c>
      <c r="C3054" s="7">
        <v>132</v>
      </c>
      <c r="D3054" s="7">
        <f t="shared" si="142"/>
        <v>442249</v>
      </c>
      <c r="F3054" s="3">
        <f t="shared" si="141"/>
        <v>132</v>
      </c>
      <c r="G3054" s="79">
        <f t="shared" si="143"/>
        <v>442249</v>
      </c>
    </row>
    <row r="3055" spans="2:7" x14ac:dyDescent="0.25">
      <c r="B3055" s="8">
        <v>42527</v>
      </c>
      <c r="C3055" s="7">
        <v>208</v>
      </c>
      <c r="D3055" s="7">
        <f t="shared" si="142"/>
        <v>442457</v>
      </c>
      <c r="F3055" s="3">
        <f t="shared" si="141"/>
        <v>208</v>
      </c>
      <c r="G3055" s="79">
        <f t="shared" si="143"/>
        <v>442457</v>
      </c>
    </row>
    <row r="3056" spans="2:7" x14ac:dyDescent="0.25">
      <c r="B3056" s="8">
        <v>42528</v>
      </c>
      <c r="C3056" s="7">
        <v>209</v>
      </c>
      <c r="D3056" s="7">
        <f t="shared" si="142"/>
        <v>442666</v>
      </c>
      <c r="F3056" s="3">
        <f t="shared" si="141"/>
        <v>209</v>
      </c>
      <c r="G3056" s="79">
        <f t="shared" si="143"/>
        <v>442666</v>
      </c>
    </row>
    <row r="3057" spans="2:7" x14ac:dyDescent="0.25">
      <c r="B3057" s="8">
        <v>42529</v>
      </c>
      <c r="C3057" s="7">
        <v>228</v>
      </c>
      <c r="D3057" s="7">
        <f t="shared" si="142"/>
        <v>442894</v>
      </c>
      <c r="F3057" s="3">
        <f t="shared" si="141"/>
        <v>228</v>
      </c>
      <c r="G3057" s="79">
        <f t="shared" si="143"/>
        <v>442894</v>
      </c>
    </row>
    <row r="3058" spans="2:7" x14ac:dyDescent="0.25">
      <c r="B3058" s="8">
        <v>42530</v>
      </c>
      <c r="C3058" s="7">
        <v>223</v>
      </c>
      <c r="D3058" s="7">
        <f t="shared" si="142"/>
        <v>443117</v>
      </c>
      <c r="F3058" s="3">
        <f t="shared" si="141"/>
        <v>223</v>
      </c>
      <c r="G3058" s="79">
        <f t="shared" si="143"/>
        <v>443117</v>
      </c>
    </row>
    <row r="3059" spans="2:7" x14ac:dyDescent="0.25">
      <c r="B3059" s="8">
        <v>42531</v>
      </c>
      <c r="C3059" s="7">
        <v>195</v>
      </c>
      <c r="D3059" s="7">
        <f t="shared" si="142"/>
        <v>443312</v>
      </c>
      <c r="F3059" s="3">
        <f t="shared" si="141"/>
        <v>195</v>
      </c>
      <c r="G3059" s="79">
        <f t="shared" si="143"/>
        <v>443312</v>
      </c>
    </row>
    <row r="3060" spans="2:7" x14ac:dyDescent="0.25">
      <c r="B3060" s="8">
        <v>42532</v>
      </c>
      <c r="C3060" s="7">
        <v>136</v>
      </c>
      <c r="D3060" s="7">
        <f t="shared" si="142"/>
        <v>443448</v>
      </c>
      <c r="F3060" s="3">
        <f t="shared" si="141"/>
        <v>136</v>
      </c>
      <c r="G3060" s="79">
        <f t="shared" si="143"/>
        <v>443448</v>
      </c>
    </row>
    <row r="3061" spans="2:7" x14ac:dyDescent="0.25">
      <c r="B3061" s="8">
        <v>42533</v>
      </c>
      <c r="C3061" s="7">
        <v>127</v>
      </c>
      <c r="D3061" s="7">
        <f t="shared" si="142"/>
        <v>443575</v>
      </c>
      <c r="F3061" s="3">
        <f t="shared" si="141"/>
        <v>127</v>
      </c>
      <c r="G3061" s="79">
        <f t="shared" si="143"/>
        <v>443575</v>
      </c>
    </row>
    <row r="3062" spans="2:7" x14ac:dyDescent="0.25">
      <c r="B3062" s="8">
        <v>42534</v>
      </c>
      <c r="C3062" s="7">
        <v>186</v>
      </c>
      <c r="D3062" s="7">
        <f t="shared" si="142"/>
        <v>443761</v>
      </c>
      <c r="F3062" s="3">
        <f t="shared" si="141"/>
        <v>186</v>
      </c>
      <c r="G3062" s="79">
        <f t="shared" si="143"/>
        <v>443761</v>
      </c>
    </row>
    <row r="3063" spans="2:7" x14ac:dyDescent="0.25">
      <c r="B3063" s="8">
        <v>42535</v>
      </c>
      <c r="C3063" s="7">
        <v>198</v>
      </c>
      <c r="D3063" s="7">
        <f t="shared" si="142"/>
        <v>443959</v>
      </c>
      <c r="F3063" s="3">
        <f t="shared" si="141"/>
        <v>198</v>
      </c>
      <c r="G3063" s="79">
        <f t="shared" si="143"/>
        <v>443959</v>
      </c>
    </row>
    <row r="3064" spans="2:7" x14ac:dyDescent="0.25">
      <c r="B3064" s="8">
        <v>42536</v>
      </c>
      <c r="C3064" s="7">
        <v>236</v>
      </c>
      <c r="D3064" s="7">
        <f t="shared" si="142"/>
        <v>444195</v>
      </c>
      <c r="F3064" s="3">
        <f t="shared" si="141"/>
        <v>236</v>
      </c>
      <c r="G3064" s="79">
        <f t="shared" si="143"/>
        <v>444195</v>
      </c>
    </row>
    <row r="3065" spans="2:7" x14ac:dyDescent="0.25">
      <c r="B3065" s="8">
        <v>42537</v>
      </c>
      <c r="C3065" s="7">
        <v>202</v>
      </c>
      <c r="D3065" s="7">
        <f t="shared" si="142"/>
        <v>444397</v>
      </c>
      <c r="F3065" s="3">
        <f t="shared" si="141"/>
        <v>202</v>
      </c>
      <c r="G3065" s="79">
        <f t="shared" si="143"/>
        <v>444397</v>
      </c>
    </row>
    <row r="3066" spans="2:7" x14ac:dyDescent="0.25">
      <c r="B3066" s="8">
        <v>42538</v>
      </c>
      <c r="C3066" s="7">
        <v>226</v>
      </c>
      <c r="D3066" s="7">
        <f t="shared" si="142"/>
        <v>444623</v>
      </c>
      <c r="F3066" s="3">
        <f t="shared" si="141"/>
        <v>226</v>
      </c>
      <c r="G3066" s="79">
        <f t="shared" si="143"/>
        <v>444623</v>
      </c>
    </row>
    <row r="3067" spans="2:7" x14ac:dyDescent="0.25">
      <c r="B3067" s="8">
        <v>42539</v>
      </c>
      <c r="C3067" s="7">
        <v>122</v>
      </c>
      <c r="D3067" s="7">
        <f t="shared" si="142"/>
        <v>444745</v>
      </c>
      <c r="F3067" s="3">
        <f t="shared" si="141"/>
        <v>122</v>
      </c>
      <c r="G3067" s="79">
        <f t="shared" si="143"/>
        <v>444745</v>
      </c>
    </row>
    <row r="3068" spans="2:7" x14ac:dyDescent="0.25">
      <c r="B3068" s="8">
        <v>42540</v>
      </c>
      <c r="C3068" s="7">
        <v>135</v>
      </c>
      <c r="D3068" s="7">
        <f t="shared" si="142"/>
        <v>444880</v>
      </c>
      <c r="F3068" s="3">
        <f t="shared" si="141"/>
        <v>135</v>
      </c>
      <c r="G3068" s="79">
        <f t="shared" si="143"/>
        <v>444880</v>
      </c>
    </row>
    <row r="3069" spans="2:7" x14ac:dyDescent="0.25">
      <c r="B3069" s="8">
        <v>42541</v>
      </c>
      <c r="C3069" s="7">
        <v>218</v>
      </c>
      <c r="D3069" s="7">
        <f t="shared" si="142"/>
        <v>445098</v>
      </c>
      <c r="F3069" s="3">
        <f t="shared" si="141"/>
        <v>218</v>
      </c>
      <c r="G3069" s="79">
        <f t="shared" si="143"/>
        <v>445098</v>
      </c>
    </row>
    <row r="3070" spans="2:7" x14ac:dyDescent="0.25">
      <c r="B3070" s="8">
        <v>42542</v>
      </c>
      <c r="C3070" s="7">
        <v>229</v>
      </c>
      <c r="D3070" s="7">
        <f t="shared" si="142"/>
        <v>445327</v>
      </c>
      <c r="F3070" s="3">
        <f t="shared" si="141"/>
        <v>229</v>
      </c>
      <c r="G3070" s="79">
        <f t="shared" si="143"/>
        <v>445327</v>
      </c>
    </row>
    <row r="3071" spans="2:7" x14ac:dyDescent="0.25">
      <c r="B3071" s="8">
        <v>42543</v>
      </c>
      <c r="C3071" s="7">
        <v>216</v>
      </c>
      <c r="D3071" s="7">
        <f t="shared" si="142"/>
        <v>445543</v>
      </c>
      <c r="F3071" s="3">
        <f t="shared" si="141"/>
        <v>216</v>
      </c>
      <c r="G3071" s="79">
        <f t="shared" si="143"/>
        <v>445543</v>
      </c>
    </row>
    <row r="3072" spans="2:7" x14ac:dyDescent="0.25">
      <c r="B3072" s="8">
        <v>42544</v>
      </c>
      <c r="C3072" s="7">
        <v>227</v>
      </c>
      <c r="D3072" s="7">
        <f t="shared" si="142"/>
        <v>445770</v>
      </c>
      <c r="F3072" s="3">
        <f t="shared" si="141"/>
        <v>227</v>
      </c>
      <c r="G3072" s="79">
        <f t="shared" si="143"/>
        <v>445770</v>
      </c>
    </row>
    <row r="3073" spans="2:7" x14ac:dyDescent="0.25">
      <c r="B3073" s="8">
        <v>42545</v>
      </c>
      <c r="C3073" s="7">
        <v>197</v>
      </c>
      <c r="D3073" s="7">
        <f t="shared" si="142"/>
        <v>445967</v>
      </c>
      <c r="F3073" s="3">
        <f t="shared" si="141"/>
        <v>197</v>
      </c>
      <c r="G3073" s="79">
        <f t="shared" si="143"/>
        <v>445967</v>
      </c>
    </row>
    <row r="3074" spans="2:7" x14ac:dyDescent="0.25">
      <c r="B3074" s="8">
        <v>42546</v>
      </c>
      <c r="C3074" s="7">
        <v>147</v>
      </c>
      <c r="D3074" s="7">
        <f t="shared" si="142"/>
        <v>446114</v>
      </c>
      <c r="F3074" s="3">
        <f t="shared" si="141"/>
        <v>147</v>
      </c>
      <c r="G3074" s="79">
        <f t="shared" si="143"/>
        <v>446114</v>
      </c>
    </row>
    <row r="3075" spans="2:7" x14ac:dyDescent="0.25">
      <c r="B3075" s="8">
        <v>42547</v>
      </c>
      <c r="C3075" s="7">
        <v>112</v>
      </c>
      <c r="D3075" s="7">
        <f t="shared" si="142"/>
        <v>446226</v>
      </c>
      <c r="F3075" s="3">
        <f t="shared" si="141"/>
        <v>112</v>
      </c>
      <c r="G3075" s="79">
        <f t="shared" si="143"/>
        <v>446226</v>
      </c>
    </row>
    <row r="3076" spans="2:7" x14ac:dyDescent="0.25">
      <c r="B3076" s="8">
        <v>42548</v>
      </c>
      <c r="C3076" s="7">
        <v>191</v>
      </c>
      <c r="D3076" s="7">
        <f t="shared" si="142"/>
        <v>446417</v>
      </c>
      <c r="F3076" s="3">
        <f t="shared" si="141"/>
        <v>191</v>
      </c>
      <c r="G3076" s="79">
        <f t="shared" si="143"/>
        <v>446417</v>
      </c>
    </row>
    <row r="3077" spans="2:7" x14ac:dyDescent="0.25">
      <c r="B3077" s="8">
        <v>42549</v>
      </c>
      <c r="C3077" s="7">
        <v>207</v>
      </c>
      <c r="D3077" s="7">
        <f t="shared" si="142"/>
        <v>446624</v>
      </c>
      <c r="F3077" s="3">
        <f t="shared" si="141"/>
        <v>207</v>
      </c>
      <c r="G3077" s="79">
        <f t="shared" si="143"/>
        <v>446624</v>
      </c>
    </row>
    <row r="3078" spans="2:7" x14ac:dyDescent="0.25">
      <c r="B3078" s="8">
        <v>42550</v>
      </c>
      <c r="C3078" s="7">
        <v>197</v>
      </c>
      <c r="D3078" s="7">
        <f t="shared" si="142"/>
        <v>446821</v>
      </c>
      <c r="F3078" s="3">
        <f t="shared" ref="F3078:F3141" si="144">C3078-E3078</f>
        <v>197</v>
      </c>
      <c r="G3078" s="79">
        <f t="shared" si="143"/>
        <v>446821</v>
      </c>
    </row>
    <row r="3079" spans="2:7" x14ac:dyDescent="0.25">
      <c r="B3079" s="8">
        <v>42551</v>
      </c>
      <c r="C3079" s="7">
        <v>207</v>
      </c>
      <c r="D3079" s="7">
        <f t="shared" ref="D3079:D3142" si="145">D3078+C3079</f>
        <v>447028</v>
      </c>
      <c r="F3079" s="3">
        <f t="shared" si="144"/>
        <v>207</v>
      </c>
      <c r="G3079" s="79">
        <f t="shared" ref="G3079:G3142" si="146">G3078+F3079</f>
        <v>447028</v>
      </c>
    </row>
    <row r="3080" spans="2:7" x14ac:dyDescent="0.25">
      <c r="B3080" s="8">
        <v>42552</v>
      </c>
      <c r="C3080" s="7">
        <v>209</v>
      </c>
      <c r="D3080" s="7">
        <f t="shared" si="145"/>
        <v>447237</v>
      </c>
      <c r="F3080" s="3">
        <f t="shared" si="144"/>
        <v>209</v>
      </c>
      <c r="G3080" s="79">
        <f t="shared" si="146"/>
        <v>447237</v>
      </c>
    </row>
    <row r="3081" spans="2:7" x14ac:dyDescent="0.25">
      <c r="B3081" s="8">
        <v>42553</v>
      </c>
      <c r="C3081" s="7">
        <v>121</v>
      </c>
      <c r="D3081" s="7">
        <f t="shared" si="145"/>
        <v>447358</v>
      </c>
      <c r="F3081" s="3">
        <f t="shared" si="144"/>
        <v>121</v>
      </c>
      <c r="G3081" s="79">
        <f t="shared" si="146"/>
        <v>447358</v>
      </c>
    </row>
    <row r="3082" spans="2:7" x14ac:dyDescent="0.25">
      <c r="B3082" s="8">
        <v>42554</v>
      </c>
      <c r="C3082" s="7">
        <v>138</v>
      </c>
      <c r="D3082" s="7">
        <f t="shared" si="145"/>
        <v>447496</v>
      </c>
      <c r="F3082" s="3">
        <f t="shared" si="144"/>
        <v>138</v>
      </c>
      <c r="G3082" s="79">
        <f t="shared" si="146"/>
        <v>447496</v>
      </c>
    </row>
    <row r="3083" spans="2:7" x14ac:dyDescent="0.25">
      <c r="B3083" s="8">
        <v>42555</v>
      </c>
      <c r="C3083" s="7">
        <v>156</v>
      </c>
      <c r="D3083" s="7">
        <f t="shared" si="145"/>
        <v>447652</v>
      </c>
      <c r="F3083" s="3">
        <f t="shared" si="144"/>
        <v>156</v>
      </c>
      <c r="G3083" s="79">
        <f t="shared" si="146"/>
        <v>447652</v>
      </c>
    </row>
    <row r="3084" spans="2:7" x14ac:dyDescent="0.25">
      <c r="B3084" s="8">
        <v>42556</v>
      </c>
      <c r="C3084" s="7">
        <v>207</v>
      </c>
      <c r="D3084" s="7">
        <f t="shared" si="145"/>
        <v>447859</v>
      </c>
      <c r="F3084" s="3">
        <f t="shared" si="144"/>
        <v>207</v>
      </c>
      <c r="G3084" s="79">
        <f t="shared" si="146"/>
        <v>447859</v>
      </c>
    </row>
    <row r="3085" spans="2:7" x14ac:dyDescent="0.25">
      <c r="B3085" s="8">
        <v>42557</v>
      </c>
      <c r="C3085" s="7">
        <v>240</v>
      </c>
      <c r="D3085" s="7">
        <f t="shared" si="145"/>
        <v>448099</v>
      </c>
      <c r="F3085" s="3">
        <f t="shared" si="144"/>
        <v>240</v>
      </c>
      <c r="G3085" s="79">
        <f t="shared" si="146"/>
        <v>448099</v>
      </c>
    </row>
    <row r="3086" spans="2:7" x14ac:dyDescent="0.25">
      <c r="B3086" s="8">
        <v>42558</v>
      </c>
      <c r="C3086" s="7">
        <v>212</v>
      </c>
      <c r="D3086" s="7">
        <f t="shared" si="145"/>
        <v>448311</v>
      </c>
      <c r="F3086" s="3">
        <f t="shared" si="144"/>
        <v>212</v>
      </c>
      <c r="G3086" s="79">
        <f t="shared" si="146"/>
        <v>448311</v>
      </c>
    </row>
    <row r="3087" spans="2:7" x14ac:dyDescent="0.25">
      <c r="B3087" s="8">
        <v>42559</v>
      </c>
      <c r="C3087" s="7">
        <v>169</v>
      </c>
      <c r="D3087" s="7">
        <f t="shared" si="145"/>
        <v>448480</v>
      </c>
      <c r="F3087" s="3">
        <f t="shared" si="144"/>
        <v>169</v>
      </c>
      <c r="G3087" s="79">
        <f t="shared" si="146"/>
        <v>448480</v>
      </c>
    </row>
    <row r="3088" spans="2:7" x14ac:dyDescent="0.25">
      <c r="B3088" s="8">
        <v>42560</v>
      </c>
      <c r="C3088" s="7">
        <v>115</v>
      </c>
      <c r="D3088" s="7">
        <f t="shared" si="145"/>
        <v>448595</v>
      </c>
      <c r="F3088" s="3">
        <f t="shared" si="144"/>
        <v>115</v>
      </c>
      <c r="G3088" s="79">
        <f t="shared" si="146"/>
        <v>448595</v>
      </c>
    </row>
    <row r="3089" spans="2:7" x14ac:dyDescent="0.25">
      <c r="B3089" s="8">
        <v>42561</v>
      </c>
      <c r="C3089" s="7">
        <v>101</v>
      </c>
      <c r="D3089" s="7">
        <f t="shared" si="145"/>
        <v>448696</v>
      </c>
      <c r="F3089" s="3">
        <f t="shared" si="144"/>
        <v>101</v>
      </c>
      <c r="G3089" s="79">
        <f t="shared" si="146"/>
        <v>448696</v>
      </c>
    </row>
    <row r="3090" spans="2:7" x14ac:dyDescent="0.25">
      <c r="B3090" s="8">
        <v>42562</v>
      </c>
      <c r="C3090" s="7">
        <v>206</v>
      </c>
      <c r="D3090" s="7">
        <f t="shared" si="145"/>
        <v>448902</v>
      </c>
      <c r="F3090" s="3">
        <f t="shared" si="144"/>
        <v>206</v>
      </c>
      <c r="G3090" s="79">
        <f t="shared" si="146"/>
        <v>448902</v>
      </c>
    </row>
    <row r="3091" spans="2:7" x14ac:dyDescent="0.25">
      <c r="B3091" s="8">
        <v>42563</v>
      </c>
      <c r="C3091" s="7">
        <v>195</v>
      </c>
      <c r="D3091" s="7">
        <f t="shared" si="145"/>
        <v>449097</v>
      </c>
      <c r="F3091" s="3">
        <f t="shared" si="144"/>
        <v>195</v>
      </c>
      <c r="G3091" s="79">
        <f t="shared" si="146"/>
        <v>449097</v>
      </c>
    </row>
    <row r="3092" spans="2:7" x14ac:dyDescent="0.25">
      <c r="B3092" s="8">
        <v>42564</v>
      </c>
      <c r="C3092" s="7">
        <v>214</v>
      </c>
      <c r="D3092" s="7">
        <f t="shared" si="145"/>
        <v>449311</v>
      </c>
      <c r="F3092" s="3">
        <f t="shared" si="144"/>
        <v>214</v>
      </c>
      <c r="G3092" s="79">
        <f t="shared" si="146"/>
        <v>449311</v>
      </c>
    </row>
    <row r="3093" spans="2:7" x14ac:dyDescent="0.25">
      <c r="B3093" s="8">
        <v>42565</v>
      </c>
      <c r="C3093" s="7">
        <v>210</v>
      </c>
      <c r="D3093" s="7">
        <f t="shared" si="145"/>
        <v>449521</v>
      </c>
      <c r="F3093" s="3">
        <f t="shared" si="144"/>
        <v>210</v>
      </c>
      <c r="G3093" s="79">
        <f t="shared" si="146"/>
        <v>449521</v>
      </c>
    </row>
    <row r="3094" spans="2:7" x14ac:dyDescent="0.25">
      <c r="B3094" s="8">
        <v>42566</v>
      </c>
      <c r="C3094" s="7">
        <v>188</v>
      </c>
      <c r="D3094" s="7">
        <f t="shared" si="145"/>
        <v>449709</v>
      </c>
      <c r="F3094" s="3">
        <f t="shared" si="144"/>
        <v>188</v>
      </c>
      <c r="G3094" s="79">
        <f t="shared" si="146"/>
        <v>449709</v>
      </c>
    </row>
    <row r="3095" spans="2:7" x14ac:dyDescent="0.25">
      <c r="B3095" s="8">
        <v>42567</v>
      </c>
      <c r="C3095" s="7">
        <v>136</v>
      </c>
      <c r="D3095" s="7">
        <f t="shared" si="145"/>
        <v>449845</v>
      </c>
      <c r="F3095" s="3">
        <f t="shared" si="144"/>
        <v>136</v>
      </c>
      <c r="G3095" s="79">
        <f t="shared" si="146"/>
        <v>449845</v>
      </c>
    </row>
    <row r="3096" spans="2:7" x14ac:dyDescent="0.25">
      <c r="B3096" s="8">
        <v>42568</v>
      </c>
      <c r="C3096" s="7">
        <v>93</v>
      </c>
      <c r="D3096" s="7">
        <f t="shared" si="145"/>
        <v>449938</v>
      </c>
      <c r="F3096" s="3">
        <f t="shared" si="144"/>
        <v>93</v>
      </c>
      <c r="G3096" s="79">
        <f t="shared" si="146"/>
        <v>449938</v>
      </c>
    </row>
    <row r="3097" spans="2:7" x14ac:dyDescent="0.25">
      <c r="B3097" s="8">
        <v>42569</v>
      </c>
      <c r="C3097" s="7">
        <v>172</v>
      </c>
      <c r="D3097" s="7">
        <f t="shared" si="145"/>
        <v>450110</v>
      </c>
      <c r="F3097" s="3">
        <f t="shared" si="144"/>
        <v>172</v>
      </c>
      <c r="G3097" s="79">
        <f t="shared" si="146"/>
        <v>450110</v>
      </c>
    </row>
    <row r="3098" spans="2:7" x14ac:dyDescent="0.25">
      <c r="B3098" s="8">
        <v>42570</v>
      </c>
      <c r="C3098" s="7">
        <v>229</v>
      </c>
      <c r="D3098" s="7">
        <f t="shared" si="145"/>
        <v>450339</v>
      </c>
      <c r="F3098" s="3">
        <f t="shared" si="144"/>
        <v>229</v>
      </c>
      <c r="G3098" s="79">
        <f t="shared" si="146"/>
        <v>450339</v>
      </c>
    </row>
    <row r="3099" spans="2:7" x14ac:dyDescent="0.25">
      <c r="B3099" s="8">
        <v>42571</v>
      </c>
      <c r="C3099" s="7">
        <v>258</v>
      </c>
      <c r="D3099" s="7">
        <f t="shared" si="145"/>
        <v>450597</v>
      </c>
      <c r="F3099" s="3">
        <f t="shared" si="144"/>
        <v>258</v>
      </c>
      <c r="G3099" s="79">
        <f t="shared" si="146"/>
        <v>450597</v>
      </c>
    </row>
    <row r="3100" spans="2:7" x14ac:dyDescent="0.25">
      <c r="B3100" s="8">
        <v>42572</v>
      </c>
      <c r="C3100" s="7">
        <v>224</v>
      </c>
      <c r="D3100" s="7">
        <f t="shared" si="145"/>
        <v>450821</v>
      </c>
      <c r="F3100" s="3">
        <f t="shared" si="144"/>
        <v>224</v>
      </c>
      <c r="G3100" s="79">
        <f t="shared" si="146"/>
        <v>450821</v>
      </c>
    </row>
    <row r="3101" spans="2:7" x14ac:dyDescent="0.25">
      <c r="B3101" s="8">
        <v>42573</v>
      </c>
      <c r="C3101" s="7">
        <v>186</v>
      </c>
      <c r="D3101" s="7">
        <f t="shared" si="145"/>
        <v>451007</v>
      </c>
      <c r="F3101" s="3">
        <f t="shared" si="144"/>
        <v>186</v>
      </c>
      <c r="G3101" s="79">
        <f t="shared" si="146"/>
        <v>451007</v>
      </c>
    </row>
    <row r="3102" spans="2:7" x14ac:dyDescent="0.25">
      <c r="B3102" s="8">
        <v>42574</v>
      </c>
      <c r="C3102" s="7">
        <v>116</v>
      </c>
      <c r="D3102" s="7">
        <f t="shared" si="145"/>
        <v>451123</v>
      </c>
      <c r="F3102" s="3">
        <f t="shared" si="144"/>
        <v>116</v>
      </c>
      <c r="G3102" s="79">
        <f t="shared" si="146"/>
        <v>451123</v>
      </c>
    </row>
    <row r="3103" spans="2:7" x14ac:dyDescent="0.25">
      <c r="B3103" s="8">
        <v>42575</v>
      </c>
      <c r="C3103" s="7">
        <v>153</v>
      </c>
      <c r="D3103" s="7">
        <f t="shared" si="145"/>
        <v>451276</v>
      </c>
      <c r="F3103" s="3">
        <f t="shared" si="144"/>
        <v>153</v>
      </c>
      <c r="G3103" s="79">
        <f t="shared" si="146"/>
        <v>451276</v>
      </c>
    </row>
    <row r="3104" spans="2:7" x14ac:dyDescent="0.25">
      <c r="B3104" s="8">
        <v>42576</v>
      </c>
      <c r="C3104" s="7">
        <v>224</v>
      </c>
      <c r="D3104" s="7">
        <f t="shared" si="145"/>
        <v>451500</v>
      </c>
      <c r="F3104" s="3">
        <f t="shared" si="144"/>
        <v>224</v>
      </c>
      <c r="G3104" s="79">
        <f t="shared" si="146"/>
        <v>451500</v>
      </c>
    </row>
    <row r="3105" spans="2:7" x14ac:dyDescent="0.25">
      <c r="B3105" s="8">
        <v>42577</v>
      </c>
      <c r="C3105" s="7">
        <v>203</v>
      </c>
      <c r="D3105" s="7">
        <f t="shared" si="145"/>
        <v>451703</v>
      </c>
      <c r="F3105" s="3">
        <f t="shared" si="144"/>
        <v>203</v>
      </c>
      <c r="G3105" s="79">
        <f t="shared" si="146"/>
        <v>451703</v>
      </c>
    </row>
    <row r="3106" spans="2:7" x14ac:dyDescent="0.25">
      <c r="B3106" s="8">
        <v>42578</v>
      </c>
      <c r="C3106" s="7">
        <v>261</v>
      </c>
      <c r="D3106" s="7">
        <f t="shared" si="145"/>
        <v>451964</v>
      </c>
      <c r="F3106" s="3">
        <f t="shared" si="144"/>
        <v>261</v>
      </c>
      <c r="G3106" s="79">
        <f t="shared" si="146"/>
        <v>451964</v>
      </c>
    </row>
    <row r="3107" spans="2:7" x14ac:dyDescent="0.25">
      <c r="B3107" s="8">
        <v>42579</v>
      </c>
      <c r="C3107" s="7">
        <v>213</v>
      </c>
      <c r="D3107" s="7">
        <f t="shared" si="145"/>
        <v>452177</v>
      </c>
      <c r="F3107" s="3">
        <f t="shared" si="144"/>
        <v>213</v>
      </c>
      <c r="G3107" s="79">
        <f t="shared" si="146"/>
        <v>452177</v>
      </c>
    </row>
    <row r="3108" spans="2:7" x14ac:dyDescent="0.25">
      <c r="B3108" s="8">
        <v>42580</v>
      </c>
      <c r="C3108" s="7">
        <v>248</v>
      </c>
      <c r="D3108" s="7">
        <f t="shared" si="145"/>
        <v>452425</v>
      </c>
      <c r="F3108" s="3">
        <f t="shared" si="144"/>
        <v>248</v>
      </c>
      <c r="G3108" s="79">
        <f t="shared" si="146"/>
        <v>452425</v>
      </c>
    </row>
    <row r="3109" spans="2:7" x14ac:dyDescent="0.25">
      <c r="B3109" s="8">
        <v>42581</v>
      </c>
      <c r="C3109" s="7">
        <v>177</v>
      </c>
      <c r="D3109" s="7">
        <f t="shared" si="145"/>
        <v>452602</v>
      </c>
      <c r="F3109" s="3">
        <f t="shared" si="144"/>
        <v>177</v>
      </c>
      <c r="G3109" s="79">
        <f t="shared" si="146"/>
        <v>452602</v>
      </c>
    </row>
    <row r="3110" spans="2:7" x14ac:dyDescent="0.25">
      <c r="B3110" s="8">
        <v>42582</v>
      </c>
      <c r="C3110" s="7">
        <v>129</v>
      </c>
      <c r="D3110" s="7">
        <f t="shared" si="145"/>
        <v>452731</v>
      </c>
      <c r="F3110" s="3">
        <f t="shared" si="144"/>
        <v>129</v>
      </c>
      <c r="G3110" s="79">
        <f t="shared" si="146"/>
        <v>452731</v>
      </c>
    </row>
    <row r="3111" spans="2:7" x14ac:dyDescent="0.25">
      <c r="B3111" s="8">
        <v>42583</v>
      </c>
      <c r="C3111" s="7">
        <v>229</v>
      </c>
      <c r="D3111" s="7">
        <f t="shared" si="145"/>
        <v>452960</v>
      </c>
      <c r="F3111" s="3">
        <f t="shared" si="144"/>
        <v>229</v>
      </c>
      <c r="G3111" s="79">
        <f t="shared" si="146"/>
        <v>452960</v>
      </c>
    </row>
    <row r="3112" spans="2:7" x14ac:dyDescent="0.25">
      <c r="B3112" s="8">
        <v>42584</v>
      </c>
      <c r="C3112" s="7">
        <v>192</v>
      </c>
      <c r="D3112" s="7">
        <f t="shared" si="145"/>
        <v>453152</v>
      </c>
      <c r="F3112" s="3">
        <f t="shared" si="144"/>
        <v>192</v>
      </c>
      <c r="G3112" s="79">
        <f t="shared" si="146"/>
        <v>453152</v>
      </c>
    </row>
    <row r="3113" spans="2:7" x14ac:dyDescent="0.25">
      <c r="B3113" s="8">
        <v>42585</v>
      </c>
      <c r="C3113" s="7">
        <v>235</v>
      </c>
      <c r="D3113" s="7">
        <f t="shared" si="145"/>
        <v>453387</v>
      </c>
      <c r="F3113" s="3">
        <f t="shared" si="144"/>
        <v>235</v>
      </c>
      <c r="G3113" s="79">
        <f t="shared" si="146"/>
        <v>453387</v>
      </c>
    </row>
    <row r="3114" spans="2:7" x14ac:dyDescent="0.25">
      <c r="B3114" s="8">
        <v>42586</v>
      </c>
      <c r="C3114" s="7">
        <v>197</v>
      </c>
      <c r="D3114" s="7">
        <f t="shared" si="145"/>
        <v>453584</v>
      </c>
      <c r="F3114" s="3">
        <f t="shared" si="144"/>
        <v>197</v>
      </c>
      <c r="G3114" s="79">
        <f t="shared" si="146"/>
        <v>453584</v>
      </c>
    </row>
    <row r="3115" spans="2:7" x14ac:dyDescent="0.25">
      <c r="B3115" s="8">
        <v>42587</v>
      </c>
      <c r="C3115" s="7">
        <v>198</v>
      </c>
      <c r="D3115" s="7">
        <f t="shared" si="145"/>
        <v>453782</v>
      </c>
      <c r="F3115" s="3">
        <f t="shared" si="144"/>
        <v>198</v>
      </c>
      <c r="G3115" s="79">
        <f t="shared" si="146"/>
        <v>453782</v>
      </c>
    </row>
    <row r="3116" spans="2:7" x14ac:dyDescent="0.25">
      <c r="B3116" s="8">
        <v>42588</v>
      </c>
      <c r="C3116" s="7">
        <v>146</v>
      </c>
      <c r="D3116" s="7">
        <f t="shared" si="145"/>
        <v>453928</v>
      </c>
      <c r="F3116" s="3">
        <f t="shared" si="144"/>
        <v>146</v>
      </c>
      <c r="G3116" s="79">
        <f t="shared" si="146"/>
        <v>453928</v>
      </c>
    </row>
    <row r="3117" spans="2:7" x14ac:dyDescent="0.25">
      <c r="B3117" s="8">
        <v>42589</v>
      </c>
      <c r="C3117" s="7">
        <v>134</v>
      </c>
      <c r="D3117" s="7">
        <f t="shared" si="145"/>
        <v>454062</v>
      </c>
      <c r="F3117" s="3">
        <f t="shared" si="144"/>
        <v>134</v>
      </c>
      <c r="G3117" s="79">
        <f t="shared" si="146"/>
        <v>454062</v>
      </c>
    </row>
    <row r="3118" spans="2:7" x14ac:dyDescent="0.25">
      <c r="B3118" s="8">
        <v>42590</v>
      </c>
      <c r="C3118" s="7">
        <v>234</v>
      </c>
      <c r="D3118" s="7">
        <f t="shared" si="145"/>
        <v>454296</v>
      </c>
      <c r="F3118" s="3">
        <f t="shared" si="144"/>
        <v>234</v>
      </c>
      <c r="G3118" s="79">
        <f t="shared" si="146"/>
        <v>454296</v>
      </c>
    </row>
    <row r="3119" spans="2:7" x14ac:dyDescent="0.25">
      <c r="B3119" s="8">
        <v>42591</v>
      </c>
      <c r="C3119" s="7">
        <v>205</v>
      </c>
      <c r="D3119" s="7">
        <f t="shared" si="145"/>
        <v>454501</v>
      </c>
      <c r="F3119" s="3">
        <f t="shared" si="144"/>
        <v>205</v>
      </c>
      <c r="G3119" s="79">
        <f t="shared" si="146"/>
        <v>454501</v>
      </c>
    </row>
    <row r="3120" spans="2:7" x14ac:dyDescent="0.25">
      <c r="B3120" s="8">
        <v>42592</v>
      </c>
      <c r="C3120" s="7">
        <v>239</v>
      </c>
      <c r="D3120" s="7">
        <f t="shared" si="145"/>
        <v>454740</v>
      </c>
      <c r="F3120" s="3">
        <f t="shared" si="144"/>
        <v>239</v>
      </c>
      <c r="G3120" s="79">
        <f t="shared" si="146"/>
        <v>454740</v>
      </c>
    </row>
    <row r="3121" spans="2:7" x14ac:dyDescent="0.25">
      <c r="B3121" s="8">
        <v>42593</v>
      </c>
      <c r="C3121" s="7">
        <v>206</v>
      </c>
      <c r="D3121" s="7">
        <f t="shared" si="145"/>
        <v>454946</v>
      </c>
      <c r="F3121" s="3">
        <f t="shared" si="144"/>
        <v>206</v>
      </c>
      <c r="G3121" s="79">
        <f t="shared" si="146"/>
        <v>454946</v>
      </c>
    </row>
    <row r="3122" spans="2:7" x14ac:dyDescent="0.25">
      <c r="B3122" s="8">
        <v>42594</v>
      </c>
      <c r="C3122" s="7">
        <v>190</v>
      </c>
      <c r="D3122" s="7">
        <f t="shared" si="145"/>
        <v>455136</v>
      </c>
      <c r="F3122" s="3">
        <f t="shared" si="144"/>
        <v>190</v>
      </c>
      <c r="G3122" s="79">
        <f t="shared" si="146"/>
        <v>455136</v>
      </c>
    </row>
    <row r="3123" spans="2:7" x14ac:dyDescent="0.25">
      <c r="B3123" s="8">
        <v>42595</v>
      </c>
      <c r="C3123" s="7">
        <v>153</v>
      </c>
      <c r="D3123" s="7">
        <f t="shared" si="145"/>
        <v>455289</v>
      </c>
      <c r="F3123" s="3">
        <f t="shared" si="144"/>
        <v>153</v>
      </c>
      <c r="G3123" s="79">
        <f t="shared" si="146"/>
        <v>455289</v>
      </c>
    </row>
    <row r="3124" spans="2:7" x14ac:dyDescent="0.25">
      <c r="B3124" s="8">
        <v>42596</v>
      </c>
      <c r="C3124" s="7">
        <v>139</v>
      </c>
      <c r="D3124" s="7">
        <f t="shared" si="145"/>
        <v>455428</v>
      </c>
      <c r="F3124" s="3">
        <f t="shared" si="144"/>
        <v>139</v>
      </c>
      <c r="G3124" s="79">
        <f t="shared" si="146"/>
        <v>455428</v>
      </c>
    </row>
    <row r="3125" spans="2:7" x14ac:dyDescent="0.25">
      <c r="B3125" s="8">
        <v>42597</v>
      </c>
      <c r="C3125" s="7">
        <v>178</v>
      </c>
      <c r="D3125" s="7">
        <f t="shared" si="145"/>
        <v>455606</v>
      </c>
      <c r="F3125" s="3">
        <f t="shared" si="144"/>
        <v>178</v>
      </c>
      <c r="G3125" s="79">
        <f t="shared" si="146"/>
        <v>455606</v>
      </c>
    </row>
    <row r="3126" spans="2:7" x14ac:dyDescent="0.25">
      <c r="B3126" s="8">
        <v>42598</v>
      </c>
      <c r="C3126" s="7">
        <v>257</v>
      </c>
      <c r="D3126" s="7">
        <f t="shared" si="145"/>
        <v>455863</v>
      </c>
      <c r="F3126" s="3">
        <f t="shared" si="144"/>
        <v>257</v>
      </c>
      <c r="G3126" s="79">
        <f t="shared" si="146"/>
        <v>455863</v>
      </c>
    </row>
    <row r="3127" spans="2:7" x14ac:dyDescent="0.25">
      <c r="B3127" s="8">
        <v>42599</v>
      </c>
      <c r="C3127" s="7">
        <v>257</v>
      </c>
      <c r="D3127" s="7">
        <f t="shared" si="145"/>
        <v>456120</v>
      </c>
      <c r="F3127" s="3">
        <f t="shared" si="144"/>
        <v>257</v>
      </c>
      <c r="G3127" s="79">
        <f t="shared" si="146"/>
        <v>456120</v>
      </c>
    </row>
    <row r="3128" spans="2:7" x14ac:dyDescent="0.25">
      <c r="B3128" s="8">
        <v>42600</v>
      </c>
      <c r="C3128" s="7">
        <v>232</v>
      </c>
      <c r="D3128" s="7">
        <f t="shared" si="145"/>
        <v>456352</v>
      </c>
      <c r="F3128" s="3">
        <f t="shared" si="144"/>
        <v>232</v>
      </c>
      <c r="G3128" s="79">
        <f t="shared" si="146"/>
        <v>456352</v>
      </c>
    </row>
    <row r="3129" spans="2:7" x14ac:dyDescent="0.25">
      <c r="B3129" s="8">
        <v>42601</v>
      </c>
      <c r="C3129" s="7">
        <v>199</v>
      </c>
      <c r="D3129" s="7">
        <f t="shared" si="145"/>
        <v>456551</v>
      </c>
      <c r="F3129" s="3">
        <f t="shared" si="144"/>
        <v>199</v>
      </c>
      <c r="G3129" s="79">
        <f t="shared" si="146"/>
        <v>456551</v>
      </c>
    </row>
    <row r="3130" spans="2:7" x14ac:dyDescent="0.25">
      <c r="B3130" s="8">
        <v>42602</v>
      </c>
      <c r="C3130" s="7">
        <v>132</v>
      </c>
      <c r="D3130" s="7">
        <f t="shared" si="145"/>
        <v>456683</v>
      </c>
      <c r="F3130" s="3">
        <f t="shared" si="144"/>
        <v>132</v>
      </c>
      <c r="G3130" s="79">
        <f t="shared" si="146"/>
        <v>456683</v>
      </c>
    </row>
    <row r="3131" spans="2:7" x14ac:dyDescent="0.25">
      <c r="B3131" s="8">
        <v>42603</v>
      </c>
      <c r="C3131" s="7">
        <v>154</v>
      </c>
      <c r="D3131" s="7">
        <f t="shared" si="145"/>
        <v>456837</v>
      </c>
      <c r="F3131" s="3">
        <f t="shared" si="144"/>
        <v>154</v>
      </c>
      <c r="G3131" s="79">
        <f t="shared" si="146"/>
        <v>456837</v>
      </c>
    </row>
    <row r="3132" spans="2:7" x14ac:dyDescent="0.25">
      <c r="B3132" s="8">
        <v>42604</v>
      </c>
      <c r="C3132" s="7">
        <v>208</v>
      </c>
      <c r="D3132" s="7">
        <f t="shared" si="145"/>
        <v>457045</v>
      </c>
      <c r="F3132" s="3">
        <f t="shared" si="144"/>
        <v>208</v>
      </c>
      <c r="G3132" s="79">
        <f t="shared" si="146"/>
        <v>457045</v>
      </c>
    </row>
    <row r="3133" spans="2:7" x14ac:dyDescent="0.25">
      <c r="B3133" s="8">
        <v>42605</v>
      </c>
      <c r="C3133" s="7">
        <v>252</v>
      </c>
      <c r="D3133" s="7">
        <f t="shared" si="145"/>
        <v>457297</v>
      </c>
      <c r="F3133" s="3">
        <f t="shared" si="144"/>
        <v>252</v>
      </c>
      <c r="G3133" s="79">
        <f t="shared" si="146"/>
        <v>457297</v>
      </c>
    </row>
    <row r="3134" spans="2:7" x14ac:dyDescent="0.25">
      <c r="B3134" s="8">
        <v>42606</v>
      </c>
      <c r="C3134" s="7">
        <v>247</v>
      </c>
      <c r="D3134" s="7">
        <f t="shared" si="145"/>
        <v>457544</v>
      </c>
      <c r="F3134" s="3">
        <f t="shared" si="144"/>
        <v>247</v>
      </c>
      <c r="G3134" s="79">
        <f t="shared" si="146"/>
        <v>457544</v>
      </c>
    </row>
    <row r="3135" spans="2:7" x14ac:dyDescent="0.25">
      <c r="B3135" s="8">
        <v>42607</v>
      </c>
      <c r="C3135" s="7">
        <v>264</v>
      </c>
      <c r="D3135" s="7">
        <f t="shared" si="145"/>
        <v>457808</v>
      </c>
      <c r="F3135" s="3">
        <f t="shared" si="144"/>
        <v>264</v>
      </c>
      <c r="G3135" s="79">
        <f t="shared" si="146"/>
        <v>457808</v>
      </c>
    </row>
    <row r="3136" spans="2:7" x14ac:dyDescent="0.25">
      <c r="B3136" s="8">
        <v>42608</v>
      </c>
      <c r="C3136" s="7">
        <v>235</v>
      </c>
      <c r="D3136" s="7">
        <f t="shared" si="145"/>
        <v>458043</v>
      </c>
      <c r="F3136" s="3">
        <f t="shared" si="144"/>
        <v>235</v>
      </c>
      <c r="G3136" s="79">
        <f t="shared" si="146"/>
        <v>458043</v>
      </c>
    </row>
    <row r="3137" spans="2:7" x14ac:dyDescent="0.25">
      <c r="B3137" s="8">
        <v>42609</v>
      </c>
      <c r="C3137" s="7">
        <v>165</v>
      </c>
      <c r="D3137" s="7">
        <f t="shared" si="145"/>
        <v>458208</v>
      </c>
      <c r="F3137" s="3">
        <f t="shared" si="144"/>
        <v>165</v>
      </c>
      <c r="G3137" s="79">
        <f t="shared" si="146"/>
        <v>458208</v>
      </c>
    </row>
    <row r="3138" spans="2:7" x14ac:dyDescent="0.25">
      <c r="B3138" s="8">
        <v>42610</v>
      </c>
      <c r="C3138" s="7">
        <v>155</v>
      </c>
      <c r="D3138" s="7">
        <f t="shared" si="145"/>
        <v>458363</v>
      </c>
      <c r="F3138" s="3">
        <f t="shared" si="144"/>
        <v>155</v>
      </c>
      <c r="G3138" s="79">
        <f t="shared" si="146"/>
        <v>458363</v>
      </c>
    </row>
    <row r="3139" spans="2:7" x14ac:dyDescent="0.25">
      <c r="B3139" s="8">
        <v>42611</v>
      </c>
      <c r="C3139" s="7">
        <v>248</v>
      </c>
      <c r="D3139" s="7">
        <f t="shared" si="145"/>
        <v>458611</v>
      </c>
      <c r="F3139" s="3">
        <f t="shared" si="144"/>
        <v>248</v>
      </c>
      <c r="G3139" s="79">
        <f t="shared" si="146"/>
        <v>458611</v>
      </c>
    </row>
    <row r="3140" spans="2:7" x14ac:dyDescent="0.25">
      <c r="B3140" s="8">
        <v>42612</v>
      </c>
      <c r="C3140" s="7">
        <v>217</v>
      </c>
      <c r="D3140" s="7">
        <f t="shared" si="145"/>
        <v>458828</v>
      </c>
      <c r="F3140" s="3">
        <f t="shared" si="144"/>
        <v>217</v>
      </c>
      <c r="G3140" s="79">
        <f t="shared" si="146"/>
        <v>458828</v>
      </c>
    </row>
    <row r="3141" spans="2:7" x14ac:dyDescent="0.25">
      <c r="B3141" s="8">
        <v>42613</v>
      </c>
      <c r="C3141" s="7">
        <v>229</v>
      </c>
      <c r="D3141" s="7">
        <f t="shared" si="145"/>
        <v>459057</v>
      </c>
      <c r="F3141" s="3">
        <f t="shared" si="144"/>
        <v>229</v>
      </c>
      <c r="G3141" s="79">
        <f t="shared" si="146"/>
        <v>459057</v>
      </c>
    </row>
    <row r="3142" spans="2:7" x14ac:dyDescent="0.25">
      <c r="B3142" s="8">
        <v>42614</v>
      </c>
      <c r="C3142" s="7">
        <v>248</v>
      </c>
      <c r="D3142" s="7">
        <f t="shared" si="145"/>
        <v>459305</v>
      </c>
      <c r="F3142" s="3">
        <f t="shared" ref="F3142:F3205" si="147">C3142-E3142</f>
        <v>248</v>
      </c>
      <c r="G3142" s="79">
        <f t="shared" si="146"/>
        <v>459305</v>
      </c>
    </row>
    <row r="3143" spans="2:7" x14ac:dyDescent="0.25">
      <c r="B3143" s="8">
        <v>42615</v>
      </c>
      <c r="C3143" s="7">
        <v>235</v>
      </c>
      <c r="D3143" s="7">
        <f t="shared" ref="D3143:D3206" si="148">D3142+C3143</f>
        <v>459540</v>
      </c>
      <c r="F3143" s="3">
        <f t="shared" si="147"/>
        <v>235</v>
      </c>
      <c r="G3143" s="79">
        <f t="shared" ref="G3143:G3206" si="149">G3142+F3143</f>
        <v>459540</v>
      </c>
    </row>
    <row r="3144" spans="2:7" x14ac:dyDescent="0.25">
      <c r="B3144" s="8">
        <v>42616</v>
      </c>
      <c r="C3144" s="7">
        <v>161</v>
      </c>
      <c r="D3144" s="7">
        <f t="shared" si="148"/>
        <v>459701</v>
      </c>
      <c r="F3144" s="3">
        <f t="shared" si="147"/>
        <v>161</v>
      </c>
      <c r="G3144" s="79">
        <f t="shared" si="149"/>
        <v>459701</v>
      </c>
    </row>
    <row r="3145" spans="2:7" x14ac:dyDescent="0.25">
      <c r="B3145" s="8">
        <v>42617</v>
      </c>
      <c r="C3145" s="7">
        <v>153</v>
      </c>
      <c r="D3145" s="7">
        <f t="shared" si="148"/>
        <v>459854</v>
      </c>
      <c r="F3145" s="3">
        <f t="shared" si="147"/>
        <v>153</v>
      </c>
      <c r="G3145" s="79">
        <f t="shared" si="149"/>
        <v>459854</v>
      </c>
    </row>
    <row r="3146" spans="2:7" x14ac:dyDescent="0.25">
      <c r="B3146" s="8">
        <v>42618</v>
      </c>
      <c r="C3146" s="7">
        <v>179</v>
      </c>
      <c r="D3146" s="7">
        <f t="shared" si="148"/>
        <v>460033</v>
      </c>
      <c r="F3146" s="3">
        <f t="shared" si="147"/>
        <v>179</v>
      </c>
      <c r="G3146" s="79">
        <f t="shared" si="149"/>
        <v>460033</v>
      </c>
    </row>
    <row r="3147" spans="2:7" x14ac:dyDescent="0.25">
      <c r="B3147" s="8">
        <v>42619</v>
      </c>
      <c r="C3147" s="7">
        <v>217</v>
      </c>
      <c r="D3147" s="7">
        <f t="shared" si="148"/>
        <v>460250</v>
      </c>
      <c r="F3147" s="3">
        <f t="shared" si="147"/>
        <v>217</v>
      </c>
      <c r="G3147" s="79">
        <f t="shared" si="149"/>
        <v>460250</v>
      </c>
    </row>
    <row r="3148" spans="2:7" x14ac:dyDescent="0.25">
      <c r="B3148" s="8">
        <v>42620</v>
      </c>
      <c r="C3148" s="7">
        <v>240</v>
      </c>
      <c r="D3148" s="7">
        <f t="shared" si="148"/>
        <v>460490</v>
      </c>
      <c r="F3148" s="3">
        <f t="shared" si="147"/>
        <v>240</v>
      </c>
      <c r="G3148" s="79">
        <f t="shared" si="149"/>
        <v>460490</v>
      </c>
    </row>
    <row r="3149" spans="2:7" x14ac:dyDescent="0.25">
      <c r="B3149" s="8">
        <v>42621</v>
      </c>
      <c r="C3149" s="7">
        <v>214</v>
      </c>
      <c r="D3149" s="7">
        <f t="shared" si="148"/>
        <v>460704</v>
      </c>
      <c r="F3149" s="3">
        <f t="shared" si="147"/>
        <v>214</v>
      </c>
      <c r="G3149" s="79">
        <f t="shared" si="149"/>
        <v>460704</v>
      </c>
    </row>
    <row r="3150" spans="2:7" x14ac:dyDescent="0.25">
      <c r="B3150" s="8">
        <v>42622</v>
      </c>
      <c r="C3150" s="7">
        <v>194</v>
      </c>
      <c r="D3150" s="7">
        <f t="shared" si="148"/>
        <v>460898</v>
      </c>
      <c r="F3150" s="3">
        <f t="shared" si="147"/>
        <v>194</v>
      </c>
      <c r="G3150" s="79">
        <f t="shared" si="149"/>
        <v>460898</v>
      </c>
    </row>
    <row r="3151" spans="2:7" x14ac:dyDescent="0.25">
      <c r="B3151" s="8">
        <v>42623</v>
      </c>
      <c r="C3151" s="7">
        <v>131</v>
      </c>
      <c r="D3151" s="7">
        <f t="shared" si="148"/>
        <v>461029</v>
      </c>
      <c r="F3151" s="3">
        <f t="shared" si="147"/>
        <v>131</v>
      </c>
      <c r="G3151" s="79">
        <f t="shared" si="149"/>
        <v>461029</v>
      </c>
    </row>
    <row r="3152" spans="2:7" x14ac:dyDescent="0.25">
      <c r="B3152" s="8">
        <v>42624</v>
      </c>
      <c r="C3152" s="7">
        <v>116</v>
      </c>
      <c r="D3152" s="7">
        <f t="shared" si="148"/>
        <v>461145</v>
      </c>
      <c r="F3152" s="3">
        <f t="shared" si="147"/>
        <v>116</v>
      </c>
      <c r="G3152" s="79">
        <f t="shared" si="149"/>
        <v>461145</v>
      </c>
    </row>
    <row r="3153" spans="2:7" x14ac:dyDescent="0.25">
      <c r="B3153" s="8">
        <v>42625</v>
      </c>
      <c r="C3153" s="7">
        <v>184</v>
      </c>
      <c r="D3153" s="7">
        <f t="shared" si="148"/>
        <v>461329</v>
      </c>
      <c r="F3153" s="3">
        <f t="shared" si="147"/>
        <v>184</v>
      </c>
      <c r="G3153" s="79">
        <f t="shared" si="149"/>
        <v>461329</v>
      </c>
    </row>
    <row r="3154" spans="2:7" x14ac:dyDescent="0.25">
      <c r="B3154" s="8">
        <v>42626</v>
      </c>
      <c r="C3154" s="7">
        <v>217</v>
      </c>
      <c r="D3154" s="7">
        <f t="shared" si="148"/>
        <v>461546</v>
      </c>
      <c r="F3154" s="3">
        <f t="shared" si="147"/>
        <v>217</v>
      </c>
      <c r="G3154" s="79">
        <f t="shared" si="149"/>
        <v>461546</v>
      </c>
    </row>
    <row r="3155" spans="2:7" x14ac:dyDescent="0.25">
      <c r="B3155" s="8">
        <v>42627</v>
      </c>
      <c r="C3155" s="7">
        <v>261</v>
      </c>
      <c r="D3155" s="7">
        <f t="shared" si="148"/>
        <v>461807</v>
      </c>
      <c r="F3155" s="3">
        <f t="shared" si="147"/>
        <v>261</v>
      </c>
      <c r="G3155" s="79">
        <f t="shared" si="149"/>
        <v>461807</v>
      </c>
    </row>
    <row r="3156" spans="2:7" x14ac:dyDescent="0.25">
      <c r="B3156" s="8">
        <v>42628</v>
      </c>
      <c r="C3156" s="7">
        <v>253</v>
      </c>
      <c r="D3156" s="7">
        <f t="shared" si="148"/>
        <v>462060</v>
      </c>
      <c r="F3156" s="3">
        <f t="shared" si="147"/>
        <v>253</v>
      </c>
      <c r="G3156" s="79">
        <f t="shared" si="149"/>
        <v>462060</v>
      </c>
    </row>
    <row r="3157" spans="2:7" x14ac:dyDescent="0.25">
      <c r="B3157" s="8">
        <v>42629</v>
      </c>
      <c r="C3157" s="7">
        <v>184</v>
      </c>
      <c r="D3157" s="7">
        <f t="shared" si="148"/>
        <v>462244</v>
      </c>
      <c r="F3157" s="3">
        <f t="shared" si="147"/>
        <v>184</v>
      </c>
      <c r="G3157" s="79">
        <f t="shared" si="149"/>
        <v>462244</v>
      </c>
    </row>
    <row r="3158" spans="2:7" x14ac:dyDescent="0.25">
      <c r="B3158" s="8">
        <v>42630</v>
      </c>
      <c r="C3158" s="7">
        <v>116</v>
      </c>
      <c r="D3158" s="7">
        <f t="shared" si="148"/>
        <v>462360</v>
      </c>
      <c r="F3158" s="3">
        <f t="shared" si="147"/>
        <v>116</v>
      </c>
      <c r="G3158" s="79">
        <f t="shared" si="149"/>
        <v>462360</v>
      </c>
    </row>
    <row r="3159" spans="2:7" x14ac:dyDescent="0.25">
      <c r="B3159" s="8">
        <v>42631</v>
      </c>
      <c r="C3159" s="7">
        <v>122</v>
      </c>
      <c r="D3159" s="7">
        <f t="shared" si="148"/>
        <v>462482</v>
      </c>
      <c r="F3159" s="3">
        <f t="shared" si="147"/>
        <v>122</v>
      </c>
      <c r="G3159" s="79">
        <f t="shared" si="149"/>
        <v>462482</v>
      </c>
    </row>
    <row r="3160" spans="2:7" x14ac:dyDescent="0.25">
      <c r="B3160" s="8">
        <v>42632</v>
      </c>
      <c r="C3160" s="7">
        <v>219</v>
      </c>
      <c r="D3160" s="7">
        <f t="shared" si="148"/>
        <v>462701</v>
      </c>
      <c r="F3160" s="3">
        <f t="shared" si="147"/>
        <v>219</v>
      </c>
      <c r="G3160" s="79">
        <f t="shared" si="149"/>
        <v>462701</v>
      </c>
    </row>
    <row r="3161" spans="2:7" x14ac:dyDescent="0.25">
      <c r="B3161" s="8">
        <v>42633</v>
      </c>
      <c r="C3161" s="7">
        <v>215</v>
      </c>
      <c r="D3161" s="7">
        <f t="shared" si="148"/>
        <v>462916</v>
      </c>
      <c r="F3161" s="3">
        <f t="shared" si="147"/>
        <v>215</v>
      </c>
      <c r="G3161" s="79">
        <f t="shared" si="149"/>
        <v>462916</v>
      </c>
    </row>
    <row r="3162" spans="2:7" x14ac:dyDescent="0.25">
      <c r="B3162" s="8">
        <v>42634</v>
      </c>
      <c r="C3162" s="7">
        <v>255</v>
      </c>
      <c r="D3162" s="7">
        <f t="shared" si="148"/>
        <v>463171</v>
      </c>
      <c r="F3162" s="3">
        <f t="shared" si="147"/>
        <v>255</v>
      </c>
      <c r="G3162" s="79">
        <f t="shared" si="149"/>
        <v>463171</v>
      </c>
    </row>
    <row r="3163" spans="2:7" x14ac:dyDescent="0.25">
      <c r="B3163" s="8">
        <v>42635</v>
      </c>
      <c r="C3163" s="7">
        <v>188</v>
      </c>
      <c r="D3163" s="7">
        <f t="shared" si="148"/>
        <v>463359</v>
      </c>
      <c r="F3163" s="3">
        <f t="shared" si="147"/>
        <v>188</v>
      </c>
      <c r="G3163" s="79">
        <f t="shared" si="149"/>
        <v>463359</v>
      </c>
    </row>
    <row r="3164" spans="2:7" x14ac:dyDescent="0.25">
      <c r="B3164" s="8">
        <v>42636</v>
      </c>
      <c r="C3164" s="7">
        <v>197</v>
      </c>
      <c r="D3164" s="7">
        <f t="shared" si="148"/>
        <v>463556</v>
      </c>
      <c r="F3164" s="3">
        <f t="shared" si="147"/>
        <v>197</v>
      </c>
      <c r="G3164" s="79">
        <f t="shared" si="149"/>
        <v>463556</v>
      </c>
    </row>
    <row r="3165" spans="2:7" x14ac:dyDescent="0.25">
      <c r="B3165" s="8">
        <v>42637</v>
      </c>
      <c r="C3165" s="7">
        <v>123</v>
      </c>
      <c r="D3165" s="7">
        <f t="shared" si="148"/>
        <v>463679</v>
      </c>
      <c r="F3165" s="3">
        <f t="shared" si="147"/>
        <v>123</v>
      </c>
      <c r="G3165" s="79">
        <f t="shared" si="149"/>
        <v>463679</v>
      </c>
    </row>
    <row r="3166" spans="2:7" x14ac:dyDescent="0.25">
      <c r="B3166" s="8">
        <v>42638</v>
      </c>
      <c r="C3166" s="7">
        <v>109</v>
      </c>
      <c r="D3166" s="7">
        <f t="shared" si="148"/>
        <v>463788</v>
      </c>
      <c r="F3166" s="3">
        <f t="shared" si="147"/>
        <v>109</v>
      </c>
      <c r="G3166" s="79">
        <f t="shared" si="149"/>
        <v>463788</v>
      </c>
    </row>
    <row r="3167" spans="2:7" x14ac:dyDescent="0.25">
      <c r="B3167" s="8">
        <v>42639</v>
      </c>
      <c r="C3167" s="7">
        <v>228</v>
      </c>
      <c r="D3167" s="7">
        <f t="shared" si="148"/>
        <v>464016</v>
      </c>
      <c r="F3167" s="3">
        <f t="shared" si="147"/>
        <v>228</v>
      </c>
      <c r="G3167" s="79">
        <f t="shared" si="149"/>
        <v>464016</v>
      </c>
    </row>
    <row r="3168" spans="2:7" x14ac:dyDescent="0.25">
      <c r="B3168" s="8">
        <v>42640</v>
      </c>
      <c r="C3168" s="7">
        <v>184</v>
      </c>
      <c r="D3168" s="7">
        <f t="shared" si="148"/>
        <v>464200</v>
      </c>
      <c r="F3168" s="3">
        <f t="shared" si="147"/>
        <v>184</v>
      </c>
      <c r="G3168" s="79">
        <f t="shared" si="149"/>
        <v>464200</v>
      </c>
    </row>
    <row r="3169" spans="2:7" x14ac:dyDescent="0.25">
      <c r="B3169" s="8">
        <v>42641</v>
      </c>
      <c r="C3169" s="7">
        <v>238</v>
      </c>
      <c r="D3169" s="7">
        <f t="shared" si="148"/>
        <v>464438</v>
      </c>
      <c r="F3169" s="3">
        <f t="shared" si="147"/>
        <v>238</v>
      </c>
      <c r="G3169" s="79">
        <f t="shared" si="149"/>
        <v>464438</v>
      </c>
    </row>
    <row r="3170" spans="2:7" x14ac:dyDescent="0.25">
      <c r="B3170" s="8">
        <v>42642</v>
      </c>
      <c r="C3170" s="7">
        <v>234</v>
      </c>
      <c r="D3170" s="7">
        <f t="shared" si="148"/>
        <v>464672</v>
      </c>
      <c r="F3170" s="3">
        <f t="shared" si="147"/>
        <v>234</v>
      </c>
      <c r="G3170" s="79">
        <f t="shared" si="149"/>
        <v>464672</v>
      </c>
    </row>
    <row r="3171" spans="2:7" x14ac:dyDescent="0.25">
      <c r="B3171" s="8">
        <v>42643</v>
      </c>
      <c r="C3171" s="7">
        <v>210</v>
      </c>
      <c r="D3171" s="7">
        <f t="shared" si="148"/>
        <v>464882</v>
      </c>
      <c r="F3171" s="3">
        <f t="shared" si="147"/>
        <v>210</v>
      </c>
      <c r="G3171" s="79">
        <f t="shared" si="149"/>
        <v>464882</v>
      </c>
    </row>
    <row r="3172" spans="2:7" x14ac:dyDescent="0.25">
      <c r="B3172" s="8">
        <v>42644</v>
      </c>
      <c r="C3172" s="7">
        <v>158</v>
      </c>
      <c r="D3172" s="7">
        <f t="shared" si="148"/>
        <v>465040</v>
      </c>
      <c r="F3172" s="3">
        <f t="shared" si="147"/>
        <v>158</v>
      </c>
      <c r="G3172" s="79">
        <f t="shared" si="149"/>
        <v>465040</v>
      </c>
    </row>
    <row r="3173" spans="2:7" x14ac:dyDescent="0.25">
      <c r="B3173" s="8">
        <v>42645</v>
      </c>
      <c r="C3173" s="7">
        <v>156</v>
      </c>
      <c r="D3173" s="7">
        <f t="shared" si="148"/>
        <v>465196</v>
      </c>
      <c r="F3173" s="3">
        <f t="shared" si="147"/>
        <v>156</v>
      </c>
      <c r="G3173" s="79">
        <f t="shared" si="149"/>
        <v>465196</v>
      </c>
    </row>
    <row r="3174" spans="2:7" x14ac:dyDescent="0.25">
      <c r="B3174" s="8">
        <v>42646</v>
      </c>
      <c r="C3174" s="7">
        <v>207</v>
      </c>
      <c r="D3174" s="7">
        <f t="shared" si="148"/>
        <v>465403</v>
      </c>
      <c r="F3174" s="3">
        <f t="shared" si="147"/>
        <v>207</v>
      </c>
      <c r="G3174" s="79">
        <f t="shared" si="149"/>
        <v>465403</v>
      </c>
    </row>
    <row r="3175" spans="2:7" x14ac:dyDescent="0.25">
      <c r="B3175" s="8">
        <v>42647</v>
      </c>
      <c r="C3175" s="7">
        <v>235</v>
      </c>
      <c r="D3175" s="7">
        <f t="shared" si="148"/>
        <v>465638</v>
      </c>
      <c r="F3175" s="3">
        <f t="shared" si="147"/>
        <v>235</v>
      </c>
      <c r="G3175" s="79">
        <f t="shared" si="149"/>
        <v>465638</v>
      </c>
    </row>
    <row r="3176" spans="2:7" x14ac:dyDescent="0.25">
      <c r="B3176" s="8">
        <v>42648</v>
      </c>
      <c r="C3176" s="7">
        <v>254</v>
      </c>
      <c r="D3176" s="7">
        <f t="shared" si="148"/>
        <v>465892</v>
      </c>
      <c r="F3176" s="3">
        <f t="shared" si="147"/>
        <v>254</v>
      </c>
      <c r="G3176" s="79">
        <f t="shared" si="149"/>
        <v>465892</v>
      </c>
    </row>
    <row r="3177" spans="2:7" x14ac:dyDescent="0.25">
      <c r="B3177" s="8">
        <v>42649</v>
      </c>
      <c r="C3177" s="7">
        <v>338</v>
      </c>
      <c r="D3177" s="7">
        <f t="shared" si="148"/>
        <v>466230</v>
      </c>
      <c r="F3177" s="3">
        <f t="shared" si="147"/>
        <v>338</v>
      </c>
      <c r="G3177" s="79">
        <f t="shared" si="149"/>
        <v>466230</v>
      </c>
    </row>
    <row r="3178" spans="2:7" x14ac:dyDescent="0.25">
      <c r="B3178" s="8">
        <v>42650</v>
      </c>
      <c r="C3178" s="7">
        <v>315</v>
      </c>
      <c r="D3178" s="7">
        <f t="shared" si="148"/>
        <v>466545</v>
      </c>
      <c r="F3178" s="3">
        <f t="shared" si="147"/>
        <v>315</v>
      </c>
      <c r="G3178" s="79">
        <f t="shared" si="149"/>
        <v>466545</v>
      </c>
    </row>
    <row r="3179" spans="2:7" x14ac:dyDescent="0.25">
      <c r="B3179" s="8">
        <v>42651</v>
      </c>
      <c r="C3179" s="7">
        <v>175</v>
      </c>
      <c r="D3179" s="7">
        <f t="shared" si="148"/>
        <v>466720</v>
      </c>
      <c r="F3179" s="3">
        <f t="shared" si="147"/>
        <v>175</v>
      </c>
      <c r="G3179" s="79">
        <f t="shared" si="149"/>
        <v>466720</v>
      </c>
    </row>
    <row r="3180" spans="2:7" x14ac:dyDescent="0.25">
      <c r="B3180" s="8">
        <v>42652</v>
      </c>
      <c r="C3180" s="7">
        <v>160</v>
      </c>
      <c r="D3180" s="7">
        <f t="shared" si="148"/>
        <v>466880</v>
      </c>
      <c r="F3180" s="3">
        <f t="shared" si="147"/>
        <v>160</v>
      </c>
      <c r="G3180" s="79">
        <f t="shared" si="149"/>
        <v>466880</v>
      </c>
    </row>
    <row r="3181" spans="2:7" x14ac:dyDescent="0.25">
      <c r="B3181" s="8">
        <v>42653</v>
      </c>
      <c r="C3181" s="7">
        <v>205</v>
      </c>
      <c r="D3181" s="7">
        <f t="shared" si="148"/>
        <v>467085</v>
      </c>
      <c r="F3181" s="3">
        <f t="shared" si="147"/>
        <v>205</v>
      </c>
      <c r="G3181" s="79">
        <f t="shared" si="149"/>
        <v>467085</v>
      </c>
    </row>
    <row r="3182" spans="2:7" x14ac:dyDescent="0.25">
      <c r="B3182" s="8">
        <v>42654</v>
      </c>
      <c r="C3182" s="7">
        <v>237</v>
      </c>
      <c r="D3182" s="7">
        <f t="shared" si="148"/>
        <v>467322</v>
      </c>
      <c r="F3182" s="3">
        <f t="shared" si="147"/>
        <v>237</v>
      </c>
      <c r="G3182" s="79">
        <f t="shared" si="149"/>
        <v>467322</v>
      </c>
    </row>
    <row r="3183" spans="2:7" x14ac:dyDescent="0.25">
      <c r="B3183" s="8">
        <v>42655</v>
      </c>
      <c r="C3183" s="7">
        <v>240</v>
      </c>
      <c r="D3183" s="7">
        <f t="shared" si="148"/>
        <v>467562</v>
      </c>
      <c r="F3183" s="3">
        <f t="shared" si="147"/>
        <v>240</v>
      </c>
      <c r="G3183" s="79">
        <f t="shared" si="149"/>
        <v>467562</v>
      </c>
    </row>
    <row r="3184" spans="2:7" x14ac:dyDescent="0.25">
      <c r="B3184" s="8">
        <v>42656</v>
      </c>
      <c r="C3184" s="7">
        <v>205</v>
      </c>
      <c r="D3184" s="7">
        <f t="shared" si="148"/>
        <v>467767</v>
      </c>
      <c r="F3184" s="3">
        <f t="shared" si="147"/>
        <v>205</v>
      </c>
      <c r="G3184" s="79">
        <f t="shared" si="149"/>
        <v>467767</v>
      </c>
    </row>
    <row r="3185" spans="2:7" x14ac:dyDescent="0.25">
      <c r="B3185" s="8">
        <v>42657</v>
      </c>
      <c r="C3185" s="7">
        <v>228</v>
      </c>
      <c r="D3185" s="7">
        <f t="shared" si="148"/>
        <v>467995</v>
      </c>
      <c r="F3185" s="3">
        <f t="shared" si="147"/>
        <v>228</v>
      </c>
      <c r="G3185" s="79">
        <f t="shared" si="149"/>
        <v>467995</v>
      </c>
    </row>
    <row r="3186" spans="2:7" x14ac:dyDescent="0.25">
      <c r="B3186" s="8">
        <v>42658</v>
      </c>
      <c r="C3186" s="7">
        <v>158</v>
      </c>
      <c r="D3186" s="7">
        <f t="shared" si="148"/>
        <v>468153</v>
      </c>
      <c r="F3186" s="3">
        <f t="shared" si="147"/>
        <v>158</v>
      </c>
      <c r="G3186" s="79">
        <f t="shared" si="149"/>
        <v>468153</v>
      </c>
    </row>
    <row r="3187" spans="2:7" x14ac:dyDescent="0.25">
      <c r="B3187" s="8">
        <v>42659</v>
      </c>
      <c r="C3187" s="7">
        <v>149</v>
      </c>
      <c r="D3187" s="7">
        <f t="shared" si="148"/>
        <v>468302</v>
      </c>
      <c r="F3187" s="3">
        <f t="shared" si="147"/>
        <v>149</v>
      </c>
      <c r="G3187" s="79">
        <f t="shared" si="149"/>
        <v>468302</v>
      </c>
    </row>
    <row r="3188" spans="2:7" x14ac:dyDescent="0.25">
      <c r="B3188" s="8">
        <v>42660</v>
      </c>
      <c r="C3188" s="7">
        <v>216</v>
      </c>
      <c r="D3188" s="7">
        <f t="shared" si="148"/>
        <v>468518</v>
      </c>
      <c r="F3188" s="3">
        <f t="shared" si="147"/>
        <v>216</v>
      </c>
      <c r="G3188" s="79">
        <f t="shared" si="149"/>
        <v>468518</v>
      </c>
    </row>
    <row r="3189" spans="2:7" x14ac:dyDescent="0.25">
      <c r="B3189" s="8">
        <v>42661</v>
      </c>
      <c r="C3189" s="7">
        <v>245</v>
      </c>
      <c r="D3189" s="7">
        <f t="shared" si="148"/>
        <v>468763</v>
      </c>
      <c r="F3189" s="3">
        <f t="shared" si="147"/>
        <v>245</v>
      </c>
      <c r="G3189" s="79">
        <f t="shared" si="149"/>
        <v>468763</v>
      </c>
    </row>
    <row r="3190" spans="2:7" x14ac:dyDescent="0.25">
      <c r="B3190" s="8">
        <v>42662</v>
      </c>
      <c r="C3190" s="7">
        <v>227</v>
      </c>
      <c r="D3190" s="7">
        <f t="shared" si="148"/>
        <v>468990</v>
      </c>
      <c r="F3190" s="3">
        <f t="shared" si="147"/>
        <v>227</v>
      </c>
      <c r="G3190" s="79">
        <f t="shared" si="149"/>
        <v>468990</v>
      </c>
    </row>
    <row r="3191" spans="2:7" x14ac:dyDescent="0.25">
      <c r="B3191" s="8">
        <v>42663</v>
      </c>
      <c r="C3191" s="7">
        <v>198</v>
      </c>
      <c r="D3191" s="7">
        <f t="shared" si="148"/>
        <v>469188</v>
      </c>
      <c r="F3191" s="3">
        <f t="shared" si="147"/>
        <v>198</v>
      </c>
      <c r="G3191" s="79">
        <f t="shared" si="149"/>
        <v>469188</v>
      </c>
    </row>
    <row r="3192" spans="2:7" x14ac:dyDescent="0.25">
      <c r="B3192" s="8">
        <v>42664</v>
      </c>
      <c r="C3192" s="7">
        <v>195</v>
      </c>
      <c r="D3192" s="7">
        <f t="shared" si="148"/>
        <v>469383</v>
      </c>
      <c r="F3192" s="3">
        <f t="shared" si="147"/>
        <v>195</v>
      </c>
      <c r="G3192" s="79">
        <f t="shared" si="149"/>
        <v>469383</v>
      </c>
    </row>
    <row r="3193" spans="2:7" x14ac:dyDescent="0.25">
      <c r="B3193" s="8">
        <v>42665</v>
      </c>
      <c r="C3193" s="7">
        <v>136</v>
      </c>
      <c r="D3193" s="7">
        <f t="shared" si="148"/>
        <v>469519</v>
      </c>
      <c r="F3193" s="3">
        <f t="shared" si="147"/>
        <v>136</v>
      </c>
      <c r="G3193" s="79">
        <f t="shared" si="149"/>
        <v>469519</v>
      </c>
    </row>
    <row r="3194" spans="2:7" x14ac:dyDescent="0.25">
      <c r="B3194" s="8">
        <v>42666</v>
      </c>
      <c r="C3194" s="7">
        <v>130</v>
      </c>
      <c r="D3194" s="7">
        <f t="shared" si="148"/>
        <v>469649</v>
      </c>
      <c r="F3194" s="3">
        <f t="shared" si="147"/>
        <v>130</v>
      </c>
      <c r="G3194" s="79">
        <f t="shared" si="149"/>
        <v>469649</v>
      </c>
    </row>
    <row r="3195" spans="2:7" x14ac:dyDescent="0.25">
      <c r="B3195" s="8">
        <v>42667</v>
      </c>
      <c r="C3195" s="7">
        <v>206</v>
      </c>
      <c r="D3195" s="7">
        <f t="shared" si="148"/>
        <v>469855</v>
      </c>
      <c r="F3195" s="3">
        <f t="shared" si="147"/>
        <v>206</v>
      </c>
      <c r="G3195" s="79">
        <f t="shared" si="149"/>
        <v>469855</v>
      </c>
    </row>
    <row r="3196" spans="2:7" x14ac:dyDescent="0.25">
      <c r="B3196" s="8">
        <v>42668</v>
      </c>
      <c r="C3196" s="7">
        <v>212</v>
      </c>
      <c r="D3196" s="7">
        <f t="shared" si="148"/>
        <v>470067</v>
      </c>
      <c r="F3196" s="3">
        <f t="shared" si="147"/>
        <v>212</v>
      </c>
      <c r="G3196" s="79">
        <f t="shared" si="149"/>
        <v>470067</v>
      </c>
    </row>
    <row r="3197" spans="2:7" x14ac:dyDescent="0.25">
      <c r="B3197" s="8">
        <v>42669</v>
      </c>
      <c r="C3197" s="7">
        <v>233</v>
      </c>
      <c r="D3197" s="7">
        <f t="shared" si="148"/>
        <v>470300</v>
      </c>
      <c r="F3197" s="3">
        <f t="shared" si="147"/>
        <v>233</v>
      </c>
      <c r="G3197" s="79">
        <f t="shared" si="149"/>
        <v>470300</v>
      </c>
    </row>
    <row r="3198" spans="2:7" x14ac:dyDescent="0.25">
      <c r="B3198" s="8">
        <v>42670</v>
      </c>
      <c r="C3198" s="7">
        <v>219</v>
      </c>
      <c r="D3198" s="7">
        <f t="shared" si="148"/>
        <v>470519</v>
      </c>
      <c r="F3198" s="3">
        <f t="shared" si="147"/>
        <v>219</v>
      </c>
      <c r="G3198" s="79">
        <f t="shared" si="149"/>
        <v>470519</v>
      </c>
    </row>
    <row r="3199" spans="2:7" x14ac:dyDescent="0.25">
      <c r="B3199" s="8">
        <v>42671</v>
      </c>
      <c r="C3199" s="7">
        <v>218</v>
      </c>
      <c r="D3199" s="7">
        <f t="shared" si="148"/>
        <v>470737</v>
      </c>
      <c r="F3199" s="3">
        <f t="shared" si="147"/>
        <v>218</v>
      </c>
      <c r="G3199" s="79">
        <f t="shared" si="149"/>
        <v>470737</v>
      </c>
    </row>
    <row r="3200" spans="2:7" x14ac:dyDescent="0.25">
      <c r="B3200" s="8">
        <v>42672</v>
      </c>
      <c r="C3200" s="7">
        <v>152</v>
      </c>
      <c r="D3200" s="7">
        <f t="shared" si="148"/>
        <v>470889</v>
      </c>
      <c r="F3200" s="3">
        <f t="shared" si="147"/>
        <v>152</v>
      </c>
      <c r="G3200" s="79">
        <f t="shared" si="149"/>
        <v>470889</v>
      </c>
    </row>
    <row r="3201" spans="2:7" x14ac:dyDescent="0.25">
      <c r="B3201" s="8">
        <v>42673</v>
      </c>
      <c r="C3201" s="7">
        <v>142</v>
      </c>
      <c r="D3201" s="7">
        <f t="shared" si="148"/>
        <v>471031</v>
      </c>
      <c r="F3201" s="3">
        <f t="shared" si="147"/>
        <v>142</v>
      </c>
      <c r="G3201" s="79">
        <f t="shared" si="149"/>
        <v>471031</v>
      </c>
    </row>
    <row r="3202" spans="2:7" x14ac:dyDescent="0.25">
      <c r="B3202" s="8">
        <v>42674</v>
      </c>
      <c r="C3202" s="7">
        <v>198</v>
      </c>
      <c r="D3202" s="7">
        <f t="shared" si="148"/>
        <v>471229</v>
      </c>
      <c r="F3202" s="3">
        <f t="shared" si="147"/>
        <v>198</v>
      </c>
      <c r="G3202" s="79">
        <f t="shared" si="149"/>
        <v>471229</v>
      </c>
    </row>
    <row r="3203" spans="2:7" x14ac:dyDescent="0.25">
      <c r="B3203" s="8">
        <v>42675</v>
      </c>
      <c r="C3203" s="7">
        <v>202</v>
      </c>
      <c r="D3203" s="7">
        <f t="shared" si="148"/>
        <v>471431</v>
      </c>
      <c r="F3203" s="3">
        <f t="shared" si="147"/>
        <v>202</v>
      </c>
      <c r="G3203" s="79">
        <f t="shared" si="149"/>
        <v>471431</v>
      </c>
    </row>
    <row r="3204" spans="2:7" x14ac:dyDescent="0.25">
      <c r="B3204" s="8">
        <v>42676</v>
      </c>
      <c r="C3204" s="7">
        <v>223</v>
      </c>
      <c r="D3204" s="7">
        <f t="shared" si="148"/>
        <v>471654</v>
      </c>
      <c r="F3204" s="3">
        <f t="shared" si="147"/>
        <v>223</v>
      </c>
      <c r="G3204" s="79">
        <f t="shared" si="149"/>
        <v>471654</v>
      </c>
    </row>
    <row r="3205" spans="2:7" x14ac:dyDescent="0.25">
      <c r="B3205" s="8">
        <v>42677</v>
      </c>
      <c r="C3205" s="7">
        <v>224</v>
      </c>
      <c r="D3205" s="7">
        <f t="shared" si="148"/>
        <v>471878</v>
      </c>
      <c r="F3205" s="3">
        <f t="shared" si="147"/>
        <v>224</v>
      </c>
      <c r="G3205" s="79">
        <f t="shared" si="149"/>
        <v>471878</v>
      </c>
    </row>
    <row r="3206" spans="2:7" x14ac:dyDescent="0.25">
      <c r="B3206" s="8">
        <v>42678</v>
      </c>
      <c r="C3206" s="7">
        <v>212</v>
      </c>
      <c r="D3206" s="7">
        <f t="shared" si="148"/>
        <v>472090</v>
      </c>
      <c r="F3206" s="3">
        <f t="shared" ref="F3206:F3269" si="150">C3206-E3206</f>
        <v>212</v>
      </c>
      <c r="G3206" s="79">
        <f t="shared" si="149"/>
        <v>472090</v>
      </c>
    </row>
    <row r="3207" spans="2:7" x14ac:dyDescent="0.25">
      <c r="B3207" s="8">
        <v>42679</v>
      </c>
      <c r="C3207" s="7">
        <v>171</v>
      </c>
      <c r="D3207" s="7">
        <f t="shared" ref="D3207:D3270" si="151">D3206+C3207</f>
        <v>472261</v>
      </c>
      <c r="F3207" s="3">
        <f t="shared" si="150"/>
        <v>171</v>
      </c>
      <c r="G3207" s="79">
        <f t="shared" ref="G3207:G3270" si="152">G3206+F3207</f>
        <v>472261</v>
      </c>
    </row>
    <row r="3208" spans="2:7" x14ac:dyDescent="0.25">
      <c r="B3208" s="8">
        <v>42680</v>
      </c>
      <c r="C3208" s="7">
        <v>141</v>
      </c>
      <c r="D3208" s="7">
        <f t="shared" si="151"/>
        <v>472402</v>
      </c>
      <c r="F3208" s="3">
        <f t="shared" si="150"/>
        <v>141</v>
      </c>
      <c r="G3208" s="79">
        <f t="shared" si="152"/>
        <v>472402</v>
      </c>
    </row>
    <row r="3209" spans="2:7" x14ac:dyDescent="0.25">
      <c r="B3209" s="8">
        <v>42681</v>
      </c>
      <c r="C3209" s="7">
        <v>202</v>
      </c>
      <c r="D3209" s="7">
        <f t="shared" si="151"/>
        <v>472604</v>
      </c>
      <c r="F3209" s="3">
        <f t="shared" si="150"/>
        <v>202</v>
      </c>
      <c r="G3209" s="79">
        <f t="shared" si="152"/>
        <v>472604</v>
      </c>
    </row>
    <row r="3210" spans="2:7" x14ac:dyDescent="0.25">
      <c r="B3210" s="8">
        <v>42682</v>
      </c>
      <c r="C3210" s="7">
        <v>217</v>
      </c>
      <c r="D3210" s="7">
        <f t="shared" si="151"/>
        <v>472821</v>
      </c>
      <c r="F3210" s="3">
        <f t="shared" si="150"/>
        <v>217</v>
      </c>
      <c r="G3210" s="79">
        <f t="shared" si="152"/>
        <v>472821</v>
      </c>
    </row>
    <row r="3211" spans="2:7" x14ac:dyDescent="0.25">
      <c r="B3211" s="8">
        <v>42683</v>
      </c>
      <c r="C3211" s="7">
        <v>222</v>
      </c>
      <c r="D3211" s="7">
        <f t="shared" si="151"/>
        <v>473043</v>
      </c>
      <c r="F3211" s="3">
        <f t="shared" si="150"/>
        <v>222</v>
      </c>
      <c r="G3211" s="79">
        <f t="shared" si="152"/>
        <v>473043</v>
      </c>
    </row>
    <row r="3212" spans="2:7" x14ac:dyDescent="0.25">
      <c r="B3212" s="8">
        <v>42684</v>
      </c>
      <c r="C3212" s="7">
        <v>279</v>
      </c>
      <c r="D3212" s="7">
        <f t="shared" si="151"/>
        <v>473322</v>
      </c>
      <c r="F3212" s="3">
        <f t="shared" si="150"/>
        <v>279</v>
      </c>
      <c r="G3212" s="79">
        <f t="shared" si="152"/>
        <v>473322</v>
      </c>
    </row>
    <row r="3213" spans="2:7" x14ac:dyDescent="0.25">
      <c r="B3213" s="8">
        <v>42685</v>
      </c>
      <c r="C3213" s="7">
        <v>299</v>
      </c>
      <c r="D3213" s="7">
        <f t="shared" si="151"/>
        <v>473621</v>
      </c>
      <c r="F3213" s="3">
        <f t="shared" si="150"/>
        <v>299</v>
      </c>
      <c r="G3213" s="79">
        <f t="shared" si="152"/>
        <v>473621</v>
      </c>
    </row>
    <row r="3214" spans="2:7" x14ac:dyDescent="0.25">
      <c r="B3214" s="8">
        <v>42686</v>
      </c>
      <c r="C3214" s="7">
        <v>174</v>
      </c>
      <c r="D3214" s="7">
        <f t="shared" si="151"/>
        <v>473795</v>
      </c>
      <c r="F3214" s="3">
        <f t="shared" si="150"/>
        <v>174</v>
      </c>
      <c r="G3214" s="79">
        <f t="shared" si="152"/>
        <v>473795</v>
      </c>
    </row>
    <row r="3215" spans="2:7" x14ac:dyDescent="0.25">
      <c r="B3215" s="8">
        <v>42687</v>
      </c>
      <c r="C3215" s="7">
        <v>158</v>
      </c>
      <c r="D3215" s="7">
        <f t="shared" si="151"/>
        <v>473953</v>
      </c>
      <c r="F3215" s="3">
        <f t="shared" si="150"/>
        <v>158</v>
      </c>
      <c r="G3215" s="79">
        <f t="shared" si="152"/>
        <v>473953</v>
      </c>
    </row>
    <row r="3216" spans="2:7" x14ac:dyDescent="0.25">
      <c r="B3216" s="8">
        <v>42688</v>
      </c>
      <c r="C3216" s="7">
        <v>251</v>
      </c>
      <c r="D3216" s="7">
        <f t="shared" si="151"/>
        <v>474204</v>
      </c>
      <c r="F3216" s="3">
        <f t="shared" si="150"/>
        <v>251</v>
      </c>
      <c r="G3216" s="79">
        <f t="shared" si="152"/>
        <v>474204</v>
      </c>
    </row>
    <row r="3217" spans="2:7" x14ac:dyDescent="0.25">
      <c r="B3217" s="8">
        <v>42689</v>
      </c>
      <c r="C3217" s="7">
        <v>291</v>
      </c>
      <c r="D3217" s="7">
        <f t="shared" si="151"/>
        <v>474495</v>
      </c>
      <c r="F3217" s="3">
        <f t="shared" si="150"/>
        <v>291</v>
      </c>
      <c r="G3217" s="79">
        <f t="shared" si="152"/>
        <v>474495</v>
      </c>
    </row>
    <row r="3218" spans="2:7" x14ac:dyDescent="0.25">
      <c r="B3218" s="8">
        <v>42690</v>
      </c>
      <c r="C3218" s="7">
        <v>245</v>
      </c>
      <c r="D3218" s="7">
        <f t="shared" si="151"/>
        <v>474740</v>
      </c>
      <c r="F3218" s="3">
        <f t="shared" si="150"/>
        <v>245</v>
      </c>
      <c r="G3218" s="79">
        <f t="shared" si="152"/>
        <v>474740</v>
      </c>
    </row>
    <row r="3219" spans="2:7" x14ac:dyDescent="0.25">
      <c r="B3219" s="8">
        <v>42691</v>
      </c>
      <c r="C3219" s="7">
        <v>262</v>
      </c>
      <c r="D3219" s="7">
        <f t="shared" si="151"/>
        <v>475002</v>
      </c>
      <c r="F3219" s="3">
        <f t="shared" si="150"/>
        <v>262</v>
      </c>
      <c r="G3219" s="79">
        <f t="shared" si="152"/>
        <v>475002</v>
      </c>
    </row>
    <row r="3220" spans="2:7" x14ac:dyDescent="0.25">
      <c r="B3220" s="8">
        <v>42692</v>
      </c>
      <c r="C3220" s="7">
        <v>243</v>
      </c>
      <c r="D3220" s="7">
        <f t="shared" si="151"/>
        <v>475245</v>
      </c>
      <c r="F3220" s="3">
        <f t="shared" si="150"/>
        <v>243</v>
      </c>
      <c r="G3220" s="79">
        <f t="shared" si="152"/>
        <v>475245</v>
      </c>
    </row>
    <row r="3221" spans="2:7" x14ac:dyDescent="0.25">
      <c r="B3221" s="8">
        <v>42693</v>
      </c>
      <c r="C3221" s="7">
        <v>188</v>
      </c>
      <c r="D3221" s="7">
        <f t="shared" si="151"/>
        <v>475433</v>
      </c>
      <c r="F3221" s="3">
        <f t="shared" si="150"/>
        <v>188</v>
      </c>
      <c r="G3221" s="79">
        <f t="shared" si="152"/>
        <v>475433</v>
      </c>
    </row>
    <row r="3222" spans="2:7" x14ac:dyDescent="0.25">
      <c r="B3222" s="8">
        <v>42694</v>
      </c>
      <c r="C3222" s="7">
        <v>140</v>
      </c>
      <c r="D3222" s="7">
        <f t="shared" si="151"/>
        <v>475573</v>
      </c>
      <c r="F3222" s="3">
        <f t="shared" si="150"/>
        <v>140</v>
      </c>
      <c r="G3222" s="79">
        <f t="shared" si="152"/>
        <v>475573</v>
      </c>
    </row>
    <row r="3223" spans="2:7" x14ac:dyDescent="0.25">
      <c r="B3223" s="8">
        <v>42695</v>
      </c>
      <c r="C3223" s="7">
        <v>252</v>
      </c>
      <c r="D3223" s="7">
        <f t="shared" si="151"/>
        <v>475825</v>
      </c>
      <c r="F3223" s="3">
        <f t="shared" si="150"/>
        <v>252</v>
      </c>
      <c r="G3223" s="79">
        <f t="shared" si="152"/>
        <v>475825</v>
      </c>
    </row>
    <row r="3224" spans="2:7" x14ac:dyDescent="0.25">
      <c r="B3224" s="8">
        <v>42696</v>
      </c>
      <c r="C3224" s="7">
        <v>246</v>
      </c>
      <c r="D3224" s="7">
        <f t="shared" si="151"/>
        <v>476071</v>
      </c>
      <c r="F3224" s="3">
        <f t="shared" si="150"/>
        <v>246</v>
      </c>
      <c r="G3224" s="79">
        <f t="shared" si="152"/>
        <v>476071</v>
      </c>
    </row>
    <row r="3225" spans="2:7" x14ac:dyDescent="0.25">
      <c r="B3225" s="8">
        <v>42697</v>
      </c>
      <c r="C3225" s="7">
        <v>250</v>
      </c>
      <c r="D3225" s="7">
        <f t="shared" si="151"/>
        <v>476321</v>
      </c>
      <c r="F3225" s="3">
        <f t="shared" si="150"/>
        <v>250</v>
      </c>
      <c r="G3225" s="79">
        <f t="shared" si="152"/>
        <v>476321</v>
      </c>
    </row>
    <row r="3226" spans="2:7" x14ac:dyDescent="0.25">
      <c r="B3226" s="8">
        <v>42698</v>
      </c>
      <c r="C3226" s="7">
        <v>220</v>
      </c>
      <c r="D3226" s="7">
        <f t="shared" si="151"/>
        <v>476541</v>
      </c>
      <c r="F3226" s="3">
        <f t="shared" si="150"/>
        <v>220</v>
      </c>
      <c r="G3226" s="79">
        <f t="shared" si="152"/>
        <v>476541</v>
      </c>
    </row>
    <row r="3227" spans="2:7" x14ac:dyDescent="0.25">
      <c r="B3227" s="8">
        <v>42699</v>
      </c>
      <c r="C3227" s="7">
        <v>197</v>
      </c>
      <c r="D3227" s="7">
        <f t="shared" si="151"/>
        <v>476738</v>
      </c>
      <c r="F3227" s="3">
        <f t="shared" si="150"/>
        <v>197</v>
      </c>
      <c r="G3227" s="79">
        <f t="shared" si="152"/>
        <v>476738</v>
      </c>
    </row>
    <row r="3228" spans="2:7" x14ac:dyDescent="0.25">
      <c r="B3228" s="8">
        <v>42700</v>
      </c>
      <c r="C3228" s="7">
        <v>142</v>
      </c>
      <c r="D3228" s="7">
        <f t="shared" si="151"/>
        <v>476880</v>
      </c>
      <c r="F3228" s="3">
        <f t="shared" si="150"/>
        <v>142</v>
      </c>
      <c r="G3228" s="79">
        <f t="shared" si="152"/>
        <v>476880</v>
      </c>
    </row>
    <row r="3229" spans="2:7" x14ac:dyDescent="0.25">
      <c r="B3229" s="8">
        <v>42701</v>
      </c>
      <c r="C3229" s="7">
        <v>137</v>
      </c>
      <c r="D3229" s="7">
        <f t="shared" si="151"/>
        <v>477017</v>
      </c>
      <c r="F3229" s="3">
        <f t="shared" si="150"/>
        <v>137</v>
      </c>
      <c r="G3229" s="79">
        <f t="shared" si="152"/>
        <v>477017</v>
      </c>
    </row>
    <row r="3230" spans="2:7" x14ac:dyDescent="0.25">
      <c r="B3230" s="8">
        <v>42702</v>
      </c>
      <c r="C3230" s="7">
        <v>227</v>
      </c>
      <c r="D3230" s="7">
        <f t="shared" si="151"/>
        <v>477244</v>
      </c>
      <c r="F3230" s="3">
        <f t="shared" si="150"/>
        <v>227</v>
      </c>
      <c r="G3230" s="79">
        <f t="shared" si="152"/>
        <v>477244</v>
      </c>
    </row>
    <row r="3231" spans="2:7" x14ac:dyDescent="0.25">
      <c r="B3231" s="8">
        <v>42703</v>
      </c>
      <c r="C3231" s="7">
        <v>275</v>
      </c>
      <c r="D3231" s="7">
        <f t="shared" si="151"/>
        <v>477519</v>
      </c>
      <c r="F3231" s="3">
        <f t="shared" si="150"/>
        <v>275</v>
      </c>
      <c r="G3231" s="79">
        <f t="shared" si="152"/>
        <v>477519</v>
      </c>
    </row>
    <row r="3232" spans="2:7" x14ac:dyDescent="0.25">
      <c r="B3232" s="8">
        <v>42704</v>
      </c>
      <c r="C3232" s="7">
        <v>264</v>
      </c>
      <c r="D3232" s="7">
        <f t="shared" si="151"/>
        <v>477783</v>
      </c>
      <c r="F3232" s="3">
        <f t="shared" si="150"/>
        <v>264</v>
      </c>
      <c r="G3232" s="79">
        <f t="shared" si="152"/>
        <v>477783</v>
      </c>
    </row>
    <row r="3233" spans="2:7" x14ac:dyDescent="0.25">
      <c r="B3233" s="8">
        <v>42705</v>
      </c>
      <c r="C3233" s="7">
        <v>271</v>
      </c>
      <c r="D3233" s="7">
        <f t="shared" si="151"/>
        <v>478054</v>
      </c>
      <c r="F3233" s="3">
        <f t="shared" si="150"/>
        <v>271</v>
      </c>
      <c r="G3233" s="79">
        <f t="shared" si="152"/>
        <v>478054</v>
      </c>
    </row>
    <row r="3234" spans="2:7" x14ac:dyDescent="0.25">
      <c r="B3234" s="8">
        <v>42706</v>
      </c>
      <c r="C3234" s="7">
        <v>254</v>
      </c>
      <c r="D3234" s="7">
        <f t="shared" si="151"/>
        <v>478308</v>
      </c>
      <c r="F3234" s="3">
        <f t="shared" si="150"/>
        <v>254</v>
      </c>
      <c r="G3234" s="79">
        <f t="shared" si="152"/>
        <v>478308</v>
      </c>
    </row>
    <row r="3235" spans="2:7" x14ac:dyDescent="0.25">
      <c r="B3235" s="8">
        <v>42707</v>
      </c>
      <c r="C3235" s="7">
        <v>189</v>
      </c>
      <c r="D3235" s="7">
        <f t="shared" si="151"/>
        <v>478497</v>
      </c>
      <c r="F3235" s="3">
        <f t="shared" si="150"/>
        <v>189</v>
      </c>
      <c r="G3235" s="79">
        <f t="shared" si="152"/>
        <v>478497</v>
      </c>
    </row>
    <row r="3236" spans="2:7" x14ac:dyDescent="0.25">
      <c r="B3236" s="8">
        <v>42708</v>
      </c>
      <c r="C3236" s="7">
        <v>182</v>
      </c>
      <c r="D3236" s="7">
        <f t="shared" si="151"/>
        <v>478679</v>
      </c>
      <c r="F3236" s="3">
        <f t="shared" si="150"/>
        <v>182</v>
      </c>
      <c r="G3236" s="79">
        <f t="shared" si="152"/>
        <v>478679</v>
      </c>
    </row>
    <row r="3237" spans="2:7" x14ac:dyDescent="0.25">
      <c r="B3237" s="8">
        <v>42709</v>
      </c>
      <c r="C3237" s="7">
        <v>271</v>
      </c>
      <c r="D3237" s="7">
        <f t="shared" si="151"/>
        <v>478950</v>
      </c>
      <c r="F3237" s="3">
        <f t="shared" si="150"/>
        <v>271</v>
      </c>
      <c r="G3237" s="79">
        <f t="shared" si="152"/>
        <v>478950</v>
      </c>
    </row>
    <row r="3238" spans="2:7" x14ac:dyDescent="0.25">
      <c r="B3238" s="8">
        <v>42710</v>
      </c>
      <c r="C3238" s="7">
        <v>242</v>
      </c>
      <c r="D3238" s="7">
        <f t="shared" si="151"/>
        <v>479192</v>
      </c>
      <c r="F3238" s="3">
        <f t="shared" si="150"/>
        <v>242</v>
      </c>
      <c r="G3238" s="79">
        <f t="shared" si="152"/>
        <v>479192</v>
      </c>
    </row>
    <row r="3239" spans="2:7" x14ac:dyDescent="0.25">
      <c r="B3239" s="8">
        <v>42711</v>
      </c>
      <c r="C3239" s="7">
        <v>282</v>
      </c>
      <c r="D3239" s="7">
        <f t="shared" si="151"/>
        <v>479474</v>
      </c>
      <c r="F3239" s="3">
        <f t="shared" si="150"/>
        <v>282</v>
      </c>
      <c r="G3239" s="79">
        <f t="shared" si="152"/>
        <v>479474</v>
      </c>
    </row>
    <row r="3240" spans="2:7" x14ac:dyDescent="0.25">
      <c r="B3240" s="8">
        <v>42712</v>
      </c>
      <c r="C3240" s="7">
        <v>256</v>
      </c>
      <c r="D3240" s="7">
        <f t="shared" si="151"/>
        <v>479730</v>
      </c>
      <c r="F3240" s="3">
        <f t="shared" si="150"/>
        <v>256</v>
      </c>
      <c r="G3240" s="79">
        <f t="shared" si="152"/>
        <v>479730</v>
      </c>
    </row>
    <row r="3241" spans="2:7" x14ac:dyDescent="0.25">
      <c r="B3241" s="8">
        <v>42713</v>
      </c>
      <c r="C3241" s="7">
        <v>243</v>
      </c>
      <c r="D3241" s="7">
        <f t="shared" si="151"/>
        <v>479973</v>
      </c>
      <c r="F3241" s="3">
        <f t="shared" si="150"/>
        <v>243</v>
      </c>
      <c r="G3241" s="79">
        <f t="shared" si="152"/>
        <v>479973</v>
      </c>
    </row>
    <row r="3242" spans="2:7" x14ac:dyDescent="0.25">
      <c r="B3242" s="8">
        <v>42714</v>
      </c>
      <c r="C3242" s="7">
        <v>164</v>
      </c>
      <c r="D3242" s="7">
        <f t="shared" si="151"/>
        <v>480137</v>
      </c>
      <c r="F3242" s="3">
        <f t="shared" si="150"/>
        <v>164</v>
      </c>
      <c r="G3242" s="79">
        <f t="shared" si="152"/>
        <v>480137</v>
      </c>
    </row>
    <row r="3243" spans="2:7" x14ac:dyDescent="0.25">
      <c r="B3243" s="8">
        <v>42715</v>
      </c>
      <c r="C3243" s="7">
        <v>155</v>
      </c>
      <c r="D3243" s="7">
        <f t="shared" si="151"/>
        <v>480292</v>
      </c>
      <c r="F3243" s="3">
        <f t="shared" si="150"/>
        <v>155</v>
      </c>
      <c r="G3243" s="79">
        <f t="shared" si="152"/>
        <v>480292</v>
      </c>
    </row>
    <row r="3244" spans="2:7" x14ac:dyDescent="0.25">
      <c r="B3244" s="8">
        <v>42716</v>
      </c>
      <c r="C3244" s="7">
        <v>251</v>
      </c>
      <c r="D3244" s="7">
        <f t="shared" si="151"/>
        <v>480543</v>
      </c>
      <c r="F3244" s="3">
        <f t="shared" si="150"/>
        <v>251</v>
      </c>
      <c r="G3244" s="79">
        <f t="shared" si="152"/>
        <v>480543</v>
      </c>
    </row>
    <row r="3245" spans="2:7" x14ac:dyDescent="0.25">
      <c r="B3245" s="8">
        <v>42717</v>
      </c>
      <c r="C3245" s="7">
        <v>303</v>
      </c>
      <c r="D3245" s="7">
        <f t="shared" si="151"/>
        <v>480846</v>
      </c>
      <c r="F3245" s="3">
        <f t="shared" si="150"/>
        <v>303</v>
      </c>
      <c r="G3245" s="79">
        <f t="shared" si="152"/>
        <v>480846</v>
      </c>
    </row>
    <row r="3246" spans="2:7" x14ac:dyDescent="0.25">
      <c r="B3246" s="8">
        <v>42718</v>
      </c>
      <c r="C3246" s="7">
        <v>248</v>
      </c>
      <c r="D3246" s="7">
        <f t="shared" si="151"/>
        <v>481094</v>
      </c>
      <c r="F3246" s="3">
        <f t="shared" si="150"/>
        <v>248</v>
      </c>
      <c r="G3246" s="79">
        <f t="shared" si="152"/>
        <v>481094</v>
      </c>
    </row>
    <row r="3247" spans="2:7" x14ac:dyDescent="0.25">
      <c r="B3247" s="8">
        <v>42719</v>
      </c>
      <c r="C3247" s="7">
        <v>255</v>
      </c>
      <c r="D3247" s="7">
        <f t="shared" si="151"/>
        <v>481349</v>
      </c>
      <c r="F3247" s="3">
        <f t="shared" si="150"/>
        <v>255</v>
      </c>
      <c r="G3247" s="79">
        <f t="shared" si="152"/>
        <v>481349</v>
      </c>
    </row>
    <row r="3248" spans="2:7" x14ac:dyDescent="0.25">
      <c r="B3248" s="8">
        <v>42720</v>
      </c>
      <c r="C3248" s="7">
        <v>235</v>
      </c>
      <c r="D3248" s="7">
        <f t="shared" si="151"/>
        <v>481584</v>
      </c>
      <c r="F3248" s="3">
        <f t="shared" si="150"/>
        <v>235</v>
      </c>
      <c r="G3248" s="79">
        <f t="shared" si="152"/>
        <v>481584</v>
      </c>
    </row>
    <row r="3249" spans="2:7" x14ac:dyDescent="0.25">
      <c r="B3249" s="8">
        <v>42721</v>
      </c>
      <c r="C3249" s="7">
        <v>160</v>
      </c>
      <c r="D3249" s="7">
        <f t="shared" si="151"/>
        <v>481744</v>
      </c>
      <c r="F3249" s="3">
        <f t="shared" si="150"/>
        <v>160</v>
      </c>
      <c r="G3249" s="79">
        <f t="shared" si="152"/>
        <v>481744</v>
      </c>
    </row>
    <row r="3250" spans="2:7" x14ac:dyDescent="0.25">
      <c r="B3250" s="8">
        <v>42722</v>
      </c>
      <c r="C3250" s="7">
        <v>138</v>
      </c>
      <c r="D3250" s="7">
        <f t="shared" si="151"/>
        <v>481882</v>
      </c>
      <c r="F3250" s="3">
        <f t="shared" si="150"/>
        <v>138</v>
      </c>
      <c r="G3250" s="79">
        <f t="shared" si="152"/>
        <v>481882</v>
      </c>
    </row>
    <row r="3251" spans="2:7" x14ac:dyDescent="0.25">
      <c r="B3251" s="8">
        <v>42723</v>
      </c>
      <c r="C3251" s="7">
        <v>233</v>
      </c>
      <c r="D3251" s="7">
        <f t="shared" si="151"/>
        <v>482115</v>
      </c>
      <c r="F3251" s="3">
        <f t="shared" si="150"/>
        <v>233</v>
      </c>
      <c r="G3251" s="79">
        <f t="shared" si="152"/>
        <v>482115</v>
      </c>
    </row>
    <row r="3252" spans="2:7" x14ac:dyDescent="0.25">
      <c r="B3252" s="8">
        <v>42724</v>
      </c>
      <c r="C3252" s="7">
        <v>210</v>
      </c>
      <c r="D3252" s="7">
        <f t="shared" si="151"/>
        <v>482325</v>
      </c>
      <c r="F3252" s="3">
        <f t="shared" si="150"/>
        <v>210</v>
      </c>
      <c r="G3252" s="79">
        <f t="shared" si="152"/>
        <v>482325</v>
      </c>
    </row>
    <row r="3253" spans="2:7" x14ac:dyDescent="0.25">
      <c r="B3253" s="8">
        <v>42725</v>
      </c>
      <c r="C3253" s="7">
        <v>199</v>
      </c>
      <c r="D3253" s="7">
        <f t="shared" si="151"/>
        <v>482524</v>
      </c>
      <c r="F3253" s="3">
        <f t="shared" si="150"/>
        <v>199</v>
      </c>
      <c r="G3253" s="79">
        <f t="shared" si="152"/>
        <v>482524</v>
      </c>
    </row>
    <row r="3254" spans="2:7" x14ac:dyDescent="0.25">
      <c r="B3254" s="8">
        <v>42726</v>
      </c>
      <c r="C3254" s="7">
        <v>183</v>
      </c>
      <c r="D3254" s="7">
        <f t="shared" si="151"/>
        <v>482707</v>
      </c>
      <c r="F3254" s="3">
        <f t="shared" si="150"/>
        <v>183</v>
      </c>
      <c r="G3254" s="79">
        <f t="shared" si="152"/>
        <v>482707</v>
      </c>
    </row>
    <row r="3255" spans="2:7" x14ac:dyDescent="0.25">
      <c r="B3255" s="8">
        <v>42727</v>
      </c>
      <c r="C3255" s="7">
        <v>174</v>
      </c>
      <c r="D3255" s="7">
        <f t="shared" si="151"/>
        <v>482881</v>
      </c>
      <c r="F3255" s="3">
        <f t="shared" si="150"/>
        <v>174</v>
      </c>
      <c r="G3255" s="79">
        <f t="shared" si="152"/>
        <v>482881</v>
      </c>
    </row>
    <row r="3256" spans="2:7" x14ac:dyDescent="0.25">
      <c r="B3256" s="8">
        <v>42728</v>
      </c>
      <c r="C3256" s="7">
        <v>123</v>
      </c>
      <c r="D3256" s="7">
        <f t="shared" si="151"/>
        <v>483004</v>
      </c>
      <c r="F3256" s="3">
        <f t="shared" si="150"/>
        <v>123</v>
      </c>
      <c r="G3256" s="79">
        <f t="shared" si="152"/>
        <v>483004</v>
      </c>
    </row>
    <row r="3257" spans="2:7" x14ac:dyDescent="0.25">
      <c r="B3257" s="8">
        <v>42729</v>
      </c>
      <c r="C3257" s="7">
        <v>104</v>
      </c>
      <c r="D3257" s="7">
        <f t="shared" si="151"/>
        <v>483108</v>
      </c>
      <c r="F3257" s="3">
        <f t="shared" si="150"/>
        <v>104</v>
      </c>
      <c r="G3257" s="79">
        <f t="shared" si="152"/>
        <v>483108</v>
      </c>
    </row>
    <row r="3258" spans="2:7" x14ac:dyDescent="0.25">
      <c r="B3258" s="8">
        <v>42730</v>
      </c>
      <c r="C3258" s="7">
        <v>133</v>
      </c>
      <c r="D3258" s="7">
        <f t="shared" si="151"/>
        <v>483241</v>
      </c>
      <c r="F3258" s="3">
        <f t="shared" si="150"/>
        <v>133</v>
      </c>
      <c r="G3258" s="79">
        <f t="shared" si="152"/>
        <v>483241</v>
      </c>
    </row>
    <row r="3259" spans="2:7" x14ac:dyDescent="0.25">
      <c r="B3259" s="8">
        <v>42731</v>
      </c>
      <c r="C3259" s="7">
        <v>152</v>
      </c>
      <c r="D3259" s="7">
        <f t="shared" si="151"/>
        <v>483393</v>
      </c>
      <c r="F3259" s="3">
        <f t="shared" si="150"/>
        <v>152</v>
      </c>
      <c r="G3259" s="79">
        <f t="shared" si="152"/>
        <v>483393</v>
      </c>
    </row>
    <row r="3260" spans="2:7" x14ac:dyDescent="0.25">
      <c r="B3260" s="8">
        <v>42732</v>
      </c>
      <c r="C3260" s="7">
        <v>185</v>
      </c>
      <c r="D3260" s="7">
        <f t="shared" si="151"/>
        <v>483578</v>
      </c>
      <c r="F3260" s="3">
        <f t="shared" si="150"/>
        <v>185</v>
      </c>
      <c r="G3260" s="79">
        <f t="shared" si="152"/>
        <v>483578</v>
      </c>
    </row>
    <row r="3261" spans="2:7" x14ac:dyDescent="0.25">
      <c r="B3261" s="8">
        <v>42733</v>
      </c>
      <c r="C3261" s="7">
        <v>182</v>
      </c>
      <c r="D3261" s="7">
        <f t="shared" si="151"/>
        <v>483760</v>
      </c>
      <c r="F3261" s="3">
        <f t="shared" si="150"/>
        <v>182</v>
      </c>
      <c r="G3261" s="79">
        <f t="shared" si="152"/>
        <v>483760</v>
      </c>
    </row>
    <row r="3262" spans="2:7" x14ac:dyDescent="0.25">
      <c r="B3262" s="8">
        <v>42734</v>
      </c>
      <c r="C3262" s="7">
        <v>156</v>
      </c>
      <c r="D3262" s="7">
        <f t="shared" si="151"/>
        <v>483916</v>
      </c>
      <c r="F3262" s="3">
        <f t="shared" si="150"/>
        <v>156</v>
      </c>
      <c r="G3262" s="79">
        <f t="shared" si="152"/>
        <v>483916</v>
      </c>
    </row>
    <row r="3263" spans="2:7" x14ac:dyDescent="0.25">
      <c r="B3263" s="8">
        <v>42735</v>
      </c>
      <c r="C3263" s="7">
        <v>115</v>
      </c>
      <c r="D3263" s="7">
        <f t="shared" si="151"/>
        <v>484031</v>
      </c>
      <c r="F3263" s="3">
        <f t="shared" si="150"/>
        <v>115</v>
      </c>
      <c r="G3263" s="79">
        <f t="shared" si="152"/>
        <v>484031</v>
      </c>
    </row>
    <row r="3264" spans="2:7" x14ac:dyDescent="0.25">
      <c r="B3264" s="8">
        <v>42736</v>
      </c>
      <c r="C3264" s="7">
        <v>86</v>
      </c>
      <c r="D3264" s="7">
        <f t="shared" si="151"/>
        <v>484117</v>
      </c>
      <c r="F3264" s="3">
        <f t="shared" si="150"/>
        <v>86</v>
      </c>
      <c r="G3264" s="79">
        <f t="shared" si="152"/>
        <v>484117</v>
      </c>
    </row>
    <row r="3265" spans="2:7" x14ac:dyDescent="0.25">
      <c r="B3265" s="8">
        <v>42737</v>
      </c>
      <c r="C3265" s="7">
        <v>152</v>
      </c>
      <c r="D3265" s="7">
        <f t="shared" si="151"/>
        <v>484269</v>
      </c>
      <c r="F3265" s="3">
        <f t="shared" si="150"/>
        <v>152</v>
      </c>
      <c r="G3265" s="79">
        <f t="shared" si="152"/>
        <v>484269</v>
      </c>
    </row>
    <row r="3266" spans="2:7" x14ac:dyDescent="0.25">
      <c r="B3266" s="8">
        <v>42738</v>
      </c>
      <c r="C3266" s="7">
        <v>265</v>
      </c>
      <c r="D3266" s="7">
        <f t="shared" si="151"/>
        <v>484534</v>
      </c>
      <c r="F3266" s="3">
        <f t="shared" si="150"/>
        <v>265</v>
      </c>
      <c r="G3266" s="79">
        <f t="shared" si="152"/>
        <v>484534</v>
      </c>
    </row>
    <row r="3267" spans="2:7" x14ac:dyDescent="0.25">
      <c r="B3267" s="8">
        <v>42739</v>
      </c>
      <c r="C3267" s="7">
        <v>271</v>
      </c>
      <c r="D3267" s="7">
        <f t="shared" si="151"/>
        <v>484805</v>
      </c>
      <c r="E3267" s="7">
        <v>5</v>
      </c>
      <c r="F3267" s="3">
        <f t="shared" si="150"/>
        <v>266</v>
      </c>
      <c r="G3267" s="79">
        <f t="shared" si="152"/>
        <v>484800</v>
      </c>
    </row>
    <row r="3268" spans="2:7" x14ac:dyDescent="0.25">
      <c r="B3268" s="8">
        <v>42740</v>
      </c>
      <c r="C3268" s="7">
        <v>645</v>
      </c>
      <c r="D3268" s="7">
        <f t="shared" si="151"/>
        <v>485450</v>
      </c>
      <c r="E3268" s="7">
        <v>366</v>
      </c>
      <c r="F3268" s="3">
        <f t="shared" si="150"/>
        <v>279</v>
      </c>
      <c r="G3268" s="79">
        <f t="shared" si="152"/>
        <v>485079</v>
      </c>
    </row>
    <row r="3269" spans="2:7" x14ac:dyDescent="0.25">
      <c r="B3269" s="8">
        <v>42741</v>
      </c>
      <c r="C3269" s="7">
        <v>561</v>
      </c>
      <c r="D3269" s="7">
        <f t="shared" si="151"/>
        <v>486011</v>
      </c>
      <c r="E3269" s="7">
        <v>353</v>
      </c>
      <c r="F3269" s="3">
        <f t="shared" si="150"/>
        <v>208</v>
      </c>
      <c r="G3269" s="79">
        <f t="shared" si="152"/>
        <v>485287</v>
      </c>
    </row>
    <row r="3270" spans="2:7" x14ac:dyDescent="0.25">
      <c r="B3270" s="8">
        <v>42742</v>
      </c>
      <c r="C3270" s="7">
        <v>466</v>
      </c>
      <c r="D3270" s="7">
        <f t="shared" si="151"/>
        <v>486477</v>
      </c>
      <c r="E3270" s="7">
        <v>281</v>
      </c>
      <c r="F3270" s="3">
        <f t="shared" ref="F3270:F3333" si="153">C3270-E3270</f>
        <v>185</v>
      </c>
      <c r="G3270" s="79">
        <f t="shared" si="152"/>
        <v>485472</v>
      </c>
    </row>
    <row r="3271" spans="2:7" x14ac:dyDescent="0.25">
      <c r="B3271" s="8">
        <v>42743</v>
      </c>
      <c r="C3271" s="7">
        <v>361</v>
      </c>
      <c r="D3271" s="7">
        <f t="shared" ref="D3271:D3334" si="154">D3270+C3271</f>
        <v>486838</v>
      </c>
      <c r="E3271" s="7">
        <v>186</v>
      </c>
      <c r="F3271" s="3">
        <f t="shared" si="153"/>
        <v>175</v>
      </c>
      <c r="G3271" s="79">
        <f t="shared" ref="G3271:G3334" si="155">G3270+F3271</f>
        <v>485647</v>
      </c>
    </row>
    <row r="3272" spans="2:7" x14ac:dyDescent="0.25">
      <c r="B3272" s="8">
        <v>42744</v>
      </c>
      <c r="C3272" s="7">
        <v>631</v>
      </c>
      <c r="D3272" s="7">
        <f t="shared" si="154"/>
        <v>487469</v>
      </c>
      <c r="E3272" s="7">
        <v>365</v>
      </c>
      <c r="F3272" s="3">
        <f t="shared" si="153"/>
        <v>266</v>
      </c>
      <c r="G3272" s="79">
        <f t="shared" si="155"/>
        <v>485913</v>
      </c>
    </row>
    <row r="3273" spans="2:7" x14ac:dyDescent="0.25">
      <c r="B3273" s="8">
        <v>42745</v>
      </c>
      <c r="C3273" s="7">
        <v>712</v>
      </c>
      <c r="D3273" s="7">
        <f t="shared" si="154"/>
        <v>488181</v>
      </c>
      <c r="E3273" s="7">
        <v>418</v>
      </c>
      <c r="F3273" s="3">
        <f t="shared" si="153"/>
        <v>294</v>
      </c>
      <c r="G3273" s="79">
        <f t="shared" si="155"/>
        <v>486207</v>
      </c>
    </row>
    <row r="3274" spans="2:7" x14ac:dyDescent="0.25">
      <c r="B3274" s="8">
        <v>42746</v>
      </c>
      <c r="C3274" s="7">
        <v>643</v>
      </c>
      <c r="D3274" s="7">
        <f t="shared" si="154"/>
        <v>488824</v>
      </c>
      <c r="E3274" s="7">
        <v>412</v>
      </c>
      <c r="F3274" s="3">
        <f t="shared" si="153"/>
        <v>231</v>
      </c>
      <c r="G3274" s="79">
        <f t="shared" si="155"/>
        <v>486438</v>
      </c>
    </row>
    <row r="3275" spans="2:7" x14ac:dyDescent="0.25">
      <c r="B3275" s="8">
        <v>42747</v>
      </c>
      <c r="C3275" s="7">
        <v>555</v>
      </c>
      <c r="D3275" s="7">
        <f t="shared" si="154"/>
        <v>489379</v>
      </c>
      <c r="E3275" s="7">
        <v>313</v>
      </c>
      <c r="F3275" s="3">
        <f t="shared" si="153"/>
        <v>242</v>
      </c>
      <c r="G3275" s="79">
        <f t="shared" si="155"/>
        <v>486680</v>
      </c>
    </row>
    <row r="3276" spans="2:7" x14ac:dyDescent="0.25">
      <c r="B3276" s="8">
        <v>42748</v>
      </c>
      <c r="C3276" s="7">
        <v>562</v>
      </c>
      <c r="D3276" s="7">
        <f t="shared" si="154"/>
        <v>489941</v>
      </c>
      <c r="E3276" s="7">
        <v>342</v>
      </c>
      <c r="F3276" s="3">
        <f t="shared" si="153"/>
        <v>220</v>
      </c>
      <c r="G3276" s="79">
        <f t="shared" si="155"/>
        <v>486900</v>
      </c>
    </row>
    <row r="3277" spans="2:7" x14ac:dyDescent="0.25">
      <c r="B3277" s="8">
        <v>42749</v>
      </c>
      <c r="C3277" s="7">
        <v>362</v>
      </c>
      <c r="D3277" s="7">
        <f t="shared" si="154"/>
        <v>490303</v>
      </c>
      <c r="E3277" s="7">
        <v>176</v>
      </c>
      <c r="F3277" s="3">
        <f t="shared" si="153"/>
        <v>186</v>
      </c>
      <c r="G3277" s="79">
        <f t="shared" si="155"/>
        <v>487086</v>
      </c>
    </row>
    <row r="3278" spans="2:7" x14ac:dyDescent="0.25">
      <c r="B3278" s="8">
        <v>42750</v>
      </c>
      <c r="C3278" s="7">
        <v>292</v>
      </c>
      <c r="D3278" s="7">
        <f t="shared" si="154"/>
        <v>490595</v>
      </c>
      <c r="E3278" s="7">
        <v>125</v>
      </c>
      <c r="F3278" s="3">
        <f t="shared" si="153"/>
        <v>167</v>
      </c>
      <c r="G3278" s="79">
        <f t="shared" si="155"/>
        <v>487253</v>
      </c>
    </row>
    <row r="3279" spans="2:7" x14ac:dyDescent="0.25">
      <c r="B3279" s="8">
        <v>42751</v>
      </c>
      <c r="C3279" s="7">
        <v>427</v>
      </c>
      <c r="D3279" s="7">
        <f t="shared" si="154"/>
        <v>491022</v>
      </c>
      <c r="E3279" s="7">
        <v>213</v>
      </c>
      <c r="F3279" s="3">
        <f t="shared" si="153"/>
        <v>214</v>
      </c>
      <c r="G3279" s="79">
        <f t="shared" si="155"/>
        <v>487467</v>
      </c>
    </row>
    <row r="3280" spans="2:7" x14ac:dyDescent="0.25">
      <c r="B3280" s="8">
        <v>42752</v>
      </c>
      <c r="C3280" s="7">
        <v>476</v>
      </c>
      <c r="D3280" s="7">
        <f t="shared" si="154"/>
        <v>491498</v>
      </c>
      <c r="E3280" s="7">
        <v>229</v>
      </c>
      <c r="F3280" s="3">
        <f t="shared" si="153"/>
        <v>247</v>
      </c>
      <c r="G3280" s="79">
        <f t="shared" si="155"/>
        <v>487714</v>
      </c>
    </row>
    <row r="3281" spans="2:7" x14ac:dyDescent="0.25">
      <c r="B3281" s="8">
        <v>42753</v>
      </c>
      <c r="C3281" s="7">
        <v>836</v>
      </c>
      <c r="D3281" s="7">
        <f t="shared" si="154"/>
        <v>492334</v>
      </c>
      <c r="E3281" s="7">
        <v>577</v>
      </c>
      <c r="F3281" s="3">
        <f t="shared" si="153"/>
        <v>259</v>
      </c>
      <c r="G3281" s="79">
        <f t="shared" si="155"/>
        <v>487973</v>
      </c>
    </row>
    <row r="3282" spans="2:7" x14ac:dyDescent="0.25">
      <c r="B3282" s="8">
        <v>42754</v>
      </c>
      <c r="C3282" s="7">
        <v>532</v>
      </c>
      <c r="D3282" s="7">
        <f t="shared" si="154"/>
        <v>492866</v>
      </c>
      <c r="E3282" s="7">
        <v>280</v>
      </c>
      <c r="F3282" s="3">
        <f t="shared" si="153"/>
        <v>252</v>
      </c>
      <c r="G3282" s="79">
        <f t="shared" si="155"/>
        <v>488225</v>
      </c>
    </row>
    <row r="3283" spans="2:7" x14ac:dyDescent="0.25">
      <c r="B3283" s="8">
        <v>42755</v>
      </c>
      <c r="C3283" s="7">
        <v>444</v>
      </c>
      <c r="D3283" s="7">
        <f t="shared" si="154"/>
        <v>493310</v>
      </c>
      <c r="E3283" s="7">
        <v>234</v>
      </c>
      <c r="F3283" s="3">
        <f t="shared" si="153"/>
        <v>210</v>
      </c>
      <c r="G3283" s="79">
        <f t="shared" si="155"/>
        <v>488435</v>
      </c>
    </row>
    <row r="3284" spans="2:7" x14ac:dyDescent="0.25">
      <c r="B3284" s="8">
        <v>42756</v>
      </c>
      <c r="C3284" s="7">
        <v>313</v>
      </c>
      <c r="D3284" s="7">
        <f t="shared" si="154"/>
        <v>493623</v>
      </c>
      <c r="E3284" s="7">
        <v>166</v>
      </c>
      <c r="F3284" s="3">
        <f t="shared" si="153"/>
        <v>147</v>
      </c>
      <c r="G3284" s="79">
        <f t="shared" si="155"/>
        <v>488582</v>
      </c>
    </row>
    <row r="3285" spans="2:7" x14ac:dyDescent="0.25">
      <c r="B3285" s="8">
        <v>42757</v>
      </c>
      <c r="C3285" s="7">
        <v>282</v>
      </c>
      <c r="D3285" s="7">
        <f t="shared" si="154"/>
        <v>493905</v>
      </c>
      <c r="E3285" s="7">
        <v>122</v>
      </c>
      <c r="F3285" s="3">
        <f t="shared" si="153"/>
        <v>160</v>
      </c>
      <c r="G3285" s="79">
        <f t="shared" si="155"/>
        <v>488742</v>
      </c>
    </row>
    <row r="3286" spans="2:7" x14ac:dyDescent="0.25">
      <c r="B3286" s="8">
        <v>42758</v>
      </c>
      <c r="C3286" s="7">
        <v>428</v>
      </c>
      <c r="D3286" s="7">
        <f t="shared" si="154"/>
        <v>494333</v>
      </c>
      <c r="E3286" s="7">
        <v>193</v>
      </c>
      <c r="F3286" s="3">
        <f t="shared" si="153"/>
        <v>235</v>
      </c>
      <c r="G3286" s="79">
        <f t="shared" si="155"/>
        <v>488977</v>
      </c>
    </row>
    <row r="3287" spans="2:7" x14ac:dyDescent="0.25">
      <c r="B3287" s="8">
        <v>42759</v>
      </c>
      <c r="C3287" s="7">
        <v>855</v>
      </c>
      <c r="D3287" s="7">
        <f t="shared" si="154"/>
        <v>495188</v>
      </c>
      <c r="E3287" s="7">
        <v>590</v>
      </c>
      <c r="F3287" s="3">
        <f t="shared" si="153"/>
        <v>265</v>
      </c>
      <c r="G3287" s="79">
        <f t="shared" si="155"/>
        <v>489242</v>
      </c>
    </row>
    <row r="3288" spans="2:7" x14ac:dyDescent="0.25">
      <c r="B3288" s="8">
        <v>42760</v>
      </c>
      <c r="C3288" s="7">
        <v>658</v>
      </c>
      <c r="D3288" s="7">
        <f t="shared" si="154"/>
        <v>495846</v>
      </c>
      <c r="E3288" s="7">
        <v>374</v>
      </c>
      <c r="F3288" s="3">
        <f t="shared" si="153"/>
        <v>284</v>
      </c>
      <c r="G3288" s="79">
        <f t="shared" si="155"/>
        <v>489526</v>
      </c>
    </row>
    <row r="3289" spans="2:7" x14ac:dyDescent="0.25">
      <c r="B3289" s="8">
        <v>42761</v>
      </c>
      <c r="C3289" s="7">
        <v>658</v>
      </c>
      <c r="D3289" s="7">
        <f t="shared" si="154"/>
        <v>496504</v>
      </c>
      <c r="E3289" s="7">
        <v>408</v>
      </c>
      <c r="F3289" s="3">
        <f t="shared" si="153"/>
        <v>250</v>
      </c>
      <c r="G3289" s="79">
        <f t="shared" si="155"/>
        <v>489776</v>
      </c>
    </row>
    <row r="3290" spans="2:7" x14ac:dyDescent="0.25">
      <c r="B3290" s="8">
        <v>42762</v>
      </c>
      <c r="C3290" s="7">
        <v>415</v>
      </c>
      <c r="D3290" s="7">
        <f t="shared" si="154"/>
        <v>496919</v>
      </c>
      <c r="E3290" s="7">
        <v>213</v>
      </c>
      <c r="F3290" s="3">
        <f t="shared" si="153"/>
        <v>202</v>
      </c>
      <c r="G3290" s="79">
        <f t="shared" si="155"/>
        <v>489978</v>
      </c>
    </row>
    <row r="3291" spans="2:7" x14ac:dyDescent="0.25">
      <c r="B3291" s="8">
        <v>42763</v>
      </c>
      <c r="C3291" s="7">
        <v>354</v>
      </c>
      <c r="D3291" s="7">
        <f t="shared" si="154"/>
        <v>497273</v>
      </c>
      <c r="E3291" s="7">
        <v>161</v>
      </c>
      <c r="F3291" s="3">
        <f t="shared" si="153"/>
        <v>193</v>
      </c>
      <c r="G3291" s="79">
        <f t="shared" si="155"/>
        <v>490171</v>
      </c>
    </row>
    <row r="3292" spans="2:7" x14ac:dyDescent="0.25">
      <c r="B3292" s="8">
        <v>42764</v>
      </c>
      <c r="C3292" s="7">
        <v>354</v>
      </c>
      <c r="D3292" s="7">
        <f t="shared" si="154"/>
        <v>497627</v>
      </c>
      <c r="E3292" s="7">
        <v>209</v>
      </c>
      <c r="F3292" s="3">
        <f t="shared" si="153"/>
        <v>145</v>
      </c>
      <c r="G3292" s="79">
        <f t="shared" si="155"/>
        <v>490316</v>
      </c>
    </row>
    <row r="3293" spans="2:7" x14ac:dyDescent="0.25">
      <c r="B3293" s="8">
        <v>42765</v>
      </c>
      <c r="C3293" s="7">
        <v>494</v>
      </c>
      <c r="D3293" s="7">
        <f t="shared" si="154"/>
        <v>498121</v>
      </c>
      <c r="E3293" s="7">
        <v>291</v>
      </c>
      <c r="F3293" s="3">
        <f t="shared" si="153"/>
        <v>203</v>
      </c>
      <c r="G3293" s="79">
        <f t="shared" si="155"/>
        <v>490519</v>
      </c>
    </row>
    <row r="3294" spans="2:7" x14ac:dyDescent="0.25">
      <c r="B3294" s="8">
        <v>42766</v>
      </c>
      <c r="C3294" s="7">
        <v>479</v>
      </c>
      <c r="D3294" s="7">
        <f t="shared" si="154"/>
        <v>498600</v>
      </c>
      <c r="E3294" s="7">
        <v>235</v>
      </c>
      <c r="F3294" s="3">
        <f t="shared" si="153"/>
        <v>244</v>
      </c>
      <c r="G3294" s="79">
        <f t="shared" si="155"/>
        <v>490763</v>
      </c>
    </row>
    <row r="3295" spans="2:7" x14ac:dyDescent="0.25">
      <c r="B3295" s="8">
        <v>42767</v>
      </c>
      <c r="C3295" s="7">
        <v>631</v>
      </c>
      <c r="D3295" s="7">
        <f t="shared" si="154"/>
        <v>499231</v>
      </c>
      <c r="E3295" s="7">
        <v>390</v>
      </c>
      <c r="F3295" s="3">
        <f t="shared" si="153"/>
        <v>241</v>
      </c>
      <c r="G3295" s="79">
        <f t="shared" si="155"/>
        <v>491004</v>
      </c>
    </row>
    <row r="3296" spans="2:7" x14ac:dyDescent="0.25">
      <c r="B3296" s="8">
        <v>42768</v>
      </c>
      <c r="C3296" s="7">
        <v>598</v>
      </c>
      <c r="D3296" s="7">
        <f t="shared" si="154"/>
        <v>499829</v>
      </c>
      <c r="E3296" s="7">
        <v>387</v>
      </c>
      <c r="F3296" s="3">
        <f t="shared" si="153"/>
        <v>211</v>
      </c>
      <c r="G3296" s="79">
        <f t="shared" si="155"/>
        <v>491215</v>
      </c>
    </row>
    <row r="3297" spans="2:7" x14ac:dyDescent="0.25">
      <c r="B3297" s="8">
        <v>42769</v>
      </c>
      <c r="C3297" s="7">
        <v>513</v>
      </c>
      <c r="D3297" s="7">
        <f t="shared" si="154"/>
        <v>500342</v>
      </c>
      <c r="E3297" s="7">
        <v>273</v>
      </c>
      <c r="F3297" s="3">
        <f t="shared" si="153"/>
        <v>240</v>
      </c>
      <c r="G3297" s="79">
        <f t="shared" si="155"/>
        <v>491455</v>
      </c>
    </row>
    <row r="3298" spans="2:7" x14ac:dyDescent="0.25">
      <c r="B3298" s="8">
        <v>42770</v>
      </c>
      <c r="C3298" s="7">
        <v>295</v>
      </c>
      <c r="D3298" s="7">
        <f t="shared" si="154"/>
        <v>500637</v>
      </c>
      <c r="E3298" s="7">
        <v>130</v>
      </c>
      <c r="F3298" s="3">
        <f t="shared" si="153"/>
        <v>165</v>
      </c>
      <c r="G3298" s="79">
        <f t="shared" si="155"/>
        <v>491620</v>
      </c>
    </row>
    <row r="3299" spans="2:7" x14ac:dyDescent="0.25">
      <c r="B3299" s="8">
        <v>42771</v>
      </c>
      <c r="C3299" s="7">
        <v>347</v>
      </c>
      <c r="D3299" s="7">
        <f t="shared" si="154"/>
        <v>500984</v>
      </c>
      <c r="E3299" s="7">
        <v>176</v>
      </c>
      <c r="F3299" s="3">
        <f t="shared" si="153"/>
        <v>171</v>
      </c>
      <c r="G3299" s="79">
        <f t="shared" si="155"/>
        <v>491791</v>
      </c>
    </row>
    <row r="3300" spans="2:7" x14ac:dyDescent="0.25">
      <c r="B3300" s="8">
        <v>42772</v>
      </c>
      <c r="C3300" s="7">
        <v>533</v>
      </c>
      <c r="D3300" s="7">
        <f t="shared" si="154"/>
        <v>501517</v>
      </c>
      <c r="E3300" s="7">
        <v>311</v>
      </c>
      <c r="F3300" s="3">
        <f t="shared" si="153"/>
        <v>222</v>
      </c>
      <c r="G3300" s="79">
        <f t="shared" si="155"/>
        <v>492013</v>
      </c>
    </row>
    <row r="3301" spans="2:7" x14ac:dyDescent="0.25">
      <c r="B3301" s="8">
        <v>42773</v>
      </c>
      <c r="C3301" s="7">
        <v>457</v>
      </c>
      <c r="D3301" s="7">
        <f t="shared" si="154"/>
        <v>501974</v>
      </c>
      <c r="E3301" s="7">
        <v>200</v>
      </c>
      <c r="F3301" s="3">
        <f t="shared" si="153"/>
        <v>257</v>
      </c>
      <c r="G3301" s="79">
        <f t="shared" si="155"/>
        <v>492270</v>
      </c>
    </row>
    <row r="3302" spans="2:7" x14ac:dyDescent="0.25">
      <c r="B3302" s="8">
        <v>42774</v>
      </c>
      <c r="C3302" s="7">
        <v>596</v>
      </c>
      <c r="D3302" s="7">
        <f t="shared" si="154"/>
        <v>502570</v>
      </c>
      <c r="E3302" s="7">
        <v>322</v>
      </c>
      <c r="F3302" s="3">
        <f t="shared" si="153"/>
        <v>274</v>
      </c>
      <c r="G3302" s="79">
        <f t="shared" si="155"/>
        <v>492544</v>
      </c>
    </row>
    <row r="3303" spans="2:7" x14ac:dyDescent="0.25">
      <c r="B3303" s="8">
        <v>42775</v>
      </c>
      <c r="C3303" s="7">
        <v>585</v>
      </c>
      <c r="D3303" s="7">
        <f t="shared" si="154"/>
        <v>503155</v>
      </c>
      <c r="E3303" s="7">
        <v>337</v>
      </c>
      <c r="F3303" s="3">
        <f t="shared" si="153"/>
        <v>248</v>
      </c>
      <c r="G3303" s="79">
        <f t="shared" si="155"/>
        <v>492792</v>
      </c>
    </row>
    <row r="3304" spans="2:7" x14ac:dyDescent="0.25">
      <c r="B3304" s="8">
        <v>42776</v>
      </c>
      <c r="C3304" s="7">
        <v>549</v>
      </c>
      <c r="D3304" s="7">
        <f t="shared" si="154"/>
        <v>503704</v>
      </c>
      <c r="E3304" s="7">
        <v>255</v>
      </c>
      <c r="F3304" s="3">
        <f t="shared" si="153"/>
        <v>294</v>
      </c>
      <c r="G3304" s="79">
        <f t="shared" si="155"/>
        <v>493086</v>
      </c>
    </row>
    <row r="3305" spans="2:7" x14ac:dyDescent="0.25">
      <c r="B3305" s="8">
        <v>42777</v>
      </c>
      <c r="C3305" s="7">
        <v>350</v>
      </c>
      <c r="D3305" s="7">
        <f t="shared" si="154"/>
        <v>504054</v>
      </c>
      <c r="E3305" s="7">
        <v>155</v>
      </c>
      <c r="F3305" s="3">
        <f t="shared" si="153"/>
        <v>195</v>
      </c>
      <c r="G3305" s="79">
        <f t="shared" si="155"/>
        <v>493281</v>
      </c>
    </row>
    <row r="3306" spans="2:7" x14ac:dyDescent="0.25">
      <c r="B3306" s="8">
        <v>42778</v>
      </c>
      <c r="C3306" s="7">
        <v>313</v>
      </c>
      <c r="D3306" s="7">
        <f t="shared" si="154"/>
        <v>504367</v>
      </c>
      <c r="E3306" s="7">
        <v>135</v>
      </c>
      <c r="F3306" s="3">
        <f t="shared" si="153"/>
        <v>178</v>
      </c>
      <c r="G3306" s="79">
        <f t="shared" si="155"/>
        <v>493459</v>
      </c>
    </row>
    <row r="3307" spans="2:7" x14ac:dyDescent="0.25">
      <c r="B3307" s="8">
        <v>42779</v>
      </c>
      <c r="C3307" s="7">
        <v>527</v>
      </c>
      <c r="D3307" s="7">
        <f t="shared" si="154"/>
        <v>504894</v>
      </c>
      <c r="E3307" s="7">
        <v>266</v>
      </c>
      <c r="F3307" s="3">
        <f t="shared" si="153"/>
        <v>261</v>
      </c>
      <c r="G3307" s="79">
        <f t="shared" si="155"/>
        <v>493720</v>
      </c>
    </row>
    <row r="3308" spans="2:7" x14ac:dyDescent="0.25">
      <c r="B3308" s="8">
        <v>42780</v>
      </c>
      <c r="C3308" s="7">
        <v>547</v>
      </c>
      <c r="D3308" s="7">
        <f t="shared" si="154"/>
        <v>505441</v>
      </c>
      <c r="E3308" s="7">
        <v>304</v>
      </c>
      <c r="F3308" s="3">
        <f t="shared" si="153"/>
        <v>243</v>
      </c>
      <c r="G3308" s="79">
        <f t="shared" si="155"/>
        <v>493963</v>
      </c>
    </row>
    <row r="3309" spans="2:7" x14ac:dyDescent="0.25">
      <c r="B3309" s="8">
        <v>42781</v>
      </c>
      <c r="C3309" s="7">
        <v>533</v>
      </c>
      <c r="D3309" s="7">
        <f t="shared" si="154"/>
        <v>505974</v>
      </c>
      <c r="E3309" s="7">
        <v>303</v>
      </c>
      <c r="F3309" s="3">
        <f t="shared" si="153"/>
        <v>230</v>
      </c>
      <c r="G3309" s="79">
        <f t="shared" si="155"/>
        <v>494193</v>
      </c>
    </row>
    <row r="3310" spans="2:7" x14ac:dyDescent="0.25">
      <c r="B3310" s="8">
        <v>42782</v>
      </c>
      <c r="C3310" s="7">
        <v>478</v>
      </c>
      <c r="D3310" s="7">
        <f t="shared" si="154"/>
        <v>506452</v>
      </c>
      <c r="E3310" s="7">
        <v>199</v>
      </c>
      <c r="F3310" s="3">
        <f t="shared" si="153"/>
        <v>279</v>
      </c>
      <c r="G3310" s="79">
        <f t="shared" si="155"/>
        <v>494472</v>
      </c>
    </row>
    <row r="3311" spans="2:7" x14ac:dyDescent="0.25">
      <c r="B3311" s="8">
        <v>42783</v>
      </c>
      <c r="C3311" s="7">
        <v>445</v>
      </c>
      <c r="D3311" s="7">
        <f t="shared" si="154"/>
        <v>506897</v>
      </c>
      <c r="E3311" s="7">
        <v>189</v>
      </c>
      <c r="F3311" s="3">
        <f t="shared" si="153"/>
        <v>256</v>
      </c>
      <c r="G3311" s="79">
        <f t="shared" si="155"/>
        <v>494728</v>
      </c>
    </row>
    <row r="3312" spans="2:7" x14ac:dyDescent="0.25">
      <c r="B3312" s="8">
        <v>42784</v>
      </c>
      <c r="C3312" s="7">
        <v>297</v>
      </c>
      <c r="D3312" s="7">
        <f t="shared" si="154"/>
        <v>507194</v>
      </c>
      <c r="E3312" s="7">
        <v>154</v>
      </c>
      <c r="F3312" s="3">
        <f t="shared" si="153"/>
        <v>143</v>
      </c>
      <c r="G3312" s="79">
        <f t="shared" si="155"/>
        <v>494871</v>
      </c>
    </row>
    <row r="3313" spans="2:7" x14ac:dyDescent="0.25">
      <c r="B3313" s="8">
        <v>42785</v>
      </c>
      <c r="C3313" s="7">
        <v>408</v>
      </c>
      <c r="D3313" s="7">
        <f t="shared" si="154"/>
        <v>507602</v>
      </c>
      <c r="E3313" s="7">
        <v>262</v>
      </c>
      <c r="F3313" s="3">
        <f t="shared" si="153"/>
        <v>146</v>
      </c>
      <c r="G3313" s="79">
        <f t="shared" si="155"/>
        <v>495017</v>
      </c>
    </row>
    <row r="3314" spans="2:7" x14ac:dyDescent="0.25">
      <c r="B3314" s="8">
        <v>42786</v>
      </c>
      <c r="C3314" s="7">
        <v>512</v>
      </c>
      <c r="D3314" s="7">
        <f t="shared" si="154"/>
        <v>508114</v>
      </c>
      <c r="E3314" s="7">
        <v>289</v>
      </c>
      <c r="F3314" s="3">
        <f t="shared" si="153"/>
        <v>223</v>
      </c>
      <c r="G3314" s="79">
        <f t="shared" si="155"/>
        <v>495240</v>
      </c>
    </row>
    <row r="3315" spans="2:7" x14ac:dyDescent="0.25">
      <c r="B3315" s="8">
        <v>42787</v>
      </c>
      <c r="C3315" s="7">
        <v>659</v>
      </c>
      <c r="D3315" s="7">
        <f t="shared" si="154"/>
        <v>508773</v>
      </c>
      <c r="E3315" s="7">
        <v>446</v>
      </c>
      <c r="F3315" s="3">
        <f t="shared" si="153"/>
        <v>213</v>
      </c>
      <c r="G3315" s="79">
        <f t="shared" si="155"/>
        <v>495453</v>
      </c>
    </row>
    <row r="3316" spans="2:7" x14ac:dyDescent="0.25">
      <c r="B3316" s="8">
        <v>42788</v>
      </c>
      <c r="C3316" s="7">
        <v>668</v>
      </c>
      <c r="D3316" s="7">
        <f t="shared" si="154"/>
        <v>509441</v>
      </c>
      <c r="E3316" s="7">
        <v>476</v>
      </c>
      <c r="F3316" s="3">
        <f t="shared" si="153"/>
        <v>192</v>
      </c>
      <c r="G3316" s="79">
        <f t="shared" si="155"/>
        <v>495645</v>
      </c>
    </row>
    <row r="3317" spans="2:7" x14ac:dyDescent="0.25">
      <c r="B3317" s="8">
        <v>42789</v>
      </c>
      <c r="C3317" s="7">
        <v>745</v>
      </c>
      <c r="D3317" s="7">
        <f t="shared" si="154"/>
        <v>510186</v>
      </c>
      <c r="E3317" s="7">
        <v>513</v>
      </c>
      <c r="F3317" s="3">
        <f t="shared" si="153"/>
        <v>232</v>
      </c>
      <c r="G3317" s="79">
        <f t="shared" si="155"/>
        <v>495877</v>
      </c>
    </row>
    <row r="3318" spans="2:7" x14ac:dyDescent="0.25">
      <c r="B3318" s="8">
        <v>42790</v>
      </c>
      <c r="C3318" s="7">
        <v>690</v>
      </c>
      <c r="D3318" s="7">
        <f t="shared" si="154"/>
        <v>510876</v>
      </c>
      <c r="E3318" s="7">
        <v>464</v>
      </c>
      <c r="F3318" s="3">
        <f t="shared" si="153"/>
        <v>226</v>
      </c>
      <c r="G3318" s="79">
        <f t="shared" si="155"/>
        <v>496103</v>
      </c>
    </row>
    <row r="3319" spans="2:7" x14ac:dyDescent="0.25">
      <c r="B3319" s="8">
        <v>42791</v>
      </c>
      <c r="C3319" s="7">
        <v>451</v>
      </c>
      <c r="D3319" s="7">
        <f t="shared" si="154"/>
        <v>511327</v>
      </c>
      <c r="E3319" s="7">
        <v>298</v>
      </c>
      <c r="F3319" s="3">
        <f t="shared" si="153"/>
        <v>153</v>
      </c>
      <c r="G3319" s="79">
        <f t="shared" si="155"/>
        <v>496256</v>
      </c>
    </row>
    <row r="3320" spans="2:7" x14ac:dyDescent="0.25">
      <c r="B3320" s="8">
        <v>42792</v>
      </c>
      <c r="C3320" s="7">
        <v>357</v>
      </c>
      <c r="D3320" s="7">
        <f t="shared" si="154"/>
        <v>511684</v>
      </c>
      <c r="E3320" s="7">
        <v>223</v>
      </c>
      <c r="F3320" s="3">
        <f t="shared" si="153"/>
        <v>134</v>
      </c>
      <c r="G3320" s="79">
        <f t="shared" si="155"/>
        <v>496390</v>
      </c>
    </row>
    <row r="3321" spans="2:7" x14ac:dyDescent="0.25">
      <c r="B3321" s="8">
        <v>42793</v>
      </c>
      <c r="C3321" s="7">
        <v>563</v>
      </c>
      <c r="D3321" s="7">
        <f t="shared" si="154"/>
        <v>512247</v>
      </c>
      <c r="E3321" s="7">
        <v>368</v>
      </c>
      <c r="F3321" s="3">
        <f t="shared" si="153"/>
        <v>195</v>
      </c>
      <c r="G3321" s="79">
        <f t="shared" si="155"/>
        <v>496585</v>
      </c>
    </row>
    <row r="3322" spans="2:7" x14ac:dyDescent="0.25">
      <c r="B3322" s="8">
        <v>42794</v>
      </c>
      <c r="C3322" s="7">
        <v>688</v>
      </c>
      <c r="D3322" s="7">
        <f t="shared" si="154"/>
        <v>512935</v>
      </c>
      <c r="E3322" s="7">
        <v>446</v>
      </c>
      <c r="F3322" s="3">
        <f t="shared" si="153"/>
        <v>242</v>
      </c>
      <c r="G3322" s="79">
        <f t="shared" si="155"/>
        <v>496827</v>
      </c>
    </row>
    <row r="3323" spans="2:7" x14ac:dyDescent="0.25">
      <c r="B3323" s="8">
        <v>42795</v>
      </c>
      <c r="C3323" s="7">
        <v>714</v>
      </c>
      <c r="D3323" s="7">
        <f t="shared" si="154"/>
        <v>513649</v>
      </c>
      <c r="E3323" s="7">
        <v>476</v>
      </c>
      <c r="F3323" s="3">
        <f t="shared" si="153"/>
        <v>238</v>
      </c>
      <c r="G3323" s="79">
        <f t="shared" si="155"/>
        <v>497065</v>
      </c>
    </row>
    <row r="3324" spans="2:7" x14ac:dyDescent="0.25">
      <c r="B3324" s="8">
        <v>42796</v>
      </c>
      <c r="C3324" s="7">
        <v>684</v>
      </c>
      <c r="D3324" s="7">
        <f t="shared" si="154"/>
        <v>514333</v>
      </c>
      <c r="E3324" s="7">
        <v>430</v>
      </c>
      <c r="F3324" s="3">
        <f t="shared" si="153"/>
        <v>254</v>
      </c>
      <c r="G3324" s="79">
        <f t="shared" si="155"/>
        <v>497319</v>
      </c>
    </row>
    <row r="3325" spans="2:7" x14ac:dyDescent="0.25">
      <c r="B3325" s="8">
        <v>42797</v>
      </c>
      <c r="C3325" s="7">
        <v>675</v>
      </c>
      <c r="D3325" s="7">
        <f t="shared" si="154"/>
        <v>515008</v>
      </c>
      <c r="E3325" s="7">
        <v>441</v>
      </c>
      <c r="F3325" s="3">
        <f t="shared" si="153"/>
        <v>234</v>
      </c>
      <c r="G3325" s="79">
        <f t="shared" si="155"/>
        <v>497553</v>
      </c>
    </row>
    <row r="3326" spans="2:7" x14ac:dyDescent="0.25">
      <c r="B3326" s="8">
        <v>42798</v>
      </c>
      <c r="C3326" s="7">
        <v>420</v>
      </c>
      <c r="D3326" s="7">
        <f t="shared" si="154"/>
        <v>515428</v>
      </c>
      <c r="E3326" s="7">
        <v>288</v>
      </c>
      <c r="F3326" s="3">
        <f t="shared" si="153"/>
        <v>132</v>
      </c>
      <c r="G3326" s="79">
        <f t="shared" si="155"/>
        <v>497685</v>
      </c>
    </row>
    <row r="3327" spans="2:7" x14ac:dyDescent="0.25">
      <c r="B3327" s="8">
        <v>42799</v>
      </c>
      <c r="C3327" s="7">
        <v>325</v>
      </c>
      <c r="D3327" s="7">
        <f t="shared" si="154"/>
        <v>515753</v>
      </c>
      <c r="E3327" s="7">
        <v>187</v>
      </c>
      <c r="F3327" s="3">
        <f t="shared" si="153"/>
        <v>138</v>
      </c>
      <c r="G3327" s="79">
        <f t="shared" si="155"/>
        <v>497823</v>
      </c>
    </row>
    <row r="3328" spans="2:7" x14ac:dyDescent="0.25">
      <c r="B3328" s="8">
        <v>42800</v>
      </c>
      <c r="C3328" s="7">
        <v>663</v>
      </c>
      <c r="D3328" s="7">
        <f t="shared" si="154"/>
        <v>516416</v>
      </c>
      <c r="E3328" s="7">
        <v>460</v>
      </c>
      <c r="F3328" s="3">
        <f t="shared" si="153"/>
        <v>203</v>
      </c>
      <c r="G3328" s="79">
        <f t="shared" si="155"/>
        <v>498026</v>
      </c>
    </row>
    <row r="3329" spans="2:7" x14ac:dyDescent="0.25">
      <c r="B3329" s="8">
        <v>42801</v>
      </c>
      <c r="C3329" s="7">
        <v>619</v>
      </c>
      <c r="D3329" s="7">
        <f t="shared" si="154"/>
        <v>517035</v>
      </c>
      <c r="E3329" s="7">
        <v>402</v>
      </c>
      <c r="F3329" s="3">
        <f t="shared" si="153"/>
        <v>217</v>
      </c>
      <c r="G3329" s="79">
        <f t="shared" si="155"/>
        <v>498243</v>
      </c>
    </row>
    <row r="3330" spans="2:7" x14ac:dyDescent="0.25">
      <c r="B3330" s="8">
        <v>42802</v>
      </c>
      <c r="C3330" s="7">
        <v>586</v>
      </c>
      <c r="D3330" s="7">
        <f t="shared" si="154"/>
        <v>517621</v>
      </c>
      <c r="E3330" s="7">
        <v>378</v>
      </c>
      <c r="F3330" s="3">
        <f t="shared" si="153"/>
        <v>208</v>
      </c>
      <c r="G3330" s="79">
        <f t="shared" si="155"/>
        <v>498451</v>
      </c>
    </row>
    <row r="3331" spans="2:7" x14ac:dyDescent="0.25">
      <c r="B3331" s="8">
        <v>42803</v>
      </c>
      <c r="C3331" s="7">
        <v>615</v>
      </c>
      <c r="D3331" s="7">
        <f t="shared" si="154"/>
        <v>518236</v>
      </c>
      <c r="E3331" s="7">
        <v>388</v>
      </c>
      <c r="F3331" s="3">
        <f t="shared" si="153"/>
        <v>227</v>
      </c>
      <c r="G3331" s="79">
        <f t="shared" si="155"/>
        <v>498678</v>
      </c>
    </row>
    <row r="3332" spans="2:7" x14ac:dyDescent="0.25">
      <c r="B3332" s="8">
        <v>42804</v>
      </c>
      <c r="C3332" s="7">
        <v>670</v>
      </c>
      <c r="D3332" s="7">
        <f t="shared" si="154"/>
        <v>518906</v>
      </c>
      <c r="E3332" s="7">
        <v>442</v>
      </c>
      <c r="F3332" s="3">
        <f t="shared" si="153"/>
        <v>228</v>
      </c>
      <c r="G3332" s="79">
        <f t="shared" si="155"/>
        <v>498906</v>
      </c>
    </row>
    <row r="3333" spans="2:7" x14ac:dyDescent="0.25">
      <c r="B3333" s="8">
        <v>42805</v>
      </c>
      <c r="C3333" s="7">
        <v>376</v>
      </c>
      <c r="D3333" s="7">
        <f t="shared" si="154"/>
        <v>519282</v>
      </c>
      <c r="E3333" s="7">
        <v>239</v>
      </c>
      <c r="F3333" s="3">
        <f t="shared" si="153"/>
        <v>137</v>
      </c>
      <c r="G3333" s="79">
        <f t="shared" si="155"/>
        <v>499043</v>
      </c>
    </row>
    <row r="3334" spans="2:7" x14ac:dyDescent="0.25">
      <c r="B3334" s="8">
        <v>42806</v>
      </c>
      <c r="C3334" s="7">
        <v>405</v>
      </c>
      <c r="D3334" s="7">
        <f t="shared" si="154"/>
        <v>519687</v>
      </c>
      <c r="E3334" s="7">
        <v>246</v>
      </c>
      <c r="F3334" s="3">
        <f t="shared" ref="F3334:F3397" si="156">C3334-E3334</f>
        <v>159</v>
      </c>
      <c r="G3334" s="79">
        <f t="shared" si="155"/>
        <v>499202</v>
      </c>
    </row>
    <row r="3335" spans="2:7" x14ac:dyDescent="0.25">
      <c r="B3335" s="8">
        <v>42807</v>
      </c>
      <c r="C3335" s="7">
        <v>582</v>
      </c>
      <c r="D3335" s="7">
        <f t="shared" ref="D3335:D3398" si="157">D3334+C3335</f>
        <v>520269</v>
      </c>
      <c r="E3335" s="7">
        <v>375</v>
      </c>
      <c r="F3335" s="3">
        <f t="shared" si="156"/>
        <v>207</v>
      </c>
      <c r="G3335" s="79">
        <f t="shared" ref="G3335:G3398" si="158">G3334+F3335</f>
        <v>499409</v>
      </c>
    </row>
    <row r="3336" spans="2:7" x14ac:dyDescent="0.25">
      <c r="B3336" s="8">
        <v>42808</v>
      </c>
      <c r="C3336" s="7">
        <v>767</v>
      </c>
      <c r="D3336" s="7">
        <f t="shared" si="157"/>
        <v>521036</v>
      </c>
      <c r="E3336" s="7">
        <v>523</v>
      </c>
      <c r="F3336" s="3">
        <f t="shared" si="156"/>
        <v>244</v>
      </c>
      <c r="G3336" s="79">
        <f t="shared" si="158"/>
        <v>499653</v>
      </c>
    </row>
    <row r="3337" spans="2:7" x14ac:dyDescent="0.25">
      <c r="B3337" s="8">
        <v>42809</v>
      </c>
      <c r="C3337" s="7">
        <v>807</v>
      </c>
      <c r="D3337" s="7">
        <f t="shared" si="157"/>
        <v>521843</v>
      </c>
      <c r="E3337" s="7">
        <v>524</v>
      </c>
      <c r="F3337" s="3">
        <f t="shared" si="156"/>
        <v>283</v>
      </c>
      <c r="G3337" s="79">
        <f t="shared" si="158"/>
        <v>499936</v>
      </c>
    </row>
    <row r="3338" spans="2:7" x14ac:dyDescent="0.25">
      <c r="B3338" s="8">
        <v>42810</v>
      </c>
      <c r="C3338" s="7">
        <v>649</v>
      </c>
      <c r="D3338" s="7">
        <f t="shared" si="157"/>
        <v>522492</v>
      </c>
      <c r="E3338" s="7">
        <v>434</v>
      </c>
      <c r="F3338" s="3">
        <f t="shared" si="156"/>
        <v>215</v>
      </c>
      <c r="G3338" s="79">
        <f t="shared" si="158"/>
        <v>500151</v>
      </c>
    </row>
    <row r="3339" spans="2:7" x14ac:dyDescent="0.25">
      <c r="B3339" s="8">
        <v>42811</v>
      </c>
      <c r="C3339" s="7">
        <v>682</v>
      </c>
      <c r="D3339" s="7">
        <f t="shared" si="157"/>
        <v>523174</v>
      </c>
      <c r="E3339" s="7">
        <v>496</v>
      </c>
      <c r="F3339" s="3">
        <f t="shared" si="156"/>
        <v>186</v>
      </c>
      <c r="G3339" s="79">
        <f t="shared" si="158"/>
        <v>500337</v>
      </c>
    </row>
    <row r="3340" spans="2:7" x14ac:dyDescent="0.25">
      <c r="B3340" s="8">
        <v>42812</v>
      </c>
      <c r="C3340" s="7">
        <v>341</v>
      </c>
      <c r="D3340" s="7">
        <f t="shared" si="157"/>
        <v>523515</v>
      </c>
      <c r="E3340" s="7">
        <v>185</v>
      </c>
      <c r="F3340" s="3">
        <f t="shared" si="156"/>
        <v>156</v>
      </c>
      <c r="G3340" s="79">
        <f t="shared" si="158"/>
        <v>500493</v>
      </c>
    </row>
    <row r="3341" spans="2:7" x14ac:dyDescent="0.25">
      <c r="B3341" s="8">
        <v>42813</v>
      </c>
      <c r="C3341" s="7">
        <v>269</v>
      </c>
      <c r="D3341" s="7">
        <f t="shared" si="157"/>
        <v>523784</v>
      </c>
      <c r="E3341" s="7">
        <v>144</v>
      </c>
      <c r="F3341" s="3">
        <f t="shared" si="156"/>
        <v>125</v>
      </c>
      <c r="G3341" s="79">
        <f t="shared" si="158"/>
        <v>500618</v>
      </c>
    </row>
    <row r="3342" spans="2:7" x14ac:dyDescent="0.25">
      <c r="B3342" s="8">
        <v>42814</v>
      </c>
      <c r="C3342" s="7">
        <v>629</v>
      </c>
      <c r="D3342" s="7">
        <f t="shared" si="157"/>
        <v>524413</v>
      </c>
      <c r="E3342" s="7">
        <v>430</v>
      </c>
      <c r="F3342" s="3">
        <f t="shared" si="156"/>
        <v>199</v>
      </c>
      <c r="G3342" s="79">
        <f t="shared" si="158"/>
        <v>500817</v>
      </c>
    </row>
    <row r="3343" spans="2:7" x14ac:dyDescent="0.25">
      <c r="B3343" s="8">
        <v>42815</v>
      </c>
      <c r="C3343" s="7">
        <v>688</v>
      </c>
      <c r="D3343" s="7">
        <f t="shared" si="157"/>
        <v>525101</v>
      </c>
      <c r="E3343" s="7">
        <v>451</v>
      </c>
      <c r="F3343" s="3">
        <f t="shared" si="156"/>
        <v>237</v>
      </c>
      <c r="G3343" s="79">
        <f t="shared" si="158"/>
        <v>501054</v>
      </c>
    </row>
    <row r="3344" spans="2:7" x14ac:dyDescent="0.25">
      <c r="B3344" s="8">
        <v>42816</v>
      </c>
      <c r="C3344" s="7">
        <v>772</v>
      </c>
      <c r="D3344" s="7">
        <f t="shared" si="157"/>
        <v>525873</v>
      </c>
      <c r="E3344" s="7">
        <v>581</v>
      </c>
      <c r="F3344" s="3">
        <f t="shared" si="156"/>
        <v>191</v>
      </c>
      <c r="G3344" s="79">
        <f t="shared" si="158"/>
        <v>501245</v>
      </c>
    </row>
    <row r="3345" spans="2:7" x14ac:dyDescent="0.25">
      <c r="B3345" s="8">
        <v>42817</v>
      </c>
      <c r="C3345" s="7">
        <v>711</v>
      </c>
      <c r="D3345" s="7">
        <f t="shared" si="157"/>
        <v>526584</v>
      </c>
      <c r="E3345" s="7">
        <v>504</v>
      </c>
      <c r="F3345" s="3">
        <f t="shared" si="156"/>
        <v>207</v>
      </c>
      <c r="G3345" s="79">
        <f t="shared" si="158"/>
        <v>501452</v>
      </c>
    </row>
    <row r="3346" spans="2:7" x14ac:dyDescent="0.25">
      <c r="B3346" s="8">
        <v>42818</v>
      </c>
      <c r="C3346" s="7">
        <v>632</v>
      </c>
      <c r="D3346" s="7">
        <f t="shared" si="157"/>
        <v>527216</v>
      </c>
      <c r="E3346" s="7">
        <v>399</v>
      </c>
      <c r="F3346" s="3">
        <f t="shared" si="156"/>
        <v>233</v>
      </c>
      <c r="G3346" s="79">
        <f t="shared" si="158"/>
        <v>501685</v>
      </c>
    </row>
    <row r="3347" spans="2:7" x14ac:dyDescent="0.25">
      <c r="B3347" s="8">
        <v>42819</v>
      </c>
      <c r="C3347" s="7">
        <v>349</v>
      </c>
      <c r="D3347" s="7">
        <f t="shared" si="157"/>
        <v>527565</v>
      </c>
      <c r="E3347" s="7">
        <v>180</v>
      </c>
      <c r="F3347" s="3">
        <f t="shared" si="156"/>
        <v>169</v>
      </c>
      <c r="G3347" s="79">
        <f t="shared" si="158"/>
        <v>501854</v>
      </c>
    </row>
    <row r="3348" spans="2:7" x14ac:dyDescent="0.25">
      <c r="B3348" s="8">
        <v>42820</v>
      </c>
      <c r="C3348" s="7">
        <v>393</v>
      </c>
      <c r="D3348" s="7">
        <f t="shared" si="157"/>
        <v>527958</v>
      </c>
      <c r="E3348" s="7">
        <v>235</v>
      </c>
      <c r="F3348" s="3">
        <f t="shared" si="156"/>
        <v>158</v>
      </c>
      <c r="G3348" s="79">
        <f t="shared" si="158"/>
        <v>502012</v>
      </c>
    </row>
    <row r="3349" spans="2:7" x14ac:dyDescent="0.25">
      <c r="B3349" s="8">
        <v>42821</v>
      </c>
      <c r="C3349" s="7">
        <v>672</v>
      </c>
      <c r="D3349" s="7">
        <f t="shared" si="157"/>
        <v>528630</v>
      </c>
      <c r="E3349" s="7">
        <v>451</v>
      </c>
      <c r="F3349" s="3">
        <f t="shared" si="156"/>
        <v>221</v>
      </c>
      <c r="G3349" s="79">
        <f t="shared" si="158"/>
        <v>502233</v>
      </c>
    </row>
    <row r="3350" spans="2:7" x14ac:dyDescent="0.25">
      <c r="B3350" s="8">
        <v>42822</v>
      </c>
      <c r="C3350" s="7">
        <v>863</v>
      </c>
      <c r="D3350" s="7">
        <f t="shared" si="157"/>
        <v>529493</v>
      </c>
      <c r="E3350" s="7">
        <v>623</v>
      </c>
      <c r="F3350" s="3">
        <f t="shared" si="156"/>
        <v>240</v>
      </c>
      <c r="G3350" s="79">
        <f t="shared" si="158"/>
        <v>502473</v>
      </c>
    </row>
    <row r="3351" spans="2:7" x14ac:dyDescent="0.25">
      <c r="B3351" s="8">
        <v>42823</v>
      </c>
      <c r="C3351" s="7">
        <v>895</v>
      </c>
      <c r="D3351" s="7">
        <f t="shared" si="157"/>
        <v>530388</v>
      </c>
      <c r="E3351" s="7">
        <v>633</v>
      </c>
      <c r="F3351" s="3">
        <f t="shared" si="156"/>
        <v>262</v>
      </c>
      <c r="G3351" s="79">
        <f t="shared" si="158"/>
        <v>502735</v>
      </c>
    </row>
    <row r="3352" spans="2:7" x14ac:dyDescent="0.25">
      <c r="B3352" s="8">
        <v>42824</v>
      </c>
      <c r="C3352" s="7">
        <v>797</v>
      </c>
      <c r="D3352" s="7">
        <f t="shared" si="157"/>
        <v>531185</v>
      </c>
      <c r="E3352" s="7">
        <v>583</v>
      </c>
      <c r="F3352" s="3">
        <f t="shared" si="156"/>
        <v>214</v>
      </c>
      <c r="G3352" s="79">
        <f t="shared" si="158"/>
        <v>502949</v>
      </c>
    </row>
    <row r="3353" spans="2:7" x14ac:dyDescent="0.25">
      <c r="B3353" s="8">
        <v>42825</v>
      </c>
      <c r="C3353" s="7">
        <v>660</v>
      </c>
      <c r="D3353" s="7">
        <f t="shared" si="157"/>
        <v>531845</v>
      </c>
      <c r="E3353" s="7">
        <v>473</v>
      </c>
      <c r="F3353" s="3">
        <f t="shared" si="156"/>
        <v>187</v>
      </c>
      <c r="G3353" s="79">
        <f t="shared" si="158"/>
        <v>503136</v>
      </c>
    </row>
    <row r="3354" spans="2:7" x14ac:dyDescent="0.25">
      <c r="B3354" s="8">
        <v>42826</v>
      </c>
      <c r="C3354" s="7">
        <v>393</v>
      </c>
      <c r="D3354" s="7">
        <f t="shared" si="157"/>
        <v>532238</v>
      </c>
      <c r="E3354" s="7">
        <v>250</v>
      </c>
      <c r="F3354" s="3">
        <f t="shared" si="156"/>
        <v>143</v>
      </c>
      <c r="G3354" s="79">
        <f t="shared" si="158"/>
        <v>503279</v>
      </c>
    </row>
    <row r="3355" spans="2:7" x14ac:dyDescent="0.25">
      <c r="B3355" s="8">
        <v>42827</v>
      </c>
      <c r="C3355" s="7">
        <v>329</v>
      </c>
      <c r="D3355" s="7">
        <f t="shared" si="157"/>
        <v>532567</v>
      </c>
      <c r="E3355" s="7">
        <v>175</v>
      </c>
      <c r="F3355" s="3">
        <f t="shared" si="156"/>
        <v>154</v>
      </c>
      <c r="G3355" s="79">
        <f t="shared" si="158"/>
        <v>503433</v>
      </c>
    </row>
    <row r="3356" spans="2:7" x14ac:dyDescent="0.25">
      <c r="B3356" s="8">
        <v>42828</v>
      </c>
      <c r="C3356" s="7">
        <v>559</v>
      </c>
      <c r="D3356" s="7">
        <f t="shared" si="157"/>
        <v>533126</v>
      </c>
      <c r="E3356" s="7">
        <v>342</v>
      </c>
      <c r="F3356" s="3">
        <f t="shared" si="156"/>
        <v>217</v>
      </c>
      <c r="G3356" s="79">
        <f t="shared" si="158"/>
        <v>503650</v>
      </c>
    </row>
    <row r="3357" spans="2:7" x14ac:dyDescent="0.25">
      <c r="B3357" s="8">
        <v>42829</v>
      </c>
      <c r="C3357" s="7">
        <v>555</v>
      </c>
      <c r="D3357" s="7">
        <f t="shared" si="157"/>
        <v>533681</v>
      </c>
      <c r="E3357" s="7">
        <v>362</v>
      </c>
      <c r="F3357" s="3">
        <f t="shared" si="156"/>
        <v>193</v>
      </c>
      <c r="G3357" s="79">
        <f t="shared" si="158"/>
        <v>503843</v>
      </c>
    </row>
    <row r="3358" spans="2:7" x14ac:dyDescent="0.25">
      <c r="B3358" s="8">
        <v>42830</v>
      </c>
      <c r="C3358" s="7">
        <v>655</v>
      </c>
      <c r="D3358" s="7">
        <f t="shared" si="157"/>
        <v>534336</v>
      </c>
      <c r="E3358" s="7">
        <v>407</v>
      </c>
      <c r="F3358" s="3">
        <f t="shared" si="156"/>
        <v>248</v>
      </c>
      <c r="G3358" s="79">
        <f t="shared" si="158"/>
        <v>504091</v>
      </c>
    </row>
    <row r="3359" spans="2:7" x14ac:dyDescent="0.25">
      <c r="B3359" s="8">
        <v>42831</v>
      </c>
      <c r="C3359" s="7">
        <v>518</v>
      </c>
      <c r="D3359" s="7">
        <f t="shared" si="157"/>
        <v>534854</v>
      </c>
      <c r="E3359" s="7">
        <v>277</v>
      </c>
      <c r="F3359" s="3">
        <f t="shared" si="156"/>
        <v>241</v>
      </c>
      <c r="G3359" s="79">
        <f t="shared" si="158"/>
        <v>504332</v>
      </c>
    </row>
    <row r="3360" spans="2:7" x14ac:dyDescent="0.25">
      <c r="B3360" s="8">
        <v>42832</v>
      </c>
      <c r="C3360" s="7">
        <v>690</v>
      </c>
      <c r="D3360" s="7">
        <f t="shared" si="157"/>
        <v>535544</v>
      </c>
      <c r="E3360" s="7">
        <v>516</v>
      </c>
      <c r="F3360" s="3">
        <f t="shared" si="156"/>
        <v>174</v>
      </c>
      <c r="G3360" s="79">
        <f t="shared" si="158"/>
        <v>504506</v>
      </c>
    </row>
    <row r="3361" spans="2:7" x14ac:dyDescent="0.25">
      <c r="B3361" s="8">
        <v>42833</v>
      </c>
      <c r="C3361" s="7">
        <v>314</v>
      </c>
      <c r="D3361" s="7">
        <f t="shared" si="157"/>
        <v>535858</v>
      </c>
      <c r="E3361" s="7">
        <v>176</v>
      </c>
      <c r="F3361" s="3">
        <f t="shared" si="156"/>
        <v>138</v>
      </c>
      <c r="G3361" s="79">
        <f t="shared" si="158"/>
        <v>504644</v>
      </c>
    </row>
    <row r="3362" spans="2:7" x14ac:dyDescent="0.25">
      <c r="B3362" s="8">
        <v>42834</v>
      </c>
      <c r="C3362" s="7">
        <v>338</v>
      </c>
      <c r="D3362" s="7">
        <f t="shared" si="157"/>
        <v>536196</v>
      </c>
      <c r="E3362" s="7">
        <v>203</v>
      </c>
      <c r="F3362" s="3">
        <f t="shared" si="156"/>
        <v>135</v>
      </c>
      <c r="G3362" s="79">
        <f t="shared" si="158"/>
        <v>504779</v>
      </c>
    </row>
    <row r="3363" spans="2:7" x14ac:dyDescent="0.25">
      <c r="B3363" s="8">
        <v>42835</v>
      </c>
      <c r="C3363" s="7">
        <v>621</v>
      </c>
      <c r="D3363" s="7">
        <f t="shared" si="157"/>
        <v>536817</v>
      </c>
      <c r="E3363" s="7">
        <v>420</v>
      </c>
      <c r="F3363" s="3">
        <f t="shared" si="156"/>
        <v>201</v>
      </c>
      <c r="G3363" s="79">
        <f t="shared" si="158"/>
        <v>504980</v>
      </c>
    </row>
    <row r="3364" spans="2:7" x14ac:dyDescent="0.25">
      <c r="B3364" s="8">
        <v>42836</v>
      </c>
      <c r="C3364" s="7">
        <v>661</v>
      </c>
      <c r="D3364" s="7">
        <f t="shared" si="157"/>
        <v>537478</v>
      </c>
      <c r="E3364" s="7">
        <v>466</v>
      </c>
      <c r="F3364" s="3">
        <f t="shared" si="156"/>
        <v>195</v>
      </c>
      <c r="G3364" s="79">
        <f t="shared" si="158"/>
        <v>505175</v>
      </c>
    </row>
    <row r="3365" spans="2:7" x14ac:dyDescent="0.25">
      <c r="B3365" s="8">
        <v>42837</v>
      </c>
      <c r="C3365" s="7">
        <v>666</v>
      </c>
      <c r="D3365" s="7">
        <f t="shared" si="157"/>
        <v>538144</v>
      </c>
      <c r="E3365" s="7">
        <v>470</v>
      </c>
      <c r="F3365" s="3">
        <f t="shared" si="156"/>
        <v>196</v>
      </c>
      <c r="G3365" s="79">
        <f t="shared" si="158"/>
        <v>505371</v>
      </c>
    </row>
    <row r="3366" spans="2:7" x14ac:dyDescent="0.25">
      <c r="B3366" s="8">
        <v>42838</v>
      </c>
      <c r="C3366" s="7">
        <v>663</v>
      </c>
      <c r="D3366" s="7">
        <f t="shared" si="157"/>
        <v>538807</v>
      </c>
      <c r="E3366" s="7">
        <v>453</v>
      </c>
      <c r="F3366" s="3">
        <f t="shared" si="156"/>
        <v>210</v>
      </c>
      <c r="G3366" s="79">
        <f t="shared" si="158"/>
        <v>505581</v>
      </c>
    </row>
    <row r="3367" spans="2:7" x14ac:dyDescent="0.25">
      <c r="B3367" s="8">
        <v>42839</v>
      </c>
      <c r="C3367" s="7">
        <v>479</v>
      </c>
      <c r="D3367" s="7">
        <f t="shared" si="157"/>
        <v>539286</v>
      </c>
      <c r="E3367" s="7">
        <v>316</v>
      </c>
      <c r="F3367" s="3">
        <f t="shared" si="156"/>
        <v>163</v>
      </c>
      <c r="G3367" s="79">
        <f t="shared" si="158"/>
        <v>505744</v>
      </c>
    </row>
    <row r="3368" spans="2:7" x14ac:dyDescent="0.25">
      <c r="B3368" s="8">
        <v>42840</v>
      </c>
      <c r="C3368" s="7">
        <v>280</v>
      </c>
      <c r="D3368" s="7">
        <f t="shared" si="157"/>
        <v>539566</v>
      </c>
      <c r="E3368" s="7">
        <v>147</v>
      </c>
      <c r="F3368" s="3">
        <f t="shared" si="156"/>
        <v>133</v>
      </c>
      <c r="G3368" s="79">
        <f t="shared" si="158"/>
        <v>505877</v>
      </c>
    </row>
    <row r="3369" spans="2:7" x14ac:dyDescent="0.25">
      <c r="B3369" s="8">
        <v>42841</v>
      </c>
      <c r="C3369" s="7">
        <v>237</v>
      </c>
      <c r="D3369" s="7">
        <f t="shared" si="157"/>
        <v>539803</v>
      </c>
      <c r="E3369" s="7">
        <v>115</v>
      </c>
      <c r="F3369" s="3">
        <f t="shared" si="156"/>
        <v>122</v>
      </c>
      <c r="G3369" s="79">
        <f t="shared" si="158"/>
        <v>505999</v>
      </c>
    </row>
    <row r="3370" spans="2:7" x14ac:dyDescent="0.25">
      <c r="B3370" s="8">
        <v>42842</v>
      </c>
      <c r="C3370" s="7">
        <v>571</v>
      </c>
      <c r="D3370" s="7">
        <f t="shared" si="157"/>
        <v>540374</v>
      </c>
      <c r="E3370" s="7">
        <v>382</v>
      </c>
      <c r="F3370" s="3">
        <f t="shared" si="156"/>
        <v>189</v>
      </c>
      <c r="G3370" s="79">
        <f t="shared" si="158"/>
        <v>506188</v>
      </c>
    </row>
    <row r="3371" spans="2:7" x14ac:dyDescent="0.25">
      <c r="B3371" s="8">
        <v>42843</v>
      </c>
      <c r="C3371" s="7">
        <v>579</v>
      </c>
      <c r="D3371" s="7">
        <f t="shared" si="157"/>
        <v>540953</v>
      </c>
      <c r="E3371" s="7">
        <v>395</v>
      </c>
      <c r="F3371" s="3">
        <f t="shared" si="156"/>
        <v>184</v>
      </c>
      <c r="G3371" s="79">
        <f t="shared" si="158"/>
        <v>506372</v>
      </c>
    </row>
    <row r="3372" spans="2:7" x14ac:dyDescent="0.25">
      <c r="B3372" s="8">
        <v>42844</v>
      </c>
      <c r="C3372" s="7">
        <v>618</v>
      </c>
      <c r="D3372" s="7">
        <f t="shared" si="157"/>
        <v>541571</v>
      </c>
      <c r="E3372" s="7">
        <v>414</v>
      </c>
      <c r="F3372" s="3">
        <f t="shared" si="156"/>
        <v>204</v>
      </c>
      <c r="G3372" s="79">
        <f t="shared" si="158"/>
        <v>506576</v>
      </c>
    </row>
    <row r="3373" spans="2:7" x14ac:dyDescent="0.25">
      <c r="B3373" s="8">
        <v>42845</v>
      </c>
      <c r="C3373" s="7">
        <v>645</v>
      </c>
      <c r="D3373" s="7">
        <f t="shared" si="157"/>
        <v>542216</v>
      </c>
      <c r="E3373" s="7">
        <v>416</v>
      </c>
      <c r="F3373" s="3">
        <f t="shared" si="156"/>
        <v>229</v>
      </c>
      <c r="G3373" s="79">
        <f t="shared" si="158"/>
        <v>506805</v>
      </c>
    </row>
    <row r="3374" spans="2:7" x14ac:dyDescent="0.25">
      <c r="B3374" s="8">
        <v>42846</v>
      </c>
      <c r="C3374" s="7">
        <v>613</v>
      </c>
      <c r="D3374" s="7">
        <f t="shared" si="157"/>
        <v>542829</v>
      </c>
      <c r="E3374" s="7">
        <v>415</v>
      </c>
      <c r="F3374" s="3">
        <f t="shared" si="156"/>
        <v>198</v>
      </c>
      <c r="G3374" s="79">
        <f t="shared" si="158"/>
        <v>507003</v>
      </c>
    </row>
    <row r="3375" spans="2:7" x14ac:dyDescent="0.25">
      <c r="B3375" s="8">
        <v>42847</v>
      </c>
      <c r="C3375" s="7">
        <v>399</v>
      </c>
      <c r="D3375" s="7">
        <f t="shared" si="157"/>
        <v>543228</v>
      </c>
      <c r="E3375" s="7">
        <v>210</v>
      </c>
      <c r="F3375" s="3">
        <f t="shared" si="156"/>
        <v>189</v>
      </c>
      <c r="G3375" s="79">
        <f t="shared" si="158"/>
        <v>507192</v>
      </c>
    </row>
    <row r="3376" spans="2:7" x14ac:dyDescent="0.25">
      <c r="B3376" s="8">
        <v>42848</v>
      </c>
      <c r="C3376" s="7">
        <v>366</v>
      </c>
      <c r="D3376" s="7">
        <f t="shared" si="157"/>
        <v>543594</v>
      </c>
      <c r="E3376" s="7">
        <v>222</v>
      </c>
      <c r="F3376" s="3">
        <f t="shared" si="156"/>
        <v>144</v>
      </c>
      <c r="G3376" s="79">
        <f t="shared" si="158"/>
        <v>507336</v>
      </c>
    </row>
    <row r="3377" spans="2:7" x14ac:dyDescent="0.25">
      <c r="B3377" s="8">
        <v>42849</v>
      </c>
      <c r="C3377" s="7">
        <v>583</v>
      </c>
      <c r="D3377" s="7">
        <f t="shared" si="157"/>
        <v>544177</v>
      </c>
      <c r="E3377" s="7">
        <v>351</v>
      </c>
      <c r="F3377" s="3">
        <f t="shared" si="156"/>
        <v>232</v>
      </c>
      <c r="G3377" s="79">
        <f t="shared" si="158"/>
        <v>507568</v>
      </c>
    </row>
    <row r="3378" spans="2:7" x14ac:dyDescent="0.25">
      <c r="B3378" s="8">
        <v>42850</v>
      </c>
      <c r="C3378" s="7">
        <v>813</v>
      </c>
      <c r="D3378" s="7">
        <f t="shared" si="157"/>
        <v>544990</v>
      </c>
      <c r="E3378" s="7">
        <v>591</v>
      </c>
      <c r="F3378" s="3">
        <f t="shared" si="156"/>
        <v>222</v>
      </c>
      <c r="G3378" s="79">
        <f t="shared" si="158"/>
        <v>507790</v>
      </c>
    </row>
    <row r="3379" spans="2:7" x14ac:dyDescent="0.25">
      <c r="B3379" s="8">
        <v>42851</v>
      </c>
      <c r="C3379" s="7">
        <v>659</v>
      </c>
      <c r="D3379" s="7">
        <f t="shared" si="157"/>
        <v>545649</v>
      </c>
      <c r="E3379" s="7">
        <v>424</v>
      </c>
      <c r="F3379" s="3">
        <f t="shared" si="156"/>
        <v>235</v>
      </c>
      <c r="G3379" s="79">
        <f t="shared" si="158"/>
        <v>508025</v>
      </c>
    </row>
    <row r="3380" spans="2:7" x14ac:dyDescent="0.25">
      <c r="B3380" s="8">
        <v>42852</v>
      </c>
      <c r="C3380" s="7">
        <v>643</v>
      </c>
      <c r="D3380" s="7">
        <f t="shared" si="157"/>
        <v>546292</v>
      </c>
      <c r="E3380" s="7">
        <v>437</v>
      </c>
      <c r="F3380" s="3">
        <f t="shared" si="156"/>
        <v>206</v>
      </c>
      <c r="G3380" s="79">
        <f t="shared" si="158"/>
        <v>508231</v>
      </c>
    </row>
    <row r="3381" spans="2:7" x14ac:dyDescent="0.25">
      <c r="B3381" s="8">
        <v>42853</v>
      </c>
      <c r="C3381" s="7">
        <v>732</v>
      </c>
      <c r="D3381" s="7">
        <f t="shared" si="157"/>
        <v>547024</v>
      </c>
      <c r="E3381" s="7">
        <v>554</v>
      </c>
      <c r="F3381" s="3">
        <f t="shared" si="156"/>
        <v>178</v>
      </c>
      <c r="G3381" s="79">
        <f t="shared" si="158"/>
        <v>508409</v>
      </c>
    </row>
    <row r="3382" spans="2:7" x14ac:dyDescent="0.25">
      <c r="B3382" s="8">
        <v>42854</v>
      </c>
      <c r="C3382" s="7">
        <v>474</v>
      </c>
      <c r="D3382" s="7">
        <f t="shared" si="157"/>
        <v>547498</v>
      </c>
      <c r="E3382" s="7">
        <v>312</v>
      </c>
      <c r="F3382" s="3">
        <f t="shared" si="156"/>
        <v>162</v>
      </c>
      <c r="G3382" s="79">
        <f t="shared" si="158"/>
        <v>508571</v>
      </c>
    </row>
    <row r="3383" spans="2:7" x14ac:dyDescent="0.25">
      <c r="B3383" s="8">
        <v>42855</v>
      </c>
      <c r="C3383" s="7">
        <v>370</v>
      </c>
      <c r="D3383" s="7">
        <f t="shared" si="157"/>
        <v>547868</v>
      </c>
      <c r="E3383" s="7">
        <v>234</v>
      </c>
      <c r="F3383" s="3">
        <f t="shared" si="156"/>
        <v>136</v>
      </c>
      <c r="G3383" s="79">
        <f t="shared" si="158"/>
        <v>508707</v>
      </c>
    </row>
    <row r="3384" spans="2:7" x14ac:dyDescent="0.25">
      <c r="B3384" s="8">
        <v>42856</v>
      </c>
      <c r="C3384" s="7">
        <v>577</v>
      </c>
      <c r="D3384" s="7">
        <f t="shared" si="157"/>
        <v>548445</v>
      </c>
      <c r="E3384" s="7">
        <v>389</v>
      </c>
      <c r="F3384" s="3">
        <f t="shared" si="156"/>
        <v>188</v>
      </c>
      <c r="G3384" s="79">
        <f t="shared" si="158"/>
        <v>508895</v>
      </c>
    </row>
    <row r="3385" spans="2:7" x14ac:dyDescent="0.25">
      <c r="B3385" s="8">
        <v>42857</v>
      </c>
      <c r="C3385" s="7">
        <v>646</v>
      </c>
      <c r="D3385" s="7">
        <f t="shared" si="157"/>
        <v>549091</v>
      </c>
      <c r="E3385" s="7">
        <v>454</v>
      </c>
      <c r="F3385" s="3">
        <f t="shared" si="156"/>
        <v>192</v>
      </c>
      <c r="G3385" s="79">
        <f t="shared" si="158"/>
        <v>509087</v>
      </c>
    </row>
    <row r="3386" spans="2:7" x14ac:dyDescent="0.25">
      <c r="B3386" s="8">
        <v>42858</v>
      </c>
      <c r="C3386" s="7">
        <v>647</v>
      </c>
      <c r="D3386" s="7">
        <f t="shared" si="157"/>
        <v>549738</v>
      </c>
      <c r="E3386" s="7">
        <v>448</v>
      </c>
      <c r="F3386" s="3">
        <f t="shared" si="156"/>
        <v>199</v>
      </c>
      <c r="G3386" s="79">
        <f t="shared" si="158"/>
        <v>509286</v>
      </c>
    </row>
    <row r="3387" spans="2:7" x14ac:dyDescent="0.25">
      <c r="B3387" s="8">
        <v>42859</v>
      </c>
      <c r="C3387" s="7">
        <v>463</v>
      </c>
      <c r="D3387" s="7">
        <f t="shared" si="157"/>
        <v>550201</v>
      </c>
      <c r="E3387" s="7">
        <v>244</v>
      </c>
      <c r="F3387" s="3">
        <f t="shared" si="156"/>
        <v>219</v>
      </c>
      <c r="G3387" s="79">
        <f t="shared" si="158"/>
        <v>509505</v>
      </c>
    </row>
    <row r="3388" spans="2:7" x14ac:dyDescent="0.25">
      <c r="B3388" s="8">
        <v>42860</v>
      </c>
      <c r="C3388" s="7">
        <v>600</v>
      </c>
      <c r="D3388" s="7">
        <f t="shared" si="157"/>
        <v>550801</v>
      </c>
      <c r="E3388" s="7">
        <v>390</v>
      </c>
      <c r="F3388" s="3">
        <f t="shared" si="156"/>
        <v>210</v>
      </c>
      <c r="G3388" s="79">
        <f t="shared" si="158"/>
        <v>509715</v>
      </c>
    </row>
    <row r="3389" spans="2:7" x14ac:dyDescent="0.25">
      <c r="B3389" s="8">
        <v>42861</v>
      </c>
      <c r="C3389" s="7">
        <v>266</v>
      </c>
      <c r="D3389" s="7">
        <f t="shared" si="157"/>
        <v>551067</v>
      </c>
      <c r="E3389" s="7">
        <v>139</v>
      </c>
      <c r="F3389" s="3">
        <f t="shared" si="156"/>
        <v>127</v>
      </c>
      <c r="G3389" s="79">
        <f t="shared" si="158"/>
        <v>509842</v>
      </c>
    </row>
    <row r="3390" spans="2:7" x14ac:dyDescent="0.25">
      <c r="B3390" s="8">
        <v>42862</v>
      </c>
      <c r="C3390" s="7">
        <v>348</v>
      </c>
      <c r="D3390" s="7">
        <f t="shared" si="157"/>
        <v>551415</v>
      </c>
      <c r="E3390" s="7">
        <v>238</v>
      </c>
      <c r="F3390" s="3">
        <f t="shared" si="156"/>
        <v>110</v>
      </c>
      <c r="G3390" s="79">
        <f t="shared" si="158"/>
        <v>509952</v>
      </c>
    </row>
    <row r="3391" spans="2:7" x14ac:dyDescent="0.25">
      <c r="B3391" s="8">
        <v>42863</v>
      </c>
      <c r="C3391" s="7">
        <v>574</v>
      </c>
      <c r="D3391" s="7">
        <f t="shared" si="157"/>
        <v>551989</v>
      </c>
      <c r="E3391" s="7">
        <v>410</v>
      </c>
      <c r="F3391" s="3">
        <f t="shared" si="156"/>
        <v>164</v>
      </c>
      <c r="G3391" s="79">
        <f t="shared" si="158"/>
        <v>510116</v>
      </c>
    </row>
    <row r="3392" spans="2:7" x14ac:dyDescent="0.25">
      <c r="B3392" s="8">
        <v>42864</v>
      </c>
      <c r="C3392" s="7">
        <v>638</v>
      </c>
      <c r="D3392" s="7">
        <f t="shared" si="157"/>
        <v>552627</v>
      </c>
      <c r="E3392" s="7">
        <v>421</v>
      </c>
      <c r="F3392" s="3">
        <f t="shared" si="156"/>
        <v>217</v>
      </c>
      <c r="G3392" s="79">
        <f t="shared" si="158"/>
        <v>510333</v>
      </c>
    </row>
    <row r="3393" spans="2:7" x14ac:dyDescent="0.25">
      <c r="B3393" s="8">
        <v>42865</v>
      </c>
      <c r="C3393" s="7">
        <v>778</v>
      </c>
      <c r="D3393" s="7">
        <f t="shared" si="157"/>
        <v>553405</v>
      </c>
      <c r="E3393" s="7">
        <v>591</v>
      </c>
      <c r="F3393" s="3">
        <f t="shared" si="156"/>
        <v>187</v>
      </c>
      <c r="G3393" s="79">
        <f t="shared" si="158"/>
        <v>510520</v>
      </c>
    </row>
    <row r="3394" spans="2:7" x14ac:dyDescent="0.25">
      <c r="B3394" s="8">
        <v>42866</v>
      </c>
      <c r="C3394" s="7">
        <v>675</v>
      </c>
      <c r="D3394" s="7">
        <f t="shared" si="157"/>
        <v>554080</v>
      </c>
      <c r="E3394" s="7">
        <v>495</v>
      </c>
      <c r="F3394" s="3">
        <f t="shared" si="156"/>
        <v>180</v>
      </c>
      <c r="G3394" s="79">
        <f t="shared" si="158"/>
        <v>510700</v>
      </c>
    </row>
    <row r="3395" spans="2:7" x14ac:dyDescent="0.25">
      <c r="B3395" s="8">
        <v>42867</v>
      </c>
      <c r="C3395" s="7">
        <v>675</v>
      </c>
      <c r="D3395" s="7">
        <f t="shared" si="157"/>
        <v>554755</v>
      </c>
      <c r="E3395" s="7">
        <v>499</v>
      </c>
      <c r="F3395" s="3">
        <f t="shared" si="156"/>
        <v>176</v>
      </c>
      <c r="G3395" s="79">
        <f t="shared" si="158"/>
        <v>510876</v>
      </c>
    </row>
    <row r="3396" spans="2:7" x14ac:dyDescent="0.25">
      <c r="B3396" s="8">
        <v>42868</v>
      </c>
      <c r="C3396" s="7">
        <v>264</v>
      </c>
      <c r="D3396" s="7">
        <f t="shared" si="157"/>
        <v>555019</v>
      </c>
      <c r="E3396" s="7">
        <v>153</v>
      </c>
      <c r="F3396" s="3">
        <f t="shared" si="156"/>
        <v>111</v>
      </c>
      <c r="G3396" s="79">
        <f t="shared" si="158"/>
        <v>510987</v>
      </c>
    </row>
    <row r="3397" spans="2:7" x14ac:dyDescent="0.25">
      <c r="B3397" s="8">
        <v>42869</v>
      </c>
      <c r="C3397" s="7">
        <v>241</v>
      </c>
      <c r="D3397" s="7">
        <f t="shared" si="157"/>
        <v>555260</v>
      </c>
      <c r="E3397" s="7">
        <v>135</v>
      </c>
      <c r="F3397" s="3">
        <f t="shared" si="156"/>
        <v>106</v>
      </c>
      <c r="G3397" s="79">
        <f t="shared" si="158"/>
        <v>511093</v>
      </c>
    </row>
    <row r="3398" spans="2:7" x14ac:dyDescent="0.25">
      <c r="B3398" s="8">
        <v>42870</v>
      </c>
      <c r="C3398" s="7">
        <v>646</v>
      </c>
      <c r="D3398" s="7">
        <f t="shared" si="157"/>
        <v>555906</v>
      </c>
      <c r="E3398" s="7">
        <v>481</v>
      </c>
      <c r="F3398" s="3">
        <f t="shared" ref="F3398:F3461" si="159">C3398-E3398</f>
        <v>165</v>
      </c>
      <c r="G3398" s="79">
        <f t="shared" si="158"/>
        <v>511258</v>
      </c>
    </row>
    <row r="3399" spans="2:7" x14ac:dyDescent="0.25">
      <c r="B3399" s="8">
        <v>42871</v>
      </c>
      <c r="C3399" s="7">
        <v>629</v>
      </c>
      <c r="D3399" s="7">
        <f t="shared" ref="D3399:D3462" si="160">D3398+C3399</f>
        <v>556535</v>
      </c>
      <c r="E3399" s="7">
        <v>425</v>
      </c>
      <c r="F3399" s="3">
        <f t="shared" si="159"/>
        <v>204</v>
      </c>
      <c r="G3399" s="79">
        <f t="shared" ref="G3399:G3462" si="161">G3398+F3399</f>
        <v>511462</v>
      </c>
    </row>
    <row r="3400" spans="2:7" x14ac:dyDescent="0.25">
      <c r="B3400" s="8">
        <v>42872</v>
      </c>
      <c r="C3400" s="7">
        <v>663</v>
      </c>
      <c r="D3400" s="7">
        <f t="shared" si="160"/>
        <v>557198</v>
      </c>
      <c r="E3400" s="7">
        <v>490</v>
      </c>
      <c r="F3400" s="3">
        <f t="shared" si="159"/>
        <v>173</v>
      </c>
      <c r="G3400" s="79">
        <f t="shared" si="161"/>
        <v>511635</v>
      </c>
    </row>
    <row r="3401" spans="2:7" x14ac:dyDescent="0.25">
      <c r="B3401" s="8">
        <v>42873</v>
      </c>
      <c r="C3401" s="7">
        <v>720</v>
      </c>
      <c r="D3401" s="7">
        <f t="shared" si="160"/>
        <v>557918</v>
      </c>
      <c r="E3401" s="7">
        <v>500</v>
      </c>
      <c r="F3401" s="3">
        <f t="shared" si="159"/>
        <v>220</v>
      </c>
      <c r="G3401" s="79">
        <f t="shared" si="161"/>
        <v>511855</v>
      </c>
    </row>
    <row r="3402" spans="2:7" x14ac:dyDescent="0.25">
      <c r="B3402" s="8">
        <v>42874</v>
      </c>
      <c r="C3402" s="7">
        <v>632</v>
      </c>
      <c r="D3402" s="7">
        <f t="shared" si="160"/>
        <v>558550</v>
      </c>
      <c r="E3402" s="7">
        <v>409</v>
      </c>
      <c r="F3402" s="3">
        <f t="shared" si="159"/>
        <v>223</v>
      </c>
      <c r="G3402" s="79">
        <f t="shared" si="161"/>
        <v>512078</v>
      </c>
    </row>
    <row r="3403" spans="2:7" x14ac:dyDescent="0.25">
      <c r="B3403" s="8">
        <v>42875</v>
      </c>
      <c r="C3403" s="7">
        <v>358</v>
      </c>
      <c r="D3403" s="7">
        <f t="shared" si="160"/>
        <v>558908</v>
      </c>
      <c r="E3403" s="7">
        <v>236</v>
      </c>
      <c r="F3403" s="3">
        <f t="shared" si="159"/>
        <v>122</v>
      </c>
      <c r="G3403" s="79">
        <f t="shared" si="161"/>
        <v>512200</v>
      </c>
    </row>
    <row r="3404" spans="2:7" x14ac:dyDescent="0.25">
      <c r="B3404" s="8">
        <v>42876</v>
      </c>
      <c r="C3404" s="7">
        <v>336</v>
      </c>
      <c r="D3404" s="7">
        <f t="shared" si="160"/>
        <v>559244</v>
      </c>
      <c r="E3404" s="7">
        <v>201</v>
      </c>
      <c r="F3404" s="3">
        <f t="shared" si="159"/>
        <v>135</v>
      </c>
      <c r="G3404" s="79">
        <f t="shared" si="161"/>
        <v>512335</v>
      </c>
    </row>
    <row r="3405" spans="2:7" x14ac:dyDescent="0.25">
      <c r="B3405" s="8">
        <v>42877</v>
      </c>
      <c r="C3405" s="7">
        <v>600</v>
      </c>
      <c r="D3405" s="7">
        <f t="shared" si="160"/>
        <v>559844</v>
      </c>
      <c r="E3405" s="7">
        <v>422</v>
      </c>
      <c r="F3405" s="3">
        <f t="shared" si="159"/>
        <v>178</v>
      </c>
      <c r="G3405" s="79">
        <f t="shared" si="161"/>
        <v>512513</v>
      </c>
    </row>
    <row r="3406" spans="2:7" x14ac:dyDescent="0.25">
      <c r="B3406" s="8">
        <v>42878</v>
      </c>
      <c r="C3406" s="7">
        <v>676</v>
      </c>
      <c r="D3406" s="7">
        <f t="shared" si="160"/>
        <v>560520</v>
      </c>
      <c r="E3406" s="7">
        <v>480</v>
      </c>
      <c r="F3406" s="3">
        <f t="shared" si="159"/>
        <v>196</v>
      </c>
      <c r="G3406" s="79">
        <f t="shared" si="161"/>
        <v>512709</v>
      </c>
    </row>
    <row r="3407" spans="2:7" x14ac:dyDescent="0.25">
      <c r="B3407" s="8">
        <v>42879</v>
      </c>
      <c r="C3407" s="7">
        <v>654</v>
      </c>
      <c r="D3407" s="7">
        <f t="shared" si="160"/>
        <v>561174</v>
      </c>
      <c r="E3407" s="7">
        <v>471</v>
      </c>
      <c r="F3407" s="3">
        <f t="shared" si="159"/>
        <v>183</v>
      </c>
      <c r="G3407" s="79">
        <f t="shared" si="161"/>
        <v>512892</v>
      </c>
    </row>
    <row r="3408" spans="2:7" x14ac:dyDescent="0.25">
      <c r="B3408" s="8">
        <v>42880</v>
      </c>
      <c r="C3408" s="7">
        <v>727</v>
      </c>
      <c r="D3408" s="7">
        <f t="shared" si="160"/>
        <v>561901</v>
      </c>
      <c r="E3408" s="7">
        <v>537</v>
      </c>
      <c r="F3408" s="3">
        <f t="shared" si="159"/>
        <v>190</v>
      </c>
      <c r="G3408" s="79">
        <f t="shared" si="161"/>
        <v>513082</v>
      </c>
    </row>
    <row r="3409" spans="2:7" x14ac:dyDescent="0.25">
      <c r="B3409" s="8">
        <v>42881</v>
      </c>
      <c r="C3409" s="7">
        <v>642</v>
      </c>
      <c r="D3409" s="7">
        <f t="shared" si="160"/>
        <v>562543</v>
      </c>
      <c r="E3409" s="7">
        <v>469</v>
      </c>
      <c r="F3409" s="3">
        <f t="shared" si="159"/>
        <v>173</v>
      </c>
      <c r="G3409" s="79">
        <f t="shared" si="161"/>
        <v>513255</v>
      </c>
    </row>
    <row r="3410" spans="2:7" x14ac:dyDescent="0.25">
      <c r="B3410" s="8">
        <v>42882</v>
      </c>
      <c r="C3410" s="7">
        <v>368</v>
      </c>
      <c r="D3410" s="7">
        <f t="shared" si="160"/>
        <v>562911</v>
      </c>
      <c r="E3410" s="7">
        <v>246</v>
      </c>
      <c r="F3410" s="3">
        <f t="shared" si="159"/>
        <v>122</v>
      </c>
      <c r="G3410" s="79">
        <f t="shared" si="161"/>
        <v>513377</v>
      </c>
    </row>
    <row r="3411" spans="2:7" x14ac:dyDescent="0.25">
      <c r="B3411" s="8">
        <v>42883</v>
      </c>
      <c r="C3411" s="7">
        <v>295</v>
      </c>
      <c r="D3411" s="7">
        <f t="shared" si="160"/>
        <v>563206</v>
      </c>
      <c r="E3411" s="7">
        <v>168</v>
      </c>
      <c r="F3411" s="3">
        <f t="shared" si="159"/>
        <v>127</v>
      </c>
      <c r="G3411" s="79">
        <f t="shared" si="161"/>
        <v>513504</v>
      </c>
    </row>
    <row r="3412" spans="2:7" x14ac:dyDescent="0.25">
      <c r="B3412" s="8">
        <v>42884</v>
      </c>
      <c r="C3412" s="7">
        <v>510</v>
      </c>
      <c r="D3412" s="7">
        <f t="shared" si="160"/>
        <v>563716</v>
      </c>
      <c r="E3412" s="7">
        <v>344</v>
      </c>
      <c r="F3412" s="3">
        <f t="shared" si="159"/>
        <v>166</v>
      </c>
      <c r="G3412" s="79">
        <f t="shared" si="161"/>
        <v>513670</v>
      </c>
    </row>
    <row r="3413" spans="2:7" x14ac:dyDescent="0.25">
      <c r="B3413" s="8">
        <v>42885</v>
      </c>
      <c r="C3413" s="7">
        <v>651</v>
      </c>
      <c r="D3413" s="7">
        <f t="shared" si="160"/>
        <v>564367</v>
      </c>
      <c r="E3413" s="7">
        <v>436</v>
      </c>
      <c r="F3413" s="3">
        <f t="shared" si="159"/>
        <v>215</v>
      </c>
      <c r="G3413" s="79">
        <f t="shared" si="161"/>
        <v>513885</v>
      </c>
    </row>
    <row r="3414" spans="2:7" x14ac:dyDescent="0.25">
      <c r="B3414" s="8">
        <v>42886</v>
      </c>
      <c r="C3414" s="7">
        <v>956</v>
      </c>
      <c r="D3414" s="7">
        <f t="shared" si="160"/>
        <v>565323</v>
      </c>
      <c r="E3414" s="7">
        <v>697</v>
      </c>
      <c r="F3414" s="3">
        <f t="shared" si="159"/>
        <v>259</v>
      </c>
      <c r="G3414" s="79">
        <f t="shared" si="161"/>
        <v>514144</v>
      </c>
    </row>
    <row r="3415" spans="2:7" x14ac:dyDescent="0.25">
      <c r="B3415" s="8">
        <v>42887</v>
      </c>
      <c r="C3415" s="7">
        <v>1124</v>
      </c>
      <c r="D3415" s="7">
        <f t="shared" si="160"/>
        <v>566447</v>
      </c>
      <c r="E3415" s="7">
        <v>833</v>
      </c>
      <c r="F3415" s="3">
        <f t="shared" si="159"/>
        <v>291</v>
      </c>
      <c r="G3415" s="79">
        <f t="shared" si="161"/>
        <v>514435</v>
      </c>
    </row>
    <row r="3416" spans="2:7" x14ac:dyDescent="0.25">
      <c r="B3416" s="8">
        <v>42888</v>
      </c>
      <c r="C3416" s="7">
        <v>1224</v>
      </c>
      <c r="D3416" s="7">
        <f t="shared" si="160"/>
        <v>567671</v>
      </c>
      <c r="E3416" s="7">
        <v>876</v>
      </c>
      <c r="F3416" s="3">
        <f t="shared" si="159"/>
        <v>348</v>
      </c>
      <c r="G3416" s="79">
        <f t="shared" si="161"/>
        <v>514783</v>
      </c>
    </row>
    <row r="3417" spans="2:7" x14ac:dyDescent="0.25">
      <c r="B3417" s="8">
        <v>42889</v>
      </c>
      <c r="C3417" s="7">
        <v>545</v>
      </c>
      <c r="D3417" s="7">
        <f t="shared" si="160"/>
        <v>568216</v>
      </c>
      <c r="E3417" s="7">
        <v>326</v>
      </c>
      <c r="F3417" s="3">
        <f t="shared" si="159"/>
        <v>219</v>
      </c>
      <c r="G3417" s="79">
        <f t="shared" si="161"/>
        <v>515002</v>
      </c>
    </row>
    <row r="3418" spans="2:7" x14ac:dyDescent="0.25">
      <c r="B3418" s="8">
        <v>42890</v>
      </c>
      <c r="C3418" s="7">
        <v>407</v>
      </c>
      <c r="D3418" s="7">
        <f t="shared" si="160"/>
        <v>568623</v>
      </c>
      <c r="E3418" s="7">
        <v>241</v>
      </c>
      <c r="F3418" s="3">
        <f t="shared" si="159"/>
        <v>166</v>
      </c>
      <c r="G3418" s="79">
        <f t="shared" si="161"/>
        <v>515168</v>
      </c>
    </row>
    <row r="3419" spans="2:7" x14ac:dyDescent="0.25">
      <c r="B3419" s="8">
        <v>42891</v>
      </c>
      <c r="C3419" s="7">
        <v>736</v>
      </c>
      <c r="D3419" s="7">
        <f t="shared" si="160"/>
        <v>569359</v>
      </c>
      <c r="E3419" s="7">
        <v>493</v>
      </c>
      <c r="F3419" s="3">
        <f t="shared" si="159"/>
        <v>243</v>
      </c>
      <c r="G3419" s="79">
        <f t="shared" si="161"/>
        <v>515411</v>
      </c>
    </row>
    <row r="3420" spans="2:7" x14ac:dyDescent="0.25">
      <c r="B3420" s="8">
        <v>42892</v>
      </c>
      <c r="C3420" s="7">
        <v>763</v>
      </c>
      <c r="D3420" s="7">
        <f t="shared" si="160"/>
        <v>570122</v>
      </c>
      <c r="E3420" s="7">
        <v>542</v>
      </c>
      <c r="F3420" s="3">
        <f t="shared" si="159"/>
        <v>221</v>
      </c>
      <c r="G3420" s="79">
        <f t="shared" si="161"/>
        <v>515632</v>
      </c>
    </row>
    <row r="3421" spans="2:7" x14ac:dyDescent="0.25">
      <c r="B3421" s="8">
        <v>42893</v>
      </c>
      <c r="C3421" s="7">
        <v>813</v>
      </c>
      <c r="D3421" s="7">
        <f t="shared" si="160"/>
        <v>570935</v>
      </c>
      <c r="E3421" s="7">
        <v>562</v>
      </c>
      <c r="F3421" s="3">
        <f t="shared" si="159"/>
        <v>251</v>
      </c>
      <c r="G3421" s="79">
        <f t="shared" si="161"/>
        <v>515883</v>
      </c>
    </row>
    <row r="3422" spans="2:7" x14ac:dyDescent="0.25">
      <c r="B3422" s="8">
        <v>42894</v>
      </c>
      <c r="C3422" s="7">
        <v>735</v>
      </c>
      <c r="D3422" s="7">
        <f t="shared" si="160"/>
        <v>571670</v>
      </c>
      <c r="E3422" s="7">
        <v>509</v>
      </c>
      <c r="F3422" s="3">
        <f t="shared" si="159"/>
        <v>226</v>
      </c>
      <c r="G3422" s="79">
        <f t="shared" si="161"/>
        <v>516109</v>
      </c>
    </row>
    <row r="3423" spans="2:7" x14ac:dyDescent="0.25">
      <c r="B3423" s="8">
        <v>42895</v>
      </c>
      <c r="C3423" s="7">
        <v>674</v>
      </c>
      <c r="D3423" s="7">
        <f t="shared" si="160"/>
        <v>572344</v>
      </c>
      <c r="E3423" s="7">
        <v>479</v>
      </c>
      <c r="F3423" s="3">
        <f t="shared" si="159"/>
        <v>195</v>
      </c>
      <c r="G3423" s="79">
        <f t="shared" si="161"/>
        <v>516304</v>
      </c>
    </row>
    <row r="3424" spans="2:7" x14ac:dyDescent="0.25">
      <c r="B3424" s="8">
        <v>42896</v>
      </c>
      <c r="C3424" s="7">
        <v>309</v>
      </c>
      <c r="D3424" s="7">
        <f t="shared" si="160"/>
        <v>572653</v>
      </c>
      <c r="E3424" s="7">
        <v>165</v>
      </c>
      <c r="F3424" s="3">
        <f t="shared" si="159"/>
        <v>144</v>
      </c>
      <c r="G3424" s="79">
        <f t="shared" si="161"/>
        <v>516448</v>
      </c>
    </row>
    <row r="3425" spans="2:7" x14ac:dyDescent="0.25">
      <c r="B3425" s="8">
        <v>42897</v>
      </c>
      <c r="C3425" s="7">
        <v>326</v>
      </c>
      <c r="D3425" s="7">
        <f t="shared" si="160"/>
        <v>572979</v>
      </c>
      <c r="E3425" s="7">
        <v>178</v>
      </c>
      <c r="F3425" s="3">
        <f t="shared" si="159"/>
        <v>148</v>
      </c>
      <c r="G3425" s="79">
        <f t="shared" si="161"/>
        <v>516596</v>
      </c>
    </row>
    <row r="3426" spans="2:7" x14ac:dyDescent="0.25">
      <c r="B3426" s="8">
        <v>42898</v>
      </c>
      <c r="C3426" s="7">
        <v>385</v>
      </c>
      <c r="D3426" s="7">
        <f t="shared" si="160"/>
        <v>573364</v>
      </c>
      <c r="E3426" s="7">
        <v>162</v>
      </c>
      <c r="F3426" s="3">
        <f t="shared" si="159"/>
        <v>223</v>
      </c>
      <c r="G3426" s="79">
        <f t="shared" si="161"/>
        <v>516819</v>
      </c>
    </row>
    <row r="3427" spans="2:7" x14ac:dyDescent="0.25">
      <c r="B3427" s="8">
        <v>42899</v>
      </c>
      <c r="C3427" s="7">
        <v>689</v>
      </c>
      <c r="D3427" s="7">
        <f t="shared" si="160"/>
        <v>574053</v>
      </c>
      <c r="E3427" s="7">
        <v>480</v>
      </c>
      <c r="F3427" s="3">
        <f t="shared" si="159"/>
        <v>209</v>
      </c>
      <c r="G3427" s="79">
        <f t="shared" si="161"/>
        <v>517028</v>
      </c>
    </row>
    <row r="3428" spans="2:7" x14ac:dyDescent="0.25">
      <c r="B3428" s="8">
        <v>42900</v>
      </c>
      <c r="C3428" s="7">
        <v>699</v>
      </c>
      <c r="D3428" s="7">
        <f t="shared" si="160"/>
        <v>574752</v>
      </c>
      <c r="E3428" s="7">
        <v>480</v>
      </c>
      <c r="F3428" s="3">
        <f t="shared" si="159"/>
        <v>219</v>
      </c>
      <c r="G3428" s="79">
        <f t="shared" si="161"/>
        <v>517247</v>
      </c>
    </row>
    <row r="3429" spans="2:7" x14ac:dyDescent="0.25">
      <c r="B3429" s="8">
        <v>42901</v>
      </c>
      <c r="C3429" s="7">
        <v>717</v>
      </c>
      <c r="D3429" s="7">
        <f t="shared" si="160"/>
        <v>575469</v>
      </c>
      <c r="E3429" s="7">
        <v>480</v>
      </c>
      <c r="F3429" s="3">
        <f t="shared" si="159"/>
        <v>237</v>
      </c>
      <c r="G3429" s="79">
        <f t="shared" si="161"/>
        <v>517484</v>
      </c>
    </row>
    <row r="3430" spans="2:7" x14ac:dyDescent="0.25">
      <c r="B3430" s="8">
        <v>42902</v>
      </c>
      <c r="C3430" s="7">
        <v>684</v>
      </c>
      <c r="D3430" s="7">
        <f t="shared" si="160"/>
        <v>576153</v>
      </c>
      <c r="E3430" s="7">
        <v>480</v>
      </c>
      <c r="F3430" s="3">
        <f t="shared" si="159"/>
        <v>204</v>
      </c>
      <c r="G3430" s="79">
        <f t="shared" si="161"/>
        <v>517688</v>
      </c>
    </row>
    <row r="3431" spans="2:7" x14ac:dyDescent="0.25">
      <c r="B3431" s="8">
        <v>42903</v>
      </c>
      <c r="C3431" s="7">
        <v>626</v>
      </c>
      <c r="D3431" s="7">
        <f t="shared" si="160"/>
        <v>576779</v>
      </c>
      <c r="E3431" s="7">
        <v>479</v>
      </c>
      <c r="F3431" s="3">
        <f t="shared" si="159"/>
        <v>147</v>
      </c>
      <c r="G3431" s="79">
        <f t="shared" si="161"/>
        <v>517835</v>
      </c>
    </row>
    <row r="3432" spans="2:7" x14ac:dyDescent="0.25">
      <c r="B3432" s="8">
        <v>42904</v>
      </c>
      <c r="C3432" s="7">
        <v>537</v>
      </c>
      <c r="D3432" s="7">
        <f t="shared" si="160"/>
        <v>577316</v>
      </c>
      <c r="E3432" s="7">
        <v>386</v>
      </c>
      <c r="F3432" s="3">
        <f t="shared" si="159"/>
        <v>151</v>
      </c>
      <c r="G3432" s="79">
        <f t="shared" si="161"/>
        <v>517986</v>
      </c>
    </row>
    <row r="3433" spans="2:7" x14ac:dyDescent="0.25">
      <c r="B3433" s="8">
        <v>42905</v>
      </c>
      <c r="C3433" s="7">
        <v>598</v>
      </c>
      <c r="D3433" s="7">
        <f t="shared" si="160"/>
        <v>577914</v>
      </c>
      <c r="E3433" s="7">
        <v>389</v>
      </c>
      <c r="F3433" s="3">
        <f t="shared" si="159"/>
        <v>209</v>
      </c>
      <c r="G3433" s="79">
        <f t="shared" si="161"/>
        <v>518195</v>
      </c>
    </row>
    <row r="3434" spans="2:7" x14ac:dyDescent="0.25">
      <c r="B3434" s="8">
        <v>42906</v>
      </c>
      <c r="C3434" s="7">
        <v>759</v>
      </c>
      <c r="D3434" s="7">
        <f t="shared" si="160"/>
        <v>578673</v>
      </c>
      <c r="E3434" s="7">
        <v>480</v>
      </c>
      <c r="F3434" s="3">
        <f t="shared" si="159"/>
        <v>279</v>
      </c>
      <c r="G3434" s="79">
        <f t="shared" si="161"/>
        <v>518474</v>
      </c>
    </row>
    <row r="3435" spans="2:7" x14ac:dyDescent="0.25">
      <c r="B3435" s="8">
        <v>42907</v>
      </c>
      <c r="C3435" s="7">
        <v>738</v>
      </c>
      <c r="D3435" s="7">
        <f t="shared" si="160"/>
        <v>579411</v>
      </c>
      <c r="E3435" s="7">
        <v>480</v>
      </c>
      <c r="F3435" s="3">
        <f t="shared" si="159"/>
        <v>258</v>
      </c>
      <c r="G3435" s="79">
        <f t="shared" si="161"/>
        <v>518732</v>
      </c>
    </row>
    <row r="3436" spans="2:7" x14ac:dyDescent="0.25">
      <c r="B3436" s="8">
        <v>42908</v>
      </c>
      <c r="C3436" s="7">
        <v>691</v>
      </c>
      <c r="D3436" s="7">
        <f t="shared" si="160"/>
        <v>580102</v>
      </c>
      <c r="E3436" s="7">
        <v>478</v>
      </c>
      <c r="F3436" s="3">
        <f t="shared" si="159"/>
        <v>213</v>
      </c>
      <c r="G3436" s="79">
        <f t="shared" si="161"/>
        <v>518945</v>
      </c>
    </row>
    <row r="3437" spans="2:7" x14ac:dyDescent="0.25">
      <c r="B3437" s="8">
        <v>42909</v>
      </c>
      <c r="C3437" s="7">
        <v>696</v>
      </c>
      <c r="D3437" s="7">
        <f t="shared" si="160"/>
        <v>580798</v>
      </c>
      <c r="E3437" s="7">
        <v>480</v>
      </c>
      <c r="F3437" s="3">
        <f t="shared" si="159"/>
        <v>216</v>
      </c>
      <c r="G3437" s="79">
        <f t="shared" si="161"/>
        <v>519161</v>
      </c>
    </row>
    <row r="3438" spans="2:7" x14ac:dyDescent="0.25">
      <c r="B3438" s="8">
        <v>42910</v>
      </c>
      <c r="C3438" s="7">
        <v>621</v>
      </c>
      <c r="D3438" s="7">
        <f t="shared" si="160"/>
        <v>581419</v>
      </c>
      <c r="E3438" s="7">
        <v>480</v>
      </c>
      <c r="F3438" s="3">
        <f t="shared" si="159"/>
        <v>141</v>
      </c>
      <c r="G3438" s="79">
        <f t="shared" si="161"/>
        <v>519302</v>
      </c>
    </row>
    <row r="3439" spans="2:7" x14ac:dyDescent="0.25">
      <c r="B3439" s="8">
        <v>42911</v>
      </c>
      <c r="C3439" s="7">
        <v>319</v>
      </c>
      <c r="D3439" s="7">
        <f t="shared" si="160"/>
        <v>581738</v>
      </c>
      <c r="E3439" s="7">
        <v>174</v>
      </c>
      <c r="F3439" s="3">
        <f t="shared" si="159"/>
        <v>145</v>
      </c>
      <c r="G3439" s="79">
        <f t="shared" si="161"/>
        <v>519447</v>
      </c>
    </row>
    <row r="3440" spans="2:7" x14ac:dyDescent="0.25">
      <c r="B3440" s="8">
        <v>42912</v>
      </c>
      <c r="C3440" s="7">
        <v>583</v>
      </c>
      <c r="D3440" s="7">
        <f t="shared" si="160"/>
        <v>582321</v>
      </c>
      <c r="E3440" s="7">
        <v>389</v>
      </c>
      <c r="F3440" s="3">
        <f t="shared" si="159"/>
        <v>194</v>
      </c>
      <c r="G3440" s="79">
        <f t="shared" si="161"/>
        <v>519641</v>
      </c>
    </row>
    <row r="3441" spans="2:7" x14ac:dyDescent="0.25">
      <c r="B3441" s="8">
        <v>42913</v>
      </c>
      <c r="C3441" s="7">
        <v>534</v>
      </c>
      <c r="D3441" s="7">
        <f t="shared" si="160"/>
        <v>582855</v>
      </c>
      <c r="E3441" s="7">
        <v>309</v>
      </c>
      <c r="F3441" s="3">
        <f t="shared" si="159"/>
        <v>225</v>
      </c>
      <c r="G3441" s="79">
        <f t="shared" si="161"/>
        <v>519866</v>
      </c>
    </row>
    <row r="3442" spans="2:7" x14ac:dyDescent="0.25">
      <c r="B3442" s="8">
        <v>42914</v>
      </c>
      <c r="C3442" s="7">
        <v>443</v>
      </c>
      <c r="D3442" s="7">
        <f t="shared" si="160"/>
        <v>583298</v>
      </c>
      <c r="E3442" s="7">
        <v>191</v>
      </c>
      <c r="F3442" s="3">
        <f t="shared" si="159"/>
        <v>252</v>
      </c>
      <c r="G3442" s="79">
        <f t="shared" si="161"/>
        <v>520118</v>
      </c>
    </row>
    <row r="3443" spans="2:7" x14ac:dyDescent="0.25">
      <c r="B3443" s="8">
        <v>42915</v>
      </c>
      <c r="C3443" s="7">
        <v>562</v>
      </c>
      <c r="D3443" s="7">
        <f t="shared" si="160"/>
        <v>583860</v>
      </c>
      <c r="E3443" s="7">
        <v>311</v>
      </c>
      <c r="F3443" s="3">
        <f t="shared" si="159"/>
        <v>251</v>
      </c>
      <c r="G3443" s="79">
        <f t="shared" si="161"/>
        <v>520369</v>
      </c>
    </row>
    <row r="3444" spans="2:7" x14ac:dyDescent="0.25">
      <c r="B3444" s="8">
        <v>42916</v>
      </c>
      <c r="C3444" s="7">
        <v>674</v>
      </c>
      <c r="D3444" s="7">
        <f t="shared" si="160"/>
        <v>584534</v>
      </c>
      <c r="E3444" s="7">
        <v>476</v>
      </c>
      <c r="F3444" s="3">
        <f t="shared" si="159"/>
        <v>198</v>
      </c>
      <c r="G3444" s="79">
        <f t="shared" si="161"/>
        <v>520567</v>
      </c>
    </row>
    <row r="3445" spans="2:7" x14ac:dyDescent="0.25">
      <c r="B3445" s="8">
        <v>42917</v>
      </c>
      <c r="C3445" s="7">
        <v>459</v>
      </c>
      <c r="D3445" s="7">
        <f t="shared" si="160"/>
        <v>584993</v>
      </c>
      <c r="E3445" s="7">
        <v>321</v>
      </c>
      <c r="F3445" s="3">
        <f t="shared" si="159"/>
        <v>138</v>
      </c>
      <c r="G3445" s="79">
        <f t="shared" si="161"/>
        <v>520705</v>
      </c>
    </row>
    <row r="3446" spans="2:7" x14ac:dyDescent="0.25">
      <c r="B3446" s="8">
        <v>42918</v>
      </c>
      <c r="C3446" s="7">
        <v>441</v>
      </c>
      <c r="D3446" s="7">
        <f t="shared" si="160"/>
        <v>585434</v>
      </c>
      <c r="E3446" s="7">
        <v>281</v>
      </c>
      <c r="F3446" s="3">
        <f t="shared" si="159"/>
        <v>160</v>
      </c>
      <c r="G3446" s="79">
        <f t="shared" si="161"/>
        <v>520865</v>
      </c>
    </row>
    <row r="3447" spans="2:7" x14ac:dyDescent="0.25">
      <c r="B3447" s="8">
        <v>42919</v>
      </c>
      <c r="C3447" s="7">
        <v>665</v>
      </c>
      <c r="D3447" s="7">
        <f t="shared" si="160"/>
        <v>586099</v>
      </c>
      <c r="E3447" s="7">
        <v>477</v>
      </c>
      <c r="F3447" s="3">
        <f t="shared" si="159"/>
        <v>188</v>
      </c>
      <c r="G3447" s="79">
        <f t="shared" si="161"/>
        <v>521053</v>
      </c>
    </row>
    <row r="3448" spans="2:7" x14ac:dyDescent="0.25">
      <c r="B3448" s="8">
        <v>42920</v>
      </c>
      <c r="C3448" s="7">
        <v>681</v>
      </c>
      <c r="D3448" s="7">
        <f t="shared" si="160"/>
        <v>586780</v>
      </c>
      <c r="E3448" s="7">
        <v>480</v>
      </c>
      <c r="F3448" s="3">
        <f t="shared" si="159"/>
        <v>201</v>
      </c>
      <c r="G3448" s="79">
        <f t="shared" si="161"/>
        <v>521254</v>
      </c>
    </row>
    <row r="3449" spans="2:7" x14ac:dyDescent="0.25">
      <c r="B3449" s="8">
        <v>42921</v>
      </c>
      <c r="C3449" s="7">
        <v>694</v>
      </c>
      <c r="D3449" s="7">
        <f t="shared" si="160"/>
        <v>587474</v>
      </c>
      <c r="E3449" s="7">
        <v>478</v>
      </c>
      <c r="F3449" s="3">
        <f t="shared" si="159"/>
        <v>216</v>
      </c>
      <c r="G3449" s="79">
        <f t="shared" si="161"/>
        <v>521470</v>
      </c>
    </row>
    <row r="3450" spans="2:7" x14ac:dyDescent="0.25">
      <c r="B3450" s="8">
        <v>42922</v>
      </c>
      <c r="C3450" s="7">
        <v>716</v>
      </c>
      <c r="D3450" s="7">
        <f t="shared" si="160"/>
        <v>588190</v>
      </c>
      <c r="E3450" s="7">
        <v>480</v>
      </c>
      <c r="F3450" s="3">
        <f t="shared" si="159"/>
        <v>236</v>
      </c>
      <c r="G3450" s="79">
        <f t="shared" si="161"/>
        <v>521706</v>
      </c>
    </row>
    <row r="3451" spans="2:7" x14ac:dyDescent="0.25">
      <c r="B3451" s="8">
        <v>42923</v>
      </c>
      <c r="C3451" s="7">
        <v>669</v>
      </c>
      <c r="D3451" s="7">
        <f t="shared" si="160"/>
        <v>588859</v>
      </c>
      <c r="E3451" s="7">
        <v>480</v>
      </c>
      <c r="F3451" s="3">
        <f t="shared" si="159"/>
        <v>189</v>
      </c>
      <c r="G3451" s="79">
        <f t="shared" si="161"/>
        <v>521895</v>
      </c>
    </row>
    <row r="3452" spans="2:7" x14ac:dyDescent="0.25">
      <c r="B3452" s="8">
        <v>42924</v>
      </c>
      <c r="C3452" s="7">
        <v>639</v>
      </c>
      <c r="D3452" s="7">
        <f t="shared" si="160"/>
        <v>589498</v>
      </c>
      <c r="E3452" s="7">
        <v>480</v>
      </c>
      <c r="F3452" s="3">
        <f t="shared" si="159"/>
        <v>159</v>
      </c>
      <c r="G3452" s="79">
        <f t="shared" si="161"/>
        <v>522054</v>
      </c>
    </row>
    <row r="3453" spans="2:7" x14ac:dyDescent="0.25">
      <c r="B3453" s="8">
        <v>42925</v>
      </c>
      <c r="C3453" s="7">
        <v>618</v>
      </c>
      <c r="D3453" s="7">
        <f t="shared" si="160"/>
        <v>590116</v>
      </c>
      <c r="E3453" s="7">
        <v>480</v>
      </c>
      <c r="F3453" s="3">
        <f t="shared" si="159"/>
        <v>138</v>
      </c>
      <c r="G3453" s="79">
        <f t="shared" si="161"/>
        <v>522192</v>
      </c>
    </row>
    <row r="3454" spans="2:7" x14ac:dyDescent="0.25">
      <c r="B3454" s="8">
        <v>42926</v>
      </c>
      <c r="C3454" s="7">
        <v>706</v>
      </c>
      <c r="D3454" s="7">
        <f t="shared" si="160"/>
        <v>590822</v>
      </c>
      <c r="E3454" s="7">
        <v>480</v>
      </c>
      <c r="F3454" s="3">
        <f t="shared" si="159"/>
        <v>226</v>
      </c>
      <c r="G3454" s="79">
        <f t="shared" si="161"/>
        <v>522418</v>
      </c>
    </row>
    <row r="3455" spans="2:7" x14ac:dyDescent="0.25">
      <c r="B3455" s="8">
        <v>42927</v>
      </c>
      <c r="C3455" s="7">
        <v>725</v>
      </c>
      <c r="D3455" s="7">
        <f t="shared" si="160"/>
        <v>591547</v>
      </c>
      <c r="E3455" s="7">
        <v>479</v>
      </c>
      <c r="F3455" s="3">
        <f t="shared" si="159"/>
        <v>246</v>
      </c>
      <c r="G3455" s="79">
        <f t="shared" si="161"/>
        <v>522664</v>
      </c>
    </row>
    <row r="3456" spans="2:7" x14ac:dyDescent="0.25">
      <c r="B3456" s="8">
        <v>42928</v>
      </c>
      <c r="C3456" s="7">
        <v>744</v>
      </c>
      <c r="D3456" s="7">
        <f t="shared" si="160"/>
        <v>592291</v>
      </c>
      <c r="E3456" s="7">
        <v>480</v>
      </c>
      <c r="F3456" s="3">
        <f t="shared" si="159"/>
        <v>264</v>
      </c>
      <c r="G3456" s="79">
        <f t="shared" si="161"/>
        <v>522928</v>
      </c>
    </row>
    <row r="3457" spans="2:7" x14ac:dyDescent="0.25">
      <c r="B3457" s="8">
        <v>42929</v>
      </c>
      <c r="C3457" s="7">
        <v>751</v>
      </c>
      <c r="D3457" s="7">
        <f t="shared" si="160"/>
        <v>593042</v>
      </c>
      <c r="E3457" s="7">
        <v>480</v>
      </c>
      <c r="F3457" s="3">
        <f t="shared" si="159"/>
        <v>271</v>
      </c>
      <c r="G3457" s="79">
        <f t="shared" si="161"/>
        <v>523199</v>
      </c>
    </row>
    <row r="3458" spans="2:7" x14ac:dyDescent="0.25">
      <c r="B3458" s="8">
        <v>42930</v>
      </c>
      <c r="C3458" s="7">
        <v>692</v>
      </c>
      <c r="D3458" s="7">
        <f t="shared" si="160"/>
        <v>593734</v>
      </c>
      <c r="E3458" s="7">
        <v>473</v>
      </c>
      <c r="F3458" s="3">
        <f t="shared" si="159"/>
        <v>219</v>
      </c>
      <c r="G3458" s="79">
        <f t="shared" si="161"/>
        <v>523418</v>
      </c>
    </row>
    <row r="3459" spans="2:7" x14ac:dyDescent="0.25">
      <c r="B3459" s="8">
        <v>42931</v>
      </c>
      <c r="C3459" s="7">
        <v>665</v>
      </c>
      <c r="D3459" s="7">
        <f t="shared" si="160"/>
        <v>594399</v>
      </c>
      <c r="E3459" s="7">
        <v>480</v>
      </c>
      <c r="F3459" s="3">
        <f t="shared" si="159"/>
        <v>185</v>
      </c>
      <c r="G3459" s="79">
        <f t="shared" si="161"/>
        <v>523603</v>
      </c>
    </row>
    <row r="3460" spans="2:7" x14ac:dyDescent="0.25">
      <c r="B3460" s="8">
        <v>42932</v>
      </c>
      <c r="C3460" s="7">
        <v>608</v>
      </c>
      <c r="D3460" s="7">
        <f t="shared" si="160"/>
        <v>595007</v>
      </c>
      <c r="E3460" s="7">
        <v>479</v>
      </c>
      <c r="F3460" s="3">
        <f t="shared" si="159"/>
        <v>129</v>
      </c>
      <c r="G3460" s="79">
        <f t="shared" si="161"/>
        <v>523732</v>
      </c>
    </row>
    <row r="3461" spans="2:7" x14ac:dyDescent="0.25">
      <c r="B3461" s="8">
        <v>42933</v>
      </c>
      <c r="C3461" s="7">
        <v>700</v>
      </c>
      <c r="D3461" s="7">
        <f t="shared" si="160"/>
        <v>595707</v>
      </c>
      <c r="E3461" s="7">
        <v>480</v>
      </c>
      <c r="F3461" s="3">
        <f t="shared" si="159"/>
        <v>220</v>
      </c>
      <c r="G3461" s="79">
        <f t="shared" si="161"/>
        <v>523952</v>
      </c>
    </row>
    <row r="3462" spans="2:7" x14ac:dyDescent="0.25">
      <c r="B3462" s="8">
        <v>42934</v>
      </c>
      <c r="C3462" s="7">
        <v>726</v>
      </c>
      <c r="D3462" s="7">
        <f t="shared" si="160"/>
        <v>596433</v>
      </c>
      <c r="E3462" s="7">
        <v>480</v>
      </c>
      <c r="F3462" s="3">
        <f t="shared" ref="F3462:F3525" si="162">C3462-E3462</f>
        <v>246</v>
      </c>
      <c r="G3462" s="79">
        <f t="shared" si="161"/>
        <v>524198</v>
      </c>
    </row>
    <row r="3463" spans="2:7" x14ac:dyDescent="0.25">
      <c r="B3463" s="8">
        <v>42935</v>
      </c>
      <c r="C3463" s="7">
        <v>733</v>
      </c>
      <c r="D3463" s="7">
        <f t="shared" ref="D3463:D3526" si="163">D3462+C3463</f>
        <v>597166</v>
      </c>
      <c r="E3463" s="7">
        <v>480</v>
      </c>
      <c r="F3463" s="3">
        <f t="shared" si="162"/>
        <v>253</v>
      </c>
      <c r="G3463" s="79">
        <f t="shared" ref="G3463:G3526" si="164">G3462+F3463</f>
        <v>524451</v>
      </c>
    </row>
    <row r="3464" spans="2:7" x14ac:dyDescent="0.25">
      <c r="B3464" s="8">
        <v>42936</v>
      </c>
      <c r="C3464" s="7">
        <v>717</v>
      </c>
      <c r="D3464" s="7">
        <f t="shared" si="163"/>
        <v>597883</v>
      </c>
      <c r="E3464" s="7">
        <v>480</v>
      </c>
      <c r="F3464" s="3">
        <f t="shared" si="162"/>
        <v>237</v>
      </c>
      <c r="G3464" s="79">
        <f t="shared" si="164"/>
        <v>524688</v>
      </c>
    </row>
    <row r="3465" spans="2:7" x14ac:dyDescent="0.25">
      <c r="B3465" s="8">
        <v>42937</v>
      </c>
      <c r="C3465" s="7">
        <v>702</v>
      </c>
      <c r="D3465" s="7">
        <f t="shared" si="163"/>
        <v>598585</v>
      </c>
      <c r="E3465" s="7">
        <v>480</v>
      </c>
      <c r="F3465" s="3">
        <f t="shared" si="162"/>
        <v>222</v>
      </c>
      <c r="G3465" s="79">
        <f t="shared" si="164"/>
        <v>524910</v>
      </c>
    </row>
    <row r="3466" spans="2:7" x14ac:dyDescent="0.25">
      <c r="B3466" s="8">
        <v>42938</v>
      </c>
      <c r="C3466" s="7">
        <v>643</v>
      </c>
      <c r="D3466" s="7">
        <f t="shared" si="163"/>
        <v>599228</v>
      </c>
      <c r="E3466" s="7">
        <v>480</v>
      </c>
      <c r="F3466" s="3">
        <f t="shared" si="162"/>
        <v>163</v>
      </c>
      <c r="G3466" s="79">
        <f t="shared" si="164"/>
        <v>525073</v>
      </c>
    </row>
    <row r="3467" spans="2:7" x14ac:dyDescent="0.25">
      <c r="B3467" s="8">
        <v>42939</v>
      </c>
      <c r="C3467" s="7">
        <v>624</v>
      </c>
      <c r="D3467" s="7">
        <f t="shared" si="163"/>
        <v>599852</v>
      </c>
      <c r="E3467" s="7">
        <v>478</v>
      </c>
      <c r="F3467" s="3">
        <f t="shared" si="162"/>
        <v>146</v>
      </c>
      <c r="G3467" s="79">
        <f t="shared" si="164"/>
        <v>525219</v>
      </c>
    </row>
    <row r="3468" spans="2:7" x14ac:dyDescent="0.25">
      <c r="B3468" s="8">
        <v>42940</v>
      </c>
      <c r="C3468" s="7">
        <v>704</v>
      </c>
      <c r="D3468" s="7">
        <f t="shared" si="163"/>
        <v>600556</v>
      </c>
      <c r="E3468" s="7">
        <v>479</v>
      </c>
      <c r="F3468" s="3">
        <f t="shared" si="162"/>
        <v>225</v>
      </c>
      <c r="G3468" s="79">
        <f t="shared" si="164"/>
        <v>525444</v>
      </c>
    </row>
    <row r="3469" spans="2:7" x14ac:dyDescent="0.25">
      <c r="B3469" s="8">
        <v>42941</v>
      </c>
      <c r="C3469" s="7">
        <v>673</v>
      </c>
      <c r="D3469" s="7">
        <f t="shared" si="163"/>
        <v>601229</v>
      </c>
      <c r="E3469" s="7">
        <v>480</v>
      </c>
      <c r="F3469" s="3">
        <f t="shared" si="162"/>
        <v>193</v>
      </c>
      <c r="G3469" s="79">
        <f t="shared" si="164"/>
        <v>525637</v>
      </c>
    </row>
    <row r="3470" spans="2:7" x14ac:dyDescent="0.25">
      <c r="B3470" s="8">
        <v>42942</v>
      </c>
      <c r="C3470" s="7">
        <v>715</v>
      </c>
      <c r="D3470" s="7">
        <f t="shared" si="163"/>
        <v>601944</v>
      </c>
      <c r="E3470" s="7">
        <v>480</v>
      </c>
      <c r="F3470" s="3">
        <f t="shared" si="162"/>
        <v>235</v>
      </c>
      <c r="G3470" s="79">
        <f t="shared" si="164"/>
        <v>525872</v>
      </c>
    </row>
    <row r="3471" spans="2:7" x14ac:dyDescent="0.25">
      <c r="B3471" s="8">
        <v>42943</v>
      </c>
      <c r="C3471" s="7">
        <v>628</v>
      </c>
      <c r="D3471" s="7">
        <f t="shared" si="163"/>
        <v>602572</v>
      </c>
      <c r="E3471" s="7">
        <v>449</v>
      </c>
      <c r="F3471" s="3">
        <f t="shared" si="162"/>
        <v>179</v>
      </c>
      <c r="G3471" s="79">
        <f t="shared" si="164"/>
        <v>526051</v>
      </c>
    </row>
    <row r="3472" spans="2:7" x14ac:dyDescent="0.25">
      <c r="B3472" s="8">
        <v>42944</v>
      </c>
      <c r="C3472" s="7">
        <v>618</v>
      </c>
      <c r="D3472" s="7">
        <f t="shared" si="163"/>
        <v>603190</v>
      </c>
      <c r="E3472" s="7">
        <v>422</v>
      </c>
      <c r="F3472" s="3">
        <f t="shared" si="162"/>
        <v>196</v>
      </c>
      <c r="G3472" s="79">
        <f t="shared" si="164"/>
        <v>526247</v>
      </c>
    </row>
    <row r="3473" spans="2:7" x14ac:dyDescent="0.25">
      <c r="B3473" s="8">
        <v>42945</v>
      </c>
      <c r="C3473" s="7">
        <v>625</v>
      </c>
      <c r="D3473" s="7">
        <f t="shared" si="163"/>
        <v>603815</v>
      </c>
      <c r="E3473" s="7">
        <v>480</v>
      </c>
      <c r="F3473" s="3">
        <f t="shared" si="162"/>
        <v>145</v>
      </c>
      <c r="G3473" s="79">
        <f t="shared" si="164"/>
        <v>526392</v>
      </c>
    </row>
    <row r="3474" spans="2:7" x14ac:dyDescent="0.25">
      <c r="B3474" s="8">
        <v>42946</v>
      </c>
      <c r="C3474" s="7">
        <v>625</v>
      </c>
      <c r="D3474" s="7">
        <f t="shared" si="163"/>
        <v>604440</v>
      </c>
      <c r="E3474" s="7">
        <v>478</v>
      </c>
      <c r="F3474" s="3">
        <f t="shared" si="162"/>
        <v>147</v>
      </c>
      <c r="G3474" s="79">
        <f t="shared" si="164"/>
        <v>526539</v>
      </c>
    </row>
    <row r="3475" spans="2:7" x14ac:dyDescent="0.25">
      <c r="B3475" s="8">
        <v>42947</v>
      </c>
      <c r="C3475" s="7">
        <v>733</v>
      </c>
      <c r="D3475" s="7">
        <f t="shared" si="163"/>
        <v>605173</v>
      </c>
      <c r="E3475" s="7">
        <v>479</v>
      </c>
      <c r="F3475" s="3">
        <f t="shared" si="162"/>
        <v>254</v>
      </c>
      <c r="G3475" s="79">
        <f t="shared" si="164"/>
        <v>526793</v>
      </c>
    </row>
    <row r="3476" spans="2:7" x14ac:dyDescent="0.25">
      <c r="B3476" s="8">
        <v>42948</v>
      </c>
      <c r="C3476" s="7">
        <v>712</v>
      </c>
      <c r="D3476" s="7">
        <f t="shared" si="163"/>
        <v>605885</v>
      </c>
      <c r="E3476" s="7">
        <v>480</v>
      </c>
      <c r="F3476" s="3">
        <f t="shared" si="162"/>
        <v>232</v>
      </c>
      <c r="G3476" s="79">
        <f t="shared" si="164"/>
        <v>527025</v>
      </c>
    </row>
    <row r="3477" spans="2:7" x14ac:dyDescent="0.25">
      <c r="B3477" s="8">
        <v>42949</v>
      </c>
      <c r="C3477" s="7">
        <v>709</v>
      </c>
      <c r="D3477" s="7">
        <f t="shared" si="163"/>
        <v>606594</v>
      </c>
      <c r="E3477" s="7">
        <v>480</v>
      </c>
      <c r="F3477" s="3">
        <f t="shared" si="162"/>
        <v>229</v>
      </c>
      <c r="G3477" s="79">
        <f t="shared" si="164"/>
        <v>527254</v>
      </c>
    </row>
    <row r="3478" spans="2:7" x14ac:dyDescent="0.25">
      <c r="B3478" s="8">
        <v>42950</v>
      </c>
      <c r="C3478" s="7">
        <v>724</v>
      </c>
      <c r="D3478" s="7">
        <f t="shared" si="163"/>
        <v>607318</v>
      </c>
      <c r="E3478" s="7">
        <v>480</v>
      </c>
      <c r="F3478" s="3">
        <f t="shared" si="162"/>
        <v>244</v>
      </c>
      <c r="G3478" s="79">
        <f t="shared" si="164"/>
        <v>527498</v>
      </c>
    </row>
    <row r="3479" spans="2:7" x14ac:dyDescent="0.25">
      <c r="B3479" s="8">
        <v>42951</v>
      </c>
      <c r="C3479" s="7">
        <v>719</v>
      </c>
      <c r="D3479" s="7">
        <f t="shared" si="163"/>
        <v>608037</v>
      </c>
      <c r="E3479" s="7">
        <v>480</v>
      </c>
      <c r="F3479" s="3">
        <f t="shared" si="162"/>
        <v>239</v>
      </c>
      <c r="G3479" s="79">
        <f t="shared" si="164"/>
        <v>527737</v>
      </c>
    </row>
    <row r="3480" spans="2:7" x14ac:dyDescent="0.25">
      <c r="B3480" s="8">
        <v>42952</v>
      </c>
      <c r="C3480" s="7">
        <v>611</v>
      </c>
      <c r="D3480" s="7">
        <f t="shared" si="163"/>
        <v>608648</v>
      </c>
      <c r="E3480" s="7">
        <v>479</v>
      </c>
      <c r="F3480" s="3">
        <f t="shared" si="162"/>
        <v>132</v>
      </c>
      <c r="G3480" s="79">
        <f t="shared" si="164"/>
        <v>527869</v>
      </c>
    </row>
    <row r="3481" spans="2:7" x14ac:dyDescent="0.25">
      <c r="B3481" s="8">
        <v>42953</v>
      </c>
      <c r="C3481" s="7">
        <v>639</v>
      </c>
      <c r="D3481" s="7">
        <f t="shared" si="163"/>
        <v>609287</v>
      </c>
      <c r="E3481" s="7">
        <v>479</v>
      </c>
      <c r="F3481" s="3">
        <f t="shared" si="162"/>
        <v>160</v>
      </c>
      <c r="G3481" s="79">
        <f t="shared" si="164"/>
        <v>528029</v>
      </c>
    </row>
    <row r="3482" spans="2:7" x14ac:dyDescent="0.25">
      <c r="B3482" s="8">
        <v>42954</v>
      </c>
      <c r="C3482" s="7">
        <v>701</v>
      </c>
      <c r="D3482" s="7">
        <f t="shared" si="163"/>
        <v>609988</v>
      </c>
      <c r="E3482" s="7">
        <v>480</v>
      </c>
      <c r="F3482" s="3">
        <f t="shared" si="162"/>
        <v>221</v>
      </c>
      <c r="G3482" s="79">
        <f t="shared" si="164"/>
        <v>528250</v>
      </c>
    </row>
    <row r="3483" spans="2:7" x14ac:dyDescent="0.25">
      <c r="B3483" s="8">
        <v>42955</v>
      </c>
      <c r="C3483" s="7">
        <v>718</v>
      </c>
      <c r="D3483" s="7">
        <f t="shared" si="163"/>
        <v>610706</v>
      </c>
      <c r="E3483" s="7">
        <v>480</v>
      </c>
      <c r="F3483" s="3">
        <f t="shared" si="162"/>
        <v>238</v>
      </c>
      <c r="G3483" s="79">
        <f t="shared" si="164"/>
        <v>528488</v>
      </c>
    </row>
    <row r="3484" spans="2:7" x14ac:dyDescent="0.25">
      <c r="B3484" s="8">
        <v>42956</v>
      </c>
      <c r="C3484" s="7">
        <v>707</v>
      </c>
      <c r="D3484" s="7">
        <f t="shared" si="163"/>
        <v>611413</v>
      </c>
      <c r="E3484" s="7">
        <v>480</v>
      </c>
      <c r="F3484" s="3">
        <f t="shared" si="162"/>
        <v>227</v>
      </c>
      <c r="G3484" s="79">
        <f t="shared" si="164"/>
        <v>528715</v>
      </c>
    </row>
    <row r="3485" spans="2:7" x14ac:dyDescent="0.25">
      <c r="B3485" s="8">
        <v>42957</v>
      </c>
      <c r="C3485" s="7">
        <v>711</v>
      </c>
      <c r="D3485" s="7">
        <f t="shared" si="163"/>
        <v>612124</v>
      </c>
      <c r="E3485" s="7">
        <v>480</v>
      </c>
      <c r="F3485" s="3">
        <f t="shared" si="162"/>
        <v>231</v>
      </c>
      <c r="G3485" s="79">
        <f t="shared" si="164"/>
        <v>528946</v>
      </c>
    </row>
    <row r="3486" spans="2:7" x14ac:dyDescent="0.25">
      <c r="B3486" s="8">
        <v>42958</v>
      </c>
      <c r="C3486" s="7">
        <v>610</v>
      </c>
      <c r="D3486" s="7">
        <f t="shared" si="163"/>
        <v>612734</v>
      </c>
      <c r="E3486" s="7">
        <v>373</v>
      </c>
      <c r="F3486" s="3">
        <f t="shared" si="162"/>
        <v>237</v>
      </c>
      <c r="G3486" s="79">
        <f t="shared" si="164"/>
        <v>529183</v>
      </c>
    </row>
    <row r="3487" spans="2:7" x14ac:dyDescent="0.25">
      <c r="B3487" s="8">
        <v>42959</v>
      </c>
      <c r="C3487" s="7">
        <v>411</v>
      </c>
      <c r="D3487" s="7">
        <f t="shared" si="163"/>
        <v>613145</v>
      </c>
      <c r="E3487" s="7">
        <v>248</v>
      </c>
      <c r="F3487" s="3">
        <f t="shared" si="162"/>
        <v>163</v>
      </c>
      <c r="G3487" s="79">
        <f t="shared" si="164"/>
        <v>529346</v>
      </c>
    </row>
    <row r="3488" spans="2:7" x14ac:dyDescent="0.25">
      <c r="B3488" s="8">
        <v>42960</v>
      </c>
      <c r="C3488" s="7">
        <v>342</v>
      </c>
      <c r="D3488" s="7">
        <f t="shared" si="163"/>
        <v>613487</v>
      </c>
      <c r="E3488" s="7">
        <v>224</v>
      </c>
      <c r="F3488" s="3">
        <f t="shared" si="162"/>
        <v>118</v>
      </c>
      <c r="G3488" s="79">
        <f t="shared" si="164"/>
        <v>529464</v>
      </c>
    </row>
    <row r="3489" spans="2:7" x14ac:dyDescent="0.25">
      <c r="B3489" s="8">
        <v>42961</v>
      </c>
      <c r="C3489" s="7">
        <v>510</v>
      </c>
      <c r="D3489" s="7">
        <f t="shared" si="163"/>
        <v>613997</v>
      </c>
      <c r="E3489" s="7">
        <v>318</v>
      </c>
      <c r="F3489" s="3">
        <f t="shared" si="162"/>
        <v>192</v>
      </c>
      <c r="G3489" s="79">
        <f t="shared" si="164"/>
        <v>529656</v>
      </c>
    </row>
    <row r="3490" spans="2:7" x14ac:dyDescent="0.25">
      <c r="B3490" s="8">
        <v>42962</v>
      </c>
      <c r="C3490" s="7">
        <v>521</v>
      </c>
      <c r="D3490" s="7">
        <f t="shared" si="163"/>
        <v>614518</v>
      </c>
      <c r="E3490" s="7">
        <v>316</v>
      </c>
      <c r="F3490" s="3">
        <f t="shared" si="162"/>
        <v>205</v>
      </c>
      <c r="G3490" s="79">
        <f t="shared" si="164"/>
        <v>529861</v>
      </c>
    </row>
    <row r="3491" spans="2:7" x14ac:dyDescent="0.25">
      <c r="B3491" s="8">
        <v>42963</v>
      </c>
      <c r="C3491" s="7">
        <v>526</v>
      </c>
      <c r="D3491" s="7">
        <f t="shared" si="163"/>
        <v>615044</v>
      </c>
      <c r="E3491" s="7">
        <v>298</v>
      </c>
      <c r="F3491" s="3">
        <f t="shared" si="162"/>
        <v>228</v>
      </c>
      <c r="G3491" s="79">
        <f t="shared" si="164"/>
        <v>530089</v>
      </c>
    </row>
    <row r="3492" spans="2:7" x14ac:dyDescent="0.25">
      <c r="B3492" s="8">
        <v>42964</v>
      </c>
      <c r="C3492" s="7">
        <v>419</v>
      </c>
      <c r="D3492" s="7">
        <f t="shared" si="163"/>
        <v>615463</v>
      </c>
      <c r="E3492" s="7">
        <v>217</v>
      </c>
      <c r="F3492" s="3">
        <f t="shared" si="162"/>
        <v>202</v>
      </c>
      <c r="G3492" s="79">
        <f t="shared" si="164"/>
        <v>530291</v>
      </c>
    </row>
    <row r="3493" spans="2:7" x14ac:dyDescent="0.25">
      <c r="B3493" s="8">
        <v>42965</v>
      </c>
      <c r="C3493" s="7">
        <v>383</v>
      </c>
      <c r="D3493" s="7">
        <f t="shared" si="163"/>
        <v>615846</v>
      </c>
      <c r="E3493" s="7">
        <v>193</v>
      </c>
      <c r="F3493" s="3">
        <f t="shared" si="162"/>
        <v>190</v>
      </c>
      <c r="G3493" s="79">
        <f t="shared" si="164"/>
        <v>530481</v>
      </c>
    </row>
    <row r="3494" spans="2:7" x14ac:dyDescent="0.25">
      <c r="B3494" s="8">
        <v>42966</v>
      </c>
      <c r="C3494" s="7">
        <v>310</v>
      </c>
      <c r="D3494" s="7">
        <f t="shared" si="163"/>
        <v>616156</v>
      </c>
      <c r="E3494" s="7">
        <v>141</v>
      </c>
      <c r="F3494" s="3">
        <f t="shared" si="162"/>
        <v>169</v>
      </c>
      <c r="G3494" s="79">
        <f t="shared" si="164"/>
        <v>530650</v>
      </c>
    </row>
    <row r="3495" spans="2:7" x14ac:dyDescent="0.25">
      <c r="B3495" s="8">
        <v>42967</v>
      </c>
      <c r="C3495" s="7">
        <v>414</v>
      </c>
      <c r="D3495" s="7">
        <f t="shared" si="163"/>
        <v>616570</v>
      </c>
      <c r="E3495" s="7">
        <v>264</v>
      </c>
      <c r="F3495" s="3">
        <f t="shared" si="162"/>
        <v>150</v>
      </c>
      <c r="G3495" s="79">
        <f t="shared" si="164"/>
        <v>530800</v>
      </c>
    </row>
    <row r="3496" spans="2:7" x14ac:dyDescent="0.25">
      <c r="B3496" s="8">
        <v>42968</v>
      </c>
      <c r="C3496" s="7">
        <v>771</v>
      </c>
      <c r="D3496" s="7">
        <f t="shared" si="163"/>
        <v>617341</v>
      </c>
      <c r="E3496" s="7">
        <v>571</v>
      </c>
      <c r="F3496" s="3">
        <f t="shared" si="162"/>
        <v>200</v>
      </c>
      <c r="G3496" s="79">
        <f t="shared" si="164"/>
        <v>531000</v>
      </c>
    </row>
    <row r="3497" spans="2:7" x14ac:dyDescent="0.25">
      <c r="B3497" s="8">
        <v>42969</v>
      </c>
      <c r="C3497" s="7">
        <v>804</v>
      </c>
      <c r="D3497" s="7">
        <f t="shared" si="163"/>
        <v>618145</v>
      </c>
      <c r="E3497" s="7">
        <v>601</v>
      </c>
      <c r="F3497" s="3">
        <f t="shared" si="162"/>
        <v>203</v>
      </c>
      <c r="G3497" s="79">
        <f t="shared" si="164"/>
        <v>531203</v>
      </c>
    </row>
    <row r="3498" spans="2:7" x14ac:dyDescent="0.25">
      <c r="B3498" s="8">
        <v>42970</v>
      </c>
      <c r="C3498" s="7">
        <v>791</v>
      </c>
      <c r="D3498" s="7">
        <f t="shared" si="163"/>
        <v>618936</v>
      </c>
      <c r="E3498" s="7">
        <v>573</v>
      </c>
      <c r="F3498" s="3">
        <f t="shared" si="162"/>
        <v>218</v>
      </c>
      <c r="G3498" s="79">
        <f t="shared" si="164"/>
        <v>531421</v>
      </c>
    </row>
    <row r="3499" spans="2:7" x14ac:dyDescent="0.25">
      <c r="B3499" s="8">
        <v>42971</v>
      </c>
      <c r="C3499" s="7">
        <v>938</v>
      </c>
      <c r="D3499" s="7">
        <f t="shared" si="163"/>
        <v>619874</v>
      </c>
      <c r="E3499" s="7">
        <v>678</v>
      </c>
      <c r="F3499" s="3">
        <f t="shared" si="162"/>
        <v>260</v>
      </c>
      <c r="G3499" s="79">
        <f t="shared" si="164"/>
        <v>531681</v>
      </c>
    </row>
    <row r="3500" spans="2:7" x14ac:dyDescent="0.25">
      <c r="B3500" s="8">
        <v>42972</v>
      </c>
      <c r="C3500" s="7">
        <v>787</v>
      </c>
      <c r="D3500" s="7">
        <f t="shared" si="163"/>
        <v>620661</v>
      </c>
      <c r="E3500" s="7">
        <v>506</v>
      </c>
      <c r="F3500" s="3">
        <f t="shared" si="162"/>
        <v>281</v>
      </c>
      <c r="G3500" s="79">
        <f t="shared" si="164"/>
        <v>531962</v>
      </c>
    </row>
    <row r="3501" spans="2:7" x14ac:dyDescent="0.25">
      <c r="B3501" s="8">
        <v>42973</v>
      </c>
      <c r="C3501" s="7">
        <v>597</v>
      </c>
      <c r="D3501" s="7">
        <f t="shared" si="163"/>
        <v>621258</v>
      </c>
      <c r="E3501" s="7">
        <v>311</v>
      </c>
      <c r="F3501" s="3">
        <f t="shared" si="162"/>
        <v>286</v>
      </c>
      <c r="G3501" s="79">
        <f t="shared" si="164"/>
        <v>532248</v>
      </c>
    </row>
    <row r="3502" spans="2:7" x14ac:dyDescent="0.25">
      <c r="B3502" s="8">
        <v>42974</v>
      </c>
      <c r="C3502" s="7">
        <v>483</v>
      </c>
      <c r="D3502" s="7">
        <f t="shared" si="163"/>
        <v>621741</v>
      </c>
      <c r="E3502" s="7">
        <v>272</v>
      </c>
      <c r="F3502" s="3">
        <f t="shared" si="162"/>
        <v>211</v>
      </c>
      <c r="G3502" s="79">
        <f t="shared" si="164"/>
        <v>532459</v>
      </c>
    </row>
    <row r="3503" spans="2:7" x14ac:dyDescent="0.25">
      <c r="B3503" s="8">
        <v>42975</v>
      </c>
      <c r="C3503" s="7">
        <v>769</v>
      </c>
      <c r="D3503" s="7">
        <f t="shared" si="163"/>
        <v>622510</v>
      </c>
      <c r="E3503" s="7">
        <v>526</v>
      </c>
      <c r="F3503" s="3">
        <f t="shared" si="162"/>
        <v>243</v>
      </c>
      <c r="G3503" s="79">
        <f t="shared" si="164"/>
        <v>532702</v>
      </c>
    </row>
    <row r="3504" spans="2:7" x14ac:dyDescent="0.25">
      <c r="B3504" s="8">
        <v>42976</v>
      </c>
      <c r="C3504" s="7">
        <v>877</v>
      </c>
      <c r="D3504" s="7">
        <f t="shared" si="163"/>
        <v>623387</v>
      </c>
      <c r="E3504" s="7">
        <v>597</v>
      </c>
      <c r="F3504" s="3">
        <f t="shared" si="162"/>
        <v>280</v>
      </c>
      <c r="G3504" s="79">
        <f t="shared" si="164"/>
        <v>532982</v>
      </c>
    </row>
    <row r="3505" spans="2:7" x14ac:dyDescent="0.25">
      <c r="B3505" s="8">
        <v>42977</v>
      </c>
      <c r="C3505" s="7">
        <v>860</v>
      </c>
      <c r="D3505" s="7">
        <f t="shared" si="163"/>
        <v>624247</v>
      </c>
      <c r="E3505" s="7">
        <v>583</v>
      </c>
      <c r="F3505" s="3">
        <f t="shared" si="162"/>
        <v>277</v>
      </c>
      <c r="G3505" s="79">
        <f t="shared" si="164"/>
        <v>533259</v>
      </c>
    </row>
    <row r="3506" spans="2:7" x14ac:dyDescent="0.25">
      <c r="B3506" s="8">
        <v>42978</v>
      </c>
      <c r="C3506" s="7">
        <v>855</v>
      </c>
      <c r="D3506" s="7">
        <f t="shared" si="163"/>
        <v>625102</v>
      </c>
      <c r="E3506" s="7">
        <v>568</v>
      </c>
      <c r="F3506" s="3">
        <f t="shared" si="162"/>
        <v>287</v>
      </c>
      <c r="G3506" s="79">
        <f t="shared" si="164"/>
        <v>533546</v>
      </c>
    </row>
    <row r="3507" spans="2:7" x14ac:dyDescent="0.25">
      <c r="B3507" s="8">
        <v>42979</v>
      </c>
      <c r="C3507" s="7">
        <v>696</v>
      </c>
      <c r="D3507" s="7">
        <f t="shared" si="163"/>
        <v>625798</v>
      </c>
      <c r="E3507" s="7">
        <v>459</v>
      </c>
      <c r="F3507" s="3">
        <f t="shared" si="162"/>
        <v>237</v>
      </c>
      <c r="G3507" s="79">
        <f t="shared" si="164"/>
        <v>533783</v>
      </c>
    </row>
    <row r="3508" spans="2:7" x14ac:dyDescent="0.25">
      <c r="B3508" s="8">
        <v>42980</v>
      </c>
      <c r="C3508" s="7">
        <v>479</v>
      </c>
      <c r="D3508" s="7">
        <f t="shared" si="163"/>
        <v>626277</v>
      </c>
      <c r="E3508" s="7">
        <v>316</v>
      </c>
      <c r="F3508" s="3">
        <f t="shared" si="162"/>
        <v>163</v>
      </c>
      <c r="G3508" s="79">
        <f t="shared" si="164"/>
        <v>533946</v>
      </c>
    </row>
    <row r="3509" spans="2:7" x14ac:dyDescent="0.25">
      <c r="B3509" s="8">
        <v>42981</v>
      </c>
      <c r="C3509" s="7">
        <v>476</v>
      </c>
      <c r="D3509" s="7">
        <f t="shared" si="163"/>
        <v>626753</v>
      </c>
      <c r="E3509" s="7">
        <v>319</v>
      </c>
      <c r="F3509" s="3">
        <f t="shared" si="162"/>
        <v>157</v>
      </c>
      <c r="G3509" s="79">
        <f t="shared" si="164"/>
        <v>534103</v>
      </c>
    </row>
    <row r="3510" spans="2:7" x14ac:dyDescent="0.25">
      <c r="B3510" s="8">
        <v>42982</v>
      </c>
      <c r="C3510" s="7">
        <v>606</v>
      </c>
      <c r="D3510" s="7">
        <f t="shared" si="163"/>
        <v>627359</v>
      </c>
      <c r="E3510" s="7">
        <v>363</v>
      </c>
      <c r="F3510" s="3">
        <f t="shared" si="162"/>
        <v>243</v>
      </c>
      <c r="G3510" s="79">
        <f t="shared" si="164"/>
        <v>534346</v>
      </c>
    </row>
    <row r="3511" spans="2:7" x14ac:dyDescent="0.25">
      <c r="B3511" s="8">
        <v>42983</v>
      </c>
      <c r="C3511" s="7">
        <v>928</v>
      </c>
      <c r="D3511" s="7">
        <f t="shared" si="163"/>
        <v>628287</v>
      </c>
      <c r="E3511" s="7">
        <v>531</v>
      </c>
      <c r="F3511" s="3">
        <f t="shared" si="162"/>
        <v>397</v>
      </c>
      <c r="G3511" s="79">
        <f t="shared" si="164"/>
        <v>534743</v>
      </c>
    </row>
    <row r="3512" spans="2:7" x14ac:dyDescent="0.25">
      <c r="B3512" s="8">
        <v>42984</v>
      </c>
      <c r="C3512" s="7">
        <v>1117</v>
      </c>
      <c r="D3512" s="7">
        <f t="shared" si="163"/>
        <v>629404</v>
      </c>
      <c r="E3512" s="7">
        <v>638</v>
      </c>
      <c r="F3512" s="3">
        <f t="shared" si="162"/>
        <v>479</v>
      </c>
      <c r="G3512" s="79">
        <f t="shared" si="164"/>
        <v>535222</v>
      </c>
    </row>
    <row r="3513" spans="2:7" x14ac:dyDescent="0.25">
      <c r="B3513" s="8">
        <v>42985</v>
      </c>
      <c r="C3513" s="7">
        <v>1099</v>
      </c>
      <c r="D3513" s="7">
        <f t="shared" si="163"/>
        <v>630503</v>
      </c>
      <c r="E3513" s="7">
        <v>664</v>
      </c>
      <c r="F3513" s="3">
        <f t="shared" si="162"/>
        <v>435</v>
      </c>
      <c r="G3513" s="79">
        <f t="shared" si="164"/>
        <v>535657</v>
      </c>
    </row>
    <row r="3514" spans="2:7" x14ac:dyDescent="0.25">
      <c r="B3514" s="8">
        <v>42986</v>
      </c>
      <c r="C3514" s="7">
        <v>1280</v>
      </c>
      <c r="D3514" s="7">
        <f t="shared" si="163"/>
        <v>631783</v>
      </c>
      <c r="E3514" s="7">
        <v>729</v>
      </c>
      <c r="F3514" s="3">
        <f t="shared" si="162"/>
        <v>551</v>
      </c>
      <c r="G3514" s="79">
        <f t="shared" si="164"/>
        <v>536208</v>
      </c>
    </row>
    <row r="3515" spans="2:7" x14ac:dyDescent="0.25">
      <c r="B3515" s="8">
        <v>42987</v>
      </c>
      <c r="C3515" s="7">
        <v>1315</v>
      </c>
      <c r="D3515" s="7">
        <f t="shared" si="163"/>
        <v>633098</v>
      </c>
      <c r="E3515" s="7">
        <v>583</v>
      </c>
      <c r="F3515" s="3">
        <f t="shared" si="162"/>
        <v>732</v>
      </c>
      <c r="G3515" s="79">
        <f t="shared" si="164"/>
        <v>536940</v>
      </c>
    </row>
    <row r="3516" spans="2:7" x14ac:dyDescent="0.25">
      <c r="B3516" s="8">
        <v>42988</v>
      </c>
      <c r="C3516" s="7">
        <v>1268</v>
      </c>
      <c r="D3516" s="7">
        <f t="shared" si="163"/>
        <v>634366</v>
      </c>
      <c r="E3516" s="7">
        <v>539</v>
      </c>
      <c r="F3516" s="3">
        <f t="shared" si="162"/>
        <v>729</v>
      </c>
      <c r="G3516" s="79">
        <f t="shared" si="164"/>
        <v>537669</v>
      </c>
    </row>
    <row r="3517" spans="2:7" x14ac:dyDescent="0.25">
      <c r="B3517" s="8">
        <v>42989</v>
      </c>
      <c r="C3517" s="7">
        <v>1311</v>
      </c>
      <c r="D3517" s="7">
        <f t="shared" si="163"/>
        <v>635677</v>
      </c>
      <c r="E3517" s="7">
        <v>794</v>
      </c>
      <c r="F3517" s="3">
        <f t="shared" si="162"/>
        <v>517</v>
      </c>
      <c r="G3517" s="79">
        <f t="shared" si="164"/>
        <v>538186</v>
      </c>
    </row>
    <row r="3518" spans="2:7" x14ac:dyDescent="0.25">
      <c r="B3518" s="8">
        <v>42990</v>
      </c>
      <c r="C3518" s="7">
        <v>1045</v>
      </c>
      <c r="D3518" s="7">
        <f t="shared" si="163"/>
        <v>636722</v>
      </c>
      <c r="E3518" s="7">
        <v>701</v>
      </c>
      <c r="F3518" s="3">
        <f t="shared" si="162"/>
        <v>344</v>
      </c>
      <c r="G3518" s="79">
        <f t="shared" si="164"/>
        <v>538530</v>
      </c>
    </row>
    <row r="3519" spans="2:7" x14ac:dyDescent="0.25">
      <c r="B3519" s="8">
        <v>42991</v>
      </c>
      <c r="C3519" s="7">
        <v>964</v>
      </c>
      <c r="D3519" s="7">
        <f t="shared" si="163"/>
        <v>637686</v>
      </c>
      <c r="E3519" s="7">
        <v>651</v>
      </c>
      <c r="F3519" s="3">
        <f t="shared" si="162"/>
        <v>313</v>
      </c>
      <c r="G3519" s="79">
        <f t="shared" si="164"/>
        <v>538843</v>
      </c>
    </row>
    <row r="3520" spans="2:7" x14ac:dyDescent="0.25">
      <c r="B3520" s="8">
        <v>42992</v>
      </c>
      <c r="C3520" s="7">
        <v>875</v>
      </c>
      <c r="D3520" s="7">
        <f t="shared" si="163"/>
        <v>638561</v>
      </c>
      <c r="E3520" s="7">
        <v>619</v>
      </c>
      <c r="F3520" s="3">
        <f t="shared" si="162"/>
        <v>256</v>
      </c>
      <c r="G3520" s="79">
        <f t="shared" si="164"/>
        <v>539099</v>
      </c>
    </row>
    <row r="3521" spans="2:7" x14ac:dyDescent="0.25">
      <c r="B3521" s="8">
        <v>42993</v>
      </c>
      <c r="C3521" s="7">
        <v>795</v>
      </c>
      <c r="D3521" s="7">
        <f t="shared" si="163"/>
        <v>639356</v>
      </c>
      <c r="E3521" s="7">
        <v>556</v>
      </c>
      <c r="F3521" s="3">
        <f t="shared" si="162"/>
        <v>239</v>
      </c>
      <c r="G3521" s="79">
        <f t="shared" si="164"/>
        <v>539338</v>
      </c>
    </row>
    <row r="3522" spans="2:7" x14ac:dyDescent="0.25">
      <c r="B3522" s="8">
        <v>42994</v>
      </c>
      <c r="C3522" s="7">
        <v>659</v>
      </c>
      <c r="D3522" s="7">
        <f t="shared" si="163"/>
        <v>640015</v>
      </c>
      <c r="E3522" s="7">
        <v>493</v>
      </c>
      <c r="F3522" s="3">
        <f t="shared" si="162"/>
        <v>166</v>
      </c>
      <c r="G3522" s="79">
        <f t="shared" si="164"/>
        <v>539504</v>
      </c>
    </row>
    <row r="3523" spans="2:7" x14ac:dyDescent="0.25">
      <c r="B3523" s="8">
        <v>42995</v>
      </c>
      <c r="C3523" s="7">
        <v>617</v>
      </c>
      <c r="D3523" s="7">
        <f t="shared" si="163"/>
        <v>640632</v>
      </c>
      <c r="E3523" s="7">
        <v>428</v>
      </c>
      <c r="F3523" s="3">
        <f t="shared" si="162"/>
        <v>189</v>
      </c>
      <c r="G3523" s="79">
        <f t="shared" si="164"/>
        <v>539693</v>
      </c>
    </row>
    <row r="3524" spans="2:7" x14ac:dyDescent="0.25">
      <c r="B3524" s="8">
        <v>42996</v>
      </c>
      <c r="C3524" s="7">
        <v>1017</v>
      </c>
      <c r="D3524" s="7">
        <f t="shared" si="163"/>
        <v>641649</v>
      </c>
      <c r="E3524" s="7">
        <v>766</v>
      </c>
      <c r="F3524" s="3">
        <f t="shared" si="162"/>
        <v>251</v>
      </c>
      <c r="G3524" s="79">
        <f t="shared" si="164"/>
        <v>539944</v>
      </c>
    </row>
    <row r="3525" spans="2:7" x14ac:dyDescent="0.25">
      <c r="B3525" s="8">
        <v>42997</v>
      </c>
      <c r="C3525" s="7">
        <v>1165</v>
      </c>
      <c r="D3525" s="7">
        <f t="shared" si="163"/>
        <v>642814</v>
      </c>
      <c r="E3525" s="7">
        <v>850</v>
      </c>
      <c r="F3525" s="3">
        <f t="shared" si="162"/>
        <v>315</v>
      </c>
      <c r="G3525" s="79">
        <f t="shared" si="164"/>
        <v>540259</v>
      </c>
    </row>
    <row r="3526" spans="2:7" x14ac:dyDescent="0.25">
      <c r="B3526" s="8">
        <v>42998</v>
      </c>
      <c r="C3526" s="7">
        <v>1069</v>
      </c>
      <c r="D3526" s="7">
        <f t="shared" si="163"/>
        <v>643883</v>
      </c>
      <c r="E3526" s="7">
        <v>760</v>
      </c>
      <c r="F3526" s="3">
        <f t="shared" ref="F3526:F3589" si="165">C3526-E3526</f>
        <v>309</v>
      </c>
      <c r="G3526" s="79">
        <f t="shared" si="164"/>
        <v>540568</v>
      </c>
    </row>
    <row r="3527" spans="2:7" x14ac:dyDescent="0.25">
      <c r="B3527" s="8">
        <v>42999</v>
      </c>
      <c r="C3527" s="7">
        <v>1022</v>
      </c>
      <c r="D3527" s="7">
        <f t="shared" ref="D3527:D3590" si="166">D3526+C3527</f>
        <v>644905</v>
      </c>
      <c r="E3527" s="7">
        <v>758</v>
      </c>
      <c r="F3527" s="3">
        <f t="shared" si="165"/>
        <v>264</v>
      </c>
      <c r="G3527" s="79">
        <f t="shared" ref="G3527:G3590" si="167">G3526+F3527</f>
        <v>540832</v>
      </c>
    </row>
    <row r="3528" spans="2:7" x14ac:dyDescent="0.25">
      <c r="B3528" s="8">
        <v>43000</v>
      </c>
      <c r="C3528" s="7">
        <v>937</v>
      </c>
      <c r="D3528" s="7">
        <f t="shared" si="166"/>
        <v>645842</v>
      </c>
      <c r="E3528" s="7">
        <v>714</v>
      </c>
      <c r="F3528" s="3">
        <f t="shared" si="165"/>
        <v>223</v>
      </c>
      <c r="G3528" s="79">
        <f t="shared" si="167"/>
        <v>541055</v>
      </c>
    </row>
    <row r="3529" spans="2:7" x14ac:dyDescent="0.25">
      <c r="B3529" s="8">
        <v>43001</v>
      </c>
      <c r="C3529" s="7">
        <v>625</v>
      </c>
      <c r="D3529" s="7">
        <f t="shared" si="166"/>
        <v>646467</v>
      </c>
      <c r="E3529" s="7">
        <v>460</v>
      </c>
      <c r="F3529" s="3">
        <f t="shared" si="165"/>
        <v>165</v>
      </c>
      <c r="G3529" s="79">
        <f t="shared" si="167"/>
        <v>541220</v>
      </c>
    </row>
    <row r="3530" spans="2:7" x14ac:dyDescent="0.25">
      <c r="B3530" s="8">
        <v>43002</v>
      </c>
      <c r="C3530" s="7">
        <v>482</v>
      </c>
      <c r="D3530" s="7">
        <f t="shared" si="166"/>
        <v>646949</v>
      </c>
      <c r="E3530" s="7">
        <v>310</v>
      </c>
      <c r="F3530" s="3">
        <f t="shared" si="165"/>
        <v>172</v>
      </c>
      <c r="G3530" s="79">
        <f t="shared" si="167"/>
        <v>541392</v>
      </c>
    </row>
    <row r="3531" spans="2:7" x14ac:dyDescent="0.25">
      <c r="B3531" s="8">
        <v>43003</v>
      </c>
      <c r="C3531" s="7">
        <v>812</v>
      </c>
      <c r="D3531" s="7">
        <f t="shared" si="166"/>
        <v>647761</v>
      </c>
      <c r="E3531" s="7">
        <v>599</v>
      </c>
      <c r="F3531" s="3">
        <f t="shared" si="165"/>
        <v>213</v>
      </c>
      <c r="G3531" s="79">
        <f t="shared" si="167"/>
        <v>541605</v>
      </c>
    </row>
    <row r="3532" spans="2:7" x14ac:dyDescent="0.25">
      <c r="B3532" s="8">
        <v>43004</v>
      </c>
      <c r="C3532" s="7">
        <v>820</v>
      </c>
      <c r="D3532" s="7">
        <f t="shared" si="166"/>
        <v>648581</v>
      </c>
      <c r="E3532" s="7">
        <v>614</v>
      </c>
      <c r="F3532" s="3">
        <f t="shared" si="165"/>
        <v>206</v>
      </c>
      <c r="G3532" s="79">
        <f t="shared" si="167"/>
        <v>541811</v>
      </c>
    </row>
    <row r="3533" spans="2:7" x14ac:dyDescent="0.25">
      <c r="B3533" s="8">
        <v>43005</v>
      </c>
      <c r="C3533" s="7">
        <v>908</v>
      </c>
      <c r="D3533" s="7">
        <f t="shared" si="166"/>
        <v>649489</v>
      </c>
      <c r="E3533" s="7">
        <v>647</v>
      </c>
      <c r="F3533" s="3">
        <f t="shared" si="165"/>
        <v>261</v>
      </c>
      <c r="G3533" s="79">
        <f t="shared" si="167"/>
        <v>542072</v>
      </c>
    </row>
    <row r="3534" spans="2:7" x14ac:dyDescent="0.25">
      <c r="B3534" s="8">
        <v>43006</v>
      </c>
      <c r="C3534" s="7">
        <v>861</v>
      </c>
      <c r="D3534" s="7">
        <f t="shared" si="166"/>
        <v>650350</v>
      </c>
      <c r="E3534" s="7">
        <v>614</v>
      </c>
      <c r="F3534" s="3">
        <f t="shared" si="165"/>
        <v>247</v>
      </c>
      <c r="G3534" s="79">
        <f t="shared" si="167"/>
        <v>542319</v>
      </c>
    </row>
    <row r="3535" spans="2:7" x14ac:dyDescent="0.25">
      <c r="B3535" s="8">
        <v>43007</v>
      </c>
      <c r="C3535" s="7">
        <v>825</v>
      </c>
      <c r="D3535" s="7">
        <f t="shared" si="166"/>
        <v>651175</v>
      </c>
      <c r="E3535" s="7">
        <v>581</v>
      </c>
      <c r="F3535" s="3">
        <f t="shared" si="165"/>
        <v>244</v>
      </c>
      <c r="G3535" s="79">
        <f t="shared" si="167"/>
        <v>542563</v>
      </c>
    </row>
    <row r="3536" spans="2:7" x14ac:dyDescent="0.25">
      <c r="B3536" s="8">
        <v>43008</v>
      </c>
      <c r="C3536" s="7">
        <v>571</v>
      </c>
      <c r="D3536" s="7">
        <f t="shared" si="166"/>
        <v>651746</v>
      </c>
      <c r="E3536" s="7">
        <v>402</v>
      </c>
      <c r="F3536" s="3">
        <f t="shared" si="165"/>
        <v>169</v>
      </c>
      <c r="G3536" s="79">
        <f t="shared" si="167"/>
        <v>542732</v>
      </c>
    </row>
    <row r="3537" spans="2:7" x14ac:dyDescent="0.25">
      <c r="B3537" s="8">
        <v>43009</v>
      </c>
      <c r="C3537" s="7">
        <v>450</v>
      </c>
      <c r="D3537" s="7">
        <f t="shared" si="166"/>
        <v>652196</v>
      </c>
      <c r="E3537" s="7">
        <v>326</v>
      </c>
      <c r="F3537" s="3">
        <f t="shared" si="165"/>
        <v>124</v>
      </c>
      <c r="G3537" s="79">
        <f t="shared" si="167"/>
        <v>542856</v>
      </c>
    </row>
    <row r="3538" spans="2:7" x14ac:dyDescent="0.25">
      <c r="B3538" s="8">
        <v>43010</v>
      </c>
      <c r="C3538" s="7">
        <v>660</v>
      </c>
      <c r="D3538" s="7">
        <f t="shared" si="166"/>
        <v>652856</v>
      </c>
      <c r="E3538" s="7">
        <v>488</v>
      </c>
      <c r="F3538" s="3">
        <f t="shared" si="165"/>
        <v>172</v>
      </c>
      <c r="G3538" s="79">
        <f t="shared" si="167"/>
        <v>543028</v>
      </c>
    </row>
    <row r="3539" spans="2:7" x14ac:dyDescent="0.25">
      <c r="B3539" s="8">
        <v>43011</v>
      </c>
      <c r="C3539" s="7">
        <v>760</v>
      </c>
      <c r="D3539" s="7">
        <f t="shared" si="166"/>
        <v>653616</v>
      </c>
      <c r="E3539" s="7">
        <v>567</v>
      </c>
      <c r="F3539" s="3">
        <f t="shared" si="165"/>
        <v>193</v>
      </c>
      <c r="G3539" s="79">
        <f t="shared" si="167"/>
        <v>543221</v>
      </c>
    </row>
    <row r="3540" spans="2:7" x14ac:dyDescent="0.25">
      <c r="B3540" s="8">
        <v>43012</v>
      </c>
      <c r="C3540" s="7">
        <v>1272</v>
      </c>
      <c r="D3540" s="7">
        <f t="shared" si="166"/>
        <v>654888</v>
      </c>
      <c r="E3540" s="7">
        <v>1056</v>
      </c>
      <c r="F3540" s="3">
        <f t="shared" si="165"/>
        <v>216</v>
      </c>
      <c r="G3540" s="79">
        <f t="shared" si="167"/>
        <v>543437</v>
      </c>
    </row>
    <row r="3541" spans="2:7" x14ac:dyDescent="0.25">
      <c r="B3541" s="8">
        <v>43013</v>
      </c>
      <c r="C3541" s="7">
        <v>1667</v>
      </c>
      <c r="D3541" s="7">
        <f t="shared" si="166"/>
        <v>656555</v>
      </c>
      <c r="E3541" s="7">
        <v>1436</v>
      </c>
      <c r="F3541" s="3">
        <f t="shared" si="165"/>
        <v>231</v>
      </c>
      <c r="G3541" s="79">
        <f t="shared" si="167"/>
        <v>543668</v>
      </c>
    </row>
    <row r="3542" spans="2:7" x14ac:dyDescent="0.25">
      <c r="B3542" s="8">
        <v>43014</v>
      </c>
      <c r="C3542" s="7">
        <v>1632</v>
      </c>
      <c r="D3542" s="7">
        <f t="shared" si="166"/>
        <v>658187</v>
      </c>
      <c r="E3542" s="7">
        <v>1429</v>
      </c>
      <c r="F3542" s="3">
        <f t="shared" si="165"/>
        <v>203</v>
      </c>
      <c r="G3542" s="79">
        <f t="shared" si="167"/>
        <v>543871</v>
      </c>
    </row>
    <row r="3543" spans="2:7" x14ac:dyDescent="0.25">
      <c r="B3543" s="8">
        <v>43015</v>
      </c>
      <c r="C3543" s="7">
        <v>1584</v>
      </c>
      <c r="D3543" s="7">
        <f t="shared" si="166"/>
        <v>659771</v>
      </c>
      <c r="E3543" s="7">
        <v>1430</v>
      </c>
      <c r="F3543" s="3">
        <f t="shared" si="165"/>
        <v>154</v>
      </c>
      <c r="G3543" s="79">
        <f t="shared" si="167"/>
        <v>544025</v>
      </c>
    </row>
    <row r="3544" spans="2:7" x14ac:dyDescent="0.25">
      <c r="B3544" s="8">
        <v>43016</v>
      </c>
      <c r="C3544" s="7">
        <v>1598</v>
      </c>
      <c r="D3544" s="7">
        <f t="shared" si="166"/>
        <v>661369</v>
      </c>
      <c r="E3544" s="7">
        <v>1437</v>
      </c>
      <c r="F3544" s="3">
        <f t="shared" si="165"/>
        <v>161</v>
      </c>
      <c r="G3544" s="79">
        <f t="shared" si="167"/>
        <v>544186</v>
      </c>
    </row>
    <row r="3545" spans="2:7" x14ac:dyDescent="0.25">
      <c r="B3545" s="8">
        <v>43017</v>
      </c>
      <c r="C3545" s="7">
        <v>1049</v>
      </c>
      <c r="D3545" s="7">
        <f t="shared" si="166"/>
        <v>662418</v>
      </c>
      <c r="E3545" s="7">
        <v>819</v>
      </c>
      <c r="F3545" s="3">
        <f t="shared" si="165"/>
        <v>230</v>
      </c>
      <c r="G3545" s="79">
        <f t="shared" si="167"/>
        <v>544416</v>
      </c>
    </row>
    <row r="3546" spans="2:7" x14ac:dyDescent="0.25">
      <c r="B3546" s="8">
        <v>43018</v>
      </c>
      <c r="C3546" s="7">
        <v>1054</v>
      </c>
      <c r="D3546" s="7">
        <f t="shared" si="166"/>
        <v>663472</v>
      </c>
      <c r="E3546" s="7">
        <v>821</v>
      </c>
      <c r="F3546" s="3">
        <f t="shared" si="165"/>
        <v>233</v>
      </c>
      <c r="G3546" s="79">
        <f t="shared" si="167"/>
        <v>544649</v>
      </c>
    </row>
    <row r="3547" spans="2:7" x14ac:dyDescent="0.25">
      <c r="B3547" s="8">
        <v>43019</v>
      </c>
      <c r="C3547" s="7">
        <v>972</v>
      </c>
      <c r="D3547" s="7">
        <f t="shared" si="166"/>
        <v>664444</v>
      </c>
      <c r="E3547" s="7">
        <v>733</v>
      </c>
      <c r="F3547" s="3">
        <f t="shared" si="165"/>
        <v>239</v>
      </c>
      <c r="G3547" s="79">
        <f t="shared" si="167"/>
        <v>544888</v>
      </c>
    </row>
    <row r="3548" spans="2:7" x14ac:dyDescent="0.25">
      <c r="B3548" s="8">
        <v>43020</v>
      </c>
      <c r="C3548" s="7">
        <v>991</v>
      </c>
      <c r="D3548" s="7">
        <f t="shared" si="166"/>
        <v>665435</v>
      </c>
      <c r="E3548" s="7">
        <v>748</v>
      </c>
      <c r="F3548" s="3">
        <f t="shared" si="165"/>
        <v>243</v>
      </c>
      <c r="G3548" s="79">
        <f t="shared" si="167"/>
        <v>545131</v>
      </c>
    </row>
    <row r="3549" spans="2:7" x14ac:dyDescent="0.25">
      <c r="B3549" s="8">
        <v>43021</v>
      </c>
      <c r="C3549" s="7">
        <v>901</v>
      </c>
      <c r="D3549" s="7">
        <f t="shared" si="166"/>
        <v>666336</v>
      </c>
      <c r="E3549" s="7">
        <v>678</v>
      </c>
      <c r="F3549" s="3">
        <f t="shared" si="165"/>
        <v>223</v>
      </c>
      <c r="G3549" s="79">
        <f t="shared" si="167"/>
        <v>545354</v>
      </c>
    </row>
    <row r="3550" spans="2:7" x14ac:dyDescent="0.25">
      <c r="B3550" s="8">
        <v>43022</v>
      </c>
      <c r="C3550" s="7">
        <v>462</v>
      </c>
      <c r="D3550" s="7">
        <f t="shared" si="166"/>
        <v>666798</v>
      </c>
      <c r="E3550" s="7">
        <v>311</v>
      </c>
      <c r="F3550" s="3">
        <f t="shared" si="165"/>
        <v>151</v>
      </c>
      <c r="G3550" s="79">
        <f t="shared" si="167"/>
        <v>545505</v>
      </c>
    </row>
    <row r="3551" spans="2:7" x14ac:dyDescent="0.25">
      <c r="B3551" s="8">
        <v>43023</v>
      </c>
      <c r="C3551" s="7">
        <v>516</v>
      </c>
      <c r="D3551" s="7">
        <f t="shared" si="166"/>
        <v>667314</v>
      </c>
      <c r="E3551" s="7">
        <v>375</v>
      </c>
      <c r="F3551" s="3">
        <f t="shared" si="165"/>
        <v>141</v>
      </c>
      <c r="G3551" s="79">
        <f t="shared" si="167"/>
        <v>545646</v>
      </c>
    </row>
    <row r="3552" spans="2:7" x14ac:dyDescent="0.25">
      <c r="B3552" s="8">
        <v>43024</v>
      </c>
      <c r="C3552" s="7">
        <v>921</v>
      </c>
      <c r="D3552" s="7">
        <f t="shared" si="166"/>
        <v>668235</v>
      </c>
      <c r="E3552" s="7">
        <v>709</v>
      </c>
      <c r="F3552" s="3">
        <f t="shared" si="165"/>
        <v>212</v>
      </c>
      <c r="G3552" s="79">
        <f t="shared" si="167"/>
        <v>545858</v>
      </c>
    </row>
    <row r="3553" spans="2:7" x14ac:dyDescent="0.25">
      <c r="B3553" s="8">
        <v>43025</v>
      </c>
      <c r="C3553" s="7">
        <v>912</v>
      </c>
      <c r="D3553" s="7">
        <f t="shared" si="166"/>
        <v>669147</v>
      </c>
      <c r="E3553" s="7">
        <v>681</v>
      </c>
      <c r="F3553" s="3">
        <f t="shared" si="165"/>
        <v>231</v>
      </c>
      <c r="G3553" s="79">
        <f t="shared" si="167"/>
        <v>546089</v>
      </c>
    </row>
    <row r="3554" spans="2:7" x14ac:dyDescent="0.25">
      <c r="B3554" s="8">
        <v>43026</v>
      </c>
      <c r="C3554" s="7">
        <v>774</v>
      </c>
      <c r="D3554" s="7">
        <f t="shared" si="166"/>
        <v>669921</v>
      </c>
      <c r="E3554" s="7">
        <v>532</v>
      </c>
      <c r="F3554" s="3">
        <f t="shared" si="165"/>
        <v>242</v>
      </c>
      <c r="G3554" s="79">
        <f t="shared" si="167"/>
        <v>546331</v>
      </c>
    </row>
    <row r="3555" spans="2:7" x14ac:dyDescent="0.25">
      <c r="B3555" s="8">
        <v>43027</v>
      </c>
      <c r="C3555" s="7">
        <v>476</v>
      </c>
      <c r="D3555" s="7">
        <f t="shared" si="166"/>
        <v>670397</v>
      </c>
      <c r="E3555" s="7">
        <v>221</v>
      </c>
      <c r="F3555" s="3">
        <f t="shared" si="165"/>
        <v>255</v>
      </c>
      <c r="G3555" s="79">
        <f t="shared" si="167"/>
        <v>546586</v>
      </c>
    </row>
    <row r="3556" spans="2:7" x14ac:dyDescent="0.25">
      <c r="B3556" s="8">
        <v>43028</v>
      </c>
      <c r="C3556" s="7">
        <v>659</v>
      </c>
      <c r="D3556" s="7">
        <f t="shared" si="166"/>
        <v>671056</v>
      </c>
      <c r="E3556" s="7">
        <v>436</v>
      </c>
      <c r="F3556" s="3">
        <f t="shared" si="165"/>
        <v>223</v>
      </c>
      <c r="G3556" s="79">
        <f t="shared" si="167"/>
        <v>546809</v>
      </c>
    </row>
    <row r="3557" spans="2:7" x14ac:dyDescent="0.25">
      <c r="B3557" s="8">
        <v>43029</v>
      </c>
      <c r="C3557" s="7">
        <v>589</v>
      </c>
      <c r="D3557" s="7">
        <f t="shared" si="166"/>
        <v>671645</v>
      </c>
      <c r="E3557" s="7">
        <v>432</v>
      </c>
      <c r="F3557" s="3">
        <f t="shared" si="165"/>
        <v>157</v>
      </c>
      <c r="G3557" s="79">
        <f t="shared" si="167"/>
        <v>546966</v>
      </c>
    </row>
    <row r="3558" spans="2:7" x14ac:dyDescent="0.25">
      <c r="B3558" s="8">
        <v>43030</v>
      </c>
      <c r="C3558" s="7">
        <v>594</v>
      </c>
      <c r="D3558" s="7">
        <f t="shared" si="166"/>
        <v>672239</v>
      </c>
      <c r="E3558" s="7">
        <v>444</v>
      </c>
      <c r="F3558" s="3">
        <f t="shared" si="165"/>
        <v>150</v>
      </c>
      <c r="G3558" s="79">
        <f t="shared" si="167"/>
        <v>547116</v>
      </c>
    </row>
    <row r="3559" spans="2:7" x14ac:dyDescent="0.25">
      <c r="B3559" s="8">
        <v>43031</v>
      </c>
      <c r="C3559" s="7">
        <v>934</v>
      </c>
      <c r="D3559" s="7">
        <f t="shared" si="166"/>
        <v>673173</v>
      </c>
      <c r="E3559" s="7">
        <v>721</v>
      </c>
      <c r="F3559" s="3">
        <f t="shared" si="165"/>
        <v>213</v>
      </c>
      <c r="G3559" s="79">
        <f t="shared" si="167"/>
        <v>547329</v>
      </c>
    </row>
    <row r="3560" spans="2:7" x14ac:dyDescent="0.25">
      <c r="B3560" s="8">
        <v>43032</v>
      </c>
      <c r="C3560" s="7">
        <v>1052</v>
      </c>
      <c r="D3560" s="7">
        <f t="shared" si="166"/>
        <v>674225</v>
      </c>
      <c r="E3560" s="7">
        <v>827</v>
      </c>
      <c r="F3560" s="3">
        <f t="shared" si="165"/>
        <v>225</v>
      </c>
      <c r="G3560" s="79">
        <f t="shared" si="167"/>
        <v>547554</v>
      </c>
    </row>
    <row r="3561" spans="2:7" x14ac:dyDescent="0.25">
      <c r="B3561" s="8">
        <v>43033</v>
      </c>
      <c r="C3561" s="7">
        <v>980</v>
      </c>
      <c r="D3561" s="7">
        <f t="shared" si="166"/>
        <v>675205</v>
      </c>
      <c r="E3561" s="7">
        <v>759</v>
      </c>
      <c r="F3561" s="3">
        <f t="shared" si="165"/>
        <v>221</v>
      </c>
      <c r="G3561" s="79">
        <f t="shared" si="167"/>
        <v>547775</v>
      </c>
    </row>
    <row r="3562" spans="2:7" x14ac:dyDescent="0.25">
      <c r="B3562" s="8">
        <v>43034</v>
      </c>
      <c r="C3562" s="7">
        <v>972</v>
      </c>
      <c r="D3562" s="7">
        <f t="shared" si="166"/>
        <v>676177</v>
      </c>
      <c r="E3562" s="7">
        <v>748</v>
      </c>
      <c r="F3562" s="3">
        <f t="shared" si="165"/>
        <v>224</v>
      </c>
      <c r="G3562" s="79">
        <f t="shared" si="167"/>
        <v>547999</v>
      </c>
    </row>
    <row r="3563" spans="2:7" x14ac:dyDescent="0.25">
      <c r="B3563" s="8">
        <v>43035</v>
      </c>
      <c r="C3563" s="7">
        <v>881</v>
      </c>
      <c r="D3563" s="7">
        <f t="shared" si="166"/>
        <v>677058</v>
      </c>
      <c r="E3563" s="7">
        <v>669</v>
      </c>
      <c r="F3563" s="3">
        <f t="shared" si="165"/>
        <v>212</v>
      </c>
      <c r="G3563" s="79">
        <f t="shared" si="167"/>
        <v>548211</v>
      </c>
    </row>
    <row r="3564" spans="2:7" x14ac:dyDescent="0.25">
      <c r="B3564" s="8">
        <v>43036</v>
      </c>
      <c r="C3564" s="7">
        <v>481</v>
      </c>
      <c r="D3564" s="7">
        <f t="shared" si="166"/>
        <v>677539</v>
      </c>
      <c r="E3564" s="7">
        <v>342</v>
      </c>
      <c r="F3564" s="3">
        <f t="shared" si="165"/>
        <v>139</v>
      </c>
      <c r="G3564" s="79">
        <f t="shared" si="167"/>
        <v>548350</v>
      </c>
    </row>
    <row r="3565" spans="2:7" x14ac:dyDescent="0.25">
      <c r="B3565" s="8">
        <v>43037</v>
      </c>
      <c r="C3565" s="7">
        <v>434</v>
      </c>
      <c r="D3565" s="7">
        <f t="shared" si="166"/>
        <v>677973</v>
      </c>
      <c r="E3565" s="7">
        <v>306</v>
      </c>
      <c r="F3565" s="3">
        <f t="shared" si="165"/>
        <v>128</v>
      </c>
      <c r="G3565" s="79">
        <f t="shared" si="167"/>
        <v>548478</v>
      </c>
    </row>
    <row r="3566" spans="2:7" x14ac:dyDescent="0.25">
      <c r="B3566" s="8">
        <v>43038</v>
      </c>
      <c r="C3566" s="7">
        <v>836</v>
      </c>
      <c r="D3566" s="7">
        <f t="shared" si="166"/>
        <v>678809</v>
      </c>
      <c r="E3566" s="7">
        <v>631</v>
      </c>
      <c r="F3566" s="3">
        <f t="shared" si="165"/>
        <v>205</v>
      </c>
      <c r="G3566" s="79">
        <f t="shared" si="167"/>
        <v>548683</v>
      </c>
    </row>
    <row r="3567" spans="2:7" x14ac:dyDescent="0.25">
      <c r="B3567" s="8">
        <v>43039</v>
      </c>
      <c r="C3567" s="7">
        <v>891</v>
      </c>
      <c r="D3567" s="7">
        <f t="shared" si="166"/>
        <v>679700</v>
      </c>
      <c r="E3567" s="7">
        <v>703</v>
      </c>
      <c r="F3567" s="3">
        <f t="shared" si="165"/>
        <v>188</v>
      </c>
      <c r="G3567" s="79">
        <f t="shared" si="167"/>
        <v>548871</v>
      </c>
    </row>
    <row r="3568" spans="2:7" x14ac:dyDescent="0.25">
      <c r="B3568" s="8">
        <v>43040</v>
      </c>
      <c r="C3568" s="7">
        <v>926</v>
      </c>
      <c r="D3568" s="7">
        <f t="shared" si="166"/>
        <v>680626</v>
      </c>
      <c r="E3568" s="7">
        <v>728</v>
      </c>
      <c r="F3568" s="3">
        <f t="shared" si="165"/>
        <v>198</v>
      </c>
      <c r="G3568" s="79">
        <f t="shared" si="167"/>
        <v>549069</v>
      </c>
    </row>
    <row r="3569" spans="2:7" x14ac:dyDescent="0.25">
      <c r="B3569" s="8">
        <v>43041</v>
      </c>
      <c r="C3569" s="7">
        <v>989</v>
      </c>
      <c r="D3569" s="7">
        <f t="shared" si="166"/>
        <v>681615</v>
      </c>
      <c r="E3569" s="7">
        <v>770</v>
      </c>
      <c r="F3569" s="3">
        <f t="shared" si="165"/>
        <v>219</v>
      </c>
      <c r="G3569" s="79">
        <f t="shared" si="167"/>
        <v>549288</v>
      </c>
    </row>
    <row r="3570" spans="2:7" x14ac:dyDescent="0.25">
      <c r="B3570" s="8">
        <v>43042</v>
      </c>
      <c r="C3570" s="7">
        <v>879</v>
      </c>
      <c r="D3570" s="7">
        <f t="shared" si="166"/>
        <v>682494</v>
      </c>
      <c r="E3570" s="7">
        <v>655</v>
      </c>
      <c r="F3570" s="3">
        <f t="shared" si="165"/>
        <v>224</v>
      </c>
      <c r="G3570" s="79">
        <f t="shared" si="167"/>
        <v>549512</v>
      </c>
    </row>
    <row r="3571" spans="2:7" x14ac:dyDescent="0.25">
      <c r="B3571" s="8">
        <v>43043</v>
      </c>
      <c r="C3571" s="7">
        <v>506</v>
      </c>
      <c r="D3571" s="7">
        <f t="shared" si="166"/>
        <v>683000</v>
      </c>
      <c r="E3571" s="7">
        <v>350</v>
      </c>
      <c r="F3571" s="3">
        <f t="shared" si="165"/>
        <v>156</v>
      </c>
      <c r="G3571" s="79">
        <f t="shared" si="167"/>
        <v>549668</v>
      </c>
    </row>
    <row r="3572" spans="2:7" x14ac:dyDescent="0.25">
      <c r="B3572" s="8">
        <v>43044</v>
      </c>
      <c r="C3572" s="7">
        <v>507</v>
      </c>
      <c r="D3572" s="7">
        <f t="shared" si="166"/>
        <v>683507</v>
      </c>
      <c r="E3572" s="7">
        <v>338</v>
      </c>
      <c r="F3572" s="3">
        <f t="shared" si="165"/>
        <v>169</v>
      </c>
      <c r="G3572" s="79">
        <f t="shared" si="167"/>
        <v>549837</v>
      </c>
    </row>
    <row r="3573" spans="2:7" x14ac:dyDescent="0.25">
      <c r="B3573" s="8">
        <v>43045</v>
      </c>
      <c r="C3573" s="7">
        <v>903</v>
      </c>
      <c r="D3573" s="7">
        <f t="shared" si="166"/>
        <v>684410</v>
      </c>
      <c r="E3573" s="7">
        <v>665</v>
      </c>
      <c r="F3573" s="3">
        <f t="shared" si="165"/>
        <v>238</v>
      </c>
      <c r="G3573" s="79">
        <f t="shared" si="167"/>
        <v>550075</v>
      </c>
    </row>
    <row r="3574" spans="2:7" x14ac:dyDescent="0.25">
      <c r="B3574" s="8">
        <v>43046</v>
      </c>
      <c r="C3574" s="7">
        <v>985</v>
      </c>
      <c r="D3574" s="7">
        <f t="shared" si="166"/>
        <v>685395</v>
      </c>
      <c r="E3574" s="7">
        <v>753</v>
      </c>
      <c r="F3574" s="3">
        <f t="shared" si="165"/>
        <v>232</v>
      </c>
      <c r="G3574" s="79">
        <f t="shared" si="167"/>
        <v>550307</v>
      </c>
    </row>
    <row r="3575" spans="2:7" x14ac:dyDescent="0.25">
      <c r="B3575" s="8">
        <v>43047</v>
      </c>
      <c r="C3575" s="7">
        <v>959</v>
      </c>
      <c r="D3575" s="7">
        <f t="shared" si="166"/>
        <v>686354</v>
      </c>
      <c r="E3575" s="7">
        <v>741</v>
      </c>
      <c r="F3575" s="3">
        <f t="shared" si="165"/>
        <v>218</v>
      </c>
      <c r="G3575" s="79">
        <f t="shared" si="167"/>
        <v>550525</v>
      </c>
    </row>
    <row r="3576" spans="2:7" x14ac:dyDescent="0.25">
      <c r="B3576" s="8">
        <v>43048</v>
      </c>
      <c r="C3576" s="7">
        <v>917</v>
      </c>
      <c r="D3576" s="7">
        <f t="shared" si="166"/>
        <v>687271</v>
      </c>
      <c r="E3576" s="7">
        <v>693</v>
      </c>
      <c r="F3576" s="3">
        <f t="shared" si="165"/>
        <v>224</v>
      </c>
      <c r="G3576" s="79">
        <f t="shared" si="167"/>
        <v>550749</v>
      </c>
    </row>
    <row r="3577" spans="2:7" x14ac:dyDescent="0.25">
      <c r="B3577" s="8">
        <v>43049</v>
      </c>
      <c r="C3577" s="7">
        <v>850</v>
      </c>
      <c r="D3577" s="7">
        <f t="shared" si="166"/>
        <v>688121</v>
      </c>
      <c r="E3577" s="7">
        <v>633</v>
      </c>
      <c r="F3577" s="3">
        <f t="shared" si="165"/>
        <v>217</v>
      </c>
      <c r="G3577" s="79">
        <f t="shared" si="167"/>
        <v>550966</v>
      </c>
    </row>
    <row r="3578" spans="2:7" x14ac:dyDescent="0.25">
      <c r="B3578" s="8">
        <v>43050</v>
      </c>
      <c r="C3578" s="7">
        <v>508</v>
      </c>
      <c r="D3578" s="7">
        <f t="shared" si="166"/>
        <v>688629</v>
      </c>
      <c r="E3578" s="7">
        <v>362</v>
      </c>
      <c r="F3578" s="3">
        <f t="shared" si="165"/>
        <v>146</v>
      </c>
      <c r="G3578" s="79">
        <f t="shared" si="167"/>
        <v>551112</v>
      </c>
    </row>
    <row r="3579" spans="2:7" x14ac:dyDescent="0.25">
      <c r="B3579" s="8">
        <v>43051</v>
      </c>
      <c r="C3579" s="7">
        <v>529</v>
      </c>
      <c r="D3579" s="7">
        <f t="shared" si="166"/>
        <v>689158</v>
      </c>
      <c r="E3579" s="7">
        <v>372</v>
      </c>
      <c r="F3579" s="3">
        <f t="shared" si="165"/>
        <v>157</v>
      </c>
      <c r="G3579" s="79">
        <f t="shared" si="167"/>
        <v>551269</v>
      </c>
    </row>
    <row r="3580" spans="2:7" x14ac:dyDescent="0.25">
      <c r="B3580" s="8">
        <v>43052</v>
      </c>
      <c r="C3580" s="7">
        <v>1076</v>
      </c>
      <c r="D3580" s="7">
        <f t="shared" si="166"/>
        <v>690234</v>
      </c>
      <c r="E3580" s="7">
        <v>829</v>
      </c>
      <c r="F3580" s="3">
        <f t="shared" si="165"/>
        <v>247</v>
      </c>
      <c r="G3580" s="79">
        <f t="shared" si="167"/>
        <v>551516</v>
      </c>
    </row>
    <row r="3581" spans="2:7" x14ac:dyDescent="0.25">
      <c r="B3581" s="8">
        <v>43053</v>
      </c>
      <c r="C3581" s="7">
        <v>996</v>
      </c>
      <c r="D3581" s="7">
        <f t="shared" si="166"/>
        <v>691230</v>
      </c>
      <c r="E3581" s="7">
        <v>769</v>
      </c>
      <c r="F3581" s="3">
        <f t="shared" si="165"/>
        <v>227</v>
      </c>
      <c r="G3581" s="79">
        <f t="shared" si="167"/>
        <v>551743</v>
      </c>
    </row>
    <row r="3582" spans="2:7" x14ac:dyDescent="0.25">
      <c r="B3582" s="8">
        <v>43054</v>
      </c>
      <c r="C3582" s="7">
        <v>1007</v>
      </c>
      <c r="D3582" s="7">
        <f t="shared" si="166"/>
        <v>692237</v>
      </c>
      <c r="E3582" s="7">
        <v>804</v>
      </c>
      <c r="F3582" s="3">
        <f t="shared" si="165"/>
        <v>203</v>
      </c>
      <c r="G3582" s="79">
        <f t="shared" si="167"/>
        <v>551946</v>
      </c>
    </row>
    <row r="3583" spans="2:7" x14ac:dyDescent="0.25">
      <c r="B3583" s="8">
        <v>43055</v>
      </c>
      <c r="C3583" s="7">
        <v>1057</v>
      </c>
      <c r="D3583" s="7">
        <f t="shared" si="166"/>
        <v>693294</v>
      </c>
      <c r="E3583" s="7">
        <v>776</v>
      </c>
      <c r="F3583" s="3">
        <f t="shared" si="165"/>
        <v>281</v>
      </c>
      <c r="G3583" s="79">
        <f t="shared" si="167"/>
        <v>552227</v>
      </c>
    </row>
    <row r="3584" spans="2:7" x14ac:dyDescent="0.25">
      <c r="B3584" s="8">
        <v>43056</v>
      </c>
      <c r="C3584" s="7">
        <v>1010</v>
      </c>
      <c r="D3584" s="7">
        <f t="shared" si="166"/>
        <v>694304</v>
      </c>
      <c r="E3584" s="7">
        <v>742</v>
      </c>
      <c r="F3584" s="3">
        <f t="shared" si="165"/>
        <v>268</v>
      </c>
      <c r="G3584" s="79">
        <f t="shared" si="167"/>
        <v>552495</v>
      </c>
    </row>
    <row r="3585" spans="2:7" x14ac:dyDescent="0.25">
      <c r="B3585" s="8">
        <v>43057</v>
      </c>
      <c r="C3585" s="7">
        <v>680</v>
      </c>
      <c r="D3585" s="7">
        <f t="shared" si="166"/>
        <v>694984</v>
      </c>
      <c r="E3585" s="7">
        <v>487</v>
      </c>
      <c r="F3585" s="3">
        <f t="shared" si="165"/>
        <v>193</v>
      </c>
      <c r="G3585" s="79">
        <f t="shared" si="167"/>
        <v>552688</v>
      </c>
    </row>
    <row r="3586" spans="2:7" x14ac:dyDescent="0.25">
      <c r="B3586" s="8">
        <v>43058</v>
      </c>
      <c r="C3586" s="7">
        <v>493</v>
      </c>
      <c r="D3586" s="7">
        <f t="shared" si="166"/>
        <v>695477</v>
      </c>
      <c r="E3586" s="7">
        <v>333</v>
      </c>
      <c r="F3586" s="3">
        <f t="shared" si="165"/>
        <v>160</v>
      </c>
      <c r="G3586" s="79">
        <f t="shared" si="167"/>
        <v>552848</v>
      </c>
    </row>
    <row r="3587" spans="2:7" x14ac:dyDescent="0.25">
      <c r="B3587" s="8">
        <v>43059</v>
      </c>
      <c r="C3587" s="7">
        <v>822</v>
      </c>
      <c r="D3587" s="7">
        <f t="shared" si="166"/>
        <v>696299</v>
      </c>
      <c r="E3587" s="7">
        <v>608</v>
      </c>
      <c r="F3587" s="3">
        <f t="shared" si="165"/>
        <v>214</v>
      </c>
      <c r="G3587" s="79">
        <f t="shared" si="167"/>
        <v>553062</v>
      </c>
    </row>
    <row r="3588" spans="2:7" x14ac:dyDescent="0.25">
      <c r="B3588" s="8">
        <v>43060</v>
      </c>
      <c r="C3588" s="7">
        <v>910</v>
      </c>
      <c r="D3588" s="7">
        <f t="shared" si="166"/>
        <v>697209</v>
      </c>
      <c r="E3588" s="7">
        <v>713</v>
      </c>
      <c r="F3588" s="3">
        <f t="shared" si="165"/>
        <v>197</v>
      </c>
      <c r="G3588" s="79">
        <f t="shared" si="167"/>
        <v>553259</v>
      </c>
    </row>
    <row r="3589" spans="2:7" x14ac:dyDescent="0.25">
      <c r="B3589" s="8">
        <v>43061</v>
      </c>
      <c r="C3589" s="7">
        <v>960</v>
      </c>
      <c r="D3589" s="7">
        <f t="shared" si="166"/>
        <v>698169</v>
      </c>
      <c r="E3589" s="7">
        <v>737</v>
      </c>
      <c r="F3589" s="3">
        <f t="shared" si="165"/>
        <v>223</v>
      </c>
      <c r="G3589" s="79">
        <f t="shared" si="167"/>
        <v>553482</v>
      </c>
    </row>
    <row r="3590" spans="2:7" x14ac:dyDescent="0.25">
      <c r="B3590" s="8">
        <v>43062</v>
      </c>
      <c r="C3590" s="7">
        <v>655</v>
      </c>
      <c r="D3590" s="7">
        <f t="shared" si="166"/>
        <v>698824</v>
      </c>
      <c r="E3590" s="7">
        <v>501</v>
      </c>
      <c r="F3590" s="3">
        <f t="shared" ref="F3590:F3653" si="168">C3590-E3590</f>
        <v>154</v>
      </c>
      <c r="G3590" s="79">
        <f t="shared" si="167"/>
        <v>553636</v>
      </c>
    </row>
    <row r="3591" spans="2:7" x14ac:dyDescent="0.25">
      <c r="B3591" s="8">
        <v>43063</v>
      </c>
      <c r="C3591" s="7">
        <v>719</v>
      </c>
      <c r="D3591" s="7">
        <f t="shared" ref="D3591:D3654" si="169">D3590+C3591</f>
        <v>699543</v>
      </c>
      <c r="E3591" s="7">
        <v>544</v>
      </c>
      <c r="F3591" s="3">
        <f t="shared" si="168"/>
        <v>175</v>
      </c>
      <c r="G3591" s="79">
        <f t="shared" ref="G3591:G3654" si="170">G3590+F3591</f>
        <v>553811</v>
      </c>
    </row>
    <row r="3592" spans="2:7" x14ac:dyDescent="0.25">
      <c r="B3592" s="8">
        <v>43064</v>
      </c>
      <c r="C3592" s="7">
        <v>500</v>
      </c>
      <c r="D3592" s="7">
        <f t="shared" si="169"/>
        <v>700043</v>
      </c>
      <c r="E3592" s="7">
        <v>367</v>
      </c>
      <c r="F3592" s="3">
        <f t="shared" si="168"/>
        <v>133</v>
      </c>
      <c r="G3592" s="79">
        <f t="shared" si="170"/>
        <v>553944</v>
      </c>
    </row>
    <row r="3593" spans="2:7" x14ac:dyDescent="0.25">
      <c r="B3593" s="8">
        <v>43065</v>
      </c>
      <c r="C3593" s="7">
        <v>514</v>
      </c>
      <c r="D3593" s="7">
        <f t="shared" si="169"/>
        <v>700557</v>
      </c>
      <c r="E3593" s="7">
        <v>350</v>
      </c>
      <c r="F3593" s="3">
        <f t="shared" si="168"/>
        <v>164</v>
      </c>
      <c r="G3593" s="79">
        <f t="shared" si="170"/>
        <v>554108</v>
      </c>
    </row>
    <row r="3594" spans="2:7" x14ac:dyDescent="0.25">
      <c r="B3594" s="8">
        <v>43066</v>
      </c>
      <c r="C3594" s="7">
        <v>839</v>
      </c>
      <c r="D3594" s="7">
        <f t="shared" si="169"/>
        <v>701396</v>
      </c>
      <c r="E3594" s="7">
        <v>602</v>
      </c>
      <c r="F3594" s="3">
        <f t="shared" si="168"/>
        <v>237</v>
      </c>
      <c r="G3594" s="79">
        <f t="shared" si="170"/>
        <v>554345</v>
      </c>
    </row>
    <row r="3595" spans="2:7" x14ac:dyDescent="0.25">
      <c r="B3595" s="8">
        <v>43067</v>
      </c>
      <c r="C3595" s="7">
        <v>834</v>
      </c>
      <c r="D3595" s="7">
        <f t="shared" si="169"/>
        <v>702230</v>
      </c>
      <c r="E3595" s="7">
        <v>655</v>
      </c>
      <c r="F3595" s="3">
        <f t="shared" si="168"/>
        <v>179</v>
      </c>
      <c r="G3595" s="79">
        <f t="shared" si="170"/>
        <v>554524</v>
      </c>
    </row>
    <row r="3596" spans="2:7" x14ac:dyDescent="0.25">
      <c r="B3596" s="8">
        <v>43068</v>
      </c>
      <c r="C3596" s="7">
        <v>927</v>
      </c>
      <c r="D3596" s="7">
        <f t="shared" si="169"/>
        <v>703157</v>
      </c>
      <c r="E3596" s="7">
        <v>712</v>
      </c>
      <c r="F3596" s="3">
        <f t="shared" si="168"/>
        <v>215</v>
      </c>
      <c r="G3596" s="79">
        <f t="shared" si="170"/>
        <v>554739</v>
      </c>
    </row>
    <row r="3597" spans="2:7" x14ac:dyDescent="0.25">
      <c r="B3597" s="8">
        <v>43069</v>
      </c>
      <c r="C3597" s="7">
        <v>908</v>
      </c>
      <c r="D3597" s="7">
        <f t="shared" si="169"/>
        <v>704065</v>
      </c>
      <c r="E3597" s="7">
        <v>709</v>
      </c>
      <c r="F3597" s="3">
        <f t="shared" si="168"/>
        <v>199</v>
      </c>
      <c r="G3597" s="79">
        <f t="shared" si="170"/>
        <v>554938</v>
      </c>
    </row>
    <row r="3598" spans="2:7" x14ac:dyDescent="0.25">
      <c r="B3598" s="8">
        <v>43070</v>
      </c>
      <c r="C3598" s="7">
        <v>851</v>
      </c>
      <c r="D3598" s="7">
        <f t="shared" si="169"/>
        <v>704916</v>
      </c>
      <c r="E3598" s="7">
        <v>628</v>
      </c>
      <c r="F3598" s="3">
        <f t="shared" si="168"/>
        <v>223</v>
      </c>
      <c r="G3598" s="79">
        <f t="shared" si="170"/>
        <v>555161</v>
      </c>
    </row>
    <row r="3599" spans="2:7" x14ac:dyDescent="0.25">
      <c r="B3599" s="8">
        <v>43071</v>
      </c>
      <c r="C3599" s="7">
        <v>594</v>
      </c>
      <c r="D3599" s="7">
        <f t="shared" si="169"/>
        <v>705510</v>
      </c>
      <c r="E3599" s="7">
        <v>461</v>
      </c>
      <c r="F3599" s="3">
        <f t="shared" si="168"/>
        <v>133</v>
      </c>
      <c r="G3599" s="79">
        <f t="shared" si="170"/>
        <v>555294</v>
      </c>
    </row>
    <row r="3600" spans="2:7" x14ac:dyDescent="0.25">
      <c r="B3600" s="8">
        <v>43072</v>
      </c>
      <c r="C3600" s="7">
        <v>462</v>
      </c>
      <c r="D3600" s="7">
        <f t="shared" si="169"/>
        <v>705972</v>
      </c>
      <c r="E3600" s="7">
        <v>332</v>
      </c>
      <c r="F3600" s="3">
        <f t="shared" si="168"/>
        <v>130</v>
      </c>
      <c r="G3600" s="79">
        <f t="shared" si="170"/>
        <v>555424</v>
      </c>
    </row>
    <row r="3601" spans="2:7" x14ac:dyDescent="0.25">
      <c r="B3601" s="8">
        <v>43073</v>
      </c>
      <c r="C3601" s="7">
        <v>924</v>
      </c>
      <c r="D3601" s="7">
        <f t="shared" si="169"/>
        <v>706896</v>
      </c>
      <c r="E3601" s="7">
        <v>716</v>
      </c>
      <c r="F3601" s="3">
        <f t="shared" si="168"/>
        <v>208</v>
      </c>
      <c r="G3601" s="79">
        <f t="shared" si="170"/>
        <v>555632</v>
      </c>
    </row>
    <row r="3602" spans="2:7" x14ac:dyDescent="0.25">
      <c r="B3602" s="8">
        <v>43074</v>
      </c>
      <c r="C3602" s="7">
        <v>1117</v>
      </c>
      <c r="D3602" s="7">
        <f t="shared" si="169"/>
        <v>708013</v>
      </c>
      <c r="E3602" s="7">
        <v>871</v>
      </c>
      <c r="F3602" s="3">
        <f t="shared" si="168"/>
        <v>246</v>
      </c>
      <c r="G3602" s="79">
        <f t="shared" si="170"/>
        <v>555878</v>
      </c>
    </row>
    <row r="3603" spans="2:7" x14ac:dyDescent="0.25">
      <c r="B3603" s="8">
        <v>43075</v>
      </c>
      <c r="C3603" s="7">
        <v>1021</v>
      </c>
      <c r="D3603" s="7">
        <f t="shared" si="169"/>
        <v>709034</v>
      </c>
      <c r="E3603" s="7">
        <v>765</v>
      </c>
      <c r="F3603" s="3">
        <f t="shared" si="168"/>
        <v>256</v>
      </c>
      <c r="G3603" s="79">
        <f t="shared" si="170"/>
        <v>556134</v>
      </c>
    </row>
    <row r="3604" spans="2:7" x14ac:dyDescent="0.25">
      <c r="B3604" s="8">
        <v>43076</v>
      </c>
      <c r="C3604" s="7">
        <v>957</v>
      </c>
      <c r="D3604" s="7">
        <f t="shared" si="169"/>
        <v>709991</v>
      </c>
      <c r="E3604" s="7">
        <v>711</v>
      </c>
      <c r="F3604" s="3">
        <f t="shared" si="168"/>
        <v>246</v>
      </c>
      <c r="G3604" s="79">
        <f t="shared" si="170"/>
        <v>556380</v>
      </c>
    </row>
    <row r="3605" spans="2:7" x14ac:dyDescent="0.25">
      <c r="B3605" s="8">
        <v>43077</v>
      </c>
      <c r="C3605" s="7">
        <v>870</v>
      </c>
      <c r="D3605" s="7">
        <f t="shared" si="169"/>
        <v>710861</v>
      </c>
      <c r="E3605" s="7">
        <v>655</v>
      </c>
      <c r="F3605" s="3">
        <f t="shared" si="168"/>
        <v>215</v>
      </c>
      <c r="G3605" s="79">
        <f t="shared" si="170"/>
        <v>556595</v>
      </c>
    </row>
    <row r="3606" spans="2:7" x14ac:dyDescent="0.25">
      <c r="B3606" s="8">
        <v>43078</v>
      </c>
      <c r="C3606" s="7">
        <v>604</v>
      </c>
      <c r="D3606" s="7">
        <f t="shared" si="169"/>
        <v>711465</v>
      </c>
      <c r="E3606" s="7">
        <v>445</v>
      </c>
      <c r="F3606" s="3">
        <f t="shared" si="168"/>
        <v>159</v>
      </c>
      <c r="G3606" s="79">
        <f t="shared" si="170"/>
        <v>556754</v>
      </c>
    </row>
    <row r="3607" spans="2:7" x14ac:dyDescent="0.25">
      <c r="B3607" s="8">
        <v>43079</v>
      </c>
      <c r="C3607" s="7">
        <v>616</v>
      </c>
      <c r="D3607" s="7">
        <f t="shared" si="169"/>
        <v>712081</v>
      </c>
      <c r="E3607" s="7">
        <v>464</v>
      </c>
      <c r="F3607" s="3">
        <f t="shared" si="168"/>
        <v>152</v>
      </c>
      <c r="G3607" s="79">
        <f t="shared" si="170"/>
        <v>556906</v>
      </c>
    </row>
    <row r="3608" spans="2:7" x14ac:dyDescent="0.25">
      <c r="B3608" s="8">
        <v>43080</v>
      </c>
      <c r="C3608" s="7">
        <v>951</v>
      </c>
      <c r="D3608" s="7">
        <f t="shared" si="169"/>
        <v>713032</v>
      </c>
      <c r="E3608" s="7">
        <v>732</v>
      </c>
      <c r="F3608" s="3">
        <f t="shared" si="168"/>
        <v>219</v>
      </c>
      <c r="G3608" s="79">
        <f t="shared" si="170"/>
        <v>557125</v>
      </c>
    </row>
    <row r="3609" spans="2:7" x14ac:dyDescent="0.25">
      <c r="B3609" s="8">
        <v>43081</v>
      </c>
      <c r="C3609" s="7">
        <v>1029</v>
      </c>
      <c r="D3609" s="7">
        <f t="shared" si="169"/>
        <v>714061</v>
      </c>
      <c r="E3609" s="7">
        <v>818</v>
      </c>
      <c r="F3609" s="3">
        <f t="shared" si="168"/>
        <v>211</v>
      </c>
      <c r="G3609" s="79">
        <f t="shared" si="170"/>
        <v>557336</v>
      </c>
    </row>
    <row r="3610" spans="2:7" x14ac:dyDescent="0.25">
      <c r="B3610" s="8">
        <v>43082</v>
      </c>
      <c r="C3610" s="7">
        <v>939</v>
      </c>
      <c r="D3610" s="7">
        <f t="shared" si="169"/>
        <v>715000</v>
      </c>
      <c r="E3610" s="7">
        <v>737</v>
      </c>
      <c r="F3610" s="3">
        <f t="shared" si="168"/>
        <v>202</v>
      </c>
      <c r="G3610" s="79">
        <f t="shared" si="170"/>
        <v>557538</v>
      </c>
    </row>
    <row r="3611" spans="2:7" x14ac:dyDescent="0.25">
      <c r="B3611" s="8">
        <v>43083</v>
      </c>
      <c r="C3611" s="7">
        <v>947</v>
      </c>
      <c r="D3611" s="7">
        <f t="shared" si="169"/>
        <v>715947</v>
      </c>
      <c r="E3611" s="7">
        <v>746</v>
      </c>
      <c r="F3611" s="3">
        <f t="shared" si="168"/>
        <v>201</v>
      </c>
      <c r="G3611" s="79">
        <f t="shared" si="170"/>
        <v>557739</v>
      </c>
    </row>
    <row r="3612" spans="2:7" x14ac:dyDescent="0.25">
      <c r="B3612" s="8">
        <v>43084</v>
      </c>
      <c r="C3612" s="7">
        <v>823</v>
      </c>
      <c r="D3612" s="7">
        <f t="shared" si="169"/>
        <v>716770</v>
      </c>
      <c r="E3612" s="7">
        <v>650</v>
      </c>
      <c r="F3612" s="3">
        <f t="shared" si="168"/>
        <v>173</v>
      </c>
      <c r="G3612" s="79">
        <f t="shared" si="170"/>
        <v>557912</v>
      </c>
    </row>
    <row r="3613" spans="2:7" x14ac:dyDescent="0.25">
      <c r="B3613" s="8">
        <v>43085</v>
      </c>
      <c r="C3613" s="7">
        <v>510</v>
      </c>
      <c r="D3613" s="7">
        <f t="shared" si="169"/>
        <v>717280</v>
      </c>
      <c r="E3613" s="7">
        <v>362</v>
      </c>
      <c r="F3613" s="3">
        <f t="shared" si="168"/>
        <v>148</v>
      </c>
      <c r="G3613" s="79">
        <f t="shared" si="170"/>
        <v>558060</v>
      </c>
    </row>
    <row r="3614" spans="2:7" x14ac:dyDescent="0.25">
      <c r="B3614" s="8">
        <v>43086</v>
      </c>
      <c r="C3614" s="7">
        <v>469</v>
      </c>
      <c r="D3614" s="7">
        <f t="shared" si="169"/>
        <v>717749</v>
      </c>
      <c r="E3614" s="7">
        <v>315</v>
      </c>
      <c r="F3614" s="3">
        <f t="shared" si="168"/>
        <v>154</v>
      </c>
      <c r="G3614" s="79">
        <f t="shared" si="170"/>
        <v>558214</v>
      </c>
    </row>
    <row r="3615" spans="2:7" x14ac:dyDescent="0.25">
      <c r="B3615" s="8">
        <v>43087</v>
      </c>
      <c r="C3615" s="7">
        <v>768</v>
      </c>
      <c r="D3615" s="7">
        <f t="shared" si="169"/>
        <v>718517</v>
      </c>
      <c r="E3615" s="7">
        <v>587</v>
      </c>
      <c r="F3615" s="3">
        <f t="shared" si="168"/>
        <v>181</v>
      </c>
      <c r="G3615" s="79">
        <f t="shared" si="170"/>
        <v>558395</v>
      </c>
    </row>
    <row r="3616" spans="2:7" x14ac:dyDescent="0.25">
      <c r="B3616" s="8">
        <v>43088</v>
      </c>
      <c r="C3616" s="7">
        <v>564</v>
      </c>
      <c r="D3616" s="7">
        <f t="shared" si="169"/>
        <v>719081</v>
      </c>
      <c r="E3616" s="7">
        <v>360</v>
      </c>
      <c r="F3616" s="3">
        <f t="shared" si="168"/>
        <v>204</v>
      </c>
      <c r="G3616" s="79">
        <f t="shared" si="170"/>
        <v>558599</v>
      </c>
    </row>
    <row r="3617" spans="2:7" x14ac:dyDescent="0.25">
      <c r="B3617" s="8">
        <v>43089</v>
      </c>
      <c r="C3617" s="7">
        <v>500</v>
      </c>
      <c r="D3617" s="7">
        <f t="shared" si="169"/>
        <v>719581</v>
      </c>
      <c r="E3617" s="7">
        <v>285</v>
      </c>
      <c r="F3617" s="3">
        <f t="shared" si="168"/>
        <v>215</v>
      </c>
      <c r="G3617" s="79">
        <f t="shared" si="170"/>
        <v>558814</v>
      </c>
    </row>
    <row r="3618" spans="2:7" x14ac:dyDescent="0.25">
      <c r="B3618" s="8">
        <v>43090</v>
      </c>
      <c r="C3618" s="7">
        <v>413</v>
      </c>
      <c r="D3618" s="7">
        <f t="shared" si="169"/>
        <v>719994</v>
      </c>
      <c r="E3618" s="7">
        <v>196</v>
      </c>
      <c r="F3618" s="3">
        <f t="shared" si="168"/>
        <v>217</v>
      </c>
      <c r="G3618" s="79">
        <f t="shared" si="170"/>
        <v>559031</v>
      </c>
    </row>
    <row r="3619" spans="2:7" x14ac:dyDescent="0.25">
      <c r="B3619" s="8">
        <v>43091</v>
      </c>
      <c r="C3619" s="7">
        <v>404</v>
      </c>
      <c r="D3619" s="7">
        <f t="shared" si="169"/>
        <v>720398</v>
      </c>
      <c r="E3619" s="7">
        <v>191</v>
      </c>
      <c r="F3619" s="3">
        <f t="shared" si="168"/>
        <v>213</v>
      </c>
      <c r="G3619" s="79">
        <f t="shared" si="170"/>
        <v>559244</v>
      </c>
    </row>
    <row r="3620" spans="2:7" x14ac:dyDescent="0.25">
      <c r="B3620" s="8">
        <v>43092</v>
      </c>
      <c r="C3620" s="7">
        <v>203</v>
      </c>
      <c r="D3620" s="7">
        <f t="shared" si="169"/>
        <v>720601</v>
      </c>
      <c r="E3620" s="7">
        <v>38</v>
      </c>
      <c r="F3620" s="3">
        <f t="shared" si="168"/>
        <v>165</v>
      </c>
      <c r="G3620" s="79">
        <f t="shared" si="170"/>
        <v>559409</v>
      </c>
    </row>
    <row r="3621" spans="2:7" x14ac:dyDescent="0.25">
      <c r="B3621" s="8">
        <v>43093</v>
      </c>
      <c r="C3621" s="7">
        <v>718</v>
      </c>
      <c r="D3621" s="7">
        <f t="shared" si="169"/>
        <v>721319</v>
      </c>
      <c r="E3621" s="7">
        <v>586</v>
      </c>
      <c r="F3621" s="3">
        <f t="shared" si="168"/>
        <v>132</v>
      </c>
      <c r="G3621" s="79">
        <f t="shared" si="170"/>
        <v>559541</v>
      </c>
    </row>
    <row r="3622" spans="2:7" x14ac:dyDescent="0.25">
      <c r="B3622" s="8">
        <v>43094</v>
      </c>
      <c r="C3622" s="7">
        <v>158</v>
      </c>
      <c r="D3622" s="7">
        <f t="shared" si="169"/>
        <v>721477</v>
      </c>
      <c r="E3622" s="7">
        <v>43</v>
      </c>
      <c r="F3622" s="3">
        <f t="shared" si="168"/>
        <v>115</v>
      </c>
      <c r="G3622" s="79">
        <f t="shared" si="170"/>
        <v>559656</v>
      </c>
    </row>
    <row r="3623" spans="2:7" x14ac:dyDescent="0.25">
      <c r="B3623" s="8">
        <v>43095</v>
      </c>
      <c r="C3623" s="7">
        <v>539</v>
      </c>
      <c r="D3623" s="7">
        <f t="shared" si="169"/>
        <v>722016</v>
      </c>
      <c r="E3623" s="7">
        <v>405</v>
      </c>
      <c r="F3623" s="3">
        <f t="shared" si="168"/>
        <v>134</v>
      </c>
      <c r="G3623" s="79">
        <f t="shared" si="170"/>
        <v>559790</v>
      </c>
    </row>
    <row r="3624" spans="2:7" x14ac:dyDescent="0.25">
      <c r="B3624" s="8">
        <v>43096</v>
      </c>
      <c r="C3624" s="7">
        <v>667</v>
      </c>
      <c r="D3624" s="7">
        <f t="shared" si="169"/>
        <v>722683</v>
      </c>
      <c r="E3624" s="7">
        <v>497</v>
      </c>
      <c r="F3624" s="3">
        <f t="shared" si="168"/>
        <v>170</v>
      </c>
      <c r="G3624" s="79">
        <f t="shared" si="170"/>
        <v>559960</v>
      </c>
    </row>
    <row r="3625" spans="2:7" x14ac:dyDescent="0.25">
      <c r="B3625" s="8">
        <v>43097</v>
      </c>
      <c r="C3625" s="7">
        <v>820</v>
      </c>
      <c r="D3625" s="7">
        <f t="shared" si="169"/>
        <v>723503</v>
      </c>
      <c r="E3625" s="7">
        <v>615</v>
      </c>
      <c r="F3625" s="3">
        <f t="shared" si="168"/>
        <v>205</v>
      </c>
      <c r="G3625" s="79">
        <f t="shared" si="170"/>
        <v>560165</v>
      </c>
    </row>
    <row r="3626" spans="2:7" x14ac:dyDescent="0.25">
      <c r="B3626" s="8">
        <v>43098</v>
      </c>
      <c r="C3626" s="7">
        <v>809</v>
      </c>
      <c r="D3626" s="7">
        <f t="shared" si="169"/>
        <v>724312</v>
      </c>
      <c r="E3626" s="7">
        <v>643</v>
      </c>
      <c r="F3626" s="3">
        <f t="shared" si="168"/>
        <v>166</v>
      </c>
      <c r="G3626" s="79">
        <f t="shared" si="170"/>
        <v>560331</v>
      </c>
    </row>
    <row r="3627" spans="2:7" x14ac:dyDescent="0.25">
      <c r="B3627" s="8">
        <v>43099</v>
      </c>
      <c r="C3627" s="7">
        <v>570</v>
      </c>
      <c r="D3627" s="7">
        <f t="shared" si="169"/>
        <v>724882</v>
      </c>
      <c r="E3627" s="7">
        <v>427</v>
      </c>
      <c r="F3627" s="3">
        <f t="shared" si="168"/>
        <v>143</v>
      </c>
      <c r="G3627" s="79">
        <f t="shared" si="170"/>
        <v>560474</v>
      </c>
    </row>
    <row r="3628" spans="2:7" x14ac:dyDescent="0.25">
      <c r="B3628" s="8">
        <v>43100</v>
      </c>
      <c r="C3628" s="7">
        <v>476</v>
      </c>
      <c r="D3628" s="7">
        <f t="shared" si="169"/>
        <v>725358</v>
      </c>
      <c r="E3628" s="7">
        <v>338</v>
      </c>
      <c r="F3628" s="3">
        <f t="shared" si="168"/>
        <v>138</v>
      </c>
      <c r="G3628" s="79">
        <f t="shared" si="170"/>
        <v>560612</v>
      </c>
    </row>
    <row r="3629" spans="2:7" x14ac:dyDescent="0.25">
      <c r="B3629" s="8">
        <v>43101</v>
      </c>
      <c r="C3629" s="7">
        <v>481</v>
      </c>
      <c r="D3629" s="7">
        <f t="shared" si="169"/>
        <v>725839</v>
      </c>
      <c r="E3629" s="7">
        <v>341</v>
      </c>
      <c r="F3629" s="3">
        <f t="shared" si="168"/>
        <v>140</v>
      </c>
      <c r="G3629" s="79">
        <f t="shared" si="170"/>
        <v>560752</v>
      </c>
    </row>
    <row r="3630" spans="2:7" x14ac:dyDescent="0.25">
      <c r="B3630" s="8">
        <v>43102</v>
      </c>
      <c r="C3630" s="7">
        <v>743</v>
      </c>
      <c r="D3630" s="7">
        <f t="shared" si="169"/>
        <v>726582</v>
      </c>
      <c r="E3630" s="7">
        <v>560</v>
      </c>
      <c r="F3630" s="3">
        <f t="shared" si="168"/>
        <v>183</v>
      </c>
      <c r="G3630" s="79">
        <f t="shared" si="170"/>
        <v>560935</v>
      </c>
    </row>
    <row r="3631" spans="2:7" x14ac:dyDescent="0.25">
      <c r="B3631" s="8">
        <v>43103</v>
      </c>
      <c r="C3631" s="7">
        <v>880</v>
      </c>
      <c r="D3631" s="7">
        <f t="shared" si="169"/>
        <v>727462</v>
      </c>
      <c r="E3631" s="7">
        <v>670</v>
      </c>
      <c r="F3631" s="3">
        <f t="shared" si="168"/>
        <v>210</v>
      </c>
      <c r="G3631" s="79">
        <f t="shared" si="170"/>
        <v>561145</v>
      </c>
    </row>
    <row r="3632" spans="2:7" x14ac:dyDescent="0.25">
      <c r="B3632" s="8">
        <v>43104</v>
      </c>
      <c r="C3632" s="7">
        <v>901</v>
      </c>
      <c r="D3632" s="7">
        <f t="shared" si="169"/>
        <v>728363</v>
      </c>
      <c r="E3632" s="7">
        <v>631</v>
      </c>
      <c r="F3632" s="3">
        <f t="shared" si="168"/>
        <v>270</v>
      </c>
      <c r="G3632" s="79">
        <f t="shared" si="170"/>
        <v>561415</v>
      </c>
    </row>
    <row r="3633" spans="2:7" x14ac:dyDescent="0.25">
      <c r="B3633" s="8">
        <v>43105</v>
      </c>
      <c r="C3633" s="7">
        <v>832</v>
      </c>
      <c r="D3633" s="7">
        <f t="shared" si="169"/>
        <v>729195</v>
      </c>
      <c r="E3633" s="7">
        <v>613</v>
      </c>
      <c r="F3633" s="3">
        <f t="shared" si="168"/>
        <v>219</v>
      </c>
      <c r="G3633" s="79">
        <f t="shared" si="170"/>
        <v>561634</v>
      </c>
    </row>
    <row r="3634" spans="2:7" x14ac:dyDescent="0.25">
      <c r="B3634" s="8">
        <v>43106</v>
      </c>
      <c r="C3634" s="7">
        <v>496</v>
      </c>
      <c r="D3634" s="7">
        <f t="shared" si="169"/>
        <v>729691</v>
      </c>
      <c r="E3634" s="7">
        <v>328</v>
      </c>
      <c r="F3634" s="3">
        <f t="shared" si="168"/>
        <v>168</v>
      </c>
      <c r="G3634" s="79">
        <f t="shared" si="170"/>
        <v>561802</v>
      </c>
    </row>
    <row r="3635" spans="2:7" x14ac:dyDescent="0.25">
      <c r="B3635" s="8">
        <v>43107</v>
      </c>
      <c r="C3635" s="7">
        <v>486</v>
      </c>
      <c r="D3635" s="7">
        <f t="shared" si="169"/>
        <v>730177</v>
      </c>
      <c r="E3635" s="7">
        <v>328</v>
      </c>
      <c r="F3635" s="3">
        <f t="shared" si="168"/>
        <v>158</v>
      </c>
      <c r="G3635" s="79">
        <f t="shared" si="170"/>
        <v>561960</v>
      </c>
    </row>
    <row r="3636" spans="2:7" x14ac:dyDescent="0.25">
      <c r="B3636" s="8">
        <v>43108</v>
      </c>
      <c r="C3636" s="7">
        <v>818</v>
      </c>
      <c r="D3636" s="7">
        <f t="shared" si="169"/>
        <v>730995</v>
      </c>
      <c r="E3636" s="7">
        <v>583</v>
      </c>
      <c r="F3636" s="3">
        <f t="shared" si="168"/>
        <v>235</v>
      </c>
      <c r="G3636" s="79">
        <f t="shared" si="170"/>
        <v>562195</v>
      </c>
    </row>
    <row r="3637" spans="2:7" x14ac:dyDescent="0.25">
      <c r="B3637" s="8">
        <v>43109</v>
      </c>
      <c r="C3637" s="7">
        <v>932</v>
      </c>
      <c r="D3637" s="7">
        <f t="shared" si="169"/>
        <v>731927</v>
      </c>
      <c r="E3637" s="7">
        <v>705</v>
      </c>
      <c r="F3637" s="3">
        <f t="shared" si="168"/>
        <v>227</v>
      </c>
      <c r="G3637" s="79">
        <f t="shared" si="170"/>
        <v>562422</v>
      </c>
    </row>
    <row r="3638" spans="2:7" x14ac:dyDescent="0.25">
      <c r="B3638" s="8">
        <v>43110</v>
      </c>
      <c r="C3638" s="7">
        <v>961</v>
      </c>
      <c r="D3638" s="7">
        <f t="shared" si="169"/>
        <v>732888</v>
      </c>
      <c r="E3638" s="7">
        <v>706</v>
      </c>
      <c r="F3638" s="3">
        <f t="shared" si="168"/>
        <v>255</v>
      </c>
      <c r="G3638" s="79">
        <f t="shared" si="170"/>
        <v>562677</v>
      </c>
    </row>
    <row r="3639" spans="2:7" x14ac:dyDescent="0.25">
      <c r="B3639" s="8">
        <v>43111</v>
      </c>
      <c r="C3639" s="7">
        <v>965</v>
      </c>
      <c r="D3639" s="7">
        <f t="shared" si="169"/>
        <v>733853</v>
      </c>
      <c r="E3639" s="7">
        <v>711</v>
      </c>
      <c r="F3639" s="3">
        <f t="shared" si="168"/>
        <v>254</v>
      </c>
      <c r="G3639" s="79">
        <f t="shared" si="170"/>
        <v>562931</v>
      </c>
    </row>
    <row r="3640" spans="2:7" x14ac:dyDescent="0.25">
      <c r="B3640" s="8">
        <v>43112</v>
      </c>
      <c r="C3640" s="7">
        <v>814</v>
      </c>
      <c r="D3640" s="7">
        <f t="shared" si="169"/>
        <v>734667</v>
      </c>
      <c r="E3640" s="7">
        <v>614</v>
      </c>
      <c r="F3640" s="3">
        <f t="shared" si="168"/>
        <v>200</v>
      </c>
      <c r="G3640" s="79">
        <f t="shared" si="170"/>
        <v>563131</v>
      </c>
    </row>
    <row r="3641" spans="2:7" x14ac:dyDescent="0.25">
      <c r="B3641" s="8">
        <v>43113</v>
      </c>
      <c r="C3641" s="7">
        <v>587</v>
      </c>
      <c r="D3641" s="7">
        <f t="shared" si="169"/>
        <v>735254</v>
      </c>
      <c r="E3641" s="7">
        <v>414</v>
      </c>
      <c r="F3641" s="3">
        <f t="shared" si="168"/>
        <v>173</v>
      </c>
      <c r="G3641" s="79">
        <f t="shared" si="170"/>
        <v>563304</v>
      </c>
    </row>
    <row r="3642" spans="2:7" x14ac:dyDescent="0.25">
      <c r="B3642" s="8">
        <v>43114</v>
      </c>
      <c r="C3642" s="7">
        <v>552</v>
      </c>
      <c r="D3642" s="7">
        <f t="shared" si="169"/>
        <v>735806</v>
      </c>
      <c r="E3642" s="7">
        <v>411</v>
      </c>
      <c r="F3642" s="3">
        <f t="shared" si="168"/>
        <v>141</v>
      </c>
      <c r="G3642" s="79">
        <f t="shared" si="170"/>
        <v>563445</v>
      </c>
    </row>
    <row r="3643" spans="2:7" x14ac:dyDescent="0.25">
      <c r="B3643" s="8">
        <v>43115</v>
      </c>
      <c r="C3643" s="7">
        <v>787</v>
      </c>
      <c r="D3643" s="7">
        <f t="shared" si="169"/>
        <v>736593</v>
      </c>
      <c r="E3643" s="7">
        <v>566</v>
      </c>
      <c r="F3643" s="3">
        <f t="shared" si="168"/>
        <v>221</v>
      </c>
      <c r="G3643" s="79">
        <f t="shared" si="170"/>
        <v>563666</v>
      </c>
    </row>
    <row r="3644" spans="2:7" x14ac:dyDescent="0.25">
      <c r="B3644" s="8">
        <v>43116</v>
      </c>
      <c r="C3644" s="7">
        <v>847</v>
      </c>
      <c r="D3644" s="7">
        <f t="shared" si="169"/>
        <v>737440</v>
      </c>
      <c r="E3644" s="7">
        <v>611</v>
      </c>
      <c r="F3644" s="3">
        <f t="shared" si="168"/>
        <v>236</v>
      </c>
      <c r="G3644" s="79">
        <f t="shared" si="170"/>
        <v>563902</v>
      </c>
    </row>
    <row r="3645" spans="2:7" x14ac:dyDescent="0.25">
      <c r="B3645" s="8">
        <v>43117</v>
      </c>
      <c r="C3645" s="7">
        <v>983</v>
      </c>
      <c r="D3645" s="7">
        <f t="shared" si="169"/>
        <v>738423</v>
      </c>
      <c r="E3645" s="7">
        <v>724</v>
      </c>
      <c r="F3645" s="3">
        <f t="shared" si="168"/>
        <v>259</v>
      </c>
      <c r="G3645" s="79">
        <f t="shared" si="170"/>
        <v>564161</v>
      </c>
    </row>
    <row r="3646" spans="2:7" x14ac:dyDescent="0.25">
      <c r="B3646" s="8">
        <v>43118</v>
      </c>
      <c r="C3646" s="7">
        <v>1040</v>
      </c>
      <c r="D3646" s="7">
        <f t="shared" si="169"/>
        <v>739463</v>
      </c>
      <c r="E3646" s="7">
        <v>736</v>
      </c>
      <c r="F3646" s="3">
        <f t="shared" si="168"/>
        <v>304</v>
      </c>
      <c r="G3646" s="79">
        <f t="shared" si="170"/>
        <v>564465</v>
      </c>
    </row>
    <row r="3647" spans="2:7" x14ac:dyDescent="0.25">
      <c r="B3647" s="8">
        <v>43119</v>
      </c>
      <c r="C3647" s="7">
        <v>779</v>
      </c>
      <c r="D3647" s="7">
        <f t="shared" si="169"/>
        <v>740242</v>
      </c>
      <c r="E3647" s="7">
        <v>563</v>
      </c>
      <c r="F3647" s="3">
        <f t="shared" si="168"/>
        <v>216</v>
      </c>
      <c r="G3647" s="79">
        <f t="shared" si="170"/>
        <v>564681</v>
      </c>
    </row>
    <row r="3648" spans="2:7" x14ac:dyDescent="0.25">
      <c r="B3648" s="8">
        <v>43120</v>
      </c>
      <c r="C3648" s="7">
        <v>503</v>
      </c>
      <c r="D3648" s="7">
        <f t="shared" si="169"/>
        <v>740745</v>
      </c>
      <c r="E3648" s="7">
        <v>346</v>
      </c>
      <c r="F3648" s="3">
        <f t="shared" si="168"/>
        <v>157</v>
      </c>
      <c r="G3648" s="79">
        <f t="shared" si="170"/>
        <v>564838</v>
      </c>
    </row>
    <row r="3649" spans="2:7" x14ac:dyDescent="0.25">
      <c r="B3649" s="8">
        <v>43121</v>
      </c>
      <c r="C3649" s="7">
        <v>435</v>
      </c>
      <c r="D3649" s="7">
        <f t="shared" si="169"/>
        <v>741180</v>
      </c>
      <c r="E3649" s="7">
        <v>276</v>
      </c>
      <c r="F3649" s="3">
        <f t="shared" si="168"/>
        <v>159</v>
      </c>
      <c r="G3649" s="79">
        <f t="shared" si="170"/>
        <v>564997</v>
      </c>
    </row>
    <row r="3650" spans="2:7" x14ac:dyDescent="0.25">
      <c r="B3650" s="8">
        <v>43122</v>
      </c>
      <c r="C3650" s="7">
        <v>780</v>
      </c>
      <c r="D3650" s="7">
        <f t="shared" si="169"/>
        <v>741960</v>
      </c>
      <c r="E3650" s="7">
        <v>594</v>
      </c>
      <c r="F3650" s="3">
        <f t="shared" si="168"/>
        <v>186</v>
      </c>
      <c r="G3650" s="79">
        <f t="shared" si="170"/>
        <v>565183</v>
      </c>
    </row>
    <row r="3651" spans="2:7" x14ac:dyDescent="0.25">
      <c r="B3651" s="8">
        <v>43123</v>
      </c>
      <c r="C3651" s="7">
        <v>889</v>
      </c>
      <c r="D3651" s="7">
        <f t="shared" si="169"/>
        <v>742849</v>
      </c>
      <c r="E3651" s="7">
        <v>680</v>
      </c>
      <c r="F3651" s="3">
        <f t="shared" si="168"/>
        <v>209</v>
      </c>
      <c r="G3651" s="79">
        <f t="shared" si="170"/>
        <v>565392</v>
      </c>
    </row>
    <row r="3652" spans="2:7" x14ac:dyDescent="0.25">
      <c r="B3652" s="8">
        <v>43124</v>
      </c>
      <c r="C3652" s="7">
        <v>687</v>
      </c>
      <c r="D3652" s="7">
        <f t="shared" si="169"/>
        <v>743536</v>
      </c>
      <c r="E3652" s="7">
        <v>464</v>
      </c>
      <c r="F3652" s="3">
        <f t="shared" si="168"/>
        <v>223</v>
      </c>
      <c r="G3652" s="79">
        <f t="shared" si="170"/>
        <v>565615</v>
      </c>
    </row>
    <row r="3653" spans="2:7" x14ac:dyDescent="0.25">
      <c r="B3653" s="8">
        <v>43125</v>
      </c>
      <c r="C3653" s="7">
        <v>764</v>
      </c>
      <c r="D3653" s="7">
        <f t="shared" si="169"/>
        <v>744300</v>
      </c>
      <c r="E3653" s="7">
        <v>551</v>
      </c>
      <c r="F3653" s="3">
        <f t="shared" si="168"/>
        <v>213</v>
      </c>
      <c r="G3653" s="79">
        <f t="shared" si="170"/>
        <v>565828</v>
      </c>
    </row>
    <row r="3654" spans="2:7" x14ac:dyDescent="0.25">
      <c r="B3654" s="8">
        <v>43126</v>
      </c>
      <c r="C3654" s="7">
        <v>765</v>
      </c>
      <c r="D3654" s="7">
        <f t="shared" si="169"/>
        <v>745065</v>
      </c>
      <c r="E3654" s="7">
        <v>558</v>
      </c>
      <c r="F3654" s="3">
        <f t="shared" ref="F3654:F3717" si="171">C3654-E3654</f>
        <v>207</v>
      </c>
      <c r="G3654" s="79">
        <f t="shared" si="170"/>
        <v>566035</v>
      </c>
    </row>
    <row r="3655" spans="2:7" x14ac:dyDescent="0.25">
      <c r="B3655" s="8">
        <v>43127</v>
      </c>
      <c r="C3655" s="7">
        <v>743</v>
      </c>
      <c r="D3655" s="7">
        <f t="shared" ref="D3655:D3718" si="172">D3654+C3655</f>
        <v>745808</v>
      </c>
      <c r="E3655" s="7">
        <v>576</v>
      </c>
      <c r="F3655" s="3">
        <f t="shared" si="171"/>
        <v>167</v>
      </c>
      <c r="G3655" s="79">
        <f t="shared" ref="G3655:G3718" si="173">G3654+F3655</f>
        <v>566202</v>
      </c>
    </row>
    <row r="3656" spans="2:7" x14ac:dyDescent="0.25">
      <c r="B3656" s="8">
        <v>43128</v>
      </c>
      <c r="C3656" s="7">
        <v>423</v>
      </c>
      <c r="D3656" s="7">
        <f t="shared" si="172"/>
        <v>746231</v>
      </c>
      <c r="E3656" s="7">
        <v>277</v>
      </c>
      <c r="F3656" s="3">
        <f t="shared" si="171"/>
        <v>146</v>
      </c>
      <c r="G3656" s="79">
        <f t="shared" si="173"/>
        <v>566348</v>
      </c>
    </row>
    <row r="3657" spans="2:7" x14ac:dyDescent="0.25">
      <c r="B3657" s="8">
        <v>43129</v>
      </c>
      <c r="C3657" s="7">
        <v>247</v>
      </c>
      <c r="D3657" s="7">
        <f t="shared" si="172"/>
        <v>746478</v>
      </c>
      <c r="E3657" s="7"/>
      <c r="F3657" s="3">
        <f t="shared" si="171"/>
        <v>247</v>
      </c>
      <c r="G3657" s="79">
        <f t="shared" si="173"/>
        <v>566595</v>
      </c>
    </row>
    <row r="3658" spans="2:7" x14ac:dyDescent="0.25">
      <c r="B3658" s="8">
        <v>43130</v>
      </c>
      <c r="C3658" s="7">
        <v>261</v>
      </c>
      <c r="D3658" s="7">
        <f t="shared" si="172"/>
        <v>746739</v>
      </c>
      <c r="E3658" s="7"/>
      <c r="F3658" s="3">
        <f t="shared" si="171"/>
        <v>261</v>
      </c>
      <c r="G3658" s="79">
        <f t="shared" si="173"/>
        <v>566856</v>
      </c>
    </row>
    <row r="3659" spans="2:7" x14ac:dyDescent="0.25">
      <c r="B3659" s="8">
        <v>43131</v>
      </c>
      <c r="C3659" s="7">
        <v>244</v>
      </c>
      <c r="D3659" s="7">
        <f t="shared" si="172"/>
        <v>746983</v>
      </c>
      <c r="E3659" s="7"/>
      <c r="F3659" s="3">
        <f t="shared" si="171"/>
        <v>244</v>
      </c>
      <c r="G3659" s="79">
        <f t="shared" si="173"/>
        <v>567100</v>
      </c>
    </row>
    <row r="3660" spans="2:7" x14ac:dyDescent="0.25">
      <c r="B3660" s="8">
        <v>43132</v>
      </c>
      <c r="C3660" s="7">
        <v>254</v>
      </c>
      <c r="D3660" s="7">
        <f t="shared" si="172"/>
        <v>747237</v>
      </c>
      <c r="E3660" s="7"/>
      <c r="F3660" s="3">
        <f t="shared" si="171"/>
        <v>254</v>
      </c>
      <c r="G3660" s="79">
        <f t="shared" si="173"/>
        <v>567354</v>
      </c>
    </row>
    <row r="3661" spans="2:7" x14ac:dyDescent="0.25">
      <c r="B3661" s="8">
        <v>43133</v>
      </c>
      <c r="C3661" s="7">
        <v>241</v>
      </c>
      <c r="D3661" s="7">
        <f t="shared" si="172"/>
        <v>747478</v>
      </c>
      <c r="E3661" s="7"/>
      <c r="F3661" s="3">
        <f t="shared" si="171"/>
        <v>241</v>
      </c>
      <c r="G3661" s="79">
        <f t="shared" si="173"/>
        <v>567595</v>
      </c>
    </row>
    <row r="3662" spans="2:7" x14ac:dyDescent="0.25">
      <c r="B3662" s="8">
        <v>43134</v>
      </c>
      <c r="C3662" s="7">
        <v>187</v>
      </c>
      <c r="D3662" s="7">
        <f t="shared" si="172"/>
        <v>747665</v>
      </c>
      <c r="E3662" s="7"/>
      <c r="F3662" s="3">
        <f t="shared" si="171"/>
        <v>187</v>
      </c>
      <c r="G3662" s="79">
        <f t="shared" si="173"/>
        <v>567782</v>
      </c>
    </row>
    <row r="3663" spans="2:7" x14ac:dyDescent="0.25">
      <c r="B3663" s="8">
        <v>43135</v>
      </c>
      <c r="C3663" s="7">
        <v>175</v>
      </c>
      <c r="D3663" s="7">
        <f t="shared" si="172"/>
        <v>747840</v>
      </c>
      <c r="E3663" s="7"/>
      <c r="F3663" s="3">
        <f t="shared" si="171"/>
        <v>175</v>
      </c>
      <c r="G3663" s="79">
        <f t="shared" si="173"/>
        <v>567957</v>
      </c>
    </row>
    <row r="3664" spans="2:7" x14ac:dyDescent="0.25">
      <c r="B3664" s="8">
        <v>43136</v>
      </c>
      <c r="C3664" s="7">
        <v>604</v>
      </c>
      <c r="D3664" s="7">
        <f t="shared" si="172"/>
        <v>748444</v>
      </c>
      <c r="E3664" s="7">
        <v>398</v>
      </c>
      <c r="F3664" s="3">
        <f t="shared" si="171"/>
        <v>206</v>
      </c>
      <c r="G3664" s="79">
        <f t="shared" si="173"/>
        <v>568163</v>
      </c>
    </row>
    <row r="3665" spans="2:7" x14ac:dyDescent="0.25">
      <c r="B3665" s="8">
        <v>43137</v>
      </c>
      <c r="C3665" s="7">
        <v>930</v>
      </c>
      <c r="D3665" s="7">
        <f t="shared" si="172"/>
        <v>749374</v>
      </c>
      <c r="E3665" s="7">
        <v>710</v>
      </c>
      <c r="F3665" s="3">
        <f t="shared" si="171"/>
        <v>220</v>
      </c>
      <c r="G3665" s="79">
        <f t="shared" si="173"/>
        <v>568383</v>
      </c>
    </row>
    <row r="3666" spans="2:7" x14ac:dyDescent="0.25">
      <c r="B3666" s="8">
        <v>43138</v>
      </c>
      <c r="C3666" s="7">
        <v>942</v>
      </c>
      <c r="D3666" s="7">
        <f t="shared" si="172"/>
        <v>750316</v>
      </c>
      <c r="E3666" s="7">
        <v>745</v>
      </c>
      <c r="F3666" s="3">
        <f t="shared" si="171"/>
        <v>197</v>
      </c>
      <c r="G3666" s="79">
        <f t="shared" si="173"/>
        <v>568580</v>
      </c>
    </row>
    <row r="3667" spans="2:7" x14ac:dyDescent="0.25">
      <c r="B3667" s="8">
        <v>43139</v>
      </c>
      <c r="C3667" s="7">
        <v>753</v>
      </c>
      <c r="D3667" s="7">
        <f t="shared" si="172"/>
        <v>751069</v>
      </c>
      <c r="E3667" s="7">
        <v>584</v>
      </c>
      <c r="F3667" s="3">
        <f t="shared" si="171"/>
        <v>169</v>
      </c>
      <c r="G3667" s="79">
        <f t="shared" si="173"/>
        <v>568749</v>
      </c>
    </row>
    <row r="3668" spans="2:7" x14ac:dyDescent="0.25">
      <c r="B3668" s="8">
        <v>43140</v>
      </c>
      <c r="C3668" s="7">
        <v>820</v>
      </c>
      <c r="D3668" s="7">
        <f t="shared" si="172"/>
        <v>751889</v>
      </c>
      <c r="E3668" s="7">
        <v>619</v>
      </c>
      <c r="F3668" s="3">
        <f t="shared" si="171"/>
        <v>201</v>
      </c>
      <c r="G3668" s="79">
        <f t="shared" si="173"/>
        <v>568950</v>
      </c>
    </row>
    <row r="3669" spans="2:7" x14ac:dyDescent="0.25">
      <c r="B3669" s="8">
        <v>43141</v>
      </c>
      <c r="C3669" s="7">
        <v>451</v>
      </c>
      <c r="D3669" s="7">
        <f t="shared" si="172"/>
        <v>752340</v>
      </c>
      <c r="E3669" s="7">
        <v>308</v>
      </c>
      <c r="F3669" s="3">
        <f t="shared" si="171"/>
        <v>143</v>
      </c>
      <c r="G3669" s="79">
        <f t="shared" si="173"/>
        <v>569093</v>
      </c>
    </row>
    <row r="3670" spans="2:7" x14ac:dyDescent="0.25">
      <c r="B3670" s="8">
        <v>43142</v>
      </c>
      <c r="C3670" s="7">
        <v>645</v>
      </c>
      <c r="D3670" s="7">
        <f t="shared" si="172"/>
        <v>752985</v>
      </c>
      <c r="E3670" s="7">
        <v>490</v>
      </c>
      <c r="F3670" s="3">
        <f t="shared" si="171"/>
        <v>155</v>
      </c>
      <c r="G3670" s="79">
        <f t="shared" si="173"/>
        <v>569248</v>
      </c>
    </row>
    <row r="3671" spans="2:7" x14ac:dyDescent="0.25">
      <c r="B3671" s="8">
        <v>43143</v>
      </c>
      <c r="C3671" s="7">
        <v>921</v>
      </c>
      <c r="D3671" s="7">
        <f t="shared" si="172"/>
        <v>753906</v>
      </c>
      <c r="E3671" s="7">
        <v>721</v>
      </c>
      <c r="F3671" s="3">
        <f t="shared" si="171"/>
        <v>200</v>
      </c>
      <c r="G3671" s="79">
        <f t="shared" si="173"/>
        <v>569448</v>
      </c>
    </row>
    <row r="3672" spans="2:7" x14ac:dyDescent="0.25">
      <c r="B3672" s="8">
        <v>43144</v>
      </c>
      <c r="C3672" s="7">
        <v>1060</v>
      </c>
      <c r="D3672" s="7">
        <f t="shared" si="172"/>
        <v>754966</v>
      </c>
      <c r="E3672" s="7">
        <v>854</v>
      </c>
      <c r="F3672" s="3">
        <f t="shared" si="171"/>
        <v>206</v>
      </c>
      <c r="G3672" s="79">
        <f t="shared" si="173"/>
        <v>569654</v>
      </c>
    </row>
    <row r="3673" spans="2:7" x14ac:dyDescent="0.25">
      <c r="B3673" s="8">
        <v>43145</v>
      </c>
      <c r="C3673" s="7">
        <v>998</v>
      </c>
      <c r="D3673" s="7">
        <f t="shared" si="172"/>
        <v>755964</v>
      </c>
      <c r="E3673" s="7">
        <v>771</v>
      </c>
      <c r="F3673" s="3">
        <f t="shared" si="171"/>
        <v>227</v>
      </c>
      <c r="G3673" s="79">
        <f t="shared" si="173"/>
        <v>569881</v>
      </c>
    </row>
    <row r="3674" spans="2:7" x14ac:dyDescent="0.25">
      <c r="B3674" s="8">
        <v>43146</v>
      </c>
      <c r="C3674" s="7">
        <v>849</v>
      </c>
      <c r="D3674" s="7">
        <f t="shared" si="172"/>
        <v>756813</v>
      </c>
      <c r="E3674" s="7">
        <v>665</v>
      </c>
      <c r="F3674" s="3">
        <f t="shared" si="171"/>
        <v>184</v>
      </c>
      <c r="G3674" s="79">
        <f t="shared" si="173"/>
        <v>570065</v>
      </c>
    </row>
    <row r="3675" spans="2:7" x14ac:dyDescent="0.25">
      <c r="B3675" s="8">
        <v>43147</v>
      </c>
      <c r="C3675" s="7">
        <v>825</v>
      </c>
      <c r="D3675" s="7">
        <f t="shared" si="172"/>
        <v>757638</v>
      </c>
      <c r="E3675" s="7">
        <v>618</v>
      </c>
      <c r="F3675" s="3">
        <f t="shared" si="171"/>
        <v>207</v>
      </c>
      <c r="G3675" s="79">
        <f t="shared" si="173"/>
        <v>570272</v>
      </c>
    </row>
    <row r="3676" spans="2:7" x14ac:dyDescent="0.25">
      <c r="B3676" s="8">
        <v>43148</v>
      </c>
      <c r="C3676" s="7">
        <v>484</v>
      </c>
      <c r="D3676" s="7">
        <f t="shared" si="172"/>
        <v>758122</v>
      </c>
      <c r="E3676" s="7">
        <v>332</v>
      </c>
      <c r="F3676" s="3">
        <f t="shared" si="171"/>
        <v>152</v>
      </c>
      <c r="G3676" s="79">
        <f t="shared" si="173"/>
        <v>570424</v>
      </c>
    </row>
    <row r="3677" spans="2:7" x14ac:dyDescent="0.25">
      <c r="B3677" s="8">
        <v>43149</v>
      </c>
      <c r="C3677" s="7">
        <v>400</v>
      </c>
      <c r="D3677" s="7">
        <f t="shared" si="172"/>
        <v>758522</v>
      </c>
      <c r="E3677" s="7">
        <v>274</v>
      </c>
      <c r="F3677" s="3">
        <f t="shared" si="171"/>
        <v>126</v>
      </c>
      <c r="G3677" s="79">
        <f t="shared" si="173"/>
        <v>570550</v>
      </c>
    </row>
    <row r="3678" spans="2:7" x14ac:dyDescent="0.25">
      <c r="B3678" s="8">
        <v>43150</v>
      </c>
      <c r="C3678" s="7">
        <v>850</v>
      </c>
      <c r="D3678" s="7">
        <f t="shared" si="172"/>
        <v>759372</v>
      </c>
      <c r="E3678" s="7">
        <v>661</v>
      </c>
      <c r="F3678" s="3">
        <f t="shared" si="171"/>
        <v>189</v>
      </c>
      <c r="G3678" s="79">
        <f t="shared" si="173"/>
        <v>570739</v>
      </c>
    </row>
    <row r="3679" spans="2:7" x14ac:dyDescent="0.25">
      <c r="B3679" s="8">
        <v>43151</v>
      </c>
      <c r="C3679" s="7">
        <v>830</v>
      </c>
      <c r="D3679" s="7">
        <f t="shared" si="172"/>
        <v>760202</v>
      </c>
      <c r="E3679" s="7">
        <v>620</v>
      </c>
      <c r="F3679" s="3">
        <f t="shared" si="171"/>
        <v>210</v>
      </c>
      <c r="G3679" s="79">
        <f t="shared" si="173"/>
        <v>570949</v>
      </c>
    </row>
    <row r="3680" spans="2:7" x14ac:dyDescent="0.25">
      <c r="B3680" s="8">
        <v>43152</v>
      </c>
      <c r="C3680" s="7">
        <v>813</v>
      </c>
      <c r="D3680" s="7">
        <f t="shared" si="172"/>
        <v>761015</v>
      </c>
      <c r="E3680" s="7">
        <v>595</v>
      </c>
      <c r="F3680" s="3">
        <f t="shared" si="171"/>
        <v>218</v>
      </c>
      <c r="G3680" s="79">
        <f t="shared" si="173"/>
        <v>571167</v>
      </c>
    </row>
    <row r="3681" spans="2:7" x14ac:dyDescent="0.25">
      <c r="B3681" s="8">
        <v>43153</v>
      </c>
      <c r="C3681" s="7">
        <v>858</v>
      </c>
      <c r="D3681" s="7">
        <f t="shared" si="172"/>
        <v>761873</v>
      </c>
      <c r="E3681" s="7">
        <v>639</v>
      </c>
      <c r="F3681" s="3">
        <f t="shared" si="171"/>
        <v>219</v>
      </c>
      <c r="G3681" s="79">
        <f t="shared" si="173"/>
        <v>571386</v>
      </c>
    </row>
    <row r="3682" spans="2:7" x14ac:dyDescent="0.25">
      <c r="B3682" s="8">
        <v>43154</v>
      </c>
      <c r="C3682" s="7">
        <v>897</v>
      </c>
      <c r="D3682" s="7">
        <f t="shared" si="172"/>
        <v>762770</v>
      </c>
      <c r="E3682" s="7">
        <v>703</v>
      </c>
      <c r="F3682" s="3">
        <f t="shared" si="171"/>
        <v>194</v>
      </c>
      <c r="G3682" s="79">
        <f t="shared" si="173"/>
        <v>571580</v>
      </c>
    </row>
    <row r="3683" spans="2:7" x14ac:dyDescent="0.25">
      <c r="B3683" s="8">
        <v>43155</v>
      </c>
      <c r="C3683" s="7">
        <v>702</v>
      </c>
      <c r="D3683" s="7">
        <f t="shared" si="172"/>
        <v>763472</v>
      </c>
      <c r="E3683" s="7">
        <v>553</v>
      </c>
      <c r="F3683" s="3">
        <f t="shared" si="171"/>
        <v>149</v>
      </c>
      <c r="G3683" s="79">
        <f t="shared" si="173"/>
        <v>571729</v>
      </c>
    </row>
    <row r="3684" spans="2:7" x14ac:dyDescent="0.25">
      <c r="B3684" s="8">
        <v>43156</v>
      </c>
      <c r="C3684" s="7">
        <v>506</v>
      </c>
      <c r="D3684" s="7">
        <f t="shared" si="172"/>
        <v>763978</v>
      </c>
      <c r="E3684" s="7">
        <v>364</v>
      </c>
      <c r="F3684" s="3">
        <f t="shared" si="171"/>
        <v>142</v>
      </c>
      <c r="G3684" s="79">
        <f t="shared" si="173"/>
        <v>571871</v>
      </c>
    </row>
    <row r="3685" spans="2:7" x14ac:dyDescent="0.25">
      <c r="B3685" s="8">
        <v>43157</v>
      </c>
      <c r="C3685" s="7">
        <v>859</v>
      </c>
      <c r="D3685" s="7">
        <f t="shared" si="172"/>
        <v>764837</v>
      </c>
      <c r="E3685" s="7">
        <v>650</v>
      </c>
      <c r="F3685" s="3">
        <f t="shared" si="171"/>
        <v>209</v>
      </c>
      <c r="G3685" s="79">
        <f t="shared" si="173"/>
        <v>572080</v>
      </c>
    </row>
    <row r="3686" spans="2:7" x14ac:dyDescent="0.25">
      <c r="B3686" s="8">
        <v>43158</v>
      </c>
      <c r="C3686" s="7">
        <v>1079</v>
      </c>
      <c r="D3686" s="7">
        <f t="shared" si="172"/>
        <v>765916</v>
      </c>
      <c r="E3686" s="7">
        <v>875</v>
      </c>
      <c r="F3686" s="3">
        <f t="shared" si="171"/>
        <v>204</v>
      </c>
      <c r="G3686" s="79">
        <f t="shared" si="173"/>
        <v>572284</v>
      </c>
    </row>
    <row r="3687" spans="2:7" x14ac:dyDescent="0.25">
      <c r="B3687" s="8">
        <v>43159</v>
      </c>
      <c r="C3687" s="7">
        <v>952</v>
      </c>
      <c r="D3687" s="7">
        <f t="shared" si="172"/>
        <v>766868</v>
      </c>
      <c r="E3687" s="7">
        <v>696</v>
      </c>
      <c r="F3687" s="3">
        <f t="shared" si="171"/>
        <v>256</v>
      </c>
      <c r="G3687" s="79">
        <f t="shared" si="173"/>
        <v>572540</v>
      </c>
    </row>
    <row r="3688" spans="2:7" x14ac:dyDescent="0.25">
      <c r="B3688" s="8">
        <v>43160</v>
      </c>
      <c r="C3688" s="7">
        <v>1003</v>
      </c>
      <c r="D3688" s="7">
        <f t="shared" si="172"/>
        <v>767871</v>
      </c>
      <c r="E3688" s="7">
        <v>794</v>
      </c>
      <c r="F3688" s="3">
        <f t="shared" si="171"/>
        <v>209</v>
      </c>
      <c r="G3688" s="79">
        <f t="shared" si="173"/>
        <v>572749</v>
      </c>
    </row>
    <row r="3689" spans="2:7" x14ac:dyDescent="0.25">
      <c r="B3689" s="8">
        <v>43161</v>
      </c>
      <c r="C3689" s="7">
        <v>1110</v>
      </c>
      <c r="D3689" s="7">
        <f t="shared" si="172"/>
        <v>768981</v>
      </c>
      <c r="E3689" s="7">
        <v>893</v>
      </c>
      <c r="F3689" s="3">
        <f t="shared" si="171"/>
        <v>217</v>
      </c>
      <c r="G3689" s="79">
        <f t="shared" si="173"/>
        <v>572966</v>
      </c>
    </row>
    <row r="3690" spans="2:7" x14ac:dyDescent="0.25">
      <c r="B3690" s="8">
        <v>43162</v>
      </c>
      <c r="C3690" s="7">
        <v>907</v>
      </c>
      <c r="D3690" s="7">
        <f t="shared" si="172"/>
        <v>769888</v>
      </c>
      <c r="E3690" s="7">
        <v>726</v>
      </c>
      <c r="F3690" s="3">
        <f t="shared" si="171"/>
        <v>181</v>
      </c>
      <c r="G3690" s="79">
        <f t="shared" si="173"/>
        <v>573147</v>
      </c>
    </row>
    <row r="3691" spans="2:7" x14ac:dyDescent="0.25">
      <c r="B3691" s="8">
        <v>43163</v>
      </c>
      <c r="C3691" s="7">
        <v>549</v>
      </c>
      <c r="D3691" s="7">
        <f t="shared" si="172"/>
        <v>770437</v>
      </c>
      <c r="E3691" s="7">
        <v>405</v>
      </c>
      <c r="F3691" s="3">
        <f t="shared" si="171"/>
        <v>144</v>
      </c>
      <c r="G3691" s="79">
        <f t="shared" si="173"/>
        <v>573291</v>
      </c>
    </row>
    <row r="3692" spans="2:7" x14ac:dyDescent="0.25">
      <c r="B3692" s="8">
        <v>43164</v>
      </c>
      <c r="C3692" s="7">
        <v>911</v>
      </c>
      <c r="D3692" s="7">
        <f t="shared" si="172"/>
        <v>771348</v>
      </c>
      <c r="E3692" s="7">
        <v>704</v>
      </c>
      <c r="F3692" s="3">
        <f t="shared" si="171"/>
        <v>207</v>
      </c>
      <c r="G3692" s="79">
        <f t="shared" si="173"/>
        <v>573498</v>
      </c>
    </row>
    <row r="3693" spans="2:7" x14ac:dyDescent="0.25">
      <c r="B3693" s="8">
        <v>43165</v>
      </c>
      <c r="C3693" s="7">
        <v>1036</v>
      </c>
      <c r="D3693" s="7">
        <f t="shared" si="172"/>
        <v>772384</v>
      </c>
      <c r="E3693" s="7">
        <v>786</v>
      </c>
      <c r="F3693" s="3">
        <f t="shared" si="171"/>
        <v>250</v>
      </c>
      <c r="G3693" s="79">
        <f t="shared" si="173"/>
        <v>573748</v>
      </c>
    </row>
    <row r="3694" spans="2:7" x14ac:dyDescent="0.25">
      <c r="B3694" s="8">
        <v>43166</v>
      </c>
      <c r="C3694" s="7">
        <v>1180</v>
      </c>
      <c r="D3694" s="7">
        <f t="shared" si="172"/>
        <v>773564</v>
      </c>
      <c r="E3694" s="7">
        <v>927</v>
      </c>
      <c r="F3694" s="3">
        <f t="shared" si="171"/>
        <v>253</v>
      </c>
      <c r="G3694" s="79">
        <f t="shared" si="173"/>
        <v>574001</v>
      </c>
    </row>
    <row r="3695" spans="2:7" x14ac:dyDescent="0.25">
      <c r="B3695" s="8">
        <v>43167</v>
      </c>
      <c r="C3695" s="7">
        <v>1175</v>
      </c>
      <c r="D3695" s="7">
        <f t="shared" si="172"/>
        <v>774739</v>
      </c>
      <c r="E3695" s="7">
        <v>954</v>
      </c>
      <c r="F3695" s="3">
        <f t="shared" si="171"/>
        <v>221</v>
      </c>
      <c r="G3695" s="79">
        <f t="shared" si="173"/>
        <v>574222</v>
      </c>
    </row>
    <row r="3696" spans="2:7" x14ac:dyDescent="0.25">
      <c r="B3696" s="8">
        <v>43168</v>
      </c>
      <c r="C3696" s="7">
        <v>1068</v>
      </c>
      <c r="D3696" s="7">
        <f t="shared" si="172"/>
        <v>775807</v>
      </c>
      <c r="E3696" s="7">
        <v>824</v>
      </c>
      <c r="F3696" s="3">
        <f t="shared" si="171"/>
        <v>244</v>
      </c>
      <c r="G3696" s="79">
        <f t="shared" si="173"/>
        <v>574466</v>
      </c>
    </row>
    <row r="3697" spans="2:7" x14ac:dyDescent="0.25">
      <c r="B3697" s="8">
        <v>43169</v>
      </c>
      <c r="C3697" s="7">
        <v>639</v>
      </c>
      <c r="D3697" s="7">
        <f t="shared" si="172"/>
        <v>776446</v>
      </c>
      <c r="E3697" s="7">
        <v>485</v>
      </c>
      <c r="F3697" s="3">
        <f t="shared" si="171"/>
        <v>154</v>
      </c>
      <c r="G3697" s="79">
        <f t="shared" si="173"/>
        <v>574620</v>
      </c>
    </row>
    <row r="3698" spans="2:7" x14ac:dyDescent="0.25">
      <c r="B3698" s="8">
        <v>43170</v>
      </c>
      <c r="C3698" s="7">
        <v>690</v>
      </c>
      <c r="D3698" s="7">
        <f t="shared" si="172"/>
        <v>777136</v>
      </c>
      <c r="E3698" s="7">
        <v>540</v>
      </c>
      <c r="F3698" s="3">
        <f t="shared" si="171"/>
        <v>150</v>
      </c>
      <c r="G3698" s="79">
        <f t="shared" si="173"/>
        <v>574770</v>
      </c>
    </row>
    <row r="3699" spans="2:7" x14ac:dyDescent="0.25">
      <c r="B3699" s="8">
        <v>43171</v>
      </c>
      <c r="C3699" s="7">
        <v>1067</v>
      </c>
      <c r="D3699" s="7">
        <f t="shared" si="172"/>
        <v>778203</v>
      </c>
      <c r="E3699" s="7">
        <v>851</v>
      </c>
      <c r="F3699" s="3">
        <f t="shared" si="171"/>
        <v>216</v>
      </c>
      <c r="G3699" s="79">
        <f t="shared" si="173"/>
        <v>574986</v>
      </c>
    </row>
    <row r="3700" spans="2:7" x14ac:dyDescent="0.25">
      <c r="B3700" s="8">
        <v>43172</v>
      </c>
      <c r="C3700" s="7">
        <v>1179</v>
      </c>
      <c r="D3700" s="7">
        <f t="shared" si="172"/>
        <v>779382</v>
      </c>
      <c r="E3700" s="7">
        <v>936</v>
      </c>
      <c r="F3700" s="3">
        <f t="shared" si="171"/>
        <v>243</v>
      </c>
      <c r="G3700" s="79">
        <f t="shared" si="173"/>
        <v>575229</v>
      </c>
    </row>
    <row r="3701" spans="2:7" x14ac:dyDescent="0.25">
      <c r="B3701" s="8">
        <v>43173</v>
      </c>
      <c r="C3701" s="7">
        <v>1090</v>
      </c>
      <c r="D3701" s="7">
        <f t="shared" si="172"/>
        <v>780472</v>
      </c>
      <c r="E3701" s="7">
        <v>879</v>
      </c>
      <c r="F3701" s="3">
        <f t="shared" si="171"/>
        <v>211</v>
      </c>
      <c r="G3701" s="79">
        <f t="shared" si="173"/>
        <v>575440</v>
      </c>
    </row>
    <row r="3702" spans="2:7" x14ac:dyDescent="0.25">
      <c r="B3702" s="8">
        <v>43174</v>
      </c>
      <c r="C3702" s="7">
        <v>793</v>
      </c>
      <c r="D3702" s="7">
        <f t="shared" si="172"/>
        <v>781265</v>
      </c>
      <c r="E3702" s="7">
        <v>561</v>
      </c>
      <c r="F3702" s="3">
        <f t="shared" si="171"/>
        <v>232</v>
      </c>
      <c r="G3702" s="79">
        <f t="shared" si="173"/>
        <v>575672</v>
      </c>
    </row>
    <row r="3703" spans="2:7" x14ac:dyDescent="0.25">
      <c r="B3703" s="8">
        <v>43175</v>
      </c>
      <c r="C3703" s="7">
        <v>999</v>
      </c>
      <c r="D3703" s="7">
        <f t="shared" si="172"/>
        <v>782264</v>
      </c>
      <c r="E3703" s="7">
        <v>808</v>
      </c>
      <c r="F3703" s="3">
        <f t="shared" si="171"/>
        <v>191</v>
      </c>
      <c r="G3703" s="79">
        <f t="shared" si="173"/>
        <v>575863</v>
      </c>
    </row>
    <row r="3704" spans="2:7" x14ac:dyDescent="0.25">
      <c r="B3704" s="8">
        <v>43176</v>
      </c>
      <c r="C3704" s="7">
        <v>791</v>
      </c>
      <c r="D3704" s="7">
        <f t="shared" si="172"/>
        <v>783055</v>
      </c>
      <c r="E3704" s="7">
        <v>636</v>
      </c>
      <c r="F3704" s="3">
        <f t="shared" si="171"/>
        <v>155</v>
      </c>
      <c r="G3704" s="79">
        <f t="shared" si="173"/>
        <v>576018</v>
      </c>
    </row>
    <row r="3705" spans="2:7" x14ac:dyDescent="0.25">
      <c r="B3705" s="8">
        <v>43177</v>
      </c>
      <c r="C3705" s="7">
        <v>585</v>
      </c>
      <c r="D3705" s="7">
        <f t="shared" si="172"/>
        <v>783640</v>
      </c>
      <c r="E3705" s="7">
        <v>434</v>
      </c>
      <c r="F3705" s="3">
        <f t="shared" si="171"/>
        <v>151</v>
      </c>
      <c r="G3705" s="79">
        <f t="shared" si="173"/>
        <v>576169</v>
      </c>
    </row>
    <row r="3706" spans="2:7" x14ac:dyDescent="0.25">
      <c r="B3706" s="8">
        <v>43178</v>
      </c>
      <c r="C3706" s="7">
        <v>1024</v>
      </c>
      <c r="D3706" s="7">
        <f t="shared" si="172"/>
        <v>784664</v>
      </c>
      <c r="E3706" s="7">
        <v>777</v>
      </c>
      <c r="F3706" s="3">
        <f t="shared" si="171"/>
        <v>247</v>
      </c>
      <c r="G3706" s="79">
        <f t="shared" si="173"/>
        <v>576416</v>
      </c>
    </row>
    <row r="3707" spans="2:7" x14ac:dyDescent="0.25">
      <c r="B3707" s="8">
        <v>43179</v>
      </c>
      <c r="C3707" s="7">
        <v>1142</v>
      </c>
      <c r="D3707" s="7">
        <f t="shared" si="172"/>
        <v>785806</v>
      </c>
      <c r="E3707" s="7">
        <v>897</v>
      </c>
      <c r="F3707" s="3">
        <f t="shared" si="171"/>
        <v>245</v>
      </c>
      <c r="G3707" s="79">
        <f t="shared" si="173"/>
        <v>576661</v>
      </c>
    </row>
    <row r="3708" spans="2:7" x14ac:dyDescent="0.25">
      <c r="B3708" s="8">
        <v>43180</v>
      </c>
      <c r="C3708" s="7">
        <v>1103</v>
      </c>
      <c r="D3708" s="7">
        <f t="shared" si="172"/>
        <v>786909</v>
      </c>
      <c r="E3708" s="7">
        <v>840</v>
      </c>
      <c r="F3708" s="3">
        <f t="shared" si="171"/>
        <v>263</v>
      </c>
      <c r="G3708" s="79">
        <f t="shared" si="173"/>
        <v>576924</v>
      </c>
    </row>
    <row r="3709" spans="2:7" x14ac:dyDescent="0.25">
      <c r="B3709" s="8">
        <v>43181</v>
      </c>
      <c r="C3709" s="7">
        <v>1254</v>
      </c>
      <c r="D3709" s="7">
        <f t="shared" si="172"/>
        <v>788163</v>
      </c>
      <c r="E3709" s="7">
        <v>993</v>
      </c>
      <c r="F3709" s="3">
        <f t="shared" si="171"/>
        <v>261</v>
      </c>
      <c r="G3709" s="79">
        <f t="shared" si="173"/>
        <v>577185</v>
      </c>
    </row>
    <row r="3710" spans="2:7" x14ac:dyDescent="0.25">
      <c r="B3710" s="8">
        <v>43182</v>
      </c>
      <c r="C3710" s="7">
        <v>1215</v>
      </c>
      <c r="D3710" s="7">
        <f t="shared" si="172"/>
        <v>789378</v>
      </c>
      <c r="E3710" s="7">
        <v>930</v>
      </c>
      <c r="F3710" s="3">
        <f t="shared" si="171"/>
        <v>285</v>
      </c>
      <c r="G3710" s="79">
        <f t="shared" si="173"/>
        <v>577470</v>
      </c>
    </row>
    <row r="3711" spans="2:7" x14ac:dyDescent="0.25">
      <c r="B3711" s="8">
        <v>43183</v>
      </c>
      <c r="C3711" s="7">
        <v>660</v>
      </c>
      <c r="D3711" s="7">
        <f t="shared" si="172"/>
        <v>790038</v>
      </c>
      <c r="E3711" s="7">
        <v>510</v>
      </c>
      <c r="F3711" s="3">
        <f t="shared" si="171"/>
        <v>150</v>
      </c>
      <c r="G3711" s="79">
        <f t="shared" si="173"/>
        <v>577620</v>
      </c>
    </row>
    <row r="3712" spans="2:7" x14ac:dyDescent="0.25">
      <c r="B3712" s="8">
        <v>43184</v>
      </c>
      <c r="C3712" s="7">
        <v>600</v>
      </c>
      <c r="D3712" s="7">
        <f t="shared" si="172"/>
        <v>790638</v>
      </c>
      <c r="E3712" s="7">
        <v>446</v>
      </c>
      <c r="F3712" s="3">
        <f t="shared" si="171"/>
        <v>154</v>
      </c>
      <c r="G3712" s="79">
        <f t="shared" si="173"/>
        <v>577774</v>
      </c>
    </row>
    <row r="3713" spans="2:7" x14ac:dyDescent="0.25">
      <c r="B3713" s="8">
        <v>43185</v>
      </c>
      <c r="C3713" s="7">
        <v>1096</v>
      </c>
      <c r="D3713" s="7">
        <f t="shared" si="172"/>
        <v>791734</v>
      </c>
      <c r="E3713" s="7">
        <v>906</v>
      </c>
      <c r="F3713" s="3">
        <f t="shared" si="171"/>
        <v>190</v>
      </c>
      <c r="G3713" s="79">
        <f t="shared" si="173"/>
        <v>577964</v>
      </c>
    </row>
    <row r="3714" spans="2:7" x14ac:dyDescent="0.25">
      <c r="B3714" s="8">
        <v>43186</v>
      </c>
      <c r="C3714" s="7">
        <v>1087</v>
      </c>
      <c r="D3714" s="7">
        <f t="shared" si="172"/>
        <v>792821</v>
      </c>
      <c r="E3714" s="7">
        <v>852</v>
      </c>
      <c r="F3714" s="3">
        <f t="shared" si="171"/>
        <v>235</v>
      </c>
      <c r="G3714" s="79">
        <f t="shared" si="173"/>
        <v>578199</v>
      </c>
    </row>
    <row r="3715" spans="2:7" x14ac:dyDescent="0.25">
      <c r="B3715" s="8">
        <v>43187</v>
      </c>
      <c r="C3715" s="7">
        <v>1163</v>
      </c>
      <c r="D3715" s="7">
        <f t="shared" si="172"/>
        <v>793984</v>
      </c>
      <c r="E3715" s="7">
        <v>946</v>
      </c>
      <c r="F3715" s="3">
        <f t="shared" si="171"/>
        <v>217</v>
      </c>
      <c r="G3715" s="79">
        <f t="shared" si="173"/>
        <v>578416</v>
      </c>
    </row>
    <row r="3716" spans="2:7" x14ac:dyDescent="0.25">
      <c r="B3716" s="8">
        <v>43188</v>
      </c>
      <c r="C3716" s="7">
        <v>1048</v>
      </c>
      <c r="D3716" s="7">
        <f t="shared" si="172"/>
        <v>795032</v>
      </c>
      <c r="E3716" s="7">
        <v>838</v>
      </c>
      <c r="F3716" s="3">
        <f t="shared" si="171"/>
        <v>210</v>
      </c>
      <c r="G3716" s="79">
        <f t="shared" si="173"/>
        <v>578626</v>
      </c>
    </row>
    <row r="3717" spans="2:7" x14ac:dyDescent="0.25">
      <c r="B3717" s="8">
        <v>43189</v>
      </c>
      <c r="C3717" s="7">
        <v>807</v>
      </c>
      <c r="D3717" s="7">
        <f t="shared" si="172"/>
        <v>795839</v>
      </c>
      <c r="E3717" s="7">
        <v>645</v>
      </c>
      <c r="F3717" s="3">
        <f t="shared" si="171"/>
        <v>162</v>
      </c>
      <c r="G3717" s="79">
        <f t="shared" si="173"/>
        <v>578788</v>
      </c>
    </row>
    <row r="3718" spans="2:7" x14ac:dyDescent="0.25">
      <c r="B3718" s="8">
        <v>43190</v>
      </c>
      <c r="C3718" s="7">
        <v>611</v>
      </c>
      <c r="D3718" s="7">
        <f t="shared" si="172"/>
        <v>796450</v>
      </c>
      <c r="E3718" s="7">
        <v>439</v>
      </c>
      <c r="F3718" s="3">
        <f t="shared" ref="F3718:F3781" si="174">C3718-E3718</f>
        <v>172</v>
      </c>
      <c r="G3718" s="79">
        <f t="shared" si="173"/>
        <v>578960</v>
      </c>
    </row>
    <row r="3719" spans="2:7" x14ac:dyDescent="0.25">
      <c r="B3719" s="8">
        <v>43191</v>
      </c>
      <c r="C3719" s="7">
        <v>501</v>
      </c>
      <c r="D3719" s="7">
        <f t="shared" ref="D3719:D3782" si="175">D3718+C3719</f>
        <v>796951</v>
      </c>
      <c r="E3719" s="7">
        <v>336</v>
      </c>
      <c r="F3719" s="3">
        <f t="shared" si="174"/>
        <v>165</v>
      </c>
      <c r="G3719" s="79">
        <f t="shared" ref="G3719:G3782" si="176">G3718+F3719</f>
        <v>579125</v>
      </c>
    </row>
    <row r="3720" spans="2:7" x14ac:dyDescent="0.25">
      <c r="B3720" s="8">
        <v>43192</v>
      </c>
      <c r="C3720" s="7">
        <v>1050</v>
      </c>
      <c r="D3720" s="7">
        <f t="shared" si="175"/>
        <v>798001</v>
      </c>
      <c r="E3720" s="7">
        <v>830</v>
      </c>
      <c r="F3720" s="3">
        <f t="shared" si="174"/>
        <v>220</v>
      </c>
      <c r="G3720" s="79">
        <f t="shared" si="176"/>
        <v>579345</v>
      </c>
    </row>
    <row r="3721" spans="2:7" x14ac:dyDescent="0.25">
      <c r="B3721" s="8">
        <v>43193</v>
      </c>
      <c r="C3721" s="7">
        <v>1123</v>
      </c>
      <c r="D3721" s="7">
        <f t="shared" si="175"/>
        <v>799124</v>
      </c>
      <c r="E3721" s="7">
        <v>864</v>
      </c>
      <c r="F3721" s="3">
        <f t="shared" si="174"/>
        <v>259</v>
      </c>
      <c r="G3721" s="79">
        <f t="shared" si="176"/>
        <v>579604</v>
      </c>
    </row>
    <row r="3722" spans="2:7" x14ac:dyDescent="0.25">
      <c r="B3722" s="8">
        <v>43194</v>
      </c>
      <c r="C3722" s="7">
        <v>1161</v>
      </c>
      <c r="D3722" s="7">
        <f t="shared" si="175"/>
        <v>800285</v>
      </c>
      <c r="E3722" s="7">
        <v>898</v>
      </c>
      <c r="F3722" s="3">
        <f t="shared" si="174"/>
        <v>263</v>
      </c>
      <c r="G3722" s="79">
        <f t="shared" si="176"/>
        <v>579867</v>
      </c>
    </row>
    <row r="3723" spans="2:7" x14ac:dyDescent="0.25">
      <c r="B3723" s="8">
        <v>43195</v>
      </c>
      <c r="C3723" s="7">
        <v>1205</v>
      </c>
      <c r="D3723" s="7">
        <f t="shared" si="175"/>
        <v>801490</v>
      </c>
      <c r="E3723" s="7">
        <v>967</v>
      </c>
      <c r="F3723" s="3">
        <f t="shared" si="174"/>
        <v>238</v>
      </c>
      <c r="G3723" s="79">
        <f t="shared" si="176"/>
        <v>580105</v>
      </c>
    </row>
    <row r="3724" spans="2:7" x14ac:dyDescent="0.25">
      <c r="B3724" s="8">
        <v>43196</v>
      </c>
      <c r="C3724" s="7">
        <v>1171</v>
      </c>
      <c r="D3724" s="7">
        <f t="shared" si="175"/>
        <v>802661</v>
      </c>
      <c r="E3724" s="7">
        <v>948</v>
      </c>
      <c r="F3724" s="3">
        <f t="shared" si="174"/>
        <v>223</v>
      </c>
      <c r="G3724" s="79">
        <f t="shared" si="176"/>
        <v>580328</v>
      </c>
    </row>
    <row r="3725" spans="2:7" x14ac:dyDescent="0.25">
      <c r="B3725" s="8">
        <v>43197</v>
      </c>
      <c r="C3725" s="7">
        <v>797</v>
      </c>
      <c r="D3725" s="7">
        <f t="shared" si="175"/>
        <v>803458</v>
      </c>
      <c r="E3725" s="7">
        <v>601</v>
      </c>
      <c r="F3725" s="3">
        <f t="shared" si="174"/>
        <v>196</v>
      </c>
      <c r="G3725" s="79">
        <f t="shared" si="176"/>
        <v>580524</v>
      </c>
    </row>
    <row r="3726" spans="2:7" x14ac:dyDescent="0.25">
      <c r="B3726" s="8">
        <v>43198</v>
      </c>
      <c r="C3726" s="7">
        <v>607</v>
      </c>
      <c r="D3726" s="7">
        <f t="shared" si="175"/>
        <v>804065</v>
      </c>
      <c r="E3726" s="7">
        <v>429</v>
      </c>
      <c r="F3726" s="3">
        <f t="shared" si="174"/>
        <v>178</v>
      </c>
      <c r="G3726" s="79">
        <f t="shared" si="176"/>
        <v>580702</v>
      </c>
    </row>
    <row r="3727" spans="2:7" x14ac:dyDescent="0.25">
      <c r="B3727" s="8">
        <v>43199</v>
      </c>
      <c r="C3727" s="7">
        <v>1185</v>
      </c>
      <c r="D3727" s="7">
        <f t="shared" si="175"/>
        <v>805250</v>
      </c>
      <c r="E3727" s="7">
        <v>946</v>
      </c>
      <c r="F3727" s="3">
        <f t="shared" si="174"/>
        <v>239</v>
      </c>
      <c r="G3727" s="79">
        <f t="shared" si="176"/>
        <v>580941</v>
      </c>
    </row>
    <row r="3728" spans="2:7" x14ac:dyDescent="0.25">
      <c r="B3728" s="8">
        <v>43200</v>
      </c>
      <c r="C3728" s="7">
        <v>1120</v>
      </c>
      <c r="D3728" s="7">
        <f t="shared" si="175"/>
        <v>806370</v>
      </c>
      <c r="E3728" s="7">
        <v>859</v>
      </c>
      <c r="F3728" s="3">
        <f t="shared" si="174"/>
        <v>261</v>
      </c>
      <c r="G3728" s="79">
        <f t="shared" si="176"/>
        <v>581202</v>
      </c>
    </row>
    <row r="3729" spans="2:7" x14ac:dyDescent="0.25">
      <c r="B3729" s="8">
        <v>43201</v>
      </c>
      <c r="C3729" s="7">
        <v>1179</v>
      </c>
      <c r="D3729" s="7">
        <f t="shared" si="175"/>
        <v>807549</v>
      </c>
      <c r="E3729" s="7">
        <v>886</v>
      </c>
      <c r="F3729" s="3">
        <f t="shared" si="174"/>
        <v>293</v>
      </c>
      <c r="G3729" s="79">
        <f t="shared" si="176"/>
        <v>581495</v>
      </c>
    </row>
    <row r="3730" spans="2:7" x14ac:dyDescent="0.25">
      <c r="B3730" s="8">
        <v>43202</v>
      </c>
      <c r="C3730" s="7">
        <v>1230</v>
      </c>
      <c r="D3730" s="7">
        <f t="shared" si="175"/>
        <v>808779</v>
      </c>
      <c r="E3730" s="7">
        <v>978</v>
      </c>
      <c r="F3730" s="3">
        <f t="shared" si="174"/>
        <v>252</v>
      </c>
      <c r="G3730" s="79">
        <f t="shared" si="176"/>
        <v>581747</v>
      </c>
    </row>
    <row r="3731" spans="2:7" x14ac:dyDescent="0.25">
      <c r="B3731" s="8">
        <v>43203</v>
      </c>
      <c r="C3731" s="7">
        <v>1112</v>
      </c>
      <c r="D3731" s="7">
        <f t="shared" si="175"/>
        <v>809891</v>
      </c>
      <c r="E3731" s="7">
        <v>875</v>
      </c>
      <c r="F3731" s="3">
        <f t="shared" si="174"/>
        <v>237</v>
      </c>
      <c r="G3731" s="79">
        <f t="shared" si="176"/>
        <v>581984</v>
      </c>
    </row>
    <row r="3732" spans="2:7" x14ac:dyDescent="0.25">
      <c r="B3732" s="8">
        <v>43204</v>
      </c>
      <c r="C3732" s="7">
        <v>646</v>
      </c>
      <c r="D3732" s="7">
        <f t="shared" si="175"/>
        <v>810537</v>
      </c>
      <c r="E3732" s="7">
        <v>474</v>
      </c>
      <c r="F3732" s="3">
        <f t="shared" si="174"/>
        <v>172</v>
      </c>
      <c r="G3732" s="79">
        <f t="shared" si="176"/>
        <v>582156</v>
      </c>
    </row>
    <row r="3733" spans="2:7" x14ac:dyDescent="0.25">
      <c r="B3733" s="8">
        <v>43205</v>
      </c>
      <c r="C3733" s="7">
        <v>632</v>
      </c>
      <c r="D3733" s="7">
        <f t="shared" si="175"/>
        <v>811169</v>
      </c>
      <c r="E3733" s="7">
        <v>414</v>
      </c>
      <c r="F3733" s="3">
        <f t="shared" si="174"/>
        <v>218</v>
      </c>
      <c r="G3733" s="79">
        <f t="shared" si="176"/>
        <v>582374</v>
      </c>
    </row>
    <row r="3734" spans="2:7" x14ac:dyDescent="0.25">
      <c r="B3734" s="8">
        <v>43206</v>
      </c>
      <c r="C3734" s="7">
        <v>1016</v>
      </c>
      <c r="D3734" s="7">
        <f t="shared" si="175"/>
        <v>812185</v>
      </c>
      <c r="E3734" s="7">
        <v>788</v>
      </c>
      <c r="F3734" s="3">
        <f t="shared" si="174"/>
        <v>228</v>
      </c>
      <c r="G3734" s="79">
        <f t="shared" si="176"/>
        <v>582602</v>
      </c>
    </row>
    <row r="3735" spans="2:7" x14ac:dyDescent="0.25">
      <c r="B3735" s="8">
        <v>43207</v>
      </c>
      <c r="C3735" s="7">
        <v>1233</v>
      </c>
      <c r="D3735" s="7">
        <f t="shared" si="175"/>
        <v>813418</v>
      </c>
      <c r="E3735" s="7">
        <v>981</v>
      </c>
      <c r="F3735" s="3">
        <f t="shared" si="174"/>
        <v>252</v>
      </c>
      <c r="G3735" s="79">
        <f t="shared" si="176"/>
        <v>582854</v>
      </c>
    </row>
    <row r="3736" spans="2:7" x14ac:dyDescent="0.25">
      <c r="B3736" s="8">
        <v>43208</v>
      </c>
      <c r="C3736" s="7">
        <v>1168</v>
      </c>
      <c r="D3736" s="7">
        <f t="shared" si="175"/>
        <v>814586</v>
      </c>
      <c r="E3736" s="7">
        <v>935</v>
      </c>
      <c r="F3736" s="3">
        <f t="shared" si="174"/>
        <v>233</v>
      </c>
      <c r="G3736" s="79">
        <f t="shared" si="176"/>
        <v>583087</v>
      </c>
    </row>
    <row r="3737" spans="2:7" x14ac:dyDescent="0.25">
      <c r="B3737" s="8">
        <v>43209</v>
      </c>
      <c r="C3737" s="7">
        <v>1155</v>
      </c>
      <c r="D3737" s="7">
        <f t="shared" si="175"/>
        <v>815741</v>
      </c>
      <c r="E3737" s="7">
        <v>902</v>
      </c>
      <c r="F3737" s="3">
        <f t="shared" si="174"/>
        <v>253</v>
      </c>
      <c r="G3737" s="79">
        <f t="shared" si="176"/>
        <v>583340</v>
      </c>
    </row>
    <row r="3738" spans="2:7" x14ac:dyDescent="0.25">
      <c r="B3738" s="8">
        <v>43210</v>
      </c>
      <c r="C3738" s="7">
        <v>957</v>
      </c>
      <c r="D3738" s="7">
        <f t="shared" si="175"/>
        <v>816698</v>
      </c>
      <c r="E3738" s="7">
        <v>730</v>
      </c>
      <c r="F3738" s="3">
        <f t="shared" si="174"/>
        <v>227</v>
      </c>
      <c r="G3738" s="79">
        <f t="shared" si="176"/>
        <v>583567</v>
      </c>
    </row>
    <row r="3739" spans="2:7" x14ac:dyDescent="0.25">
      <c r="B3739" s="8">
        <v>43211</v>
      </c>
      <c r="C3739" s="7">
        <v>626</v>
      </c>
      <c r="D3739" s="7">
        <f t="shared" si="175"/>
        <v>817324</v>
      </c>
      <c r="E3739" s="7">
        <v>472</v>
      </c>
      <c r="F3739" s="3">
        <f t="shared" si="174"/>
        <v>154</v>
      </c>
      <c r="G3739" s="79">
        <f t="shared" si="176"/>
        <v>583721</v>
      </c>
    </row>
    <row r="3740" spans="2:7" x14ac:dyDescent="0.25">
      <c r="B3740" s="8">
        <v>43212</v>
      </c>
      <c r="C3740" s="7">
        <v>537</v>
      </c>
      <c r="D3740" s="7">
        <f t="shared" si="175"/>
        <v>817861</v>
      </c>
      <c r="E3740" s="7">
        <v>316</v>
      </c>
      <c r="F3740" s="3">
        <f t="shared" si="174"/>
        <v>221</v>
      </c>
      <c r="G3740" s="79">
        <f t="shared" si="176"/>
        <v>583942</v>
      </c>
    </row>
    <row r="3741" spans="2:7" x14ac:dyDescent="0.25">
      <c r="B3741" s="8">
        <v>43213</v>
      </c>
      <c r="C3741" s="7">
        <v>941</v>
      </c>
      <c r="D3741" s="7">
        <f t="shared" si="175"/>
        <v>818802</v>
      </c>
      <c r="E3741" s="7">
        <v>651</v>
      </c>
      <c r="F3741" s="3">
        <f t="shared" si="174"/>
        <v>290</v>
      </c>
      <c r="G3741" s="79">
        <f t="shared" si="176"/>
        <v>584232</v>
      </c>
    </row>
    <row r="3742" spans="2:7" x14ac:dyDescent="0.25">
      <c r="B3742" s="8">
        <v>43214</v>
      </c>
      <c r="C3742" s="7">
        <v>341</v>
      </c>
      <c r="D3742" s="7">
        <f t="shared" si="175"/>
        <v>819143</v>
      </c>
      <c r="E3742" s="7">
        <v>81</v>
      </c>
      <c r="F3742" s="3">
        <f t="shared" si="174"/>
        <v>260</v>
      </c>
      <c r="G3742" s="79">
        <f t="shared" si="176"/>
        <v>584492</v>
      </c>
    </row>
    <row r="3743" spans="2:7" x14ac:dyDescent="0.25">
      <c r="B3743" s="8">
        <v>43215</v>
      </c>
      <c r="C3743" s="7">
        <v>1689</v>
      </c>
      <c r="D3743" s="7">
        <f t="shared" si="175"/>
        <v>820832</v>
      </c>
      <c r="E3743" s="7">
        <v>1440</v>
      </c>
      <c r="F3743" s="3">
        <f t="shared" si="174"/>
        <v>249</v>
      </c>
      <c r="G3743" s="79">
        <f t="shared" si="176"/>
        <v>584741</v>
      </c>
    </row>
    <row r="3744" spans="2:7" x14ac:dyDescent="0.25">
      <c r="B3744" s="8">
        <v>43216</v>
      </c>
      <c r="C3744" s="7">
        <v>1710</v>
      </c>
      <c r="D3744" s="7">
        <f t="shared" si="175"/>
        <v>822542</v>
      </c>
      <c r="E3744" s="7">
        <v>1440</v>
      </c>
      <c r="F3744" s="3">
        <f t="shared" si="174"/>
        <v>270</v>
      </c>
      <c r="G3744" s="79">
        <f t="shared" si="176"/>
        <v>585011</v>
      </c>
    </row>
    <row r="3745" spans="2:7" x14ac:dyDescent="0.25">
      <c r="B3745" s="8">
        <v>43217</v>
      </c>
      <c r="C3745" s="7">
        <v>1688</v>
      </c>
      <c r="D3745" s="7">
        <f t="shared" si="175"/>
        <v>824230</v>
      </c>
      <c r="E3745" s="7">
        <v>1436</v>
      </c>
      <c r="F3745" s="3">
        <f t="shared" si="174"/>
        <v>252</v>
      </c>
      <c r="G3745" s="79">
        <f t="shared" si="176"/>
        <v>585263</v>
      </c>
    </row>
    <row r="3746" spans="2:7" x14ac:dyDescent="0.25">
      <c r="B3746" s="8">
        <v>43218</v>
      </c>
      <c r="C3746" s="7">
        <v>871</v>
      </c>
      <c r="D3746" s="7">
        <f t="shared" si="175"/>
        <v>825101</v>
      </c>
      <c r="E3746" s="7">
        <v>724</v>
      </c>
      <c r="F3746" s="3">
        <f t="shared" si="174"/>
        <v>147</v>
      </c>
      <c r="G3746" s="79">
        <f t="shared" si="176"/>
        <v>585410</v>
      </c>
    </row>
    <row r="3747" spans="2:7" x14ac:dyDescent="0.25">
      <c r="B3747" s="8">
        <v>43219</v>
      </c>
      <c r="C3747" s="7">
        <v>686</v>
      </c>
      <c r="D3747" s="7">
        <f t="shared" si="175"/>
        <v>825787</v>
      </c>
      <c r="E3747" s="7">
        <v>526</v>
      </c>
      <c r="F3747" s="3">
        <f t="shared" si="174"/>
        <v>160</v>
      </c>
      <c r="G3747" s="79">
        <f t="shared" si="176"/>
        <v>585570</v>
      </c>
    </row>
    <row r="3748" spans="2:7" x14ac:dyDescent="0.25">
      <c r="B3748" s="8">
        <v>43220</v>
      </c>
      <c r="C3748" s="7">
        <v>1160</v>
      </c>
      <c r="D3748" s="7">
        <f t="shared" si="175"/>
        <v>826947</v>
      </c>
      <c r="E3748" s="7">
        <v>916</v>
      </c>
      <c r="F3748" s="3">
        <f t="shared" si="174"/>
        <v>244</v>
      </c>
      <c r="G3748" s="79">
        <f t="shared" si="176"/>
        <v>585814</v>
      </c>
    </row>
    <row r="3749" spans="2:7" x14ac:dyDescent="0.25">
      <c r="B3749" s="8">
        <v>43221</v>
      </c>
      <c r="C3749" s="7">
        <v>1225</v>
      </c>
      <c r="D3749" s="7">
        <f t="shared" si="175"/>
        <v>828172</v>
      </c>
      <c r="E3749" s="7">
        <v>985</v>
      </c>
      <c r="F3749" s="3">
        <f t="shared" si="174"/>
        <v>240</v>
      </c>
      <c r="G3749" s="79">
        <f t="shared" si="176"/>
        <v>586054</v>
      </c>
    </row>
    <row r="3750" spans="2:7" x14ac:dyDescent="0.25">
      <c r="B3750" s="8">
        <v>43222</v>
      </c>
      <c r="C3750" s="7">
        <v>1331</v>
      </c>
      <c r="D3750" s="7">
        <f t="shared" si="175"/>
        <v>829503</v>
      </c>
      <c r="E3750" s="7">
        <v>1052</v>
      </c>
      <c r="F3750" s="3">
        <f t="shared" si="174"/>
        <v>279</v>
      </c>
      <c r="G3750" s="79">
        <f t="shared" si="176"/>
        <v>586333</v>
      </c>
    </row>
    <row r="3751" spans="2:7" x14ac:dyDescent="0.25">
      <c r="B3751" s="8">
        <v>43223</v>
      </c>
      <c r="C3751" s="7">
        <v>1183</v>
      </c>
      <c r="D3751" s="7">
        <f t="shared" si="175"/>
        <v>830686</v>
      </c>
      <c r="E3751" s="7">
        <v>937</v>
      </c>
      <c r="F3751" s="3">
        <f t="shared" si="174"/>
        <v>246</v>
      </c>
      <c r="G3751" s="79">
        <f t="shared" si="176"/>
        <v>586579</v>
      </c>
    </row>
    <row r="3752" spans="2:7" x14ac:dyDescent="0.25">
      <c r="B3752" s="8">
        <v>43224</v>
      </c>
      <c r="C3752" s="7">
        <v>1053</v>
      </c>
      <c r="D3752" s="7">
        <f t="shared" si="175"/>
        <v>831739</v>
      </c>
      <c r="E3752" s="7">
        <v>818</v>
      </c>
      <c r="F3752" s="3">
        <f t="shared" si="174"/>
        <v>235</v>
      </c>
      <c r="G3752" s="79">
        <f t="shared" si="176"/>
        <v>586814</v>
      </c>
    </row>
    <row r="3753" spans="2:7" x14ac:dyDescent="0.25">
      <c r="B3753" s="8">
        <v>43225</v>
      </c>
      <c r="C3753" s="7">
        <v>621</v>
      </c>
      <c r="D3753" s="7">
        <f t="shared" si="175"/>
        <v>832360</v>
      </c>
      <c r="E3753" s="7">
        <v>452</v>
      </c>
      <c r="F3753" s="3">
        <f t="shared" si="174"/>
        <v>169</v>
      </c>
      <c r="G3753" s="79">
        <f t="shared" si="176"/>
        <v>586983</v>
      </c>
    </row>
    <row r="3754" spans="2:7" x14ac:dyDescent="0.25">
      <c r="B3754" s="8">
        <v>43226</v>
      </c>
      <c r="C3754" s="7">
        <v>512</v>
      </c>
      <c r="D3754" s="7">
        <f t="shared" si="175"/>
        <v>832872</v>
      </c>
      <c r="E3754" s="7">
        <v>379</v>
      </c>
      <c r="F3754" s="3">
        <f t="shared" si="174"/>
        <v>133</v>
      </c>
      <c r="G3754" s="79">
        <f t="shared" si="176"/>
        <v>587116</v>
      </c>
    </row>
    <row r="3755" spans="2:7" x14ac:dyDescent="0.25">
      <c r="B3755" s="8">
        <v>43227</v>
      </c>
      <c r="C3755" s="7">
        <v>1005</v>
      </c>
      <c r="D3755" s="7">
        <f t="shared" si="175"/>
        <v>833877</v>
      </c>
      <c r="E3755" s="7">
        <v>731</v>
      </c>
      <c r="F3755" s="3">
        <f t="shared" si="174"/>
        <v>274</v>
      </c>
      <c r="G3755" s="79">
        <f t="shared" si="176"/>
        <v>587390</v>
      </c>
    </row>
    <row r="3756" spans="2:7" x14ac:dyDescent="0.25">
      <c r="B3756" s="8">
        <v>43228</v>
      </c>
      <c r="C3756" s="7">
        <v>1022</v>
      </c>
      <c r="D3756" s="7">
        <f t="shared" si="175"/>
        <v>834899</v>
      </c>
      <c r="E3756" s="7">
        <v>788</v>
      </c>
      <c r="F3756" s="3">
        <f t="shared" si="174"/>
        <v>234</v>
      </c>
      <c r="G3756" s="79">
        <f t="shared" si="176"/>
        <v>587624</v>
      </c>
    </row>
    <row r="3757" spans="2:7" x14ac:dyDescent="0.25">
      <c r="B3757" s="8">
        <v>43229</v>
      </c>
      <c r="C3757" s="7">
        <v>1080</v>
      </c>
      <c r="D3757" s="7">
        <f t="shared" si="175"/>
        <v>835979</v>
      </c>
      <c r="E3757" s="7">
        <v>833</v>
      </c>
      <c r="F3757" s="3">
        <f t="shared" si="174"/>
        <v>247</v>
      </c>
      <c r="G3757" s="79">
        <f t="shared" si="176"/>
        <v>587871</v>
      </c>
    </row>
    <row r="3758" spans="2:7" x14ac:dyDescent="0.25">
      <c r="B3758" s="8">
        <v>43230</v>
      </c>
      <c r="C3758" s="7">
        <v>1131</v>
      </c>
      <c r="D3758" s="7">
        <f t="shared" si="175"/>
        <v>837110</v>
      </c>
      <c r="E3758" s="7">
        <v>872</v>
      </c>
      <c r="F3758" s="3">
        <f t="shared" si="174"/>
        <v>259</v>
      </c>
      <c r="G3758" s="79">
        <f t="shared" si="176"/>
        <v>588130</v>
      </c>
    </row>
    <row r="3759" spans="2:7" x14ac:dyDescent="0.25">
      <c r="B3759" s="8">
        <v>43231</v>
      </c>
      <c r="C3759" s="7">
        <v>1025</v>
      </c>
      <c r="D3759" s="7">
        <f t="shared" si="175"/>
        <v>838135</v>
      </c>
      <c r="E3759" s="7">
        <v>809</v>
      </c>
      <c r="F3759" s="3">
        <f t="shared" si="174"/>
        <v>216</v>
      </c>
      <c r="G3759" s="79">
        <f t="shared" si="176"/>
        <v>588346</v>
      </c>
    </row>
    <row r="3760" spans="2:7" x14ac:dyDescent="0.25">
      <c r="B3760" s="8">
        <v>43232</v>
      </c>
      <c r="C3760" s="7">
        <v>543</v>
      </c>
      <c r="D3760" s="7">
        <f t="shared" si="175"/>
        <v>838678</v>
      </c>
      <c r="E3760" s="7">
        <v>382</v>
      </c>
      <c r="F3760" s="3">
        <f t="shared" si="174"/>
        <v>161</v>
      </c>
      <c r="G3760" s="79">
        <f t="shared" si="176"/>
        <v>588507</v>
      </c>
    </row>
    <row r="3761" spans="2:7" x14ac:dyDescent="0.25">
      <c r="B3761" s="8">
        <v>43233</v>
      </c>
      <c r="C3761" s="7">
        <v>509</v>
      </c>
      <c r="D3761" s="7">
        <f t="shared" si="175"/>
        <v>839187</v>
      </c>
      <c r="E3761" s="7">
        <v>348</v>
      </c>
      <c r="F3761" s="3">
        <f t="shared" si="174"/>
        <v>161</v>
      </c>
      <c r="G3761" s="79">
        <f t="shared" si="176"/>
        <v>588668</v>
      </c>
    </row>
    <row r="3762" spans="2:7" x14ac:dyDescent="0.25">
      <c r="B3762" s="8">
        <v>43234</v>
      </c>
      <c r="C3762" s="7">
        <v>997</v>
      </c>
      <c r="D3762" s="7">
        <f t="shared" si="175"/>
        <v>840184</v>
      </c>
      <c r="E3762" s="7">
        <v>780</v>
      </c>
      <c r="F3762" s="3">
        <f t="shared" si="174"/>
        <v>217</v>
      </c>
      <c r="G3762" s="79">
        <f t="shared" si="176"/>
        <v>588885</v>
      </c>
    </row>
    <row r="3763" spans="2:7" x14ac:dyDescent="0.25">
      <c r="B3763" s="8">
        <v>43235</v>
      </c>
      <c r="C3763" s="7">
        <v>1096</v>
      </c>
      <c r="D3763" s="7">
        <f t="shared" si="175"/>
        <v>841280</v>
      </c>
      <c r="E3763" s="7">
        <v>843</v>
      </c>
      <c r="F3763" s="3">
        <f t="shared" si="174"/>
        <v>253</v>
      </c>
      <c r="G3763" s="79">
        <f t="shared" si="176"/>
        <v>589138</v>
      </c>
    </row>
    <row r="3764" spans="2:7" x14ac:dyDescent="0.25">
      <c r="B3764" s="8">
        <v>43236</v>
      </c>
      <c r="C3764" s="7">
        <v>1173</v>
      </c>
      <c r="D3764" s="7">
        <f t="shared" si="175"/>
        <v>842453</v>
      </c>
      <c r="E3764" s="7">
        <v>917</v>
      </c>
      <c r="F3764" s="3">
        <f t="shared" si="174"/>
        <v>256</v>
      </c>
      <c r="G3764" s="79">
        <f t="shared" si="176"/>
        <v>589394</v>
      </c>
    </row>
    <row r="3765" spans="2:7" x14ac:dyDescent="0.25">
      <c r="B3765" s="8">
        <v>43237</v>
      </c>
      <c r="C3765" s="7">
        <v>1102</v>
      </c>
      <c r="D3765" s="7">
        <f t="shared" si="175"/>
        <v>843555</v>
      </c>
      <c r="E3765" s="7">
        <v>823</v>
      </c>
      <c r="F3765" s="3">
        <f t="shared" si="174"/>
        <v>279</v>
      </c>
      <c r="G3765" s="79">
        <f t="shared" si="176"/>
        <v>589673</v>
      </c>
    </row>
    <row r="3766" spans="2:7" x14ac:dyDescent="0.25">
      <c r="B3766" s="8">
        <v>43238</v>
      </c>
      <c r="C3766" s="7">
        <v>950</v>
      </c>
      <c r="D3766" s="7">
        <f t="shared" si="175"/>
        <v>844505</v>
      </c>
      <c r="E3766" s="7">
        <v>724</v>
      </c>
      <c r="F3766" s="3">
        <f t="shared" si="174"/>
        <v>226</v>
      </c>
      <c r="G3766" s="79">
        <f t="shared" si="176"/>
        <v>589899</v>
      </c>
    </row>
    <row r="3767" spans="2:7" x14ac:dyDescent="0.25">
      <c r="B3767" s="8">
        <v>43239</v>
      </c>
      <c r="C3767" s="7">
        <v>547</v>
      </c>
      <c r="D3767" s="7">
        <f t="shared" si="175"/>
        <v>845052</v>
      </c>
      <c r="E3767" s="7">
        <v>375</v>
      </c>
      <c r="F3767" s="3">
        <f t="shared" si="174"/>
        <v>172</v>
      </c>
      <c r="G3767" s="79">
        <f t="shared" si="176"/>
        <v>590071</v>
      </c>
    </row>
    <row r="3768" spans="2:7" x14ac:dyDescent="0.25">
      <c r="B3768" s="8">
        <v>43240</v>
      </c>
      <c r="C3768" s="7">
        <v>427</v>
      </c>
      <c r="D3768" s="7">
        <f t="shared" si="175"/>
        <v>845479</v>
      </c>
      <c r="E3768" s="7">
        <v>296</v>
      </c>
      <c r="F3768" s="3">
        <f t="shared" si="174"/>
        <v>131</v>
      </c>
      <c r="G3768" s="79">
        <f t="shared" si="176"/>
        <v>590202</v>
      </c>
    </row>
    <row r="3769" spans="2:7" x14ac:dyDescent="0.25">
      <c r="B3769" s="8">
        <v>43241</v>
      </c>
      <c r="C3769" s="7">
        <v>978</v>
      </c>
      <c r="D3769" s="7">
        <f t="shared" si="175"/>
        <v>846457</v>
      </c>
      <c r="E3769" s="7">
        <v>760</v>
      </c>
      <c r="F3769" s="3">
        <f t="shared" si="174"/>
        <v>218</v>
      </c>
      <c r="G3769" s="79">
        <f t="shared" si="176"/>
        <v>590420</v>
      </c>
    </row>
    <row r="3770" spans="2:7" x14ac:dyDescent="0.25">
      <c r="B3770" s="8">
        <v>43242</v>
      </c>
      <c r="C3770" s="7">
        <v>1150</v>
      </c>
      <c r="D3770" s="7">
        <f t="shared" si="175"/>
        <v>847607</v>
      </c>
      <c r="E3770" s="7">
        <v>886</v>
      </c>
      <c r="F3770" s="3">
        <f t="shared" si="174"/>
        <v>264</v>
      </c>
      <c r="G3770" s="79">
        <f t="shared" si="176"/>
        <v>590684</v>
      </c>
    </row>
    <row r="3771" spans="2:7" x14ac:dyDescent="0.25">
      <c r="B3771" s="8">
        <v>43243</v>
      </c>
      <c r="C3771" s="7">
        <v>1067</v>
      </c>
      <c r="D3771" s="7">
        <f t="shared" si="175"/>
        <v>848674</v>
      </c>
      <c r="E3771" s="7">
        <v>826</v>
      </c>
      <c r="F3771" s="3">
        <f t="shared" si="174"/>
        <v>241</v>
      </c>
      <c r="G3771" s="79">
        <f t="shared" si="176"/>
        <v>590925</v>
      </c>
    </row>
    <row r="3772" spans="2:7" x14ac:dyDescent="0.25">
      <c r="B3772" s="8">
        <v>43244</v>
      </c>
      <c r="C3772" s="7">
        <v>1105</v>
      </c>
      <c r="D3772" s="7">
        <f t="shared" si="175"/>
        <v>849779</v>
      </c>
      <c r="E3772" s="7">
        <v>884</v>
      </c>
      <c r="F3772" s="3">
        <f t="shared" si="174"/>
        <v>221</v>
      </c>
      <c r="G3772" s="79">
        <f t="shared" si="176"/>
        <v>591146</v>
      </c>
    </row>
    <row r="3773" spans="2:7" x14ac:dyDescent="0.25">
      <c r="B3773" s="8">
        <v>43245</v>
      </c>
      <c r="C3773" s="7">
        <v>999</v>
      </c>
      <c r="D3773" s="7">
        <f t="shared" si="175"/>
        <v>850778</v>
      </c>
      <c r="E3773" s="7">
        <v>766</v>
      </c>
      <c r="F3773" s="3">
        <f t="shared" si="174"/>
        <v>233</v>
      </c>
      <c r="G3773" s="79">
        <f t="shared" si="176"/>
        <v>591379</v>
      </c>
    </row>
    <row r="3774" spans="2:7" x14ac:dyDescent="0.25">
      <c r="B3774" s="8">
        <v>43246</v>
      </c>
      <c r="C3774" s="7">
        <v>581</v>
      </c>
      <c r="D3774" s="7">
        <f t="shared" si="175"/>
        <v>851359</v>
      </c>
      <c r="E3774" s="7">
        <v>404</v>
      </c>
      <c r="F3774" s="3">
        <f t="shared" si="174"/>
        <v>177</v>
      </c>
      <c r="G3774" s="79">
        <f t="shared" si="176"/>
        <v>591556</v>
      </c>
    </row>
    <row r="3775" spans="2:7" x14ac:dyDescent="0.25">
      <c r="B3775" s="8">
        <v>43247</v>
      </c>
      <c r="C3775" s="7">
        <v>521</v>
      </c>
      <c r="D3775" s="7">
        <f t="shared" si="175"/>
        <v>851880</v>
      </c>
      <c r="E3775" s="7">
        <v>385</v>
      </c>
      <c r="F3775" s="3">
        <f t="shared" si="174"/>
        <v>136</v>
      </c>
      <c r="G3775" s="79">
        <f t="shared" si="176"/>
        <v>591692</v>
      </c>
    </row>
    <row r="3776" spans="2:7" x14ac:dyDescent="0.25">
      <c r="B3776" s="8">
        <v>43248</v>
      </c>
      <c r="C3776" s="7">
        <v>746</v>
      </c>
      <c r="D3776" s="7">
        <f t="shared" si="175"/>
        <v>852626</v>
      </c>
      <c r="E3776" s="7">
        <v>527</v>
      </c>
      <c r="F3776" s="3">
        <f t="shared" si="174"/>
        <v>219</v>
      </c>
      <c r="G3776" s="79">
        <f t="shared" si="176"/>
        <v>591911</v>
      </c>
    </row>
    <row r="3777" spans="2:7" x14ac:dyDescent="0.25">
      <c r="B3777" s="8">
        <v>43249</v>
      </c>
      <c r="C3777" s="7">
        <v>998</v>
      </c>
      <c r="D3777" s="7">
        <f t="shared" si="175"/>
        <v>853624</v>
      </c>
      <c r="E3777" s="7">
        <v>778</v>
      </c>
      <c r="F3777" s="3">
        <f t="shared" si="174"/>
        <v>220</v>
      </c>
      <c r="G3777" s="79">
        <f t="shared" si="176"/>
        <v>592131</v>
      </c>
    </row>
    <row r="3778" spans="2:7" x14ac:dyDescent="0.25">
      <c r="B3778" s="8">
        <v>43250</v>
      </c>
      <c r="C3778" s="7">
        <v>1090</v>
      </c>
      <c r="D3778" s="7">
        <f t="shared" si="175"/>
        <v>854714</v>
      </c>
      <c r="E3778" s="7">
        <v>827</v>
      </c>
      <c r="F3778" s="3">
        <f t="shared" si="174"/>
        <v>263</v>
      </c>
      <c r="G3778" s="79">
        <f t="shared" si="176"/>
        <v>592394</v>
      </c>
    </row>
    <row r="3779" spans="2:7" x14ac:dyDescent="0.25">
      <c r="B3779" s="8">
        <v>43251</v>
      </c>
      <c r="C3779" s="7">
        <v>1120</v>
      </c>
      <c r="D3779" s="7">
        <f t="shared" si="175"/>
        <v>855834</v>
      </c>
      <c r="E3779" s="7">
        <v>885</v>
      </c>
      <c r="F3779" s="3">
        <f t="shared" si="174"/>
        <v>235</v>
      </c>
      <c r="G3779" s="79">
        <f t="shared" si="176"/>
        <v>592629</v>
      </c>
    </row>
    <row r="3780" spans="2:7" x14ac:dyDescent="0.25">
      <c r="B3780" s="8">
        <v>43252</v>
      </c>
      <c r="C3780" s="7">
        <v>1090</v>
      </c>
      <c r="D3780" s="7">
        <f t="shared" si="175"/>
        <v>856924</v>
      </c>
      <c r="E3780" s="7">
        <v>830</v>
      </c>
      <c r="F3780" s="3">
        <f t="shared" si="174"/>
        <v>260</v>
      </c>
      <c r="G3780" s="79">
        <f t="shared" si="176"/>
        <v>592889</v>
      </c>
    </row>
    <row r="3781" spans="2:7" x14ac:dyDescent="0.25">
      <c r="B3781" s="8">
        <v>43253</v>
      </c>
      <c r="C3781" s="7">
        <v>910</v>
      </c>
      <c r="D3781" s="7">
        <f t="shared" si="175"/>
        <v>857834</v>
      </c>
      <c r="E3781" s="7">
        <v>739</v>
      </c>
      <c r="F3781" s="3">
        <f t="shared" si="174"/>
        <v>171</v>
      </c>
      <c r="G3781" s="79">
        <f t="shared" si="176"/>
        <v>593060</v>
      </c>
    </row>
    <row r="3782" spans="2:7" x14ac:dyDescent="0.25">
      <c r="B3782" s="8">
        <v>43254</v>
      </c>
      <c r="C3782" s="7">
        <v>791</v>
      </c>
      <c r="D3782" s="7">
        <f t="shared" si="175"/>
        <v>858625</v>
      </c>
      <c r="E3782" s="7">
        <v>632</v>
      </c>
      <c r="F3782" s="3">
        <f t="shared" ref="F3782:F3845" si="177">C3782-E3782</f>
        <v>159</v>
      </c>
      <c r="G3782" s="79">
        <f t="shared" si="176"/>
        <v>593219</v>
      </c>
    </row>
    <row r="3783" spans="2:7" x14ac:dyDescent="0.25">
      <c r="B3783" s="8">
        <v>43255</v>
      </c>
      <c r="C3783" s="7">
        <v>1122</v>
      </c>
      <c r="D3783" s="7">
        <f t="shared" ref="D3783:D3846" si="178">D3782+C3783</f>
        <v>859747</v>
      </c>
      <c r="E3783" s="7">
        <v>895</v>
      </c>
      <c r="F3783" s="3">
        <f t="shared" si="177"/>
        <v>227</v>
      </c>
      <c r="G3783" s="79">
        <f t="shared" ref="G3783:G3846" si="179">G3782+F3783</f>
        <v>593446</v>
      </c>
    </row>
    <row r="3784" spans="2:7" x14ac:dyDescent="0.25">
      <c r="B3784" s="8">
        <v>43256</v>
      </c>
      <c r="C3784" s="7">
        <v>1263</v>
      </c>
      <c r="D3784" s="7">
        <f t="shared" si="178"/>
        <v>861010</v>
      </c>
      <c r="E3784" s="7">
        <v>1005</v>
      </c>
      <c r="F3784" s="3">
        <f t="shared" si="177"/>
        <v>258</v>
      </c>
      <c r="G3784" s="79">
        <f t="shared" si="179"/>
        <v>593704</v>
      </c>
    </row>
    <row r="3785" spans="2:7" x14ac:dyDescent="0.25">
      <c r="B3785" s="8">
        <v>43257</v>
      </c>
      <c r="C3785" s="7">
        <v>1128</v>
      </c>
      <c r="D3785" s="7">
        <f t="shared" si="178"/>
        <v>862138</v>
      </c>
      <c r="E3785" s="7">
        <v>889</v>
      </c>
      <c r="F3785" s="3">
        <f t="shared" si="177"/>
        <v>239</v>
      </c>
      <c r="G3785" s="79">
        <f t="shared" si="179"/>
        <v>593943</v>
      </c>
    </row>
    <row r="3786" spans="2:7" x14ac:dyDescent="0.25">
      <c r="B3786" s="8">
        <v>43258</v>
      </c>
      <c r="C3786" s="7">
        <v>1249</v>
      </c>
      <c r="D3786" s="7">
        <f t="shared" si="178"/>
        <v>863387</v>
      </c>
      <c r="E3786" s="7">
        <v>1007</v>
      </c>
      <c r="F3786" s="3">
        <f t="shared" si="177"/>
        <v>242</v>
      </c>
      <c r="G3786" s="79">
        <f t="shared" si="179"/>
        <v>594185</v>
      </c>
    </row>
    <row r="3787" spans="2:7" x14ac:dyDescent="0.25">
      <c r="B3787" s="8">
        <v>43259</v>
      </c>
      <c r="C3787" s="7">
        <v>1176</v>
      </c>
      <c r="D3787" s="7">
        <f t="shared" si="178"/>
        <v>864563</v>
      </c>
      <c r="E3787" s="7">
        <v>932</v>
      </c>
      <c r="F3787" s="3">
        <f t="shared" si="177"/>
        <v>244</v>
      </c>
      <c r="G3787" s="79">
        <f t="shared" si="179"/>
        <v>594429</v>
      </c>
    </row>
    <row r="3788" spans="2:7" x14ac:dyDescent="0.25">
      <c r="B3788" s="8">
        <v>43260</v>
      </c>
      <c r="C3788" s="7">
        <v>673</v>
      </c>
      <c r="D3788" s="7">
        <f t="shared" si="178"/>
        <v>865236</v>
      </c>
      <c r="E3788" s="7">
        <v>484</v>
      </c>
      <c r="F3788" s="3">
        <f t="shared" si="177"/>
        <v>189</v>
      </c>
      <c r="G3788" s="79">
        <f t="shared" si="179"/>
        <v>594618</v>
      </c>
    </row>
    <row r="3789" spans="2:7" x14ac:dyDescent="0.25">
      <c r="B3789" s="8">
        <v>43261</v>
      </c>
      <c r="C3789" s="7">
        <v>504</v>
      </c>
      <c r="D3789" s="7">
        <f t="shared" si="178"/>
        <v>865740</v>
      </c>
      <c r="E3789" s="7">
        <v>342</v>
      </c>
      <c r="F3789" s="3">
        <f t="shared" si="177"/>
        <v>162</v>
      </c>
      <c r="G3789" s="79">
        <f t="shared" si="179"/>
        <v>594780</v>
      </c>
    </row>
    <row r="3790" spans="2:7" x14ac:dyDescent="0.25">
      <c r="B3790" s="8">
        <v>43262</v>
      </c>
      <c r="C3790" s="7">
        <v>1080</v>
      </c>
      <c r="D3790" s="7">
        <f t="shared" si="178"/>
        <v>866820</v>
      </c>
      <c r="E3790" s="7">
        <v>857</v>
      </c>
      <c r="F3790" s="3">
        <f t="shared" si="177"/>
        <v>223</v>
      </c>
      <c r="G3790" s="79">
        <f t="shared" si="179"/>
        <v>595003</v>
      </c>
    </row>
    <row r="3791" spans="2:7" x14ac:dyDescent="0.25">
      <c r="B3791" s="8">
        <v>43263</v>
      </c>
      <c r="C3791" s="7">
        <v>1201</v>
      </c>
      <c r="D3791" s="7">
        <f t="shared" si="178"/>
        <v>868021</v>
      </c>
      <c r="E3791" s="7">
        <v>966</v>
      </c>
      <c r="F3791" s="3">
        <f t="shared" si="177"/>
        <v>235</v>
      </c>
      <c r="G3791" s="79">
        <f t="shared" si="179"/>
        <v>595238</v>
      </c>
    </row>
    <row r="3792" spans="2:7" x14ac:dyDescent="0.25">
      <c r="B3792" s="8">
        <v>43264</v>
      </c>
      <c r="C3792" s="7">
        <v>1263</v>
      </c>
      <c r="D3792" s="7">
        <f t="shared" si="178"/>
        <v>869284</v>
      </c>
      <c r="E3792" s="7">
        <v>1041</v>
      </c>
      <c r="F3792" s="3">
        <f t="shared" si="177"/>
        <v>222</v>
      </c>
      <c r="G3792" s="79">
        <f t="shared" si="179"/>
        <v>595460</v>
      </c>
    </row>
    <row r="3793" spans="2:7" x14ac:dyDescent="0.25">
      <c r="B3793" s="8">
        <v>43265</v>
      </c>
      <c r="C3793" s="7">
        <v>1288</v>
      </c>
      <c r="D3793" s="7">
        <f t="shared" si="178"/>
        <v>870572</v>
      </c>
      <c r="E3793" s="7">
        <v>1026</v>
      </c>
      <c r="F3793" s="3">
        <f t="shared" si="177"/>
        <v>262</v>
      </c>
      <c r="G3793" s="79">
        <f t="shared" si="179"/>
        <v>595722</v>
      </c>
    </row>
    <row r="3794" spans="2:7" x14ac:dyDescent="0.25">
      <c r="B3794" s="8">
        <v>43266</v>
      </c>
      <c r="C3794" s="7">
        <v>1149</v>
      </c>
      <c r="D3794" s="7">
        <f t="shared" si="178"/>
        <v>871721</v>
      </c>
      <c r="E3794" s="7">
        <v>907</v>
      </c>
      <c r="F3794" s="3">
        <f t="shared" si="177"/>
        <v>242</v>
      </c>
      <c r="G3794" s="79">
        <f t="shared" si="179"/>
        <v>595964</v>
      </c>
    </row>
    <row r="3795" spans="2:7" x14ac:dyDescent="0.25">
      <c r="B3795" s="8">
        <v>43267</v>
      </c>
      <c r="C3795" s="7">
        <v>500</v>
      </c>
      <c r="D3795" s="7">
        <f t="shared" si="178"/>
        <v>872221</v>
      </c>
      <c r="E3795" s="7">
        <v>361</v>
      </c>
      <c r="F3795" s="3">
        <f t="shared" si="177"/>
        <v>139</v>
      </c>
      <c r="G3795" s="79">
        <f t="shared" si="179"/>
        <v>596103</v>
      </c>
    </row>
    <row r="3796" spans="2:7" x14ac:dyDescent="0.25">
      <c r="B3796" s="8">
        <v>43268</v>
      </c>
      <c r="C3796" s="7">
        <v>639</v>
      </c>
      <c r="D3796" s="7">
        <f t="shared" si="178"/>
        <v>872860</v>
      </c>
      <c r="E3796" s="7">
        <v>467</v>
      </c>
      <c r="F3796" s="3">
        <f t="shared" si="177"/>
        <v>172</v>
      </c>
      <c r="G3796" s="79">
        <f t="shared" si="179"/>
        <v>596275</v>
      </c>
    </row>
    <row r="3797" spans="2:7" x14ac:dyDescent="0.25">
      <c r="B3797" s="8">
        <v>43269</v>
      </c>
      <c r="C3797" s="7">
        <v>1032</v>
      </c>
      <c r="D3797" s="7">
        <f t="shared" si="178"/>
        <v>873892</v>
      </c>
      <c r="E3797" s="7">
        <v>811</v>
      </c>
      <c r="F3797" s="3">
        <f t="shared" si="177"/>
        <v>221</v>
      </c>
      <c r="G3797" s="79">
        <f t="shared" si="179"/>
        <v>596496</v>
      </c>
    </row>
    <row r="3798" spans="2:7" x14ac:dyDescent="0.25">
      <c r="B3798" s="8">
        <v>43270</v>
      </c>
      <c r="C3798" s="7">
        <v>945</v>
      </c>
      <c r="D3798" s="7">
        <f t="shared" si="178"/>
        <v>874837</v>
      </c>
      <c r="E3798" s="7">
        <v>700</v>
      </c>
      <c r="F3798" s="3">
        <f t="shared" si="177"/>
        <v>245</v>
      </c>
      <c r="G3798" s="79">
        <f t="shared" si="179"/>
        <v>596741</v>
      </c>
    </row>
    <row r="3799" spans="2:7" x14ac:dyDescent="0.25">
      <c r="B3799" s="8">
        <v>43271</v>
      </c>
      <c r="C3799" s="7">
        <v>1275</v>
      </c>
      <c r="D3799" s="7">
        <f t="shared" si="178"/>
        <v>876112</v>
      </c>
      <c r="E3799" s="7">
        <v>1022</v>
      </c>
      <c r="F3799" s="3">
        <f t="shared" si="177"/>
        <v>253</v>
      </c>
      <c r="G3799" s="79">
        <f t="shared" si="179"/>
        <v>596994</v>
      </c>
    </row>
    <row r="3800" spans="2:7" x14ac:dyDescent="0.25">
      <c r="B3800" s="8">
        <v>43272</v>
      </c>
      <c r="C3800" s="7">
        <v>1175</v>
      </c>
      <c r="D3800" s="7">
        <f t="shared" si="178"/>
        <v>877287</v>
      </c>
      <c r="E3800" s="7">
        <v>921</v>
      </c>
      <c r="F3800" s="3">
        <f t="shared" si="177"/>
        <v>254</v>
      </c>
      <c r="G3800" s="79">
        <f t="shared" si="179"/>
        <v>597248</v>
      </c>
    </row>
    <row r="3801" spans="2:7" x14ac:dyDescent="0.25">
      <c r="B3801" s="8">
        <v>43273</v>
      </c>
      <c r="C3801" s="7">
        <v>1016</v>
      </c>
      <c r="D3801" s="7">
        <f t="shared" si="178"/>
        <v>878303</v>
      </c>
      <c r="E3801" s="7">
        <v>795</v>
      </c>
      <c r="F3801" s="3">
        <f t="shared" si="177"/>
        <v>221</v>
      </c>
      <c r="G3801" s="79">
        <f t="shared" si="179"/>
        <v>597469</v>
      </c>
    </row>
    <row r="3802" spans="2:7" x14ac:dyDescent="0.25">
      <c r="B3802" s="8">
        <v>43274</v>
      </c>
      <c r="C3802" s="7">
        <v>528</v>
      </c>
      <c r="D3802" s="7">
        <f t="shared" si="178"/>
        <v>878831</v>
      </c>
      <c r="E3802" s="7">
        <v>328</v>
      </c>
      <c r="F3802" s="3">
        <f t="shared" si="177"/>
        <v>200</v>
      </c>
      <c r="G3802" s="79">
        <f t="shared" si="179"/>
        <v>597669</v>
      </c>
    </row>
    <row r="3803" spans="2:7" x14ac:dyDescent="0.25">
      <c r="B3803" s="8">
        <v>43275</v>
      </c>
      <c r="C3803" s="7">
        <v>434</v>
      </c>
      <c r="D3803" s="7">
        <f t="shared" si="178"/>
        <v>879265</v>
      </c>
      <c r="E3803" s="7">
        <v>301</v>
      </c>
      <c r="F3803" s="3">
        <f t="shared" si="177"/>
        <v>133</v>
      </c>
      <c r="G3803" s="79">
        <f t="shared" si="179"/>
        <v>597802</v>
      </c>
    </row>
    <row r="3804" spans="2:7" x14ac:dyDescent="0.25">
      <c r="B3804" s="8">
        <v>43276</v>
      </c>
      <c r="C3804" s="7">
        <v>985</v>
      </c>
      <c r="D3804" s="7">
        <f t="shared" si="178"/>
        <v>880250</v>
      </c>
      <c r="E3804" s="7">
        <v>749</v>
      </c>
      <c r="F3804" s="3">
        <f t="shared" si="177"/>
        <v>236</v>
      </c>
      <c r="G3804" s="79">
        <f t="shared" si="179"/>
        <v>598038</v>
      </c>
    </row>
    <row r="3805" spans="2:7" x14ac:dyDescent="0.25">
      <c r="B3805" s="8">
        <v>43277</v>
      </c>
      <c r="C3805" s="7">
        <v>1049</v>
      </c>
      <c r="D3805" s="7">
        <f t="shared" si="178"/>
        <v>881299</v>
      </c>
      <c r="E3805" s="7">
        <v>835</v>
      </c>
      <c r="F3805" s="3">
        <f t="shared" si="177"/>
        <v>214</v>
      </c>
      <c r="G3805" s="79">
        <f t="shared" si="179"/>
        <v>598252</v>
      </c>
    </row>
    <row r="3806" spans="2:7" x14ac:dyDescent="0.25">
      <c r="B3806" s="8">
        <v>43278</v>
      </c>
      <c r="C3806" s="7">
        <v>989</v>
      </c>
      <c r="D3806" s="7">
        <f t="shared" si="178"/>
        <v>882288</v>
      </c>
      <c r="E3806" s="7">
        <v>752</v>
      </c>
      <c r="F3806" s="3">
        <f t="shared" si="177"/>
        <v>237</v>
      </c>
      <c r="G3806" s="79">
        <f t="shared" si="179"/>
        <v>598489</v>
      </c>
    </row>
    <row r="3807" spans="2:7" x14ac:dyDescent="0.25">
      <c r="B3807" s="8">
        <v>43279</v>
      </c>
      <c r="C3807" s="7">
        <v>1198</v>
      </c>
      <c r="D3807" s="7">
        <f t="shared" si="178"/>
        <v>883486</v>
      </c>
      <c r="E3807" s="7">
        <v>958</v>
      </c>
      <c r="F3807" s="3">
        <f t="shared" si="177"/>
        <v>240</v>
      </c>
      <c r="G3807" s="79">
        <f t="shared" si="179"/>
        <v>598729</v>
      </c>
    </row>
    <row r="3808" spans="2:7" x14ac:dyDescent="0.25">
      <c r="B3808" s="8">
        <v>43280</v>
      </c>
      <c r="C3808" s="7">
        <v>1029</v>
      </c>
      <c r="D3808" s="7">
        <f t="shared" si="178"/>
        <v>884515</v>
      </c>
      <c r="E3808" s="7">
        <v>787</v>
      </c>
      <c r="F3808" s="3">
        <f t="shared" si="177"/>
        <v>242</v>
      </c>
      <c r="G3808" s="79">
        <f t="shared" si="179"/>
        <v>598971</v>
      </c>
    </row>
    <row r="3809" spans="2:7" x14ac:dyDescent="0.25">
      <c r="B3809" s="8">
        <v>43281</v>
      </c>
      <c r="C3809" s="7">
        <v>678</v>
      </c>
      <c r="D3809" s="7">
        <f t="shared" si="178"/>
        <v>885193</v>
      </c>
      <c r="E3809" s="7">
        <v>476</v>
      </c>
      <c r="F3809" s="3">
        <f t="shared" si="177"/>
        <v>202</v>
      </c>
      <c r="G3809" s="79">
        <f t="shared" si="179"/>
        <v>599173</v>
      </c>
    </row>
    <row r="3810" spans="2:7" x14ac:dyDescent="0.25">
      <c r="B3810" s="8">
        <v>43282</v>
      </c>
      <c r="C3810" s="7">
        <v>501</v>
      </c>
      <c r="D3810" s="7">
        <f t="shared" si="178"/>
        <v>885694</v>
      </c>
      <c r="E3810" s="7">
        <v>295</v>
      </c>
      <c r="F3810" s="3">
        <f t="shared" si="177"/>
        <v>206</v>
      </c>
      <c r="G3810" s="79">
        <f t="shared" si="179"/>
        <v>599379</v>
      </c>
    </row>
    <row r="3811" spans="2:7" x14ac:dyDescent="0.25">
      <c r="B3811" s="8">
        <v>43283</v>
      </c>
      <c r="C3811" s="7">
        <v>1129</v>
      </c>
      <c r="D3811" s="7">
        <f t="shared" si="178"/>
        <v>886823</v>
      </c>
      <c r="E3811" s="7">
        <v>872</v>
      </c>
      <c r="F3811" s="3">
        <f t="shared" si="177"/>
        <v>257</v>
      </c>
      <c r="G3811" s="79">
        <f t="shared" si="179"/>
        <v>599636</v>
      </c>
    </row>
    <row r="3812" spans="2:7" x14ac:dyDescent="0.25">
      <c r="B3812" s="8">
        <v>43284</v>
      </c>
      <c r="C3812" s="7">
        <v>864</v>
      </c>
      <c r="D3812" s="7">
        <f t="shared" si="178"/>
        <v>887687</v>
      </c>
      <c r="E3812" s="7">
        <v>592</v>
      </c>
      <c r="F3812" s="3">
        <f t="shared" si="177"/>
        <v>272</v>
      </c>
      <c r="G3812" s="79">
        <f t="shared" si="179"/>
        <v>599908</v>
      </c>
    </row>
    <row r="3813" spans="2:7" x14ac:dyDescent="0.25">
      <c r="B3813" s="8">
        <v>43285</v>
      </c>
      <c r="C3813" s="7">
        <v>1059</v>
      </c>
      <c r="D3813" s="7">
        <f t="shared" si="178"/>
        <v>888746</v>
      </c>
      <c r="E3813" s="7">
        <v>853</v>
      </c>
      <c r="F3813" s="3">
        <f t="shared" si="177"/>
        <v>206</v>
      </c>
      <c r="G3813" s="79">
        <f t="shared" si="179"/>
        <v>600114</v>
      </c>
    </row>
    <row r="3814" spans="2:7" x14ac:dyDescent="0.25">
      <c r="B3814" s="8">
        <v>43286</v>
      </c>
      <c r="C3814" s="7">
        <v>1121</v>
      </c>
      <c r="D3814" s="7">
        <f t="shared" si="178"/>
        <v>889867</v>
      </c>
      <c r="E3814" s="7">
        <v>840</v>
      </c>
      <c r="F3814" s="3">
        <f t="shared" si="177"/>
        <v>281</v>
      </c>
      <c r="G3814" s="79">
        <f t="shared" si="179"/>
        <v>600395</v>
      </c>
    </row>
    <row r="3815" spans="2:7" x14ac:dyDescent="0.25">
      <c r="B3815" s="8">
        <v>43287</v>
      </c>
      <c r="C3815" s="7">
        <v>1149</v>
      </c>
      <c r="D3815" s="7">
        <f t="shared" si="178"/>
        <v>891016</v>
      </c>
      <c r="E3815" s="7">
        <v>879</v>
      </c>
      <c r="F3815" s="3">
        <f t="shared" si="177"/>
        <v>270</v>
      </c>
      <c r="G3815" s="79">
        <f t="shared" si="179"/>
        <v>600665</v>
      </c>
    </row>
    <row r="3816" spans="2:7" x14ac:dyDescent="0.25">
      <c r="B3816" s="8">
        <v>43288</v>
      </c>
      <c r="C3816" s="7">
        <v>736</v>
      </c>
      <c r="D3816" s="7">
        <f t="shared" si="178"/>
        <v>891752</v>
      </c>
      <c r="E3816" s="7">
        <v>519</v>
      </c>
      <c r="F3816" s="3">
        <f t="shared" si="177"/>
        <v>217</v>
      </c>
      <c r="G3816" s="79">
        <f t="shared" si="179"/>
        <v>600882</v>
      </c>
    </row>
    <row r="3817" spans="2:7" x14ac:dyDescent="0.25">
      <c r="B3817" s="8">
        <v>43289</v>
      </c>
      <c r="C3817" s="7">
        <v>732</v>
      </c>
      <c r="D3817" s="7">
        <f t="shared" si="178"/>
        <v>892484</v>
      </c>
      <c r="E3817" s="7">
        <v>534</v>
      </c>
      <c r="F3817" s="3">
        <f t="shared" si="177"/>
        <v>198</v>
      </c>
      <c r="G3817" s="79">
        <f t="shared" si="179"/>
        <v>601080</v>
      </c>
    </row>
    <row r="3818" spans="2:7" x14ac:dyDescent="0.25">
      <c r="B3818" s="8">
        <v>43290</v>
      </c>
      <c r="C3818" s="7">
        <v>1162</v>
      </c>
      <c r="D3818" s="7">
        <f t="shared" si="178"/>
        <v>893646</v>
      </c>
      <c r="E3818" s="7">
        <v>874</v>
      </c>
      <c r="F3818" s="3">
        <f t="shared" si="177"/>
        <v>288</v>
      </c>
      <c r="G3818" s="79">
        <f t="shared" si="179"/>
        <v>601368</v>
      </c>
    </row>
    <row r="3819" spans="2:7" x14ac:dyDescent="0.25">
      <c r="B3819" s="8">
        <v>43291</v>
      </c>
      <c r="C3819" s="7">
        <v>1180</v>
      </c>
      <c r="D3819" s="7">
        <f t="shared" si="178"/>
        <v>894826</v>
      </c>
      <c r="E3819" s="7">
        <v>910</v>
      </c>
      <c r="F3819" s="3">
        <f t="shared" si="177"/>
        <v>270</v>
      </c>
      <c r="G3819" s="79">
        <f t="shared" si="179"/>
        <v>601638</v>
      </c>
    </row>
    <row r="3820" spans="2:7" x14ac:dyDescent="0.25">
      <c r="B3820" s="8">
        <v>43292</v>
      </c>
      <c r="C3820" s="7">
        <v>1241</v>
      </c>
      <c r="D3820" s="7">
        <f t="shared" si="178"/>
        <v>896067</v>
      </c>
      <c r="E3820" s="7">
        <v>954</v>
      </c>
      <c r="F3820" s="3">
        <f t="shared" si="177"/>
        <v>287</v>
      </c>
      <c r="G3820" s="79">
        <f t="shared" si="179"/>
        <v>601925</v>
      </c>
    </row>
    <row r="3821" spans="2:7" x14ac:dyDescent="0.25">
      <c r="B3821" s="8">
        <v>43293</v>
      </c>
      <c r="C3821" s="7">
        <v>926</v>
      </c>
      <c r="D3821" s="7">
        <f t="shared" si="178"/>
        <v>896993</v>
      </c>
      <c r="E3821" s="7">
        <v>671</v>
      </c>
      <c r="F3821" s="3">
        <f t="shared" si="177"/>
        <v>255</v>
      </c>
      <c r="G3821" s="79">
        <f t="shared" si="179"/>
        <v>602180</v>
      </c>
    </row>
    <row r="3822" spans="2:7" x14ac:dyDescent="0.25">
      <c r="B3822" s="8">
        <v>43294</v>
      </c>
      <c r="C3822" s="7">
        <v>1088</v>
      </c>
      <c r="D3822" s="7">
        <f t="shared" si="178"/>
        <v>898081</v>
      </c>
      <c r="E3822" s="7">
        <v>865</v>
      </c>
      <c r="F3822" s="3">
        <f t="shared" si="177"/>
        <v>223</v>
      </c>
      <c r="G3822" s="79">
        <f t="shared" si="179"/>
        <v>602403</v>
      </c>
    </row>
    <row r="3823" spans="2:7" x14ac:dyDescent="0.25">
      <c r="B3823" s="8">
        <v>43295</v>
      </c>
      <c r="C3823" s="7">
        <v>1109</v>
      </c>
      <c r="D3823" s="7">
        <f t="shared" si="178"/>
        <v>899190</v>
      </c>
      <c r="E3823" s="7">
        <v>963</v>
      </c>
      <c r="F3823" s="3">
        <f t="shared" si="177"/>
        <v>146</v>
      </c>
      <c r="G3823" s="79">
        <f t="shared" si="179"/>
        <v>602549</v>
      </c>
    </row>
    <row r="3824" spans="2:7" x14ac:dyDescent="0.25">
      <c r="B3824" s="8">
        <v>43296</v>
      </c>
      <c r="C3824" s="7">
        <v>631</v>
      </c>
      <c r="D3824" s="7">
        <f t="shared" si="178"/>
        <v>899821</v>
      </c>
      <c r="E3824" s="7">
        <v>456</v>
      </c>
      <c r="F3824" s="3">
        <f t="shared" si="177"/>
        <v>175</v>
      </c>
      <c r="G3824" s="79">
        <f t="shared" si="179"/>
        <v>602724</v>
      </c>
    </row>
    <row r="3825" spans="2:7" x14ac:dyDescent="0.25">
      <c r="B3825" s="8">
        <v>43297</v>
      </c>
      <c r="C3825" s="7">
        <v>965</v>
      </c>
      <c r="D3825" s="7">
        <f t="shared" si="178"/>
        <v>900786</v>
      </c>
      <c r="E3825" s="7">
        <v>689</v>
      </c>
      <c r="F3825" s="3">
        <f t="shared" si="177"/>
        <v>276</v>
      </c>
      <c r="G3825" s="79">
        <f t="shared" si="179"/>
        <v>603000</v>
      </c>
    </row>
    <row r="3826" spans="2:7" x14ac:dyDescent="0.25">
      <c r="B3826" s="8">
        <v>43298</v>
      </c>
      <c r="C3826" s="7">
        <v>1137</v>
      </c>
      <c r="D3826" s="7">
        <f t="shared" si="178"/>
        <v>901923</v>
      </c>
      <c r="E3826" s="7">
        <v>853</v>
      </c>
      <c r="F3826" s="3">
        <f t="shared" si="177"/>
        <v>284</v>
      </c>
      <c r="G3826" s="79">
        <f t="shared" si="179"/>
        <v>603284</v>
      </c>
    </row>
    <row r="3827" spans="2:7" x14ac:dyDescent="0.25">
      <c r="B3827" s="8">
        <v>43299</v>
      </c>
      <c r="C3827" s="7">
        <v>1094</v>
      </c>
      <c r="D3827" s="7">
        <f t="shared" si="178"/>
        <v>903017</v>
      </c>
      <c r="E3827" s="7">
        <v>786</v>
      </c>
      <c r="F3827" s="3">
        <f t="shared" si="177"/>
        <v>308</v>
      </c>
      <c r="G3827" s="79">
        <f t="shared" si="179"/>
        <v>603592</v>
      </c>
    </row>
    <row r="3828" spans="2:7" x14ac:dyDescent="0.25">
      <c r="B3828" s="8">
        <v>43300</v>
      </c>
      <c r="C3828" s="7">
        <v>1023</v>
      </c>
      <c r="D3828" s="7">
        <f t="shared" si="178"/>
        <v>904040</v>
      </c>
      <c r="E3828" s="7">
        <v>736</v>
      </c>
      <c r="F3828" s="3">
        <f t="shared" si="177"/>
        <v>287</v>
      </c>
      <c r="G3828" s="79">
        <f t="shared" si="179"/>
        <v>603879</v>
      </c>
    </row>
    <row r="3829" spans="2:7" x14ac:dyDescent="0.25">
      <c r="B3829" s="8">
        <v>43301</v>
      </c>
      <c r="C3829" s="7">
        <v>984</v>
      </c>
      <c r="D3829" s="7">
        <f t="shared" si="178"/>
        <v>905024</v>
      </c>
      <c r="E3829" s="7">
        <v>601</v>
      </c>
      <c r="F3829" s="3">
        <f t="shared" si="177"/>
        <v>383</v>
      </c>
      <c r="G3829" s="79">
        <f t="shared" si="179"/>
        <v>604262</v>
      </c>
    </row>
    <row r="3830" spans="2:7" x14ac:dyDescent="0.25">
      <c r="B3830" s="8">
        <v>43302</v>
      </c>
      <c r="C3830" s="7">
        <v>593</v>
      </c>
      <c r="D3830" s="7">
        <f t="shared" si="178"/>
        <v>905617</v>
      </c>
      <c r="E3830" s="7">
        <v>379</v>
      </c>
      <c r="F3830" s="3">
        <f t="shared" si="177"/>
        <v>214</v>
      </c>
      <c r="G3830" s="79">
        <f t="shared" si="179"/>
        <v>604476</v>
      </c>
    </row>
    <row r="3831" spans="2:7" x14ac:dyDescent="0.25">
      <c r="B3831" s="8">
        <v>43303</v>
      </c>
      <c r="C3831" s="7">
        <v>569</v>
      </c>
      <c r="D3831" s="7">
        <f t="shared" si="178"/>
        <v>906186</v>
      </c>
      <c r="E3831" s="7">
        <v>264</v>
      </c>
      <c r="F3831" s="3">
        <f t="shared" si="177"/>
        <v>305</v>
      </c>
      <c r="G3831" s="79">
        <f t="shared" si="179"/>
        <v>604781</v>
      </c>
    </row>
    <row r="3832" spans="2:7" x14ac:dyDescent="0.25">
      <c r="B3832" s="8">
        <v>43304</v>
      </c>
      <c r="C3832" s="7">
        <v>963</v>
      </c>
      <c r="D3832" s="7">
        <f t="shared" si="178"/>
        <v>907149</v>
      </c>
      <c r="E3832" s="7">
        <v>599</v>
      </c>
      <c r="F3832" s="3">
        <f t="shared" si="177"/>
        <v>364</v>
      </c>
      <c r="G3832" s="79">
        <f t="shared" si="179"/>
        <v>605145</v>
      </c>
    </row>
    <row r="3833" spans="2:7" x14ac:dyDescent="0.25">
      <c r="B3833" s="8">
        <v>43305</v>
      </c>
      <c r="C3833" s="7">
        <v>1227</v>
      </c>
      <c r="D3833" s="7">
        <f t="shared" si="178"/>
        <v>908376</v>
      </c>
      <c r="E3833" s="7">
        <v>871</v>
      </c>
      <c r="F3833" s="3">
        <f t="shared" si="177"/>
        <v>356</v>
      </c>
      <c r="G3833" s="79">
        <f t="shared" si="179"/>
        <v>605501</v>
      </c>
    </row>
    <row r="3834" spans="2:7" x14ac:dyDescent="0.25">
      <c r="B3834" s="8">
        <v>43306</v>
      </c>
      <c r="C3834" s="7">
        <v>1095</v>
      </c>
      <c r="D3834" s="7">
        <f t="shared" si="178"/>
        <v>909471</v>
      </c>
      <c r="E3834" s="7">
        <v>784</v>
      </c>
      <c r="F3834" s="3">
        <f t="shared" si="177"/>
        <v>311</v>
      </c>
      <c r="G3834" s="79">
        <f t="shared" si="179"/>
        <v>605812</v>
      </c>
    </row>
    <row r="3835" spans="2:7" x14ac:dyDescent="0.25">
      <c r="B3835" s="8">
        <v>43307</v>
      </c>
      <c r="C3835" s="7">
        <v>1107</v>
      </c>
      <c r="D3835" s="7">
        <f t="shared" si="178"/>
        <v>910578</v>
      </c>
      <c r="E3835" s="7">
        <v>803</v>
      </c>
      <c r="F3835" s="3">
        <f t="shared" si="177"/>
        <v>304</v>
      </c>
      <c r="G3835" s="79">
        <f t="shared" si="179"/>
        <v>606116</v>
      </c>
    </row>
    <row r="3836" spans="2:7" x14ac:dyDescent="0.25">
      <c r="B3836" s="8">
        <v>43308</v>
      </c>
      <c r="C3836" s="7">
        <v>1122</v>
      </c>
      <c r="D3836" s="7">
        <f t="shared" si="178"/>
        <v>911700</v>
      </c>
      <c r="E3836" s="7">
        <v>790</v>
      </c>
      <c r="F3836" s="3">
        <f t="shared" si="177"/>
        <v>332</v>
      </c>
      <c r="G3836" s="79">
        <f t="shared" si="179"/>
        <v>606448</v>
      </c>
    </row>
    <row r="3837" spans="2:7" x14ac:dyDescent="0.25">
      <c r="B3837" s="8">
        <v>43309</v>
      </c>
      <c r="C3837" s="7">
        <v>708</v>
      </c>
      <c r="D3837" s="7">
        <f t="shared" si="178"/>
        <v>912408</v>
      </c>
      <c r="E3837" s="7">
        <v>512</v>
      </c>
      <c r="F3837" s="3">
        <f t="shared" si="177"/>
        <v>196</v>
      </c>
      <c r="G3837" s="79">
        <f t="shared" si="179"/>
        <v>606644</v>
      </c>
    </row>
    <row r="3838" spans="2:7" x14ac:dyDescent="0.25">
      <c r="B3838" s="8">
        <v>43310</v>
      </c>
      <c r="C3838" s="7">
        <v>1140</v>
      </c>
      <c r="D3838" s="7">
        <f t="shared" si="178"/>
        <v>913548</v>
      </c>
      <c r="E3838" s="7">
        <v>942</v>
      </c>
      <c r="F3838" s="3">
        <f t="shared" si="177"/>
        <v>198</v>
      </c>
      <c r="G3838" s="79">
        <f t="shared" si="179"/>
        <v>606842</v>
      </c>
    </row>
    <row r="3839" spans="2:7" x14ac:dyDescent="0.25">
      <c r="B3839" s="8">
        <v>43311</v>
      </c>
      <c r="C3839" s="7">
        <v>1336</v>
      </c>
      <c r="D3839" s="7">
        <f t="shared" si="178"/>
        <v>914884</v>
      </c>
      <c r="E3839" s="7">
        <v>1040</v>
      </c>
      <c r="F3839" s="3">
        <f t="shared" si="177"/>
        <v>296</v>
      </c>
      <c r="G3839" s="79">
        <f t="shared" si="179"/>
        <v>607138</v>
      </c>
    </row>
    <row r="3840" spans="2:7" x14ac:dyDescent="0.25">
      <c r="B3840" s="8">
        <v>43312</v>
      </c>
      <c r="C3840" s="7">
        <v>1343</v>
      </c>
      <c r="D3840" s="7">
        <f t="shared" si="178"/>
        <v>916227</v>
      </c>
      <c r="E3840" s="7">
        <v>1102</v>
      </c>
      <c r="F3840" s="3">
        <f t="shared" si="177"/>
        <v>241</v>
      </c>
      <c r="G3840" s="79">
        <f t="shared" si="179"/>
        <v>607379</v>
      </c>
    </row>
    <row r="3841" spans="2:7" x14ac:dyDescent="0.25">
      <c r="B3841" s="8">
        <v>43313</v>
      </c>
      <c r="C3841" s="7">
        <v>1391</v>
      </c>
      <c r="D3841" s="7">
        <f t="shared" si="178"/>
        <v>917618</v>
      </c>
      <c r="E3841" s="7">
        <v>1068</v>
      </c>
      <c r="F3841" s="3">
        <f t="shared" si="177"/>
        <v>323</v>
      </c>
      <c r="G3841" s="79">
        <f t="shared" si="179"/>
        <v>607702</v>
      </c>
    </row>
    <row r="3842" spans="2:7" x14ac:dyDescent="0.25">
      <c r="B3842" s="8">
        <v>43314</v>
      </c>
      <c r="C3842" s="7">
        <v>1249</v>
      </c>
      <c r="D3842" s="7">
        <f t="shared" si="178"/>
        <v>918867</v>
      </c>
      <c r="E3842" s="7">
        <v>913</v>
      </c>
      <c r="F3842" s="3">
        <f t="shared" si="177"/>
        <v>336</v>
      </c>
      <c r="G3842" s="79">
        <f t="shared" si="179"/>
        <v>608038</v>
      </c>
    </row>
    <row r="3843" spans="2:7" x14ac:dyDescent="0.25">
      <c r="B3843" s="8">
        <v>43315</v>
      </c>
      <c r="C3843" s="7">
        <v>1219</v>
      </c>
      <c r="D3843" s="7">
        <f t="shared" si="178"/>
        <v>920086</v>
      </c>
      <c r="E3843" s="7">
        <v>896</v>
      </c>
      <c r="F3843" s="3">
        <f t="shared" si="177"/>
        <v>323</v>
      </c>
      <c r="G3843" s="79">
        <f t="shared" si="179"/>
        <v>608361</v>
      </c>
    </row>
    <row r="3844" spans="2:7" x14ac:dyDescent="0.25">
      <c r="B3844" s="8">
        <v>43316</v>
      </c>
      <c r="C3844" s="7">
        <v>761</v>
      </c>
      <c r="D3844" s="7">
        <f t="shared" si="178"/>
        <v>920847</v>
      </c>
      <c r="E3844" s="7">
        <v>549</v>
      </c>
      <c r="F3844" s="3">
        <f t="shared" si="177"/>
        <v>212</v>
      </c>
      <c r="G3844" s="79">
        <f t="shared" si="179"/>
        <v>608573</v>
      </c>
    </row>
    <row r="3845" spans="2:7" x14ac:dyDescent="0.25">
      <c r="B3845" s="8">
        <v>43317</v>
      </c>
      <c r="C3845" s="7">
        <v>641</v>
      </c>
      <c r="D3845" s="7">
        <f t="shared" si="178"/>
        <v>921488</v>
      </c>
      <c r="E3845" s="7">
        <v>430</v>
      </c>
      <c r="F3845" s="3">
        <f t="shared" si="177"/>
        <v>211</v>
      </c>
      <c r="G3845" s="79">
        <f t="shared" si="179"/>
        <v>608784</v>
      </c>
    </row>
    <row r="3846" spans="2:7" x14ac:dyDescent="0.25">
      <c r="B3846" s="8">
        <v>43318</v>
      </c>
      <c r="C3846" s="7">
        <v>1266</v>
      </c>
      <c r="D3846" s="7">
        <f t="shared" si="178"/>
        <v>922754</v>
      </c>
      <c r="E3846" s="7">
        <v>968</v>
      </c>
      <c r="F3846" s="3">
        <f t="shared" ref="F3846:F3909" si="180">C3846-E3846</f>
        <v>298</v>
      </c>
      <c r="G3846" s="79">
        <f t="shared" si="179"/>
        <v>609082</v>
      </c>
    </row>
    <row r="3847" spans="2:7" x14ac:dyDescent="0.25">
      <c r="B3847" s="8">
        <v>43319</v>
      </c>
      <c r="C3847" s="7">
        <v>1450</v>
      </c>
      <c r="D3847" s="7">
        <f t="shared" ref="D3847:D3910" si="181">D3846+C3847</f>
        <v>924204</v>
      </c>
      <c r="E3847" s="7">
        <v>1019</v>
      </c>
      <c r="F3847" s="3">
        <f t="shared" si="180"/>
        <v>431</v>
      </c>
      <c r="G3847" s="79">
        <f t="shared" ref="G3847:G3910" si="182">G3846+F3847</f>
        <v>609513</v>
      </c>
    </row>
    <row r="3848" spans="2:7" x14ac:dyDescent="0.25">
      <c r="B3848" s="8">
        <v>43320</v>
      </c>
      <c r="C3848" s="7">
        <v>1391</v>
      </c>
      <c r="D3848" s="7">
        <f t="shared" si="181"/>
        <v>925595</v>
      </c>
      <c r="E3848" s="7">
        <v>1062</v>
      </c>
      <c r="F3848" s="3">
        <f t="shared" si="180"/>
        <v>329</v>
      </c>
      <c r="G3848" s="79">
        <f t="shared" si="182"/>
        <v>609842</v>
      </c>
    </row>
    <row r="3849" spans="2:7" x14ac:dyDescent="0.25">
      <c r="B3849" s="8">
        <v>43321</v>
      </c>
      <c r="C3849" s="7">
        <v>1367</v>
      </c>
      <c r="D3849" s="7">
        <f t="shared" si="181"/>
        <v>926962</v>
      </c>
      <c r="E3849" s="7">
        <v>1022</v>
      </c>
      <c r="F3849" s="3">
        <f t="shared" si="180"/>
        <v>345</v>
      </c>
      <c r="G3849" s="79">
        <f t="shared" si="182"/>
        <v>610187</v>
      </c>
    </row>
    <row r="3850" spans="2:7" x14ac:dyDescent="0.25">
      <c r="B3850" s="8">
        <v>43322</v>
      </c>
      <c r="C3850" s="7">
        <v>1086</v>
      </c>
      <c r="D3850" s="7">
        <f t="shared" si="181"/>
        <v>928048</v>
      </c>
      <c r="E3850" s="7">
        <v>785</v>
      </c>
      <c r="F3850" s="3">
        <f t="shared" si="180"/>
        <v>301</v>
      </c>
      <c r="G3850" s="79">
        <f t="shared" si="182"/>
        <v>610488</v>
      </c>
    </row>
    <row r="3851" spans="2:7" x14ac:dyDescent="0.25">
      <c r="B3851" s="8">
        <v>43323</v>
      </c>
      <c r="C3851" s="7">
        <v>887</v>
      </c>
      <c r="D3851" s="7">
        <f t="shared" si="181"/>
        <v>928935</v>
      </c>
      <c r="E3851" s="7">
        <v>644</v>
      </c>
      <c r="F3851" s="3">
        <f t="shared" si="180"/>
        <v>243</v>
      </c>
      <c r="G3851" s="79">
        <f t="shared" si="182"/>
        <v>610731</v>
      </c>
    </row>
    <row r="3852" spans="2:7" x14ac:dyDescent="0.25">
      <c r="B3852" s="8">
        <v>43324</v>
      </c>
      <c r="C3852" s="7">
        <v>764</v>
      </c>
      <c r="D3852" s="7">
        <f t="shared" si="181"/>
        <v>929699</v>
      </c>
      <c r="E3852" s="7">
        <v>504</v>
      </c>
      <c r="F3852" s="3">
        <f t="shared" si="180"/>
        <v>260</v>
      </c>
      <c r="G3852" s="79">
        <f t="shared" si="182"/>
        <v>610991</v>
      </c>
    </row>
    <row r="3853" spans="2:7" x14ac:dyDescent="0.25">
      <c r="B3853" s="8">
        <v>43325</v>
      </c>
      <c r="C3853" s="7">
        <v>1239</v>
      </c>
      <c r="D3853" s="7">
        <f t="shared" si="181"/>
        <v>930938</v>
      </c>
      <c r="E3853" s="7">
        <v>924</v>
      </c>
      <c r="F3853" s="3">
        <f t="shared" si="180"/>
        <v>315</v>
      </c>
      <c r="G3853" s="79">
        <f t="shared" si="182"/>
        <v>611306</v>
      </c>
    </row>
    <row r="3854" spans="2:7" x14ac:dyDescent="0.25">
      <c r="B3854" s="8">
        <v>43326</v>
      </c>
      <c r="C3854" s="7">
        <v>1376</v>
      </c>
      <c r="D3854" s="7">
        <f t="shared" si="181"/>
        <v>932314</v>
      </c>
      <c r="E3854" s="7">
        <v>1061</v>
      </c>
      <c r="F3854" s="3">
        <f t="shared" si="180"/>
        <v>315</v>
      </c>
      <c r="G3854" s="79">
        <f t="shared" si="182"/>
        <v>611621</v>
      </c>
    </row>
    <row r="3855" spans="2:7" x14ac:dyDescent="0.25">
      <c r="B3855" s="8">
        <v>43327</v>
      </c>
      <c r="C3855" s="7">
        <v>1330</v>
      </c>
      <c r="D3855" s="7">
        <f t="shared" si="181"/>
        <v>933644</v>
      </c>
      <c r="E3855" s="7">
        <v>987</v>
      </c>
      <c r="F3855" s="3">
        <f t="shared" si="180"/>
        <v>343</v>
      </c>
      <c r="G3855" s="79">
        <f t="shared" si="182"/>
        <v>611964</v>
      </c>
    </row>
    <row r="3856" spans="2:7" x14ac:dyDescent="0.25">
      <c r="B3856" s="8">
        <v>43328</v>
      </c>
      <c r="C3856" s="7">
        <v>1156</v>
      </c>
      <c r="D3856" s="7">
        <f t="shared" si="181"/>
        <v>934800</v>
      </c>
      <c r="E3856" s="7">
        <v>850</v>
      </c>
      <c r="F3856" s="3">
        <f t="shared" si="180"/>
        <v>306</v>
      </c>
      <c r="G3856" s="79">
        <f t="shared" si="182"/>
        <v>612270</v>
      </c>
    </row>
    <row r="3857" spans="2:7" x14ac:dyDescent="0.25">
      <c r="B3857" s="8">
        <v>43329</v>
      </c>
      <c r="C3857" s="7">
        <v>1310</v>
      </c>
      <c r="D3857" s="7">
        <f t="shared" si="181"/>
        <v>936110</v>
      </c>
      <c r="E3857" s="7">
        <v>984</v>
      </c>
      <c r="F3857" s="3">
        <f t="shared" si="180"/>
        <v>326</v>
      </c>
      <c r="G3857" s="79">
        <f t="shared" si="182"/>
        <v>612596</v>
      </c>
    </row>
    <row r="3858" spans="2:7" x14ac:dyDescent="0.25">
      <c r="B3858" s="8">
        <v>43330</v>
      </c>
      <c r="C3858" s="7">
        <v>789</v>
      </c>
      <c r="D3858" s="7">
        <f t="shared" si="181"/>
        <v>936899</v>
      </c>
      <c r="E3858" s="7">
        <v>520</v>
      </c>
      <c r="F3858" s="3">
        <f t="shared" si="180"/>
        <v>269</v>
      </c>
      <c r="G3858" s="79">
        <f t="shared" si="182"/>
        <v>612865</v>
      </c>
    </row>
    <row r="3859" spans="2:7" x14ac:dyDescent="0.25">
      <c r="B3859" s="8">
        <v>43331</v>
      </c>
      <c r="C3859" s="7">
        <v>739</v>
      </c>
      <c r="D3859" s="7">
        <f t="shared" si="181"/>
        <v>937638</v>
      </c>
      <c r="E3859" s="7">
        <v>509</v>
      </c>
      <c r="F3859" s="3">
        <f t="shared" si="180"/>
        <v>230</v>
      </c>
      <c r="G3859" s="79">
        <f t="shared" si="182"/>
        <v>613095</v>
      </c>
    </row>
    <row r="3860" spans="2:7" x14ac:dyDescent="0.25">
      <c r="B3860" s="8">
        <v>43332</v>
      </c>
      <c r="C3860" s="7">
        <v>1369</v>
      </c>
      <c r="D3860" s="7">
        <f t="shared" si="181"/>
        <v>939007</v>
      </c>
      <c r="E3860" s="7">
        <v>1051</v>
      </c>
      <c r="F3860" s="3">
        <f t="shared" si="180"/>
        <v>318</v>
      </c>
      <c r="G3860" s="79">
        <f t="shared" si="182"/>
        <v>613413</v>
      </c>
    </row>
    <row r="3861" spans="2:7" x14ac:dyDescent="0.25">
      <c r="B3861" s="8">
        <v>43333</v>
      </c>
      <c r="C3861" s="7">
        <v>1334</v>
      </c>
      <c r="D3861" s="7">
        <f t="shared" si="181"/>
        <v>940341</v>
      </c>
      <c r="E3861" s="7">
        <v>990</v>
      </c>
      <c r="F3861" s="3">
        <f t="shared" si="180"/>
        <v>344</v>
      </c>
      <c r="G3861" s="79">
        <f t="shared" si="182"/>
        <v>613757</v>
      </c>
    </row>
    <row r="3862" spans="2:7" x14ac:dyDescent="0.25">
      <c r="B3862" s="8">
        <v>43334</v>
      </c>
      <c r="C3862" s="7">
        <v>1358</v>
      </c>
      <c r="D3862" s="7">
        <f t="shared" si="181"/>
        <v>941699</v>
      </c>
      <c r="E3862" s="7">
        <v>1059</v>
      </c>
      <c r="F3862" s="3">
        <f t="shared" si="180"/>
        <v>299</v>
      </c>
      <c r="G3862" s="79">
        <f t="shared" si="182"/>
        <v>614056</v>
      </c>
    </row>
    <row r="3863" spans="2:7" x14ac:dyDescent="0.25">
      <c r="B3863" s="8">
        <v>43335</v>
      </c>
      <c r="C3863" s="7">
        <v>1510</v>
      </c>
      <c r="D3863" s="7">
        <f t="shared" si="181"/>
        <v>943209</v>
      </c>
      <c r="E3863" s="7">
        <v>1187</v>
      </c>
      <c r="F3863" s="3">
        <f t="shared" si="180"/>
        <v>323</v>
      </c>
      <c r="G3863" s="79">
        <f t="shared" si="182"/>
        <v>614379</v>
      </c>
    </row>
    <row r="3864" spans="2:7" x14ac:dyDescent="0.25">
      <c r="B3864" s="8">
        <v>43336</v>
      </c>
      <c r="C3864" s="7">
        <v>1436</v>
      </c>
      <c r="D3864" s="7">
        <f t="shared" si="181"/>
        <v>944645</v>
      </c>
      <c r="E3864" s="7">
        <v>1138</v>
      </c>
      <c r="F3864" s="3">
        <f t="shared" si="180"/>
        <v>298</v>
      </c>
      <c r="G3864" s="79">
        <f t="shared" si="182"/>
        <v>614677</v>
      </c>
    </row>
    <row r="3865" spans="2:7" x14ac:dyDescent="0.25">
      <c r="B3865" s="8">
        <v>43337</v>
      </c>
      <c r="C3865" s="7">
        <v>916</v>
      </c>
      <c r="D3865" s="7">
        <f t="shared" si="181"/>
        <v>945561</v>
      </c>
      <c r="E3865" s="7">
        <v>710</v>
      </c>
      <c r="F3865" s="3">
        <f t="shared" si="180"/>
        <v>206</v>
      </c>
      <c r="G3865" s="79">
        <f t="shared" si="182"/>
        <v>614883</v>
      </c>
    </row>
    <row r="3866" spans="2:7" x14ac:dyDescent="0.25">
      <c r="B3866" s="8">
        <v>43338</v>
      </c>
      <c r="C3866" s="7">
        <v>915</v>
      </c>
      <c r="D3866" s="7">
        <f t="shared" si="181"/>
        <v>946476</v>
      </c>
      <c r="E3866" s="7">
        <v>714</v>
      </c>
      <c r="F3866" s="3">
        <f t="shared" si="180"/>
        <v>201</v>
      </c>
      <c r="G3866" s="79">
        <f t="shared" si="182"/>
        <v>615084</v>
      </c>
    </row>
    <row r="3867" spans="2:7" x14ac:dyDescent="0.25">
      <c r="B3867" s="8">
        <v>43339</v>
      </c>
      <c r="C3867" s="7">
        <v>1294</v>
      </c>
      <c r="D3867" s="7">
        <f t="shared" si="181"/>
        <v>947770</v>
      </c>
      <c r="E3867" s="7">
        <v>1035</v>
      </c>
      <c r="F3867" s="3">
        <f t="shared" si="180"/>
        <v>259</v>
      </c>
      <c r="G3867" s="79">
        <f t="shared" si="182"/>
        <v>615343</v>
      </c>
    </row>
    <row r="3868" spans="2:7" x14ac:dyDescent="0.25">
      <c r="B3868" s="8">
        <v>43340</v>
      </c>
      <c r="C3868" s="7">
        <v>1383</v>
      </c>
      <c r="D3868" s="7">
        <f t="shared" si="181"/>
        <v>949153</v>
      </c>
      <c r="E3868" s="7">
        <v>1088</v>
      </c>
      <c r="F3868" s="3">
        <f t="shared" si="180"/>
        <v>295</v>
      </c>
      <c r="G3868" s="79">
        <f t="shared" si="182"/>
        <v>615638</v>
      </c>
    </row>
    <row r="3869" spans="2:7" x14ac:dyDescent="0.25">
      <c r="B3869" s="8">
        <v>43341</v>
      </c>
      <c r="C3869" s="7">
        <v>1472</v>
      </c>
      <c r="D3869" s="7">
        <f t="shared" si="181"/>
        <v>950625</v>
      </c>
      <c r="E3869" s="7">
        <v>1158</v>
      </c>
      <c r="F3869" s="3">
        <f t="shared" si="180"/>
        <v>314</v>
      </c>
      <c r="G3869" s="79">
        <f t="shared" si="182"/>
        <v>615952</v>
      </c>
    </row>
    <row r="3870" spans="2:7" x14ac:dyDescent="0.25">
      <c r="B3870" s="8">
        <v>43342</v>
      </c>
      <c r="C3870" s="7">
        <v>1501</v>
      </c>
      <c r="D3870" s="7">
        <f t="shared" si="181"/>
        <v>952126</v>
      </c>
      <c r="E3870" s="7">
        <v>1180</v>
      </c>
      <c r="F3870" s="3">
        <f t="shared" si="180"/>
        <v>321</v>
      </c>
      <c r="G3870" s="79">
        <f t="shared" si="182"/>
        <v>616273</v>
      </c>
    </row>
    <row r="3871" spans="2:7" x14ac:dyDescent="0.25">
      <c r="B3871" s="8">
        <v>43343</v>
      </c>
      <c r="C3871" s="7">
        <v>1285</v>
      </c>
      <c r="D3871" s="7">
        <f t="shared" si="181"/>
        <v>953411</v>
      </c>
      <c r="E3871" s="7">
        <v>1021</v>
      </c>
      <c r="F3871" s="3">
        <f t="shared" si="180"/>
        <v>264</v>
      </c>
      <c r="G3871" s="79">
        <f t="shared" si="182"/>
        <v>616537</v>
      </c>
    </row>
    <row r="3872" spans="2:7" x14ac:dyDescent="0.25">
      <c r="B3872" s="8">
        <v>43344</v>
      </c>
      <c r="C3872" s="7">
        <v>928</v>
      </c>
      <c r="D3872" s="7">
        <f t="shared" si="181"/>
        <v>954339</v>
      </c>
      <c r="E3872" s="7">
        <v>736</v>
      </c>
      <c r="F3872" s="3">
        <f t="shared" si="180"/>
        <v>192</v>
      </c>
      <c r="G3872" s="79">
        <f t="shared" si="182"/>
        <v>616729</v>
      </c>
    </row>
    <row r="3873" spans="2:7" x14ac:dyDescent="0.25">
      <c r="B3873" s="8">
        <v>43345</v>
      </c>
      <c r="C3873" s="7">
        <v>675</v>
      </c>
      <c r="D3873" s="7">
        <f t="shared" si="181"/>
        <v>955014</v>
      </c>
      <c r="E3873" s="7">
        <v>460</v>
      </c>
      <c r="F3873" s="3">
        <f t="shared" si="180"/>
        <v>215</v>
      </c>
      <c r="G3873" s="79">
        <f t="shared" si="182"/>
        <v>616944</v>
      </c>
    </row>
    <row r="3874" spans="2:7" x14ac:dyDescent="0.25">
      <c r="B3874" s="8">
        <v>43346</v>
      </c>
      <c r="C3874" s="7">
        <v>1082</v>
      </c>
      <c r="D3874" s="7">
        <f t="shared" si="181"/>
        <v>956096</v>
      </c>
      <c r="E3874" s="7">
        <v>779</v>
      </c>
      <c r="F3874" s="3">
        <f t="shared" si="180"/>
        <v>303</v>
      </c>
      <c r="G3874" s="79">
        <f t="shared" si="182"/>
        <v>617247</v>
      </c>
    </row>
    <row r="3875" spans="2:7" x14ac:dyDescent="0.25">
      <c r="B3875" s="8">
        <v>43347</v>
      </c>
      <c r="C3875" s="7">
        <v>1360</v>
      </c>
      <c r="D3875" s="7">
        <f t="shared" si="181"/>
        <v>957456</v>
      </c>
      <c r="E3875" s="7">
        <v>1077</v>
      </c>
      <c r="F3875" s="3">
        <f t="shared" si="180"/>
        <v>283</v>
      </c>
      <c r="G3875" s="79">
        <f t="shared" si="182"/>
        <v>617530</v>
      </c>
    </row>
    <row r="3876" spans="2:7" x14ac:dyDescent="0.25">
      <c r="B3876" s="8">
        <v>43348</v>
      </c>
      <c r="C3876" s="7">
        <v>1134</v>
      </c>
      <c r="D3876" s="7">
        <f t="shared" si="181"/>
        <v>958590</v>
      </c>
      <c r="E3876" s="7">
        <v>865</v>
      </c>
      <c r="F3876" s="3">
        <f t="shared" si="180"/>
        <v>269</v>
      </c>
      <c r="G3876" s="79">
        <f t="shared" si="182"/>
        <v>617799</v>
      </c>
    </row>
    <row r="3877" spans="2:7" x14ac:dyDescent="0.25">
      <c r="B3877" s="8">
        <v>43349</v>
      </c>
      <c r="C3877" s="7">
        <v>1136</v>
      </c>
      <c r="D3877" s="7">
        <f t="shared" si="181"/>
        <v>959726</v>
      </c>
      <c r="E3877" s="7">
        <v>852</v>
      </c>
      <c r="F3877" s="3">
        <f t="shared" si="180"/>
        <v>284</v>
      </c>
      <c r="G3877" s="79">
        <f t="shared" si="182"/>
        <v>618083</v>
      </c>
    </row>
    <row r="3878" spans="2:7" x14ac:dyDescent="0.25">
      <c r="B3878" s="8">
        <v>43350</v>
      </c>
      <c r="C3878" s="7">
        <v>1309</v>
      </c>
      <c r="D3878" s="7">
        <f t="shared" si="181"/>
        <v>961035</v>
      </c>
      <c r="E3878" s="7">
        <v>982</v>
      </c>
      <c r="F3878" s="3">
        <f t="shared" si="180"/>
        <v>327</v>
      </c>
      <c r="G3878" s="79">
        <f t="shared" si="182"/>
        <v>618410</v>
      </c>
    </row>
    <row r="3879" spans="2:7" x14ac:dyDescent="0.25">
      <c r="B3879" s="8">
        <v>43351</v>
      </c>
      <c r="C3879" s="7">
        <v>934</v>
      </c>
      <c r="D3879" s="7">
        <f t="shared" si="181"/>
        <v>961969</v>
      </c>
      <c r="E3879" s="7">
        <v>687</v>
      </c>
      <c r="F3879" s="3">
        <f t="shared" si="180"/>
        <v>247</v>
      </c>
      <c r="G3879" s="79">
        <f t="shared" si="182"/>
        <v>618657</v>
      </c>
    </row>
    <row r="3880" spans="2:7" x14ac:dyDescent="0.25">
      <c r="B3880" s="8">
        <v>43352</v>
      </c>
      <c r="C3880" s="7">
        <v>868</v>
      </c>
      <c r="D3880" s="7">
        <f t="shared" si="181"/>
        <v>962837</v>
      </c>
      <c r="E3880" s="7">
        <v>618</v>
      </c>
      <c r="F3880" s="3">
        <f t="shared" si="180"/>
        <v>250</v>
      </c>
      <c r="G3880" s="79">
        <f t="shared" si="182"/>
        <v>618907</v>
      </c>
    </row>
    <row r="3881" spans="2:7" x14ac:dyDescent="0.25">
      <c r="B3881" s="8">
        <v>43353</v>
      </c>
      <c r="C3881" s="7">
        <v>1459</v>
      </c>
      <c r="D3881" s="7">
        <f t="shared" si="181"/>
        <v>964296</v>
      </c>
      <c r="E3881" s="7">
        <v>1043</v>
      </c>
      <c r="F3881" s="3">
        <f t="shared" si="180"/>
        <v>416</v>
      </c>
      <c r="G3881" s="79">
        <f t="shared" si="182"/>
        <v>619323</v>
      </c>
    </row>
    <row r="3882" spans="2:7" x14ac:dyDescent="0.25">
      <c r="B3882" s="8">
        <v>43354</v>
      </c>
      <c r="C3882" s="7">
        <v>1722</v>
      </c>
      <c r="D3882" s="7">
        <f t="shared" si="181"/>
        <v>966018</v>
      </c>
      <c r="E3882" s="7">
        <v>1206</v>
      </c>
      <c r="F3882" s="3">
        <f t="shared" si="180"/>
        <v>516</v>
      </c>
      <c r="G3882" s="79">
        <f t="shared" si="182"/>
        <v>619839</v>
      </c>
    </row>
    <row r="3883" spans="2:7" x14ac:dyDescent="0.25">
      <c r="B3883" s="8">
        <v>43355</v>
      </c>
      <c r="C3883" s="7">
        <v>1654</v>
      </c>
      <c r="D3883" s="7">
        <f t="shared" si="181"/>
        <v>967672</v>
      </c>
      <c r="E3883" s="7">
        <v>1108</v>
      </c>
      <c r="F3883" s="3">
        <f t="shared" si="180"/>
        <v>546</v>
      </c>
      <c r="G3883" s="79">
        <f t="shared" si="182"/>
        <v>620385</v>
      </c>
    </row>
    <row r="3884" spans="2:7" x14ac:dyDescent="0.25">
      <c r="B3884" s="8">
        <v>43356</v>
      </c>
      <c r="C3884" s="7">
        <v>1981</v>
      </c>
      <c r="D3884" s="7">
        <f t="shared" si="181"/>
        <v>969653</v>
      </c>
      <c r="E3884" s="7">
        <v>1437</v>
      </c>
      <c r="F3884" s="3">
        <f t="shared" si="180"/>
        <v>544</v>
      </c>
      <c r="G3884" s="79">
        <f t="shared" si="182"/>
        <v>620929</v>
      </c>
    </row>
    <row r="3885" spans="2:7" x14ac:dyDescent="0.25">
      <c r="B3885" s="8">
        <v>43357</v>
      </c>
      <c r="C3885" s="7">
        <v>1491</v>
      </c>
      <c r="D3885" s="7">
        <f t="shared" si="181"/>
        <v>971144</v>
      </c>
      <c r="E3885" s="7">
        <v>1016</v>
      </c>
      <c r="F3885" s="3">
        <f t="shared" si="180"/>
        <v>475</v>
      </c>
      <c r="G3885" s="79">
        <f t="shared" si="182"/>
        <v>621404</v>
      </c>
    </row>
    <row r="3886" spans="2:7" x14ac:dyDescent="0.25">
      <c r="B3886" s="8">
        <v>43358</v>
      </c>
      <c r="C3886" s="7">
        <v>863</v>
      </c>
      <c r="D3886" s="7">
        <f t="shared" si="181"/>
        <v>972007</v>
      </c>
      <c r="E3886" s="7">
        <v>614</v>
      </c>
      <c r="F3886" s="3">
        <f t="shared" si="180"/>
        <v>249</v>
      </c>
      <c r="G3886" s="79">
        <f t="shared" si="182"/>
        <v>621653</v>
      </c>
    </row>
    <row r="3887" spans="2:7" x14ac:dyDescent="0.25">
      <c r="B3887" s="8">
        <v>43359</v>
      </c>
      <c r="C3887" s="7">
        <v>1142</v>
      </c>
      <c r="D3887" s="7">
        <f t="shared" si="181"/>
        <v>973149</v>
      </c>
      <c r="E3887" s="7">
        <v>888</v>
      </c>
      <c r="F3887" s="3">
        <f t="shared" si="180"/>
        <v>254</v>
      </c>
      <c r="G3887" s="79">
        <f t="shared" si="182"/>
        <v>621907</v>
      </c>
    </row>
    <row r="3888" spans="2:7" x14ac:dyDescent="0.25">
      <c r="B3888" s="8">
        <v>43360</v>
      </c>
      <c r="C3888" s="7">
        <v>1436</v>
      </c>
      <c r="D3888" s="7">
        <f t="shared" si="181"/>
        <v>974585</v>
      </c>
      <c r="E3888" s="7">
        <v>1141</v>
      </c>
      <c r="F3888" s="3">
        <f t="shared" si="180"/>
        <v>295</v>
      </c>
      <c r="G3888" s="79">
        <f t="shared" si="182"/>
        <v>622202</v>
      </c>
    </row>
    <row r="3889" spans="2:7" x14ac:dyDescent="0.25">
      <c r="B3889" s="8">
        <v>43361</v>
      </c>
      <c r="C3889" s="7">
        <v>1514</v>
      </c>
      <c r="D3889" s="7">
        <f t="shared" si="181"/>
        <v>976099</v>
      </c>
      <c r="E3889" s="7">
        <v>1204</v>
      </c>
      <c r="F3889" s="3">
        <f t="shared" si="180"/>
        <v>310</v>
      </c>
      <c r="G3889" s="79">
        <f t="shared" si="182"/>
        <v>622512</v>
      </c>
    </row>
    <row r="3890" spans="2:7" x14ac:dyDescent="0.25">
      <c r="B3890" s="8">
        <v>43362</v>
      </c>
      <c r="C3890" s="7">
        <v>505</v>
      </c>
      <c r="D3890" s="7">
        <f t="shared" si="181"/>
        <v>976604</v>
      </c>
      <c r="E3890" s="7">
        <v>157</v>
      </c>
      <c r="F3890" s="3">
        <f t="shared" si="180"/>
        <v>348</v>
      </c>
      <c r="G3890" s="79">
        <f t="shared" si="182"/>
        <v>622860</v>
      </c>
    </row>
    <row r="3891" spans="2:7" x14ac:dyDescent="0.25">
      <c r="B3891" s="8">
        <v>43363</v>
      </c>
      <c r="C3891" s="7">
        <v>572</v>
      </c>
      <c r="D3891" s="7">
        <f t="shared" si="181"/>
        <v>977176</v>
      </c>
      <c r="E3891" s="7">
        <v>245</v>
      </c>
      <c r="F3891" s="3">
        <f t="shared" si="180"/>
        <v>327</v>
      </c>
      <c r="G3891" s="79">
        <f t="shared" si="182"/>
        <v>623187</v>
      </c>
    </row>
    <row r="3892" spans="2:7" x14ac:dyDescent="0.25">
      <c r="B3892" s="8">
        <v>43364</v>
      </c>
      <c r="C3892" s="7">
        <v>734</v>
      </c>
      <c r="D3892" s="7">
        <f t="shared" si="181"/>
        <v>977910</v>
      </c>
      <c r="E3892" s="7">
        <v>400</v>
      </c>
      <c r="F3892" s="3">
        <f t="shared" si="180"/>
        <v>334</v>
      </c>
      <c r="G3892" s="79">
        <f t="shared" si="182"/>
        <v>623521</v>
      </c>
    </row>
    <row r="3893" spans="2:7" x14ac:dyDescent="0.25">
      <c r="B3893" s="8">
        <v>43365</v>
      </c>
      <c r="C3893" s="7">
        <v>784</v>
      </c>
      <c r="D3893" s="7">
        <f t="shared" si="181"/>
        <v>978694</v>
      </c>
      <c r="E3893" s="7">
        <v>587</v>
      </c>
      <c r="F3893" s="3">
        <f t="shared" si="180"/>
        <v>197</v>
      </c>
      <c r="G3893" s="79">
        <f t="shared" si="182"/>
        <v>623718</v>
      </c>
    </row>
    <row r="3894" spans="2:7" x14ac:dyDescent="0.25">
      <c r="B3894" s="8">
        <v>43366</v>
      </c>
      <c r="C3894" s="7">
        <v>847</v>
      </c>
      <c r="D3894" s="7">
        <f t="shared" si="181"/>
        <v>979541</v>
      </c>
      <c r="E3894" s="7">
        <v>662</v>
      </c>
      <c r="F3894" s="3">
        <f t="shared" si="180"/>
        <v>185</v>
      </c>
      <c r="G3894" s="79">
        <f t="shared" si="182"/>
        <v>623903</v>
      </c>
    </row>
    <row r="3895" spans="2:7" x14ac:dyDescent="0.25">
      <c r="B3895" s="8">
        <v>43367</v>
      </c>
      <c r="C3895" s="7">
        <v>1218</v>
      </c>
      <c r="D3895" s="7">
        <f t="shared" si="181"/>
        <v>980759</v>
      </c>
      <c r="E3895" s="7">
        <v>947</v>
      </c>
      <c r="F3895" s="3">
        <f t="shared" si="180"/>
        <v>271</v>
      </c>
      <c r="G3895" s="79">
        <f t="shared" si="182"/>
        <v>624174</v>
      </c>
    </row>
    <row r="3896" spans="2:7" x14ac:dyDescent="0.25">
      <c r="B3896" s="8">
        <v>43368</v>
      </c>
      <c r="C3896" s="7">
        <v>455</v>
      </c>
      <c r="D3896" s="7">
        <f t="shared" si="181"/>
        <v>981214</v>
      </c>
      <c r="E3896" s="7">
        <v>153</v>
      </c>
      <c r="F3896" s="3">
        <f t="shared" si="180"/>
        <v>302</v>
      </c>
      <c r="G3896" s="79">
        <f t="shared" si="182"/>
        <v>624476</v>
      </c>
    </row>
    <row r="3897" spans="2:7" x14ac:dyDescent="0.25">
      <c r="B3897" s="8">
        <v>43369</v>
      </c>
      <c r="C3897" s="7">
        <v>1514</v>
      </c>
      <c r="D3897" s="7">
        <f t="shared" si="181"/>
        <v>982728</v>
      </c>
      <c r="E3897" s="7">
        <v>1221</v>
      </c>
      <c r="F3897" s="3">
        <f t="shared" si="180"/>
        <v>293</v>
      </c>
      <c r="G3897" s="79">
        <f t="shared" si="182"/>
        <v>624769</v>
      </c>
    </row>
    <row r="3898" spans="2:7" x14ac:dyDescent="0.25">
      <c r="B3898" s="8">
        <v>43370</v>
      </c>
      <c r="C3898" s="7">
        <v>1289</v>
      </c>
      <c r="D3898" s="7">
        <f t="shared" si="181"/>
        <v>984017</v>
      </c>
      <c r="E3898" s="7">
        <v>1018</v>
      </c>
      <c r="F3898" s="3">
        <f t="shared" si="180"/>
        <v>271</v>
      </c>
      <c r="G3898" s="79">
        <f t="shared" si="182"/>
        <v>625040</v>
      </c>
    </row>
    <row r="3899" spans="2:7" x14ac:dyDescent="0.25">
      <c r="B3899" s="8">
        <v>43371</v>
      </c>
      <c r="C3899" s="7">
        <v>1054</v>
      </c>
      <c r="D3899" s="7">
        <f t="shared" si="181"/>
        <v>985071</v>
      </c>
      <c r="E3899" s="7">
        <v>794</v>
      </c>
      <c r="F3899" s="3">
        <f t="shared" si="180"/>
        <v>260</v>
      </c>
      <c r="G3899" s="79">
        <f t="shared" si="182"/>
        <v>625300</v>
      </c>
    </row>
    <row r="3900" spans="2:7" x14ac:dyDescent="0.25">
      <c r="B3900" s="8">
        <v>43372</v>
      </c>
      <c r="C3900" s="7">
        <v>667</v>
      </c>
      <c r="D3900" s="7">
        <f t="shared" si="181"/>
        <v>985738</v>
      </c>
      <c r="E3900" s="7">
        <v>451</v>
      </c>
      <c r="F3900" s="3">
        <f t="shared" si="180"/>
        <v>216</v>
      </c>
      <c r="G3900" s="79">
        <f t="shared" si="182"/>
        <v>625516</v>
      </c>
    </row>
    <row r="3901" spans="2:7" x14ac:dyDescent="0.25">
      <c r="B3901" s="8">
        <v>43373</v>
      </c>
      <c r="C3901" s="7">
        <v>659</v>
      </c>
      <c r="D3901" s="7">
        <f t="shared" si="181"/>
        <v>986397</v>
      </c>
      <c r="E3901" s="7">
        <v>500</v>
      </c>
      <c r="F3901" s="3">
        <f t="shared" si="180"/>
        <v>159</v>
      </c>
      <c r="G3901" s="79">
        <f t="shared" si="182"/>
        <v>625675</v>
      </c>
    </row>
    <row r="3902" spans="2:7" x14ac:dyDescent="0.25">
      <c r="B3902" s="8">
        <v>43374</v>
      </c>
      <c r="C3902" s="7">
        <v>942</v>
      </c>
      <c r="D3902" s="7">
        <f t="shared" si="181"/>
        <v>987339</v>
      </c>
      <c r="E3902" s="7">
        <v>697</v>
      </c>
      <c r="F3902" s="3">
        <f t="shared" si="180"/>
        <v>245</v>
      </c>
      <c r="G3902" s="79">
        <f t="shared" si="182"/>
        <v>625920</v>
      </c>
    </row>
    <row r="3903" spans="2:7" x14ac:dyDescent="0.25">
      <c r="B3903" s="8">
        <v>43375</v>
      </c>
      <c r="C3903" s="7">
        <v>1039</v>
      </c>
      <c r="D3903" s="7">
        <f t="shared" si="181"/>
        <v>988378</v>
      </c>
      <c r="E3903" s="7">
        <v>757</v>
      </c>
      <c r="F3903" s="3">
        <f t="shared" si="180"/>
        <v>282</v>
      </c>
      <c r="G3903" s="79">
        <f t="shared" si="182"/>
        <v>626202</v>
      </c>
    </row>
    <row r="3904" spans="2:7" x14ac:dyDescent="0.25">
      <c r="B3904" s="8">
        <v>43376</v>
      </c>
      <c r="C3904" s="7">
        <v>1449</v>
      </c>
      <c r="D3904" s="7">
        <f t="shared" si="181"/>
        <v>989827</v>
      </c>
      <c r="E3904" s="7">
        <v>1154</v>
      </c>
      <c r="F3904" s="3">
        <f t="shared" si="180"/>
        <v>295</v>
      </c>
      <c r="G3904" s="79">
        <f t="shared" si="182"/>
        <v>626497</v>
      </c>
    </row>
    <row r="3905" spans="2:7" x14ac:dyDescent="0.25">
      <c r="B3905" s="8">
        <v>43377</v>
      </c>
      <c r="C3905" s="7">
        <v>1246</v>
      </c>
      <c r="D3905" s="7">
        <f t="shared" si="181"/>
        <v>991073</v>
      </c>
      <c r="E3905" s="7">
        <v>971</v>
      </c>
      <c r="F3905" s="3">
        <f t="shared" si="180"/>
        <v>275</v>
      </c>
      <c r="G3905" s="79">
        <f t="shared" si="182"/>
        <v>626772</v>
      </c>
    </row>
    <row r="3906" spans="2:7" x14ac:dyDescent="0.25">
      <c r="B3906" s="8">
        <v>43378</v>
      </c>
      <c r="C3906" s="7">
        <v>1010</v>
      </c>
      <c r="D3906" s="7">
        <f t="shared" si="181"/>
        <v>992083</v>
      </c>
      <c r="E3906" s="7">
        <v>752</v>
      </c>
      <c r="F3906" s="3">
        <f t="shared" si="180"/>
        <v>258</v>
      </c>
      <c r="G3906" s="79">
        <f t="shared" si="182"/>
        <v>627030</v>
      </c>
    </row>
    <row r="3907" spans="2:7" x14ac:dyDescent="0.25">
      <c r="B3907" s="8">
        <v>43379</v>
      </c>
      <c r="C3907" s="7">
        <v>897</v>
      </c>
      <c r="D3907" s="7">
        <f t="shared" si="181"/>
        <v>992980</v>
      </c>
      <c r="E3907" s="7">
        <v>692</v>
      </c>
      <c r="F3907" s="3">
        <f t="shared" si="180"/>
        <v>205</v>
      </c>
      <c r="G3907" s="79">
        <f t="shared" si="182"/>
        <v>627235</v>
      </c>
    </row>
    <row r="3908" spans="2:7" x14ac:dyDescent="0.25">
      <c r="B3908" s="8">
        <v>43380</v>
      </c>
      <c r="C3908" s="7">
        <v>803</v>
      </c>
      <c r="D3908" s="7">
        <f t="shared" si="181"/>
        <v>993783</v>
      </c>
      <c r="E3908" s="7">
        <v>583</v>
      </c>
      <c r="F3908" s="3">
        <f t="shared" si="180"/>
        <v>220</v>
      </c>
      <c r="G3908" s="79">
        <f t="shared" si="182"/>
        <v>627455</v>
      </c>
    </row>
    <row r="3909" spans="2:7" x14ac:dyDescent="0.25">
      <c r="B3909" s="8">
        <v>43381</v>
      </c>
      <c r="C3909" s="7">
        <v>1464</v>
      </c>
      <c r="D3909" s="7">
        <f t="shared" si="181"/>
        <v>995247</v>
      </c>
      <c r="E3909" s="7">
        <v>1036</v>
      </c>
      <c r="F3909" s="3">
        <f t="shared" si="180"/>
        <v>428</v>
      </c>
      <c r="G3909" s="79">
        <f t="shared" si="182"/>
        <v>627883</v>
      </c>
    </row>
    <row r="3910" spans="2:7" x14ac:dyDescent="0.25">
      <c r="B3910" s="8">
        <v>43382</v>
      </c>
      <c r="C3910" s="7">
        <v>1381</v>
      </c>
      <c r="D3910" s="7">
        <f t="shared" si="181"/>
        <v>996628</v>
      </c>
      <c r="E3910" s="7">
        <v>940</v>
      </c>
      <c r="F3910" s="3">
        <f t="shared" ref="F3910:F3973" si="183">C3910-E3910</f>
        <v>441</v>
      </c>
      <c r="G3910" s="79">
        <f t="shared" si="182"/>
        <v>628324</v>
      </c>
    </row>
    <row r="3911" spans="2:7" x14ac:dyDescent="0.25">
      <c r="B3911" s="8">
        <v>43383</v>
      </c>
      <c r="C3911" s="7">
        <v>1747</v>
      </c>
      <c r="D3911" s="7">
        <f t="shared" ref="D3911:D3974" si="184">D3910+C3911</f>
        <v>998375</v>
      </c>
      <c r="E3911" s="7">
        <v>1136</v>
      </c>
      <c r="F3911" s="3">
        <f t="shared" si="183"/>
        <v>611</v>
      </c>
      <c r="G3911" s="79">
        <f t="shared" ref="G3911:G3974" si="185">G3910+F3911</f>
        <v>628935</v>
      </c>
    </row>
    <row r="3912" spans="2:7" x14ac:dyDescent="0.25">
      <c r="B3912" s="8">
        <v>43384</v>
      </c>
      <c r="C3912" s="7">
        <v>1377</v>
      </c>
      <c r="D3912" s="7">
        <f t="shared" si="184"/>
        <v>999752</v>
      </c>
      <c r="E3912" s="7">
        <v>971</v>
      </c>
      <c r="F3912" s="3">
        <f t="shared" si="183"/>
        <v>406</v>
      </c>
      <c r="G3912" s="79">
        <f t="shared" si="185"/>
        <v>629341</v>
      </c>
    </row>
    <row r="3913" spans="2:7" x14ac:dyDescent="0.25">
      <c r="B3913" s="8">
        <v>43385</v>
      </c>
      <c r="C3913" s="7">
        <v>1158</v>
      </c>
      <c r="D3913" s="7">
        <f t="shared" si="184"/>
        <v>1000910</v>
      </c>
      <c r="E3913" s="7">
        <v>879</v>
      </c>
      <c r="F3913" s="3">
        <f t="shared" si="183"/>
        <v>279</v>
      </c>
      <c r="G3913" s="79">
        <f t="shared" si="185"/>
        <v>629620</v>
      </c>
    </row>
    <row r="3914" spans="2:7" x14ac:dyDescent="0.25">
      <c r="B3914" s="8">
        <v>43386</v>
      </c>
      <c r="C3914" s="7">
        <v>1002</v>
      </c>
      <c r="D3914" s="7">
        <f t="shared" si="184"/>
        <v>1001912</v>
      </c>
      <c r="E3914" s="7">
        <v>744</v>
      </c>
      <c r="F3914" s="3">
        <f t="shared" si="183"/>
        <v>258</v>
      </c>
      <c r="G3914" s="79">
        <f t="shared" si="185"/>
        <v>629878</v>
      </c>
    </row>
    <row r="3915" spans="2:7" x14ac:dyDescent="0.25">
      <c r="B3915" s="8">
        <v>43387</v>
      </c>
      <c r="C3915" s="7">
        <v>833</v>
      </c>
      <c r="D3915" s="7">
        <f t="shared" si="184"/>
        <v>1002745</v>
      </c>
      <c r="E3915" s="7">
        <v>624</v>
      </c>
      <c r="F3915" s="3">
        <f t="shared" si="183"/>
        <v>209</v>
      </c>
      <c r="G3915" s="79">
        <f t="shared" si="185"/>
        <v>630087</v>
      </c>
    </row>
    <row r="3916" spans="2:7" x14ac:dyDescent="0.25">
      <c r="B3916" s="8">
        <v>43388</v>
      </c>
      <c r="C3916" s="7">
        <v>1398</v>
      </c>
      <c r="D3916" s="7">
        <f t="shared" si="184"/>
        <v>1004143</v>
      </c>
      <c r="E3916" s="7">
        <v>1109</v>
      </c>
      <c r="F3916" s="3">
        <f t="shared" si="183"/>
        <v>289</v>
      </c>
      <c r="G3916" s="79">
        <f t="shared" si="185"/>
        <v>630376</v>
      </c>
    </row>
    <row r="3917" spans="2:7" x14ac:dyDescent="0.25">
      <c r="B3917" s="8">
        <v>43389</v>
      </c>
      <c r="C3917" s="7">
        <v>1443</v>
      </c>
      <c r="D3917" s="7">
        <f t="shared" si="184"/>
        <v>1005586</v>
      </c>
      <c r="E3917" s="7">
        <v>1105</v>
      </c>
      <c r="F3917" s="3">
        <f t="shared" si="183"/>
        <v>338</v>
      </c>
      <c r="G3917" s="79">
        <f t="shared" si="185"/>
        <v>630714</v>
      </c>
    </row>
    <row r="3918" spans="2:7" x14ac:dyDescent="0.25">
      <c r="B3918" s="8">
        <v>43390</v>
      </c>
      <c r="C3918" s="7">
        <v>1233</v>
      </c>
      <c r="D3918" s="7">
        <f t="shared" si="184"/>
        <v>1006819</v>
      </c>
      <c r="E3918" s="7">
        <v>980</v>
      </c>
      <c r="F3918" s="3">
        <f t="shared" si="183"/>
        <v>253</v>
      </c>
      <c r="G3918" s="79">
        <f t="shared" si="185"/>
        <v>630967</v>
      </c>
    </row>
    <row r="3919" spans="2:7" x14ac:dyDescent="0.25">
      <c r="B3919" s="8">
        <v>43391</v>
      </c>
      <c r="C3919" s="7">
        <v>1112</v>
      </c>
      <c r="D3919" s="7">
        <f t="shared" si="184"/>
        <v>1007931</v>
      </c>
      <c r="E3919" s="7">
        <v>809</v>
      </c>
      <c r="F3919" s="3">
        <f t="shared" si="183"/>
        <v>303</v>
      </c>
      <c r="G3919" s="79">
        <f t="shared" si="185"/>
        <v>631270</v>
      </c>
    </row>
    <row r="3920" spans="2:7" x14ac:dyDescent="0.25">
      <c r="B3920" s="8">
        <v>43392</v>
      </c>
      <c r="C3920" s="7">
        <v>1156</v>
      </c>
      <c r="D3920" s="7">
        <f t="shared" si="184"/>
        <v>1009087</v>
      </c>
      <c r="E3920" s="7">
        <v>888</v>
      </c>
      <c r="F3920" s="3">
        <f t="shared" si="183"/>
        <v>268</v>
      </c>
      <c r="G3920" s="79">
        <f t="shared" si="185"/>
        <v>631538</v>
      </c>
    </row>
    <row r="3921" spans="2:7" x14ac:dyDescent="0.25">
      <c r="B3921" s="8">
        <v>43393</v>
      </c>
      <c r="C3921" s="7">
        <v>651</v>
      </c>
      <c r="D3921" s="7">
        <f t="shared" si="184"/>
        <v>1009738</v>
      </c>
      <c r="E3921" s="7">
        <v>450</v>
      </c>
      <c r="F3921" s="3">
        <f t="shared" si="183"/>
        <v>201</v>
      </c>
      <c r="G3921" s="79">
        <f t="shared" si="185"/>
        <v>631739</v>
      </c>
    </row>
    <row r="3922" spans="2:7" x14ac:dyDescent="0.25">
      <c r="B3922" s="8">
        <v>43394</v>
      </c>
      <c r="C3922" s="7">
        <v>637</v>
      </c>
      <c r="D3922" s="7">
        <f t="shared" si="184"/>
        <v>1010375</v>
      </c>
      <c r="E3922" s="7">
        <v>454</v>
      </c>
      <c r="F3922" s="3">
        <f t="shared" si="183"/>
        <v>183</v>
      </c>
      <c r="G3922" s="79">
        <f t="shared" si="185"/>
        <v>631922</v>
      </c>
    </row>
    <row r="3923" spans="2:7" x14ac:dyDescent="0.25">
      <c r="B3923" s="8">
        <v>43395</v>
      </c>
      <c r="C3923" s="7">
        <v>1107</v>
      </c>
      <c r="D3923" s="7">
        <f t="shared" si="184"/>
        <v>1011482</v>
      </c>
      <c r="E3923" s="7">
        <v>836</v>
      </c>
      <c r="F3923" s="3">
        <f t="shared" si="183"/>
        <v>271</v>
      </c>
      <c r="G3923" s="79">
        <f t="shared" si="185"/>
        <v>632193</v>
      </c>
    </row>
    <row r="3924" spans="2:7" x14ac:dyDescent="0.25">
      <c r="B3924" s="8">
        <v>43396</v>
      </c>
      <c r="C3924" s="7">
        <v>1220</v>
      </c>
      <c r="D3924" s="7">
        <f t="shared" si="184"/>
        <v>1012702</v>
      </c>
      <c r="E3924" s="7">
        <v>933</v>
      </c>
      <c r="F3924" s="3">
        <f t="shared" si="183"/>
        <v>287</v>
      </c>
      <c r="G3924" s="79">
        <f t="shared" si="185"/>
        <v>632480</v>
      </c>
    </row>
    <row r="3925" spans="2:7" x14ac:dyDescent="0.25">
      <c r="B3925" s="8">
        <v>43397</v>
      </c>
      <c r="C3925" s="7">
        <v>1126</v>
      </c>
      <c r="D3925" s="7">
        <f t="shared" si="184"/>
        <v>1013828</v>
      </c>
      <c r="E3925" s="7">
        <v>842</v>
      </c>
      <c r="F3925" s="3">
        <f t="shared" si="183"/>
        <v>284</v>
      </c>
      <c r="G3925" s="79">
        <f t="shared" si="185"/>
        <v>632764</v>
      </c>
    </row>
    <row r="3926" spans="2:7" x14ac:dyDescent="0.25">
      <c r="B3926" s="8">
        <v>43398</v>
      </c>
      <c r="C3926" s="7">
        <v>1248</v>
      </c>
      <c r="D3926" s="7">
        <f t="shared" si="184"/>
        <v>1015076</v>
      </c>
      <c r="E3926" s="7">
        <v>920</v>
      </c>
      <c r="F3926" s="3">
        <f t="shared" si="183"/>
        <v>328</v>
      </c>
      <c r="G3926" s="79">
        <f t="shared" si="185"/>
        <v>633092</v>
      </c>
    </row>
    <row r="3927" spans="2:7" x14ac:dyDescent="0.25">
      <c r="B3927" s="8">
        <v>43399</v>
      </c>
      <c r="C3927" s="7">
        <v>1081</v>
      </c>
      <c r="D3927" s="7">
        <f t="shared" si="184"/>
        <v>1016157</v>
      </c>
      <c r="E3927" s="7">
        <v>792</v>
      </c>
      <c r="F3927" s="3">
        <f t="shared" si="183"/>
        <v>289</v>
      </c>
      <c r="G3927" s="79">
        <f t="shared" si="185"/>
        <v>633381</v>
      </c>
    </row>
    <row r="3928" spans="2:7" x14ac:dyDescent="0.25">
      <c r="B3928" s="8">
        <v>43400</v>
      </c>
      <c r="C3928" s="7">
        <v>714</v>
      </c>
      <c r="D3928" s="7">
        <f t="shared" si="184"/>
        <v>1016871</v>
      </c>
      <c r="E3928" s="7">
        <v>513</v>
      </c>
      <c r="F3928" s="3">
        <f t="shared" si="183"/>
        <v>201</v>
      </c>
      <c r="G3928" s="79">
        <f t="shared" si="185"/>
        <v>633582</v>
      </c>
    </row>
    <row r="3929" spans="2:7" x14ac:dyDescent="0.25">
      <c r="B3929" s="8">
        <v>43401</v>
      </c>
      <c r="C3929" s="7">
        <v>969</v>
      </c>
      <c r="D3929" s="7">
        <f t="shared" si="184"/>
        <v>1017840</v>
      </c>
      <c r="E3929" s="7">
        <v>775</v>
      </c>
      <c r="F3929" s="3">
        <f t="shared" si="183"/>
        <v>194</v>
      </c>
      <c r="G3929" s="79">
        <f t="shared" si="185"/>
        <v>633776</v>
      </c>
    </row>
    <row r="3930" spans="2:7" x14ac:dyDescent="0.25">
      <c r="B3930" s="8">
        <v>43402</v>
      </c>
      <c r="C3930" s="7">
        <v>1254</v>
      </c>
      <c r="D3930" s="7">
        <f t="shared" si="184"/>
        <v>1019094</v>
      </c>
      <c r="E3930" s="7">
        <v>944</v>
      </c>
      <c r="F3930" s="3">
        <f t="shared" si="183"/>
        <v>310</v>
      </c>
      <c r="G3930" s="79">
        <f t="shared" si="185"/>
        <v>634086</v>
      </c>
    </row>
    <row r="3931" spans="2:7" x14ac:dyDescent="0.25">
      <c r="B3931" s="8">
        <v>43403</v>
      </c>
      <c r="C3931" s="7">
        <v>1331</v>
      </c>
      <c r="D3931" s="7">
        <f t="shared" si="184"/>
        <v>1020425</v>
      </c>
      <c r="E3931" s="7">
        <v>963</v>
      </c>
      <c r="F3931" s="3">
        <f t="shared" si="183"/>
        <v>368</v>
      </c>
      <c r="G3931" s="79">
        <f t="shared" si="185"/>
        <v>634454</v>
      </c>
    </row>
    <row r="3932" spans="2:7" x14ac:dyDescent="0.25">
      <c r="B3932" s="8">
        <v>43404</v>
      </c>
      <c r="C3932" s="7">
        <v>1263</v>
      </c>
      <c r="D3932" s="7">
        <f t="shared" si="184"/>
        <v>1021688</v>
      </c>
      <c r="E3932" s="7">
        <v>933</v>
      </c>
      <c r="F3932" s="3">
        <f t="shared" si="183"/>
        <v>330</v>
      </c>
      <c r="G3932" s="79">
        <f t="shared" si="185"/>
        <v>634784</v>
      </c>
    </row>
    <row r="3933" spans="2:7" x14ac:dyDescent="0.25">
      <c r="B3933" s="8">
        <v>43405</v>
      </c>
      <c r="C3933" s="7">
        <v>1135</v>
      </c>
      <c r="D3933" s="7">
        <f t="shared" si="184"/>
        <v>1022823</v>
      </c>
      <c r="E3933" s="7">
        <v>817</v>
      </c>
      <c r="F3933" s="3">
        <f t="shared" si="183"/>
        <v>318</v>
      </c>
      <c r="G3933" s="79">
        <f t="shared" si="185"/>
        <v>635102</v>
      </c>
    </row>
    <row r="3934" spans="2:7" x14ac:dyDescent="0.25">
      <c r="B3934" s="8">
        <v>43406</v>
      </c>
      <c r="C3934" s="7">
        <v>1229</v>
      </c>
      <c r="D3934" s="7">
        <f t="shared" si="184"/>
        <v>1024052</v>
      </c>
      <c r="E3934" s="7">
        <v>907</v>
      </c>
      <c r="F3934" s="3">
        <f t="shared" si="183"/>
        <v>322</v>
      </c>
      <c r="G3934" s="79">
        <f t="shared" si="185"/>
        <v>635424</v>
      </c>
    </row>
    <row r="3935" spans="2:7" x14ac:dyDescent="0.25">
      <c r="B3935" s="8">
        <v>43407</v>
      </c>
      <c r="C3935" s="7">
        <v>749</v>
      </c>
      <c r="D3935" s="7">
        <f t="shared" si="184"/>
        <v>1024801</v>
      </c>
      <c r="E3935" s="7">
        <v>491</v>
      </c>
      <c r="F3935" s="3">
        <f t="shared" si="183"/>
        <v>258</v>
      </c>
      <c r="G3935" s="79">
        <f t="shared" si="185"/>
        <v>635682</v>
      </c>
    </row>
    <row r="3936" spans="2:7" x14ac:dyDescent="0.25">
      <c r="B3936" s="8">
        <v>43408</v>
      </c>
      <c r="C3936" s="7">
        <v>601</v>
      </c>
      <c r="D3936" s="7">
        <f t="shared" si="184"/>
        <v>1025402</v>
      </c>
      <c r="E3936" s="7">
        <v>376</v>
      </c>
      <c r="F3936" s="3">
        <f t="shared" si="183"/>
        <v>225</v>
      </c>
      <c r="G3936" s="79">
        <f t="shared" si="185"/>
        <v>635907</v>
      </c>
    </row>
    <row r="3937" spans="2:7" x14ac:dyDescent="0.25">
      <c r="B3937" s="8">
        <v>43409</v>
      </c>
      <c r="C3937" s="7">
        <v>1102</v>
      </c>
      <c r="D3937" s="7">
        <f t="shared" si="184"/>
        <v>1026504</v>
      </c>
      <c r="E3937" s="7">
        <v>797</v>
      </c>
      <c r="F3937" s="3">
        <f t="shared" si="183"/>
        <v>305</v>
      </c>
      <c r="G3937" s="79">
        <f t="shared" si="185"/>
        <v>636212</v>
      </c>
    </row>
    <row r="3938" spans="2:7" x14ac:dyDescent="0.25">
      <c r="B3938" s="8">
        <v>43410</v>
      </c>
      <c r="C3938" s="7">
        <v>1090</v>
      </c>
      <c r="D3938" s="7">
        <f t="shared" si="184"/>
        <v>1027594</v>
      </c>
      <c r="E3938" s="7">
        <v>779</v>
      </c>
      <c r="F3938" s="3">
        <f t="shared" si="183"/>
        <v>311</v>
      </c>
      <c r="G3938" s="79">
        <f t="shared" si="185"/>
        <v>636523</v>
      </c>
    </row>
    <row r="3939" spans="2:7" x14ac:dyDescent="0.25">
      <c r="B3939" s="8">
        <v>43411</v>
      </c>
      <c r="C3939" s="7">
        <v>888</v>
      </c>
      <c r="D3939" s="7">
        <f t="shared" si="184"/>
        <v>1028482</v>
      </c>
      <c r="E3939" s="7">
        <v>633</v>
      </c>
      <c r="F3939" s="3">
        <f t="shared" si="183"/>
        <v>255</v>
      </c>
      <c r="G3939" s="79">
        <f t="shared" si="185"/>
        <v>636778</v>
      </c>
    </row>
    <row r="3940" spans="2:7" x14ac:dyDescent="0.25">
      <c r="B3940" s="8">
        <v>43412</v>
      </c>
      <c r="C3940" s="7">
        <v>570</v>
      </c>
      <c r="D3940" s="7">
        <f t="shared" si="184"/>
        <v>1029052</v>
      </c>
      <c r="E3940" s="7">
        <v>290</v>
      </c>
      <c r="F3940" s="3">
        <f t="shared" si="183"/>
        <v>280</v>
      </c>
      <c r="G3940" s="79">
        <f t="shared" si="185"/>
        <v>637058</v>
      </c>
    </row>
    <row r="3941" spans="2:7" x14ac:dyDescent="0.25">
      <c r="B3941" s="8">
        <v>43413</v>
      </c>
      <c r="C3941" s="7">
        <v>1430</v>
      </c>
      <c r="D3941" s="7">
        <f t="shared" si="184"/>
        <v>1030482</v>
      </c>
      <c r="E3941" s="7">
        <v>1109</v>
      </c>
      <c r="F3941" s="3">
        <f t="shared" si="183"/>
        <v>321</v>
      </c>
      <c r="G3941" s="79">
        <f t="shared" si="185"/>
        <v>637379</v>
      </c>
    </row>
    <row r="3942" spans="2:7" x14ac:dyDescent="0.25">
      <c r="B3942" s="8">
        <v>43414</v>
      </c>
      <c r="C3942" s="7">
        <v>1001</v>
      </c>
      <c r="D3942" s="7">
        <f t="shared" si="184"/>
        <v>1031483</v>
      </c>
      <c r="E3942" s="7">
        <v>775</v>
      </c>
      <c r="F3942" s="3">
        <f t="shared" si="183"/>
        <v>226</v>
      </c>
      <c r="G3942" s="79">
        <f t="shared" si="185"/>
        <v>637605</v>
      </c>
    </row>
    <row r="3943" spans="2:7" x14ac:dyDescent="0.25">
      <c r="B3943" s="8">
        <v>43415</v>
      </c>
      <c r="C3943" s="7">
        <v>1073</v>
      </c>
      <c r="D3943" s="7">
        <f t="shared" si="184"/>
        <v>1032556</v>
      </c>
      <c r="E3943" s="7">
        <v>810</v>
      </c>
      <c r="F3943" s="3">
        <f t="shared" si="183"/>
        <v>263</v>
      </c>
      <c r="G3943" s="79">
        <f t="shared" si="185"/>
        <v>637868</v>
      </c>
    </row>
    <row r="3944" spans="2:7" x14ac:dyDescent="0.25">
      <c r="B3944" s="8">
        <v>43416</v>
      </c>
      <c r="C3944" s="7">
        <v>635</v>
      </c>
      <c r="D3944" s="7">
        <f t="shared" si="184"/>
        <v>1033191</v>
      </c>
      <c r="E3944" s="7">
        <v>246</v>
      </c>
      <c r="F3944" s="3">
        <f t="shared" si="183"/>
        <v>389</v>
      </c>
      <c r="G3944" s="79">
        <f t="shared" si="185"/>
        <v>638257</v>
      </c>
    </row>
    <row r="3945" spans="2:7" x14ac:dyDescent="0.25">
      <c r="B3945" s="8">
        <v>43417</v>
      </c>
      <c r="C3945" s="7">
        <v>1296</v>
      </c>
      <c r="D3945" s="7">
        <f t="shared" si="184"/>
        <v>1034487</v>
      </c>
      <c r="E3945" s="7">
        <v>920</v>
      </c>
      <c r="F3945" s="3">
        <f t="shared" si="183"/>
        <v>376</v>
      </c>
      <c r="G3945" s="79">
        <f t="shared" si="185"/>
        <v>638633</v>
      </c>
    </row>
    <row r="3946" spans="2:7" x14ac:dyDescent="0.25">
      <c r="B3946" s="8">
        <v>43418</v>
      </c>
      <c r="C3946" s="7">
        <v>1118</v>
      </c>
      <c r="D3946" s="7">
        <f t="shared" si="184"/>
        <v>1035605</v>
      </c>
      <c r="E3946" s="7">
        <v>764</v>
      </c>
      <c r="F3946" s="3">
        <f t="shared" si="183"/>
        <v>354</v>
      </c>
      <c r="G3946" s="79">
        <f t="shared" si="185"/>
        <v>638987</v>
      </c>
    </row>
    <row r="3947" spans="2:7" x14ac:dyDescent="0.25">
      <c r="B3947" s="8">
        <v>43419</v>
      </c>
      <c r="C3947" s="7">
        <v>821</v>
      </c>
      <c r="D3947" s="7">
        <f t="shared" si="184"/>
        <v>1036426</v>
      </c>
      <c r="E3947" s="7">
        <v>473</v>
      </c>
      <c r="F3947" s="3">
        <f t="shared" si="183"/>
        <v>348</v>
      </c>
      <c r="G3947" s="79">
        <f t="shared" si="185"/>
        <v>639335</v>
      </c>
    </row>
    <row r="3948" spans="2:7" x14ac:dyDescent="0.25">
      <c r="B3948" s="8">
        <v>43420</v>
      </c>
      <c r="C3948" s="7">
        <v>756</v>
      </c>
      <c r="D3948" s="7">
        <f t="shared" si="184"/>
        <v>1037182</v>
      </c>
      <c r="E3948" s="7">
        <v>401</v>
      </c>
      <c r="F3948" s="3">
        <f t="shared" si="183"/>
        <v>355</v>
      </c>
      <c r="G3948" s="79">
        <f t="shared" si="185"/>
        <v>639690</v>
      </c>
    </row>
    <row r="3949" spans="2:7" x14ac:dyDescent="0.25">
      <c r="B3949" s="8">
        <v>43421</v>
      </c>
      <c r="C3949" s="7">
        <v>943</v>
      </c>
      <c r="D3949" s="7">
        <f t="shared" si="184"/>
        <v>1038125</v>
      </c>
      <c r="E3949" s="7">
        <v>665</v>
      </c>
      <c r="F3949" s="3">
        <f t="shared" si="183"/>
        <v>278</v>
      </c>
      <c r="G3949" s="79">
        <f t="shared" si="185"/>
        <v>639968</v>
      </c>
    </row>
    <row r="3950" spans="2:7" x14ac:dyDescent="0.25">
      <c r="B3950" s="8">
        <v>43422</v>
      </c>
      <c r="C3950" s="7">
        <v>851</v>
      </c>
      <c r="D3950" s="7">
        <f t="shared" si="184"/>
        <v>1038976</v>
      </c>
      <c r="E3950" s="7">
        <v>601</v>
      </c>
      <c r="F3950" s="3">
        <f t="shared" si="183"/>
        <v>250</v>
      </c>
      <c r="G3950" s="79">
        <f t="shared" si="185"/>
        <v>640218</v>
      </c>
    </row>
    <row r="3951" spans="2:7" x14ac:dyDescent="0.25">
      <c r="B3951" s="8">
        <v>43423</v>
      </c>
      <c r="C3951" s="7">
        <v>1077</v>
      </c>
      <c r="D3951" s="7">
        <f t="shared" si="184"/>
        <v>1040053</v>
      </c>
      <c r="E3951" s="7">
        <v>774</v>
      </c>
      <c r="F3951" s="3">
        <f t="shared" si="183"/>
        <v>303</v>
      </c>
      <c r="G3951" s="79">
        <f t="shared" si="185"/>
        <v>640521</v>
      </c>
    </row>
    <row r="3952" spans="2:7" x14ac:dyDescent="0.25">
      <c r="B3952" s="8">
        <v>43424</v>
      </c>
      <c r="C3952" s="7">
        <v>1051</v>
      </c>
      <c r="D3952" s="7">
        <f t="shared" si="184"/>
        <v>1041104</v>
      </c>
      <c r="E3952" s="7">
        <v>775</v>
      </c>
      <c r="F3952" s="3">
        <f t="shared" si="183"/>
        <v>276</v>
      </c>
      <c r="G3952" s="79">
        <f t="shared" si="185"/>
        <v>640797</v>
      </c>
    </row>
    <row r="3953" spans="2:7" x14ac:dyDescent="0.25">
      <c r="B3953" s="8">
        <v>43425</v>
      </c>
      <c r="C3953" s="7">
        <v>1089</v>
      </c>
      <c r="D3953" s="7">
        <f t="shared" si="184"/>
        <v>1042193</v>
      </c>
      <c r="E3953" s="7">
        <v>775</v>
      </c>
      <c r="F3953" s="3">
        <f t="shared" si="183"/>
        <v>314</v>
      </c>
      <c r="G3953" s="79">
        <f t="shared" si="185"/>
        <v>641111</v>
      </c>
    </row>
    <row r="3954" spans="2:7" x14ac:dyDescent="0.25">
      <c r="B3954" s="8">
        <v>43426</v>
      </c>
      <c r="C3954" s="7">
        <v>888</v>
      </c>
      <c r="D3954" s="7">
        <f t="shared" si="184"/>
        <v>1043081</v>
      </c>
      <c r="E3954" s="7">
        <v>598</v>
      </c>
      <c r="F3954" s="3">
        <f t="shared" si="183"/>
        <v>290</v>
      </c>
      <c r="G3954" s="79">
        <f t="shared" si="185"/>
        <v>641401</v>
      </c>
    </row>
    <row r="3955" spans="2:7" x14ac:dyDescent="0.25">
      <c r="B3955" s="8">
        <v>43427</v>
      </c>
      <c r="C3955" s="7">
        <v>1021</v>
      </c>
      <c r="D3955" s="7">
        <f t="shared" si="184"/>
        <v>1044102</v>
      </c>
      <c r="E3955" s="7">
        <v>742</v>
      </c>
      <c r="F3955" s="3">
        <f t="shared" si="183"/>
        <v>279</v>
      </c>
      <c r="G3955" s="79">
        <f t="shared" si="185"/>
        <v>641680</v>
      </c>
    </row>
    <row r="3956" spans="2:7" x14ac:dyDescent="0.25">
      <c r="B3956" s="8">
        <v>43428</v>
      </c>
      <c r="C3956" s="7">
        <v>654</v>
      </c>
      <c r="D3956" s="7">
        <f t="shared" si="184"/>
        <v>1044756</v>
      </c>
      <c r="E3956" s="7">
        <v>394</v>
      </c>
      <c r="F3956" s="3">
        <f t="shared" si="183"/>
        <v>260</v>
      </c>
      <c r="G3956" s="79">
        <f t="shared" si="185"/>
        <v>641940</v>
      </c>
    </row>
    <row r="3957" spans="2:7" x14ac:dyDescent="0.25">
      <c r="B3957" s="8">
        <v>43429</v>
      </c>
      <c r="C3957" s="7">
        <v>638</v>
      </c>
      <c r="D3957" s="7">
        <f t="shared" si="184"/>
        <v>1045394</v>
      </c>
      <c r="E3957" s="7">
        <v>404</v>
      </c>
      <c r="F3957" s="3">
        <f t="shared" si="183"/>
        <v>234</v>
      </c>
      <c r="G3957" s="79">
        <f t="shared" si="185"/>
        <v>642174</v>
      </c>
    </row>
    <row r="3958" spans="2:7" x14ac:dyDescent="0.25">
      <c r="B3958" s="8">
        <v>43430</v>
      </c>
      <c r="C3958" s="7">
        <v>1160</v>
      </c>
      <c r="D3958" s="7">
        <f t="shared" si="184"/>
        <v>1046554</v>
      </c>
      <c r="E3958" s="7">
        <v>812</v>
      </c>
      <c r="F3958" s="3">
        <f t="shared" si="183"/>
        <v>348</v>
      </c>
      <c r="G3958" s="79">
        <f t="shared" si="185"/>
        <v>642522</v>
      </c>
    </row>
    <row r="3959" spans="2:7" x14ac:dyDescent="0.25">
      <c r="B3959" s="8">
        <v>43431</v>
      </c>
      <c r="C3959" s="7">
        <v>1265</v>
      </c>
      <c r="D3959" s="7">
        <f t="shared" si="184"/>
        <v>1047819</v>
      </c>
      <c r="E3959" s="7">
        <v>885</v>
      </c>
      <c r="F3959" s="3">
        <f t="shared" si="183"/>
        <v>380</v>
      </c>
      <c r="G3959" s="79">
        <f t="shared" si="185"/>
        <v>642902</v>
      </c>
    </row>
    <row r="3960" spans="2:7" x14ac:dyDescent="0.25">
      <c r="B3960" s="8">
        <v>43432</v>
      </c>
      <c r="C3960" s="7">
        <v>1203</v>
      </c>
      <c r="D3960" s="7">
        <f t="shared" si="184"/>
        <v>1049022</v>
      </c>
      <c r="E3960" s="7">
        <v>890</v>
      </c>
      <c r="F3960" s="3">
        <f t="shared" si="183"/>
        <v>313</v>
      </c>
      <c r="G3960" s="79">
        <f t="shared" si="185"/>
        <v>643215</v>
      </c>
    </row>
    <row r="3961" spans="2:7" x14ac:dyDescent="0.25">
      <c r="B3961" s="8">
        <v>43433</v>
      </c>
      <c r="C3961" s="7">
        <v>1267</v>
      </c>
      <c r="D3961" s="7">
        <f t="shared" si="184"/>
        <v>1050289</v>
      </c>
      <c r="E3961" s="7">
        <v>946</v>
      </c>
      <c r="F3961" s="3">
        <f t="shared" si="183"/>
        <v>321</v>
      </c>
      <c r="G3961" s="79">
        <f t="shared" si="185"/>
        <v>643536</v>
      </c>
    </row>
    <row r="3962" spans="2:7" x14ac:dyDescent="0.25">
      <c r="B3962" s="8">
        <v>43434</v>
      </c>
      <c r="C3962" s="7">
        <v>1053</v>
      </c>
      <c r="D3962" s="7">
        <f t="shared" si="184"/>
        <v>1051342</v>
      </c>
      <c r="E3962" s="7">
        <v>736</v>
      </c>
      <c r="F3962" s="3">
        <f t="shared" si="183"/>
        <v>317</v>
      </c>
      <c r="G3962" s="79">
        <f t="shared" si="185"/>
        <v>643853</v>
      </c>
    </row>
    <row r="3963" spans="2:7" x14ac:dyDescent="0.25">
      <c r="B3963" s="8">
        <v>43435</v>
      </c>
      <c r="C3963" s="7">
        <v>744</v>
      </c>
      <c r="D3963" s="7">
        <f t="shared" si="184"/>
        <v>1052086</v>
      </c>
      <c r="E3963" s="7">
        <v>523</v>
      </c>
      <c r="F3963" s="3">
        <f t="shared" si="183"/>
        <v>221</v>
      </c>
      <c r="G3963" s="79">
        <f t="shared" si="185"/>
        <v>644074</v>
      </c>
    </row>
    <row r="3964" spans="2:7" x14ac:dyDescent="0.25">
      <c r="B3964" s="8">
        <v>43436</v>
      </c>
      <c r="C3964" s="7">
        <v>693</v>
      </c>
      <c r="D3964" s="7">
        <f t="shared" si="184"/>
        <v>1052779</v>
      </c>
      <c r="E3964" s="7">
        <v>415</v>
      </c>
      <c r="F3964" s="3">
        <f t="shared" si="183"/>
        <v>278</v>
      </c>
      <c r="G3964" s="79">
        <f t="shared" si="185"/>
        <v>644352</v>
      </c>
    </row>
    <row r="3965" spans="2:7" x14ac:dyDescent="0.25">
      <c r="B3965" s="8">
        <v>43437</v>
      </c>
      <c r="C3965" s="7">
        <v>1315</v>
      </c>
      <c r="D3965" s="7">
        <f t="shared" si="184"/>
        <v>1054094</v>
      </c>
      <c r="E3965" s="7">
        <v>945</v>
      </c>
      <c r="F3965" s="3">
        <f t="shared" si="183"/>
        <v>370</v>
      </c>
      <c r="G3965" s="79">
        <f t="shared" si="185"/>
        <v>644722</v>
      </c>
    </row>
    <row r="3966" spans="2:7" x14ac:dyDescent="0.25">
      <c r="B3966" s="8">
        <v>43438</v>
      </c>
      <c r="C3966" s="7">
        <v>1170</v>
      </c>
      <c r="D3966" s="7">
        <f t="shared" si="184"/>
        <v>1055264</v>
      </c>
      <c r="E3966" s="7">
        <v>821</v>
      </c>
      <c r="F3966" s="3">
        <f t="shared" si="183"/>
        <v>349</v>
      </c>
      <c r="G3966" s="79">
        <f t="shared" si="185"/>
        <v>645071</v>
      </c>
    </row>
    <row r="3967" spans="2:7" x14ac:dyDescent="0.25">
      <c r="B3967" s="8">
        <v>43439</v>
      </c>
      <c r="C3967" s="7">
        <v>1264</v>
      </c>
      <c r="D3967" s="7">
        <f t="shared" si="184"/>
        <v>1056528</v>
      </c>
      <c r="E3967" s="7">
        <v>881</v>
      </c>
      <c r="F3967" s="3">
        <f t="shared" si="183"/>
        <v>383</v>
      </c>
      <c r="G3967" s="79">
        <f t="shared" si="185"/>
        <v>645454</v>
      </c>
    </row>
    <row r="3968" spans="2:7" x14ac:dyDescent="0.25">
      <c r="B3968" s="8">
        <v>43440</v>
      </c>
      <c r="C3968" s="7">
        <v>1390</v>
      </c>
      <c r="D3968" s="7">
        <f t="shared" si="184"/>
        <v>1057918</v>
      </c>
      <c r="E3968" s="7">
        <v>1037</v>
      </c>
      <c r="F3968" s="3">
        <f t="shared" si="183"/>
        <v>353</v>
      </c>
      <c r="G3968" s="79">
        <f t="shared" si="185"/>
        <v>645807</v>
      </c>
    </row>
    <row r="3969" spans="2:7" x14ac:dyDescent="0.25">
      <c r="B3969" s="8">
        <v>43441</v>
      </c>
      <c r="C3969" s="7">
        <v>1163</v>
      </c>
      <c r="D3969" s="7">
        <f t="shared" si="184"/>
        <v>1059081</v>
      </c>
      <c r="E3969" s="7">
        <v>823</v>
      </c>
      <c r="F3969" s="3">
        <f t="shared" si="183"/>
        <v>340</v>
      </c>
      <c r="G3969" s="79">
        <f t="shared" si="185"/>
        <v>646147</v>
      </c>
    </row>
    <row r="3970" spans="2:7" x14ac:dyDescent="0.25">
      <c r="B3970" s="8">
        <v>43442</v>
      </c>
      <c r="C3970" s="7">
        <v>739</v>
      </c>
      <c r="D3970" s="7">
        <f t="shared" si="184"/>
        <v>1059820</v>
      </c>
      <c r="E3970" s="7">
        <v>474</v>
      </c>
      <c r="F3970" s="3">
        <f t="shared" si="183"/>
        <v>265</v>
      </c>
      <c r="G3970" s="79">
        <f t="shared" si="185"/>
        <v>646412</v>
      </c>
    </row>
    <row r="3971" spans="2:7" x14ac:dyDescent="0.25">
      <c r="B3971" s="8">
        <v>43443</v>
      </c>
      <c r="C3971" s="7">
        <v>806</v>
      </c>
      <c r="D3971" s="7">
        <f t="shared" si="184"/>
        <v>1060626</v>
      </c>
      <c r="E3971" s="7">
        <v>533</v>
      </c>
      <c r="F3971" s="3">
        <f t="shared" si="183"/>
        <v>273</v>
      </c>
      <c r="G3971" s="79">
        <f t="shared" si="185"/>
        <v>646685</v>
      </c>
    </row>
    <row r="3972" spans="2:7" x14ac:dyDescent="0.25">
      <c r="B3972" s="8">
        <v>43444</v>
      </c>
      <c r="C3972" s="7">
        <v>1320</v>
      </c>
      <c r="D3972" s="7">
        <f t="shared" si="184"/>
        <v>1061946</v>
      </c>
      <c r="E3972" s="7">
        <v>951</v>
      </c>
      <c r="F3972" s="3">
        <f t="shared" si="183"/>
        <v>369</v>
      </c>
      <c r="G3972" s="79">
        <f t="shared" si="185"/>
        <v>647054</v>
      </c>
    </row>
    <row r="3973" spans="2:7" x14ac:dyDescent="0.25">
      <c r="B3973" s="8">
        <v>43445</v>
      </c>
      <c r="C3973" s="7">
        <v>1311</v>
      </c>
      <c r="D3973" s="7">
        <f t="shared" si="184"/>
        <v>1063257</v>
      </c>
      <c r="E3973" s="7">
        <v>969</v>
      </c>
      <c r="F3973" s="3">
        <f t="shared" si="183"/>
        <v>342</v>
      </c>
      <c r="G3973" s="79">
        <f t="shared" si="185"/>
        <v>647396</v>
      </c>
    </row>
    <row r="3974" spans="2:7" x14ac:dyDescent="0.25">
      <c r="B3974" s="8">
        <v>43446</v>
      </c>
      <c r="C3974" s="7">
        <v>1238</v>
      </c>
      <c r="D3974" s="7">
        <f t="shared" si="184"/>
        <v>1064495</v>
      </c>
      <c r="E3974" s="7">
        <v>826</v>
      </c>
      <c r="F3974" s="3">
        <f t="shared" ref="F3974:F4037" si="186">C3974-E3974</f>
        <v>412</v>
      </c>
      <c r="G3974" s="79">
        <f t="shared" si="185"/>
        <v>647808</v>
      </c>
    </row>
    <row r="3975" spans="2:7" x14ac:dyDescent="0.25">
      <c r="B3975" s="8">
        <v>43447</v>
      </c>
      <c r="C3975" s="7">
        <v>1303</v>
      </c>
      <c r="D3975" s="7">
        <f t="shared" ref="D3975:D4038" si="187">D3974+C3975</f>
        <v>1065798</v>
      </c>
      <c r="E3975" s="7">
        <v>963</v>
      </c>
      <c r="F3975" s="3">
        <f t="shared" si="186"/>
        <v>340</v>
      </c>
      <c r="G3975" s="79">
        <f t="shared" ref="G3975:G4038" si="188">G3974+F3975</f>
        <v>648148</v>
      </c>
    </row>
    <row r="3976" spans="2:7" x14ac:dyDescent="0.25">
      <c r="B3976" s="8">
        <v>43448</v>
      </c>
      <c r="C3976" s="7">
        <v>1227</v>
      </c>
      <c r="D3976" s="7">
        <f t="shared" si="187"/>
        <v>1067025</v>
      </c>
      <c r="E3976" s="7">
        <v>874</v>
      </c>
      <c r="F3976" s="3">
        <f t="shared" si="186"/>
        <v>353</v>
      </c>
      <c r="G3976" s="79">
        <f t="shared" si="188"/>
        <v>648501</v>
      </c>
    </row>
    <row r="3977" spans="2:7" x14ac:dyDescent="0.25">
      <c r="B3977" s="8">
        <v>43449</v>
      </c>
      <c r="C3977" s="7">
        <v>686</v>
      </c>
      <c r="D3977" s="7">
        <f t="shared" si="187"/>
        <v>1067711</v>
      </c>
      <c r="E3977" s="7">
        <v>428</v>
      </c>
      <c r="F3977" s="3">
        <f t="shared" si="186"/>
        <v>258</v>
      </c>
      <c r="G3977" s="79">
        <f t="shared" si="188"/>
        <v>648759</v>
      </c>
    </row>
    <row r="3978" spans="2:7" x14ac:dyDescent="0.25">
      <c r="B3978" s="8">
        <v>43450</v>
      </c>
      <c r="C3978" s="7">
        <v>759</v>
      </c>
      <c r="D3978" s="7">
        <f t="shared" si="187"/>
        <v>1068470</v>
      </c>
      <c r="E3978" s="7">
        <v>531</v>
      </c>
      <c r="F3978" s="3">
        <f t="shared" si="186"/>
        <v>228</v>
      </c>
      <c r="G3978" s="79">
        <f t="shared" si="188"/>
        <v>648987</v>
      </c>
    </row>
    <row r="3979" spans="2:7" x14ac:dyDescent="0.25">
      <c r="B3979" s="8">
        <v>43451</v>
      </c>
      <c r="C3979" s="7">
        <v>1266</v>
      </c>
      <c r="D3979" s="7">
        <f t="shared" si="187"/>
        <v>1069736</v>
      </c>
      <c r="E3979" s="7">
        <v>937</v>
      </c>
      <c r="F3979" s="3">
        <f t="shared" si="186"/>
        <v>329</v>
      </c>
      <c r="G3979" s="79">
        <f t="shared" si="188"/>
        <v>649316</v>
      </c>
    </row>
    <row r="3980" spans="2:7" x14ac:dyDescent="0.25">
      <c r="B3980" s="8">
        <v>43452</v>
      </c>
      <c r="C3980" s="7">
        <v>1234</v>
      </c>
      <c r="D3980" s="7">
        <f t="shared" si="187"/>
        <v>1070970</v>
      </c>
      <c r="E3980" s="7">
        <v>921</v>
      </c>
      <c r="F3980" s="3">
        <f t="shared" si="186"/>
        <v>313</v>
      </c>
      <c r="G3980" s="79">
        <f t="shared" si="188"/>
        <v>649629</v>
      </c>
    </row>
    <row r="3981" spans="2:7" x14ac:dyDescent="0.25">
      <c r="B3981" s="8">
        <v>43453</v>
      </c>
      <c r="C3981" s="7">
        <v>1283</v>
      </c>
      <c r="D3981" s="7">
        <f t="shared" si="187"/>
        <v>1072253</v>
      </c>
      <c r="E3981" s="7">
        <v>946</v>
      </c>
      <c r="F3981" s="3">
        <f t="shared" si="186"/>
        <v>337</v>
      </c>
      <c r="G3981" s="79">
        <f t="shared" si="188"/>
        <v>649966</v>
      </c>
    </row>
    <row r="3982" spans="2:7" x14ac:dyDescent="0.25">
      <c r="B3982" s="8">
        <v>43454</v>
      </c>
      <c r="C3982" s="7">
        <v>1176</v>
      </c>
      <c r="D3982" s="7">
        <f t="shared" si="187"/>
        <v>1073429</v>
      </c>
      <c r="E3982" s="7">
        <v>901</v>
      </c>
      <c r="F3982" s="3">
        <f t="shared" si="186"/>
        <v>275</v>
      </c>
      <c r="G3982" s="79">
        <f t="shared" si="188"/>
        <v>650241</v>
      </c>
    </row>
    <row r="3983" spans="2:7" x14ac:dyDescent="0.25">
      <c r="B3983" s="8">
        <v>43455</v>
      </c>
      <c r="C3983" s="7">
        <v>1042</v>
      </c>
      <c r="D3983" s="7">
        <f t="shared" si="187"/>
        <v>1074471</v>
      </c>
      <c r="E3983" s="7">
        <v>769</v>
      </c>
      <c r="F3983" s="3">
        <f t="shared" si="186"/>
        <v>273</v>
      </c>
      <c r="G3983" s="79">
        <f t="shared" si="188"/>
        <v>650514</v>
      </c>
    </row>
    <row r="3984" spans="2:7" x14ac:dyDescent="0.25">
      <c r="B3984" s="8">
        <v>43456</v>
      </c>
      <c r="C3984" s="7">
        <v>606</v>
      </c>
      <c r="D3984" s="7">
        <f t="shared" si="187"/>
        <v>1075077</v>
      </c>
      <c r="E3984" s="7">
        <v>376</v>
      </c>
      <c r="F3984" s="3">
        <f t="shared" si="186"/>
        <v>230</v>
      </c>
      <c r="G3984" s="79">
        <f t="shared" si="188"/>
        <v>650744</v>
      </c>
    </row>
    <row r="3985" spans="2:7" x14ac:dyDescent="0.25">
      <c r="B3985" s="8">
        <v>43457</v>
      </c>
      <c r="C3985" s="7">
        <v>572</v>
      </c>
      <c r="D3985" s="7">
        <f t="shared" si="187"/>
        <v>1075649</v>
      </c>
      <c r="E3985" s="7">
        <v>399</v>
      </c>
      <c r="F3985" s="3">
        <f t="shared" si="186"/>
        <v>173</v>
      </c>
      <c r="G3985" s="79">
        <f t="shared" si="188"/>
        <v>650917</v>
      </c>
    </row>
    <row r="3986" spans="2:7" x14ac:dyDescent="0.25">
      <c r="B3986" s="8">
        <v>43458</v>
      </c>
      <c r="C3986" s="7">
        <v>813</v>
      </c>
      <c r="D3986" s="7">
        <f t="shared" si="187"/>
        <v>1076462</v>
      </c>
      <c r="E3986" s="7">
        <v>576</v>
      </c>
      <c r="F3986" s="3">
        <f t="shared" si="186"/>
        <v>237</v>
      </c>
      <c r="G3986" s="79">
        <f t="shared" si="188"/>
        <v>651154</v>
      </c>
    </row>
    <row r="3987" spans="2:7" x14ac:dyDescent="0.25">
      <c r="B3987" s="8">
        <v>43459</v>
      </c>
      <c r="C3987" s="7">
        <v>518</v>
      </c>
      <c r="D3987" s="7">
        <f t="shared" si="187"/>
        <v>1076980</v>
      </c>
      <c r="E3987" s="7">
        <v>356</v>
      </c>
      <c r="F3987" s="3">
        <f t="shared" si="186"/>
        <v>162</v>
      </c>
      <c r="G3987" s="79">
        <f t="shared" si="188"/>
        <v>651316</v>
      </c>
    </row>
    <row r="3988" spans="2:7" x14ac:dyDescent="0.25">
      <c r="B3988" s="8">
        <v>43460</v>
      </c>
      <c r="C3988" s="7">
        <v>805</v>
      </c>
      <c r="D3988" s="7">
        <f t="shared" si="187"/>
        <v>1077785</v>
      </c>
      <c r="E3988" s="7">
        <v>559</v>
      </c>
      <c r="F3988" s="3">
        <f t="shared" si="186"/>
        <v>246</v>
      </c>
      <c r="G3988" s="79">
        <f t="shared" si="188"/>
        <v>651562</v>
      </c>
    </row>
    <row r="3989" spans="2:7" x14ac:dyDescent="0.25">
      <c r="B3989" s="8">
        <v>43461</v>
      </c>
      <c r="C3989" s="7">
        <v>897</v>
      </c>
      <c r="D3989" s="7">
        <f t="shared" si="187"/>
        <v>1078682</v>
      </c>
      <c r="E3989" s="7">
        <v>659</v>
      </c>
      <c r="F3989" s="3">
        <f t="shared" si="186"/>
        <v>238</v>
      </c>
      <c r="G3989" s="79">
        <f t="shared" si="188"/>
        <v>651800</v>
      </c>
    </row>
    <row r="3990" spans="2:7" x14ac:dyDescent="0.25">
      <c r="B3990" s="8">
        <v>43462</v>
      </c>
      <c r="C3990" s="7">
        <v>938</v>
      </c>
      <c r="D3990" s="7">
        <f t="shared" si="187"/>
        <v>1079620</v>
      </c>
      <c r="E3990" s="7">
        <v>694</v>
      </c>
      <c r="F3990" s="3">
        <f t="shared" si="186"/>
        <v>244</v>
      </c>
      <c r="G3990" s="79">
        <f t="shared" si="188"/>
        <v>652044</v>
      </c>
    </row>
    <row r="3991" spans="2:7" x14ac:dyDescent="0.25">
      <c r="B3991" s="8">
        <v>43463</v>
      </c>
      <c r="C3991" s="7">
        <v>670</v>
      </c>
      <c r="D3991" s="7">
        <f t="shared" si="187"/>
        <v>1080290</v>
      </c>
      <c r="E3991" s="7">
        <v>444</v>
      </c>
      <c r="F3991" s="3">
        <f t="shared" si="186"/>
        <v>226</v>
      </c>
      <c r="G3991" s="79">
        <f t="shared" si="188"/>
        <v>652270</v>
      </c>
    </row>
    <row r="3992" spans="2:7" x14ac:dyDescent="0.25">
      <c r="B3992" s="8">
        <v>43464</v>
      </c>
      <c r="C3992" s="7">
        <v>654</v>
      </c>
      <c r="D3992" s="7">
        <f t="shared" si="187"/>
        <v>1080944</v>
      </c>
      <c r="E3992" s="7">
        <v>432</v>
      </c>
      <c r="F3992" s="3">
        <f t="shared" si="186"/>
        <v>222</v>
      </c>
      <c r="G3992" s="79">
        <f t="shared" si="188"/>
        <v>652492</v>
      </c>
    </row>
    <row r="3993" spans="2:7" x14ac:dyDescent="0.25">
      <c r="B3993" s="8">
        <v>43465</v>
      </c>
      <c r="C3993" s="7">
        <v>736</v>
      </c>
      <c r="D3993" s="7">
        <f t="shared" si="187"/>
        <v>1081680</v>
      </c>
      <c r="E3993" s="7">
        <v>483</v>
      </c>
      <c r="F3993" s="3">
        <f t="shared" si="186"/>
        <v>253</v>
      </c>
      <c r="G3993" s="79">
        <f t="shared" si="188"/>
        <v>652745</v>
      </c>
    </row>
    <row r="3994" spans="2:7" x14ac:dyDescent="0.25">
      <c r="B3994" s="8">
        <v>43466</v>
      </c>
      <c r="C3994" s="7">
        <v>719</v>
      </c>
      <c r="D3994" s="7">
        <f t="shared" si="187"/>
        <v>1082399</v>
      </c>
      <c r="E3994" s="7">
        <v>508</v>
      </c>
      <c r="F3994" s="3">
        <f t="shared" si="186"/>
        <v>211</v>
      </c>
      <c r="G3994" s="79">
        <f t="shared" si="188"/>
        <v>652956</v>
      </c>
    </row>
    <row r="3995" spans="2:7" x14ac:dyDescent="0.25">
      <c r="B3995" s="8">
        <v>43467</v>
      </c>
      <c r="C3995" s="7">
        <v>1101</v>
      </c>
      <c r="D3995" s="7">
        <f t="shared" si="187"/>
        <v>1083500</v>
      </c>
      <c r="E3995" s="7">
        <v>824</v>
      </c>
      <c r="F3995" s="3">
        <f t="shared" si="186"/>
        <v>277</v>
      </c>
      <c r="G3995" s="79">
        <f t="shared" si="188"/>
        <v>653233</v>
      </c>
    </row>
    <row r="3996" spans="2:7" x14ac:dyDescent="0.25">
      <c r="B3996" s="8">
        <v>43468</v>
      </c>
      <c r="C3996" s="7">
        <v>1013</v>
      </c>
      <c r="D3996" s="7">
        <f t="shared" si="187"/>
        <v>1084513</v>
      </c>
      <c r="E3996" s="7">
        <v>724</v>
      </c>
      <c r="F3996" s="3">
        <f t="shared" si="186"/>
        <v>289</v>
      </c>
      <c r="G3996" s="79">
        <f t="shared" si="188"/>
        <v>653522</v>
      </c>
    </row>
    <row r="3997" spans="2:7" x14ac:dyDescent="0.25">
      <c r="B3997" s="8">
        <v>43469</v>
      </c>
      <c r="C3997" s="7">
        <v>1073</v>
      </c>
      <c r="D3997" s="7">
        <f t="shared" si="187"/>
        <v>1085586</v>
      </c>
      <c r="E3997" s="7">
        <v>805</v>
      </c>
      <c r="F3997" s="3">
        <f t="shared" si="186"/>
        <v>268</v>
      </c>
      <c r="G3997" s="79">
        <f t="shared" si="188"/>
        <v>653790</v>
      </c>
    </row>
    <row r="3998" spans="2:7" x14ac:dyDescent="0.25">
      <c r="B3998" s="8">
        <v>43470</v>
      </c>
      <c r="C3998" s="7">
        <v>532</v>
      </c>
      <c r="D3998" s="7">
        <f t="shared" si="187"/>
        <v>1086118</v>
      </c>
      <c r="E3998" s="7">
        <v>344</v>
      </c>
      <c r="F3998" s="3">
        <f t="shared" si="186"/>
        <v>188</v>
      </c>
      <c r="G3998" s="79">
        <f t="shared" si="188"/>
        <v>653978</v>
      </c>
    </row>
    <row r="3999" spans="2:7" x14ac:dyDescent="0.25">
      <c r="B3999" s="8">
        <v>43471</v>
      </c>
      <c r="C3999" s="7">
        <v>632</v>
      </c>
      <c r="D3999" s="7">
        <f t="shared" si="187"/>
        <v>1086750</v>
      </c>
      <c r="E3999" s="7">
        <v>403</v>
      </c>
      <c r="F3999" s="3">
        <f t="shared" si="186"/>
        <v>229</v>
      </c>
      <c r="G3999" s="79">
        <f t="shared" si="188"/>
        <v>654207</v>
      </c>
    </row>
    <row r="4000" spans="2:7" x14ac:dyDescent="0.25">
      <c r="B4000" s="8">
        <v>43472</v>
      </c>
      <c r="C4000" s="7">
        <v>927</v>
      </c>
      <c r="D4000" s="7">
        <f t="shared" si="187"/>
        <v>1087677</v>
      </c>
      <c r="E4000" s="7">
        <v>695</v>
      </c>
      <c r="F4000" s="3">
        <f t="shared" si="186"/>
        <v>232</v>
      </c>
      <c r="G4000" s="79">
        <f t="shared" si="188"/>
        <v>654439</v>
      </c>
    </row>
    <row r="4001" spans="2:7" x14ac:dyDescent="0.25">
      <c r="B4001" s="8">
        <v>43473</v>
      </c>
      <c r="C4001" s="7">
        <v>1121</v>
      </c>
      <c r="D4001" s="7">
        <f t="shared" si="187"/>
        <v>1088798</v>
      </c>
      <c r="E4001" s="7">
        <v>827</v>
      </c>
      <c r="F4001" s="3">
        <f t="shared" si="186"/>
        <v>294</v>
      </c>
      <c r="G4001" s="79">
        <f t="shared" si="188"/>
        <v>654733</v>
      </c>
    </row>
    <row r="4002" spans="2:7" x14ac:dyDescent="0.25">
      <c r="B4002" s="8">
        <v>43474</v>
      </c>
      <c r="C4002" s="7">
        <v>1190</v>
      </c>
      <c r="D4002" s="7">
        <f t="shared" si="187"/>
        <v>1089988</v>
      </c>
      <c r="E4002" s="7">
        <v>892</v>
      </c>
      <c r="F4002" s="3">
        <f t="shared" si="186"/>
        <v>298</v>
      </c>
      <c r="G4002" s="79">
        <f t="shared" si="188"/>
        <v>655031</v>
      </c>
    </row>
    <row r="4003" spans="2:7" x14ac:dyDescent="0.25">
      <c r="B4003" s="8">
        <v>43475</v>
      </c>
      <c r="C4003" s="7">
        <v>1138</v>
      </c>
      <c r="D4003" s="7">
        <f t="shared" si="187"/>
        <v>1091126</v>
      </c>
      <c r="E4003" s="7">
        <v>833</v>
      </c>
      <c r="F4003" s="3">
        <f t="shared" si="186"/>
        <v>305</v>
      </c>
      <c r="G4003" s="79">
        <f t="shared" si="188"/>
        <v>655336</v>
      </c>
    </row>
    <row r="4004" spans="2:7" x14ac:dyDescent="0.25">
      <c r="B4004" s="8">
        <v>43476</v>
      </c>
      <c r="C4004" s="7">
        <v>1324</v>
      </c>
      <c r="D4004" s="7">
        <f t="shared" si="187"/>
        <v>1092450</v>
      </c>
      <c r="E4004" s="7">
        <v>1008</v>
      </c>
      <c r="F4004" s="3">
        <f t="shared" si="186"/>
        <v>316</v>
      </c>
      <c r="G4004" s="79">
        <f t="shared" si="188"/>
        <v>655652</v>
      </c>
    </row>
    <row r="4005" spans="2:7" x14ac:dyDescent="0.25">
      <c r="B4005" s="8">
        <v>43477</v>
      </c>
      <c r="C4005" s="7">
        <v>905</v>
      </c>
      <c r="D4005" s="7">
        <f t="shared" si="187"/>
        <v>1093355</v>
      </c>
      <c r="E4005" s="7">
        <v>659</v>
      </c>
      <c r="F4005" s="3">
        <f t="shared" si="186"/>
        <v>246</v>
      </c>
      <c r="G4005" s="79">
        <f t="shared" si="188"/>
        <v>655898</v>
      </c>
    </row>
    <row r="4006" spans="2:7" x14ac:dyDescent="0.25">
      <c r="B4006" s="8">
        <v>43478</v>
      </c>
      <c r="C4006" s="7">
        <v>911</v>
      </c>
      <c r="D4006" s="7">
        <f t="shared" si="187"/>
        <v>1094266</v>
      </c>
      <c r="E4006" s="7">
        <v>683</v>
      </c>
      <c r="F4006" s="3">
        <f t="shared" si="186"/>
        <v>228</v>
      </c>
      <c r="G4006" s="79">
        <f t="shared" si="188"/>
        <v>656126</v>
      </c>
    </row>
    <row r="4007" spans="2:7" x14ac:dyDescent="0.25">
      <c r="B4007" s="8">
        <v>43479</v>
      </c>
      <c r="C4007" s="7">
        <v>1064</v>
      </c>
      <c r="D4007" s="7">
        <f t="shared" si="187"/>
        <v>1095330</v>
      </c>
      <c r="E4007" s="7">
        <v>820</v>
      </c>
      <c r="F4007" s="3">
        <f t="shared" si="186"/>
        <v>244</v>
      </c>
      <c r="G4007" s="79">
        <f t="shared" si="188"/>
        <v>656370</v>
      </c>
    </row>
    <row r="4008" spans="2:7" x14ac:dyDescent="0.25">
      <c r="B4008" s="8">
        <v>43480</v>
      </c>
      <c r="C4008" s="7">
        <v>1290</v>
      </c>
      <c r="D4008" s="7">
        <f t="shared" si="187"/>
        <v>1096620</v>
      </c>
      <c r="E4008" s="7">
        <v>971</v>
      </c>
      <c r="F4008" s="3">
        <f t="shared" si="186"/>
        <v>319</v>
      </c>
      <c r="G4008" s="79">
        <f t="shared" si="188"/>
        <v>656689</v>
      </c>
    </row>
    <row r="4009" spans="2:7" x14ac:dyDescent="0.25">
      <c r="B4009" s="8">
        <v>43481</v>
      </c>
      <c r="C4009" s="7">
        <v>1352</v>
      </c>
      <c r="D4009" s="7">
        <f t="shared" si="187"/>
        <v>1097972</v>
      </c>
      <c r="E4009" s="7">
        <v>1027</v>
      </c>
      <c r="F4009" s="3">
        <f t="shared" si="186"/>
        <v>325</v>
      </c>
      <c r="G4009" s="79">
        <f t="shared" si="188"/>
        <v>657014</v>
      </c>
    </row>
    <row r="4010" spans="2:7" x14ac:dyDescent="0.25">
      <c r="B4010" s="8">
        <v>43482</v>
      </c>
      <c r="C4010" s="7">
        <v>1431</v>
      </c>
      <c r="D4010" s="7">
        <f t="shared" si="187"/>
        <v>1099403</v>
      </c>
      <c r="E4010" s="7">
        <v>1113</v>
      </c>
      <c r="F4010" s="3">
        <f t="shared" si="186"/>
        <v>318</v>
      </c>
      <c r="G4010" s="79">
        <f t="shared" si="188"/>
        <v>657332</v>
      </c>
    </row>
    <row r="4011" spans="2:7" x14ac:dyDescent="0.25">
      <c r="B4011" s="8">
        <v>43483</v>
      </c>
      <c r="C4011" s="7">
        <v>892</v>
      </c>
      <c r="D4011" s="7">
        <f t="shared" si="187"/>
        <v>1100295</v>
      </c>
      <c r="E4011" s="7">
        <v>569</v>
      </c>
      <c r="F4011" s="3">
        <f t="shared" si="186"/>
        <v>323</v>
      </c>
      <c r="G4011" s="79">
        <f t="shared" si="188"/>
        <v>657655</v>
      </c>
    </row>
    <row r="4012" spans="2:7" x14ac:dyDescent="0.25">
      <c r="B4012" s="8">
        <v>43484</v>
      </c>
      <c r="C4012" s="7">
        <v>1161</v>
      </c>
      <c r="D4012" s="7">
        <f t="shared" si="187"/>
        <v>1101456</v>
      </c>
      <c r="E4012" s="7">
        <v>905</v>
      </c>
      <c r="F4012" s="3">
        <f t="shared" si="186"/>
        <v>256</v>
      </c>
      <c r="G4012" s="79">
        <f t="shared" si="188"/>
        <v>657911</v>
      </c>
    </row>
    <row r="4013" spans="2:7" x14ac:dyDescent="0.25">
      <c r="B4013" s="8">
        <v>43485</v>
      </c>
      <c r="C4013" s="7">
        <v>747</v>
      </c>
      <c r="D4013" s="7">
        <f t="shared" si="187"/>
        <v>1102203</v>
      </c>
      <c r="E4013" s="7">
        <v>516</v>
      </c>
      <c r="F4013" s="3">
        <f t="shared" si="186"/>
        <v>231</v>
      </c>
      <c r="G4013" s="79">
        <f t="shared" si="188"/>
        <v>658142</v>
      </c>
    </row>
    <row r="4014" spans="2:7" x14ac:dyDescent="0.25">
      <c r="B4014" s="8">
        <v>43486</v>
      </c>
      <c r="C4014" s="7">
        <v>999</v>
      </c>
      <c r="D4014" s="7">
        <f t="shared" si="187"/>
        <v>1103202</v>
      </c>
      <c r="E4014" s="7">
        <v>682</v>
      </c>
      <c r="F4014" s="3">
        <f t="shared" si="186"/>
        <v>317</v>
      </c>
      <c r="G4014" s="79">
        <f t="shared" si="188"/>
        <v>658459</v>
      </c>
    </row>
    <row r="4015" spans="2:7" x14ac:dyDescent="0.25">
      <c r="B4015" s="8">
        <v>43487</v>
      </c>
      <c r="C4015" s="7">
        <v>1355</v>
      </c>
      <c r="D4015" s="7">
        <f t="shared" si="187"/>
        <v>1104557</v>
      </c>
      <c r="E4015" s="7">
        <v>1034</v>
      </c>
      <c r="F4015" s="3">
        <f t="shared" si="186"/>
        <v>321</v>
      </c>
      <c r="G4015" s="79">
        <f t="shared" si="188"/>
        <v>658780</v>
      </c>
    </row>
    <row r="4016" spans="2:7" x14ac:dyDescent="0.25">
      <c r="B4016" s="8">
        <v>43488</v>
      </c>
      <c r="C4016" s="7">
        <v>1212</v>
      </c>
      <c r="D4016" s="7">
        <f t="shared" si="187"/>
        <v>1105769</v>
      </c>
      <c r="E4016" s="7">
        <v>868</v>
      </c>
      <c r="F4016" s="3">
        <f t="shared" si="186"/>
        <v>344</v>
      </c>
      <c r="G4016" s="79">
        <f t="shared" si="188"/>
        <v>659124</v>
      </c>
    </row>
    <row r="4017" spans="2:7" x14ac:dyDescent="0.25">
      <c r="B4017" s="8">
        <v>43489</v>
      </c>
      <c r="C4017" s="7">
        <v>1215</v>
      </c>
      <c r="D4017" s="7">
        <f t="shared" si="187"/>
        <v>1106984</v>
      </c>
      <c r="E4017" s="7">
        <v>911</v>
      </c>
      <c r="F4017" s="3">
        <f t="shared" si="186"/>
        <v>304</v>
      </c>
      <c r="G4017" s="79">
        <f t="shared" si="188"/>
        <v>659428</v>
      </c>
    </row>
    <row r="4018" spans="2:7" x14ac:dyDescent="0.25">
      <c r="B4018" s="8">
        <v>43490</v>
      </c>
      <c r="C4018" s="7">
        <v>947</v>
      </c>
      <c r="D4018" s="7">
        <f t="shared" si="187"/>
        <v>1107931</v>
      </c>
      <c r="E4018" s="7">
        <v>673</v>
      </c>
      <c r="F4018" s="3">
        <f t="shared" si="186"/>
        <v>274</v>
      </c>
      <c r="G4018" s="79">
        <f t="shared" si="188"/>
        <v>659702</v>
      </c>
    </row>
    <row r="4019" spans="2:7" x14ac:dyDescent="0.25">
      <c r="B4019" s="8">
        <v>43491</v>
      </c>
      <c r="C4019" s="7">
        <v>621</v>
      </c>
      <c r="D4019" s="7">
        <f t="shared" si="187"/>
        <v>1108552</v>
      </c>
      <c r="E4019" s="7">
        <v>387</v>
      </c>
      <c r="F4019" s="3">
        <f t="shared" si="186"/>
        <v>234</v>
      </c>
      <c r="G4019" s="79">
        <f t="shared" si="188"/>
        <v>659936</v>
      </c>
    </row>
    <row r="4020" spans="2:7" x14ac:dyDescent="0.25">
      <c r="B4020" s="8">
        <v>43492</v>
      </c>
      <c r="C4020" s="7">
        <v>894</v>
      </c>
      <c r="D4020" s="7">
        <f t="shared" si="187"/>
        <v>1109446</v>
      </c>
      <c r="E4020" s="7">
        <v>625</v>
      </c>
      <c r="F4020" s="3">
        <f t="shared" si="186"/>
        <v>269</v>
      </c>
      <c r="G4020" s="79">
        <f t="shared" si="188"/>
        <v>660205</v>
      </c>
    </row>
    <row r="4021" spans="2:7" x14ac:dyDescent="0.25">
      <c r="B4021" s="8">
        <v>43493</v>
      </c>
      <c r="C4021" s="7">
        <v>1358</v>
      </c>
      <c r="D4021" s="7">
        <f t="shared" si="187"/>
        <v>1110804</v>
      </c>
      <c r="E4021" s="7">
        <v>993</v>
      </c>
      <c r="F4021" s="3">
        <f t="shared" si="186"/>
        <v>365</v>
      </c>
      <c r="G4021" s="79">
        <f t="shared" si="188"/>
        <v>660570</v>
      </c>
    </row>
    <row r="4022" spans="2:7" x14ac:dyDescent="0.25">
      <c r="B4022" s="8">
        <v>43494</v>
      </c>
      <c r="C4022" s="7">
        <v>1333</v>
      </c>
      <c r="D4022" s="7">
        <f t="shared" si="187"/>
        <v>1112137</v>
      </c>
      <c r="E4022" s="7">
        <v>971</v>
      </c>
      <c r="F4022" s="3">
        <f t="shared" si="186"/>
        <v>362</v>
      </c>
      <c r="G4022" s="79">
        <f t="shared" si="188"/>
        <v>660932</v>
      </c>
    </row>
    <row r="4023" spans="2:7" x14ac:dyDescent="0.25">
      <c r="B4023" s="8">
        <v>43495</v>
      </c>
      <c r="C4023" s="7">
        <v>1321</v>
      </c>
      <c r="D4023" s="7">
        <f t="shared" si="187"/>
        <v>1113458</v>
      </c>
      <c r="E4023" s="7">
        <v>895</v>
      </c>
      <c r="F4023" s="3">
        <f t="shared" si="186"/>
        <v>426</v>
      </c>
      <c r="G4023" s="79">
        <f t="shared" si="188"/>
        <v>661358</v>
      </c>
    </row>
    <row r="4024" spans="2:7" x14ac:dyDescent="0.25">
      <c r="B4024" s="8">
        <v>43496</v>
      </c>
      <c r="C4024" s="7">
        <v>1500</v>
      </c>
      <c r="D4024" s="7">
        <f t="shared" si="187"/>
        <v>1114958</v>
      </c>
      <c r="E4024" s="7">
        <v>1151</v>
      </c>
      <c r="F4024" s="3">
        <f t="shared" si="186"/>
        <v>349</v>
      </c>
      <c r="G4024" s="79">
        <f t="shared" si="188"/>
        <v>661707</v>
      </c>
    </row>
    <row r="4025" spans="2:7" x14ac:dyDescent="0.25">
      <c r="B4025" s="8">
        <v>43497</v>
      </c>
      <c r="C4025" s="7">
        <v>1306</v>
      </c>
      <c r="D4025" s="7">
        <f t="shared" si="187"/>
        <v>1116264</v>
      </c>
      <c r="E4025" s="7">
        <v>939</v>
      </c>
      <c r="F4025" s="3">
        <f t="shared" si="186"/>
        <v>367</v>
      </c>
      <c r="G4025" s="79">
        <f t="shared" si="188"/>
        <v>662074</v>
      </c>
    </row>
    <row r="4026" spans="2:7" x14ac:dyDescent="0.25">
      <c r="B4026" s="8">
        <v>43498</v>
      </c>
      <c r="C4026" s="7">
        <v>762</v>
      </c>
      <c r="D4026" s="7">
        <f t="shared" si="187"/>
        <v>1117026</v>
      </c>
      <c r="E4026" s="7">
        <v>468</v>
      </c>
      <c r="F4026" s="3">
        <f t="shared" si="186"/>
        <v>294</v>
      </c>
      <c r="G4026" s="79">
        <f t="shared" si="188"/>
        <v>662368</v>
      </c>
    </row>
    <row r="4027" spans="2:7" x14ac:dyDescent="0.25">
      <c r="B4027" s="8">
        <v>43499</v>
      </c>
      <c r="C4027" s="7">
        <v>752</v>
      </c>
      <c r="D4027" s="7">
        <f t="shared" si="187"/>
        <v>1117778</v>
      </c>
      <c r="E4027" s="7">
        <v>527</v>
      </c>
      <c r="F4027" s="3">
        <f t="shared" si="186"/>
        <v>225</v>
      </c>
      <c r="G4027" s="79">
        <f t="shared" si="188"/>
        <v>662593</v>
      </c>
    </row>
    <row r="4028" spans="2:7" x14ac:dyDescent="0.25">
      <c r="B4028" s="8">
        <v>43500</v>
      </c>
      <c r="C4028" s="7">
        <v>793</v>
      </c>
      <c r="D4028" s="7">
        <f t="shared" si="187"/>
        <v>1118571</v>
      </c>
      <c r="E4028" s="7">
        <v>459</v>
      </c>
      <c r="F4028" s="3">
        <f t="shared" si="186"/>
        <v>334</v>
      </c>
      <c r="G4028" s="79">
        <f t="shared" si="188"/>
        <v>662927</v>
      </c>
    </row>
    <row r="4029" spans="2:7" x14ac:dyDescent="0.25">
      <c r="B4029" s="8">
        <v>43501</v>
      </c>
      <c r="C4029" s="7">
        <v>1201</v>
      </c>
      <c r="D4029" s="7">
        <f t="shared" si="187"/>
        <v>1119772</v>
      </c>
      <c r="E4029" s="7">
        <v>869</v>
      </c>
      <c r="F4029" s="3">
        <f t="shared" si="186"/>
        <v>332</v>
      </c>
      <c r="G4029" s="79">
        <f t="shared" si="188"/>
        <v>663259</v>
      </c>
    </row>
    <row r="4030" spans="2:7" x14ac:dyDescent="0.25">
      <c r="B4030" s="8">
        <v>43502</v>
      </c>
      <c r="C4030" s="7">
        <v>1389</v>
      </c>
      <c r="D4030" s="7">
        <f t="shared" si="187"/>
        <v>1121161</v>
      </c>
      <c r="E4030" s="7">
        <v>1076</v>
      </c>
      <c r="F4030" s="3">
        <f t="shared" si="186"/>
        <v>313</v>
      </c>
      <c r="G4030" s="79">
        <f t="shared" si="188"/>
        <v>663572</v>
      </c>
    </row>
    <row r="4031" spans="2:7" x14ac:dyDescent="0.25">
      <c r="B4031" s="8">
        <v>43503</v>
      </c>
      <c r="C4031" s="7">
        <v>1446</v>
      </c>
      <c r="D4031" s="7">
        <f t="shared" si="187"/>
        <v>1122607</v>
      </c>
      <c r="E4031" s="7">
        <v>1063</v>
      </c>
      <c r="F4031" s="3">
        <f t="shared" si="186"/>
        <v>383</v>
      </c>
      <c r="G4031" s="79">
        <f t="shared" si="188"/>
        <v>663955</v>
      </c>
    </row>
    <row r="4032" spans="2:7" x14ac:dyDescent="0.25">
      <c r="B4032" s="8">
        <v>43504</v>
      </c>
      <c r="C4032" s="7">
        <v>1125</v>
      </c>
      <c r="D4032" s="7">
        <f t="shared" si="187"/>
        <v>1123732</v>
      </c>
      <c r="E4032" s="7">
        <v>763</v>
      </c>
      <c r="F4032" s="3">
        <f t="shared" si="186"/>
        <v>362</v>
      </c>
      <c r="G4032" s="79">
        <f t="shared" si="188"/>
        <v>664317</v>
      </c>
    </row>
    <row r="4033" spans="2:7" x14ac:dyDescent="0.25">
      <c r="B4033" s="8">
        <v>43505</v>
      </c>
      <c r="C4033" s="7">
        <v>556</v>
      </c>
      <c r="D4033" s="7">
        <f t="shared" si="187"/>
        <v>1124288</v>
      </c>
      <c r="E4033" s="7">
        <v>303</v>
      </c>
      <c r="F4033" s="3">
        <f t="shared" si="186"/>
        <v>253</v>
      </c>
      <c r="G4033" s="79">
        <f t="shared" si="188"/>
        <v>664570</v>
      </c>
    </row>
    <row r="4034" spans="2:7" x14ac:dyDescent="0.25">
      <c r="B4034" s="8">
        <v>43506</v>
      </c>
      <c r="C4034" s="7">
        <v>931</v>
      </c>
      <c r="D4034" s="7">
        <f t="shared" si="187"/>
        <v>1125219</v>
      </c>
      <c r="E4034" s="7">
        <v>700</v>
      </c>
      <c r="F4034" s="3">
        <f t="shared" si="186"/>
        <v>231</v>
      </c>
      <c r="G4034" s="79">
        <f t="shared" si="188"/>
        <v>664801</v>
      </c>
    </row>
    <row r="4035" spans="2:7" x14ac:dyDescent="0.25">
      <c r="B4035" s="8">
        <v>43507</v>
      </c>
      <c r="C4035" s="7">
        <v>1340</v>
      </c>
      <c r="D4035" s="7">
        <f t="shared" si="187"/>
        <v>1126559</v>
      </c>
      <c r="E4035" s="7">
        <v>1027</v>
      </c>
      <c r="F4035" s="3">
        <f t="shared" si="186"/>
        <v>313</v>
      </c>
      <c r="G4035" s="79">
        <f t="shared" si="188"/>
        <v>665114</v>
      </c>
    </row>
    <row r="4036" spans="2:7" x14ac:dyDescent="0.25">
      <c r="B4036" s="8">
        <v>43508</v>
      </c>
      <c r="C4036" s="7">
        <v>1443</v>
      </c>
      <c r="D4036" s="7">
        <f t="shared" si="187"/>
        <v>1128002</v>
      </c>
      <c r="E4036" s="7">
        <v>1107</v>
      </c>
      <c r="F4036" s="3">
        <f t="shared" si="186"/>
        <v>336</v>
      </c>
      <c r="G4036" s="79">
        <f t="shared" si="188"/>
        <v>665450</v>
      </c>
    </row>
    <row r="4037" spans="2:7" x14ac:dyDescent="0.25">
      <c r="B4037" s="8">
        <v>43509</v>
      </c>
      <c r="C4037" s="7">
        <v>1426</v>
      </c>
      <c r="D4037" s="7">
        <f t="shared" si="187"/>
        <v>1129428</v>
      </c>
      <c r="E4037" s="7">
        <v>999</v>
      </c>
      <c r="F4037" s="3">
        <f t="shared" si="186"/>
        <v>427</v>
      </c>
      <c r="G4037" s="79">
        <f t="shared" si="188"/>
        <v>665877</v>
      </c>
    </row>
    <row r="4038" spans="2:7" x14ac:dyDescent="0.25">
      <c r="B4038" s="8">
        <v>43510</v>
      </c>
      <c r="C4038" s="7">
        <v>1336</v>
      </c>
      <c r="D4038" s="7">
        <f t="shared" si="187"/>
        <v>1130764</v>
      </c>
      <c r="E4038" s="7">
        <v>1001</v>
      </c>
      <c r="F4038" s="3">
        <f t="shared" ref="F4038:F4101" si="189">C4038-E4038</f>
        <v>335</v>
      </c>
      <c r="G4038" s="79">
        <f t="shared" si="188"/>
        <v>666212</v>
      </c>
    </row>
    <row r="4039" spans="2:7" x14ac:dyDescent="0.25">
      <c r="B4039" s="8">
        <v>43511</v>
      </c>
      <c r="C4039" s="7">
        <v>1360</v>
      </c>
      <c r="D4039" s="7">
        <f t="shared" ref="D4039:D4102" si="190">D4038+C4039</f>
        <v>1132124</v>
      </c>
      <c r="E4039" s="7">
        <v>1022</v>
      </c>
      <c r="F4039" s="3">
        <f t="shared" si="189"/>
        <v>338</v>
      </c>
      <c r="G4039" s="79">
        <f t="shared" ref="G4039:G4102" si="191">G4038+F4039</f>
        <v>666550</v>
      </c>
    </row>
    <row r="4040" spans="2:7" x14ac:dyDescent="0.25">
      <c r="B4040" s="8">
        <v>43512</v>
      </c>
      <c r="C4040" s="7">
        <v>946</v>
      </c>
      <c r="D4040" s="7">
        <f t="shared" si="190"/>
        <v>1133070</v>
      </c>
      <c r="E4040" s="7">
        <v>662</v>
      </c>
      <c r="F4040" s="3">
        <f t="shared" si="189"/>
        <v>284</v>
      </c>
      <c r="G4040" s="79">
        <f t="shared" si="191"/>
        <v>666834</v>
      </c>
    </row>
    <row r="4041" spans="2:7" x14ac:dyDescent="0.25">
      <c r="B4041" s="8">
        <v>43513</v>
      </c>
      <c r="C4041" s="7">
        <v>742</v>
      </c>
      <c r="D4041" s="7">
        <f t="shared" si="190"/>
        <v>1133812</v>
      </c>
      <c r="E4041" s="7">
        <v>476</v>
      </c>
      <c r="F4041" s="3">
        <f t="shared" si="189"/>
        <v>266</v>
      </c>
      <c r="G4041" s="79">
        <f t="shared" si="191"/>
        <v>667100</v>
      </c>
    </row>
    <row r="4042" spans="2:7" x14ac:dyDescent="0.25">
      <c r="B4042" s="8">
        <v>43514</v>
      </c>
      <c r="C4042" s="7">
        <v>494</v>
      </c>
      <c r="D4042" s="7">
        <f t="shared" si="190"/>
        <v>1134306</v>
      </c>
      <c r="E4042" s="7">
        <v>188</v>
      </c>
      <c r="F4042" s="3">
        <f t="shared" si="189"/>
        <v>306</v>
      </c>
      <c r="G4042" s="79">
        <f t="shared" si="191"/>
        <v>667406</v>
      </c>
    </row>
    <row r="4043" spans="2:7" x14ac:dyDescent="0.25">
      <c r="B4043" s="8">
        <v>43515</v>
      </c>
      <c r="C4043" s="7">
        <v>1750</v>
      </c>
      <c r="D4043" s="7">
        <f t="shared" si="190"/>
        <v>1136056</v>
      </c>
      <c r="E4043" s="7">
        <v>1410</v>
      </c>
      <c r="F4043" s="3">
        <f t="shared" si="189"/>
        <v>340</v>
      </c>
      <c r="G4043" s="79">
        <f t="shared" si="191"/>
        <v>667746</v>
      </c>
    </row>
    <row r="4044" spans="2:7" x14ac:dyDescent="0.25">
      <c r="B4044" s="8">
        <v>43516</v>
      </c>
      <c r="C4044" s="7">
        <v>1485</v>
      </c>
      <c r="D4044" s="7">
        <f t="shared" si="190"/>
        <v>1137541</v>
      </c>
      <c r="E4044" s="7">
        <v>1094</v>
      </c>
      <c r="F4044" s="3">
        <f t="shared" si="189"/>
        <v>391</v>
      </c>
      <c r="G4044" s="79">
        <f t="shared" si="191"/>
        <v>668137</v>
      </c>
    </row>
    <row r="4045" spans="2:7" x14ac:dyDescent="0.25">
      <c r="B4045" s="8">
        <v>43517</v>
      </c>
      <c r="C4045" s="7">
        <v>1375</v>
      </c>
      <c r="D4045" s="7">
        <f t="shared" si="190"/>
        <v>1138916</v>
      </c>
      <c r="E4045" s="7">
        <v>1008</v>
      </c>
      <c r="F4045" s="3">
        <f t="shared" si="189"/>
        <v>367</v>
      </c>
      <c r="G4045" s="79">
        <f t="shared" si="191"/>
        <v>668504</v>
      </c>
    </row>
    <row r="4046" spans="2:7" x14ac:dyDescent="0.25">
      <c r="B4046" s="8">
        <v>43518</v>
      </c>
      <c r="C4046" s="7">
        <v>1355</v>
      </c>
      <c r="D4046" s="7">
        <f t="shared" si="190"/>
        <v>1140271</v>
      </c>
      <c r="E4046" s="7">
        <v>1021</v>
      </c>
      <c r="F4046" s="3">
        <f t="shared" si="189"/>
        <v>334</v>
      </c>
      <c r="G4046" s="79">
        <f t="shared" si="191"/>
        <v>668838</v>
      </c>
    </row>
    <row r="4047" spans="2:7" x14ac:dyDescent="0.25">
      <c r="B4047" s="8">
        <v>43519</v>
      </c>
      <c r="C4047" s="7">
        <v>874</v>
      </c>
      <c r="D4047" s="7">
        <f t="shared" si="190"/>
        <v>1141145</v>
      </c>
      <c r="E4047" s="7">
        <v>554</v>
      </c>
      <c r="F4047" s="3">
        <f t="shared" si="189"/>
        <v>320</v>
      </c>
      <c r="G4047" s="79">
        <f t="shared" si="191"/>
        <v>669158</v>
      </c>
    </row>
    <row r="4048" spans="2:7" x14ac:dyDescent="0.25">
      <c r="B4048" s="8">
        <v>43520</v>
      </c>
      <c r="C4048" s="7">
        <v>851</v>
      </c>
      <c r="D4048" s="7">
        <f t="shared" si="190"/>
        <v>1141996</v>
      </c>
      <c r="E4048" s="7">
        <v>613</v>
      </c>
      <c r="F4048" s="3">
        <f t="shared" si="189"/>
        <v>238</v>
      </c>
      <c r="G4048" s="79">
        <f t="shared" si="191"/>
        <v>669396</v>
      </c>
    </row>
    <row r="4049" spans="2:7" x14ac:dyDescent="0.25">
      <c r="B4049" s="8">
        <v>43521</v>
      </c>
      <c r="C4049" s="7">
        <v>1423</v>
      </c>
      <c r="D4049" s="7">
        <f t="shared" si="190"/>
        <v>1143419</v>
      </c>
      <c r="E4049" s="7">
        <v>1000</v>
      </c>
      <c r="F4049" s="3">
        <f t="shared" si="189"/>
        <v>423</v>
      </c>
      <c r="G4049" s="79">
        <f t="shared" si="191"/>
        <v>669819</v>
      </c>
    </row>
    <row r="4050" spans="2:7" x14ac:dyDescent="0.25">
      <c r="B4050" s="8">
        <v>43522</v>
      </c>
      <c r="C4050" s="7">
        <v>1481</v>
      </c>
      <c r="D4050" s="7">
        <f t="shared" si="190"/>
        <v>1144900</v>
      </c>
      <c r="E4050" s="7">
        <v>1098</v>
      </c>
      <c r="F4050" s="3">
        <f t="shared" si="189"/>
        <v>383</v>
      </c>
      <c r="G4050" s="79">
        <f t="shared" si="191"/>
        <v>670202</v>
      </c>
    </row>
    <row r="4051" spans="2:7" x14ac:dyDescent="0.25">
      <c r="B4051" s="8">
        <v>43523</v>
      </c>
      <c r="C4051" s="7">
        <v>1237</v>
      </c>
      <c r="D4051" s="7">
        <f t="shared" si="190"/>
        <v>1146137</v>
      </c>
      <c r="E4051" s="7">
        <v>882</v>
      </c>
      <c r="F4051" s="3">
        <f t="shared" si="189"/>
        <v>355</v>
      </c>
      <c r="G4051" s="79">
        <f t="shared" si="191"/>
        <v>670557</v>
      </c>
    </row>
    <row r="4052" spans="2:7" x14ac:dyDescent="0.25">
      <c r="B4052" s="8">
        <v>43524</v>
      </c>
      <c r="C4052" s="7">
        <v>1434</v>
      </c>
      <c r="D4052" s="7">
        <f t="shared" si="190"/>
        <v>1147571</v>
      </c>
      <c r="E4052" s="7">
        <v>1074</v>
      </c>
      <c r="F4052" s="3">
        <f t="shared" si="189"/>
        <v>360</v>
      </c>
      <c r="G4052" s="79">
        <f t="shared" si="191"/>
        <v>670917</v>
      </c>
    </row>
    <row r="4053" spans="2:7" x14ac:dyDescent="0.25">
      <c r="B4053" s="8">
        <v>43525</v>
      </c>
      <c r="C4053" s="7">
        <v>1363</v>
      </c>
      <c r="D4053" s="7">
        <f t="shared" si="190"/>
        <v>1148934</v>
      </c>
      <c r="E4053" s="7">
        <v>1015</v>
      </c>
      <c r="F4053" s="3">
        <f t="shared" si="189"/>
        <v>348</v>
      </c>
      <c r="G4053" s="79">
        <f t="shared" si="191"/>
        <v>671265</v>
      </c>
    </row>
    <row r="4054" spans="2:7" x14ac:dyDescent="0.25">
      <c r="B4054" s="8">
        <v>43526</v>
      </c>
      <c r="C4054" s="7">
        <v>588</v>
      </c>
      <c r="D4054" s="7">
        <f t="shared" si="190"/>
        <v>1149522</v>
      </c>
      <c r="E4054" s="7">
        <v>329</v>
      </c>
      <c r="F4054" s="3">
        <f t="shared" si="189"/>
        <v>259</v>
      </c>
      <c r="G4054" s="79">
        <f t="shared" si="191"/>
        <v>671524</v>
      </c>
    </row>
    <row r="4055" spans="2:7" x14ac:dyDescent="0.25">
      <c r="B4055" s="8">
        <v>43527</v>
      </c>
      <c r="C4055" s="7">
        <v>883</v>
      </c>
      <c r="D4055" s="7">
        <f t="shared" si="190"/>
        <v>1150405</v>
      </c>
      <c r="E4055" s="7">
        <v>596</v>
      </c>
      <c r="F4055" s="3">
        <f t="shared" si="189"/>
        <v>287</v>
      </c>
      <c r="G4055" s="79">
        <f t="shared" si="191"/>
        <v>671811</v>
      </c>
    </row>
    <row r="4056" spans="2:7" x14ac:dyDescent="0.25">
      <c r="B4056" s="8">
        <v>43528</v>
      </c>
      <c r="C4056" s="7">
        <v>1416</v>
      </c>
      <c r="D4056" s="7">
        <f t="shared" si="190"/>
        <v>1151821</v>
      </c>
      <c r="E4056" s="7">
        <v>1042</v>
      </c>
      <c r="F4056" s="3">
        <f t="shared" si="189"/>
        <v>374</v>
      </c>
      <c r="G4056" s="79">
        <f t="shared" si="191"/>
        <v>672185</v>
      </c>
    </row>
    <row r="4057" spans="2:7" x14ac:dyDescent="0.25">
      <c r="B4057" s="8">
        <v>43529</v>
      </c>
      <c r="C4057" s="7">
        <v>1385</v>
      </c>
      <c r="D4057" s="7">
        <f t="shared" si="190"/>
        <v>1153206</v>
      </c>
      <c r="E4057" s="7">
        <v>1021</v>
      </c>
      <c r="F4057" s="3">
        <f t="shared" si="189"/>
        <v>364</v>
      </c>
      <c r="G4057" s="79">
        <f t="shared" si="191"/>
        <v>672549</v>
      </c>
    </row>
    <row r="4058" spans="2:7" x14ac:dyDescent="0.25">
      <c r="B4058" s="8">
        <v>43530</v>
      </c>
      <c r="C4058" s="7">
        <v>1379</v>
      </c>
      <c r="D4058" s="7">
        <f t="shared" si="190"/>
        <v>1154585</v>
      </c>
      <c r="E4058" s="7">
        <v>1047</v>
      </c>
      <c r="F4058" s="3">
        <f t="shared" si="189"/>
        <v>332</v>
      </c>
      <c r="G4058" s="79">
        <f t="shared" si="191"/>
        <v>672881</v>
      </c>
    </row>
    <row r="4059" spans="2:7" x14ac:dyDescent="0.25">
      <c r="B4059" s="8">
        <v>43531</v>
      </c>
      <c r="C4059" s="7">
        <v>1307</v>
      </c>
      <c r="D4059" s="7">
        <f t="shared" si="190"/>
        <v>1155892</v>
      </c>
      <c r="E4059" s="7">
        <v>965</v>
      </c>
      <c r="F4059" s="3">
        <f t="shared" si="189"/>
        <v>342</v>
      </c>
      <c r="G4059" s="79">
        <f t="shared" si="191"/>
        <v>673223</v>
      </c>
    </row>
    <row r="4060" spans="2:7" x14ac:dyDescent="0.25">
      <c r="B4060" s="8">
        <v>43532</v>
      </c>
      <c r="C4060" s="7">
        <v>880</v>
      </c>
      <c r="D4060" s="7">
        <f t="shared" si="190"/>
        <v>1156772</v>
      </c>
      <c r="E4060" s="7">
        <v>590</v>
      </c>
      <c r="F4060" s="3">
        <f t="shared" si="189"/>
        <v>290</v>
      </c>
      <c r="G4060" s="79">
        <f t="shared" si="191"/>
        <v>673513</v>
      </c>
    </row>
    <row r="4061" spans="2:7" x14ac:dyDescent="0.25">
      <c r="B4061" s="8">
        <v>43533</v>
      </c>
      <c r="C4061" s="7">
        <v>920</v>
      </c>
      <c r="D4061" s="7">
        <f t="shared" si="190"/>
        <v>1157692</v>
      </c>
      <c r="E4061" s="7">
        <v>624</v>
      </c>
      <c r="F4061" s="3">
        <f t="shared" si="189"/>
        <v>296</v>
      </c>
      <c r="G4061" s="79">
        <f t="shared" si="191"/>
        <v>673809</v>
      </c>
    </row>
    <row r="4062" spans="2:7" x14ac:dyDescent="0.25">
      <c r="B4062" s="8">
        <v>43534</v>
      </c>
      <c r="C4062" s="7">
        <v>543</v>
      </c>
      <c r="D4062" s="7">
        <f t="shared" si="190"/>
        <v>1158235</v>
      </c>
      <c r="E4062" s="7">
        <v>261</v>
      </c>
      <c r="F4062" s="3">
        <f t="shared" si="189"/>
        <v>282</v>
      </c>
      <c r="G4062" s="79">
        <f t="shared" si="191"/>
        <v>674091</v>
      </c>
    </row>
    <row r="4063" spans="2:7" x14ac:dyDescent="0.25">
      <c r="B4063" s="8">
        <v>43535</v>
      </c>
      <c r="C4063" s="7">
        <v>1401</v>
      </c>
      <c r="D4063" s="7">
        <f t="shared" si="190"/>
        <v>1159636</v>
      </c>
      <c r="E4063" s="7">
        <v>1050</v>
      </c>
      <c r="F4063" s="3">
        <f t="shared" si="189"/>
        <v>351</v>
      </c>
      <c r="G4063" s="79">
        <f t="shared" si="191"/>
        <v>674442</v>
      </c>
    </row>
    <row r="4064" spans="2:7" x14ac:dyDescent="0.25">
      <c r="B4064" s="8">
        <v>43536</v>
      </c>
      <c r="C4064" s="7">
        <v>1051</v>
      </c>
      <c r="D4064" s="7">
        <f t="shared" si="190"/>
        <v>1160687</v>
      </c>
      <c r="E4064" s="7">
        <v>652</v>
      </c>
      <c r="F4064" s="3">
        <f t="shared" si="189"/>
        <v>399</v>
      </c>
      <c r="G4064" s="79">
        <f t="shared" si="191"/>
        <v>674841</v>
      </c>
    </row>
    <row r="4065" spans="2:7" x14ac:dyDescent="0.25">
      <c r="B4065" s="8">
        <v>43537</v>
      </c>
      <c r="C4065" s="7">
        <v>1651</v>
      </c>
      <c r="D4065" s="7">
        <f t="shared" si="190"/>
        <v>1162338</v>
      </c>
      <c r="E4065" s="7">
        <v>1243</v>
      </c>
      <c r="F4065" s="3">
        <f t="shared" si="189"/>
        <v>408</v>
      </c>
      <c r="G4065" s="79">
        <f t="shared" si="191"/>
        <v>675249</v>
      </c>
    </row>
    <row r="4066" spans="2:7" x14ac:dyDescent="0.25">
      <c r="B4066" s="8">
        <v>43538</v>
      </c>
      <c r="C4066" s="7">
        <v>1542</v>
      </c>
      <c r="D4066" s="7">
        <f t="shared" si="190"/>
        <v>1163880</v>
      </c>
      <c r="E4066" s="7">
        <v>1146</v>
      </c>
      <c r="F4066" s="3">
        <f t="shared" si="189"/>
        <v>396</v>
      </c>
      <c r="G4066" s="79">
        <f t="shared" si="191"/>
        <v>675645</v>
      </c>
    </row>
    <row r="4067" spans="2:7" x14ac:dyDescent="0.25">
      <c r="B4067" s="8">
        <v>43539</v>
      </c>
      <c r="C4067" s="7">
        <v>1492</v>
      </c>
      <c r="D4067" s="7">
        <f t="shared" si="190"/>
        <v>1165372</v>
      </c>
      <c r="E4067" s="7">
        <v>1089</v>
      </c>
      <c r="F4067" s="3">
        <f t="shared" si="189"/>
        <v>403</v>
      </c>
      <c r="G4067" s="79">
        <f t="shared" si="191"/>
        <v>676048</v>
      </c>
    </row>
    <row r="4068" spans="2:7" x14ac:dyDescent="0.25">
      <c r="B4068" s="8">
        <v>43540</v>
      </c>
      <c r="C4068" s="7">
        <v>829</v>
      </c>
      <c r="D4068" s="7">
        <f t="shared" si="190"/>
        <v>1166201</v>
      </c>
      <c r="E4068" s="7">
        <v>521</v>
      </c>
      <c r="F4068" s="3">
        <f t="shared" si="189"/>
        <v>308</v>
      </c>
      <c r="G4068" s="79">
        <f t="shared" si="191"/>
        <v>676356</v>
      </c>
    </row>
    <row r="4069" spans="2:7" x14ac:dyDescent="0.25">
      <c r="B4069" s="8">
        <v>43541</v>
      </c>
      <c r="C4069" s="7">
        <v>768</v>
      </c>
      <c r="D4069" s="7">
        <f t="shared" si="190"/>
        <v>1166969</v>
      </c>
      <c r="E4069" s="7">
        <v>496</v>
      </c>
      <c r="F4069" s="3">
        <f t="shared" si="189"/>
        <v>272</v>
      </c>
      <c r="G4069" s="79">
        <f t="shared" si="191"/>
        <v>676628</v>
      </c>
    </row>
    <row r="4070" spans="2:7" x14ac:dyDescent="0.25">
      <c r="B4070" s="8">
        <v>43542</v>
      </c>
      <c r="C4070" s="7">
        <v>1418</v>
      </c>
      <c r="D4070" s="7">
        <f t="shared" si="190"/>
        <v>1168387</v>
      </c>
      <c r="E4070" s="7">
        <v>1078</v>
      </c>
      <c r="F4070" s="3">
        <f t="shared" si="189"/>
        <v>340</v>
      </c>
      <c r="G4070" s="79">
        <f t="shared" si="191"/>
        <v>676968</v>
      </c>
    </row>
    <row r="4071" spans="2:7" x14ac:dyDescent="0.25">
      <c r="B4071" s="8">
        <v>43543</v>
      </c>
      <c r="C4071" s="7">
        <v>1516</v>
      </c>
      <c r="D4071" s="7">
        <f t="shared" si="190"/>
        <v>1169903</v>
      </c>
      <c r="E4071" s="7">
        <v>1093</v>
      </c>
      <c r="F4071" s="3">
        <f t="shared" si="189"/>
        <v>423</v>
      </c>
      <c r="G4071" s="79">
        <f t="shared" si="191"/>
        <v>677391</v>
      </c>
    </row>
    <row r="4072" spans="2:7" x14ac:dyDescent="0.25">
      <c r="B4072" s="8">
        <v>43544</v>
      </c>
      <c r="C4072" s="7">
        <v>1516</v>
      </c>
      <c r="D4072" s="7">
        <f t="shared" si="190"/>
        <v>1171419</v>
      </c>
      <c r="E4072" s="7">
        <v>1143</v>
      </c>
      <c r="F4072" s="3">
        <f t="shared" si="189"/>
        <v>373</v>
      </c>
      <c r="G4072" s="79">
        <f t="shared" si="191"/>
        <v>677764</v>
      </c>
    </row>
    <row r="4073" spans="2:7" x14ac:dyDescent="0.25">
      <c r="B4073" s="8">
        <v>43545</v>
      </c>
      <c r="C4073" s="7">
        <v>1521</v>
      </c>
      <c r="D4073" s="7">
        <f t="shared" si="190"/>
        <v>1172940</v>
      </c>
      <c r="E4073" s="7">
        <v>1144</v>
      </c>
      <c r="F4073" s="3">
        <f t="shared" si="189"/>
        <v>377</v>
      </c>
      <c r="G4073" s="79">
        <f t="shared" si="191"/>
        <v>678141</v>
      </c>
    </row>
    <row r="4074" spans="2:7" x14ac:dyDescent="0.25">
      <c r="B4074" s="8">
        <v>43546</v>
      </c>
      <c r="C4074" s="7">
        <v>1086</v>
      </c>
      <c r="D4074" s="7">
        <f t="shared" si="190"/>
        <v>1174026</v>
      </c>
      <c r="E4074" s="7">
        <v>779</v>
      </c>
      <c r="F4074" s="3">
        <f t="shared" si="189"/>
        <v>307</v>
      </c>
      <c r="G4074" s="79">
        <f t="shared" si="191"/>
        <v>678448</v>
      </c>
    </row>
    <row r="4075" spans="2:7" x14ac:dyDescent="0.25">
      <c r="B4075" s="8">
        <v>43547</v>
      </c>
      <c r="C4075" s="7">
        <v>826</v>
      </c>
      <c r="D4075" s="7">
        <f t="shared" si="190"/>
        <v>1174852</v>
      </c>
      <c r="E4075" s="7">
        <v>590</v>
      </c>
      <c r="F4075" s="3">
        <f t="shared" si="189"/>
        <v>236</v>
      </c>
      <c r="G4075" s="79">
        <f t="shared" si="191"/>
        <v>678684</v>
      </c>
    </row>
    <row r="4076" spans="2:7" x14ac:dyDescent="0.25">
      <c r="B4076" s="8">
        <v>43548</v>
      </c>
      <c r="C4076" s="7">
        <v>781</v>
      </c>
      <c r="D4076" s="7">
        <f t="shared" si="190"/>
        <v>1175633</v>
      </c>
      <c r="E4076" s="7">
        <v>518</v>
      </c>
      <c r="F4076" s="3">
        <f t="shared" si="189"/>
        <v>263</v>
      </c>
      <c r="G4076" s="79">
        <f t="shared" si="191"/>
        <v>678947</v>
      </c>
    </row>
    <row r="4077" spans="2:7" x14ac:dyDescent="0.25">
      <c r="B4077" s="8">
        <v>43549</v>
      </c>
      <c r="C4077" s="7">
        <v>954</v>
      </c>
      <c r="D4077" s="7">
        <f t="shared" si="190"/>
        <v>1176587</v>
      </c>
      <c r="E4077" s="7">
        <v>638</v>
      </c>
      <c r="F4077" s="3">
        <f t="shared" si="189"/>
        <v>316</v>
      </c>
      <c r="G4077" s="79">
        <f t="shared" si="191"/>
        <v>679263</v>
      </c>
    </row>
    <row r="4078" spans="2:7" x14ac:dyDescent="0.25">
      <c r="B4078" s="8">
        <v>43550</v>
      </c>
      <c r="C4078" s="7">
        <v>763</v>
      </c>
      <c r="D4078" s="7">
        <f t="shared" si="190"/>
        <v>1177350</v>
      </c>
      <c r="E4078" s="7">
        <v>429</v>
      </c>
      <c r="F4078" s="3">
        <f t="shared" si="189"/>
        <v>334</v>
      </c>
      <c r="G4078" s="79">
        <f t="shared" si="191"/>
        <v>679597</v>
      </c>
    </row>
    <row r="4079" spans="2:7" x14ac:dyDescent="0.25">
      <c r="B4079" s="8">
        <v>43551</v>
      </c>
      <c r="C4079" s="7">
        <v>1285</v>
      </c>
      <c r="D4079" s="7">
        <f t="shared" si="190"/>
        <v>1178635</v>
      </c>
      <c r="E4079" s="7">
        <v>909</v>
      </c>
      <c r="F4079" s="3">
        <f t="shared" si="189"/>
        <v>376</v>
      </c>
      <c r="G4079" s="79">
        <f t="shared" si="191"/>
        <v>679973</v>
      </c>
    </row>
    <row r="4080" spans="2:7" x14ac:dyDescent="0.25">
      <c r="B4080" s="8">
        <v>43552</v>
      </c>
      <c r="C4080" s="7">
        <v>1508</v>
      </c>
      <c r="D4080" s="7">
        <f t="shared" si="190"/>
        <v>1180143</v>
      </c>
      <c r="E4080" s="7">
        <v>1180</v>
      </c>
      <c r="F4080" s="3">
        <f t="shared" si="189"/>
        <v>328</v>
      </c>
      <c r="G4080" s="79">
        <f t="shared" si="191"/>
        <v>680301</v>
      </c>
    </row>
    <row r="4081" spans="2:7" x14ac:dyDescent="0.25">
      <c r="B4081" s="8">
        <v>43553</v>
      </c>
      <c r="C4081" s="7">
        <v>503</v>
      </c>
      <c r="D4081" s="7">
        <f t="shared" si="190"/>
        <v>1180646</v>
      </c>
      <c r="E4081" s="7">
        <v>203</v>
      </c>
      <c r="F4081" s="3">
        <f t="shared" si="189"/>
        <v>300</v>
      </c>
      <c r="G4081" s="79">
        <f t="shared" si="191"/>
        <v>680601</v>
      </c>
    </row>
    <row r="4082" spans="2:7" x14ac:dyDescent="0.25">
      <c r="B4082" s="8">
        <v>43554</v>
      </c>
      <c r="C4082" s="7">
        <v>679</v>
      </c>
      <c r="D4082" s="7">
        <f t="shared" si="190"/>
        <v>1181325</v>
      </c>
      <c r="E4082" s="7">
        <v>433</v>
      </c>
      <c r="F4082" s="3">
        <f t="shared" si="189"/>
        <v>246</v>
      </c>
      <c r="G4082" s="79">
        <f t="shared" si="191"/>
        <v>680847</v>
      </c>
    </row>
    <row r="4083" spans="2:7" x14ac:dyDescent="0.25">
      <c r="B4083" s="8">
        <v>43555</v>
      </c>
      <c r="C4083" s="7">
        <v>737</v>
      </c>
      <c r="D4083" s="7">
        <f t="shared" si="190"/>
        <v>1182062</v>
      </c>
      <c r="E4083" s="7">
        <v>466</v>
      </c>
      <c r="F4083" s="3">
        <f t="shared" si="189"/>
        <v>271</v>
      </c>
      <c r="G4083" s="79">
        <f t="shared" si="191"/>
        <v>681118</v>
      </c>
    </row>
    <row r="4084" spans="2:7" x14ac:dyDescent="0.25">
      <c r="B4084" s="8">
        <v>43556</v>
      </c>
      <c r="C4084" s="7">
        <v>1352</v>
      </c>
      <c r="D4084" s="7">
        <f t="shared" si="190"/>
        <v>1183414</v>
      </c>
      <c r="E4084" s="7">
        <v>1001</v>
      </c>
      <c r="F4084" s="3">
        <f t="shared" si="189"/>
        <v>351</v>
      </c>
      <c r="G4084" s="79">
        <f t="shared" si="191"/>
        <v>681469</v>
      </c>
    </row>
    <row r="4085" spans="2:7" x14ac:dyDescent="0.25">
      <c r="B4085" s="8">
        <v>43557</v>
      </c>
      <c r="C4085" s="7">
        <v>1379</v>
      </c>
      <c r="D4085" s="7">
        <f t="shared" si="190"/>
        <v>1184793</v>
      </c>
      <c r="E4085" s="7">
        <v>1038</v>
      </c>
      <c r="F4085" s="3">
        <f t="shared" si="189"/>
        <v>341</v>
      </c>
      <c r="G4085" s="79">
        <f t="shared" si="191"/>
        <v>681810</v>
      </c>
    </row>
    <row r="4086" spans="2:7" x14ac:dyDescent="0.25">
      <c r="B4086" s="8">
        <v>43558</v>
      </c>
      <c r="C4086" s="7">
        <v>1428</v>
      </c>
      <c r="D4086" s="7">
        <f t="shared" si="190"/>
        <v>1186221</v>
      </c>
      <c r="E4086" s="7">
        <v>1036</v>
      </c>
      <c r="F4086" s="3">
        <f t="shared" si="189"/>
        <v>392</v>
      </c>
      <c r="G4086" s="79">
        <f t="shared" si="191"/>
        <v>682202</v>
      </c>
    </row>
    <row r="4087" spans="2:7" x14ac:dyDescent="0.25">
      <c r="B4087" s="8">
        <v>43559</v>
      </c>
      <c r="C4087" s="7">
        <v>1331</v>
      </c>
      <c r="D4087" s="7">
        <f t="shared" si="190"/>
        <v>1187552</v>
      </c>
      <c r="E4087" s="7">
        <v>969</v>
      </c>
      <c r="F4087" s="3">
        <f t="shared" si="189"/>
        <v>362</v>
      </c>
      <c r="G4087" s="79">
        <f t="shared" si="191"/>
        <v>682564</v>
      </c>
    </row>
    <row r="4088" spans="2:7" x14ac:dyDescent="0.25">
      <c r="B4088" s="8">
        <v>43560</v>
      </c>
      <c r="C4088" s="7">
        <v>1271</v>
      </c>
      <c r="D4088" s="7">
        <f t="shared" si="190"/>
        <v>1188823</v>
      </c>
      <c r="E4088" s="7">
        <v>894</v>
      </c>
      <c r="F4088" s="3">
        <f t="shared" si="189"/>
        <v>377</v>
      </c>
      <c r="G4088" s="79">
        <f t="shared" si="191"/>
        <v>682941</v>
      </c>
    </row>
    <row r="4089" spans="2:7" x14ac:dyDescent="0.25">
      <c r="B4089" s="8">
        <v>43561</v>
      </c>
      <c r="C4089" s="7">
        <v>815</v>
      </c>
      <c r="D4089" s="7">
        <f t="shared" si="190"/>
        <v>1189638</v>
      </c>
      <c r="E4089" s="7">
        <v>589</v>
      </c>
      <c r="F4089" s="3">
        <f t="shared" si="189"/>
        <v>226</v>
      </c>
      <c r="G4089" s="79">
        <f t="shared" si="191"/>
        <v>683167</v>
      </c>
    </row>
    <row r="4090" spans="2:7" x14ac:dyDescent="0.25">
      <c r="B4090" s="8">
        <v>43562</v>
      </c>
      <c r="C4090" s="7">
        <v>785</v>
      </c>
      <c r="D4090" s="7">
        <f t="shared" si="190"/>
        <v>1190423</v>
      </c>
      <c r="E4090" s="7">
        <v>506</v>
      </c>
      <c r="F4090" s="3">
        <f t="shared" si="189"/>
        <v>279</v>
      </c>
      <c r="G4090" s="79">
        <f t="shared" si="191"/>
        <v>683446</v>
      </c>
    </row>
    <row r="4091" spans="2:7" x14ac:dyDescent="0.25">
      <c r="B4091" s="8">
        <v>43563</v>
      </c>
      <c r="C4091" s="7">
        <v>1412</v>
      </c>
      <c r="D4091" s="7">
        <f t="shared" si="190"/>
        <v>1191835</v>
      </c>
      <c r="E4091" s="7">
        <v>1086</v>
      </c>
      <c r="F4091" s="3">
        <f t="shared" si="189"/>
        <v>326</v>
      </c>
      <c r="G4091" s="79">
        <f t="shared" si="191"/>
        <v>683772</v>
      </c>
    </row>
    <row r="4092" spans="2:7" x14ac:dyDescent="0.25">
      <c r="B4092" s="8">
        <v>43564</v>
      </c>
      <c r="C4092" s="7">
        <v>1516</v>
      </c>
      <c r="D4092" s="7">
        <f t="shared" si="190"/>
        <v>1193351</v>
      </c>
      <c r="E4092" s="7">
        <v>1113</v>
      </c>
      <c r="F4092" s="3">
        <f t="shared" si="189"/>
        <v>403</v>
      </c>
      <c r="G4092" s="79">
        <f t="shared" si="191"/>
        <v>684175</v>
      </c>
    </row>
    <row r="4093" spans="2:7" x14ac:dyDescent="0.25">
      <c r="B4093" s="8">
        <v>43565</v>
      </c>
      <c r="C4093" s="7">
        <v>1076</v>
      </c>
      <c r="D4093" s="7">
        <f t="shared" si="190"/>
        <v>1194427</v>
      </c>
      <c r="E4093" s="7">
        <v>713</v>
      </c>
      <c r="F4093" s="3">
        <f t="shared" si="189"/>
        <v>363</v>
      </c>
      <c r="G4093" s="79">
        <f t="shared" si="191"/>
        <v>684538</v>
      </c>
    </row>
    <row r="4094" spans="2:7" x14ac:dyDescent="0.25">
      <c r="B4094" s="8">
        <v>43566</v>
      </c>
      <c r="C4094" s="7">
        <v>1418</v>
      </c>
      <c r="D4094" s="7">
        <f t="shared" si="190"/>
        <v>1195845</v>
      </c>
      <c r="E4094" s="7">
        <v>1060</v>
      </c>
      <c r="F4094" s="3">
        <f t="shared" si="189"/>
        <v>358</v>
      </c>
      <c r="G4094" s="79">
        <f t="shared" si="191"/>
        <v>684896</v>
      </c>
    </row>
    <row r="4095" spans="2:7" x14ac:dyDescent="0.25">
      <c r="B4095" s="8">
        <v>43567</v>
      </c>
      <c r="C4095" s="7">
        <v>1367</v>
      </c>
      <c r="D4095" s="7">
        <f t="shared" si="190"/>
        <v>1197212</v>
      </c>
      <c r="E4095" s="7">
        <v>980</v>
      </c>
      <c r="F4095" s="3">
        <f t="shared" si="189"/>
        <v>387</v>
      </c>
      <c r="G4095" s="79">
        <f t="shared" si="191"/>
        <v>685283</v>
      </c>
    </row>
    <row r="4096" spans="2:7" x14ac:dyDescent="0.25">
      <c r="B4096" s="8">
        <v>43568</v>
      </c>
      <c r="C4096" s="7">
        <v>757</v>
      </c>
      <c r="D4096" s="7">
        <f t="shared" si="190"/>
        <v>1197969</v>
      </c>
      <c r="E4096" s="7">
        <v>464</v>
      </c>
      <c r="F4096" s="3">
        <f t="shared" si="189"/>
        <v>293</v>
      </c>
      <c r="G4096" s="79">
        <f t="shared" si="191"/>
        <v>685576</v>
      </c>
    </row>
    <row r="4097" spans="2:7" x14ac:dyDescent="0.25">
      <c r="B4097" s="8">
        <v>43569</v>
      </c>
      <c r="C4097" s="7">
        <v>826</v>
      </c>
      <c r="D4097" s="7">
        <f t="shared" si="190"/>
        <v>1198795</v>
      </c>
      <c r="E4097" s="7">
        <v>473</v>
      </c>
      <c r="F4097" s="3">
        <f t="shared" si="189"/>
        <v>353</v>
      </c>
      <c r="G4097" s="79">
        <f t="shared" si="191"/>
        <v>685929</v>
      </c>
    </row>
    <row r="4098" spans="2:7" x14ac:dyDescent="0.25">
      <c r="B4098" s="8">
        <v>43570</v>
      </c>
      <c r="C4098" s="7">
        <v>1358</v>
      </c>
      <c r="D4098" s="7">
        <f t="shared" si="190"/>
        <v>1200153</v>
      </c>
      <c r="E4098" s="7">
        <v>1018</v>
      </c>
      <c r="F4098" s="3">
        <f t="shared" si="189"/>
        <v>340</v>
      </c>
      <c r="G4098" s="79">
        <f t="shared" si="191"/>
        <v>686269</v>
      </c>
    </row>
    <row r="4099" spans="2:7" x14ac:dyDescent="0.25">
      <c r="B4099" s="8">
        <v>43571</v>
      </c>
      <c r="C4099" s="7">
        <v>1472</v>
      </c>
      <c r="D4099" s="7">
        <f t="shared" si="190"/>
        <v>1201625</v>
      </c>
      <c r="E4099" s="7">
        <v>1134</v>
      </c>
      <c r="F4099" s="3">
        <f t="shared" si="189"/>
        <v>338</v>
      </c>
      <c r="G4099" s="79">
        <f t="shared" si="191"/>
        <v>686607</v>
      </c>
    </row>
    <row r="4100" spans="2:7" x14ac:dyDescent="0.25">
      <c r="B4100" s="8">
        <v>43572</v>
      </c>
      <c r="C4100" s="7">
        <v>1604</v>
      </c>
      <c r="D4100" s="7">
        <f t="shared" si="190"/>
        <v>1203229</v>
      </c>
      <c r="E4100" s="7">
        <v>1193</v>
      </c>
      <c r="F4100" s="3">
        <f t="shared" si="189"/>
        <v>411</v>
      </c>
      <c r="G4100" s="79">
        <f t="shared" si="191"/>
        <v>687018</v>
      </c>
    </row>
    <row r="4101" spans="2:7" x14ac:dyDescent="0.25">
      <c r="B4101" s="8">
        <v>43573</v>
      </c>
      <c r="C4101" s="7">
        <v>1213</v>
      </c>
      <c r="D4101" s="7">
        <f t="shared" si="190"/>
        <v>1204442</v>
      </c>
      <c r="E4101" s="7">
        <v>850</v>
      </c>
      <c r="F4101" s="3">
        <f t="shared" si="189"/>
        <v>363</v>
      </c>
      <c r="G4101" s="79">
        <f t="shared" si="191"/>
        <v>687381</v>
      </c>
    </row>
    <row r="4102" spans="2:7" x14ac:dyDescent="0.25">
      <c r="B4102" s="8">
        <v>43574</v>
      </c>
      <c r="C4102" s="7">
        <v>1467</v>
      </c>
      <c r="D4102" s="7">
        <f t="shared" si="190"/>
        <v>1205909</v>
      </c>
      <c r="E4102" s="7">
        <v>1055</v>
      </c>
      <c r="F4102" s="3">
        <f t="shared" ref="F4102:F4165" si="192">C4102-E4102</f>
        <v>412</v>
      </c>
      <c r="G4102" s="79">
        <f t="shared" si="191"/>
        <v>687793</v>
      </c>
    </row>
    <row r="4103" spans="2:7" x14ac:dyDescent="0.25">
      <c r="B4103" s="8">
        <v>43575</v>
      </c>
      <c r="C4103" s="7">
        <v>791</v>
      </c>
      <c r="D4103" s="7">
        <f t="shared" ref="D4103:D4166" si="193">D4102+C4103</f>
        <v>1206700</v>
      </c>
      <c r="E4103" s="7">
        <v>507</v>
      </c>
      <c r="F4103" s="3">
        <f t="shared" si="192"/>
        <v>284</v>
      </c>
      <c r="G4103" s="79">
        <f t="shared" ref="G4103:G4166" si="194">G4102+F4103</f>
        <v>688077</v>
      </c>
    </row>
    <row r="4104" spans="2:7" x14ac:dyDescent="0.25">
      <c r="B4104" s="8">
        <v>43576</v>
      </c>
      <c r="C4104" s="7">
        <v>784</v>
      </c>
      <c r="D4104" s="7">
        <f t="shared" si="193"/>
        <v>1207484</v>
      </c>
      <c r="E4104" s="7">
        <v>501</v>
      </c>
      <c r="F4104" s="3">
        <f t="shared" si="192"/>
        <v>283</v>
      </c>
      <c r="G4104" s="79">
        <f t="shared" si="194"/>
        <v>688360</v>
      </c>
    </row>
    <row r="4105" spans="2:7" x14ac:dyDescent="0.25">
      <c r="B4105" s="8">
        <v>43577</v>
      </c>
      <c r="C4105" s="7">
        <v>1605</v>
      </c>
      <c r="D4105" s="7">
        <f t="shared" si="193"/>
        <v>1209089</v>
      </c>
      <c r="E4105" s="7">
        <v>1183</v>
      </c>
      <c r="F4105" s="3">
        <f t="shared" si="192"/>
        <v>422</v>
      </c>
      <c r="G4105" s="79">
        <f t="shared" si="194"/>
        <v>688782</v>
      </c>
    </row>
    <row r="4106" spans="2:7" x14ac:dyDescent="0.25">
      <c r="B4106" s="8">
        <v>43578</v>
      </c>
      <c r="C4106" s="7">
        <v>944</v>
      </c>
      <c r="D4106" s="7">
        <f t="shared" si="193"/>
        <v>1210033</v>
      </c>
      <c r="E4106" s="7">
        <v>503</v>
      </c>
      <c r="F4106" s="3">
        <f t="shared" si="192"/>
        <v>441</v>
      </c>
      <c r="G4106" s="79">
        <f t="shared" si="194"/>
        <v>689223</v>
      </c>
    </row>
    <row r="4107" spans="2:7" x14ac:dyDescent="0.25">
      <c r="B4107" s="8">
        <v>43579</v>
      </c>
      <c r="C4107" s="7">
        <v>1515</v>
      </c>
      <c r="D4107" s="7">
        <f t="shared" si="193"/>
        <v>1211548</v>
      </c>
      <c r="E4107" s="7">
        <v>1142</v>
      </c>
      <c r="F4107" s="3">
        <f t="shared" si="192"/>
        <v>373</v>
      </c>
      <c r="G4107" s="79">
        <f t="shared" si="194"/>
        <v>689596</v>
      </c>
    </row>
    <row r="4108" spans="2:7" x14ac:dyDescent="0.25">
      <c r="B4108" s="8">
        <v>43580</v>
      </c>
      <c r="C4108" s="7">
        <v>1617</v>
      </c>
      <c r="D4108" s="7">
        <f t="shared" si="193"/>
        <v>1213165</v>
      </c>
      <c r="E4108" s="7">
        <v>1199</v>
      </c>
      <c r="F4108" s="3">
        <f t="shared" si="192"/>
        <v>418</v>
      </c>
      <c r="G4108" s="79">
        <f t="shared" si="194"/>
        <v>690014</v>
      </c>
    </row>
    <row r="4109" spans="2:7" x14ac:dyDescent="0.25">
      <c r="B4109" s="8">
        <v>43581</v>
      </c>
      <c r="C4109" s="7">
        <v>1487</v>
      </c>
      <c r="D4109" s="7">
        <f t="shared" si="193"/>
        <v>1214652</v>
      </c>
      <c r="E4109" s="7">
        <v>1122</v>
      </c>
      <c r="F4109" s="3">
        <f t="shared" si="192"/>
        <v>365</v>
      </c>
      <c r="G4109" s="79">
        <f t="shared" si="194"/>
        <v>690379</v>
      </c>
    </row>
    <row r="4110" spans="2:7" x14ac:dyDescent="0.25">
      <c r="B4110" s="8">
        <v>43582</v>
      </c>
      <c r="C4110" s="7">
        <v>787</v>
      </c>
      <c r="D4110" s="7">
        <f t="shared" si="193"/>
        <v>1215439</v>
      </c>
      <c r="E4110" s="7">
        <v>505</v>
      </c>
      <c r="F4110" s="3">
        <f t="shared" si="192"/>
        <v>282</v>
      </c>
      <c r="G4110" s="79">
        <f t="shared" si="194"/>
        <v>690661</v>
      </c>
    </row>
    <row r="4111" spans="2:7" x14ac:dyDescent="0.25">
      <c r="B4111" s="8">
        <v>43583</v>
      </c>
      <c r="C4111" s="7">
        <v>896</v>
      </c>
      <c r="D4111" s="7">
        <f t="shared" si="193"/>
        <v>1216335</v>
      </c>
      <c r="E4111" s="7">
        <v>544</v>
      </c>
      <c r="F4111" s="3">
        <f t="shared" si="192"/>
        <v>352</v>
      </c>
      <c r="G4111" s="79">
        <f t="shared" si="194"/>
        <v>691013</v>
      </c>
    </row>
    <row r="4112" spans="2:7" x14ac:dyDescent="0.25">
      <c r="B4112" s="8">
        <v>43584</v>
      </c>
      <c r="C4112" s="7">
        <v>1374</v>
      </c>
      <c r="D4112" s="7">
        <f t="shared" si="193"/>
        <v>1217709</v>
      </c>
      <c r="E4112" s="7">
        <v>1022</v>
      </c>
      <c r="F4112" s="3">
        <f t="shared" si="192"/>
        <v>352</v>
      </c>
      <c r="G4112" s="79">
        <f t="shared" si="194"/>
        <v>691365</v>
      </c>
    </row>
    <row r="4113" spans="2:7" x14ac:dyDescent="0.25">
      <c r="B4113" s="8">
        <v>43585</v>
      </c>
      <c r="C4113" s="7">
        <v>1457</v>
      </c>
      <c r="D4113" s="7">
        <f t="shared" si="193"/>
        <v>1219166</v>
      </c>
      <c r="E4113" s="7">
        <v>1079</v>
      </c>
      <c r="F4113" s="3">
        <f t="shared" si="192"/>
        <v>378</v>
      </c>
      <c r="G4113" s="79">
        <f t="shared" si="194"/>
        <v>691743</v>
      </c>
    </row>
    <row r="4114" spans="2:7" x14ac:dyDescent="0.25">
      <c r="B4114" s="8">
        <v>43586</v>
      </c>
      <c r="C4114" s="7">
        <v>1551</v>
      </c>
      <c r="D4114" s="7">
        <f t="shared" si="193"/>
        <v>1220717</v>
      </c>
      <c r="E4114" s="7">
        <v>1153</v>
      </c>
      <c r="F4114" s="3">
        <f t="shared" si="192"/>
        <v>398</v>
      </c>
      <c r="G4114" s="79">
        <f t="shared" si="194"/>
        <v>692141</v>
      </c>
    </row>
    <row r="4115" spans="2:7" x14ac:dyDescent="0.25">
      <c r="B4115" s="8">
        <v>43587</v>
      </c>
      <c r="C4115" s="7">
        <v>1210</v>
      </c>
      <c r="D4115" s="7">
        <f t="shared" si="193"/>
        <v>1221927</v>
      </c>
      <c r="E4115" s="7">
        <v>789</v>
      </c>
      <c r="F4115" s="3">
        <f t="shared" si="192"/>
        <v>421</v>
      </c>
      <c r="G4115" s="79">
        <f t="shared" si="194"/>
        <v>692562</v>
      </c>
    </row>
    <row r="4116" spans="2:7" x14ac:dyDescent="0.25">
      <c r="B4116" s="8">
        <v>43588</v>
      </c>
      <c r="C4116" s="7">
        <v>1212</v>
      </c>
      <c r="D4116" s="7">
        <f t="shared" si="193"/>
        <v>1223139</v>
      </c>
      <c r="E4116" s="7">
        <v>816</v>
      </c>
      <c r="F4116" s="3">
        <f t="shared" si="192"/>
        <v>396</v>
      </c>
      <c r="G4116" s="79">
        <f t="shared" si="194"/>
        <v>692958</v>
      </c>
    </row>
    <row r="4117" spans="2:7" x14ac:dyDescent="0.25">
      <c r="B4117" s="8">
        <v>43589</v>
      </c>
      <c r="C4117" s="7">
        <v>921</v>
      </c>
      <c r="D4117" s="7">
        <f t="shared" si="193"/>
        <v>1224060</v>
      </c>
      <c r="E4117" s="7">
        <v>617</v>
      </c>
      <c r="F4117" s="3">
        <f t="shared" si="192"/>
        <v>304</v>
      </c>
      <c r="G4117" s="79">
        <f t="shared" si="194"/>
        <v>693262</v>
      </c>
    </row>
    <row r="4118" spans="2:7" x14ac:dyDescent="0.25">
      <c r="B4118" s="8">
        <v>43590</v>
      </c>
      <c r="C4118" s="7">
        <v>812</v>
      </c>
      <c r="D4118" s="7">
        <f t="shared" si="193"/>
        <v>1224872</v>
      </c>
      <c r="E4118" s="7">
        <v>529</v>
      </c>
      <c r="F4118" s="3">
        <f t="shared" si="192"/>
        <v>283</v>
      </c>
      <c r="G4118" s="79">
        <f t="shared" si="194"/>
        <v>693545</v>
      </c>
    </row>
    <row r="4119" spans="2:7" x14ac:dyDescent="0.25">
      <c r="B4119" s="8">
        <v>43591</v>
      </c>
      <c r="C4119" s="7">
        <v>1069</v>
      </c>
      <c r="D4119" s="7">
        <f t="shared" si="193"/>
        <v>1225941</v>
      </c>
      <c r="E4119" s="7">
        <v>691</v>
      </c>
      <c r="F4119" s="3">
        <f t="shared" si="192"/>
        <v>378</v>
      </c>
      <c r="G4119" s="79">
        <f t="shared" si="194"/>
        <v>693923</v>
      </c>
    </row>
    <row r="4120" spans="2:7" x14ac:dyDescent="0.25">
      <c r="B4120" s="8">
        <v>43592</v>
      </c>
      <c r="C4120" s="7">
        <v>1813</v>
      </c>
      <c r="D4120" s="7">
        <f t="shared" si="193"/>
        <v>1227754</v>
      </c>
      <c r="E4120" s="7">
        <v>1411</v>
      </c>
      <c r="F4120" s="3">
        <f t="shared" si="192"/>
        <v>402</v>
      </c>
      <c r="G4120" s="79">
        <f t="shared" si="194"/>
        <v>694325</v>
      </c>
    </row>
    <row r="4121" spans="2:7" x14ac:dyDescent="0.25">
      <c r="B4121" s="8">
        <v>43593</v>
      </c>
      <c r="C4121" s="7">
        <v>1462</v>
      </c>
      <c r="D4121" s="7">
        <f t="shared" si="193"/>
        <v>1229216</v>
      </c>
      <c r="E4121" s="7">
        <v>1085</v>
      </c>
      <c r="F4121" s="3">
        <f t="shared" si="192"/>
        <v>377</v>
      </c>
      <c r="G4121" s="79">
        <f t="shared" si="194"/>
        <v>694702</v>
      </c>
    </row>
    <row r="4122" spans="2:7" x14ac:dyDescent="0.25">
      <c r="B4122" s="8">
        <v>43594</v>
      </c>
      <c r="C4122" s="7">
        <v>1635</v>
      </c>
      <c r="D4122" s="7">
        <f t="shared" si="193"/>
        <v>1230851</v>
      </c>
      <c r="E4122" s="7">
        <v>1210</v>
      </c>
      <c r="F4122" s="3">
        <f t="shared" si="192"/>
        <v>425</v>
      </c>
      <c r="G4122" s="79">
        <f t="shared" si="194"/>
        <v>695127</v>
      </c>
    </row>
    <row r="4123" spans="2:7" x14ac:dyDescent="0.25">
      <c r="B4123" s="8">
        <v>43595</v>
      </c>
      <c r="C4123" s="7">
        <v>1597</v>
      </c>
      <c r="D4123" s="7">
        <f t="shared" si="193"/>
        <v>1232448</v>
      </c>
      <c r="E4123" s="7">
        <v>1168</v>
      </c>
      <c r="F4123" s="3">
        <f t="shared" si="192"/>
        <v>429</v>
      </c>
      <c r="G4123" s="79">
        <f t="shared" si="194"/>
        <v>695556</v>
      </c>
    </row>
    <row r="4124" spans="2:7" x14ac:dyDescent="0.25">
      <c r="B4124" s="8">
        <v>43596</v>
      </c>
      <c r="C4124" s="7">
        <v>978</v>
      </c>
      <c r="D4124" s="7">
        <f t="shared" si="193"/>
        <v>1233426</v>
      </c>
      <c r="E4124" s="7">
        <v>658</v>
      </c>
      <c r="F4124" s="3">
        <f t="shared" si="192"/>
        <v>320</v>
      </c>
      <c r="G4124" s="79">
        <f t="shared" si="194"/>
        <v>695876</v>
      </c>
    </row>
    <row r="4125" spans="2:7" x14ac:dyDescent="0.25">
      <c r="B4125" s="8">
        <v>43597</v>
      </c>
      <c r="C4125" s="7">
        <v>913</v>
      </c>
      <c r="D4125" s="7">
        <f t="shared" si="193"/>
        <v>1234339</v>
      </c>
      <c r="E4125" s="7">
        <v>613</v>
      </c>
      <c r="F4125" s="3">
        <f t="shared" si="192"/>
        <v>300</v>
      </c>
      <c r="G4125" s="79">
        <f t="shared" si="194"/>
        <v>696176</v>
      </c>
    </row>
    <row r="4126" spans="2:7" x14ac:dyDescent="0.25">
      <c r="B4126" s="8">
        <v>43598</v>
      </c>
      <c r="C4126" s="7">
        <v>1527</v>
      </c>
      <c r="D4126" s="7">
        <f t="shared" si="193"/>
        <v>1235866</v>
      </c>
      <c r="E4126" s="7">
        <v>1112</v>
      </c>
      <c r="F4126" s="3">
        <f t="shared" si="192"/>
        <v>415</v>
      </c>
      <c r="G4126" s="79">
        <f t="shared" si="194"/>
        <v>696591</v>
      </c>
    </row>
    <row r="4127" spans="2:7" x14ac:dyDescent="0.25">
      <c r="B4127" s="8">
        <v>43599</v>
      </c>
      <c r="C4127" s="7">
        <v>1768</v>
      </c>
      <c r="D4127" s="7">
        <f t="shared" si="193"/>
        <v>1237634</v>
      </c>
      <c r="E4127" s="7">
        <v>1278</v>
      </c>
      <c r="F4127" s="3">
        <f t="shared" si="192"/>
        <v>490</v>
      </c>
      <c r="G4127" s="79">
        <f t="shared" si="194"/>
        <v>697081</v>
      </c>
    </row>
    <row r="4128" spans="2:7" x14ac:dyDescent="0.25">
      <c r="B4128" s="8">
        <v>43600</v>
      </c>
      <c r="C4128" s="7">
        <v>1685</v>
      </c>
      <c r="D4128" s="7">
        <f t="shared" si="193"/>
        <v>1239319</v>
      </c>
      <c r="E4128" s="7">
        <v>1240</v>
      </c>
      <c r="F4128" s="3">
        <f t="shared" si="192"/>
        <v>445</v>
      </c>
      <c r="G4128" s="79">
        <f t="shared" si="194"/>
        <v>697526</v>
      </c>
    </row>
    <row r="4129" spans="2:7" x14ac:dyDescent="0.25">
      <c r="B4129" s="8">
        <v>43601</v>
      </c>
      <c r="C4129" s="7">
        <v>1635</v>
      </c>
      <c r="D4129" s="7">
        <f t="shared" si="193"/>
        <v>1240954</v>
      </c>
      <c r="E4129" s="7">
        <v>1226</v>
      </c>
      <c r="F4129" s="3">
        <f t="shared" si="192"/>
        <v>409</v>
      </c>
      <c r="G4129" s="79">
        <f t="shared" si="194"/>
        <v>697935</v>
      </c>
    </row>
    <row r="4130" spans="2:7" x14ac:dyDescent="0.25">
      <c r="B4130" s="8">
        <v>43602</v>
      </c>
      <c r="C4130" s="7">
        <v>1636</v>
      </c>
      <c r="D4130" s="7">
        <f t="shared" si="193"/>
        <v>1242590</v>
      </c>
      <c r="E4130" s="7">
        <v>1197</v>
      </c>
      <c r="F4130" s="3">
        <f t="shared" si="192"/>
        <v>439</v>
      </c>
      <c r="G4130" s="79">
        <f t="shared" si="194"/>
        <v>698374</v>
      </c>
    </row>
    <row r="4131" spans="2:7" x14ac:dyDescent="0.25">
      <c r="B4131" s="8">
        <v>43603</v>
      </c>
      <c r="C4131" s="7">
        <v>749</v>
      </c>
      <c r="D4131" s="7">
        <f t="shared" si="193"/>
        <v>1243339</v>
      </c>
      <c r="E4131" s="7">
        <v>495</v>
      </c>
      <c r="F4131" s="3">
        <f t="shared" si="192"/>
        <v>254</v>
      </c>
      <c r="G4131" s="79">
        <f t="shared" si="194"/>
        <v>698628</v>
      </c>
    </row>
    <row r="4132" spans="2:7" x14ac:dyDescent="0.25">
      <c r="B4132" s="8">
        <v>43604</v>
      </c>
      <c r="C4132" s="7">
        <v>813</v>
      </c>
      <c r="D4132" s="7">
        <f t="shared" si="193"/>
        <v>1244152</v>
      </c>
      <c r="E4132" s="7">
        <v>528</v>
      </c>
      <c r="F4132" s="3">
        <f t="shared" si="192"/>
        <v>285</v>
      </c>
      <c r="G4132" s="79">
        <f t="shared" si="194"/>
        <v>698913</v>
      </c>
    </row>
    <row r="4133" spans="2:7" x14ac:dyDescent="0.25">
      <c r="B4133" s="8">
        <v>43605</v>
      </c>
      <c r="C4133" s="7">
        <v>1548</v>
      </c>
      <c r="D4133" s="7">
        <f t="shared" si="193"/>
        <v>1245700</v>
      </c>
      <c r="E4133" s="7">
        <v>1128</v>
      </c>
      <c r="F4133" s="3">
        <f t="shared" si="192"/>
        <v>420</v>
      </c>
      <c r="G4133" s="79">
        <f t="shared" si="194"/>
        <v>699333</v>
      </c>
    </row>
    <row r="4134" spans="2:7" x14ac:dyDescent="0.25">
      <c r="B4134" s="8">
        <v>43606</v>
      </c>
      <c r="C4134" s="7">
        <v>1595</v>
      </c>
      <c r="D4134" s="7">
        <f t="shared" si="193"/>
        <v>1247295</v>
      </c>
      <c r="E4134" s="7">
        <v>1198</v>
      </c>
      <c r="F4134" s="3">
        <f t="shared" si="192"/>
        <v>397</v>
      </c>
      <c r="G4134" s="79">
        <f t="shared" si="194"/>
        <v>699730</v>
      </c>
    </row>
    <row r="4135" spans="2:7" x14ac:dyDescent="0.25">
      <c r="B4135" s="8">
        <v>43607</v>
      </c>
      <c r="C4135" s="7">
        <v>1603</v>
      </c>
      <c r="D4135" s="7">
        <f t="shared" si="193"/>
        <v>1248898</v>
      </c>
      <c r="E4135" s="7">
        <v>1161</v>
      </c>
      <c r="F4135" s="3">
        <f t="shared" si="192"/>
        <v>442</v>
      </c>
      <c r="G4135" s="79">
        <f t="shared" si="194"/>
        <v>700172</v>
      </c>
    </row>
    <row r="4136" spans="2:7" x14ac:dyDescent="0.25">
      <c r="B4136" s="8">
        <v>43608</v>
      </c>
      <c r="C4136" s="7">
        <v>1739</v>
      </c>
      <c r="D4136" s="7">
        <f t="shared" si="193"/>
        <v>1250637</v>
      </c>
      <c r="E4136" s="7">
        <v>1278</v>
      </c>
      <c r="F4136" s="3">
        <f t="shared" si="192"/>
        <v>461</v>
      </c>
      <c r="G4136" s="79">
        <f t="shared" si="194"/>
        <v>700633</v>
      </c>
    </row>
    <row r="4137" spans="2:7" x14ac:dyDescent="0.25">
      <c r="B4137" s="8">
        <v>43609</v>
      </c>
      <c r="C4137" s="7">
        <v>1243</v>
      </c>
      <c r="D4137" s="7">
        <f t="shared" si="193"/>
        <v>1251880</v>
      </c>
      <c r="E4137" s="7">
        <v>806</v>
      </c>
      <c r="F4137" s="3">
        <f t="shared" si="192"/>
        <v>437</v>
      </c>
      <c r="G4137" s="79">
        <f t="shared" si="194"/>
        <v>701070</v>
      </c>
    </row>
    <row r="4138" spans="2:7" x14ac:dyDescent="0.25">
      <c r="B4138" s="8">
        <v>43610</v>
      </c>
      <c r="C4138" s="7">
        <v>950</v>
      </c>
      <c r="D4138" s="7">
        <f t="shared" si="193"/>
        <v>1252830</v>
      </c>
      <c r="E4138" s="7">
        <v>633</v>
      </c>
      <c r="F4138" s="3">
        <f t="shared" si="192"/>
        <v>317</v>
      </c>
      <c r="G4138" s="79">
        <f t="shared" si="194"/>
        <v>701387</v>
      </c>
    </row>
    <row r="4139" spans="2:7" x14ac:dyDescent="0.25">
      <c r="B4139" s="8">
        <v>43611</v>
      </c>
      <c r="C4139" s="7">
        <v>887</v>
      </c>
      <c r="D4139" s="7">
        <f t="shared" si="193"/>
        <v>1253717</v>
      </c>
      <c r="E4139" s="7">
        <v>558</v>
      </c>
      <c r="F4139" s="3">
        <f t="shared" si="192"/>
        <v>329</v>
      </c>
      <c r="G4139" s="79">
        <f t="shared" si="194"/>
        <v>701716</v>
      </c>
    </row>
    <row r="4140" spans="2:7" x14ac:dyDescent="0.25">
      <c r="B4140" s="8">
        <v>43612</v>
      </c>
      <c r="C4140" s="7">
        <v>1233</v>
      </c>
      <c r="D4140" s="7">
        <f t="shared" si="193"/>
        <v>1254950</v>
      </c>
      <c r="E4140" s="7">
        <v>917</v>
      </c>
      <c r="F4140" s="3">
        <f t="shared" si="192"/>
        <v>316</v>
      </c>
      <c r="G4140" s="79">
        <f t="shared" si="194"/>
        <v>702032</v>
      </c>
    </row>
    <row r="4141" spans="2:7" x14ac:dyDescent="0.25">
      <c r="B4141" s="8">
        <v>43613</v>
      </c>
      <c r="C4141" s="7">
        <v>1703</v>
      </c>
      <c r="D4141" s="7">
        <f t="shared" si="193"/>
        <v>1256653</v>
      </c>
      <c r="E4141" s="7">
        <v>1194</v>
      </c>
      <c r="F4141" s="3">
        <f t="shared" si="192"/>
        <v>509</v>
      </c>
      <c r="G4141" s="79">
        <f t="shared" si="194"/>
        <v>702541</v>
      </c>
    </row>
    <row r="4142" spans="2:7" x14ac:dyDescent="0.25">
      <c r="B4142" s="8">
        <v>43614</v>
      </c>
      <c r="C4142" s="7">
        <v>1746</v>
      </c>
      <c r="D4142" s="7">
        <f t="shared" si="193"/>
        <v>1258399</v>
      </c>
      <c r="E4142" s="7">
        <v>1236</v>
      </c>
      <c r="F4142" s="3">
        <f t="shared" si="192"/>
        <v>510</v>
      </c>
      <c r="G4142" s="79">
        <f t="shared" si="194"/>
        <v>703051</v>
      </c>
    </row>
    <row r="4143" spans="2:7" x14ac:dyDescent="0.25">
      <c r="B4143" s="8">
        <v>43615</v>
      </c>
      <c r="C4143" s="7">
        <v>1674</v>
      </c>
      <c r="D4143" s="7">
        <f t="shared" si="193"/>
        <v>1260073</v>
      </c>
      <c r="E4143" s="7">
        <v>1214</v>
      </c>
      <c r="F4143" s="3">
        <f t="shared" si="192"/>
        <v>460</v>
      </c>
      <c r="G4143" s="79">
        <f t="shared" si="194"/>
        <v>703511</v>
      </c>
    </row>
    <row r="4144" spans="2:7" x14ac:dyDescent="0.25">
      <c r="B4144" s="8">
        <v>43616</v>
      </c>
      <c r="C4144" s="7">
        <v>1583</v>
      </c>
      <c r="D4144" s="7">
        <f t="shared" si="193"/>
        <v>1261656</v>
      </c>
      <c r="E4144" s="7">
        <v>1170</v>
      </c>
      <c r="F4144" s="3">
        <f t="shared" si="192"/>
        <v>413</v>
      </c>
      <c r="G4144" s="79">
        <f t="shared" si="194"/>
        <v>703924</v>
      </c>
    </row>
    <row r="4145" spans="2:7" x14ac:dyDescent="0.25">
      <c r="B4145" s="8">
        <v>43617</v>
      </c>
      <c r="C4145" s="7">
        <v>878</v>
      </c>
      <c r="D4145" s="7">
        <f t="shared" si="193"/>
        <v>1262534</v>
      </c>
      <c r="E4145" s="7">
        <v>573</v>
      </c>
      <c r="F4145" s="3">
        <f t="shared" si="192"/>
        <v>305</v>
      </c>
      <c r="G4145" s="79">
        <f t="shared" si="194"/>
        <v>704229</v>
      </c>
    </row>
    <row r="4146" spans="2:7" x14ac:dyDescent="0.25">
      <c r="B4146" s="8">
        <v>43618</v>
      </c>
      <c r="C4146" s="7">
        <v>786</v>
      </c>
      <c r="D4146" s="7">
        <f t="shared" si="193"/>
        <v>1263320</v>
      </c>
      <c r="E4146" s="7">
        <v>463</v>
      </c>
      <c r="F4146" s="3">
        <f t="shared" si="192"/>
        <v>323</v>
      </c>
      <c r="G4146" s="79">
        <f t="shared" si="194"/>
        <v>704552</v>
      </c>
    </row>
    <row r="4147" spans="2:7" x14ac:dyDescent="0.25">
      <c r="B4147" s="8">
        <v>43619</v>
      </c>
      <c r="C4147" s="7">
        <v>1365</v>
      </c>
      <c r="D4147" s="7">
        <f t="shared" si="193"/>
        <v>1264685</v>
      </c>
      <c r="E4147" s="7">
        <v>980</v>
      </c>
      <c r="F4147" s="3">
        <f t="shared" si="192"/>
        <v>385</v>
      </c>
      <c r="G4147" s="79">
        <f t="shared" si="194"/>
        <v>704937</v>
      </c>
    </row>
    <row r="4148" spans="2:7" x14ac:dyDescent="0.25">
      <c r="B4148" s="8">
        <v>43620</v>
      </c>
      <c r="C4148" s="7">
        <v>1756</v>
      </c>
      <c r="D4148" s="7">
        <f t="shared" si="193"/>
        <v>1266441</v>
      </c>
      <c r="E4148" s="7">
        <v>1331</v>
      </c>
      <c r="F4148" s="3">
        <f t="shared" si="192"/>
        <v>425</v>
      </c>
      <c r="G4148" s="79">
        <f t="shared" si="194"/>
        <v>705362</v>
      </c>
    </row>
    <row r="4149" spans="2:7" x14ac:dyDescent="0.25">
      <c r="B4149" s="8">
        <v>43621</v>
      </c>
      <c r="C4149" s="7">
        <v>1812</v>
      </c>
      <c r="D4149" s="7">
        <f t="shared" si="193"/>
        <v>1268253</v>
      </c>
      <c r="E4149" s="7">
        <v>1275</v>
      </c>
      <c r="F4149" s="3">
        <f t="shared" si="192"/>
        <v>537</v>
      </c>
      <c r="G4149" s="79">
        <f t="shared" si="194"/>
        <v>705899</v>
      </c>
    </row>
    <row r="4150" spans="2:7" x14ac:dyDescent="0.25">
      <c r="B4150" s="8">
        <v>43622</v>
      </c>
      <c r="C4150" s="7">
        <v>1682</v>
      </c>
      <c r="D4150" s="7">
        <f t="shared" si="193"/>
        <v>1269935</v>
      </c>
      <c r="E4150" s="7">
        <v>1233</v>
      </c>
      <c r="F4150" s="3">
        <f t="shared" si="192"/>
        <v>449</v>
      </c>
      <c r="G4150" s="79">
        <f t="shared" si="194"/>
        <v>706348</v>
      </c>
    </row>
    <row r="4151" spans="2:7" x14ac:dyDescent="0.25">
      <c r="B4151" s="8">
        <v>43623</v>
      </c>
      <c r="C4151" s="7">
        <v>1615</v>
      </c>
      <c r="D4151" s="7">
        <f t="shared" si="193"/>
        <v>1271550</v>
      </c>
      <c r="E4151" s="7">
        <v>1150</v>
      </c>
      <c r="F4151" s="3">
        <f t="shared" si="192"/>
        <v>465</v>
      </c>
      <c r="G4151" s="79">
        <f t="shared" si="194"/>
        <v>706813</v>
      </c>
    </row>
    <row r="4152" spans="2:7" x14ac:dyDescent="0.25">
      <c r="B4152" s="8">
        <v>43624</v>
      </c>
      <c r="C4152" s="7">
        <v>751</v>
      </c>
      <c r="D4152" s="7">
        <f t="shared" si="193"/>
        <v>1272301</v>
      </c>
      <c r="E4152" s="7">
        <v>474</v>
      </c>
      <c r="F4152" s="3">
        <f t="shared" si="192"/>
        <v>277</v>
      </c>
      <c r="G4152" s="79">
        <f t="shared" si="194"/>
        <v>707090</v>
      </c>
    </row>
    <row r="4153" spans="2:7" x14ac:dyDescent="0.25">
      <c r="B4153" s="8">
        <v>43625</v>
      </c>
      <c r="C4153" s="7">
        <v>942</v>
      </c>
      <c r="D4153" s="7">
        <f t="shared" si="193"/>
        <v>1273243</v>
      </c>
      <c r="E4153" s="7">
        <v>629</v>
      </c>
      <c r="F4153" s="3">
        <f t="shared" si="192"/>
        <v>313</v>
      </c>
      <c r="G4153" s="79">
        <f t="shared" si="194"/>
        <v>707403</v>
      </c>
    </row>
    <row r="4154" spans="2:7" x14ac:dyDescent="0.25">
      <c r="B4154" s="8">
        <v>43626</v>
      </c>
      <c r="C4154" s="7">
        <v>1537</v>
      </c>
      <c r="D4154" s="7">
        <f t="shared" si="193"/>
        <v>1274780</v>
      </c>
      <c r="E4154" s="7">
        <v>1114</v>
      </c>
      <c r="F4154" s="3">
        <f t="shared" si="192"/>
        <v>423</v>
      </c>
      <c r="G4154" s="79">
        <f t="shared" si="194"/>
        <v>707826</v>
      </c>
    </row>
    <row r="4155" spans="2:7" x14ac:dyDescent="0.25">
      <c r="B4155" s="8">
        <v>43627</v>
      </c>
      <c r="C4155" s="7">
        <v>1595</v>
      </c>
      <c r="D4155" s="7">
        <f t="shared" si="193"/>
        <v>1276375</v>
      </c>
      <c r="E4155" s="7">
        <v>1129</v>
      </c>
      <c r="F4155" s="3">
        <f t="shared" si="192"/>
        <v>466</v>
      </c>
      <c r="G4155" s="79">
        <f t="shared" si="194"/>
        <v>708292</v>
      </c>
    </row>
    <row r="4156" spans="2:7" x14ac:dyDescent="0.25">
      <c r="B4156" s="8">
        <v>43628</v>
      </c>
      <c r="C4156" s="7">
        <v>1566</v>
      </c>
      <c r="D4156" s="7">
        <f t="shared" si="193"/>
        <v>1277941</v>
      </c>
      <c r="E4156" s="7">
        <v>1135</v>
      </c>
      <c r="F4156" s="3">
        <f t="shared" si="192"/>
        <v>431</v>
      </c>
      <c r="G4156" s="79">
        <f t="shared" si="194"/>
        <v>708723</v>
      </c>
    </row>
    <row r="4157" spans="2:7" x14ac:dyDescent="0.25">
      <c r="B4157" s="8">
        <v>43629</v>
      </c>
      <c r="C4157" s="7">
        <v>1340</v>
      </c>
      <c r="D4157" s="7">
        <f t="shared" si="193"/>
        <v>1279281</v>
      </c>
      <c r="E4157" s="7">
        <v>894</v>
      </c>
      <c r="F4157" s="3">
        <f t="shared" si="192"/>
        <v>446</v>
      </c>
      <c r="G4157" s="79">
        <f t="shared" si="194"/>
        <v>709169</v>
      </c>
    </row>
    <row r="4158" spans="2:7" x14ac:dyDescent="0.25">
      <c r="B4158" s="8">
        <v>43630</v>
      </c>
      <c r="C4158" s="7">
        <v>971</v>
      </c>
      <c r="D4158" s="7">
        <f t="shared" si="193"/>
        <v>1280252</v>
      </c>
      <c r="E4158" s="7">
        <v>602</v>
      </c>
      <c r="F4158" s="3">
        <f t="shared" si="192"/>
        <v>369</v>
      </c>
      <c r="G4158" s="79">
        <f t="shared" si="194"/>
        <v>709538</v>
      </c>
    </row>
    <row r="4159" spans="2:7" x14ac:dyDescent="0.25">
      <c r="B4159" s="8">
        <v>43631</v>
      </c>
      <c r="C4159" s="7">
        <v>1331</v>
      </c>
      <c r="D4159" s="7">
        <f t="shared" si="193"/>
        <v>1281583</v>
      </c>
      <c r="E4159" s="7">
        <v>984</v>
      </c>
      <c r="F4159" s="3">
        <f t="shared" si="192"/>
        <v>347</v>
      </c>
      <c r="G4159" s="79">
        <f t="shared" si="194"/>
        <v>709885</v>
      </c>
    </row>
    <row r="4160" spans="2:7" x14ac:dyDescent="0.25">
      <c r="B4160" s="8">
        <v>43632</v>
      </c>
      <c r="C4160" s="7">
        <v>800</v>
      </c>
      <c r="D4160" s="7">
        <f t="shared" si="193"/>
        <v>1282383</v>
      </c>
      <c r="E4160" s="7">
        <v>454</v>
      </c>
      <c r="F4160" s="3">
        <f t="shared" si="192"/>
        <v>346</v>
      </c>
      <c r="G4160" s="79">
        <f t="shared" si="194"/>
        <v>710231</v>
      </c>
    </row>
    <row r="4161" spans="2:7" x14ac:dyDescent="0.25">
      <c r="B4161" s="8">
        <v>43633</v>
      </c>
      <c r="C4161" s="7">
        <v>1572</v>
      </c>
      <c r="D4161" s="7">
        <f t="shared" si="193"/>
        <v>1283955</v>
      </c>
      <c r="E4161" s="7">
        <v>1160</v>
      </c>
      <c r="F4161" s="3">
        <f t="shared" si="192"/>
        <v>412</v>
      </c>
      <c r="G4161" s="79">
        <f t="shared" si="194"/>
        <v>710643</v>
      </c>
    </row>
    <row r="4162" spans="2:7" x14ac:dyDescent="0.25">
      <c r="B4162" s="8">
        <v>43634</v>
      </c>
      <c r="C4162" s="7">
        <v>1677</v>
      </c>
      <c r="D4162" s="7">
        <f t="shared" si="193"/>
        <v>1285632</v>
      </c>
      <c r="E4162" s="7">
        <v>1209</v>
      </c>
      <c r="F4162" s="3">
        <f t="shared" si="192"/>
        <v>468</v>
      </c>
      <c r="G4162" s="79">
        <f t="shared" si="194"/>
        <v>711111</v>
      </c>
    </row>
    <row r="4163" spans="2:7" x14ac:dyDescent="0.25">
      <c r="B4163" s="8">
        <v>43635</v>
      </c>
      <c r="C4163" s="7">
        <v>1538</v>
      </c>
      <c r="D4163" s="7">
        <f t="shared" si="193"/>
        <v>1287170</v>
      </c>
      <c r="E4163" s="7">
        <v>1085</v>
      </c>
      <c r="F4163" s="3">
        <f t="shared" si="192"/>
        <v>453</v>
      </c>
      <c r="G4163" s="79">
        <f t="shared" si="194"/>
        <v>711564</v>
      </c>
    </row>
    <row r="4164" spans="2:7" x14ac:dyDescent="0.25">
      <c r="B4164" s="8">
        <v>43636</v>
      </c>
      <c r="C4164" s="7">
        <v>1670</v>
      </c>
      <c r="D4164" s="7">
        <f t="shared" si="193"/>
        <v>1288840</v>
      </c>
      <c r="E4164" s="7">
        <v>1222</v>
      </c>
      <c r="F4164" s="3">
        <f t="shared" si="192"/>
        <v>448</v>
      </c>
      <c r="G4164" s="79">
        <f t="shared" si="194"/>
        <v>712012</v>
      </c>
    </row>
    <row r="4165" spans="2:7" x14ac:dyDescent="0.25">
      <c r="B4165" s="8">
        <v>43637</v>
      </c>
      <c r="C4165" s="7">
        <v>1631</v>
      </c>
      <c r="D4165" s="7">
        <f t="shared" si="193"/>
        <v>1290471</v>
      </c>
      <c r="E4165" s="7">
        <v>1194</v>
      </c>
      <c r="F4165" s="3">
        <f t="shared" si="192"/>
        <v>437</v>
      </c>
      <c r="G4165" s="79">
        <f t="shared" si="194"/>
        <v>712449</v>
      </c>
    </row>
    <row r="4166" spans="2:7" x14ac:dyDescent="0.25">
      <c r="B4166" s="8">
        <v>43638</v>
      </c>
      <c r="C4166" s="7">
        <v>965</v>
      </c>
      <c r="D4166" s="7">
        <f t="shared" si="193"/>
        <v>1291436</v>
      </c>
      <c r="E4166" s="7">
        <v>624</v>
      </c>
      <c r="F4166" s="3">
        <f t="shared" ref="F4166:F4229" si="195">C4166-E4166</f>
        <v>341</v>
      </c>
      <c r="G4166" s="79">
        <f t="shared" si="194"/>
        <v>712790</v>
      </c>
    </row>
    <row r="4167" spans="2:7" x14ac:dyDescent="0.25">
      <c r="B4167" s="8">
        <v>43639</v>
      </c>
      <c r="C4167" s="7">
        <v>904</v>
      </c>
      <c r="D4167" s="7">
        <f t="shared" ref="D4167:D4230" si="196">D4166+C4167</f>
        <v>1292340</v>
      </c>
      <c r="E4167" s="7">
        <v>579</v>
      </c>
      <c r="F4167" s="3">
        <f t="shared" si="195"/>
        <v>325</v>
      </c>
      <c r="G4167" s="79">
        <f t="shared" ref="G4167:G4230" si="197">G4166+F4167</f>
        <v>713115</v>
      </c>
    </row>
    <row r="4168" spans="2:7" x14ac:dyDescent="0.25">
      <c r="B4168" s="8">
        <v>43640</v>
      </c>
      <c r="C4168" s="7">
        <v>508</v>
      </c>
      <c r="D4168" s="7">
        <f t="shared" si="196"/>
        <v>1292848</v>
      </c>
      <c r="E4168" s="7">
        <v>12</v>
      </c>
      <c r="F4168" s="3">
        <f t="shared" si="195"/>
        <v>496</v>
      </c>
      <c r="G4168" s="79">
        <f t="shared" si="197"/>
        <v>713611</v>
      </c>
    </row>
    <row r="4169" spans="2:7" x14ac:dyDescent="0.25">
      <c r="B4169" s="8">
        <v>43641</v>
      </c>
      <c r="C4169" s="7">
        <v>432</v>
      </c>
      <c r="D4169" s="7">
        <f t="shared" si="196"/>
        <v>1293280</v>
      </c>
      <c r="E4169" s="7"/>
      <c r="F4169" s="3">
        <f t="shared" si="195"/>
        <v>432</v>
      </c>
      <c r="G4169" s="79">
        <f t="shared" si="197"/>
        <v>714043</v>
      </c>
    </row>
    <row r="4170" spans="2:7" x14ac:dyDescent="0.25">
      <c r="B4170" s="8">
        <v>43642</v>
      </c>
      <c r="C4170" s="7">
        <v>467</v>
      </c>
      <c r="D4170" s="7">
        <f t="shared" si="196"/>
        <v>1293747</v>
      </c>
      <c r="E4170" s="7"/>
      <c r="F4170" s="3">
        <f t="shared" si="195"/>
        <v>467</v>
      </c>
      <c r="G4170" s="79">
        <f t="shared" si="197"/>
        <v>714510</v>
      </c>
    </row>
    <row r="4171" spans="2:7" x14ac:dyDescent="0.25">
      <c r="B4171" s="8">
        <v>43643</v>
      </c>
      <c r="C4171" s="7">
        <v>459</v>
      </c>
      <c r="D4171" s="7">
        <f t="shared" si="196"/>
        <v>1294206</v>
      </c>
      <c r="E4171" s="7"/>
      <c r="F4171" s="3">
        <f t="shared" si="195"/>
        <v>459</v>
      </c>
      <c r="G4171" s="79">
        <f t="shared" si="197"/>
        <v>714969</v>
      </c>
    </row>
    <row r="4172" spans="2:7" x14ac:dyDescent="0.25">
      <c r="B4172" s="8">
        <v>43644</v>
      </c>
      <c r="C4172" s="7">
        <v>474</v>
      </c>
      <c r="D4172" s="7">
        <f t="shared" si="196"/>
        <v>1294680</v>
      </c>
      <c r="E4172" s="7"/>
      <c r="F4172" s="3">
        <f t="shared" si="195"/>
        <v>474</v>
      </c>
      <c r="G4172" s="79">
        <f t="shared" si="197"/>
        <v>715443</v>
      </c>
    </row>
    <row r="4173" spans="2:7" x14ac:dyDescent="0.25">
      <c r="B4173" s="8">
        <v>43645</v>
      </c>
      <c r="C4173" s="7">
        <v>386</v>
      </c>
      <c r="D4173" s="7">
        <f t="shared" si="196"/>
        <v>1295066</v>
      </c>
      <c r="E4173" s="7"/>
      <c r="F4173" s="3">
        <f t="shared" si="195"/>
        <v>386</v>
      </c>
      <c r="G4173" s="79">
        <f t="shared" si="197"/>
        <v>715829</v>
      </c>
    </row>
    <row r="4174" spans="2:7" x14ac:dyDescent="0.25">
      <c r="B4174" s="8">
        <v>43646</v>
      </c>
      <c r="C4174" s="7">
        <v>357</v>
      </c>
      <c r="D4174" s="7">
        <f t="shared" si="196"/>
        <v>1295423</v>
      </c>
      <c r="E4174" s="7"/>
      <c r="F4174" s="3">
        <f t="shared" si="195"/>
        <v>357</v>
      </c>
      <c r="G4174" s="79">
        <f t="shared" si="197"/>
        <v>716186</v>
      </c>
    </row>
    <row r="4175" spans="2:7" x14ac:dyDescent="0.25">
      <c r="B4175" s="8">
        <v>43647</v>
      </c>
      <c r="C4175" s="7">
        <v>448</v>
      </c>
      <c r="D4175" s="7">
        <f t="shared" si="196"/>
        <v>1295871</v>
      </c>
      <c r="E4175" s="7"/>
      <c r="F4175" s="3">
        <f t="shared" si="195"/>
        <v>448</v>
      </c>
      <c r="G4175" s="79">
        <f t="shared" si="197"/>
        <v>716634</v>
      </c>
    </row>
    <row r="4176" spans="2:7" x14ac:dyDescent="0.25">
      <c r="B4176" s="8">
        <v>43648</v>
      </c>
      <c r="C4176" s="7">
        <v>476</v>
      </c>
      <c r="D4176" s="7">
        <f t="shared" si="196"/>
        <v>1296347</v>
      </c>
      <c r="E4176" s="7"/>
      <c r="F4176" s="3">
        <f t="shared" si="195"/>
        <v>476</v>
      </c>
      <c r="G4176" s="79">
        <f t="shared" si="197"/>
        <v>717110</v>
      </c>
    </row>
    <row r="4177" spans="2:7" x14ac:dyDescent="0.25">
      <c r="B4177" s="8">
        <v>43649</v>
      </c>
      <c r="C4177" s="7">
        <v>479</v>
      </c>
      <c r="D4177" s="7">
        <f t="shared" si="196"/>
        <v>1296826</v>
      </c>
      <c r="E4177" s="7"/>
      <c r="F4177" s="3">
        <f t="shared" si="195"/>
        <v>479</v>
      </c>
      <c r="G4177" s="79">
        <f t="shared" si="197"/>
        <v>717589</v>
      </c>
    </row>
    <row r="4178" spans="2:7" x14ac:dyDescent="0.25">
      <c r="B4178" s="8">
        <v>43650</v>
      </c>
      <c r="C4178" s="7">
        <v>393</v>
      </c>
      <c r="D4178" s="7">
        <f t="shared" si="196"/>
        <v>1297219</v>
      </c>
      <c r="E4178" s="7"/>
      <c r="F4178" s="3">
        <f t="shared" si="195"/>
        <v>393</v>
      </c>
      <c r="G4178" s="79">
        <f t="shared" si="197"/>
        <v>717982</v>
      </c>
    </row>
    <row r="4179" spans="2:7" x14ac:dyDescent="0.25">
      <c r="B4179" s="8">
        <v>43651</v>
      </c>
      <c r="C4179" s="7">
        <v>422</v>
      </c>
      <c r="D4179" s="7">
        <f t="shared" si="196"/>
        <v>1297641</v>
      </c>
      <c r="E4179" s="7"/>
      <c r="F4179" s="3">
        <f t="shared" si="195"/>
        <v>422</v>
      </c>
      <c r="G4179" s="79">
        <f t="shared" si="197"/>
        <v>718404</v>
      </c>
    </row>
    <row r="4180" spans="2:7" x14ac:dyDescent="0.25">
      <c r="B4180" s="8">
        <v>43652</v>
      </c>
      <c r="C4180" s="7">
        <v>325</v>
      </c>
      <c r="D4180" s="7">
        <f t="shared" si="196"/>
        <v>1297966</v>
      </c>
      <c r="E4180" s="7"/>
      <c r="F4180" s="3">
        <f t="shared" si="195"/>
        <v>325</v>
      </c>
      <c r="G4180" s="79">
        <f t="shared" si="197"/>
        <v>718729</v>
      </c>
    </row>
    <row r="4181" spans="2:7" x14ac:dyDescent="0.25">
      <c r="B4181" s="8">
        <v>43653</v>
      </c>
      <c r="C4181" s="7">
        <v>322</v>
      </c>
      <c r="D4181" s="7">
        <f t="shared" si="196"/>
        <v>1298288</v>
      </c>
      <c r="E4181" s="7"/>
      <c r="F4181" s="3">
        <f t="shared" si="195"/>
        <v>322</v>
      </c>
      <c r="G4181" s="79">
        <f t="shared" si="197"/>
        <v>719051</v>
      </c>
    </row>
    <row r="4182" spans="2:7" x14ac:dyDescent="0.25">
      <c r="B4182" s="8">
        <v>43654</v>
      </c>
      <c r="C4182" s="7">
        <v>454</v>
      </c>
      <c r="D4182" s="7">
        <f t="shared" si="196"/>
        <v>1298742</v>
      </c>
      <c r="E4182" s="7"/>
      <c r="F4182" s="3">
        <f t="shared" si="195"/>
        <v>454</v>
      </c>
      <c r="G4182" s="79">
        <f t="shared" si="197"/>
        <v>719505</v>
      </c>
    </row>
    <row r="4183" spans="2:7" x14ac:dyDescent="0.25">
      <c r="B4183" s="8">
        <v>43655</v>
      </c>
      <c r="C4183" s="7">
        <v>510</v>
      </c>
      <c r="D4183" s="7">
        <f t="shared" si="196"/>
        <v>1299252</v>
      </c>
      <c r="E4183" s="7"/>
      <c r="F4183" s="3">
        <f t="shared" si="195"/>
        <v>510</v>
      </c>
      <c r="G4183" s="79">
        <f t="shared" si="197"/>
        <v>720015</v>
      </c>
    </row>
    <row r="4184" spans="2:7" x14ac:dyDescent="0.25">
      <c r="B4184" s="8">
        <v>43656</v>
      </c>
      <c r="C4184" s="7">
        <v>521</v>
      </c>
      <c r="D4184" s="7">
        <f t="shared" si="196"/>
        <v>1299773</v>
      </c>
      <c r="E4184" s="7"/>
      <c r="F4184" s="3">
        <f t="shared" si="195"/>
        <v>521</v>
      </c>
      <c r="G4184" s="79">
        <f t="shared" si="197"/>
        <v>720536</v>
      </c>
    </row>
    <row r="4185" spans="2:7" x14ac:dyDescent="0.25">
      <c r="B4185" s="8">
        <v>43657</v>
      </c>
      <c r="C4185" s="7">
        <v>455</v>
      </c>
      <c r="D4185" s="7">
        <f t="shared" si="196"/>
        <v>1300228</v>
      </c>
      <c r="E4185" s="7"/>
      <c r="F4185" s="3">
        <f t="shared" si="195"/>
        <v>455</v>
      </c>
      <c r="G4185" s="79">
        <f t="shared" si="197"/>
        <v>720991</v>
      </c>
    </row>
    <row r="4186" spans="2:7" x14ac:dyDescent="0.25">
      <c r="B4186" s="8">
        <v>43658</v>
      </c>
      <c r="C4186" s="7">
        <v>507</v>
      </c>
      <c r="D4186" s="7">
        <f t="shared" si="196"/>
        <v>1300735</v>
      </c>
      <c r="E4186" s="7"/>
      <c r="F4186" s="3">
        <f t="shared" si="195"/>
        <v>507</v>
      </c>
      <c r="G4186" s="79">
        <f t="shared" si="197"/>
        <v>721498</v>
      </c>
    </row>
    <row r="4187" spans="2:7" x14ac:dyDescent="0.25">
      <c r="B4187" s="8">
        <v>43659</v>
      </c>
      <c r="C4187" s="7">
        <v>404</v>
      </c>
      <c r="D4187" s="7">
        <f t="shared" si="196"/>
        <v>1301139</v>
      </c>
      <c r="E4187" s="7"/>
      <c r="F4187" s="3">
        <f t="shared" si="195"/>
        <v>404</v>
      </c>
      <c r="G4187" s="79">
        <f t="shared" si="197"/>
        <v>721902</v>
      </c>
    </row>
    <row r="4188" spans="2:7" x14ac:dyDescent="0.25">
      <c r="B4188" s="8">
        <v>43660</v>
      </c>
      <c r="C4188" s="7">
        <v>314</v>
      </c>
      <c r="D4188" s="7">
        <f t="shared" si="196"/>
        <v>1301453</v>
      </c>
      <c r="E4188" s="7"/>
      <c r="F4188" s="3">
        <f t="shared" si="195"/>
        <v>314</v>
      </c>
      <c r="G4188" s="79">
        <f t="shared" si="197"/>
        <v>722216</v>
      </c>
    </row>
    <row r="4189" spans="2:7" x14ac:dyDescent="0.25">
      <c r="B4189" s="8">
        <v>43661</v>
      </c>
      <c r="C4189" s="7">
        <v>418</v>
      </c>
      <c r="D4189" s="7">
        <f t="shared" si="196"/>
        <v>1301871</v>
      </c>
      <c r="E4189" s="7"/>
      <c r="F4189" s="3">
        <f t="shared" si="195"/>
        <v>418</v>
      </c>
      <c r="G4189" s="79">
        <f t="shared" si="197"/>
        <v>722634</v>
      </c>
    </row>
    <row r="4190" spans="2:7" x14ac:dyDescent="0.25">
      <c r="B4190" s="8">
        <v>43662</v>
      </c>
      <c r="C4190" s="7">
        <v>472</v>
      </c>
      <c r="D4190" s="7">
        <f t="shared" si="196"/>
        <v>1302343</v>
      </c>
      <c r="E4190" s="7"/>
      <c r="F4190" s="3">
        <f t="shared" si="195"/>
        <v>472</v>
      </c>
      <c r="G4190" s="79">
        <f t="shared" si="197"/>
        <v>723106</v>
      </c>
    </row>
    <row r="4191" spans="2:7" x14ac:dyDescent="0.25">
      <c r="B4191" s="8">
        <v>43663</v>
      </c>
      <c r="C4191" s="7">
        <v>494</v>
      </c>
      <c r="D4191" s="7">
        <f t="shared" si="196"/>
        <v>1302837</v>
      </c>
      <c r="E4191" s="7"/>
      <c r="F4191" s="3">
        <f t="shared" si="195"/>
        <v>494</v>
      </c>
      <c r="G4191" s="79">
        <f t="shared" si="197"/>
        <v>723600</v>
      </c>
    </row>
    <row r="4192" spans="2:7" x14ac:dyDescent="0.25">
      <c r="B4192" s="8">
        <v>43664</v>
      </c>
      <c r="C4192" s="7">
        <v>447</v>
      </c>
      <c r="D4192" s="7">
        <f t="shared" si="196"/>
        <v>1303284</v>
      </c>
      <c r="E4192" s="7"/>
      <c r="F4192" s="3">
        <f t="shared" si="195"/>
        <v>447</v>
      </c>
      <c r="G4192" s="79">
        <f t="shared" si="197"/>
        <v>724047</v>
      </c>
    </row>
    <row r="4193" spans="2:7" x14ac:dyDescent="0.25">
      <c r="B4193" s="8">
        <v>43665</v>
      </c>
      <c r="C4193" s="7">
        <v>491</v>
      </c>
      <c r="D4193" s="7">
        <f t="shared" si="196"/>
        <v>1303775</v>
      </c>
      <c r="E4193" s="7"/>
      <c r="F4193" s="3">
        <f t="shared" si="195"/>
        <v>491</v>
      </c>
      <c r="G4193" s="79">
        <f t="shared" si="197"/>
        <v>724538</v>
      </c>
    </row>
    <row r="4194" spans="2:7" x14ac:dyDescent="0.25">
      <c r="B4194" s="8">
        <v>43666</v>
      </c>
      <c r="C4194" s="7">
        <v>390</v>
      </c>
      <c r="D4194" s="7">
        <f t="shared" si="196"/>
        <v>1304165</v>
      </c>
      <c r="E4194" s="7"/>
      <c r="F4194" s="3">
        <f t="shared" si="195"/>
        <v>390</v>
      </c>
      <c r="G4194" s="79">
        <f t="shared" si="197"/>
        <v>724928</v>
      </c>
    </row>
    <row r="4195" spans="2:7" x14ac:dyDescent="0.25">
      <c r="B4195" s="8">
        <v>43667</v>
      </c>
      <c r="C4195" s="7">
        <v>352</v>
      </c>
      <c r="D4195" s="7">
        <f t="shared" si="196"/>
        <v>1304517</v>
      </c>
      <c r="E4195" s="7"/>
      <c r="F4195" s="3">
        <f t="shared" si="195"/>
        <v>352</v>
      </c>
      <c r="G4195" s="79">
        <f t="shared" si="197"/>
        <v>725280</v>
      </c>
    </row>
    <row r="4196" spans="2:7" x14ac:dyDescent="0.25">
      <c r="B4196" s="8">
        <v>43668</v>
      </c>
      <c r="C4196" s="7">
        <v>515</v>
      </c>
      <c r="D4196" s="7">
        <f t="shared" si="196"/>
        <v>1305032</v>
      </c>
      <c r="E4196" s="7"/>
      <c r="F4196" s="3">
        <f t="shared" si="195"/>
        <v>515</v>
      </c>
      <c r="G4196" s="79">
        <f t="shared" si="197"/>
        <v>725795</v>
      </c>
    </row>
    <row r="4197" spans="2:7" x14ac:dyDescent="0.25">
      <c r="B4197" s="8">
        <v>43669</v>
      </c>
      <c r="C4197" s="7">
        <v>400</v>
      </c>
      <c r="D4197" s="7">
        <f t="shared" si="196"/>
        <v>1305432</v>
      </c>
      <c r="E4197" s="7"/>
      <c r="F4197" s="3">
        <f t="shared" si="195"/>
        <v>400</v>
      </c>
      <c r="G4197" s="79">
        <f t="shared" si="197"/>
        <v>726195</v>
      </c>
    </row>
    <row r="4198" spans="2:7" x14ac:dyDescent="0.25">
      <c r="B4198" s="8">
        <v>43670</v>
      </c>
      <c r="C4198" s="7">
        <v>525</v>
      </c>
      <c r="D4198" s="7">
        <f t="shared" si="196"/>
        <v>1305957</v>
      </c>
      <c r="E4198" s="7"/>
      <c r="F4198" s="3">
        <f t="shared" si="195"/>
        <v>525</v>
      </c>
      <c r="G4198" s="79">
        <f t="shared" si="197"/>
        <v>726720</v>
      </c>
    </row>
    <row r="4199" spans="2:7" x14ac:dyDescent="0.25">
      <c r="B4199" s="8">
        <v>43671</v>
      </c>
      <c r="C4199" s="7">
        <v>549</v>
      </c>
      <c r="D4199" s="7">
        <f t="shared" si="196"/>
        <v>1306506</v>
      </c>
      <c r="E4199" s="7"/>
      <c r="F4199" s="3">
        <f t="shared" si="195"/>
        <v>549</v>
      </c>
      <c r="G4199" s="79">
        <f t="shared" si="197"/>
        <v>727269</v>
      </c>
    </row>
    <row r="4200" spans="2:7" x14ac:dyDescent="0.25">
      <c r="B4200" s="8">
        <v>43672</v>
      </c>
      <c r="C4200" s="7">
        <v>478</v>
      </c>
      <c r="D4200" s="7">
        <f t="shared" si="196"/>
        <v>1306984</v>
      </c>
      <c r="E4200" s="7"/>
      <c r="F4200" s="3">
        <f t="shared" si="195"/>
        <v>478</v>
      </c>
      <c r="G4200" s="79">
        <f t="shared" si="197"/>
        <v>727747</v>
      </c>
    </row>
    <row r="4201" spans="2:7" x14ac:dyDescent="0.25">
      <c r="B4201" s="8">
        <v>43673</v>
      </c>
      <c r="C4201" s="7">
        <v>359</v>
      </c>
      <c r="D4201" s="7">
        <f t="shared" si="196"/>
        <v>1307343</v>
      </c>
      <c r="E4201" s="7"/>
      <c r="F4201" s="3">
        <f t="shared" si="195"/>
        <v>359</v>
      </c>
      <c r="G4201" s="79">
        <f t="shared" si="197"/>
        <v>728106</v>
      </c>
    </row>
    <row r="4202" spans="2:7" x14ac:dyDescent="0.25">
      <c r="B4202" s="8">
        <v>43674</v>
      </c>
      <c r="C4202" s="7">
        <v>349</v>
      </c>
      <c r="D4202" s="7">
        <f t="shared" si="196"/>
        <v>1307692</v>
      </c>
      <c r="E4202" s="7"/>
      <c r="F4202" s="3">
        <f t="shared" si="195"/>
        <v>349</v>
      </c>
      <c r="G4202" s="79">
        <f t="shared" si="197"/>
        <v>728455</v>
      </c>
    </row>
    <row r="4203" spans="2:7" x14ac:dyDescent="0.25">
      <c r="B4203" s="8">
        <v>43675</v>
      </c>
      <c r="C4203" s="7">
        <v>514</v>
      </c>
      <c r="D4203" s="7">
        <f t="shared" si="196"/>
        <v>1308206</v>
      </c>
      <c r="E4203" s="7"/>
      <c r="F4203" s="3">
        <f t="shared" si="195"/>
        <v>514</v>
      </c>
      <c r="G4203" s="79">
        <f t="shared" si="197"/>
        <v>728969</v>
      </c>
    </row>
    <row r="4204" spans="2:7" x14ac:dyDescent="0.25">
      <c r="B4204" s="8">
        <v>43676</v>
      </c>
      <c r="C4204" s="7">
        <v>476</v>
      </c>
      <c r="D4204" s="7">
        <f t="shared" si="196"/>
        <v>1308682</v>
      </c>
      <c r="E4204" s="7"/>
      <c r="F4204" s="3">
        <f t="shared" si="195"/>
        <v>476</v>
      </c>
      <c r="G4204" s="79">
        <f t="shared" si="197"/>
        <v>729445</v>
      </c>
    </row>
    <row r="4205" spans="2:7" x14ac:dyDescent="0.25">
      <c r="B4205" s="8">
        <v>43677</v>
      </c>
      <c r="C4205" s="7">
        <v>501</v>
      </c>
      <c r="D4205" s="7">
        <f t="shared" si="196"/>
        <v>1309183</v>
      </c>
      <c r="E4205" s="7"/>
      <c r="F4205" s="3">
        <f t="shared" si="195"/>
        <v>501</v>
      </c>
      <c r="G4205" s="79">
        <f t="shared" si="197"/>
        <v>729946</v>
      </c>
    </row>
    <row r="4206" spans="2:7" x14ac:dyDescent="0.25">
      <c r="B4206" s="8">
        <v>43678</v>
      </c>
      <c r="C4206" s="7">
        <v>427</v>
      </c>
      <c r="D4206" s="7">
        <f t="shared" si="196"/>
        <v>1309610</v>
      </c>
      <c r="E4206" s="7"/>
      <c r="F4206" s="3">
        <f t="shared" si="195"/>
        <v>427</v>
      </c>
      <c r="G4206" s="79">
        <f t="shared" si="197"/>
        <v>730373</v>
      </c>
    </row>
    <row r="4207" spans="2:7" x14ac:dyDescent="0.25">
      <c r="B4207" s="8">
        <v>43679</v>
      </c>
      <c r="C4207" s="7">
        <v>519</v>
      </c>
      <c r="D4207" s="7">
        <f t="shared" si="196"/>
        <v>1310129</v>
      </c>
      <c r="E4207" s="7"/>
      <c r="F4207" s="3">
        <f t="shared" si="195"/>
        <v>519</v>
      </c>
      <c r="G4207" s="79">
        <f t="shared" si="197"/>
        <v>730892</v>
      </c>
    </row>
    <row r="4208" spans="2:7" x14ac:dyDescent="0.25">
      <c r="B4208" s="8">
        <v>43680</v>
      </c>
      <c r="C4208" s="7">
        <v>366</v>
      </c>
      <c r="D4208" s="7">
        <f t="shared" si="196"/>
        <v>1310495</v>
      </c>
      <c r="E4208" s="7"/>
      <c r="F4208" s="3">
        <f t="shared" si="195"/>
        <v>366</v>
      </c>
      <c r="G4208" s="79">
        <f t="shared" si="197"/>
        <v>731258</v>
      </c>
    </row>
    <row r="4209" spans="2:7" x14ac:dyDescent="0.25">
      <c r="B4209" s="8">
        <v>43681</v>
      </c>
      <c r="C4209" s="7">
        <v>317</v>
      </c>
      <c r="D4209" s="7">
        <f t="shared" si="196"/>
        <v>1310812</v>
      </c>
      <c r="E4209" s="7"/>
      <c r="F4209" s="3">
        <f t="shared" si="195"/>
        <v>317</v>
      </c>
      <c r="G4209" s="79">
        <f t="shared" si="197"/>
        <v>731575</v>
      </c>
    </row>
    <row r="4210" spans="2:7" x14ac:dyDescent="0.25">
      <c r="B4210" s="8">
        <v>43682</v>
      </c>
      <c r="C4210" s="7">
        <v>460</v>
      </c>
      <c r="D4210" s="7">
        <f t="shared" si="196"/>
        <v>1311272</v>
      </c>
      <c r="E4210" s="7"/>
      <c r="F4210" s="3">
        <f t="shared" si="195"/>
        <v>460</v>
      </c>
      <c r="G4210" s="79">
        <f t="shared" si="197"/>
        <v>732035</v>
      </c>
    </row>
    <row r="4211" spans="2:7" x14ac:dyDescent="0.25">
      <c r="B4211" s="8">
        <v>43683</v>
      </c>
      <c r="C4211" s="7">
        <v>449</v>
      </c>
      <c r="D4211" s="7">
        <f t="shared" si="196"/>
        <v>1311721</v>
      </c>
      <c r="E4211" s="7"/>
      <c r="F4211" s="3">
        <f t="shared" si="195"/>
        <v>449</v>
      </c>
      <c r="G4211" s="79">
        <f t="shared" si="197"/>
        <v>732484</v>
      </c>
    </row>
    <row r="4212" spans="2:7" x14ac:dyDescent="0.25">
      <c r="B4212" s="8">
        <v>43684</v>
      </c>
      <c r="C4212" s="7">
        <v>464</v>
      </c>
      <c r="D4212" s="7">
        <f t="shared" si="196"/>
        <v>1312185</v>
      </c>
      <c r="E4212" s="7"/>
      <c r="F4212" s="3">
        <f t="shared" si="195"/>
        <v>464</v>
      </c>
      <c r="G4212" s="79">
        <f t="shared" si="197"/>
        <v>732948</v>
      </c>
    </row>
    <row r="4213" spans="2:7" x14ac:dyDescent="0.25">
      <c r="B4213" s="8">
        <v>43685</v>
      </c>
      <c r="C4213" s="7">
        <v>498</v>
      </c>
      <c r="D4213" s="7">
        <f t="shared" si="196"/>
        <v>1312683</v>
      </c>
      <c r="E4213" s="7"/>
      <c r="F4213" s="3">
        <f t="shared" si="195"/>
        <v>498</v>
      </c>
      <c r="G4213" s="79">
        <f t="shared" si="197"/>
        <v>733446</v>
      </c>
    </row>
    <row r="4214" spans="2:7" x14ac:dyDescent="0.25">
      <c r="B4214" s="8">
        <v>43686</v>
      </c>
      <c r="C4214" s="7">
        <v>474</v>
      </c>
      <c r="D4214" s="7">
        <f t="shared" si="196"/>
        <v>1313157</v>
      </c>
      <c r="E4214" s="7"/>
      <c r="F4214" s="3">
        <f t="shared" si="195"/>
        <v>474</v>
      </c>
      <c r="G4214" s="79">
        <f t="shared" si="197"/>
        <v>733920</v>
      </c>
    </row>
    <row r="4215" spans="2:7" x14ac:dyDescent="0.25">
      <c r="B4215" s="8">
        <v>43687</v>
      </c>
      <c r="C4215" s="7">
        <v>331</v>
      </c>
      <c r="D4215" s="7">
        <f t="shared" si="196"/>
        <v>1313488</v>
      </c>
      <c r="E4215" s="7"/>
      <c r="F4215" s="3">
        <f t="shared" si="195"/>
        <v>331</v>
      </c>
      <c r="G4215" s="79">
        <f t="shared" si="197"/>
        <v>734251</v>
      </c>
    </row>
    <row r="4216" spans="2:7" x14ac:dyDescent="0.25">
      <c r="B4216" s="8">
        <v>43688</v>
      </c>
      <c r="C4216" s="7">
        <v>296</v>
      </c>
      <c r="D4216" s="7">
        <f t="shared" si="196"/>
        <v>1313784</v>
      </c>
      <c r="E4216" s="7"/>
      <c r="F4216" s="3">
        <f t="shared" si="195"/>
        <v>296</v>
      </c>
      <c r="G4216" s="79">
        <f t="shared" si="197"/>
        <v>734547</v>
      </c>
    </row>
    <row r="4217" spans="2:7" x14ac:dyDescent="0.25">
      <c r="B4217" s="8">
        <v>43689</v>
      </c>
      <c r="C4217" s="7">
        <v>446</v>
      </c>
      <c r="D4217" s="7">
        <f t="shared" si="196"/>
        <v>1314230</v>
      </c>
      <c r="E4217" s="7"/>
      <c r="F4217" s="3">
        <f t="shared" si="195"/>
        <v>446</v>
      </c>
      <c r="G4217" s="79">
        <f t="shared" si="197"/>
        <v>734993</v>
      </c>
    </row>
    <row r="4218" spans="2:7" x14ac:dyDescent="0.25">
      <c r="B4218" s="8">
        <v>43690</v>
      </c>
      <c r="C4218" s="7">
        <v>517</v>
      </c>
      <c r="D4218" s="7">
        <f t="shared" si="196"/>
        <v>1314747</v>
      </c>
      <c r="E4218" s="7"/>
      <c r="F4218" s="3">
        <f t="shared" si="195"/>
        <v>517</v>
      </c>
      <c r="G4218" s="79">
        <f t="shared" si="197"/>
        <v>735510</v>
      </c>
    </row>
    <row r="4219" spans="2:7" x14ac:dyDescent="0.25">
      <c r="B4219" s="8">
        <v>43691</v>
      </c>
      <c r="C4219" s="7">
        <v>500</v>
      </c>
      <c r="D4219" s="7">
        <f t="shared" si="196"/>
        <v>1315247</v>
      </c>
      <c r="E4219" s="7"/>
      <c r="F4219" s="3">
        <f t="shared" si="195"/>
        <v>500</v>
      </c>
      <c r="G4219" s="79">
        <f t="shared" si="197"/>
        <v>736010</v>
      </c>
    </row>
    <row r="4220" spans="2:7" x14ac:dyDescent="0.25">
      <c r="B4220" s="8">
        <v>43692</v>
      </c>
      <c r="C4220" s="7">
        <v>425</v>
      </c>
      <c r="D4220" s="7">
        <f t="shared" si="196"/>
        <v>1315672</v>
      </c>
      <c r="E4220" s="7"/>
      <c r="F4220" s="3">
        <f t="shared" si="195"/>
        <v>425</v>
      </c>
      <c r="G4220" s="79">
        <f t="shared" si="197"/>
        <v>736435</v>
      </c>
    </row>
    <row r="4221" spans="2:7" x14ac:dyDescent="0.25">
      <c r="B4221" s="8">
        <v>43693</v>
      </c>
      <c r="C4221" s="7">
        <v>402</v>
      </c>
      <c r="D4221" s="7">
        <f t="shared" si="196"/>
        <v>1316074</v>
      </c>
      <c r="E4221" s="7"/>
      <c r="F4221" s="3">
        <f t="shared" si="195"/>
        <v>402</v>
      </c>
      <c r="G4221" s="79">
        <f t="shared" si="197"/>
        <v>736837</v>
      </c>
    </row>
    <row r="4222" spans="2:7" x14ac:dyDescent="0.25">
      <c r="B4222" s="8">
        <v>43694</v>
      </c>
      <c r="C4222" s="7">
        <v>344</v>
      </c>
      <c r="D4222" s="7">
        <f t="shared" si="196"/>
        <v>1316418</v>
      </c>
      <c r="E4222" s="7"/>
      <c r="F4222" s="3">
        <f t="shared" si="195"/>
        <v>344</v>
      </c>
      <c r="G4222" s="79">
        <f t="shared" si="197"/>
        <v>737181</v>
      </c>
    </row>
    <row r="4223" spans="2:7" x14ac:dyDescent="0.25">
      <c r="B4223" s="8">
        <v>43695</v>
      </c>
      <c r="C4223" s="7">
        <v>353</v>
      </c>
      <c r="D4223" s="7">
        <f t="shared" si="196"/>
        <v>1316771</v>
      </c>
      <c r="E4223" s="7"/>
      <c r="F4223" s="3">
        <f t="shared" si="195"/>
        <v>353</v>
      </c>
      <c r="G4223" s="79">
        <f t="shared" si="197"/>
        <v>737534</v>
      </c>
    </row>
    <row r="4224" spans="2:7" x14ac:dyDescent="0.25">
      <c r="B4224" s="8">
        <v>43696</v>
      </c>
      <c r="C4224" s="7">
        <v>431</v>
      </c>
      <c r="D4224" s="7">
        <f t="shared" si="196"/>
        <v>1317202</v>
      </c>
      <c r="E4224" s="7"/>
      <c r="F4224" s="3">
        <f t="shared" si="195"/>
        <v>431</v>
      </c>
      <c r="G4224" s="79">
        <f t="shared" si="197"/>
        <v>737965</v>
      </c>
    </row>
    <row r="4225" spans="2:7" x14ac:dyDescent="0.25">
      <c r="B4225" s="8">
        <v>43697</v>
      </c>
      <c r="C4225" s="7">
        <v>472</v>
      </c>
      <c r="D4225" s="7">
        <f t="shared" si="196"/>
        <v>1317674</v>
      </c>
      <c r="E4225" s="7"/>
      <c r="F4225" s="3">
        <f t="shared" si="195"/>
        <v>472</v>
      </c>
      <c r="G4225" s="79">
        <f t="shared" si="197"/>
        <v>738437</v>
      </c>
    </row>
    <row r="4226" spans="2:7" x14ac:dyDescent="0.25">
      <c r="B4226" s="8">
        <v>43698</v>
      </c>
      <c r="C4226" s="7">
        <v>568</v>
      </c>
      <c r="D4226" s="7">
        <f t="shared" si="196"/>
        <v>1318242</v>
      </c>
      <c r="E4226" s="7"/>
      <c r="F4226" s="3">
        <f t="shared" si="195"/>
        <v>568</v>
      </c>
      <c r="G4226" s="79">
        <f t="shared" si="197"/>
        <v>739005</v>
      </c>
    </row>
    <row r="4227" spans="2:7" x14ac:dyDescent="0.25">
      <c r="B4227" s="8">
        <v>43699</v>
      </c>
      <c r="C4227" s="7">
        <v>631</v>
      </c>
      <c r="D4227" s="7">
        <f t="shared" si="196"/>
        <v>1318873</v>
      </c>
      <c r="E4227" s="7"/>
      <c r="F4227" s="3">
        <f t="shared" si="195"/>
        <v>631</v>
      </c>
      <c r="G4227" s="79">
        <f t="shared" si="197"/>
        <v>739636</v>
      </c>
    </row>
    <row r="4228" spans="2:7" x14ac:dyDescent="0.25">
      <c r="B4228" s="8">
        <v>43700</v>
      </c>
      <c r="C4228" s="7">
        <v>640</v>
      </c>
      <c r="D4228" s="7">
        <f t="shared" si="196"/>
        <v>1319513</v>
      </c>
      <c r="E4228" s="7"/>
      <c r="F4228" s="3">
        <f t="shared" si="195"/>
        <v>640</v>
      </c>
      <c r="G4228" s="79">
        <f t="shared" si="197"/>
        <v>740276</v>
      </c>
    </row>
    <row r="4229" spans="2:7" x14ac:dyDescent="0.25">
      <c r="B4229" s="8">
        <v>43701</v>
      </c>
      <c r="C4229" s="7">
        <v>450</v>
      </c>
      <c r="D4229" s="7">
        <f t="shared" si="196"/>
        <v>1319963</v>
      </c>
      <c r="E4229" s="7"/>
      <c r="F4229" s="3">
        <f t="shared" si="195"/>
        <v>450</v>
      </c>
      <c r="G4229" s="79">
        <f t="shared" si="197"/>
        <v>740726</v>
      </c>
    </row>
    <row r="4230" spans="2:7" x14ac:dyDescent="0.25">
      <c r="B4230" s="8">
        <v>43702</v>
      </c>
      <c r="C4230" s="7">
        <v>405</v>
      </c>
      <c r="D4230" s="7">
        <f t="shared" si="196"/>
        <v>1320368</v>
      </c>
      <c r="E4230" s="7"/>
      <c r="F4230" s="3">
        <f t="shared" ref="F4230:F4293" si="198">C4230-E4230</f>
        <v>405</v>
      </c>
      <c r="G4230" s="79">
        <f t="shared" si="197"/>
        <v>741131</v>
      </c>
    </row>
    <row r="4231" spans="2:7" x14ac:dyDescent="0.25">
      <c r="B4231" s="8">
        <v>43703</v>
      </c>
      <c r="C4231" s="7">
        <v>553</v>
      </c>
      <c r="D4231" s="7">
        <f t="shared" ref="D4231:D4294" si="199">D4230+C4231</f>
        <v>1320921</v>
      </c>
      <c r="E4231" s="7"/>
      <c r="F4231" s="3">
        <f t="shared" si="198"/>
        <v>553</v>
      </c>
      <c r="G4231" s="79">
        <f t="shared" ref="G4231:G4294" si="200">G4230+F4231</f>
        <v>741684</v>
      </c>
    </row>
    <row r="4232" spans="2:7" x14ac:dyDescent="0.25">
      <c r="B4232" s="8">
        <v>43704</v>
      </c>
      <c r="C4232" s="7">
        <v>571</v>
      </c>
      <c r="D4232" s="7">
        <f t="shared" si="199"/>
        <v>1321492</v>
      </c>
      <c r="E4232" s="7"/>
      <c r="F4232" s="3">
        <f t="shared" si="198"/>
        <v>571</v>
      </c>
      <c r="G4232" s="79">
        <f t="shared" si="200"/>
        <v>742255</v>
      </c>
    </row>
    <row r="4233" spans="2:7" x14ac:dyDescent="0.25">
      <c r="B4233" s="8">
        <v>43705</v>
      </c>
      <c r="C4233" s="7">
        <v>558</v>
      </c>
      <c r="D4233" s="7">
        <f t="shared" si="199"/>
        <v>1322050</v>
      </c>
      <c r="E4233" s="7"/>
      <c r="F4233" s="3">
        <f t="shared" si="198"/>
        <v>558</v>
      </c>
      <c r="G4233" s="79">
        <f t="shared" si="200"/>
        <v>742813</v>
      </c>
    </row>
    <row r="4234" spans="2:7" x14ac:dyDescent="0.25">
      <c r="B4234" s="8">
        <v>43706</v>
      </c>
      <c r="C4234" s="7">
        <v>580</v>
      </c>
      <c r="D4234" s="7">
        <f t="shared" si="199"/>
        <v>1322630</v>
      </c>
      <c r="E4234" s="7"/>
      <c r="F4234" s="3">
        <f t="shared" si="198"/>
        <v>580</v>
      </c>
      <c r="G4234" s="79">
        <f t="shared" si="200"/>
        <v>743393</v>
      </c>
    </row>
    <row r="4235" spans="2:7" x14ac:dyDescent="0.25">
      <c r="B4235" s="8">
        <v>43707</v>
      </c>
      <c r="C4235" s="7">
        <v>596</v>
      </c>
      <c r="D4235" s="7">
        <f t="shared" si="199"/>
        <v>1323226</v>
      </c>
      <c r="E4235" s="7"/>
      <c r="F4235" s="3">
        <f t="shared" si="198"/>
        <v>596</v>
      </c>
      <c r="G4235" s="79">
        <f t="shared" si="200"/>
        <v>743989</v>
      </c>
    </row>
    <row r="4236" spans="2:7" x14ac:dyDescent="0.25">
      <c r="B4236" s="8">
        <v>43708</v>
      </c>
      <c r="C4236" s="7">
        <v>432</v>
      </c>
      <c r="D4236" s="7">
        <f t="shared" si="199"/>
        <v>1323658</v>
      </c>
      <c r="E4236" s="7"/>
      <c r="F4236" s="3">
        <f t="shared" si="198"/>
        <v>432</v>
      </c>
      <c r="G4236" s="79">
        <f t="shared" si="200"/>
        <v>744421</v>
      </c>
    </row>
    <row r="4237" spans="2:7" x14ac:dyDescent="0.25">
      <c r="B4237" s="8">
        <v>43709</v>
      </c>
      <c r="C4237" s="7">
        <v>477</v>
      </c>
      <c r="D4237" s="7">
        <f t="shared" si="199"/>
        <v>1324135</v>
      </c>
      <c r="E4237" s="7"/>
      <c r="F4237" s="3">
        <f t="shared" si="198"/>
        <v>477</v>
      </c>
      <c r="G4237" s="79">
        <f t="shared" si="200"/>
        <v>744898</v>
      </c>
    </row>
    <row r="4238" spans="2:7" x14ac:dyDescent="0.25">
      <c r="B4238" s="8">
        <v>43710</v>
      </c>
      <c r="C4238" s="7">
        <v>516</v>
      </c>
      <c r="D4238" s="7">
        <f t="shared" si="199"/>
        <v>1324651</v>
      </c>
      <c r="E4238" s="7"/>
      <c r="F4238" s="3">
        <f t="shared" si="198"/>
        <v>516</v>
      </c>
      <c r="G4238" s="79">
        <f t="shared" si="200"/>
        <v>745414</v>
      </c>
    </row>
    <row r="4239" spans="2:7" x14ac:dyDescent="0.25">
      <c r="B4239" s="8">
        <v>43711</v>
      </c>
      <c r="C4239" s="7">
        <v>600</v>
      </c>
      <c r="D4239" s="7">
        <f t="shared" si="199"/>
        <v>1325251</v>
      </c>
      <c r="E4239" s="7"/>
      <c r="F4239" s="3">
        <f t="shared" si="198"/>
        <v>600</v>
      </c>
      <c r="G4239" s="79">
        <f t="shared" si="200"/>
        <v>746014</v>
      </c>
    </row>
    <row r="4240" spans="2:7" x14ac:dyDescent="0.25">
      <c r="B4240" s="8">
        <v>43712</v>
      </c>
      <c r="C4240" s="7">
        <v>526</v>
      </c>
      <c r="D4240" s="7">
        <f t="shared" si="199"/>
        <v>1325777</v>
      </c>
      <c r="E4240" s="7"/>
      <c r="F4240" s="3">
        <f t="shared" si="198"/>
        <v>526</v>
      </c>
      <c r="G4240" s="79">
        <f t="shared" si="200"/>
        <v>746540</v>
      </c>
    </row>
    <row r="4241" spans="2:7" x14ac:dyDescent="0.25">
      <c r="B4241" s="8">
        <v>43713</v>
      </c>
      <c r="C4241" s="7">
        <v>534</v>
      </c>
      <c r="D4241" s="7">
        <f t="shared" si="199"/>
        <v>1326311</v>
      </c>
      <c r="E4241" s="7"/>
      <c r="F4241" s="3">
        <f t="shared" si="198"/>
        <v>534</v>
      </c>
      <c r="G4241" s="79">
        <f t="shared" si="200"/>
        <v>747074</v>
      </c>
    </row>
    <row r="4242" spans="2:7" x14ac:dyDescent="0.25">
      <c r="B4242" s="8">
        <v>43714</v>
      </c>
      <c r="C4242" s="7">
        <v>510</v>
      </c>
      <c r="D4242" s="7">
        <f t="shared" si="199"/>
        <v>1326821</v>
      </c>
      <c r="E4242" s="7"/>
      <c r="F4242" s="3">
        <f t="shared" si="198"/>
        <v>510</v>
      </c>
      <c r="G4242" s="79">
        <f t="shared" si="200"/>
        <v>747584</v>
      </c>
    </row>
    <row r="4243" spans="2:7" x14ac:dyDescent="0.25">
      <c r="B4243" s="8">
        <v>43715</v>
      </c>
      <c r="C4243" s="7">
        <v>366</v>
      </c>
      <c r="D4243" s="7">
        <f t="shared" si="199"/>
        <v>1327187</v>
      </c>
      <c r="E4243" s="7"/>
      <c r="F4243" s="3">
        <f t="shared" si="198"/>
        <v>366</v>
      </c>
      <c r="G4243" s="79">
        <f t="shared" si="200"/>
        <v>747950</v>
      </c>
    </row>
    <row r="4244" spans="2:7" x14ac:dyDescent="0.25">
      <c r="B4244" s="8">
        <v>43716</v>
      </c>
      <c r="C4244" s="7">
        <v>351</v>
      </c>
      <c r="D4244" s="7">
        <f t="shared" si="199"/>
        <v>1327538</v>
      </c>
      <c r="E4244" s="7"/>
      <c r="F4244" s="3">
        <f t="shared" si="198"/>
        <v>351</v>
      </c>
      <c r="G4244" s="79">
        <f t="shared" si="200"/>
        <v>748301</v>
      </c>
    </row>
    <row r="4245" spans="2:7" x14ac:dyDescent="0.25">
      <c r="B4245" s="8">
        <v>43717</v>
      </c>
      <c r="C4245" s="7">
        <v>395</v>
      </c>
      <c r="D4245" s="7">
        <f t="shared" si="199"/>
        <v>1327933</v>
      </c>
      <c r="E4245" s="7"/>
      <c r="F4245" s="3">
        <f t="shared" si="198"/>
        <v>395</v>
      </c>
      <c r="G4245" s="79">
        <f t="shared" si="200"/>
        <v>748696</v>
      </c>
    </row>
    <row r="4246" spans="2:7" x14ac:dyDescent="0.25">
      <c r="B4246" s="8">
        <v>43718</v>
      </c>
      <c r="C4246" s="7">
        <v>456</v>
      </c>
      <c r="D4246" s="7">
        <f t="shared" si="199"/>
        <v>1328389</v>
      </c>
      <c r="E4246" s="7"/>
      <c r="F4246" s="3">
        <f t="shared" si="198"/>
        <v>456</v>
      </c>
      <c r="G4246" s="79">
        <f t="shared" si="200"/>
        <v>749152</v>
      </c>
    </row>
    <row r="4247" spans="2:7" x14ac:dyDescent="0.25">
      <c r="B4247" s="8">
        <v>43719</v>
      </c>
      <c r="C4247" s="7">
        <v>397</v>
      </c>
      <c r="D4247" s="7">
        <f t="shared" si="199"/>
        <v>1328786</v>
      </c>
      <c r="E4247" s="7"/>
      <c r="F4247" s="3">
        <f t="shared" si="198"/>
        <v>397</v>
      </c>
      <c r="G4247" s="79">
        <f t="shared" si="200"/>
        <v>749549</v>
      </c>
    </row>
    <row r="4248" spans="2:7" x14ac:dyDescent="0.25">
      <c r="B4248" s="8">
        <v>43720</v>
      </c>
      <c r="C4248" s="7">
        <v>455</v>
      </c>
      <c r="D4248" s="7">
        <f t="shared" si="199"/>
        <v>1329241</v>
      </c>
      <c r="E4248" s="7"/>
      <c r="F4248" s="3">
        <f t="shared" si="198"/>
        <v>455</v>
      </c>
      <c r="G4248" s="79">
        <f t="shared" si="200"/>
        <v>750004</v>
      </c>
    </row>
    <row r="4249" spans="2:7" x14ac:dyDescent="0.25">
      <c r="B4249" s="8">
        <v>43721</v>
      </c>
      <c r="C4249" s="7">
        <v>421</v>
      </c>
      <c r="D4249" s="7">
        <f t="shared" si="199"/>
        <v>1329662</v>
      </c>
      <c r="E4249" s="7"/>
      <c r="F4249" s="3">
        <f t="shared" si="198"/>
        <v>421</v>
      </c>
      <c r="G4249" s="79">
        <f t="shared" si="200"/>
        <v>750425</v>
      </c>
    </row>
    <row r="4250" spans="2:7" x14ac:dyDescent="0.25">
      <c r="B4250" s="8">
        <v>43722</v>
      </c>
      <c r="C4250" s="7">
        <v>350</v>
      </c>
      <c r="D4250" s="7">
        <f t="shared" si="199"/>
        <v>1330012</v>
      </c>
      <c r="E4250" s="7"/>
      <c r="F4250" s="3">
        <f t="shared" si="198"/>
        <v>350</v>
      </c>
      <c r="G4250" s="79">
        <f t="shared" si="200"/>
        <v>750775</v>
      </c>
    </row>
    <row r="4251" spans="2:7" x14ac:dyDescent="0.25">
      <c r="B4251" s="8">
        <v>43723</v>
      </c>
      <c r="C4251" s="7">
        <v>366</v>
      </c>
      <c r="D4251" s="7">
        <f t="shared" si="199"/>
        <v>1330378</v>
      </c>
      <c r="E4251" s="7"/>
      <c r="F4251" s="3">
        <f t="shared" si="198"/>
        <v>366</v>
      </c>
      <c r="G4251" s="79">
        <f t="shared" si="200"/>
        <v>751141</v>
      </c>
    </row>
    <row r="4252" spans="2:7" x14ac:dyDescent="0.25">
      <c r="B4252" s="8">
        <v>43724</v>
      </c>
      <c r="C4252" s="7">
        <v>414</v>
      </c>
      <c r="D4252" s="7">
        <f t="shared" si="199"/>
        <v>1330792</v>
      </c>
      <c r="E4252" s="7"/>
      <c r="F4252" s="3">
        <f t="shared" si="198"/>
        <v>414</v>
      </c>
      <c r="G4252" s="79">
        <f t="shared" si="200"/>
        <v>751555</v>
      </c>
    </row>
    <row r="4253" spans="2:7" x14ac:dyDescent="0.25">
      <c r="B4253" s="8">
        <v>43725</v>
      </c>
      <c r="C4253" s="7">
        <v>525</v>
      </c>
      <c r="D4253" s="7">
        <f t="shared" si="199"/>
        <v>1331317</v>
      </c>
      <c r="E4253" s="7"/>
      <c r="F4253" s="3">
        <f t="shared" si="198"/>
        <v>525</v>
      </c>
      <c r="G4253" s="79">
        <f t="shared" si="200"/>
        <v>752080</v>
      </c>
    </row>
    <row r="4254" spans="2:7" x14ac:dyDescent="0.25">
      <c r="B4254" s="8">
        <v>43726</v>
      </c>
      <c r="C4254" s="7">
        <v>487</v>
      </c>
      <c r="D4254" s="7">
        <f t="shared" si="199"/>
        <v>1331804</v>
      </c>
      <c r="E4254" s="7"/>
      <c r="F4254" s="3">
        <f t="shared" si="198"/>
        <v>487</v>
      </c>
      <c r="G4254" s="79">
        <f t="shared" si="200"/>
        <v>752567</v>
      </c>
    </row>
    <row r="4255" spans="2:7" x14ac:dyDescent="0.25">
      <c r="B4255" s="8">
        <v>43727</v>
      </c>
      <c r="C4255" s="7">
        <v>561</v>
      </c>
      <c r="D4255" s="7">
        <f t="shared" si="199"/>
        <v>1332365</v>
      </c>
      <c r="E4255" s="7"/>
      <c r="F4255" s="3">
        <f t="shared" si="198"/>
        <v>561</v>
      </c>
      <c r="G4255" s="79">
        <f t="shared" si="200"/>
        <v>753128</v>
      </c>
    </row>
    <row r="4256" spans="2:7" x14ac:dyDescent="0.25">
      <c r="B4256" s="8">
        <v>43728</v>
      </c>
      <c r="C4256" s="7">
        <v>734</v>
      </c>
      <c r="D4256" s="7">
        <f t="shared" si="199"/>
        <v>1333099</v>
      </c>
      <c r="E4256" s="7"/>
      <c r="F4256" s="3">
        <f t="shared" si="198"/>
        <v>734</v>
      </c>
      <c r="G4256" s="79">
        <f t="shared" si="200"/>
        <v>753862</v>
      </c>
    </row>
    <row r="4257" spans="2:7" x14ac:dyDescent="0.25">
      <c r="B4257" s="8">
        <v>43729</v>
      </c>
      <c r="C4257" s="7">
        <v>470</v>
      </c>
      <c r="D4257" s="7">
        <f t="shared" si="199"/>
        <v>1333569</v>
      </c>
      <c r="E4257" s="7"/>
      <c r="F4257" s="3">
        <f t="shared" si="198"/>
        <v>470</v>
      </c>
      <c r="G4257" s="79">
        <f t="shared" si="200"/>
        <v>754332</v>
      </c>
    </row>
    <row r="4258" spans="2:7" x14ac:dyDescent="0.25">
      <c r="B4258" s="8">
        <v>43730</v>
      </c>
      <c r="C4258" s="7">
        <v>451</v>
      </c>
      <c r="D4258" s="7">
        <f t="shared" si="199"/>
        <v>1334020</v>
      </c>
      <c r="E4258" s="7"/>
      <c r="F4258" s="3">
        <f t="shared" si="198"/>
        <v>451</v>
      </c>
      <c r="G4258" s="79">
        <f t="shared" si="200"/>
        <v>754783</v>
      </c>
    </row>
    <row r="4259" spans="2:7" x14ac:dyDescent="0.25">
      <c r="B4259" s="8">
        <v>43731</v>
      </c>
      <c r="C4259" s="7">
        <v>626</v>
      </c>
      <c r="D4259" s="7">
        <f t="shared" si="199"/>
        <v>1334646</v>
      </c>
      <c r="E4259" s="7"/>
      <c r="F4259" s="3">
        <f t="shared" si="198"/>
        <v>626</v>
      </c>
      <c r="G4259" s="79">
        <f t="shared" si="200"/>
        <v>755409</v>
      </c>
    </row>
    <row r="4260" spans="2:7" x14ac:dyDescent="0.25">
      <c r="B4260" s="8">
        <v>43732</v>
      </c>
      <c r="C4260" s="7">
        <v>740</v>
      </c>
      <c r="D4260" s="7">
        <f t="shared" si="199"/>
        <v>1335386</v>
      </c>
      <c r="E4260" s="7"/>
      <c r="F4260" s="3">
        <f t="shared" si="198"/>
        <v>740</v>
      </c>
      <c r="G4260" s="79">
        <f t="shared" si="200"/>
        <v>756149</v>
      </c>
    </row>
    <row r="4261" spans="2:7" x14ac:dyDescent="0.25">
      <c r="B4261" s="8">
        <v>43733</v>
      </c>
      <c r="C4261" s="7">
        <v>597</v>
      </c>
      <c r="D4261" s="7">
        <f t="shared" si="199"/>
        <v>1335983</v>
      </c>
      <c r="E4261" s="7"/>
      <c r="F4261" s="3">
        <f t="shared" si="198"/>
        <v>597</v>
      </c>
      <c r="G4261" s="79">
        <f t="shared" si="200"/>
        <v>756746</v>
      </c>
    </row>
    <row r="4262" spans="2:7" x14ac:dyDescent="0.25">
      <c r="B4262" s="8">
        <v>43734</v>
      </c>
      <c r="C4262" s="7">
        <v>592</v>
      </c>
      <c r="D4262" s="7">
        <f t="shared" si="199"/>
        <v>1336575</v>
      </c>
      <c r="E4262" s="7"/>
      <c r="F4262" s="3">
        <f t="shared" si="198"/>
        <v>592</v>
      </c>
      <c r="G4262" s="79">
        <f t="shared" si="200"/>
        <v>757338</v>
      </c>
    </row>
    <row r="4263" spans="2:7" x14ac:dyDescent="0.25">
      <c r="B4263" s="8">
        <v>43735</v>
      </c>
      <c r="C4263" s="7">
        <v>605</v>
      </c>
      <c r="D4263" s="7">
        <f t="shared" si="199"/>
        <v>1337180</v>
      </c>
      <c r="E4263" s="7"/>
      <c r="F4263" s="3">
        <f t="shared" si="198"/>
        <v>605</v>
      </c>
      <c r="G4263" s="79">
        <f t="shared" si="200"/>
        <v>757943</v>
      </c>
    </row>
    <row r="4264" spans="2:7" x14ac:dyDescent="0.25">
      <c r="B4264" s="8">
        <v>43736</v>
      </c>
      <c r="C4264" s="7">
        <v>466</v>
      </c>
      <c r="D4264" s="7">
        <f t="shared" si="199"/>
        <v>1337646</v>
      </c>
      <c r="E4264" s="7"/>
      <c r="F4264" s="3">
        <f t="shared" si="198"/>
        <v>466</v>
      </c>
      <c r="G4264" s="79">
        <f t="shared" si="200"/>
        <v>758409</v>
      </c>
    </row>
    <row r="4265" spans="2:7" x14ac:dyDescent="0.25">
      <c r="B4265" s="8">
        <v>43737</v>
      </c>
      <c r="C4265" s="7">
        <v>450</v>
      </c>
      <c r="D4265" s="7">
        <f t="shared" si="199"/>
        <v>1338096</v>
      </c>
      <c r="E4265" s="7"/>
      <c r="F4265" s="3">
        <f t="shared" si="198"/>
        <v>450</v>
      </c>
      <c r="G4265" s="79">
        <f t="shared" si="200"/>
        <v>758859</v>
      </c>
    </row>
    <row r="4266" spans="2:7" x14ac:dyDescent="0.25">
      <c r="B4266" s="8">
        <v>43738</v>
      </c>
      <c r="C4266" s="7">
        <v>490</v>
      </c>
      <c r="D4266" s="7">
        <f t="shared" si="199"/>
        <v>1338586</v>
      </c>
      <c r="E4266" s="7"/>
      <c r="F4266" s="3">
        <f t="shared" si="198"/>
        <v>490</v>
      </c>
      <c r="G4266" s="79">
        <f t="shared" si="200"/>
        <v>759349</v>
      </c>
    </row>
    <row r="4267" spans="2:7" x14ac:dyDescent="0.25">
      <c r="B4267" s="8">
        <v>43739</v>
      </c>
      <c r="C4267" s="7">
        <v>438</v>
      </c>
      <c r="D4267" s="7">
        <f t="shared" si="199"/>
        <v>1339024</v>
      </c>
      <c r="E4267" s="7"/>
      <c r="F4267" s="3">
        <f t="shared" si="198"/>
        <v>438</v>
      </c>
      <c r="G4267" s="79">
        <f t="shared" si="200"/>
        <v>759787</v>
      </c>
    </row>
    <row r="4268" spans="2:7" x14ac:dyDescent="0.25">
      <c r="B4268" s="8">
        <v>43740</v>
      </c>
      <c r="C4268" s="7">
        <v>438</v>
      </c>
      <c r="D4268" s="7">
        <f t="shared" si="199"/>
        <v>1339462</v>
      </c>
      <c r="E4268" s="7"/>
      <c r="F4268" s="3">
        <f t="shared" si="198"/>
        <v>438</v>
      </c>
      <c r="G4268" s="79">
        <f t="shared" si="200"/>
        <v>760225</v>
      </c>
    </row>
    <row r="4269" spans="2:7" x14ac:dyDescent="0.25">
      <c r="B4269" s="8">
        <v>43741</v>
      </c>
      <c r="C4269" s="7">
        <v>464</v>
      </c>
      <c r="D4269" s="7">
        <f t="shared" si="199"/>
        <v>1339926</v>
      </c>
      <c r="E4269" s="7"/>
      <c r="F4269" s="3">
        <f t="shared" si="198"/>
        <v>464</v>
      </c>
      <c r="G4269" s="79">
        <f t="shared" si="200"/>
        <v>760689</v>
      </c>
    </row>
    <row r="4270" spans="2:7" x14ac:dyDescent="0.25">
      <c r="B4270" s="8">
        <v>43742</v>
      </c>
      <c r="C4270" s="7">
        <v>444</v>
      </c>
      <c r="D4270" s="7">
        <f t="shared" si="199"/>
        <v>1340370</v>
      </c>
      <c r="E4270" s="7"/>
      <c r="F4270" s="3">
        <f t="shared" si="198"/>
        <v>444</v>
      </c>
      <c r="G4270" s="79">
        <f t="shared" si="200"/>
        <v>761133</v>
      </c>
    </row>
    <row r="4271" spans="2:7" x14ac:dyDescent="0.25">
      <c r="B4271" s="8">
        <v>43743</v>
      </c>
      <c r="C4271" s="7">
        <v>358</v>
      </c>
      <c r="D4271" s="7">
        <f t="shared" si="199"/>
        <v>1340728</v>
      </c>
      <c r="E4271" s="7"/>
      <c r="F4271" s="3">
        <f t="shared" si="198"/>
        <v>358</v>
      </c>
      <c r="G4271" s="79">
        <f t="shared" si="200"/>
        <v>761491</v>
      </c>
    </row>
    <row r="4272" spans="2:7" x14ac:dyDescent="0.25">
      <c r="B4272" s="8">
        <v>43744</v>
      </c>
      <c r="C4272" s="7">
        <v>404</v>
      </c>
      <c r="D4272" s="7">
        <f t="shared" si="199"/>
        <v>1341132</v>
      </c>
      <c r="E4272" s="7"/>
      <c r="F4272" s="3">
        <f t="shared" si="198"/>
        <v>404</v>
      </c>
      <c r="G4272" s="79">
        <f t="shared" si="200"/>
        <v>761895</v>
      </c>
    </row>
    <row r="4273" spans="2:7" x14ac:dyDescent="0.25">
      <c r="B4273" s="8">
        <v>43745</v>
      </c>
      <c r="C4273" s="7">
        <v>491</v>
      </c>
      <c r="D4273" s="7">
        <f t="shared" si="199"/>
        <v>1341623</v>
      </c>
      <c r="E4273" s="7"/>
      <c r="F4273" s="3">
        <f t="shared" si="198"/>
        <v>491</v>
      </c>
      <c r="G4273" s="79">
        <f t="shared" si="200"/>
        <v>762386</v>
      </c>
    </row>
    <row r="4274" spans="2:7" x14ac:dyDescent="0.25">
      <c r="B4274" s="8">
        <v>43746</v>
      </c>
      <c r="C4274" s="7">
        <v>443</v>
      </c>
      <c r="D4274" s="7">
        <f t="shared" si="199"/>
        <v>1342066</v>
      </c>
      <c r="E4274" s="7"/>
      <c r="F4274" s="3">
        <f t="shared" si="198"/>
        <v>443</v>
      </c>
      <c r="G4274" s="79">
        <f t="shared" si="200"/>
        <v>762829</v>
      </c>
    </row>
    <row r="4275" spans="2:7" x14ac:dyDescent="0.25">
      <c r="B4275" s="8">
        <v>43747</v>
      </c>
      <c r="C4275" s="7">
        <v>482</v>
      </c>
      <c r="D4275" s="7">
        <f t="shared" si="199"/>
        <v>1342548</v>
      </c>
      <c r="E4275" s="7"/>
      <c r="F4275" s="3">
        <f t="shared" si="198"/>
        <v>482</v>
      </c>
      <c r="G4275" s="79">
        <f t="shared" si="200"/>
        <v>763311</v>
      </c>
    </row>
    <row r="4276" spans="2:7" x14ac:dyDescent="0.25">
      <c r="B4276" s="8">
        <v>43748</v>
      </c>
      <c r="C4276" s="7">
        <v>521</v>
      </c>
      <c r="D4276" s="7">
        <f t="shared" si="199"/>
        <v>1343069</v>
      </c>
      <c r="E4276" s="7"/>
      <c r="F4276" s="3">
        <f t="shared" si="198"/>
        <v>521</v>
      </c>
      <c r="G4276" s="79">
        <f t="shared" si="200"/>
        <v>763832</v>
      </c>
    </row>
    <row r="4277" spans="2:7" x14ac:dyDescent="0.25">
      <c r="B4277" s="8">
        <v>43749</v>
      </c>
      <c r="C4277" s="7">
        <v>454</v>
      </c>
      <c r="D4277" s="7">
        <f t="shared" si="199"/>
        <v>1343523</v>
      </c>
      <c r="E4277" s="7"/>
      <c r="F4277" s="3">
        <f t="shared" si="198"/>
        <v>454</v>
      </c>
      <c r="G4277" s="79">
        <f t="shared" si="200"/>
        <v>764286</v>
      </c>
    </row>
    <row r="4278" spans="2:7" x14ac:dyDescent="0.25">
      <c r="B4278" s="8">
        <v>43750</v>
      </c>
      <c r="C4278" s="7">
        <v>318</v>
      </c>
      <c r="D4278" s="7">
        <f t="shared" si="199"/>
        <v>1343841</v>
      </c>
      <c r="E4278" s="7"/>
      <c r="F4278" s="3">
        <f t="shared" si="198"/>
        <v>318</v>
      </c>
      <c r="G4278" s="79">
        <f t="shared" si="200"/>
        <v>764604</v>
      </c>
    </row>
    <row r="4279" spans="2:7" x14ac:dyDescent="0.25">
      <c r="B4279" s="8">
        <v>43751</v>
      </c>
      <c r="C4279" s="7">
        <v>359</v>
      </c>
      <c r="D4279" s="7">
        <f t="shared" si="199"/>
        <v>1344200</v>
      </c>
      <c r="E4279" s="7"/>
      <c r="F4279" s="3">
        <f t="shared" si="198"/>
        <v>359</v>
      </c>
      <c r="G4279" s="79">
        <f t="shared" si="200"/>
        <v>764963</v>
      </c>
    </row>
    <row r="4280" spans="2:7" x14ac:dyDescent="0.25">
      <c r="B4280" s="8">
        <v>43752</v>
      </c>
      <c r="C4280" s="7">
        <v>396</v>
      </c>
      <c r="D4280" s="7">
        <f t="shared" si="199"/>
        <v>1344596</v>
      </c>
      <c r="E4280" s="7"/>
      <c r="F4280" s="3">
        <f t="shared" si="198"/>
        <v>396</v>
      </c>
      <c r="G4280" s="79">
        <f t="shared" si="200"/>
        <v>765359</v>
      </c>
    </row>
    <row r="4281" spans="2:7" x14ac:dyDescent="0.25">
      <c r="B4281" s="8">
        <v>43753</v>
      </c>
      <c r="C4281" s="7">
        <v>448</v>
      </c>
      <c r="D4281" s="7">
        <f t="shared" si="199"/>
        <v>1345044</v>
      </c>
      <c r="E4281" s="7"/>
      <c r="F4281" s="3">
        <f t="shared" si="198"/>
        <v>448</v>
      </c>
      <c r="G4281" s="79">
        <f t="shared" si="200"/>
        <v>765807</v>
      </c>
    </row>
    <row r="4282" spans="2:7" x14ac:dyDescent="0.25">
      <c r="B4282" s="8">
        <v>43754</v>
      </c>
      <c r="C4282" s="7">
        <v>429</v>
      </c>
      <c r="D4282" s="7">
        <f t="shared" si="199"/>
        <v>1345473</v>
      </c>
      <c r="E4282" s="7"/>
      <c r="F4282" s="3">
        <f t="shared" si="198"/>
        <v>429</v>
      </c>
      <c r="G4282" s="79">
        <f t="shared" si="200"/>
        <v>766236</v>
      </c>
    </row>
    <row r="4283" spans="2:7" x14ac:dyDescent="0.25">
      <c r="B4283" s="8">
        <v>43755</v>
      </c>
      <c r="C4283" s="7">
        <v>470</v>
      </c>
      <c r="D4283" s="7">
        <f t="shared" si="199"/>
        <v>1345943</v>
      </c>
      <c r="E4283" s="7"/>
      <c r="F4283" s="3">
        <f t="shared" si="198"/>
        <v>470</v>
      </c>
      <c r="G4283" s="79">
        <f t="shared" si="200"/>
        <v>766706</v>
      </c>
    </row>
    <row r="4284" spans="2:7" x14ac:dyDescent="0.25">
      <c r="B4284" s="8">
        <v>43756</v>
      </c>
      <c r="C4284" s="7">
        <v>454</v>
      </c>
      <c r="D4284" s="7">
        <f t="shared" si="199"/>
        <v>1346397</v>
      </c>
      <c r="E4284" s="7"/>
      <c r="F4284" s="3">
        <f t="shared" si="198"/>
        <v>454</v>
      </c>
      <c r="G4284" s="79">
        <f t="shared" si="200"/>
        <v>767160</v>
      </c>
    </row>
    <row r="4285" spans="2:7" x14ac:dyDescent="0.25">
      <c r="B4285" s="8">
        <v>43757</v>
      </c>
      <c r="C4285" s="7">
        <v>341</v>
      </c>
      <c r="D4285" s="7">
        <f t="shared" si="199"/>
        <v>1346738</v>
      </c>
      <c r="E4285" s="7"/>
      <c r="F4285" s="3">
        <f t="shared" si="198"/>
        <v>341</v>
      </c>
      <c r="G4285" s="79">
        <f t="shared" si="200"/>
        <v>767501</v>
      </c>
    </row>
    <row r="4286" spans="2:7" x14ac:dyDescent="0.25">
      <c r="B4286" s="8">
        <v>43758</v>
      </c>
      <c r="C4286" s="7">
        <v>363</v>
      </c>
      <c r="D4286" s="7">
        <f t="shared" si="199"/>
        <v>1347101</v>
      </c>
      <c r="E4286" s="7"/>
      <c r="F4286" s="3">
        <f t="shared" si="198"/>
        <v>363</v>
      </c>
      <c r="G4286" s="79">
        <f t="shared" si="200"/>
        <v>767864</v>
      </c>
    </row>
    <row r="4287" spans="2:7" x14ac:dyDescent="0.25">
      <c r="B4287" s="8">
        <v>43759</v>
      </c>
      <c r="C4287" s="7">
        <v>472</v>
      </c>
      <c r="D4287" s="7">
        <f t="shared" si="199"/>
        <v>1347573</v>
      </c>
      <c r="E4287" s="7"/>
      <c r="F4287" s="3">
        <f t="shared" si="198"/>
        <v>472</v>
      </c>
      <c r="G4287" s="79">
        <f t="shared" si="200"/>
        <v>768336</v>
      </c>
    </row>
    <row r="4288" spans="2:7" x14ac:dyDescent="0.25">
      <c r="B4288" s="8">
        <v>43760</v>
      </c>
      <c r="C4288" s="7">
        <v>451</v>
      </c>
      <c r="D4288" s="7">
        <f t="shared" si="199"/>
        <v>1348024</v>
      </c>
      <c r="E4288" s="7"/>
      <c r="F4288" s="3">
        <f t="shared" si="198"/>
        <v>451</v>
      </c>
      <c r="G4288" s="79">
        <f t="shared" si="200"/>
        <v>768787</v>
      </c>
    </row>
    <row r="4289" spans="2:7" x14ac:dyDescent="0.25">
      <c r="B4289" s="8">
        <v>43761</v>
      </c>
      <c r="C4289" s="7">
        <v>461</v>
      </c>
      <c r="D4289" s="7">
        <f t="shared" si="199"/>
        <v>1348485</v>
      </c>
      <c r="E4289" s="7"/>
      <c r="F4289" s="3">
        <f t="shared" si="198"/>
        <v>461</v>
      </c>
      <c r="G4289" s="79">
        <f t="shared" si="200"/>
        <v>769248</v>
      </c>
    </row>
    <row r="4290" spans="2:7" x14ac:dyDescent="0.25">
      <c r="B4290" s="8">
        <v>43762</v>
      </c>
      <c r="C4290" s="7">
        <v>415</v>
      </c>
      <c r="D4290" s="7">
        <f t="shared" si="199"/>
        <v>1348900</v>
      </c>
      <c r="E4290" s="7"/>
      <c r="F4290" s="3">
        <f t="shared" si="198"/>
        <v>415</v>
      </c>
      <c r="G4290" s="79">
        <f t="shared" si="200"/>
        <v>769663</v>
      </c>
    </row>
    <row r="4291" spans="2:7" x14ac:dyDescent="0.25">
      <c r="B4291" s="8">
        <v>43763</v>
      </c>
      <c r="C4291" s="7">
        <v>456</v>
      </c>
      <c r="D4291" s="7">
        <f t="shared" si="199"/>
        <v>1349356</v>
      </c>
      <c r="E4291" s="7"/>
      <c r="F4291" s="3">
        <f t="shared" si="198"/>
        <v>456</v>
      </c>
      <c r="G4291" s="79">
        <f t="shared" si="200"/>
        <v>770119</v>
      </c>
    </row>
    <row r="4292" spans="2:7" x14ac:dyDescent="0.25">
      <c r="B4292" s="8">
        <v>43764</v>
      </c>
      <c r="C4292" s="7">
        <v>352</v>
      </c>
      <c r="D4292" s="7">
        <f t="shared" si="199"/>
        <v>1349708</v>
      </c>
      <c r="E4292" s="7"/>
      <c r="F4292" s="3">
        <f t="shared" si="198"/>
        <v>352</v>
      </c>
      <c r="G4292" s="79">
        <f t="shared" si="200"/>
        <v>770471</v>
      </c>
    </row>
    <row r="4293" spans="2:7" x14ac:dyDescent="0.25">
      <c r="B4293" s="8">
        <v>43765</v>
      </c>
      <c r="C4293" s="7">
        <v>322</v>
      </c>
      <c r="D4293" s="7">
        <f t="shared" si="199"/>
        <v>1350030</v>
      </c>
      <c r="E4293" s="7"/>
      <c r="F4293" s="3">
        <f t="shared" si="198"/>
        <v>322</v>
      </c>
      <c r="G4293" s="79">
        <f t="shared" si="200"/>
        <v>770793</v>
      </c>
    </row>
    <row r="4294" spans="2:7" x14ac:dyDescent="0.25">
      <c r="B4294" s="8">
        <v>43766</v>
      </c>
      <c r="C4294" s="7">
        <v>386</v>
      </c>
      <c r="D4294" s="7">
        <f t="shared" si="199"/>
        <v>1350416</v>
      </c>
      <c r="E4294" s="7"/>
      <c r="F4294" s="3">
        <f t="shared" ref="F4294:F4357" si="201">C4294-E4294</f>
        <v>386</v>
      </c>
      <c r="G4294" s="79">
        <f t="shared" si="200"/>
        <v>771179</v>
      </c>
    </row>
    <row r="4295" spans="2:7" x14ac:dyDescent="0.25">
      <c r="B4295" s="8">
        <v>43767</v>
      </c>
      <c r="C4295" s="7">
        <v>405</v>
      </c>
      <c r="D4295" s="7">
        <f t="shared" ref="D4295:D4358" si="202">D4294+C4295</f>
        <v>1350821</v>
      </c>
      <c r="E4295" s="7"/>
      <c r="F4295" s="3">
        <f t="shared" si="201"/>
        <v>405</v>
      </c>
      <c r="G4295" s="79">
        <f t="shared" ref="G4295:G4358" si="203">G4294+F4295</f>
        <v>771584</v>
      </c>
    </row>
    <row r="4296" spans="2:7" x14ac:dyDescent="0.25">
      <c r="B4296" s="8">
        <v>43768</v>
      </c>
      <c r="C4296" s="7">
        <v>449</v>
      </c>
      <c r="D4296" s="7">
        <f t="shared" si="202"/>
        <v>1351270</v>
      </c>
      <c r="E4296" s="7"/>
      <c r="F4296" s="3">
        <f t="shared" si="201"/>
        <v>449</v>
      </c>
      <c r="G4296" s="79">
        <f t="shared" si="203"/>
        <v>772033</v>
      </c>
    </row>
    <row r="4297" spans="2:7" x14ac:dyDescent="0.25">
      <c r="B4297" s="8">
        <v>43769</v>
      </c>
      <c r="C4297" s="7">
        <v>449</v>
      </c>
      <c r="D4297" s="7">
        <f t="shared" si="202"/>
        <v>1351719</v>
      </c>
      <c r="E4297" s="7"/>
      <c r="F4297" s="3">
        <f t="shared" si="201"/>
        <v>449</v>
      </c>
      <c r="G4297" s="79">
        <f t="shared" si="203"/>
        <v>772482</v>
      </c>
    </row>
    <row r="4298" spans="2:7" x14ac:dyDescent="0.25">
      <c r="B4298" s="8">
        <v>43770</v>
      </c>
      <c r="C4298" s="7">
        <v>375</v>
      </c>
      <c r="D4298" s="7">
        <f t="shared" si="202"/>
        <v>1352094</v>
      </c>
      <c r="E4298" s="7"/>
      <c r="F4298" s="3">
        <f t="shared" si="201"/>
        <v>375</v>
      </c>
      <c r="G4298" s="79">
        <f t="shared" si="203"/>
        <v>772857</v>
      </c>
    </row>
    <row r="4299" spans="2:7" x14ac:dyDescent="0.25">
      <c r="B4299" s="8">
        <v>43771</v>
      </c>
      <c r="C4299" s="7">
        <v>352</v>
      </c>
      <c r="D4299" s="7">
        <f t="shared" si="202"/>
        <v>1352446</v>
      </c>
      <c r="E4299" s="7"/>
      <c r="F4299" s="3">
        <f t="shared" si="201"/>
        <v>352</v>
      </c>
      <c r="G4299" s="79">
        <f t="shared" si="203"/>
        <v>773209</v>
      </c>
    </row>
    <row r="4300" spans="2:7" x14ac:dyDescent="0.25">
      <c r="B4300" s="8">
        <v>43772</v>
      </c>
      <c r="C4300" s="7">
        <v>321</v>
      </c>
      <c r="D4300" s="7">
        <f t="shared" si="202"/>
        <v>1352767</v>
      </c>
      <c r="E4300" s="7"/>
      <c r="F4300" s="3">
        <f t="shared" si="201"/>
        <v>321</v>
      </c>
      <c r="G4300" s="79">
        <f t="shared" si="203"/>
        <v>773530</v>
      </c>
    </row>
    <row r="4301" spans="2:7" x14ac:dyDescent="0.25">
      <c r="B4301" s="8">
        <v>43773</v>
      </c>
      <c r="C4301" s="7">
        <v>375</v>
      </c>
      <c r="D4301" s="7">
        <f t="shared" si="202"/>
        <v>1353142</v>
      </c>
      <c r="E4301" s="7"/>
      <c r="F4301" s="3">
        <f t="shared" si="201"/>
        <v>375</v>
      </c>
      <c r="G4301" s="79">
        <f t="shared" si="203"/>
        <v>773905</v>
      </c>
    </row>
    <row r="4302" spans="2:7" x14ac:dyDescent="0.25">
      <c r="B4302" s="8">
        <v>43774</v>
      </c>
      <c r="C4302" s="7">
        <v>455</v>
      </c>
      <c r="D4302" s="7">
        <f t="shared" si="202"/>
        <v>1353597</v>
      </c>
      <c r="E4302" s="7"/>
      <c r="F4302" s="3">
        <f t="shared" si="201"/>
        <v>455</v>
      </c>
      <c r="G4302" s="79">
        <f t="shared" si="203"/>
        <v>774360</v>
      </c>
    </row>
    <row r="4303" spans="2:7" x14ac:dyDescent="0.25">
      <c r="B4303" s="8">
        <v>43775</v>
      </c>
      <c r="C4303" s="7">
        <v>446</v>
      </c>
      <c r="D4303" s="7">
        <f t="shared" si="202"/>
        <v>1354043</v>
      </c>
      <c r="E4303" s="7"/>
      <c r="F4303" s="3">
        <f t="shared" si="201"/>
        <v>446</v>
      </c>
      <c r="G4303" s="79">
        <f t="shared" si="203"/>
        <v>774806</v>
      </c>
    </row>
    <row r="4304" spans="2:7" x14ac:dyDescent="0.25">
      <c r="B4304" s="8">
        <v>43776</v>
      </c>
      <c r="C4304" s="7">
        <v>419</v>
      </c>
      <c r="D4304" s="7">
        <f t="shared" si="202"/>
        <v>1354462</v>
      </c>
      <c r="E4304" s="7"/>
      <c r="F4304" s="3">
        <f t="shared" si="201"/>
        <v>419</v>
      </c>
      <c r="G4304" s="79">
        <f t="shared" si="203"/>
        <v>775225</v>
      </c>
    </row>
    <row r="4305" spans="2:7" x14ac:dyDescent="0.25">
      <c r="B4305" s="8">
        <v>43777</v>
      </c>
      <c r="C4305" s="7">
        <v>409</v>
      </c>
      <c r="D4305" s="7">
        <f t="shared" si="202"/>
        <v>1354871</v>
      </c>
      <c r="E4305" s="7"/>
      <c r="F4305" s="3">
        <f t="shared" si="201"/>
        <v>409</v>
      </c>
      <c r="G4305" s="79">
        <f t="shared" si="203"/>
        <v>775634</v>
      </c>
    </row>
    <row r="4306" spans="2:7" x14ac:dyDescent="0.25">
      <c r="B4306" s="8">
        <v>43778</v>
      </c>
      <c r="C4306" s="7">
        <v>349</v>
      </c>
      <c r="D4306" s="7">
        <f t="shared" si="202"/>
        <v>1355220</v>
      </c>
      <c r="E4306" s="7"/>
      <c r="F4306" s="3">
        <f t="shared" si="201"/>
        <v>349</v>
      </c>
      <c r="G4306" s="79">
        <f t="shared" si="203"/>
        <v>775983</v>
      </c>
    </row>
    <row r="4307" spans="2:7" x14ac:dyDescent="0.25">
      <c r="B4307" s="8">
        <v>43779</v>
      </c>
      <c r="C4307" s="7">
        <v>289</v>
      </c>
      <c r="D4307" s="7">
        <f t="shared" si="202"/>
        <v>1355509</v>
      </c>
      <c r="E4307" s="7"/>
      <c r="F4307" s="3">
        <f t="shared" si="201"/>
        <v>289</v>
      </c>
      <c r="G4307" s="79">
        <f t="shared" si="203"/>
        <v>776272</v>
      </c>
    </row>
    <row r="4308" spans="2:7" x14ac:dyDescent="0.25">
      <c r="B4308" s="8">
        <v>43780</v>
      </c>
      <c r="C4308" s="7">
        <v>399</v>
      </c>
      <c r="D4308" s="7">
        <f t="shared" si="202"/>
        <v>1355908</v>
      </c>
      <c r="E4308" s="7"/>
      <c r="F4308" s="3">
        <f t="shared" si="201"/>
        <v>399</v>
      </c>
      <c r="G4308" s="79">
        <f t="shared" si="203"/>
        <v>776671</v>
      </c>
    </row>
    <row r="4309" spans="2:7" x14ac:dyDescent="0.25">
      <c r="B4309" s="8">
        <v>43781</v>
      </c>
      <c r="C4309" s="7">
        <v>415</v>
      </c>
      <c r="D4309" s="7">
        <f t="shared" si="202"/>
        <v>1356323</v>
      </c>
      <c r="E4309" s="7"/>
      <c r="F4309" s="3">
        <f t="shared" si="201"/>
        <v>415</v>
      </c>
      <c r="G4309" s="79">
        <f t="shared" si="203"/>
        <v>777086</v>
      </c>
    </row>
    <row r="4310" spans="2:7" x14ac:dyDescent="0.25">
      <c r="B4310" s="8">
        <v>43782</v>
      </c>
      <c r="C4310" s="7">
        <v>427</v>
      </c>
      <c r="D4310" s="7">
        <f t="shared" si="202"/>
        <v>1356750</v>
      </c>
      <c r="E4310" s="7"/>
      <c r="F4310" s="3">
        <f t="shared" si="201"/>
        <v>427</v>
      </c>
      <c r="G4310" s="79">
        <f t="shared" si="203"/>
        <v>777513</v>
      </c>
    </row>
    <row r="4311" spans="2:7" x14ac:dyDescent="0.25">
      <c r="B4311" s="8">
        <v>43783</v>
      </c>
      <c r="C4311" s="7">
        <v>418</v>
      </c>
      <c r="D4311" s="7">
        <f t="shared" si="202"/>
        <v>1357168</v>
      </c>
      <c r="E4311" s="7"/>
      <c r="F4311" s="3">
        <f t="shared" si="201"/>
        <v>418</v>
      </c>
      <c r="G4311" s="79">
        <f t="shared" si="203"/>
        <v>777931</v>
      </c>
    </row>
    <row r="4312" spans="2:7" x14ac:dyDescent="0.25">
      <c r="B4312" s="8">
        <v>43784</v>
      </c>
      <c r="C4312" s="7">
        <v>422</v>
      </c>
      <c r="D4312" s="7">
        <f t="shared" si="202"/>
        <v>1357590</v>
      </c>
      <c r="E4312" s="7"/>
      <c r="F4312" s="3">
        <f t="shared" si="201"/>
        <v>422</v>
      </c>
      <c r="G4312" s="79">
        <f t="shared" si="203"/>
        <v>778353</v>
      </c>
    </row>
    <row r="4313" spans="2:7" x14ac:dyDescent="0.25">
      <c r="B4313" s="8">
        <v>43785</v>
      </c>
      <c r="C4313" s="7">
        <v>291</v>
      </c>
      <c r="D4313" s="7">
        <f t="shared" si="202"/>
        <v>1357881</v>
      </c>
      <c r="E4313" s="7"/>
      <c r="F4313" s="3">
        <f t="shared" si="201"/>
        <v>291</v>
      </c>
      <c r="G4313" s="79">
        <f t="shared" si="203"/>
        <v>778644</v>
      </c>
    </row>
    <row r="4314" spans="2:7" x14ac:dyDescent="0.25">
      <c r="B4314" s="8">
        <v>43786</v>
      </c>
      <c r="C4314" s="7">
        <v>298</v>
      </c>
      <c r="D4314" s="7">
        <f t="shared" si="202"/>
        <v>1358179</v>
      </c>
      <c r="E4314" s="7"/>
      <c r="F4314" s="3">
        <f t="shared" si="201"/>
        <v>298</v>
      </c>
      <c r="G4314" s="79">
        <f t="shared" si="203"/>
        <v>778942</v>
      </c>
    </row>
    <row r="4315" spans="2:7" x14ac:dyDescent="0.25">
      <c r="B4315" s="8">
        <v>43787</v>
      </c>
      <c r="C4315" s="7">
        <v>409</v>
      </c>
      <c r="D4315" s="7">
        <f t="shared" si="202"/>
        <v>1358588</v>
      </c>
      <c r="E4315" s="7"/>
      <c r="F4315" s="3">
        <f t="shared" si="201"/>
        <v>409</v>
      </c>
      <c r="G4315" s="79">
        <f t="shared" si="203"/>
        <v>779351</v>
      </c>
    </row>
    <row r="4316" spans="2:7" x14ac:dyDescent="0.25">
      <c r="B4316" s="8">
        <v>43788</v>
      </c>
      <c r="C4316" s="7">
        <v>434</v>
      </c>
      <c r="D4316" s="7">
        <f t="shared" si="202"/>
        <v>1359022</v>
      </c>
      <c r="E4316" s="7"/>
      <c r="F4316" s="3">
        <f t="shared" si="201"/>
        <v>434</v>
      </c>
      <c r="G4316" s="79">
        <f t="shared" si="203"/>
        <v>779785</v>
      </c>
    </row>
    <row r="4317" spans="2:7" x14ac:dyDescent="0.25">
      <c r="B4317" s="8">
        <v>43789</v>
      </c>
      <c r="C4317" s="7">
        <v>445</v>
      </c>
      <c r="D4317" s="7">
        <f t="shared" si="202"/>
        <v>1359467</v>
      </c>
      <c r="E4317" s="7"/>
      <c r="F4317" s="3">
        <f t="shared" si="201"/>
        <v>445</v>
      </c>
      <c r="G4317" s="79">
        <f t="shared" si="203"/>
        <v>780230</v>
      </c>
    </row>
    <row r="4318" spans="2:7" x14ac:dyDescent="0.25">
      <c r="B4318" s="8">
        <v>43790</v>
      </c>
      <c r="C4318" s="7">
        <v>440</v>
      </c>
      <c r="D4318" s="7">
        <f t="shared" si="202"/>
        <v>1359907</v>
      </c>
      <c r="E4318" s="7"/>
      <c r="F4318" s="3">
        <f t="shared" si="201"/>
        <v>440</v>
      </c>
      <c r="G4318" s="79">
        <f t="shared" si="203"/>
        <v>780670</v>
      </c>
    </row>
    <row r="4319" spans="2:7" x14ac:dyDescent="0.25">
      <c r="B4319" s="8">
        <v>43791</v>
      </c>
      <c r="C4319" s="7">
        <v>399</v>
      </c>
      <c r="D4319" s="7">
        <f t="shared" si="202"/>
        <v>1360306</v>
      </c>
      <c r="E4319" s="7"/>
      <c r="F4319" s="3">
        <f t="shared" si="201"/>
        <v>399</v>
      </c>
      <c r="G4319" s="79">
        <f t="shared" si="203"/>
        <v>781069</v>
      </c>
    </row>
    <row r="4320" spans="2:7" x14ac:dyDescent="0.25">
      <c r="B4320" s="8">
        <v>43792</v>
      </c>
      <c r="C4320" s="7">
        <v>355</v>
      </c>
      <c r="D4320" s="7">
        <f t="shared" si="202"/>
        <v>1360661</v>
      </c>
      <c r="E4320" s="7"/>
      <c r="F4320" s="3">
        <f t="shared" si="201"/>
        <v>355</v>
      </c>
      <c r="G4320" s="79">
        <f t="shared" si="203"/>
        <v>781424</v>
      </c>
    </row>
    <row r="4321" spans="2:7" x14ac:dyDescent="0.25">
      <c r="B4321" s="8">
        <v>43793</v>
      </c>
      <c r="C4321" s="7">
        <v>309</v>
      </c>
      <c r="D4321" s="7">
        <f t="shared" si="202"/>
        <v>1360970</v>
      </c>
      <c r="E4321" s="7"/>
      <c r="F4321" s="3">
        <f t="shared" si="201"/>
        <v>309</v>
      </c>
      <c r="G4321" s="79">
        <f t="shared" si="203"/>
        <v>781733</v>
      </c>
    </row>
    <row r="4322" spans="2:7" x14ac:dyDescent="0.25">
      <c r="B4322" s="8">
        <v>43794</v>
      </c>
      <c r="C4322" s="7">
        <v>449</v>
      </c>
      <c r="D4322" s="7">
        <f t="shared" si="202"/>
        <v>1361419</v>
      </c>
      <c r="E4322" s="7"/>
      <c r="F4322" s="3">
        <f t="shared" si="201"/>
        <v>449</v>
      </c>
      <c r="G4322" s="79">
        <f t="shared" si="203"/>
        <v>782182</v>
      </c>
    </row>
    <row r="4323" spans="2:7" x14ac:dyDescent="0.25">
      <c r="B4323" s="8">
        <v>43795</v>
      </c>
      <c r="C4323" s="7">
        <v>453</v>
      </c>
      <c r="D4323" s="7">
        <f t="shared" si="202"/>
        <v>1361872</v>
      </c>
      <c r="E4323" s="7"/>
      <c r="F4323" s="3">
        <f t="shared" si="201"/>
        <v>453</v>
      </c>
      <c r="G4323" s="79">
        <f t="shared" si="203"/>
        <v>782635</v>
      </c>
    </row>
    <row r="4324" spans="2:7" x14ac:dyDescent="0.25">
      <c r="B4324" s="8">
        <v>43796</v>
      </c>
      <c r="C4324" s="7">
        <v>390</v>
      </c>
      <c r="D4324" s="7">
        <f t="shared" si="202"/>
        <v>1362262</v>
      </c>
      <c r="E4324" s="7"/>
      <c r="F4324" s="3">
        <f t="shared" si="201"/>
        <v>390</v>
      </c>
      <c r="G4324" s="79">
        <f t="shared" si="203"/>
        <v>783025</v>
      </c>
    </row>
    <row r="4325" spans="2:7" x14ac:dyDescent="0.25">
      <c r="B4325" s="8">
        <v>43797</v>
      </c>
      <c r="C4325" s="7">
        <v>362</v>
      </c>
      <c r="D4325" s="7">
        <f t="shared" si="202"/>
        <v>1362624</v>
      </c>
      <c r="E4325" s="7"/>
      <c r="F4325" s="3">
        <f t="shared" si="201"/>
        <v>362</v>
      </c>
      <c r="G4325" s="79">
        <f t="shared" si="203"/>
        <v>783387</v>
      </c>
    </row>
    <row r="4326" spans="2:7" x14ac:dyDescent="0.25">
      <c r="B4326" s="8">
        <v>43798</v>
      </c>
      <c r="C4326" s="7">
        <v>357</v>
      </c>
      <c r="D4326" s="7">
        <f t="shared" si="202"/>
        <v>1362981</v>
      </c>
      <c r="E4326" s="7"/>
      <c r="F4326" s="3">
        <f t="shared" si="201"/>
        <v>357</v>
      </c>
      <c r="G4326" s="79">
        <f t="shared" si="203"/>
        <v>783744</v>
      </c>
    </row>
    <row r="4327" spans="2:7" x14ac:dyDescent="0.25">
      <c r="B4327" s="8">
        <v>43799</v>
      </c>
      <c r="C4327" s="7">
        <v>336</v>
      </c>
      <c r="D4327" s="7">
        <f t="shared" si="202"/>
        <v>1363317</v>
      </c>
      <c r="E4327" s="7"/>
      <c r="F4327" s="3">
        <f t="shared" si="201"/>
        <v>336</v>
      </c>
      <c r="G4327" s="79">
        <f t="shared" si="203"/>
        <v>784080</v>
      </c>
    </row>
    <row r="4328" spans="2:7" x14ac:dyDescent="0.25">
      <c r="B4328" s="8">
        <v>43800</v>
      </c>
      <c r="C4328" s="7">
        <v>336</v>
      </c>
      <c r="D4328" s="7">
        <f t="shared" si="202"/>
        <v>1363653</v>
      </c>
      <c r="E4328" s="7"/>
      <c r="F4328" s="3">
        <f t="shared" si="201"/>
        <v>336</v>
      </c>
      <c r="G4328" s="79">
        <f t="shared" si="203"/>
        <v>784416</v>
      </c>
    </row>
    <row r="4329" spans="2:7" x14ac:dyDescent="0.25">
      <c r="B4329" s="8">
        <v>43801</v>
      </c>
      <c r="C4329" s="7">
        <v>469</v>
      </c>
      <c r="D4329" s="7">
        <f t="shared" si="202"/>
        <v>1364122</v>
      </c>
      <c r="E4329" s="7"/>
      <c r="F4329" s="3">
        <f t="shared" si="201"/>
        <v>469</v>
      </c>
      <c r="G4329" s="79">
        <f t="shared" si="203"/>
        <v>784885</v>
      </c>
    </row>
    <row r="4330" spans="2:7" x14ac:dyDescent="0.25">
      <c r="B4330" s="8">
        <v>43802</v>
      </c>
      <c r="C4330" s="7">
        <v>453</v>
      </c>
      <c r="D4330" s="7">
        <f t="shared" si="202"/>
        <v>1364575</v>
      </c>
      <c r="E4330" s="7"/>
      <c r="F4330" s="3">
        <f t="shared" si="201"/>
        <v>453</v>
      </c>
      <c r="G4330" s="79">
        <f t="shared" si="203"/>
        <v>785338</v>
      </c>
    </row>
    <row r="4331" spans="2:7" x14ac:dyDescent="0.25">
      <c r="B4331" s="8">
        <v>43803</v>
      </c>
      <c r="C4331" s="7">
        <v>431</v>
      </c>
      <c r="D4331" s="7">
        <f t="shared" si="202"/>
        <v>1365006</v>
      </c>
      <c r="E4331" s="7"/>
      <c r="F4331" s="3">
        <f t="shared" si="201"/>
        <v>431</v>
      </c>
      <c r="G4331" s="79">
        <f t="shared" si="203"/>
        <v>785769</v>
      </c>
    </row>
    <row r="4332" spans="2:7" x14ac:dyDescent="0.25">
      <c r="B4332" s="8">
        <v>43804</v>
      </c>
      <c r="C4332" s="7">
        <v>454</v>
      </c>
      <c r="D4332" s="7">
        <f t="shared" si="202"/>
        <v>1365460</v>
      </c>
      <c r="E4332" s="7"/>
      <c r="F4332" s="3">
        <f t="shared" si="201"/>
        <v>454</v>
      </c>
      <c r="G4332" s="79">
        <f t="shared" si="203"/>
        <v>786223</v>
      </c>
    </row>
    <row r="4333" spans="2:7" x14ac:dyDescent="0.25">
      <c r="B4333" s="8">
        <v>43805</v>
      </c>
      <c r="C4333" s="7">
        <v>440</v>
      </c>
      <c r="D4333" s="7">
        <f t="shared" si="202"/>
        <v>1365900</v>
      </c>
      <c r="E4333" s="7"/>
      <c r="F4333" s="3">
        <f t="shared" si="201"/>
        <v>440</v>
      </c>
      <c r="G4333" s="79">
        <f t="shared" si="203"/>
        <v>786663</v>
      </c>
    </row>
    <row r="4334" spans="2:7" x14ac:dyDescent="0.25">
      <c r="B4334" s="8">
        <v>43806</v>
      </c>
      <c r="C4334" s="7">
        <v>363</v>
      </c>
      <c r="D4334" s="7">
        <f t="shared" si="202"/>
        <v>1366263</v>
      </c>
      <c r="E4334" s="7"/>
      <c r="F4334" s="3">
        <f t="shared" si="201"/>
        <v>363</v>
      </c>
      <c r="G4334" s="79">
        <f t="shared" si="203"/>
        <v>787026</v>
      </c>
    </row>
    <row r="4335" spans="2:7" x14ac:dyDescent="0.25">
      <c r="B4335" s="8">
        <v>43807</v>
      </c>
      <c r="C4335" s="7">
        <v>472</v>
      </c>
      <c r="D4335" s="7">
        <f t="shared" si="202"/>
        <v>1366735</v>
      </c>
      <c r="E4335" s="7"/>
      <c r="F4335" s="3">
        <f t="shared" si="201"/>
        <v>472</v>
      </c>
      <c r="G4335" s="79">
        <f t="shared" si="203"/>
        <v>787498</v>
      </c>
    </row>
    <row r="4336" spans="2:7" x14ac:dyDescent="0.25">
      <c r="B4336" s="8">
        <v>43808</v>
      </c>
      <c r="C4336" s="7">
        <v>404</v>
      </c>
      <c r="D4336" s="7">
        <f t="shared" si="202"/>
        <v>1367139</v>
      </c>
      <c r="E4336" s="7"/>
      <c r="F4336" s="3">
        <f t="shared" si="201"/>
        <v>404</v>
      </c>
      <c r="G4336" s="79">
        <f t="shared" si="203"/>
        <v>787902</v>
      </c>
    </row>
    <row r="4337" spans="2:7" x14ac:dyDescent="0.25">
      <c r="B4337" s="8">
        <v>43809</v>
      </c>
      <c r="C4337" s="7">
        <v>507</v>
      </c>
      <c r="D4337" s="7">
        <f t="shared" si="202"/>
        <v>1367646</v>
      </c>
      <c r="E4337" s="7"/>
      <c r="F4337" s="3">
        <f t="shared" si="201"/>
        <v>507</v>
      </c>
      <c r="G4337" s="79">
        <f t="shared" si="203"/>
        <v>788409</v>
      </c>
    </row>
    <row r="4338" spans="2:7" x14ac:dyDescent="0.25">
      <c r="B4338" s="8">
        <v>43810</v>
      </c>
      <c r="C4338" s="7">
        <v>538</v>
      </c>
      <c r="D4338" s="7">
        <f t="shared" si="202"/>
        <v>1368184</v>
      </c>
      <c r="E4338" s="7"/>
      <c r="F4338" s="3">
        <f t="shared" si="201"/>
        <v>538</v>
      </c>
      <c r="G4338" s="79">
        <f t="shared" si="203"/>
        <v>788947</v>
      </c>
    </row>
    <row r="4339" spans="2:7" x14ac:dyDescent="0.25">
      <c r="B4339" s="8">
        <v>43811</v>
      </c>
      <c r="C4339" s="7">
        <v>442</v>
      </c>
      <c r="D4339" s="7">
        <f t="shared" si="202"/>
        <v>1368626</v>
      </c>
      <c r="E4339" s="7"/>
      <c r="F4339" s="3">
        <f t="shared" si="201"/>
        <v>442</v>
      </c>
      <c r="G4339" s="79">
        <f t="shared" si="203"/>
        <v>789389</v>
      </c>
    </row>
    <row r="4340" spans="2:7" x14ac:dyDescent="0.25">
      <c r="B4340" s="8">
        <v>43812</v>
      </c>
      <c r="C4340" s="7">
        <v>458</v>
      </c>
      <c r="D4340" s="7">
        <f t="shared" si="202"/>
        <v>1369084</v>
      </c>
      <c r="E4340" s="7"/>
      <c r="F4340" s="3">
        <f t="shared" si="201"/>
        <v>458</v>
      </c>
      <c r="G4340" s="79">
        <f t="shared" si="203"/>
        <v>789847</v>
      </c>
    </row>
    <row r="4341" spans="2:7" x14ac:dyDescent="0.25">
      <c r="B4341" s="8">
        <v>43813</v>
      </c>
      <c r="C4341" s="7">
        <v>337</v>
      </c>
      <c r="D4341" s="7">
        <f t="shared" si="202"/>
        <v>1369421</v>
      </c>
      <c r="E4341" s="7"/>
      <c r="F4341" s="3">
        <f t="shared" si="201"/>
        <v>337</v>
      </c>
      <c r="G4341" s="79">
        <f t="shared" si="203"/>
        <v>790184</v>
      </c>
    </row>
    <row r="4342" spans="2:7" x14ac:dyDescent="0.25">
      <c r="B4342" s="8">
        <v>43814</v>
      </c>
      <c r="C4342" s="7">
        <v>361</v>
      </c>
      <c r="D4342" s="7">
        <f t="shared" si="202"/>
        <v>1369782</v>
      </c>
      <c r="E4342" s="7"/>
      <c r="F4342" s="3">
        <f t="shared" si="201"/>
        <v>361</v>
      </c>
      <c r="G4342" s="79">
        <f t="shared" si="203"/>
        <v>790545</v>
      </c>
    </row>
    <row r="4343" spans="2:7" x14ac:dyDescent="0.25">
      <c r="B4343" s="8">
        <v>43815</v>
      </c>
      <c r="C4343" s="7">
        <v>514</v>
      </c>
      <c r="D4343" s="7">
        <f t="shared" si="202"/>
        <v>1370296</v>
      </c>
      <c r="E4343" s="7"/>
      <c r="F4343" s="3">
        <f t="shared" si="201"/>
        <v>514</v>
      </c>
      <c r="G4343" s="79">
        <f t="shared" si="203"/>
        <v>791059</v>
      </c>
    </row>
    <row r="4344" spans="2:7" x14ac:dyDescent="0.25">
      <c r="B4344" s="8">
        <v>43816</v>
      </c>
      <c r="C4344" s="7">
        <v>411</v>
      </c>
      <c r="D4344" s="7">
        <f t="shared" si="202"/>
        <v>1370707</v>
      </c>
      <c r="E4344" s="7"/>
      <c r="F4344" s="3">
        <f t="shared" si="201"/>
        <v>411</v>
      </c>
      <c r="G4344" s="79">
        <f t="shared" si="203"/>
        <v>791470</v>
      </c>
    </row>
    <row r="4345" spans="2:7" x14ac:dyDescent="0.25">
      <c r="B4345" s="8">
        <v>43817</v>
      </c>
      <c r="C4345" s="7">
        <v>391</v>
      </c>
      <c r="D4345" s="7">
        <f t="shared" si="202"/>
        <v>1371098</v>
      </c>
      <c r="E4345" s="7"/>
      <c r="F4345" s="3">
        <f t="shared" si="201"/>
        <v>391</v>
      </c>
      <c r="G4345" s="79">
        <f t="shared" si="203"/>
        <v>791861</v>
      </c>
    </row>
    <row r="4346" spans="2:7" x14ac:dyDescent="0.25">
      <c r="B4346" s="8">
        <v>43818</v>
      </c>
      <c r="C4346" s="7">
        <v>383</v>
      </c>
      <c r="D4346" s="7">
        <f t="shared" si="202"/>
        <v>1371481</v>
      </c>
      <c r="E4346" s="7"/>
      <c r="F4346" s="3">
        <f t="shared" si="201"/>
        <v>383</v>
      </c>
      <c r="G4346" s="79">
        <f t="shared" si="203"/>
        <v>792244</v>
      </c>
    </row>
    <row r="4347" spans="2:7" x14ac:dyDescent="0.25">
      <c r="B4347" s="8">
        <v>43819</v>
      </c>
      <c r="C4347" s="7">
        <v>394</v>
      </c>
      <c r="D4347" s="7">
        <f t="shared" si="202"/>
        <v>1371875</v>
      </c>
      <c r="E4347" s="7"/>
      <c r="F4347" s="3">
        <f t="shared" si="201"/>
        <v>394</v>
      </c>
      <c r="G4347" s="79">
        <f t="shared" si="203"/>
        <v>792638</v>
      </c>
    </row>
    <row r="4348" spans="2:7" x14ac:dyDescent="0.25">
      <c r="B4348" s="8">
        <v>43820</v>
      </c>
      <c r="C4348" s="7">
        <v>351</v>
      </c>
      <c r="D4348" s="7">
        <f t="shared" si="202"/>
        <v>1372226</v>
      </c>
      <c r="E4348" s="7"/>
      <c r="F4348" s="3">
        <f t="shared" si="201"/>
        <v>351</v>
      </c>
      <c r="G4348" s="79">
        <f t="shared" si="203"/>
        <v>792989</v>
      </c>
    </row>
    <row r="4349" spans="2:7" x14ac:dyDescent="0.25">
      <c r="B4349" s="8">
        <v>43821</v>
      </c>
      <c r="C4349" s="7">
        <v>313</v>
      </c>
      <c r="D4349" s="7">
        <f t="shared" si="202"/>
        <v>1372539</v>
      </c>
      <c r="E4349" s="7"/>
      <c r="F4349" s="3">
        <f t="shared" si="201"/>
        <v>313</v>
      </c>
      <c r="G4349" s="79">
        <f t="shared" si="203"/>
        <v>793302</v>
      </c>
    </row>
    <row r="4350" spans="2:7" x14ac:dyDescent="0.25">
      <c r="B4350" s="8">
        <v>43822</v>
      </c>
      <c r="C4350" s="7">
        <v>380</v>
      </c>
      <c r="D4350" s="7">
        <f t="shared" si="202"/>
        <v>1372919</v>
      </c>
      <c r="E4350" s="7"/>
      <c r="F4350" s="3">
        <f t="shared" si="201"/>
        <v>380</v>
      </c>
      <c r="G4350" s="79">
        <f t="shared" si="203"/>
        <v>793682</v>
      </c>
    </row>
    <row r="4351" spans="2:7" x14ac:dyDescent="0.25">
      <c r="B4351" s="8">
        <v>43823</v>
      </c>
      <c r="C4351" s="7">
        <v>313</v>
      </c>
      <c r="D4351" s="7">
        <f t="shared" si="202"/>
        <v>1373232</v>
      </c>
      <c r="E4351" s="7"/>
      <c r="F4351" s="3">
        <f t="shared" si="201"/>
        <v>313</v>
      </c>
      <c r="G4351" s="79">
        <f t="shared" si="203"/>
        <v>793995</v>
      </c>
    </row>
    <row r="4352" spans="2:7" x14ac:dyDescent="0.25">
      <c r="B4352" s="8">
        <v>43824</v>
      </c>
      <c r="C4352" s="7">
        <v>252</v>
      </c>
      <c r="D4352" s="7">
        <f t="shared" si="202"/>
        <v>1373484</v>
      </c>
      <c r="E4352" s="7"/>
      <c r="F4352" s="3">
        <f t="shared" si="201"/>
        <v>252</v>
      </c>
      <c r="G4352" s="79">
        <f t="shared" si="203"/>
        <v>794247</v>
      </c>
    </row>
    <row r="4353" spans="2:7" x14ac:dyDescent="0.25">
      <c r="B4353" s="8">
        <v>43825</v>
      </c>
      <c r="C4353" s="7">
        <v>304</v>
      </c>
      <c r="D4353" s="7">
        <f t="shared" si="202"/>
        <v>1373788</v>
      </c>
      <c r="E4353" s="7"/>
      <c r="F4353" s="3">
        <f t="shared" si="201"/>
        <v>304</v>
      </c>
      <c r="G4353" s="79">
        <f t="shared" si="203"/>
        <v>794551</v>
      </c>
    </row>
    <row r="4354" spans="2:7" x14ac:dyDescent="0.25">
      <c r="B4354" s="8">
        <v>43826</v>
      </c>
      <c r="C4354" s="7">
        <v>388</v>
      </c>
      <c r="D4354" s="7">
        <f t="shared" si="202"/>
        <v>1374176</v>
      </c>
      <c r="E4354" s="7"/>
      <c r="F4354" s="3">
        <f t="shared" si="201"/>
        <v>388</v>
      </c>
      <c r="G4354" s="79">
        <f t="shared" si="203"/>
        <v>794939</v>
      </c>
    </row>
    <row r="4355" spans="2:7" x14ac:dyDescent="0.25">
      <c r="B4355" s="8">
        <v>43827</v>
      </c>
      <c r="C4355" s="7">
        <v>331</v>
      </c>
      <c r="D4355" s="7">
        <f t="shared" si="202"/>
        <v>1374507</v>
      </c>
      <c r="E4355" s="7"/>
      <c r="F4355" s="3">
        <f t="shared" si="201"/>
        <v>331</v>
      </c>
      <c r="G4355" s="79">
        <f t="shared" si="203"/>
        <v>795270</v>
      </c>
    </row>
    <row r="4356" spans="2:7" x14ac:dyDescent="0.25">
      <c r="B4356" s="8">
        <v>43828</v>
      </c>
      <c r="C4356" s="7">
        <v>321</v>
      </c>
      <c r="D4356" s="7">
        <f t="shared" si="202"/>
        <v>1374828</v>
      </c>
      <c r="E4356" s="7"/>
      <c r="F4356" s="3">
        <f t="shared" si="201"/>
        <v>321</v>
      </c>
      <c r="G4356" s="79">
        <f t="shared" si="203"/>
        <v>795591</v>
      </c>
    </row>
    <row r="4357" spans="2:7" x14ac:dyDescent="0.25">
      <c r="B4357" s="8">
        <v>43829</v>
      </c>
      <c r="C4357" s="7">
        <v>384</v>
      </c>
      <c r="D4357" s="7">
        <f t="shared" si="202"/>
        <v>1375212</v>
      </c>
      <c r="E4357" s="7"/>
      <c r="F4357" s="3">
        <f t="shared" si="201"/>
        <v>384</v>
      </c>
      <c r="G4357" s="79">
        <f t="shared" si="203"/>
        <v>795975</v>
      </c>
    </row>
    <row r="4358" spans="2:7" x14ac:dyDescent="0.25">
      <c r="B4358" s="8">
        <v>43830</v>
      </c>
      <c r="C4358" s="7">
        <v>455</v>
      </c>
      <c r="D4358" s="7">
        <f t="shared" si="202"/>
        <v>1375667</v>
      </c>
      <c r="E4358" s="7"/>
      <c r="F4358" s="3">
        <f t="shared" ref="F4358:F4421" si="204">C4358-E4358</f>
        <v>455</v>
      </c>
      <c r="G4358" s="79">
        <f t="shared" si="203"/>
        <v>796430</v>
      </c>
    </row>
    <row r="4359" spans="2:7" x14ac:dyDescent="0.25">
      <c r="B4359" s="8">
        <v>43831</v>
      </c>
      <c r="C4359" s="7">
        <v>381</v>
      </c>
      <c r="D4359" s="7">
        <f t="shared" ref="D4359:D4422" si="205">D4358+C4359</f>
        <v>1376048</v>
      </c>
      <c r="E4359" s="7"/>
      <c r="F4359" s="3">
        <f t="shared" si="204"/>
        <v>381</v>
      </c>
      <c r="G4359" s="79">
        <f t="shared" ref="G4359:G4422" si="206">G4358+F4359</f>
        <v>796811</v>
      </c>
    </row>
    <row r="4360" spans="2:7" x14ac:dyDescent="0.25">
      <c r="B4360" s="8">
        <v>43832</v>
      </c>
      <c r="C4360" s="7">
        <v>470</v>
      </c>
      <c r="D4360" s="7">
        <f t="shared" si="205"/>
        <v>1376518</v>
      </c>
      <c r="E4360" s="7"/>
      <c r="F4360" s="3">
        <f t="shared" si="204"/>
        <v>470</v>
      </c>
      <c r="G4360" s="79">
        <f t="shared" si="206"/>
        <v>797281</v>
      </c>
    </row>
    <row r="4361" spans="2:7" x14ac:dyDescent="0.25">
      <c r="B4361" s="8">
        <v>43833</v>
      </c>
      <c r="C4361" s="7">
        <v>514</v>
      </c>
      <c r="D4361" s="7">
        <f t="shared" si="205"/>
        <v>1377032</v>
      </c>
      <c r="E4361" s="7"/>
      <c r="F4361" s="3">
        <f t="shared" si="204"/>
        <v>514</v>
      </c>
      <c r="G4361" s="79">
        <f t="shared" si="206"/>
        <v>797795</v>
      </c>
    </row>
    <row r="4362" spans="2:7" x14ac:dyDescent="0.25">
      <c r="B4362" s="8">
        <v>43834</v>
      </c>
      <c r="C4362" s="7">
        <v>427</v>
      </c>
      <c r="D4362" s="7">
        <f t="shared" si="205"/>
        <v>1377459</v>
      </c>
      <c r="E4362" s="7"/>
      <c r="F4362" s="3">
        <f t="shared" si="204"/>
        <v>427</v>
      </c>
      <c r="G4362" s="79">
        <f t="shared" si="206"/>
        <v>798222</v>
      </c>
    </row>
    <row r="4363" spans="2:7" x14ac:dyDescent="0.25">
      <c r="B4363" s="8">
        <v>43835</v>
      </c>
      <c r="C4363" s="7">
        <v>435</v>
      </c>
      <c r="D4363" s="7">
        <f t="shared" si="205"/>
        <v>1377894</v>
      </c>
      <c r="E4363" s="7"/>
      <c r="F4363" s="3">
        <f t="shared" si="204"/>
        <v>435</v>
      </c>
      <c r="G4363" s="79">
        <f t="shared" si="206"/>
        <v>798657</v>
      </c>
    </row>
    <row r="4364" spans="2:7" x14ac:dyDescent="0.25">
      <c r="B4364" s="8">
        <v>43836</v>
      </c>
      <c r="C4364" s="7">
        <v>449</v>
      </c>
      <c r="D4364" s="7">
        <f t="shared" si="205"/>
        <v>1378343</v>
      </c>
      <c r="E4364" s="7"/>
      <c r="F4364" s="3">
        <f t="shared" si="204"/>
        <v>449</v>
      </c>
      <c r="G4364" s="79">
        <f t="shared" si="206"/>
        <v>799106</v>
      </c>
    </row>
    <row r="4365" spans="2:7" x14ac:dyDescent="0.25">
      <c r="B4365" s="8">
        <v>43837</v>
      </c>
      <c r="C4365" s="7">
        <v>478</v>
      </c>
      <c r="D4365" s="7">
        <f t="shared" si="205"/>
        <v>1378821</v>
      </c>
      <c r="E4365" s="7"/>
      <c r="F4365" s="3">
        <f t="shared" si="204"/>
        <v>478</v>
      </c>
      <c r="G4365" s="79">
        <f t="shared" si="206"/>
        <v>799584</v>
      </c>
    </row>
    <row r="4366" spans="2:7" x14ac:dyDescent="0.25">
      <c r="B4366" s="8">
        <v>43838</v>
      </c>
      <c r="C4366" s="7">
        <v>457</v>
      </c>
      <c r="D4366" s="7">
        <f t="shared" si="205"/>
        <v>1379278</v>
      </c>
      <c r="E4366" s="7"/>
      <c r="F4366" s="3">
        <f t="shared" si="204"/>
        <v>457</v>
      </c>
      <c r="G4366" s="79">
        <f t="shared" si="206"/>
        <v>800041</v>
      </c>
    </row>
    <row r="4367" spans="2:7" x14ac:dyDescent="0.25">
      <c r="B4367" s="8">
        <v>43839</v>
      </c>
      <c r="C4367" s="7">
        <v>507</v>
      </c>
      <c r="D4367" s="7">
        <f t="shared" si="205"/>
        <v>1379785</v>
      </c>
      <c r="E4367" s="7"/>
      <c r="F4367" s="3">
        <f t="shared" si="204"/>
        <v>507</v>
      </c>
      <c r="G4367" s="79">
        <f t="shared" si="206"/>
        <v>800548</v>
      </c>
    </row>
    <row r="4368" spans="2:7" x14ac:dyDescent="0.25">
      <c r="B4368" s="8">
        <v>43840</v>
      </c>
      <c r="C4368" s="7">
        <v>506</v>
      </c>
      <c r="D4368" s="7">
        <f t="shared" si="205"/>
        <v>1380291</v>
      </c>
      <c r="E4368" s="7"/>
      <c r="F4368" s="3">
        <f t="shared" si="204"/>
        <v>506</v>
      </c>
      <c r="G4368" s="79">
        <f t="shared" si="206"/>
        <v>801054</v>
      </c>
    </row>
    <row r="4369" spans="2:7" x14ac:dyDescent="0.25">
      <c r="B4369" s="8">
        <v>43841</v>
      </c>
      <c r="C4369" s="7">
        <v>395</v>
      </c>
      <c r="D4369" s="7">
        <f t="shared" si="205"/>
        <v>1380686</v>
      </c>
      <c r="E4369" s="7"/>
      <c r="F4369" s="3">
        <f t="shared" si="204"/>
        <v>395</v>
      </c>
      <c r="G4369" s="79">
        <f t="shared" si="206"/>
        <v>801449</v>
      </c>
    </row>
    <row r="4370" spans="2:7" x14ac:dyDescent="0.25">
      <c r="B4370" s="8">
        <v>43842</v>
      </c>
      <c r="C4370" s="7">
        <v>431</v>
      </c>
      <c r="D4370" s="7">
        <f t="shared" si="205"/>
        <v>1381117</v>
      </c>
      <c r="E4370" s="7"/>
      <c r="F4370" s="3">
        <f t="shared" si="204"/>
        <v>431</v>
      </c>
      <c r="G4370" s="79">
        <f t="shared" si="206"/>
        <v>801880</v>
      </c>
    </row>
    <row r="4371" spans="2:7" x14ac:dyDescent="0.25">
      <c r="B4371" s="8">
        <v>43843</v>
      </c>
      <c r="C4371" s="7">
        <v>454</v>
      </c>
      <c r="D4371" s="7">
        <f t="shared" si="205"/>
        <v>1381571</v>
      </c>
      <c r="E4371" s="7"/>
      <c r="F4371" s="3">
        <f t="shared" si="204"/>
        <v>454</v>
      </c>
      <c r="G4371" s="79">
        <f t="shared" si="206"/>
        <v>802334</v>
      </c>
    </row>
    <row r="4372" spans="2:7" x14ac:dyDescent="0.25">
      <c r="B4372" s="8">
        <v>43844</v>
      </c>
      <c r="C4372" s="7">
        <v>469</v>
      </c>
      <c r="D4372" s="7">
        <f t="shared" si="205"/>
        <v>1382040</v>
      </c>
      <c r="E4372" s="7"/>
      <c r="F4372" s="3">
        <f t="shared" si="204"/>
        <v>469</v>
      </c>
      <c r="G4372" s="79">
        <f t="shared" si="206"/>
        <v>802803</v>
      </c>
    </row>
    <row r="4373" spans="2:7" x14ac:dyDescent="0.25">
      <c r="B4373" s="8">
        <v>43845</v>
      </c>
      <c r="C4373" s="7">
        <v>419</v>
      </c>
      <c r="D4373" s="7">
        <f t="shared" si="205"/>
        <v>1382459</v>
      </c>
      <c r="E4373" s="7"/>
      <c r="F4373" s="3">
        <f t="shared" si="204"/>
        <v>419</v>
      </c>
      <c r="G4373" s="79">
        <f t="shared" si="206"/>
        <v>803222</v>
      </c>
    </row>
    <row r="4374" spans="2:7" x14ac:dyDescent="0.25">
      <c r="B4374" s="8">
        <v>43846</v>
      </c>
      <c r="C4374" s="7">
        <v>504</v>
      </c>
      <c r="D4374" s="7">
        <f t="shared" si="205"/>
        <v>1382963</v>
      </c>
      <c r="E4374" s="7"/>
      <c r="F4374" s="3">
        <f t="shared" si="204"/>
        <v>504</v>
      </c>
      <c r="G4374" s="79">
        <f t="shared" si="206"/>
        <v>803726</v>
      </c>
    </row>
    <row r="4375" spans="2:7" x14ac:dyDescent="0.25">
      <c r="B4375" s="8">
        <v>43847</v>
      </c>
      <c r="C4375" s="7">
        <v>465</v>
      </c>
      <c r="D4375" s="7">
        <f t="shared" si="205"/>
        <v>1383428</v>
      </c>
      <c r="E4375" s="7"/>
      <c r="F4375" s="3">
        <f t="shared" si="204"/>
        <v>465</v>
      </c>
      <c r="G4375" s="79">
        <f t="shared" si="206"/>
        <v>804191</v>
      </c>
    </row>
    <row r="4376" spans="2:7" x14ac:dyDescent="0.25">
      <c r="B4376" s="8">
        <v>43848</v>
      </c>
      <c r="C4376" s="7">
        <v>333</v>
      </c>
      <c r="D4376" s="7">
        <f t="shared" si="205"/>
        <v>1383761</v>
      </c>
      <c r="E4376" s="7"/>
      <c r="F4376" s="3">
        <f t="shared" si="204"/>
        <v>333</v>
      </c>
      <c r="G4376" s="79">
        <f t="shared" si="206"/>
        <v>804524</v>
      </c>
    </row>
    <row r="4377" spans="2:7" x14ac:dyDescent="0.25">
      <c r="B4377" s="8">
        <v>43849</v>
      </c>
      <c r="C4377" s="7">
        <v>355</v>
      </c>
      <c r="D4377" s="7">
        <f t="shared" si="205"/>
        <v>1384116</v>
      </c>
      <c r="E4377" s="7"/>
      <c r="F4377" s="3">
        <f t="shared" si="204"/>
        <v>355</v>
      </c>
      <c r="G4377" s="79">
        <f t="shared" si="206"/>
        <v>804879</v>
      </c>
    </row>
    <row r="4378" spans="2:7" x14ac:dyDescent="0.25">
      <c r="B4378" s="8">
        <v>43850</v>
      </c>
      <c r="C4378" s="7">
        <v>450</v>
      </c>
      <c r="D4378" s="7">
        <f t="shared" si="205"/>
        <v>1384566</v>
      </c>
      <c r="E4378" s="7"/>
      <c r="F4378" s="3">
        <f t="shared" si="204"/>
        <v>450</v>
      </c>
      <c r="G4378" s="79">
        <f t="shared" si="206"/>
        <v>805329</v>
      </c>
    </row>
    <row r="4379" spans="2:7" x14ac:dyDescent="0.25">
      <c r="B4379" s="8">
        <v>43851</v>
      </c>
      <c r="C4379" s="7">
        <v>497</v>
      </c>
      <c r="D4379" s="7">
        <f t="shared" si="205"/>
        <v>1385063</v>
      </c>
      <c r="E4379" s="7"/>
      <c r="F4379" s="3">
        <f t="shared" si="204"/>
        <v>497</v>
      </c>
      <c r="G4379" s="79">
        <f t="shared" si="206"/>
        <v>805826</v>
      </c>
    </row>
    <row r="4380" spans="2:7" x14ac:dyDescent="0.25">
      <c r="B4380" s="8">
        <v>43852</v>
      </c>
      <c r="C4380" s="7">
        <v>465</v>
      </c>
      <c r="D4380" s="7">
        <f t="shared" si="205"/>
        <v>1385528</v>
      </c>
      <c r="E4380" s="7"/>
      <c r="F4380" s="3">
        <f t="shared" si="204"/>
        <v>465</v>
      </c>
      <c r="G4380" s="79">
        <f t="shared" si="206"/>
        <v>806291</v>
      </c>
    </row>
    <row r="4381" spans="2:7" x14ac:dyDescent="0.25">
      <c r="B4381" s="8">
        <v>43853</v>
      </c>
      <c r="C4381" s="7">
        <v>485</v>
      </c>
      <c r="D4381" s="7">
        <f t="shared" si="205"/>
        <v>1386013</v>
      </c>
      <c r="E4381" s="7"/>
      <c r="F4381" s="3">
        <f t="shared" si="204"/>
        <v>485</v>
      </c>
      <c r="G4381" s="79">
        <f t="shared" si="206"/>
        <v>806776</v>
      </c>
    </row>
    <row r="4382" spans="2:7" x14ac:dyDescent="0.25">
      <c r="B4382" s="8">
        <v>43854</v>
      </c>
      <c r="C4382" s="7">
        <v>470</v>
      </c>
      <c r="D4382" s="7">
        <f t="shared" si="205"/>
        <v>1386483</v>
      </c>
      <c r="E4382" s="7"/>
      <c r="F4382" s="3">
        <f t="shared" si="204"/>
        <v>470</v>
      </c>
      <c r="G4382" s="79">
        <f t="shared" si="206"/>
        <v>807246</v>
      </c>
    </row>
    <row r="4383" spans="2:7" x14ac:dyDescent="0.25">
      <c r="B4383" s="8">
        <v>43855</v>
      </c>
      <c r="C4383" s="7">
        <v>336</v>
      </c>
      <c r="D4383" s="7">
        <f t="shared" si="205"/>
        <v>1386819</v>
      </c>
      <c r="E4383" s="7"/>
      <c r="F4383" s="3">
        <f t="shared" si="204"/>
        <v>336</v>
      </c>
      <c r="G4383" s="79">
        <f t="shared" si="206"/>
        <v>807582</v>
      </c>
    </row>
    <row r="4384" spans="2:7" x14ac:dyDescent="0.25">
      <c r="B4384" s="8">
        <v>43856</v>
      </c>
      <c r="C4384" s="7">
        <v>369</v>
      </c>
      <c r="D4384" s="7">
        <f t="shared" si="205"/>
        <v>1387188</v>
      </c>
      <c r="E4384" s="7"/>
      <c r="F4384" s="3">
        <f t="shared" si="204"/>
        <v>369</v>
      </c>
      <c r="G4384" s="79">
        <f t="shared" si="206"/>
        <v>807951</v>
      </c>
    </row>
    <row r="4385" spans="2:7" x14ac:dyDescent="0.25">
      <c r="B4385" s="8">
        <v>43857</v>
      </c>
      <c r="C4385" s="7">
        <v>402</v>
      </c>
      <c r="D4385" s="7">
        <f t="shared" si="205"/>
        <v>1387590</v>
      </c>
      <c r="E4385" s="7"/>
      <c r="F4385" s="3">
        <f t="shared" si="204"/>
        <v>402</v>
      </c>
      <c r="G4385" s="79">
        <f t="shared" si="206"/>
        <v>808353</v>
      </c>
    </row>
    <row r="4386" spans="2:7" x14ac:dyDescent="0.25">
      <c r="B4386" s="8">
        <v>43858</v>
      </c>
      <c r="C4386" s="7">
        <v>425</v>
      </c>
      <c r="D4386" s="7">
        <f t="shared" si="205"/>
        <v>1388015</v>
      </c>
      <c r="E4386" s="7"/>
      <c r="F4386" s="3">
        <f t="shared" si="204"/>
        <v>425</v>
      </c>
      <c r="G4386" s="79">
        <f t="shared" si="206"/>
        <v>808778</v>
      </c>
    </row>
    <row r="4387" spans="2:7" x14ac:dyDescent="0.25">
      <c r="B4387" s="8">
        <v>43859</v>
      </c>
      <c r="C4387" s="7">
        <v>435</v>
      </c>
      <c r="D4387" s="7">
        <f t="shared" si="205"/>
        <v>1388450</v>
      </c>
      <c r="E4387" s="7"/>
      <c r="F4387" s="3">
        <f t="shared" si="204"/>
        <v>435</v>
      </c>
      <c r="G4387" s="79">
        <f t="shared" si="206"/>
        <v>809213</v>
      </c>
    </row>
    <row r="4388" spans="2:7" x14ac:dyDescent="0.25">
      <c r="B4388" s="8">
        <v>43860</v>
      </c>
      <c r="C4388" s="7">
        <v>450</v>
      </c>
      <c r="D4388" s="7">
        <f t="shared" si="205"/>
        <v>1388900</v>
      </c>
      <c r="E4388" s="7"/>
      <c r="F4388" s="3">
        <f t="shared" si="204"/>
        <v>450</v>
      </c>
      <c r="G4388" s="79">
        <f t="shared" si="206"/>
        <v>809663</v>
      </c>
    </row>
    <row r="4389" spans="2:7" x14ac:dyDescent="0.25">
      <c r="B4389" s="8">
        <v>43861</v>
      </c>
      <c r="C4389" s="7">
        <v>389</v>
      </c>
      <c r="D4389" s="7">
        <f t="shared" si="205"/>
        <v>1389289</v>
      </c>
      <c r="E4389" s="7"/>
      <c r="F4389" s="3">
        <f t="shared" si="204"/>
        <v>389</v>
      </c>
      <c r="G4389" s="79">
        <f t="shared" si="206"/>
        <v>810052</v>
      </c>
    </row>
    <row r="4390" spans="2:7" x14ac:dyDescent="0.25">
      <c r="B4390" s="8">
        <v>43862</v>
      </c>
      <c r="C4390" s="7">
        <v>340</v>
      </c>
      <c r="D4390" s="7">
        <f t="shared" si="205"/>
        <v>1389629</v>
      </c>
      <c r="E4390" s="7"/>
      <c r="F4390" s="3">
        <f t="shared" si="204"/>
        <v>340</v>
      </c>
      <c r="G4390" s="79">
        <f t="shared" si="206"/>
        <v>810392</v>
      </c>
    </row>
    <row r="4391" spans="2:7" x14ac:dyDescent="0.25">
      <c r="B4391" s="8">
        <v>43863</v>
      </c>
      <c r="C4391" s="7">
        <v>328</v>
      </c>
      <c r="D4391" s="7">
        <f t="shared" si="205"/>
        <v>1389957</v>
      </c>
      <c r="E4391" s="7"/>
      <c r="F4391" s="3">
        <f t="shared" si="204"/>
        <v>328</v>
      </c>
      <c r="G4391" s="79">
        <f t="shared" si="206"/>
        <v>810720</v>
      </c>
    </row>
    <row r="4392" spans="2:7" x14ac:dyDescent="0.25">
      <c r="B4392" s="8">
        <v>43864</v>
      </c>
      <c r="C4392" s="7">
        <v>343</v>
      </c>
      <c r="D4392" s="7">
        <f t="shared" si="205"/>
        <v>1390300</v>
      </c>
      <c r="E4392" s="7"/>
      <c r="F4392" s="3">
        <f t="shared" si="204"/>
        <v>343</v>
      </c>
      <c r="G4392" s="79">
        <f t="shared" si="206"/>
        <v>811063</v>
      </c>
    </row>
    <row r="4393" spans="2:7" x14ac:dyDescent="0.25">
      <c r="B4393" s="8">
        <v>43865</v>
      </c>
      <c r="C4393" s="7">
        <v>441</v>
      </c>
      <c r="D4393" s="7">
        <f t="shared" si="205"/>
        <v>1390741</v>
      </c>
      <c r="E4393" s="7"/>
      <c r="F4393" s="3">
        <f t="shared" si="204"/>
        <v>441</v>
      </c>
      <c r="G4393" s="79">
        <f t="shared" si="206"/>
        <v>811504</v>
      </c>
    </row>
    <row r="4394" spans="2:7" x14ac:dyDescent="0.25">
      <c r="B4394" s="8">
        <v>43866</v>
      </c>
      <c r="C4394" s="7">
        <v>422</v>
      </c>
      <c r="D4394" s="7">
        <f t="shared" si="205"/>
        <v>1391163</v>
      </c>
      <c r="E4394" s="7"/>
      <c r="F4394" s="3">
        <f t="shared" si="204"/>
        <v>422</v>
      </c>
      <c r="G4394" s="79">
        <f t="shared" si="206"/>
        <v>811926</v>
      </c>
    </row>
    <row r="4395" spans="2:7" x14ac:dyDescent="0.25">
      <c r="B4395" s="8">
        <v>43867</v>
      </c>
      <c r="C4395" s="7">
        <v>430</v>
      </c>
      <c r="D4395" s="7">
        <f t="shared" si="205"/>
        <v>1391593</v>
      </c>
      <c r="E4395" s="7"/>
      <c r="F4395" s="3">
        <f t="shared" si="204"/>
        <v>430</v>
      </c>
      <c r="G4395" s="79">
        <f t="shared" si="206"/>
        <v>812356</v>
      </c>
    </row>
    <row r="4396" spans="2:7" x14ac:dyDescent="0.25">
      <c r="B4396" s="8">
        <v>43868</v>
      </c>
      <c r="C4396" s="7">
        <v>464</v>
      </c>
      <c r="D4396" s="7">
        <f t="shared" si="205"/>
        <v>1392057</v>
      </c>
      <c r="E4396" s="7"/>
      <c r="F4396" s="3">
        <f t="shared" si="204"/>
        <v>464</v>
      </c>
      <c r="G4396" s="79">
        <f t="shared" si="206"/>
        <v>812820</v>
      </c>
    </row>
    <row r="4397" spans="2:7" x14ac:dyDescent="0.25">
      <c r="B4397" s="8">
        <v>43869</v>
      </c>
      <c r="C4397" s="7">
        <v>381</v>
      </c>
      <c r="D4397" s="7">
        <f t="shared" si="205"/>
        <v>1392438</v>
      </c>
      <c r="E4397" s="7"/>
      <c r="F4397" s="3">
        <f t="shared" si="204"/>
        <v>381</v>
      </c>
      <c r="G4397" s="79">
        <f t="shared" si="206"/>
        <v>813201</v>
      </c>
    </row>
    <row r="4398" spans="2:7" x14ac:dyDescent="0.25">
      <c r="B4398" s="8">
        <v>43870</v>
      </c>
      <c r="C4398" s="7">
        <v>407</v>
      </c>
      <c r="D4398" s="7">
        <f t="shared" si="205"/>
        <v>1392845</v>
      </c>
      <c r="E4398" s="7"/>
      <c r="F4398" s="3">
        <f t="shared" si="204"/>
        <v>407</v>
      </c>
      <c r="G4398" s="79">
        <f t="shared" si="206"/>
        <v>813608</v>
      </c>
    </row>
    <row r="4399" spans="2:7" x14ac:dyDescent="0.25">
      <c r="B4399" s="8">
        <v>43871</v>
      </c>
      <c r="C4399" s="7">
        <v>463</v>
      </c>
      <c r="D4399" s="7">
        <f t="shared" si="205"/>
        <v>1393308</v>
      </c>
      <c r="E4399" s="7"/>
      <c r="F4399" s="3">
        <f t="shared" si="204"/>
        <v>463</v>
      </c>
      <c r="G4399" s="79">
        <f t="shared" si="206"/>
        <v>814071</v>
      </c>
    </row>
    <row r="4400" spans="2:7" x14ac:dyDescent="0.25">
      <c r="B4400" s="8">
        <v>43872</v>
      </c>
      <c r="C4400" s="7">
        <v>451</v>
      </c>
      <c r="D4400" s="7">
        <f t="shared" si="205"/>
        <v>1393759</v>
      </c>
      <c r="E4400" s="7"/>
      <c r="F4400" s="3">
        <f t="shared" si="204"/>
        <v>451</v>
      </c>
      <c r="G4400" s="79">
        <f t="shared" si="206"/>
        <v>814522</v>
      </c>
    </row>
    <row r="4401" spans="2:7" x14ac:dyDescent="0.25">
      <c r="B4401" s="8">
        <v>43873</v>
      </c>
      <c r="C4401" s="7">
        <v>476</v>
      </c>
      <c r="D4401" s="7">
        <f t="shared" si="205"/>
        <v>1394235</v>
      </c>
      <c r="E4401" s="7"/>
      <c r="F4401" s="3">
        <f t="shared" si="204"/>
        <v>476</v>
      </c>
      <c r="G4401" s="79">
        <f t="shared" si="206"/>
        <v>814998</v>
      </c>
    </row>
    <row r="4402" spans="2:7" x14ac:dyDescent="0.25">
      <c r="B4402" s="8">
        <v>43874</v>
      </c>
      <c r="C4402" s="7">
        <v>415</v>
      </c>
      <c r="D4402" s="7">
        <f t="shared" si="205"/>
        <v>1394650</v>
      </c>
      <c r="E4402" s="7"/>
      <c r="F4402" s="3">
        <f t="shared" si="204"/>
        <v>415</v>
      </c>
      <c r="G4402" s="79">
        <f t="shared" si="206"/>
        <v>815413</v>
      </c>
    </row>
    <row r="4403" spans="2:7" x14ac:dyDescent="0.25">
      <c r="B4403" s="8">
        <v>43875</v>
      </c>
      <c r="C4403" s="7">
        <v>447</v>
      </c>
      <c r="D4403" s="7">
        <f t="shared" si="205"/>
        <v>1395097</v>
      </c>
      <c r="E4403" s="7"/>
      <c r="F4403" s="3">
        <f t="shared" si="204"/>
        <v>447</v>
      </c>
      <c r="G4403" s="79">
        <f t="shared" si="206"/>
        <v>815860</v>
      </c>
    </row>
    <row r="4404" spans="2:7" x14ac:dyDescent="0.25">
      <c r="B4404" s="8">
        <v>43876</v>
      </c>
      <c r="C4404" s="7">
        <v>314</v>
      </c>
      <c r="D4404" s="7">
        <f t="shared" si="205"/>
        <v>1395411</v>
      </c>
      <c r="E4404" s="7"/>
      <c r="F4404" s="3">
        <f t="shared" si="204"/>
        <v>314</v>
      </c>
      <c r="G4404" s="79">
        <f t="shared" si="206"/>
        <v>816174</v>
      </c>
    </row>
    <row r="4405" spans="2:7" x14ac:dyDescent="0.25">
      <c r="B4405" s="8">
        <v>43877</v>
      </c>
      <c r="C4405" s="7">
        <v>333</v>
      </c>
      <c r="D4405" s="7">
        <f t="shared" si="205"/>
        <v>1395744</v>
      </c>
      <c r="E4405" s="7"/>
      <c r="F4405" s="3">
        <f t="shared" si="204"/>
        <v>333</v>
      </c>
      <c r="G4405" s="79">
        <f t="shared" si="206"/>
        <v>816507</v>
      </c>
    </row>
    <row r="4406" spans="2:7" x14ac:dyDescent="0.25">
      <c r="B4406" s="8">
        <v>43878</v>
      </c>
      <c r="C4406" s="7">
        <v>441</v>
      </c>
      <c r="D4406" s="7">
        <f t="shared" si="205"/>
        <v>1396185</v>
      </c>
      <c r="E4406" s="7"/>
      <c r="F4406" s="3">
        <f t="shared" si="204"/>
        <v>441</v>
      </c>
      <c r="G4406" s="79">
        <f t="shared" si="206"/>
        <v>816948</v>
      </c>
    </row>
    <row r="4407" spans="2:7" x14ac:dyDescent="0.25">
      <c r="B4407" s="8">
        <v>43879</v>
      </c>
      <c r="C4407" s="7">
        <v>458</v>
      </c>
      <c r="D4407" s="7">
        <f t="shared" si="205"/>
        <v>1396643</v>
      </c>
      <c r="E4407" s="7"/>
      <c r="F4407" s="3">
        <f t="shared" si="204"/>
        <v>458</v>
      </c>
      <c r="G4407" s="79">
        <f t="shared" si="206"/>
        <v>817406</v>
      </c>
    </row>
    <row r="4408" spans="2:7" x14ac:dyDescent="0.25">
      <c r="B4408" s="8">
        <v>43880</v>
      </c>
      <c r="C4408" s="7">
        <v>433</v>
      </c>
      <c r="D4408" s="7">
        <f t="shared" si="205"/>
        <v>1397076</v>
      </c>
      <c r="E4408" s="7"/>
      <c r="F4408" s="3">
        <f t="shared" si="204"/>
        <v>433</v>
      </c>
      <c r="G4408" s="79">
        <f t="shared" si="206"/>
        <v>817839</v>
      </c>
    </row>
    <row r="4409" spans="2:7" x14ac:dyDescent="0.25">
      <c r="B4409" s="8">
        <v>43881</v>
      </c>
      <c r="C4409" s="7">
        <v>389</v>
      </c>
      <c r="D4409" s="7">
        <f t="shared" si="205"/>
        <v>1397465</v>
      </c>
      <c r="E4409" s="7"/>
      <c r="F4409" s="3">
        <f t="shared" si="204"/>
        <v>389</v>
      </c>
      <c r="G4409" s="79">
        <f t="shared" si="206"/>
        <v>818228</v>
      </c>
    </row>
    <row r="4410" spans="2:7" x14ac:dyDescent="0.25">
      <c r="B4410" s="8">
        <v>43882</v>
      </c>
      <c r="C4410" s="7">
        <v>425</v>
      </c>
      <c r="D4410" s="7">
        <f t="shared" si="205"/>
        <v>1397890</v>
      </c>
      <c r="E4410" s="7"/>
      <c r="F4410" s="3">
        <f t="shared" si="204"/>
        <v>425</v>
      </c>
      <c r="G4410" s="79">
        <f t="shared" si="206"/>
        <v>818653</v>
      </c>
    </row>
    <row r="4411" spans="2:7" x14ac:dyDescent="0.25">
      <c r="B4411" s="8">
        <v>43883</v>
      </c>
      <c r="C4411" s="7">
        <v>338</v>
      </c>
      <c r="D4411" s="7">
        <f t="shared" si="205"/>
        <v>1398228</v>
      </c>
      <c r="E4411" s="7"/>
      <c r="F4411" s="3">
        <f t="shared" si="204"/>
        <v>338</v>
      </c>
      <c r="G4411" s="79">
        <f t="shared" si="206"/>
        <v>818991</v>
      </c>
    </row>
    <row r="4412" spans="2:7" x14ac:dyDescent="0.25">
      <c r="B4412" s="8">
        <v>43884</v>
      </c>
      <c r="C4412" s="7">
        <v>306</v>
      </c>
      <c r="D4412" s="7">
        <f t="shared" si="205"/>
        <v>1398534</v>
      </c>
      <c r="E4412" s="7"/>
      <c r="F4412" s="3">
        <f t="shared" si="204"/>
        <v>306</v>
      </c>
      <c r="G4412" s="79">
        <f t="shared" si="206"/>
        <v>819297</v>
      </c>
    </row>
    <row r="4413" spans="2:7" x14ac:dyDescent="0.25">
      <c r="B4413" s="8">
        <v>43885</v>
      </c>
      <c r="C4413" s="7">
        <v>437</v>
      </c>
      <c r="D4413" s="7">
        <f t="shared" si="205"/>
        <v>1398971</v>
      </c>
      <c r="E4413" s="7"/>
      <c r="F4413" s="3">
        <f t="shared" si="204"/>
        <v>437</v>
      </c>
      <c r="G4413" s="79">
        <f t="shared" si="206"/>
        <v>819734</v>
      </c>
    </row>
    <row r="4414" spans="2:7" x14ac:dyDescent="0.25">
      <c r="B4414" s="8">
        <v>43886</v>
      </c>
      <c r="C4414" s="7">
        <v>406</v>
      </c>
      <c r="D4414" s="7">
        <f t="shared" si="205"/>
        <v>1399377</v>
      </c>
      <c r="E4414" s="7"/>
      <c r="F4414" s="3">
        <f t="shared" si="204"/>
        <v>406</v>
      </c>
      <c r="G4414" s="79">
        <f t="shared" si="206"/>
        <v>820140</v>
      </c>
    </row>
    <row r="4415" spans="2:7" x14ac:dyDescent="0.25">
      <c r="B4415" s="8">
        <v>43887</v>
      </c>
      <c r="C4415" s="7">
        <v>372</v>
      </c>
      <c r="D4415" s="7">
        <f t="shared" si="205"/>
        <v>1399749</v>
      </c>
      <c r="E4415" s="7"/>
      <c r="F4415" s="3">
        <f t="shared" si="204"/>
        <v>372</v>
      </c>
      <c r="G4415" s="79">
        <f t="shared" si="206"/>
        <v>820512</v>
      </c>
    </row>
    <row r="4416" spans="2:7" x14ac:dyDescent="0.25">
      <c r="B4416" s="8">
        <v>43888</v>
      </c>
      <c r="C4416" s="7">
        <v>423</v>
      </c>
      <c r="D4416" s="7">
        <f t="shared" si="205"/>
        <v>1400172</v>
      </c>
      <c r="E4416" s="7"/>
      <c r="F4416" s="3">
        <f t="shared" si="204"/>
        <v>423</v>
      </c>
      <c r="G4416" s="79">
        <f t="shared" si="206"/>
        <v>820935</v>
      </c>
    </row>
    <row r="4417" spans="2:7" x14ac:dyDescent="0.25">
      <c r="B4417" s="8">
        <v>43889</v>
      </c>
      <c r="C4417" s="7">
        <v>385</v>
      </c>
      <c r="D4417" s="7">
        <f t="shared" si="205"/>
        <v>1400557</v>
      </c>
      <c r="E4417" s="7"/>
      <c r="F4417" s="3">
        <f t="shared" si="204"/>
        <v>385</v>
      </c>
      <c r="G4417" s="79">
        <f t="shared" si="206"/>
        <v>821320</v>
      </c>
    </row>
    <row r="4418" spans="2:7" x14ac:dyDescent="0.25">
      <c r="B4418" s="8">
        <v>43890</v>
      </c>
      <c r="C4418" s="7">
        <v>322</v>
      </c>
      <c r="D4418" s="7">
        <f t="shared" si="205"/>
        <v>1400879</v>
      </c>
      <c r="E4418" s="7"/>
      <c r="F4418" s="3">
        <f t="shared" si="204"/>
        <v>322</v>
      </c>
      <c r="G4418" s="79">
        <f t="shared" si="206"/>
        <v>821642</v>
      </c>
    </row>
    <row r="4419" spans="2:7" x14ac:dyDescent="0.25">
      <c r="B4419" s="8">
        <v>43891</v>
      </c>
      <c r="C4419" s="7">
        <v>339</v>
      </c>
      <c r="D4419" s="7">
        <f t="shared" si="205"/>
        <v>1401218</v>
      </c>
      <c r="E4419" s="7"/>
      <c r="F4419" s="3">
        <f t="shared" si="204"/>
        <v>339</v>
      </c>
      <c r="G4419" s="79">
        <f t="shared" si="206"/>
        <v>821981</v>
      </c>
    </row>
    <row r="4420" spans="2:7" x14ac:dyDescent="0.25">
      <c r="B4420" s="8">
        <v>43892</v>
      </c>
      <c r="C4420" s="7">
        <v>440</v>
      </c>
      <c r="D4420" s="7">
        <f t="shared" si="205"/>
        <v>1401658</v>
      </c>
      <c r="E4420" s="7"/>
      <c r="F4420" s="3">
        <f t="shared" si="204"/>
        <v>440</v>
      </c>
      <c r="G4420" s="79">
        <f t="shared" si="206"/>
        <v>822421</v>
      </c>
    </row>
    <row r="4421" spans="2:7" x14ac:dyDescent="0.25">
      <c r="B4421" s="8">
        <v>43893</v>
      </c>
      <c r="C4421" s="7">
        <v>380</v>
      </c>
      <c r="D4421" s="7">
        <f t="shared" si="205"/>
        <v>1402038</v>
      </c>
      <c r="E4421" s="7"/>
      <c r="F4421" s="3">
        <f t="shared" si="204"/>
        <v>380</v>
      </c>
      <c r="G4421" s="79">
        <f t="shared" si="206"/>
        <v>822801</v>
      </c>
    </row>
    <row r="4422" spans="2:7" x14ac:dyDescent="0.25">
      <c r="B4422" s="8">
        <v>43894</v>
      </c>
      <c r="C4422" s="7">
        <v>373</v>
      </c>
      <c r="D4422" s="7">
        <f t="shared" si="205"/>
        <v>1402411</v>
      </c>
      <c r="E4422" s="7"/>
      <c r="F4422" s="3">
        <f t="shared" ref="F4422:F4485" si="207">C4422-E4422</f>
        <v>373</v>
      </c>
      <c r="G4422" s="79">
        <f t="shared" si="206"/>
        <v>823174</v>
      </c>
    </row>
    <row r="4423" spans="2:7" x14ac:dyDescent="0.25">
      <c r="B4423" s="8">
        <v>43895</v>
      </c>
      <c r="C4423" s="7">
        <v>417</v>
      </c>
      <c r="D4423" s="7">
        <f t="shared" ref="D4423:D4486" si="208">D4422+C4423</f>
        <v>1402828</v>
      </c>
      <c r="E4423" s="7"/>
      <c r="F4423" s="3">
        <f t="shared" si="207"/>
        <v>417</v>
      </c>
      <c r="G4423" s="79">
        <f t="shared" ref="G4423:G4486" si="209">G4422+F4423</f>
        <v>823591</v>
      </c>
    </row>
    <row r="4424" spans="2:7" x14ac:dyDescent="0.25">
      <c r="B4424" s="8">
        <v>43896</v>
      </c>
      <c r="C4424" s="7">
        <v>362</v>
      </c>
      <c r="D4424" s="7">
        <f t="shared" si="208"/>
        <v>1403190</v>
      </c>
      <c r="E4424" s="7"/>
      <c r="F4424" s="3">
        <f t="shared" si="207"/>
        <v>362</v>
      </c>
      <c r="G4424" s="79">
        <f t="shared" si="209"/>
        <v>823953</v>
      </c>
    </row>
    <row r="4425" spans="2:7" x14ac:dyDescent="0.25">
      <c r="B4425" s="8">
        <v>43897</v>
      </c>
      <c r="C4425" s="7">
        <v>301</v>
      </c>
      <c r="D4425" s="7">
        <f t="shared" si="208"/>
        <v>1403491</v>
      </c>
      <c r="E4425" s="7"/>
      <c r="F4425" s="3">
        <f t="shared" si="207"/>
        <v>301</v>
      </c>
      <c r="G4425" s="79">
        <f t="shared" si="209"/>
        <v>824254</v>
      </c>
    </row>
    <row r="4426" spans="2:7" x14ac:dyDescent="0.25">
      <c r="B4426" s="8">
        <v>43898</v>
      </c>
      <c r="C4426" s="7">
        <v>349</v>
      </c>
      <c r="D4426" s="7">
        <f t="shared" si="208"/>
        <v>1403840</v>
      </c>
      <c r="E4426" s="7"/>
      <c r="F4426" s="3">
        <f t="shared" si="207"/>
        <v>349</v>
      </c>
      <c r="G4426" s="79">
        <f t="shared" si="209"/>
        <v>824603</v>
      </c>
    </row>
    <row r="4427" spans="2:7" x14ac:dyDescent="0.25">
      <c r="B4427" s="8">
        <v>43899</v>
      </c>
      <c r="C4427" s="7">
        <v>390</v>
      </c>
      <c r="D4427" s="7">
        <f t="shared" si="208"/>
        <v>1404230</v>
      </c>
      <c r="E4427" s="7"/>
      <c r="F4427" s="3">
        <f t="shared" si="207"/>
        <v>390</v>
      </c>
      <c r="G4427" s="79">
        <f t="shared" si="209"/>
        <v>824993</v>
      </c>
    </row>
    <row r="4428" spans="2:7" x14ac:dyDescent="0.25">
      <c r="B4428" s="8">
        <v>43900</v>
      </c>
      <c r="C4428" s="7">
        <v>359</v>
      </c>
      <c r="D4428" s="7">
        <f t="shared" si="208"/>
        <v>1404589</v>
      </c>
      <c r="E4428" s="7"/>
      <c r="F4428" s="3">
        <f t="shared" si="207"/>
        <v>359</v>
      </c>
      <c r="G4428" s="79">
        <f t="shared" si="209"/>
        <v>825352</v>
      </c>
    </row>
    <row r="4429" spans="2:7" x14ac:dyDescent="0.25">
      <c r="B4429" s="8">
        <v>43901</v>
      </c>
      <c r="C4429" s="7">
        <v>357</v>
      </c>
      <c r="D4429" s="7">
        <f t="shared" si="208"/>
        <v>1404946</v>
      </c>
      <c r="E4429" s="7"/>
      <c r="F4429" s="3">
        <f t="shared" si="207"/>
        <v>357</v>
      </c>
      <c r="G4429" s="79">
        <f t="shared" si="209"/>
        <v>825709</v>
      </c>
    </row>
    <row r="4430" spans="2:7" x14ac:dyDescent="0.25">
      <c r="B4430" s="8">
        <v>43902</v>
      </c>
      <c r="C4430" s="7">
        <v>425</v>
      </c>
      <c r="D4430" s="7">
        <f t="shared" si="208"/>
        <v>1405371</v>
      </c>
      <c r="E4430" s="7"/>
      <c r="F4430" s="3">
        <f t="shared" si="207"/>
        <v>425</v>
      </c>
      <c r="G4430" s="79">
        <f t="shared" si="209"/>
        <v>826134</v>
      </c>
    </row>
    <row r="4431" spans="2:7" x14ac:dyDescent="0.25">
      <c r="B4431" s="8">
        <v>43903</v>
      </c>
      <c r="C4431" s="7">
        <v>359</v>
      </c>
      <c r="D4431" s="7">
        <f t="shared" si="208"/>
        <v>1405730</v>
      </c>
      <c r="E4431" s="7"/>
      <c r="F4431" s="3">
        <f t="shared" si="207"/>
        <v>359</v>
      </c>
      <c r="G4431" s="79">
        <f t="shared" si="209"/>
        <v>826493</v>
      </c>
    </row>
    <row r="4432" spans="2:7" x14ac:dyDescent="0.25">
      <c r="B4432" s="8">
        <v>43904</v>
      </c>
      <c r="C4432" s="7">
        <v>344</v>
      </c>
      <c r="D4432" s="7">
        <f t="shared" si="208"/>
        <v>1406074</v>
      </c>
      <c r="E4432" s="7"/>
      <c r="F4432" s="3">
        <f t="shared" si="207"/>
        <v>344</v>
      </c>
      <c r="G4432" s="79">
        <f t="shared" si="209"/>
        <v>826837</v>
      </c>
    </row>
    <row r="4433" spans="2:7" x14ac:dyDescent="0.25">
      <c r="B4433" s="8">
        <v>43905</v>
      </c>
      <c r="C4433" s="7">
        <v>324</v>
      </c>
      <c r="D4433" s="7">
        <f t="shared" si="208"/>
        <v>1406398</v>
      </c>
      <c r="E4433" s="7"/>
      <c r="F4433" s="3">
        <f t="shared" si="207"/>
        <v>324</v>
      </c>
      <c r="G4433" s="79">
        <f t="shared" si="209"/>
        <v>827161</v>
      </c>
    </row>
    <row r="4434" spans="2:7" x14ac:dyDescent="0.25">
      <c r="B4434" s="8">
        <v>43906</v>
      </c>
      <c r="C4434" s="7">
        <v>393</v>
      </c>
      <c r="D4434" s="7">
        <f t="shared" si="208"/>
        <v>1406791</v>
      </c>
      <c r="E4434" s="7"/>
      <c r="F4434" s="3">
        <f t="shared" si="207"/>
        <v>393</v>
      </c>
      <c r="G4434" s="79">
        <f t="shared" si="209"/>
        <v>827554</v>
      </c>
    </row>
    <row r="4435" spans="2:7" x14ac:dyDescent="0.25">
      <c r="B4435" s="8">
        <v>43907</v>
      </c>
      <c r="C4435" s="7">
        <v>384</v>
      </c>
      <c r="D4435" s="7">
        <f t="shared" si="208"/>
        <v>1407175</v>
      </c>
      <c r="E4435" s="7"/>
      <c r="F4435" s="3">
        <f t="shared" si="207"/>
        <v>384</v>
      </c>
      <c r="G4435" s="79">
        <f t="shared" si="209"/>
        <v>827938</v>
      </c>
    </row>
    <row r="4436" spans="2:7" x14ac:dyDescent="0.25">
      <c r="B4436" s="8">
        <v>43908</v>
      </c>
      <c r="C4436" s="7">
        <v>386</v>
      </c>
      <c r="D4436" s="7">
        <f t="shared" si="208"/>
        <v>1407561</v>
      </c>
      <c r="E4436" s="7"/>
      <c r="F4436" s="3">
        <f t="shared" si="207"/>
        <v>386</v>
      </c>
      <c r="G4436" s="79">
        <f t="shared" si="209"/>
        <v>828324</v>
      </c>
    </row>
    <row r="4437" spans="2:7" x14ac:dyDescent="0.25">
      <c r="B4437" s="8">
        <v>43909</v>
      </c>
      <c r="C4437" s="7">
        <v>385</v>
      </c>
      <c r="D4437" s="7">
        <f t="shared" si="208"/>
        <v>1407946</v>
      </c>
      <c r="E4437" s="7"/>
      <c r="F4437" s="3">
        <f t="shared" si="207"/>
        <v>385</v>
      </c>
      <c r="G4437" s="79">
        <f t="shared" si="209"/>
        <v>828709</v>
      </c>
    </row>
    <row r="4438" spans="2:7" x14ac:dyDescent="0.25">
      <c r="B4438" s="8">
        <v>43910</v>
      </c>
      <c r="C4438" s="7">
        <v>381</v>
      </c>
      <c r="D4438" s="7">
        <f t="shared" si="208"/>
        <v>1408327</v>
      </c>
      <c r="E4438" s="7"/>
      <c r="F4438" s="3">
        <f t="shared" si="207"/>
        <v>381</v>
      </c>
      <c r="G4438" s="79">
        <f t="shared" si="209"/>
        <v>829090</v>
      </c>
    </row>
    <row r="4439" spans="2:7" x14ac:dyDescent="0.25">
      <c r="B4439" s="8">
        <v>43911</v>
      </c>
      <c r="C4439" s="7">
        <v>343</v>
      </c>
      <c r="D4439" s="7">
        <f t="shared" si="208"/>
        <v>1408670</v>
      </c>
      <c r="E4439" s="7"/>
      <c r="F4439" s="3">
        <f t="shared" si="207"/>
        <v>343</v>
      </c>
      <c r="G4439" s="79">
        <f t="shared" si="209"/>
        <v>829433</v>
      </c>
    </row>
    <row r="4440" spans="2:7" x14ac:dyDescent="0.25">
      <c r="B4440" s="8">
        <v>43912</v>
      </c>
      <c r="C4440" s="7">
        <v>313</v>
      </c>
      <c r="D4440" s="7">
        <f t="shared" si="208"/>
        <v>1408983</v>
      </c>
      <c r="E4440" s="7"/>
      <c r="F4440" s="3">
        <f t="shared" si="207"/>
        <v>313</v>
      </c>
      <c r="G4440" s="79">
        <f t="shared" si="209"/>
        <v>829746</v>
      </c>
    </row>
    <row r="4441" spans="2:7" x14ac:dyDescent="0.25">
      <c r="B4441" s="8">
        <v>43913</v>
      </c>
      <c r="C4441" s="7">
        <v>362</v>
      </c>
      <c r="D4441" s="7">
        <f t="shared" si="208"/>
        <v>1409345</v>
      </c>
      <c r="E4441" s="7"/>
      <c r="F4441" s="3">
        <f t="shared" si="207"/>
        <v>362</v>
      </c>
      <c r="G4441" s="79">
        <f t="shared" si="209"/>
        <v>830108</v>
      </c>
    </row>
    <row r="4442" spans="2:7" x14ac:dyDescent="0.25">
      <c r="B4442" s="8">
        <v>43914</v>
      </c>
      <c r="C4442" s="7">
        <v>341</v>
      </c>
      <c r="D4442" s="7">
        <f t="shared" si="208"/>
        <v>1409686</v>
      </c>
      <c r="E4442" s="7"/>
      <c r="F4442" s="3">
        <f t="shared" si="207"/>
        <v>341</v>
      </c>
      <c r="G4442" s="79">
        <f t="shared" si="209"/>
        <v>830449</v>
      </c>
    </row>
    <row r="4443" spans="2:7" x14ac:dyDescent="0.25">
      <c r="B4443" s="8">
        <v>43915</v>
      </c>
      <c r="C4443" s="7">
        <v>380</v>
      </c>
      <c r="D4443" s="7">
        <f t="shared" si="208"/>
        <v>1410066</v>
      </c>
      <c r="E4443" s="7"/>
      <c r="F4443" s="3">
        <f t="shared" si="207"/>
        <v>380</v>
      </c>
      <c r="G4443" s="79">
        <f t="shared" si="209"/>
        <v>830829</v>
      </c>
    </row>
    <row r="4444" spans="2:7" x14ac:dyDescent="0.25">
      <c r="B4444" s="8">
        <v>43916</v>
      </c>
      <c r="C4444" s="7">
        <v>388</v>
      </c>
      <c r="D4444" s="7">
        <f t="shared" si="208"/>
        <v>1410454</v>
      </c>
      <c r="E4444" s="7"/>
      <c r="F4444" s="3">
        <f t="shared" si="207"/>
        <v>388</v>
      </c>
      <c r="G4444" s="79">
        <f t="shared" si="209"/>
        <v>831217</v>
      </c>
    </row>
    <row r="4445" spans="2:7" x14ac:dyDescent="0.25">
      <c r="B4445" s="8">
        <v>43917</v>
      </c>
      <c r="C4445" s="7">
        <v>409</v>
      </c>
      <c r="D4445" s="7">
        <f t="shared" si="208"/>
        <v>1410863</v>
      </c>
      <c r="E4445" s="7"/>
      <c r="F4445" s="3">
        <f t="shared" si="207"/>
        <v>409</v>
      </c>
      <c r="G4445" s="79">
        <f t="shared" si="209"/>
        <v>831626</v>
      </c>
    </row>
    <row r="4446" spans="2:7" x14ac:dyDescent="0.25">
      <c r="B4446" s="8">
        <v>43918</v>
      </c>
      <c r="C4446" s="7">
        <v>355</v>
      </c>
      <c r="D4446" s="7">
        <f t="shared" si="208"/>
        <v>1411218</v>
      </c>
      <c r="E4446" s="7"/>
      <c r="F4446" s="3">
        <f t="shared" si="207"/>
        <v>355</v>
      </c>
      <c r="G4446" s="79">
        <f t="shared" si="209"/>
        <v>831981</v>
      </c>
    </row>
    <row r="4447" spans="2:7" x14ac:dyDescent="0.25">
      <c r="B4447" s="8">
        <v>43919</v>
      </c>
      <c r="C4447" s="7">
        <v>306</v>
      </c>
      <c r="D4447" s="7">
        <f t="shared" si="208"/>
        <v>1411524</v>
      </c>
      <c r="E4447" s="7"/>
      <c r="F4447" s="3">
        <f t="shared" si="207"/>
        <v>306</v>
      </c>
      <c r="G4447" s="79">
        <f t="shared" si="209"/>
        <v>832287</v>
      </c>
    </row>
    <row r="4448" spans="2:7" x14ac:dyDescent="0.25">
      <c r="B4448" s="8">
        <v>43920</v>
      </c>
      <c r="C4448" s="7">
        <v>383</v>
      </c>
      <c r="D4448" s="7">
        <f t="shared" si="208"/>
        <v>1411907</v>
      </c>
      <c r="E4448" s="7"/>
      <c r="F4448" s="3">
        <f t="shared" si="207"/>
        <v>383</v>
      </c>
      <c r="G4448" s="79">
        <f t="shared" si="209"/>
        <v>832670</v>
      </c>
    </row>
    <row r="4449" spans="2:7" x14ac:dyDescent="0.25">
      <c r="B4449" s="8">
        <v>43921</v>
      </c>
      <c r="C4449" s="7">
        <v>446</v>
      </c>
      <c r="D4449" s="7">
        <f t="shared" si="208"/>
        <v>1412353</v>
      </c>
      <c r="E4449" s="7"/>
      <c r="F4449" s="3">
        <f t="shared" si="207"/>
        <v>446</v>
      </c>
      <c r="G4449" s="79">
        <f t="shared" si="209"/>
        <v>833116</v>
      </c>
    </row>
    <row r="4450" spans="2:7" x14ac:dyDescent="0.25">
      <c r="B4450" s="8">
        <v>43922</v>
      </c>
      <c r="C4450" s="7">
        <v>399</v>
      </c>
      <c r="D4450" s="7">
        <f t="shared" si="208"/>
        <v>1412752</v>
      </c>
      <c r="E4450" s="7"/>
      <c r="F4450" s="3">
        <f t="shared" si="207"/>
        <v>399</v>
      </c>
      <c r="G4450" s="79">
        <f t="shared" si="209"/>
        <v>833515</v>
      </c>
    </row>
    <row r="4451" spans="2:7" x14ac:dyDescent="0.25">
      <c r="B4451" s="8">
        <v>43923</v>
      </c>
      <c r="C4451" s="7">
        <v>431</v>
      </c>
      <c r="D4451" s="7">
        <f t="shared" si="208"/>
        <v>1413183</v>
      </c>
      <c r="E4451" s="7"/>
      <c r="F4451" s="3">
        <f t="shared" si="207"/>
        <v>431</v>
      </c>
      <c r="G4451" s="79">
        <f t="shared" si="209"/>
        <v>833946</v>
      </c>
    </row>
    <row r="4452" spans="2:7" x14ac:dyDescent="0.25">
      <c r="B4452" s="8">
        <v>43924</v>
      </c>
      <c r="C4452" s="7">
        <v>427</v>
      </c>
      <c r="D4452" s="7">
        <f t="shared" si="208"/>
        <v>1413610</v>
      </c>
      <c r="E4452" s="7"/>
      <c r="F4452" s="3">
        <f t="shared" si="207"/>
        <v>427</v>
      </c>
      <c r="G4452" s="79">
        <f t="shared" si="209"/>
        <v>834373</v>
      </c>
    </row>
    <row r="4453" spans="2:7" x14ac:dyDescent="0.25">
      <c r="B4453" s="8">
        <v>43925</v>
      </c>
      <c r="C4453" s="7">
        <v>284</v>
      </c>
      <c r="D4453" s="7">
        <f t="shared" si="208"/>
        <v>1413894</v>
      </c>
      <c r="E4453" s="7"/>
      <c r="F4453" s="3">
        <f t="shared" si="207"/>
        <v>284</v>
      </c>
      <c r="G4453" s="79">
        <f t="shared" si="209"/>
        <v>834657</v>
      </c>
    </row>
    <row r="4454" spans="2:7" x14ac:dyDescent="0.25">
      <c r="B4454" s="8">
        <v>43926</v>
      </c>
      <c r="C4454" s="7">
        <v>302</v>
      </c>
      <c r="D4454" s="7">
        <f t="shared" si="208"/>
        <v>1414196</v>
      </c>
      <c r="E4454" s="7"/>
      <c r="F4454" s="3">
        <f t="shared" si="207"/>
        <v>302</v>
      </c>
      <c r="G4454" s="79">
        <f t="shared" si="209"/>
        <v>834959</v>
      </c>
    </row>
    <row r="4455" spans="2:7" x14ac:dyDescent="0.25">
      <c r="B4455" s="8">
        <v>43927</v>
      </c>
      <c r="C4455" s="7">
        <v>340</v>
      </c>
      <c r="D4455" s="7">
        <f t="shared" si="208"/>
        <v>1414536</v>
      </c>
      <c r="E4455" s="7"/>
      <c r="F4455" s="3">
        <f t="shared" si="207"/>
        <v>340</v>
      </c>
      <c r="G4455" s="79">
        <f t="shared" si="209"/>
        <v>835299</v>
      </c>
    </row>
    <row r="4456" spans="2:7" x14ac:dyDescent="0.25">
      <c r="B4456" s="8">
        <v>43928</v>
      </c>
      <c r="C4456" s="7">
        <v>396</v>
      </c>
      <c r="D4456" s="7">
        <f t="shared" si="208"/>
        <v>1414932</v>
      </c>
      <c r="E4456" s="7"/>
      <c r="F4456" s="3">
        <f t="shared" si="207"/>
        <v>396</v>
      </c>
      <c r="G4456" s="79">
        <f t="shared" si="209"/>
        <v>835695</v>
      </c>
    </row>
    <row r="4457" spans="2:7" x14ac:dyDescent="0.25">
      <c r="B4457" s="8">
        <v>43929</v>
      </c>
      <c r="C4457" s="7">
        <v>425</v>
      </c>
      <c r="D4457" s="7">
        <f t="shared" si="208"/>
        <v>1415357</v>
      </c>
      <c r="E4457" s="7"/>
      <c r="F4457" s="3">
        <f t="shared" si="207"/>
        <v>425</v>
      </c>
      <c r="G4457" s="79">
        <f t="shared" si="209"/>
        <v>836120</v>
      </c>
    </row>
    <row r="4458" spans="2:7" x14ac:dyDescent="0.25">
      <c r="B4458" s="8">
        <v>43930</v>
      </c>
      <c r="C4458" s="7">
        <v>387</v>
      </c>
      <c r="D4458" s="7">
        <f t="shared" si="208"/>
        <v>1415744</v>
      </c>
      <c r="E4458" s="7"/>
      <c r="F4458" s="3">
        <f t="shared" si="207"/>
        <v>387</v>
      </c>
      <c r="G4458" s="79">
        <f t="shared" si="209"/>
        <v>836507</v>
      </c>
    </row>
    <row r="4459" spans="2:7" x14ac:dyDescent="0.25">
      <c r="B4459" s="8">
        <v>43931</v>
      </c>
      <c r="C4459" s="7">
        <v>390</v>
      </c>
      <c r="D4459" s="7">
        <f t="shared" si="208"/>
        <v>1416134</v>
      </c>
      <c r="E4459" s="7"/>
      <c r="F4459" s="3">
        <f t="shared" si="207"/>
        <v>390</v>
      </c>
      <c r="G4459" s="79">
        <f t="shared" si="209"/>
        <v>836897</v>
      </c>
    </row>
    <row r="4460" spans="2:7" x14ac:dyDescent="0.25">
      <c r="B4460" s="8">
        <v>43932</v>
      </c>
      <c r="C4460" s="7">
        <v>322</v>
      </c>
      <c r="D4460" s="7">
        <f t="shared" si="208"/>
        <v>1416456</v>
      </c>
      <c r="E4460" s="7"/>
      <c r="F4460" s="3">
        <f t="shared" si="207"/>
        <v>322</v>
      </c>
      <c r="G4460" s="79">
        <f t="shared" si="209"/>
        <v>837219</v>
      </c>
    </row>
    <row r="4461" spans="2:7" x14ac:dyDescent="0.25">
      <c r="B4461" s="8">
        <v>43933</v>
      </c>
      <c r="C4461" s="7">
        <v>394</v>
      </c>
      <c r="D4461" s="7">
        <f t="shared" si="208"/>
        <v>1416850</v>
      </c>
      <c r="E4461" s="7"/>
      <c r="F4461" s="3">
        <f t="shared" si="207"/>
        <v>394</v>
      </c>
      <c r="G4461" s="79">
        <f t="shared" si="209"/>
        <v>837613</v>
      </c>
    </row>
    <row r="4462" spans="2:7" x14ac:dyDescent="0.25">
      <c r="B4462" s="8">
        <v>43934</v>
      </c>
      <c r="C4462" s="7">
        <v>425</v>
      </c>
      <c r="D4462" s="7">
        <f t="shared" si="208"/>
        <v>1417275</v>
      </c>
      <c r="E4462" s="7"/>
      <c r="F4462" s="3">
        <f t="shared" si="207"/>
        <v>425</v>
      </c>
      <c r="G4462" s="79">
        <f t="shared" si="209"/>
        <v>838038</v>
      </c>
    </row>
    <row r="4463" spans="2:7" x14ac:dyDescent="0.25">
      <c r="B4463" s="8">
        <v>43935</v>
      </c>
      <c r="C4463" s="7">
        <v>421</v>
      </c>
      <c r="D4463" s="7">
        <f t="shared" si="208"/>
        <v>1417696</v>
      </c>
      <c r="E4463" s="7"/>
      <c r="F4463" s="3">
        <f t="shared" si="207"/>
        <v>421</v>
      </c>
      <c r="G4463" s="79">
        <f t="shared" si="209"/>
        <v>838459</v>
      </c>
    </row>
    <row r="4464" spans="2:7" x14ac:dyDescent="0.25">
      <c r="B4464" s="8">
        <v>43936</v>
      </c>
      <c r="C4464" s="7">
        <v>424</v>
      </c>
      <c r="D4464" s="7">
        <f t="shared" si="208"/>
        <v>1418120</v>
      </c>
      <c r="E4464" s="7"/>
      <c r="F4464" s="3">
        <f t="shared" si="207"/>
        <v>424</v>
      </c>
      <c r="G4464" s="79">
        <f t="shared" si="209"/>
        <v>838883</v>
      </c>
    </row>
    <row r="4465" spans="2:7" x14ac:dyDescent="0.25">
      <c r="B4465" s="8">
        <v>43937</v>
      </c>
      <c r="C4465" s="7">
        <v>368</v>
      </c>
      <c r="D4465" s="7">
        <f t="shared" si="208"/>
        <v>1418488</v>
      </c>
      <c r="E4465" s="7"/>
      <c r="F4465" s="3">
        <f t="shared" si="207"/>
        <v>368</v>
      </c>
      <c r="G4465" s="79">
        <f t="shared" si="209"/>
        <v>839251</v>
      </c>
    </row>
    <row r="4466" spans="2:7" x14ac:dyDescent="0.25">
      <c r="B4466" s="8">
        <v>43938</v>
      </c>
      <c r="C4466" s="7">
        <v>434</v>
      </c>
      <c r="D4466" s="7">
        <f t="shared" si="208"/>
        <v>1418922</v>
      </c>
      <c r="E4466" s="7"/>
      <c r="F4466" s="3">
        <f t="shared" si="207"/>
        <v>434</v>
      </c>
      <c r="G4466" s="79">
        <f t="shared" si="209"/>
        <v>839685</v>
      </c>
    </row>
    <row r="4467" spans="2:7" x14ac:dyDescent="0.25">
      <c r="B4467" s="8">
        <v>43939</v>
      </c>
      <c r="C4467" s="7">
        <v>327</v>
      </c>
      <c r="D4467" s="7">
        <f t="shared" si="208"/>
        <v>1419249</v>
      </c>
      <c r="E4467" s="7"/>
      <c r="F4467" s="3">
        <f t="shared" si="207"/>
        <v>327</v>
      </c>
      <c r="G4467" s="79">
        <f t="shared" si="209"/>
        <v>840012</v>
      </c>
    </row>
    <row r="4468" spans="2:7" x14ac:dyDescent="0.25">
      <c r="B4468" s="8">
        <v>43940</v>
      </c>
      <c r="C4468" s="7">
        <v>330</v>
      </c>
      <c r="D4468" s="7">
        <f t="shared" si="208"/>
        <v>1419579</v>
      </c>
      <c r="E4468" s="7"/>
      <c r="F4468" s="3">
        <f t="shared" si="207"/>
        <v>330</v>
      </c>
      <c r="G4468" s="79">
        <f t="shared" si="209"/>
        <v>840342</v>
      </c>
    </row>
    <row r="4469" spans="2:7" x14ac:dyDescent="0.25">
      <c r="B4469" s="8">
        <v>43941</v>
      </c>
      <c r="C4469" s="7">
        <v>459</v>
      </c>
      <c r="D4469" s="7">
        <f t="shared" si="208"/>
        <v>1420038</v>
      </c>
      <c r="E4469" s="7"/>
      <c r="F4469" s="3">
        <f t="shared" si="207"/>
        <v>459</v>
      </c>
      <c r="G4469" s="79">
        <f t="shared" si="209"/>
        <v>840801</v>
      </c>
    </row>
    <row r="4470" spans="2:7" x14ac:dyDescent="0.25">
      <c r="B4470" s="8">
        <v>43942</v>
      </c>
      <c r="C4470" s="7">
        <v>447</v>
      </c>
      <c r="D4470" s="7">
        <f t="shared" si="208"/>
        <v>1420485</v>
      </c>
      <c r="E4470" s="7"/>
      <c r="F4470" s="3">
        <f t="shared" si="207"/>
        <v>447</v>
      </c>
      <c r="G4470" s="79">
        <f t="shared" si="209"/>
        <v>841248</v>
      </c>
    </row>
    <row r="4471" spans="2:7" x14ac:dyDescent="0.25">
      <c r="B4471" s="8">
        <v>43943</v>
      </c>
      <c r="C4471" s="7">
        <v>621</v>
      </c>
      <c r="D4471" s="7">
        <f t="shared" si="208"/>
        <v>1421106</v>
      </c>
      <c r="E4471" s="7"/>
      <c r="F4471" s="3">
        <f t="shared" si="207"/>
        <v>621</v>
      </c>
      <c r="G4471" s="79">
        <f t="shared" si="209"/>
        <v>841869</v>
      </c>
    </row>
    <row r="4472" spans="2:7" x14ac:dyDescent="0.25">
      <c r="B4472" s="8">
        <v>43944</v>
      </c>
      <c r="C4472" s="7">
        <v>507</v>
      </c>
      <c r="D4472" s="7">
        <f t="shared" si="208"/>
        <v>1421613</v>
      </c>
      <c r="E4472" s="7"/>
      <c r="F4472" s="3">
        <f t="shared" si="207"/>
        <v>507</v>
      </c>
      <c r="G4472" s="79">
        <f t="shared" si="209"/>
        <v>842376</v>
      </c>
    </row>
    <row r="4473" spans="2:7" x14ac:dyDescent="0.25">
      <c r="B4473" s="8">
        <v>43945</v>
      </c>
      <c r="C4473" s="7">
        <v>381</v>
      </c>
      <c r="D4473" s="7">
        <f t="shared" si="208"/>
        <v>1421994</v>
      </c>
      <c r="E4473" s="7"/>
      <c r="F4473" s="3">
        <f t="shared" si="207"/>
        <v>381</v>
      </c>
      <c r="G4473" s="79">
        <f t="shared" si="209"/>
        <v>842757</v>
      </c>
    </row>
    <row r="4474" spans="2:7" x14ac:dyDescent="0.25">
      <c r="B4474" s="8">
        <v>43946</v>
      </c>
      <c r="C4474" s="7">
        <v>356</v>
      </c>
      <c r="D4474" s="7">
        <f t="shared" si="208"/>
        <v>1422350</v>
      </c>
      <c r="E4474" s="7"/>
      <c r="F4474" s="3">
        <f t="shared" si="207"/>
        <v>356</v>
      </c>
      <c r="G4474" s="79">
        <f t="shared" si="209"/>
        <v>843113</v>
      </c>
    </row>
    <row r="4475" spans="2:7" x14ac:dyDescent="0.25">
      <c r="B4475" s="8">
        <v>43947</v>
      </c>
      <c r="C4475" s="7">
        <v>334</v>
      </c>
      <c r="D4475" s="7">
        <f t="shared" si="208"/>
        <v>1422684</v>
      </c>
      <c r="E4475" s="7"/>
      <c r="F4475" s="3">
        <f t="shared" si="207"/>
        <v>334</v>
      </c>
      <c r="G4475" s="79">
        <f t="shared" si="209"/>
        <v>843447</v>
      </c>
    </row>
    <row r="4476" spans="2:7" x14ac:dyDescent="0.25">
      <c r="B4476" s="8">
        <v>43948</v>
      </c>
      <c r="C4476" s="7">
        <v>375</v>
      </c>
      <c r="D4476" s="7">
        <f t="shared" si="208"/>
        <v>1423059</v>
      </c>
      <c r="E4476" s="7"/>
      <c r="F4476" s="3">
        <f t="shared" si="207"/>
        <v>375</v>
      </c>
      <c r="G4476" s="79">
        <f t="shared" si="209"/>
        <v>843822</v>
      </c>
    </row>
    <row r="4477" spans="2:7" x14ac:dyDescent="0.25">
      <c r="B4477" s="8">
        <v>43949</v>
      </c>
      <c r="C4477" s="7">
        <v>391</v>
      </c>
      <c r="D4477" s="7">
        <f t="shared" si="208"/>
        <v>1423450</v>
      </c>
      <c r="E4477" s="7"/>
      <c r="F4477" s="3">
        <f t="shared" si="207"/>
        <v>391</v>
      </c>
      <c r="G4477" s="79">
        <f t="shared" si="209"/>
        <v>844213</v>
      </c>
    </row>
    <row r="4478" spans="2:7" x14ac:dyDescent="0.25">
      <c r="B4478" s="8">
        <v>43950</v>
      </c>
      <c r="C4478" s="7">
        <v>394</v>
      </c>
      <c r="D4478" s="7">
        <f t="shared" si="208"/>
        <v>1423844</v>
      </c>
      <c r="E4478" s="7"/>
      <c r="F4478" s="3">
        <f t="shared" si="207"/>
        <v>394</v>
      </c>
      <c r="G4478" s="79">
        <f t="shared" si="209"/>
        <v>844607</v>
      </c>
    </row>
    <row r="4479" spans="2:7" x14ac:dyDescent="0.25">
      <c r="B4479" s="8">
        <v>43951</v>
      </c>
      <c r="C4479" s="7">
        <v>450</v>
      </c>
      <c r="D4479" s="7">
        <f t="shared" si="208"/>
        <v>1424294</v>
      </c>
      <c r="E4479" s="7"/>
      <c r="F4479" s="3">
        <f t="shared" si="207"/>
        <v>450</v>
      </c>
      <c r="G4479" s="79">
        <f t="shared" si="209"/>
        <v>845057</v>
      </c>
    </row>
    <row r="4480" spans="2:7" x14ac:dyDescent="0.25">
      <c r="B4480" s="8">
        <v>43952</v>
      </c>
      <c r="C4480" s="7">
        <v>380</v>
      </c>
      <c r="D4480" s="7">
        <f t="shared" si="208"/>
        <v>1424674</v>
      </c>
      <c r="E4480" s="7"/>
      <c r="F4480" s="3">
        <f t="shared" si="207"/>
        <v>380</v>
      </c>
      <c r="G4480" s="79">
        <f t="shared" si="209"/>
        <v>845437</v>
      </c>
    </row>
    <row r="4481" spans="2:7" x14ac:dyDescent="0.25">
      <c r="B4481" s="8">
        <v>43953</v>
      </c>
      <c r="C4481" s="7">
        <v>367</v>
      </c>
      <c r="D4481" s="7">
        <f t="shared" si="208"/>
        <v>1425041</v>
      </c>
      <c r="E4481" s="7"/>
      <c r="F4481" s="3">
        <f t="shared" si="207"/>
        <v>367</v>
      </c>
      <c r="G4481" s="79">
        <f t="shared" si="209"/>
        <v>845804</v>
      </c>
    </row>
    <row r="4482" spans="2:7" x14ac:dyDescent="0.25">
      <c r="B4482" s="8">
        <v>43954</v>
      </c>
      <c r="C4482" s="7">
        <v>334</v>
      </c>
      <c r="D4482" s="7">
        <f t="shared" si="208"/>
        <v>1425375</v>
      </c>
      <c r="E4482" s="7"/>
      <c r="F4482" s="3">
        <f t="shared" si="207"/>
        <v>334</v>
      </c>
      <c r="G4482" s="79">
        <f t="shared" si="209"/>
        <v>846138</v>
      </c>
    </row>
    <row r="4483" spans="2:7" x14ac:dyDescent="0.25">
      <c r="B4483" s="8">
        <v>43955</v>
      </c>
      <c r="C4483" s="7">
        <v>417</v>
      </c>
      <c r="D4483" s="7">
        <f t="shared" si="208"/>
        <v>1425792</v>
      </c>
      <c r="E4483" s="7"/>
      <c r="F4483" s="3">
        <f t="shared" si="207"/>
        <v>417</v>
      </c>
      <c r="G4483" s="79">
        <f t="shared" si="209"/>
        <v>846555</v>
      </c>
    </row>
    <row r="4484" spans="2:7" x14ac:dyDescent="0.25">
      <c r="B4484" s="8">
        <v>43956</v>
      </c>
      <c r="C4484" s="7">
        <v>367</v>
      </c>
      <c r="D4484" s="7">
        <f t="shared" si="208"/>
        <v>1426159</v>
      </c>
      <c r="E4484" s="7"/>
      <c r="F4484" s="3">
        <f t="shared" si="207"/>
        <v>367</v>
      </c>
      <c r="G4484" s="79">
        <f t="shared" si="209"/>
        <v>846922</v>
      </c>
    </row>
    <row r="4485" spans="2:7" x14ac:dyDescent="0.25">
      <c r="B4485" s="8">
        <v>43957</v>
      </c>
      <c r="C4485" s="7">
        <v>351</v>
      </c>
      <c r="D4485" s="7">
        <f t="shared" si="208"/>
        <v>1426510</v>
      </c>
      <c r="E4485" s="7"/>
      <c r="F4485" s="3">
        <f t="shared" si="207"/>
        <v>351</v>
      </c>
      <c r="G4485" s="79">
        <f t="shared" si="209"/>
        <v>847273</v>
      </c>
    </row>
    <row r="4486" spans="2:7" x14ac:dyDescent="0.25">
      <c r="B4486" s="8">
        <v>43958</v>
      </c>
      <c r="C4486" s="7">
        <v>384</v>
      </c>
      <c r="D4486" s="7">
        <f t="shared" si="208"/>
        <v>1426894</v>
      </c>
      <c r="E4486" s="7"/>
      <c r="F4486" s="3">
        <f t="shared" ref="F4486:F4549" si="210">C4486-E4486</f>
        <v>384</v>
      </c>
      <c r="G4486" s="79">
        <f t="shared" si="209"/>
        <v>847657</v>
      </c>
    </row>
    <row r="4487" spans="2:7" x14ac:dyDescent="0.25">
      <c r="B4487" s="8">
        <v>43959</v>
      </c>
      <c r="C4487" s="7">
        <v>381</v>
      </c>
      <c r="D4487" s="7">
        <f t="shared" ref="D4487:D4550" si="211">D4486+C4487</f>
        <v>1427275</v>
      </c>
      <c r="E4487" s="7"/>
      <c r="F4487" s="3">
        <f t="shared" si="210"/>
        <v>381</v>
      </c>
      <c r="G4487" s="79">
        <f t="shared" ref="G4487:G4550" si="212">G4486+F4487</f>
        <v>848038</v>
      </c>
    </row>
    <row r="4488" spans="2:7" x14ac:dyDescent="0.25">
      <c r="B4488" s="8">
        <v>43960</v>
      </c>
      <c r="C4488" s="7">
        <v>280</v>
      </c>
      <c r="D4488" s="7">
        <f t="shared" si="211"/>
        <v>1427555</v>
      </c>
      <c r="E4488" s="7"/>
      <c r="F4488" s="3">
        <f t="shared" si="210"/>
        <v>280</v>
      </c>
      <c r="G4488" s="79">
        <f t="shared" si="212"/>
        <v>848318</v>
      </c>
    </row>
    <row r="4489" spans="2:7" x14ac:dyDescent="0.25">
      <c r="B4489" s="8">
        <v>43961</v>
      </c>
      <c r="C4489" s="7">
        <v>270</v>
      </c>
      <c r="D4489" s="7">
        <f t="shared" si="211"/>
        <v>1427825</v>
      </c>
      <c r="E4489" s="7"/>
      <c r="F4489" s="3">
        <f t="shared" si="210"/>
        <v>270</v>
      </c>
      <c r="G4489" s="79">
        <f t="shared" si="212"/>
        <v>848588</v>
      </c>
    </row>
    <row r="4490" spans="2:7" x14ac:dyDescent="0.25">
      <c r="B4490" s="8">
        <v>43962</v>
      </c>
      <c r="C4490" s="7">
        <v>402</v>
      </c>
      <c r="D4490" s="7">
        <f t="shared" si="211"/>
        <v>1428227</v>
      </c>
      <c r="E4490" s="7"/>
      <c r="F4490" s="3">
        <f t="shared" si="210"/>
        <v>402</v>
      </c>
      <c r="G4490" s="79">
        <f t="shared" si="212"/>
        <v>848990</v>
      </c>
    </row>
    <row r="4491" spans="2:7" x14ac:dyDescent="0.25">
      <c r="B4491" s="8">
        <v>43963</v>
      </c>
      <c r="C4491" s="7">
        <v>356</v>
      </c>
      <c r="D4491" s="7">
        <f t="shared" si="211"/>
        <v>1428583</v>
      </c>
      <c r="E4491" s="7"/>
      <c r="F4491" s="3">
        <f t="shared" si="210"/>
        <v>356</v>
      </c>
      <c r="G4491" s="79">
        <f t="shared" si="212"/>
        <v>849346</v>
      </c>
    </row>
    <row r="4492" spans="2:7" x14ac:dyDescent="0.25">
      <c r="B4492" s="8">
        <v>43964</v>
      </c>
      <c r="C4492" s="7">
        <v>357</v>
      </c>
      <c r="D4492" s="7">
        <f t="shared" si="211"/>
        <v>1428940</v>
      </c>
      <c r="E4492" s="7"/>
      <c r="F4492" s="3">
        <f t="shared" si="210"/>
        <v>357</v>
      </c>
      <c r="G4492" s="79">
        <f t="shared" si="212"/>
        <v>849703</v>
      </c>
    </row>
    <row r="4493" spans="2:7" x14ac:dyDescent="0.25">
      <c r="B4493" s="8">
        <v>43965</v>
      </c>
      <c r="C4493" s="7">
        <v>393</v>
      </c>
      <c r="D4493" s="7">
        <f t="shared" si="211"/>
        <v>1429333</v>
      </c>
      <c r="E4493" s="7"/>
      <c r="F4493" s="3">
        <f t="shared" si="210"/>
        <v>393</v>
      </c>
      <c r="G4493" s="79">
        <f t="shared" si="212"/>
        <v>850096</v>
      </c>
    </row>
    <row r="4494" spans="2:7" x14ac:dyDescent="0.25">
      <c r="B4494" s="8">
        <v>43966</v>
      </c>
      <c r="C4494" s="7">
        <v>357</v>
      </c>
      <c r="D4494" s="7">
        <f t="shared" si="211"/>
        <v>1429690</v>
      </c>
      <c r="E4494" s="7"/>
      <c r="F4494" s="3">
        <f t="shared" si="210"/>
        <v>357</v>
      </c>
      <c r="G4494" s="79">
        <f t="shared" si="212"/>
        <v>850453</v>
      </c>
    </row>
    <row r="4495" spans="2:7" x14ac:dyDescent="0.25">
      <c r="B4495" s="8">
        <v>43967</v>
      </c>
      <c r="C4495" s="7">
        <v>343</v>
      </c>
      <c r="D4495" s="7">
        <f t="shared" si="211"/>
        <v>1430033</v>
      </c>
      <c r="E4495" s="7"/>
      <c r="F4495" s="3">
        <f t="shared" si="210"/>
        <v>343</v>
      </c>
      <c r="G4495" s="79">
        <f t="shared" si="212"/>
        <v>850796</v>
      </c>
    </row>
    <row r="4496" spans="2:7" x14ac:dyDescent="0.25">
      <c r="B4496" s="8">
        <v>43968</v>
      </c>
      <c r="C4496" s="7">
        <v>292</v>
      </c>
      <c r="D4496" s="7">
        <f t="shared" si="211"/>
        <v>1430325</v>
      </c>
      <c r="E4496" s="7"/>
      <c r="F4496" s="3">
        <f t="shared" si="210"/>
        <v>292</v>
      </c>
      <c r="G4496" s="79">
        <f t="shared" si="212"/>
        <v>851088</v>
      </c>
    </row>
    <row r="4497" spans="2:7" x14ac:dyDescent="0.25">
      <c r="B4497" s="8">
        <v>43969</v>
      </c>
      <c r="C4497" s="7">
        <v>367</v>
      </c>
      <c r="D4497" s="7">
        <f t="shared" si="211"/>
        <v>1430692</v>
      </c>
      <c r="E4497" s="7"/>
      <c r="F4497" s="3">
        <f t="shared" si="210"/>
        <v>367</v>
      </c>
      <c r="G4497" s="79">
        <f t="shared" si="212"/>
        <v>851455</v>
      </c>
    </row>
    <row r="4498" spans="2:7" x14ac:dyDescent="0.25">
      <c r="B4498" s="8">
        <v>43970</v>
      </c>
      <c r="C4498" s="7">
        <v>401</v>
      </c>
      <c r="D4498" s="7">
        <f t="shared" si="211"/>
        <v>1431093</v>
      </c>
      <c r="E4498" s="7"/>
      <c r="F4498" s="3">
        <f t="shared" si="210"/>
        <v>401</v>
      </c>
      <c r="G4498" s="79">
        <f t="shared" si="212"/>
        <v>851856</v>
      </c>
    </row>
    <row r="4499" spans="2:7" x14ac:dyDescent="0.25">
      <c r="B4499" s="8">
        <v>43971</v>
      </c>
      <c r="C4499" s="7">
        <v>368</v>
      </c>
      <c r="D4499" s="7">
        <f t="shared" si="211"/>
        <v>1431461</v>
      </c>
      <c r="E4499" s="7"/>
      <c r="F4499" s="3">
        <f t="shared" si="210"/>
        <v>368</v>
      </c>
      <c r="G4499" s="79">
        <f t="shared" si="212"/>
        <v>852224</v>
      </c>
    </row>
    <row r="4500" spans="2:7" x14ac:dyDescent="0.25">
      <c r="B4500" s="8">
        <v>43972</v>
      </c>
      <c r="C4500" s="7">
        <v>399</v>
      </c>
      <c r="D4500" s="7">
        <f t="shared" si="211"/>
        <v>1431860</v>
      </c>
      <c r="E4500" s="7"/>
      <c r="F4500" s="3">
        <f t="shared" si="210"/>
        <v>399</v>
      </c>
      <c r="G4500" s="79">
        <f t="shared" si="212"/>
        <v>852623</v>
      </c>
    </row>
    <row r="4501" spans="2:7" x14ac:dyDescent="0.25">
      <c r="B4501" s="8">
        <v>43973</v>
      </c>
      <c r="C4501" s="7">
        <v>424</v>
      </c>
      <c r="D4501" s="7">
        <f t="shared" si="211"/>
        <v>1432284</v>
      </c>
      <c r="E4501" s="7"/>
      <c r="F4501" s="3">
        <f t="shared" si="210"/>
        <v>424</v>
      </c>
      <c r="G4501" s="79">
        <f t="shared" si="212"/>
        <v>853047</v>
      </c>
    </row>
    <row r="4502" spans="2:7" x14ac:dyDescent="0.25">
      <c r="B4502" s="8">
        <v>43974</v>
      </c>
      <c r="C4502" s="7">
        <v>312</v>
      </c>
      <c r="D4502" s="7">
        <f t="shared" si="211"/>
        <v>1432596</v>
      </c>
      <c r="E4502" s="7"/>
      <c r="F4502" s="3">
        <f t="shared" si="210"/>
        <v>312</v>
      </c>
      <c r="G4502" s="79">
        <f t="shared" si="212"/>
        <v>853359</v>
      </c>
    </row>
    <row r="4503" spans="2:7" x14ac:dyDescent="0.25">
      <c r="B4503" s="8">
        <v>43975</v>
      </c>
      <c r="C4503" s="7">
        <v>305</v>
      </c>
      <c r="D4503" s="7">
        <f t="shared" si="211"/>
        <v>1432901</v>
      </c>
      <c r="E4503" s="7"/>
      <c r="F4503" s="3">
        <f t="shared" si="210"/>
        <v>305</v>
      </c>
      <c r="G4503" s="79">
        <f t="shared" si="212"/>
        <v>853664</v>
      </c>
    </row>
    <row r="4504" spans="2:7" x14ac:dyDescent="0.25">
      <c r="B4504" s="8">
        <v>43976</v>
      </c>
      <c r="C4504" s="7">
        <v>339</v>
      </c>
      <c r="D4504" s="7">
        <f t="shared" si="211"/>
        <v>1433240</v>
      </c>
      <c r="E4504" s="7"/>
      <c r="F4504" s="3">
        <f t="shared" si="210"/>
        <v>339</v>
      </c>
      <c r="G4504" s="79">
        <f t="shared" si="212"/>
        <v>854003</v>
      </c>
    </row>
    <row r="4505" spans="2:7" x14ac:dyDescent="0.25">
      <c r="B4505" s="8">
        <v>43977</v>
      </c>
      <c r="C4505" s="7">
        <v>353</v>
      </c>
      <c r="D4505" s="7">
        <f t="shared" si="211"/>
        <v>1433593</v>
      </c>
      <c r="E4505" s="7"/>
      <c r="F4505" s="3">
        <f t="shared" si="210"/>
        <v>353</v>
      </c>
      <c r="G4505" s="79">
        <f t="shared" si="212"/>
        <v>854356</v>
      </c>
    </row>
    <row r="4506" spans="2:7" x14ac:dyDescent="0.25">
      <c r="B4506" s="8">
        <v>43978</v>
      </c>
      <c r="C4506" s="7">
        <v>420</v>
      </c>
      <c r="D4506" s="7">
        <f t="shared" si="211"/>
        <v>1434013</v>
      </c>
      <c r="E4506" s="7"/>
      <c r="F4506" s="3">
        <f t="shared" si="210"/>
        <v>420</v>
      </c>
      <c r="G4506" s="79">
        <f t="shared" si="212"/>
        <v>854776</v>
      </c>
    </row>
    <row r="4507" spans="2:7" x14ac:dyDescent="0.25">
      <c r="B4507" s="8">
        <v>43979</v>
      </c>
      <c r="C4507" s="7">
        <v>412</v>
      </c>
      <c r="D4507" s="7">
        <f t="shared" si="211"/>
        <v>1434425</v>
      </c>
      <c r="E4507" s="7"/>
      <c r="F4507" s="3">
        <f t="shared" si="210"/>
        <v>412</v>
      </c>
      <c r="G4507" s="79">
        <f t="shared" si="212"/>
        <v>855188</v>
      </c>
    </row>
    <row r="4508" spans="2:7" x14ac:dyDescent="0.25">
      <c r="B4508" s="8">
        <v>43980</v>
      </c>
      <c r="C4508" s="7">
        <v>416</v>
      </c>
      <c r="D4508" s="7">
        <f t="shared" si="211"/>
        <v>1434841</v>
      </c>
      <c r="E4508" s="7"/>
      <c r="F4508" s="3">
        <f t="shared" si="210"/>
        <v>416</v>
      </c>
      <c r="G4508" s="79">
        <f t="shared" si="212"/>
        <v>855604</v>
      </c>
    </row>
    <row r="4509" spans="2:7" x14ac:dyDescent="0.25">
      <c r="B4509" s="8">
        <v>43981</v>
      </c>
      <c r="C4509" s="7">
        <v>355</v>
      </c>
      <c r="D4509" s="7">
        <f t="shared" si="211"/>
        <v>1435196</v>
      </c>
      <c r="E4509" s="7"/>
      <c r="F4509" s="3">
        <f t="shared" si="210"/>
        <v>355</v>
      </c>
      <c r="G4509" s="79">
        <f t="shared" si="212"/>
        <v>855959</v>
      </c>
    </row>
    <row r="4510" spans="2:7" x14ac:dyDescent="0.25">
      <c r="B4510" s="8">
        <v>43982</v>
      </c>
      <c r="C4510" s="7">
        <v>349</v>
      </c>
      <c r="D4510" s="7">
        <f t="shared" si="211"/>
        <v>1435545</v>
      </c>
      <c r="E4510" s="7"/>
      <c r="F4510" s="3">
        <f t="shared" si="210"/>
        <v>349</v>
      </c>
      <c r="G4510" s="79">
        <f t="shared" si="212"/>
        <v>856308</v>
      </c>
    </row>
    <row r="4511" spans="2:7" x14ac:dyDescent="0.25">
      <c r="B4511" s="8">
        <v>43983</v>
      </c>
      <c r="C4511" s="7">
        <v>378</v>
      </c>
      <c r="D4511" s="7">
        <f t="shared" si="211"/>
        <v>1435923</v>
      </c>
      <c r="E4511" s="7"/>
      <c r="F4511" s="3">
        <f t="shared" si="210"/>
        <v>378</v>
      </c>
      <c r="G4511" s="79">
        <f t="shared" si="212"/>
        <v>856686</v>
      </c>
    </row>
    <row r="4512" spans="2:7" x14ac:dyDescent="0.25">
      <c r="B4512" s="8">
        <v>43984</v>
      </c>
      <c r="C4512" s="7">
        <v>425</v>
      </c>
      <c r="D4512" s="7">
        <f t="shared" si="211"/>
        <v>1436348</v>
      </c>
      <c r="E4512" s="7"/>
      <c r="F4512" s="3">
        <f t="shared" si="210"/>
        <v>425</v>
      </c>
      <c r="G4512" s="79">
        <f t="shared" si="212"/>
        <v>857111</v>
      </c>
    </row>
    <row r="4513" spans="2:7" x14ac:dyDescent="0.25">
      <c r="B4513" s="8">
        <v>43985</v>
      </c>
      <c r="C4513" s="7">
        <v>462</v>
      </c>
      <c r="D4513" s="7">
        <f t="shared" si="211"/>
        <v>1436810</v>
      </c>
      <c r="E4513" s="7"/>
      <c r="F4513" s="3">
        <f t="shared" si="210"/>
        <v>462</v>
      </c>
      <c r="G4513" s="79">
        <f t="shared" si="212"/>
        <v>857573</v>
      </c>
    </row>
    <row r="4514" spans="2:7" x14ac:dyDescent="0.25">
      <c r="B4514" s="8">
        <v>43986</v>
      </c>
      <c r="C4514" s="7">
        <v>438</v>
      </c>
      <c r="D4514" s="7">
        <f t="shared" si="211"/>
        <v>1437248</v>
      </c>
      <c r="E4514" s="7"/>
      <c r="F4514" s="3">
        <f t="shared" si="210"/>
        <v>438</v>
      </c>
      <c r="G4514" s="79">
        <f t="shared" si="212"/>
        <v>858011</v>
      </c>
    </row>
    <row r="4515" spans="2:7" x14ac:dyDescent="0.25">
      <c r="B4515" s="8">
        <v>43987</v>
      </c>
      <c r="C4515" s="7">
        <v>502</v>
      </c>
      <c r="D4515" s="7">
        <f t="shared" si="211"/>
        <v>1437750</v>
      </c>
      <c r="E4515" s="7"/>
      <c r="F4515" s="3">
        <f t="shared" si="210"/>
        <v>502</v>
      </c>
      <c r="G4515" s="79">
        <f t="shared" si="212"/>
        <v>858513</v>
      </c>
    </row>
    <row r="4516" spans="2:7" x14ac:dyDescent="0.25">
      <c r="B4516" s="8">
        <v>43988</v>
      </c>
      <c r="C4516" s="7">
        <v>333</v>
      </c>
      <c r="D4516" s="7">
        <f t="shared" si="211"/>
        <v>1438083</v>
      </c>
      <c r="E4516" s="7"/>
      <c r="F4516" s="3">
        <f t="shared" si="210"/>
        <v>333</v>
      </c>
      <c r="G4516" s="79">
        <f t="shared" si="212"/>
        <v>858846</v>
      </c>
    </row>
    <row r="4517" spans="2:7" x14ac:dyDescent="0.25">
      <c r="B4517" s="8">
        <v>43989</v>
      </c>
      <c r="C4517" s="7">
        <v>322</v>
      </c>
      <c r="D4517" s="7">
        <f t="shared" si="211"/>
        <v>1438405</v>
      </c>
      <c r="E4517" s="7"/>
      <c r="F4517" s="3">
        <f t="shared" si="210"/>
        <v>322</v>
      </c>
      <c r="G4517" s="79">
        <f t="shared" si="212"/>
        <v>859168</v>
      </c>
    </row>
    <row r="4518" spans="2:7" x14ac:dyDescent="0.25">
      <c r="B4518" s="8">
        <v>43990</v>
      </c>
      <c r="C4518" s="7">
        <v>312</v>
      </c>
      <c r="D4518" s="7">
        <f t="shared" si="211"/>
        <v>1438717</v>
      </c>
      <c r="E4518" s="7"/>
      <c r="F4518" s="3">
        <f t="shared" si="210"/>
        <v>312</v>
      </c>
      <c r="G4518" s="79">
        <f t="shared" si="212"/>
        <v>859480</v>
      </c>
    </row>
    <row r="4519" spans="2:7" x14ac:dyDescent="0.25">
      <c r="B4519" s="8">
        <v>43991</v>
      </c>
      <c r="C4519" s="7">
        <v>386</v>
      </c>
      <c r="D4519" s="7">
        <f t="shared" si="211"/>
        <v>1439103</v>
      </c>
      <c r="E4519" s="7"/>
      <c r="F4519" s="3">
        <f t="shared" si="210"/>
        <v>386</v>
      </c>
      <c r="G4519" s="79">
        <f t="shared" si="212"/>
        <v>859866</v>
      </c>
    </row>
    <row r="4520" spans="2:7" x14ac:dyDescent="0.25">
      <c r="B4520" s="8">
        <v>43992</v>
      </c>
      <c r="C4520" s="7">
        <v>397</v>
      </c>
      <c r="D4520" s="7">
        <f t="shared" si="211"/>
        <v>1439500</v>
      </c>
      <c r="E4520" s="7"/>
      <c r="F4520" s="3">
        <f t="shared" si="210"/>
        <v>397</v>
      </c>
      <c r="G4520" s="79">
        <f t="shared" si="212"/>
        <v>860263</v>
      </c>
    </row>
    <row r="4521" spans="2:7" x14ac:dyDescent="0.25">
      <c r="B4521" s="8">
        <v>43993</v>
      </c>
      <c r="C4521" s="7">
        <v>333</v>
      </c>
      <c r="D4521" s="7">
        <f t="shared" si="211"/>
        <v>1439833</v>
      </c>
      <c r="E4521" s="7"/>
      <c r="F4521" s="3">
        <f t="shared" si="210"/>
        <v>333</v>
      </c>
      <c r="G4521" s="79">
        <f t="shared" si="212"/>
        <v>860596</v>
      </c>
    </row>
    <row r="4522" spans="2:7" x14ac:dyDescent="0.25">
      <c r="B4522" s="8">
        <v>43994</v>
      </c>
      <c r="C4522" s="7">
        <v>377</v>
      </c>
      <c r="D4522" s="7">
        <f t="shared" si="211"/>
        <v>1440210</v>
      </c>
      <c r="E4522" s="7"/>
      <c r="F4522" s="3">
        <f t="shared" si="210"/>
        <v>377</v>
      </c>
      <c r="G4522" s="79">
        <f t="shared" si="212"/>
        <v>860973</v>
      </c>
    </row>
    <row r="4523" spans="2:7" x14ac:dyDescent="0.25">
      <c r="B4523" s="8">
        <v>43995</v>
      </c>
      <c r="C4523" s="7">
        <v>314</v>
      </c>
      <c r="D4523" s="7">
        <f t="shared" si="211"/>
        <v>1440524</v>
      </c>
      <c r="E4523" s="7"/>
      <c r="F4523" s="3">
        <f t="shared" si="210"/>
        <v>314</v>
      </c>
      <c r="G4523" s="79">
        <f t="shared" si="212"/>
        <v>861287</v>
      </c>
    </row>
    <row r="4524" spans="2:7" x14ac:dyDescent="0.25">
      <c r="B4524" s="8">
        <v>43996</v>
      </c>
      <c r="C4524" s="7">
        <v>297</v>
      </c>
      <c r="D4524" s="7">
        <f t="shared" si="211"/>
        <v>1440821</v>
      </c>
      <c r="E4524" s="7"/>
      <c r="F4524" s="3">
        <f t="shared" si="210"/>
        <v>297</v>
      </c>
      <c r="G4524" s="79">
        <f t="shared" si="212"/>
        <v>861584</v>
      </c>
    </row>
    <row r="4525" spans="2:7" x14ac:dyDescent="0.25">
      <c r="B4525" s="8">
        <v>43997</v>
      </c>
      <c r="C4525" s="7">
        <v>358</v>
      </c>
      <c r="D4525" s="7">
        <f t="shared" si="211"/>
        <v>1441179</v>
      </c>
      <c r="E4525" s="7"/>
      <c r="F4525" s="3">
        <f t="shared" si="210"/>
        <v>358</v>
      </c>
      <c r="G4525" s="79">
        <f t="shared" si="212"/>
        <v>861942</v>
      </c>
    </row>
    <row r="4526" spans="2:7" x14ac:dyDescent="0.25">
      <c r="B4526" s="8">
        <v>43998</v>
      </c>
      <c r="C4526" s="7">
        <v>371</v>
      </c>
      <c r="D4526" s="7">
        <f t="shared" si="211"/>
        <v>1441550</v>
      </c>
      <c r="E4526" s="7"/>
      <c r="F4526" s="3">
        <f t="shared" si="210"/>
        <v>371</v>
      </c>
      <c r="G4526" s="79">
        <f t="shared" si="212"/>
        <v>862313</v>
      </c>
    </row>
    <row r="4527" spans="2:7" x14ac:dyDescent="0.25">
      <c r="B4527" s="8">
        <v>43999</v>
      </c>
      <c r="C4527" s="7">
        <v>346</v>
      </c>
      <c r="D4527" s="7">
        <f t="shared" si="211"/>
        <v>1441896</v>
      </c>
      <c r="E4527" s="7"/>
      <c r="F4527" s="3">
        <f t="shared" si="210"/>
        <v>346</v>
      </c>
      <c r="G4527" s="79">
        <f t="shared" si="212"/>
        <v>862659</v>
      </c>
    </row>
    <row r="4528" spans="2:7" x14ac:dyDescent="0.25">
      <c r="B4528" s="8">
        <v>44000</v>
      </c>
      <c r="C4528" s="7">
        <v>393</v>
      </c>
      <c r="D4528" s="7">
        <f t="shared" si="211"/>
        <v>1442289</v>
      </c>
      <c r="E4528" s="7"/>
      <c r="F4528" s="3">
        <f t="shared" si="210"/>
        <v>393</v>
      </c>
      <c r="G4528" s="79">
        <f t="shared" si="212"/>
        <v>863052</v>
      </c>
    </row>
    <row r="4529" spans="2:7" x14ac:dyDescent="0.25">
      <c r="B4529" s="8">
        <v>44001</v>
      </c>
      <c r="C4529" s="7">
        <v>322</v>
      </c>
      <c r="D4529" s="7">
        <f t="shared" si="211"/>
        <v>1442611</v>
      </c>
      <c r="E4529" s="7"/>
      <c r="F4529" s="3">
        <f t="shared" si="210"/>
        <v>322</v>
      </c>
      <c r="G4529" s="79">
        <f t="shared" si="212"/>
        <v>863374</v>
      </c>
    </row>
    <row r="4530" spans="2:7" x14ac:dyDescent="0.25">
      <c r="B4530" s="8">
        <v>44002</v>
      </c>
      <c r="C4530" s="7">
        <v>303</v>
      </c>
      <c r="D4530" s="7">
        <f t="shared" si="211"/>
        <v>1442914</v>
      </c>
      <c r="E4530" s="7"/>
      <c r="F4530" s="3">
        <f t="shared" si="210"/>
        <v>303</v>
      </c>
      <c r="G4530" s="79">
        <f t="shared" si="212"/>
        <v>863677</v>
      </c>
    </row>
    <row r="4531" spans="2:7" x14ac:dyDescent="0.25">
      <c r="B4531" s="8">
        <v>44003</v>
      </c>
      <c r="C4531" s="7">
        <v>335</v>
      </c>
      <c r="D4531" s="7">
        <f t="shared" si="211"/>
        <v>1443249</v>
      </c>
      <c r="E4531" s="7"/>
      <c r="F4531" s="3">
        <f t="shared" si="210"/>
        <v>335</v>
      </c>
      <c r="G4531" s="79">
        <f t="shared" si="212"/>
        <v>864012</v>
      </c>
    </row>
    <row r="4532" spans="2:7" x14ac:dyDescent="0.25">
      <c r="B4532" s="8">
        <v>44004</v>
      </c>
      <c r="C4532" s="7">
        <v>462</v>
      </c>
      <c r="D4532" s="7">
        <f t="shared" si="211"/>
        <v>1443711</v>
      </c>
      <c r="E4532" s="7"/>
      <c r="F4532" s="3">
        <f t="shared" si="210"/>
        <v>462</v>
      </c>
      <c r="G4532" s="79">
        <f t="shared" si="212"/>
        <v>864474</v>
      </c>
    </row>
    <row r="4533" spans="2:7" x14ac:dyDescent="0.25">
      <c r="B4533" s="8">
        <v>44005</v>
      </c>
      <c r="C4533" s="7">
        <v>405</v>
      </c>
      <c r="D4533" s="7">
        <f t="shared" si="211"/>
        <v>1444116</v>
      </c>
      <c r="E4533" s="7"/>
      <c r="F4533" s="3">
        <f t="shared" si="210"/>
        <v>405</v>
      </c>
      <c r="G4533" s="79">
        <f t="shared" si="212"/>
        <v>864879</v>
      </c>
    </row>
    <row r="4534" spans="2:7" x14ac:dyDescent="0.25">
      <c r="B4534" s="8">
        <v>44006</v>
      </c>
      <c r="C4534" s="7">
        <v>416</v>
      </c>
      <c r="D4534" s="7">
        <f t="shared" si="211"/>
        <v>1444532</v>
      </c>
      <c r="E4534" s="7"/>
      <c r="F4534" s="3">
        <f t="shared" si="210"/>
        <v>416</v>
      </c>
      <c r="G4534" s="79">
        <f t="shared" si="212"/>
        <v>865295</v>
      </c>
    </row>
    <row r="4535" spans="2:7" x14ac:dyDescent="0.25">
      <c r="B4535" s="8">
        <v>44007</v>
      </c>
      <c r="C4535" s="7">
        <v>491</v>
      </c>
      <c r="D4535" s="7">
        <f t="shared" si="211"/>
        <v>1445023</v>
      </c>
      <c r="E4535" s="7"/>
      <c r="F4535" s="3">
        <f t="shared" si="210"/>
        <v>491</v>
      </c>
      <c r="G4535" s="79">
        <f t="shared" si="212"/>
        <v>865786</v>
      </c>
    </row>
    <row r="4536" spans="2:7" x14ac:dyDescent="0.25">
      <c r="B4536" s="8">
        <v>44008</v>
      </c>
      <c r="C4536" s="7">
        <v>417</v>
      </c>
      <c r="D4536" s="7">
        <f t="shared" si="211"/>
        <v>1445440</v>
      </c>
      <c r="E4536" s="7"/>
      <c r="F4536" s="3">
        <f t="shared" si="210"/>
        <v>417</v>
      </c>
      <c r="G4536" s="79">
        <f t="shared" si="212"/>
        <v>866203</v>
      </c>
    </row>
    <row r="4537" spans="2:7" x14ac:dyDescent="0.25">
      <c r="B4537" s="8">
        <v>44009</v>
      </c>
      <c r="C4537" s="7">
        <v>291</v>
      </c>
      <c r="D4537" s="7">
        <f t="shared" si="211"/>
        <v>1445731</v>
      </c>
      <c r="E4537" s="7"/>
      <c r="F4537" s="3">
        <f t="shared" si="210"/>
        <v>291</v>
      </c>
      <c r="G4537" s="79">
        <f t="shared" si="212"/>
        <v>866494</v>
      </c>
    </row>
    <row r="4538" spans="2:7" x14ac:dyDescent="0.25">
      <c r="B4538" s="8">
        <v>44010</v>
      </c>
      <c r="C4538" s="7">
        <v>290</v>
      </c>
      <c r="D4538" s="7">
        <f t="shared" si="211"/>
        <v>1446021</v>
      </c>
      <c r="E4538" s="7"/>
      <c r="F4538" s="3">
        <f t="shared" si="210"/>
        <v>290</v>
      </c>
      <c r="G4538" s="79">
        <f t="shared" si="212"/>
        <v>866784</v>
      </c>
    </row>
    <row r="4539" spans="2:7" x14ac:dyDescent="0.25">
      <c r="B4539" s="8">
        <v>44011</v>
      </c>
      <c r="C4539" s="7">
        <v>379</v>
      </c>
      <c r="D4539" s="7">
        <f t="shared" si="211"/>
        <v>1446400</v>
      </c>
      <c r="E4539" s="7"/>
      <c r="F4539" s="3">
        <f t="shared" si="210"/>
        <v>379</v>
      </c>
      <c r="G4539" s="79">
        <f t="shared" si="212"/>
        <v>867163</v>
      </c>
    </row>
    <row r="4540" spans="2:7" x14ac:dyDescent="0.25">
      <c r="B4540" s="8">
        <v>44012</v>
      </c>
      <c r="C4540" s="7">
        <v>399</v>
      </c>
      <c r="D4540" s="7">
        <f t="shared" si="211"/>
        <v>1446799</v>
      </c>
      <c r="E4540" s="7"/>
      <c r="F4540" s="3">
        <f t="shared" si="210"/>
        <v>399</v>
      </c>
      <c r="G4540" s="79">
        <f t="shared" si="212"/>
        <v>867562</v>
      </c>
    </row>
    <row r="4541" spans="2:7" x14ac:dyDescent="0.25">
      <c r="B4541" s="8">
        <v>44013</v>
      </c>
      <c r="C4541" s="7">
        <v>384</v>
      </c>
      <c r="D4541" s="7">
        <f t="shared" si="211"/>
        <v>1447183</v>
      </c>
      <c r="E4541" s="7"/>
      <c r="F4541" s="3">
        <f t="shared" si="210"/>
        <v>384</v>
      </c>
      <c r="G4541" s="79">
        <f t="shared" si="212"/>
        <v>867946</v>
      </c>
    </row>
    <row r="4542" spans="2:7" x14ac:dyDescent="0.25">
      <c r="B4542" s="8">
        <v>44014</v>
      </c>
      <c r="C4542" s="7">
        <v>310</v>
      </c>
      <c r="D4542" s="7">
        <f t="shared" si="211"/>
        <v>1447493</v>
      </c>
      <c r="E4542" s="7"/>
      <c r="F4542" s="3">
        <f t="shared" si="210"/>
        <v>310</v>
      </c>
      <c r="G4542" s="79">
        <f t="shared" si="212"/>
        <v>868256</v>
      </c>
    </row>
    <row r="4543" spans="2:7" x14ac:dyDescent="0.25">
      <c r="B4543" s="8">
        <v>44015</v>
      </c>
      <c r="C4543" s="7">
        <v>321</v>
      </c>
      <c r="D4543" s="7">
        <f t="shared" si="211"/>
        <v>1447814</v>
      </c>
      <c r="E4543" s="7"/>
      <c r="F4543" s="3">
        <f t="shared" si="210"/>
        <v>321</v>
      </c>
      <c r="G4543" s="79">
        <f t="shared" si="212"/>
        <v>868577</v>
      </c>
    </row>
    <row r="4544" spans="2:7" x14ac:dyDescent="0.25">
      <c r="B4544" s="8">
        <v>44016</v>
      </c>
      <c r="C4544" s="7">
        <v>263</v>
      </c>
      <c r="D4544" s="7">
        <f t="shared" si="211"/>
        <v>1448077</v>
      </c>
      <c r="E4544" s="7"/>
      <c r="F4544" s="3">
        <f t="shared" si="210"/>
        <v>263</v>
      </c>
      <c r="G4544" s="79">
        <f t="shared" si="212"/>
        <v>868840</v>
      </c>
    </row>
    <row r="4545" spans="2:7" x14ac:dyDescent="0.25">
      <c r="B4545" s="8">
        <v>44017</v>
      </c>
      <c r="C4545" s="7">
        <v>248</v>
      </c>
      <c r="D4545" s="7">
        <f t="shared" si="211"/>
        <v>1448325</v>
      </c>
      <c r="E4545" s="7"/>
      <c r="F4545" s="3">
        <f t="shared" si="210"/>
        <v>248</v>
      </c>
      <c r="G4545" s="79">
        <f t="shared" si="212"/>
        <v>869088</v>
      </c>
    </row>
    <row r="4546" spans="2:7" x14ac:dyDescent="0.25">
      <c r="B4546" s="8">
        <v>44018</v>
      </c>
      <c r="C4546" s="7">
        <v>402</v>
      </c>
      <c r="D4546" s="7">
        <f t="shared" si="211"/>
        <v>1448727</v>
      </c>
      <c r="E4546" s="7"/>
      <c r="F4546" s="3">
        <f t="shared" si="210"/>
        <v>402</v>
      </c>
      <c r="G4546" s="79">
        <f t="shared" si="212"/>
        <v>869490</v>
      </c>
    </row>
    <row r="4547" spans="2:7" x14ac:dyDescent="0.25">
      <c r="B4547" s="8">
        <v>44019</v>
      </c>
      <c r="C4547" s="7">
        <v>361</v>
      </c>
      <c r="D4547" s="7">
        <f t="shared" si="211"/>
        <v>1449088</v>
      </c>
      <c r="E4547" s="7"/>
      <c r="F4547" s="3">
        <f t="shared" si="210"/>
        <v>361</v>
      </c>
      <c r="G4547" s="79">
        <f t="shared" si="212"/>
        <v>869851</v>
      </c>
    </row>
    <row r="4548" spans="2:7" x14ac:dyDescent="0.25">
      <c r="B4548" s="8">
        <v>44020</v>
      </c>
      <c r="C4548" s="7">
        <v>360</v>
      </c>
      <c r="D4548" s="7">
        <f t="shared" si="211"/>
        <v>1449448</v>
      </c>
      <c r="E4548" s="7"/>
      <c r="F4548" s="3">
        <f t="shared" si="210"/>
        <v>360</v>
      </c>
      <c r="G4548" s="79">
        <f t="shared" si="212"/>
        <v>870211</v>
      </c>
    </row>
    <row r="4549" spans="2:7" x14ac:dyDescent="0.25">
      <c r="B4549" s="8">
        <v>44021</v>
      </c>
      <c r="C4549" s="7">
        <v>405</v>
      </c>
      <c r="D4549" s="7">
        <f t="shared" si="211"/>
        <v>1449853</v>
      </c>
      <c r="E4549" s="7"/>
      <c r="F4549" s="3">
        <f t="shared" si="210"/>
        <v>405</v>
      </c>
      <c r="G4549" s="79">
        <f t="shared" si="212"/>
        <v>870616</v>
      </c>
    </row>
    <row r="4550" spans="2:7" x14ac:dyDescent="0.25">
      <c r="B4550" s="8">
        <v>44022</v>
      </c>
      <c r="C4550" s="7">
        <v>403</v>
      </c>
      <c r="D4550" s="7">
        <f t="shared" si="211"/>
        <v>1450256</v>
      </c>
      <c r="E4550" s="7"/>
      <c r="F4550" s="3">
        <f t="shared" ref="F4550:F4613" si="213">C4550-E4550</f>
        <v>403</v>
      </c>
      <c r="G4550" s="79">
        <f t="shared" si="212"/>
        <v>871019</v>
      </c>
    </row>
    <row r="4551" spans="2:7" x14ac:dyDescent="0.25">
      <c r="B4551" s="8">
        <v>44023</v>
      </c>
      <c r="C4551" s="7">
        <v>344</v>
      </c>
      <c r="D4551" s="7">
        <f t="shared" ref="D4551:D4614" si="214">D4550+C4551</f>
        <v>1450600</v>
      </c>
      <c r="E4551" s="7"/>
      <c r="F4551" s="3">
        <f t="shared" si="213"/>
        <v>344</v>
      </c>
      <c r="G4551" s="79">
        <f t="shared" ref="G4551:G4614" si="215">G4550+F4551</f>
        <v>871363</v>
      </c>
    </row>
    <row r="4552" spans="2:7" x14ac:dyDescent="0.25">
      <c r="B4552" s="8">
        <v>44024</v>
      </c>
      <c r="C4552" s="7">
        <v>309</v>
      </c>
      <c r="D4552" s="7">
        <f t="shared" si="214"/>
        <v>1450909</v>
      </c>
      <c r="E4552" s="7"/>
      <c r="F4552" s="3">
        <f t="shared" si="213"/>
        <v>309</v>
      </c>
      <c r="G4552" s="79">
        <f t="shared" si="215"/>
        <v>871672</v>
      </c>
    </row>
    <row r="4553" spans="2:7" x14ac:dyDescent="0.25">
      <c r="B4553" s="8">
        <v>44025</v>
      </c>
      <c r="C4553" s="7">
        <v>391</v>
      </c>
      <c r="D4553" s="7">
        <f t="shared" si="214"/>
        <v>1451300</v>
      </c>
      <c r="E4553" s="7"/>
      <c r="F4553" s="3">
        <f t="shared" si="213"/>
        <v>391</v>
      </c>
      <c r="G4553" s="79">
        <f t="shared" si="215"/>
        <v>872063</v>
      </c>
    </row>
    <row r="4554" spans="2:7" x14ac:dyDescent="0.25">
      <c r="B4554" s="8">
        <v>44026</v>
      </c>
      <c r="C4554" s="7">
        <v>391</v>
      </c>
      <c r="D4554" s="7">
        <f t="shared" si="214"/>
        <v>1451691</v>
      </c>
      <c r="E4554" s="7"/>
      <c r="F4554" s="3">
        <f t="shared" si="213"/>
        <v>391</v>
      </c>
      <c r="G4554" s="79">
        <f t="shared" si="215"/>
        <v>872454</v>
      </c>
    </row>
    <row r="4555" spans="2:7" x14ac:dyDescent="0.25">
      <c r="B4555" s="8">
        <v>44027</v>
      </c>
      <c r="C4555" s="7">
        <v>373</v>
      </c>
      <c r="D4555" s="7">
        <f t="shared" si="214"/>
        <v>1452064</v>
      </c>
      <c r="E4555" s="7"/>
      <c r="F4555" s="3">
        <f t="shared" si="213"/>
        <v>373</v>
      </c>
      <c r="G4555" s="79">
        <f t="shared" si="215"/>
        <v>872827</v>
      </c>
    </row>
    <row r="4556" spans="2:7" x14ac:dyDescent="0.25">
      <c r="B4556" s="8">
        <v>44028</v>
      </c>
      <c r="C4556" s="7">
        <v>360</v>
      </c>
      <c r="D4556" s="7">
        <f t="shared" si="214"/>
        <v>1452424</v>
      </c>
      <c r="E4556" s="7"/>
      <c r="F4556" s="3">
        <f t="shared" si="213"/>
        <v>360</v>
      </c>
      <c r="G4556" s="79">
        <f t="shared" si="215"/>
        <v>873187</v>
      </c>
    </row>
    <row r="4557" spans="2:7" x14ac:dyDescent="0.25">
      <c r="B4557" s="8">
        <v>44029</v>
      </c>
      <c r="C4557" s="7">
        <v>404</v>
      </c>
      <c r="D4557" s="7">
        <f t="shared" si="214"/>
        <v>1452828</v>
      </c>
      <c r="E4557" s="7"/>
      <c r="F4557" s="3">
        <f t="shared" si="213"/>
        <v>404</v>
      </c>
      <c r="G4557" s="79">
        <f t="shared" si="215"/>
        <v>873591</v>
      </c>
    </row>
    <row r="4558" spans="2:7" x14ac:dyDescent="0.25">
      <c r="B4558" s="8">
        <v>44030</v>
      </c>
      <c r="C4558" s="7">
        <v>266</v>
      </c>
      <c r="D4558" s="7">
        <f t="shared" si="214"/>
        <v>1453094</v>
      </c>
      <c r="E4558" s="7"/>
      <c r="F4558" s="3">
        <f t="shared" si="213"/>
        <v>266</v>
      </c>
      <c r="G4558" s="79">
        <f t="shared" si="215"/>
        <v>873857</v>
      </c>
    </row>
    <row r="4559" spans="2:7" x14ac:dyDescent="0.25">
      <c r="B4559" s="8">
        <v>44031</v>
      </c>
      <c r="C4559" s="7">
        <v>307</v>
      </c>
      <c r="D4559" s="7">
        <f t="shared" si="214"/>
        <v>1453401</v>
      </c>
      <c r="E4559" s="7"/>
      <c r="F4559" s="3">
        <f t="shared" si="213"/>
        <v>307</v>
      </c>
      <c r="G4559" s="79">
        <f t="shared" si="215"/>
        <v>874164</v>
      </c>
    </row>
    <row r="4560" spans="2:7" x14ac:dyDescent="0.25">
      <c r="B4560" s="8">
        <v>44032</v>
      </c>
      <c r="C4560" s="7">
        <v>340</v>
      </c>
      <c r="D4560" s="7">
        <f t="shared" si="214"/>
        <v>1453741</v>
      </c>
      <c r="E4560" s="7"/>
      <c r="F4560" s="3">
        <f t="shared" si="213"/>
        <v>340</v>
      </c>
      <c r="G4560" s="79">
        <f t="shared" si="215"/>
        <v>874504</v>
      </c>
    </row>
    <row r="4561" spans="2:7" x14ac:dyDescent="0.25">
      <c r="B4561" s="8">
        <v>44033</v>
      </c>
      <c r="C4561" s="7">
        <v>360</v>
      </c>
      <c r="D4561" s="7">
        <f t="shared" si="214"/>
        <v>1454101</v>
      </c>
      <c r="E4561" s="7"/>
      <c r="F4561" s="3">
        <f t="shared" si="213"/>
        <v>360</v>
      </c>
      <c r="G4561" s="79">
        <f t="shared" si="215"/>
        <v>874864</v>
      </c>
    </row>
    <row r="4562" spans="2:7" x14ac:dyDescent="0.25">
      <c r="B4562" s="8">
        <v>44034</v>
      </c>
      <c r="C4562" s="7">
        <v>394</v>
      </c>
      <c r="D4562" s="7">
        <f t="shared" si="214"/>
        <v>1454495</v>
      </c>
      <c r="E4562" s="7"/>
      <c r="F4562" s="3">
        <f t="shared" si="213"/>
        <v>394</v>
      </c>
      <c r="G4562" s="79">
        <f t="shared" si="215"/>
        <v>875258</v>
      </c>
    </row>
    <row r="4563" spans="2:7" x14ac:dyDescent="0.25">
      <c r="B4563" s="8">
        <v>44035</v>
      </c>
      <c r="C4563" s="7">
        <v>379</v>
      </c>
      <c r="D4563" s="7">
        <f t="shared" si="214"/>
        <v>1454874</v>
      </c>
      <c r="E4563" s="7"/>
      <c r="F4563" s="3">
        <f t="shared" si="213"/>
        <v>379</v>
      </c>
      <c r="G4563" s="79">
        <f t="shared" si="215"/>
        <v>875637</v>
      </c>
    </row>
    <row r="4564" spans="2:7" x14ac:dyDescent="0.25">
      <c r="B4564" s="8">
        <v>44036</v>
      </c>
      <c r="C4564" s="7">
        <v>379</v>
      </c>
      <c r="D4564" s="7">
        <f t="shared" si="214"/>
        <v>1455253</v>
      </c>
      <c r="E4564" s="7"/>
      <c r="F4564" s="3">
        <f t="shared" si="213"/>
        <v>379</v>
      </c>
      <c r="G4564" s="79">
        <f t="shared" si="215"/>
        <v>876016</v>
      </c>
    </row>
    <row r="4565" spans="2:7" x14ac:dyDescent="0.25">
      <c r="B4565" s="8">
        <v>44037</v>
      </c>
      <c r="C4565" s="7">
        <v>300</v>
      </c>
      <c r="D4565" s="7">
        <f t="shared" si="214"/>
        <v>1455553</v>
      </c>
      <c r="E4565" s="7"/>
      <c r="F4565" s="3">
        <f t="shared" si="213"/>
        <v>300</v>
      </c>
      <c r="G4565" s="79">
        <f t="shared" si="215"/>
        <v>876316</v>
      </c>
    </row>
    <row r="4566" spans="2:7" x14ac:dyDescent="0.25">
      <c r="B4566" s="8">
        <v>44038</v>
      </c>
      <c r="C4566" s="7">
        <v>263</v>
      </c>
      <c r="D4566" s="7">
        <f t="shared" si="214"/>
        <v>1455816</v>
      </c>
      <c r="E4566" s="7"/>
      <c r="F4566" s="3">
        <f t="shared" si="213"/>
        <v>263</v>
      </c>
      <c r="G4566" s="79">
        <f t="shared" si="215"/>
        <v>876579</v>
      </c>
    </row>
    <row r="4567" spans="2:7" x14ac:dyDescent="0.25">
      <c r="B4567" s="8">
        <v>44039</v>
      </c>
      <c r="C4567" s="7">
        <v>380</v>
      </c>
      <c r="D4567" s="7">
        <f t="shared" si="214"/>
        <v>1456196</v>
      </c>
      <c r="E4567" s="7"/>
      <c r="F4567" s="3">
        <f t="shared" si="213"/>
        <v>380</v>
      </c>
      <c r="G4567" s="79">
        <f t="shared" si="215"/>
        <v>876959</v>
      </c>
    </row>
    <row r="4568" spans="2:7" x14ac:dyDescent="0.25">
      <c r="B4568" s="8">
        <v>44040</v>
      </c>
      <c r="C4568" s="7">
        <v>408</v>
      </c>
      <c r="D4568" s="7">
        <f t="shared" si="214"/>
        <v>1456604</v>
      </c>
      <c r="E4568" s="7"/>
      <c r="F4568" s="3">
        <f t="shared" si="213"/>
        <v>408</v>
      </c>
      <c r="G4568" s="79">
        <f t="shared" si="215"/>
        <v>877367</v>
      </c>
    </row>
    <row r="4569" spans="2:7" x14ac:dyDescent="0.25">
      <c r="B4569" s="8">
        <v>44041</v>
      </c>
      <c r="C4569" s="7">
        <v>394</v>
      </c>
      <c r="D4569" s="7">
        <f t="shared" si="214"/>
        <v>1456998</v>
      </c>
      <c r="E4569" s="7"/>
      <c r="F4569" s="3">
        <f t="shared" si="213"/>
        <v>394</v>
      </c>
      <c r="G4569" s="79">
        <f t="shared" si="215"/>
        <v>877761</v>
      </c>
    </row>
    <row r="4570" spans="2:7" x14ac:dyDescent="0.25">
      <c r="B4570" s="8">
        <v>44042</v>
      </c>
      <c r="C4570" s="7">
        <v>401</v>
      </c>
      <c r="D4570" s="7">
        <f t="shared" si="214"/>
        <v>1457399</v>
      </c>
      <c r="E4570" s="7"/>
      <c r="F4570" s="3">
        <f t="shared" si="213"/>
        <v>401</v>
      </c>
      <c r="G4570" s="79">
        <f t="shared" si="215"/>
        <v>878162</v>
      </c>
    </row>
    <row r="4571" spans="2:7" x14ac:dyDescent="0.25">
      <c r="B4571" s="8">
        <v>44043</v>
      </c>
      <c r="C4571" s="7">
        <v>376</v>
      </c>
      <c r="D4571" s="7">
        <f t="shared" si="214"/>
        <v>1457775</v>
      </c>
      <c r="E4571" s="7"/>
      <c r="F4571" s="3">
        <f t="shared" si="213"/>
        <v>376</v>
      </c>
      <c r="G4571" s="79">
        <f t="shared" si="215"/>
        <v>878538</v>
      </c>
    </row>
    <row r="4572" spans="2:7" x14ac:dyDescent="0.25">
      <c r="B4572" s="8">
        <v>44044</v>
      </c>
      <c r="C4572" s="7">
        <v>266</v>
      </c>
      <c r="D4572" s="7">
        <f t="shared" si="214"/>
        <v>1458041</v>
      </c>
      <c r="E4572" s="7"/>
      <c r="F4572" s="3">
        <f t="shared" si="213"/>
        <v>266</v>
      </c>
      <c r="G4572" s="79">
        <f t="shared" si="215"/>
        <v>878804</v>
      </c>
    </row>
    <row r="4573" spans="2:7" x14ac:dyDescent="0.25">
      <c r="B4573" s="8">
        <v>44045</v>
      </c>
      <c r="C4573" s="7">
        <v>291</v>
      </c>
      <c r="D4573" s="7">
        <f t="shared" si="214"/>
        <v>1458332</v>
      </c>
      <c r="E4573" s="7"/>
      <c r="F4573" s="3">
        <f t="shared" si="213"/>
        <v>291</v>
      </c>
      <c r="G4573" s="79">
        <f t="shared" si="215"/>
        <v>879095</v>
      </c>
    </row>
    <row r="4574" spans="2:7" x14ac:dyDescent="0.25">
      <c r="B4574" s="8">
        <v>44046</v>
      </c>
      <c r="C4574" s="7">
        <v>373</v>
      </c>
      <c r="D4574" s="7">
        <f t="shared" si="214"/>
        <v>1458705</v>
      </c>
      <c r="E4574" s="7"/>
      <c r="F4574" s="3">
        <f t="shared" si="213"/>
        <v>373</v>
      </c>
      <c r="G4574" s="79">
        <f t="shared" si="215"/>
        <v>879468</v>
      </c>
    </row>
    <row r="4575" spans="2:7" x14ac:dyDescent="0.25">
      <c r="B4575" s="8">
        <v>44047</v>
      </c>
      <c r="C4575" s="7">
        <v>447</v>
      </c>
      <c r="D4575" s="7">
        <f t="shared" si="214"/>
        <v>1459152</v>
      </c>
      <c r="E4575" s="7"/>
      <c r="F4575" s="3">
        <f t="shared" si="213"/>
        <v>447</v>
      </c>
      <c r="G4575" s="79">
        <f t="shared" si="215"/>
        <v>879915</v>
      </c>
    </row>
    <row r="4576" spans="2:7" x14ac:dyDescent="0.25">
      <c r="B4576" s="8">
        <v>44048</v>
      </c>
      <c r="C4576" s="7">
        <v>344</v>
      </c>
      <c r="D4576" s="7">
        <f t="shared" si="214"/>
        <v>1459496</v>
      </c>
      <c r="E4576" s="7"/>
      <c r="F4576" s="3">
        <f t="shared" si="213"/>
        <v>344</v>
      </c>
      <c r="G4576" s="79">
        <f t="shared" si="215"/>
        <v>880259</v>
      </c>
    </row>
    <row r="4577" spans="2:7" x14ac:dyDescent="0.25">
      <c r="B4577" s="8">
        <v>44049</v>
      </c>
      <c r="C4577" s="7">
        <v>377</v>
      </c>
      <c r="D4577" s="7">
        <f t="shared" si="214"/>
        <v>1459873</v>
      </c>
      <c r="E4577" s="7"/>
      <c r="F4577" s="3">
        <f t="shared" si="213"/>
        <v>377</v>
      </c>
      <c r="G4577" s="79">
        <f t="shared" si="215"/>
        <v>880636</v>
      </c>
    </row>
    <row r="4578" spans="2:7" x14ac:dyDescent="0.25">
      <c r="B4578" s="8">
        <v>44050</v>
      </c>
      <c r="C4578" s="7">
        <v>401</v>
      </c>
      <c r="D4578" s="7">
        <f t="shared" si="214"/>
        <v>1460274</v>
      </c>
      <c r="E4578" s="7"/>
      <c r="F4578" s="3">
        <f t="shared" si="213"/>
        <v>401</v>
      </c>
      <c r="G4578" s="79">
        <f t="shared" si="215"/>
        <v>881037</v>
      </c>
    </row>
    <row r="4579" spans="2:7" x14ac:dyDescent="0.25">
      <c r="B4579" s="8">
        <v>44051</v>
      </c>
      <c r="C4579" s="7">
        <v>315</v>
      </c>
      <c r="D4579" s="7">
        <f t="shared" si="214"/>
        <v>1460589</v>
      </c>
      <c r="E4579" s="7"/>
      <c r="F4579" s="3">
        <f t="shared" si="213"/>
        <v>315</v>
      </c>
      <c r="G4579" s="79">
        <f t="shared" si="215"/>
        <v>881352</v>
      </c>
    </row>
    <row r="4580" spans="2:7" x14ac:dyDescent="0.25">
      <c r="B4580" s="8">
        <v>44052</v>
      </c>
      <c r="C4580" s="7">
        <v>304</v>
      </c>
      <c r="D4580" s="7">
        <f t="shared" si="214"/>
        <v>1460893</v>
      </c>
      <c r="E4580" s="7"/>
      <c r="F4580" s="3">
        <f t="shared" si="213"/>
        <v>304</v>
      </c>
      <c r="G4580" s="79">
        <f t="shared" si="215"/>
        <v>881656</v>
      </c>
    </row>
    <row r="4581" spans="2:7" x14ac:dyDescent="0.25">
      <c r="B4581" s="8">
        <v>44053</v>
      </c>
      <c r="C4581" s="7">
        <v>378</v>
      </c>
      <c r="D4581" s="7">
        <f t="shared" si="214"/>
        <v>1461271</v>
      </c>
      <c r="E4581" s="7"/>
      <c r="F4581" s="3">
        <f t="shared" si="213"/>
        <v>378</v>
      </c>
      <c r="G4581" s="79">
        <f t="shared" si="215"/>
        <v>882034</v>
      </c>
    </row>
    <row r="4582" spans="2:7" x14ac:dyDescent="0.25">
      <c r="B4582" s="8">
        <v>44054</v>
      </c>
      <c r="C4582" s="7">
        <v>407</v>
      </c>
      <c r="D4582" s="7">
        <f t="shared" si="214"/>
        <v>1461678</v>
      </c>
      <c r="E4582" s="7"/>
      <c r="F4582" s="3">
        <f t="shared" si="213"/>
        <v>407</v>
      </c>
      <c r="G4582" s="79">
        <f t="shared" si="215"/>
        <v>882441</v>
      </c>
    </row>
    <row r="4583" spans="2:7" x14ac:dyDescent="0.25">
      <c r="B4583" s="8">
        <v>44055</v>
      </c>
      <c r="C4583" s="7">
        <v>377</v>
      </c>
      <c r="D4583" s="7">
        <f t="shared" si="214"/>
        <v>1462055</v>
      </c>
      <c r="E4583" s="7"/>
      <c r="F4583" s="3">
        <f t="shared" si="213"/>
        <v>377</v>
      </c>
      <c r="G4583" s="79">
        <f t="shared" si="215"/>
        <v>882818</v>
      </c>
    </row>
    <row r="4584" spans="2:7" x14ac:dyDescent="0.25">
      <c r="B4584" s="8">
        <v>44056</v>
      </c>
      <c r="C4584" s="7">
        <v>452</v>
      </c>
      <c r="D4584" s="7">
        <f t="shared" si="214"/>
        <v>1462507</v>
      </c>
      <c r="E4584" s="7"/>
      <c r="F4584" s="3">
        <f t="shared" si="213"/>
        <v>452</v>
      </c>
      <c r="G4584" s="79">
        <f t="shared" si="215"/>
        <v>883270</v>
      </c>
    </row>
    <row r="4585" spans="2:7" x14ac:dyDescent="0.25">
      <c r="B4585" s="8">
        <v>44057</v>
      </c>
      <c r="C4585" s="7">
        <v>381</v>
      </c>
      <c r="D4585" s="7">
        <f t="shared" si="214"/>
        <v>1462888</v>
      </c>
      <c r="E4585" s="7"/>
      <c r="F4585" s="3">
        <f t="shared" si="213"/>
        <v>381</v>
      </c>
      <c r="G4585" s="79">
        <f t="shared" si="215"/>
        <v>883651</v>
      </c>
    </row>
    <row r="4586" spans="2:7" x14ac:dyDescent="0.25">
      <c r="B4586" s="8">
        <v>44058</v>
      </c>
      <c r="C4586" s="7">
        <v>361</v>
      </c>
      <c r="D4586" s="7">
        <f t="shared" si="214"/>
        <v>1463249</v>
      </c>
      <c r="E4586" s="7"/>
      <c r="F4586" s="3">
        <f t="shared" si="213"/>
        <v>361</v>
      </c>
      <c r="G4586" s="79">
        <f t="shared" si="215"/>
        <v>884012</v>
      </c>
    </row>
    <row r="4587" spans="2:7" x14ac:dyDescent="0.25">
      <c r="B4587" s="8">
        <v>44059</v>
      </c>
      <c r="C4587" s="7">
        <v>352</v>
      </c>
      <c r="D4587" s="7">
        <f t="shared" si="214"/>
        <v>1463601</v>
      </c>
      <c r="E4587" s="7"/>
      <c r="F4587" s="3">
        <f t="shared" si="213"/>
        <v>352</v>
      </c>
      <c r="G4587" s="79">
        <f t="shared" si="215"/>
        <v>884364</v>
      </c>
    </row>
    <row r="4588" spans="2:7" x14ac:dyDescent="0.25">
      <c r="B4588" s="8">
        <v>44060</v>
      </c>
      <c r="C4588" s="7">
        <v>420</v>
      </c>
      <c r="D4588" s="7">
        <f t="shared" si="214"/>
        <v>1464021</v>
      </c>
      <c r="E4588" s="7"/>
      <c r="F4588" s="3">
        <f t="shared" si="213"/>
        <v>420</v>
      </c>
      <c r="G4588" s="79">
        <f t="shared" si="215"/>
        <v>884784</v>
      </c>
    </row>
    <row r="4589" spans="2:7" x14ac:dyDescent="0.25">
      <c r="B4589" s="8">
        <v>44061</v>
      </c>
      <c r="C4589" s="7">
        <v>436</v>
      </c>
      <c r="D4589" s="7">
        <f t="shared" si="214"/>
        <v>1464457</v>
      </c>
      <c r="E4589" s="7"/>
      <c r="F4589" s="3">
        <f t="shared" si="213"/>
        <v>436</v>
      </c>
      <c r="G4589" s="79">
        <f t="shared" si="215"/>
        <v>885220</v>
      </c>
    </row>
    <row r="4590" spans="2:7" x14ac:dyDescent="0.25">
      <c r="B4590" s="8">
        <v>44062</v>
      </c>
      <c r="C4590" s="7">
        <v>393</v>
      </c>
      <c r="D4590" s="7">
        <f t="shared" si="214"/>
        <v>1464850</v>
      </c>
      <c r="E4590" s="7"/>
      <c r="F4590" s="3">
        <f t="shared" si="213"/>
        <v>393</v>
      </c>
      <c r="G4590" s="79">
        <f t="shared" si="215"/>
        <v>885613</v>
      </c>
    </row>
    <row r="4591" spans="2:7" x14ac:dyDescent="0.25">
      <c r="B4591" s="8">
        <v>44063</v>
      </c>
      <c r="C4591" s="7">
        <v>392</v>
      </c>
      <c r="D4591" s="7">
        <f t="shared" si="214"/>
        <v>1465242</v>
      </c>
      <c r="E4591" s="7"/>
      <c r="F4591" s="3">
        <f t="shared" si="213"/>
        <v>392</v>
      </c>
      <c r="G4591" s="79">
        <f t="shared" si="215"/>
        <v>886005</v>
      </c>
    </row>
    <row r="4592" spans="2:7" x14ac:dyDescent="0.25">
      <c r="B4592" s="8">
        <v>44064</v>
      </c>
      <c r="C4592" s="7">
        <v>425</v>
      </c>
      <c r="D4592" s="7">
        <f t="shared" si="214"/>
        <v>1465667</v>
      </c>
      <c r="E4592" s="7"/>
      <c r="F4592" s="3">
        <f t="shared" si="213"/>
        <v>425</v>
      </c>
      <c r="G4592" s="79">
        <f t="shared" si="215"/>
        <v>886430</v>
      </c>
    </row>
    <row r="4593" spans="2:7" x14ac:dyDescent="0.25">
      <c r="B4593" s="8">
        <v>44065</v>
      </c>
      <c r="C4593" s="7">
        <v>389</v>
      </c>
      <c r="D4593" s="7">
        <f t="shared" si="214"/>
        <v>1466056</v>
      </c>
      <c r="E4593" s="7"/>
      <c r="F4593" s="3">
        <f t="shared" si="213"/>
        <v>389</v>
      </c>
      <c r="G4593" s="79">
        <f t="shared" si="215"/>
        <v>886819</v>
      </c>
    </row>
    <row r="4594" spans="2:7" x14ac:dyDescent="0.25">
      <c r="B4594" s="8">
        <v>44066</v>
      </c>
      <c r="C4594" s="7">
        <v>344</v>
      </c>
      <c r="D4594" s="7">
        <f t="shared" si="214"/>
        <v>1466400</v>
      </c>
      <c r="E4594" s="7"/>
      <c r="F4594" s="3">
        <f t="shared" si="213"/>
        <v>344</v>
      </c>
      <c r="G4594" s="79">
        <f t="shared" si="215"/>
        <v>887163</v>
      </c>
    </row>
    <row r="4595" spans="2:7" x14ac:dyDescent="0.25">
      <c r="B4595" s="8">
        <v>44067</v>
      </c>
      <c r="C4595" s="7">
        <v>416</v>
      </c>
      <c r="D4595" s="7">
        <f t="shared" si="214"/>
        <v>1466816</v>
      </c>
      <c r="E4595" s="7"/>
      <c r="F4595" s="3">
        <f t="shared" si="213"/>
        <v>416</v>
      </c>
      <c r="G4595" s="79">
        <f t="shared" si="215"/>
        <v>887579</v>
      </c>
    </row>
    <row r="4596" spans="2:7" x14ac:dyDescent="0.25">
      <c r="B4596" s="8">
        <v>44068</v>
      </c>
      <c r="C4596" s="7">
        <v>394</v>
      </c>
      <c r="D4596" s="7">
        <f t="shared" si="214"/>
        <v>1467210</v>
      </c>
      <c r="E4596" s="7"/>
      <c r="F4596" s="3">
        <f t="shared" si="213"/>
        <v>394</v>
      </c>
      <c r="G4596" s="79">
        <f t="shared" si="215"/>
        <v>887973</v>
      </c>
    </row>
    <row r="4597" spans="2:7" x14ac:dyDescent="0.25">
      <c r="B4597" s="8">
        <v>44069</v>
      </c>
      <c r="C4597" s="7">
        <v>526</v>
      </c>
      <c r="D4597" s="7">
        <f t="shared" si="214"/>
        <v>1467736</v>
      </c>
      <c r="E4597" s="7"/>
      <c r="F4597" s="3">
        <f t="shared" si="213"/>
        <v>526</v>
      </c>
      <c r="G4597" s="79">
        <f t="shared" si="215"/>
        <v>888499</v>
      </c>
    </row>
    <row r="4598" spans="2:7" x14ac:dyDescent="0.25">
      <c r="B4598" s="8">
        <v>44070</v>
      </c>
      <c r="C4598" s="7">
        <v>477</v>
      </c>
      <c r="D4598" s="7">
        <f t="shared" si="214"/>
        <v>1468213</v>
      </c>
      <c r="E4598" s="7"/>
      <c r="F4598" s="3">
        <f t="shared" si="213"/>
        <v>477</v>
      </c>
      <c r="G4598" s="79">
        <f t="shared" si="215"/>
        <v>888976</v>
      </c>
    </row>
    <row r="4599" spans="2:7" x14ac:dyDescent="0.25">
      <c r="B4599" s="8">
        <v>44071</v>
      </c>
      <c r="C4599" s="7">
        <v>401</v>
      </c>
      <c r="D4599" s="7">
        <f t="shared" si="214"/>
        <v>1468614</v>
      </c>
      <c r="E4599" s="7"/>
      <c r="F4599" s="3">
        <f t="shared" si="213"/>
        <v>401</v>
      </c>
      <c r="G4599" s="79">
        <f t="shared" si="215"/>
        <v>889377</v>
      </c>
    </row>
    <row r="4600" spans="2:7" x14ac:dyDescent="0.25">
      <c r="B4600" s="8">
        <v>44072</v>
      </c>
      <c r="C4600" s="7">
        <v>316</v>
      </c>
      <c r="D4600" s="7">
        <f t="shared" si="214"/>
        <v>1468930</v>
      </c>
      <c r="E4600" s="7"/>
      <c r="F4600" s="3">
        <f t="shared" si="213"/>
        <v>316</v>
      </c>
      <c r="G4600" s="79">
        <f t="shared" si="215"/>
        <v>889693</v>
      </c>
    </row>
    <row r="4601" spans="2:7" x14ac:dyDescent="0.25">
      <c r="B4601" s="8">
        <v>44073</v>
      </c>
      <c r="C4601" s="7">
        <v>264</v>
      </c>
      <c r="D4601" s="7">
        <f t="shared" si="214"/>
        <v>1469194</v>
      </c>
      <c r="E4601" s="7"/>
      <c r="F4601" s="3">
        <f t="shared" si="213"/>
        <v>264</v>
      </c>
      <c r="G4601" s="79">
        <f t="shared" si="215"/>
        <v>889957</v>
      </c>
    </row>
    <row r="4602" spans="2:7" x14ac:dyDescent="0.25">
      <c r="B4602" s="8">
        <v>44074</v>
      </c>
      <c r="C4602" s="7">
        <v>351</v>
      </c>
      <c r="D4602" s="7">
        <f t="shared" si="214"/>
        <v>1469545</v>
      </c>
      <c r="E4602" s="7"/>
      <c r="F4602" s="3">
        <f t="shared" si="213"/>
        <v>351</v>
      </c>
      <c r="G4602" s="79">
        <f t="shared" si="215"/>
        <v>890308</v>
      </c>
    </row>
    <row r="4603" spans="2:7" x14ac:dyDescent="0.25">
      <c r="B4603" s="8">
        <v>44075</v>
      </c>
      <c r="C4603" s="7">
        <v>415</v>
      </c>
      <c r="D4603" s="7">
        <f t="shared" si="214"/>
        <v>1469960</v>
      </c>
      <c r="E4603" s="7"/>
      <c r="F4603" s="3">
        <f t="shared" si="213"/>
        <v>415</v>
      </c>
      <c r="G4603" s="79">
        <f t="shared" si="215"/>
        <v>890723</v>
      </c>
    </row>
    <row r="4604" spans="2:7" x14ac:dyDescent="0.25">
      <c r="B4604" s="8">
        <v>44076</v>
      </c>
      <c r="C4604" s="7">
        <v>393</v>
      </c>
      <c r="D4604" s="7">
        <f t="shared" si="214"/>
        <v>1470353</v>
      </c>
      <c r="E4604" s="7"/>
      <c r="F4604" s="3">
        <f t="shared" si="213"/>
        <v>393</v>
      </c>
      <c r="G4604" s="79">
        <f t="shared" si="215"/>
        <v>891116</v>
      </c>
    </row>
    <row r="4605" spans="2:7" x14ac:dyDescent="0.25">
      <c r="B4605" s="8">
        <v>44077</v>
      </c>
      <c r="C4605" s="7">
        <v>389</v>
      </c>
      <c r="D4605" s="7">
        <f t="shared" si="214"/>
        <v>1470742</v>
      </c>
      <c r="E4605" s="7"/>
      <c r="F4605" s="3">
        <f t="shared" si="213"/>
        <v>389</v>
      </c>
      <c r="G4605" s="79">
        <f t="shared" si="215"/>
        <v>891505</v>
      </c>
    </row>
    <row r="4606" spans="2:7" x14ac:dyDescent="0.25">
      <c r="B4606" s="8">
        <v>44078</v>
      </c>
      <c r="C4606" s="7">
        <v>373</v>
      </c>
      <c r="D4606" s="7">
        <f t="shared" si="214"/>
        <v>1471115</v>
      </c>
      <c r="E4606" s="7"/>
      <c r="F4606" s="3">
        <f t="shared" si="213"/>
        <v>373</v>
      </c>
      <c r="G4606" s="79">
        <f t="shared" si="215"/>
        <v>891878</v>
      </c>
    </row>
    <row r="4607" spans="2:7" x14ac:dyDescent="0.25">
      <c r="B4607" s="8">
        <v>44079</v>
      </c>
      <c r="C4607" s="7">
        <v>304</v>
      </c>
      <c r="D4607" s="7">
        <f t="shared" si="214"/>
        <v>1471419</v>
      </c>
      <c r="E4607" s="7"/>
      <c r="F4607" s="3">
        <f t="shared" si="213"/>
        <v>304</v>
      </c>
      <c r="G4607" s="79">
        <f t="shared" si="215"/>
        <v>892182</v>
      </c>
    </row>
    <row r="4608" spans="2:7" x14ac:dyDescent="0.25">
      <c r="B4608" s="8">
        <v>44080</v>
      </c>
      <c r="C4608" s="7">
        <v>272</v>
      </c>
      <c r="D4608" s="7">
        <f t="shared" si="214"/>
        <v>1471691</v>
      </c>
      <c r="E4608" s="7"/>
      <c r="F4608" s="3">
        <f t="shared" si="213"/>
        <v>272</v>
      </c>
      <c r="G4608" s="79">
        <f t="shared" si="215"/>
        <v>892454</v>
      </c>
    </row>
    <row r="4609" spans="2:7" x14ac:dyDescent="0.25">
      <c r="B4609" s="8">
        <v>44081</v>
      </c>
      <c r="C4609" s="7">
        <v>338</v>
      </c>
      <c r="D4609" s="7">
        <f t="shared" si="214"/>
        <v>1472029</v>
      </c>
      <c r="E4609" s="7"/>
      <c r="F4609" s="3">
        <f t="shared" si="213"/>
        <v>338</v>
      </c>
      <c r="G4609" s="79">
        <f t="shared" si="215"/>
        <v>892792</v>
      </c>
    </row>
    <row r="4610" spans="2:7" x14ac:dyDescent="0.25">
      <c r="B4610" s="8">
        <v>44082</v>
      </c>
      <c r="C4610" s="7">
        <v>439</v>
      </c>
      <c r="D4610" s="7">
        <f t="shared" si="214"/>
        <v>1472468</v>
      </c>
      <c r="E4610" s="7"/>
      <c r="F4610" s="3">
        <f t="shared" si="213"/>
        <v>439</v>
      </c>
      <c r="G4610" s="79">
        <f t="shared" si="215"/>
        <v>893231</v>
      </c>
    </row>
    <row r="4611" spans="2:7" x14ac:dyDescent="0.25">
      <c r="B4611" s="8">
        <v>44083</v>
      </c>
      <c r="C4611" s="7">
        <v>444</v>
      </c>
      <c r="D4611" s="7">
        <f t="shared" si="214"/>
        <v>1472912</v>
      </c>
      <c r="E4611" s="7"/>
      <c r="F4611" s="3">
        <f t="shared" si="213"/>
        <v>444</v>
      </c>
      <c r="G4611" s="79">
        <f t="shared" si="215"/>
        <v>893675</v>
      </c>
    </row>
    <row r="4612" spans="2:7" x14ac:dyDescent="0.25">
      <c r="B4612" s="8">
        <v>44084</v>
      </c>
      <c r="C4612" s="7">
        <v>483</v>
      </c>
      <c r="D4612" s="7">
        <f t="shared" si="214"/>
        <v>1473395</v>
      </c>
      <c r="E4612" s="7"/>
      <c r="F4612" s="3">
        <f t="shared" si="213"/>
        <v>483</v>
      </c>
      <c r="G4612" s="79">
        <f t="shared" si="215"/>
        <v>894158</v>
      </c>
    </row>
    <row r="4613" spans="2:7" x14ac:dyDescent="0.25">
      <c r="B4613" s="8">
        <v>44085</v>
      </c>
      <c r="C4613" s="7">
        <v>443</v>
      </c>
      <c r="D4613" s="7">
        <f t="shared" si="214"/>
        <v>1473838</v>
      </c>
      <c r="E4613" s="7"/>
      <c r="F4613" s="3">
        <f t="shared" si="213"/>
        <v>443</v>
      </c>
      <c r="G4613" s="79">
        <f t="shared" si="215"/>
        <v>894601</v>
      </c>
    </row>
    <row r="4614" spans="2:7" x14ac:dyDescent="0.25">
      <c r="B4614" s="8">
        <v>44086</v>
      </c>
      <c r="C4614" s="7">
        <v>360</v>
      </c>
      <c r="D4614" s="7">
        <f t="shared" si="214"/>
        <v>1474198</v>
      </c>
      <c r="E4614" s="7"/>
      <c r="F4614" s="3">
        <f t="shared" ref="F4614:F4677" si="216">C4614-E4614</f>
        <v>360</v>
      </c>
      <c r="G4614" s="79">
        <f t="shared" si="215"/>
        <v>894961</v>
      </c>
    </row>
    <row r="4615" spans="2:7" x14ac:dyDescent="0.25">
      <c r="B4615" s="8">
        <v>44087</v>
      </c>
      <c r="C4615" s="7">
        <v>386</v>
      </c>
      <c r="D4615" s="7">
        <f t="shared" ref="D4615:D4678" si="217">D4614+C4615</f>
        <v>1474584</v>
      </c>
      <c r="E4615" s="7"/>
      <c r="F4615" s="3">
        <f t="shared" si="216"/>
        <v>386</v>
      </c>
      <c r="G4615" s="79">
        <f t="shared" ref="G4615:G4678" si="218">G4614+F4615</f>
        <v>895347</v>
      </c>
    </row>
    <row r="4616" spans="2:7" x14ac:dyDescent="0.25">
      <c r="B4616" s="8">
        <v>44088</v>
      </c>
      <c r="C4616" s="7">
        <v>517</v>
      </c>
      <c r="D4616" s="7">
        <f t="shared" si="217"/>
        <v>1475101</v>
      </c>
      <c r="E4616" s="7"/>
      <c r="F4616" s="3">
        <f t="shared" si="216"/>
        <v>517</v>
      </c>
      <c r="G4616" s="79">
        <f t="shared" si="218"/>
        <v>895864</v>
      </c>
    </row>
    <row r="4617" spans="2:7" x14ac:dyDescent="0.25">
      <c r="B4617" s="8">
        <v>44089</v>
      </c>
      <c r="C4617" s="7">
        <v>557</v>
      </c>
      <c r="D4617" s="7">
        <f t="shared" si="217"/>
        <v>1475658</v>
      </c>
      <c r="E4617" s="7"/>
      <c r="F4617" s="3">
        <f t="shared" si="216"/>
        <v>557</v>
      </c>
      <c r="G4617" s="79">
        <f t="shared" si="218"/>
        <v>896421</v>
      </c>
    </row>
    <row r="4618" spans="2:7" x14ac:dyDescent="0.25">
      <c r="B4618" s="8">
        <v>44090</v>
      </c>
      <c r="C4618" s="7">
        <v>477</v>
      </c>
      <c r="D4618" s="7">
        <f t="shared" si="217"/>
        <v>1476135</v>
      </c>
      <c r="E4618" s="7"/>
      <c r="F4618" s="3">
        <f t="shared" si="216"/>
        <v>477</v>
      </c>
      <c r="G4618" s="79">
        <f t="shared" si="218"/>
        <v>896898</v>
      </c>
    </row>
    <row r="4619" spans="2:7" x14ac:dyDescent="0.25">
      <c r="B4619" s="8">
        <v>44091</v>
      </c>
      <c r="C4619" s="7">
        <v>432</v>
      </c>
      <c r="D4619" s="7">
        <f t="shared" si="217"/>
        <v>1476567</v>
      </c>
      <c r="E4619" s="7"/>
      <c r="F4619" s="3">
        <f t="shared" si="216"/>
        <v>432</v>
      </c>
      <c r="G4619" s="79">
        <f t="shared" si="218"/>
        <v>897330</v>
      </c>
    </row>
    <row r="4620" spans="2:7" x14ac:dyDescent="0.25">
      <c r="B4620" s="8">
        <v>44092</v>
      </c>
      <c r="C4620" s="7">
        <v>323</v>
      </c>
      <c r="D4620" s="7">
        <f t="shared" si="217"/>
        <v>1476890</v>
      </c>
      <c r="E4620" s="7"/>
      <c r="F4620" s="3">
        <f t="shared" si="216"/>
        <v>323</v>
      </c>
      <c r="G4620" s="79">
        <f t="shared" si="218"/>
        <v>897653</v>
      </c>
    </row>
    <row r="4621" spans="2:7" x14ac:dyDescent="0.25">
      <c r="B4621" s="8">
        <v>44093</v>
      </c>
      <c r="C4621" s="7">
        <v>302</v>
      </c>
      <c r="D4621" s="7">
        <f t="shared" si="217"/>
        <v>1477192</v>
      </c>
      <c r="E4621" s="7"/>
      <c r="F4621" s="3">
        <f t="shared" si="216"/>
        <v>302</v>
      </c>
      <c r="G4621" s="79">
        <f t="shared" si="218"/>
        <v>897955</v>
      </c>
    </row>
    <row r="4622" spans="2:7" x14ac:dyDescent="0.25">
      <c r="B4622" s="8">
        <v>44094</v>
      </c>
      <c r="C4622" s="7">
        <v>323</v>
      </c>
      <c r="D4622" s="7">
        <f t="shared" si="217"/>
        <v>1477515</v>
      </c>
      <c r="E4622" s="7"/>
      <c r="F4622" s="3">
        <f t="shared" si="216"/>
        <v>323</v>
      </c>
      <c r="G4622" s="79">
        <f t="shared" si="218"/>
        <v>898278</v>
      </c>
    </row>
    <row r="4623" spans="2:7" x14ac:dyDescent="0.25">
      <c r="B4623" s="8">
        <v>44095</v>
      </c>
      <c r="C4623" s="7">
        <v>406</v>
      </c>
      <c r="D4623" s="7">
        <f t="shared" si="217"/>
        <v>1477921</v>
      </c>
      <c r="E4623" s="7"/>
      <c r="F4623" s="3">
        <f t="shared" si="216"/>
        <v>406</v>
      </c>
      <c r="G4623" s="79">
        <f t="shared" si="218"/>
        <v>898684</v>
      </c>
    </row>
    <row r="4624" spans="2:7" x14ac:dyDescent="0.25">
      <c r="B4624" s="8">
        <v>44096</v>
      </c>
      <c r="C4624" s="7">
        <v>233</v>
      </c>
      <c r="D4624" s="7">
        <f t="shared" si="217"/>
        <v>1478154</v>
      </c>
      <c r="E4624" s="7"/>
      <c r="F4624" s="3">
        <f t="shared" si="216"/>
        <v>233</v>
      </c>
      <c r="G4624" s="79">
        <f t="shared" si="218"/>
        <v>898917</v>
      </c>
    </row>
    <row r="4625" spans="2:7" x14ac:dyDescent="0.25">
      <c r="B4625" s="8">
        <v>44097</v>
      </c>
      <c r="C4625" s="7">
        <v>386</v>
      </c>
      <c r="D4625" s="7">
        <f t="shared" si="217"/>
        <v>1478540</v>
      </c>
      <c r="E4625" s="7"/>
      <c r="F4625" s="3">
        <f t="shared" si="216"/>
        <v>386</v>
      </c>
      <c r="G4625" s="79">
        <f t="shared" si="218"/>
        <v>899303</v>
      </c>
    </row>
    <row r="4626" spans="2:7" x14ac:dyDescent="0.25">
      <c r="B4626" s="8">
        <v>44098</v>
      </c>
      <c r="C4626" s="7">
        <v>424</v>
      </c>
      <c r="D4626" s="7">
        <f t="shared" si="217"/>
        <v>1478964</v>
      </c>
      <c r="E4626" s="7"/>
      <c r="F4626" s="3">
        <f t="shared" si="216"/>
        <v>424</v>
      </c>
      <c r="G4626" s="79">
        <f t="shared" si="218"/>
        <v>899727</v>
      </c>
    </row>
    <row r="4627" spans="2:7" x14ac:dyDescent="0.25">
      <c r="B4627" s="8">
        <v>44099</v>
      </c>
      <c r="C4627" s="7">
        <v>320</v>
      </c>
      <c r="D4627" s="7">
        <f t="shared" si="217"/>
        <v>1479284</v>
      </c>
      <c r="E4627" s="7"/>
      <c r="F4627" s="3">
        <f t="shared" si="216"/>
        <v>320</v>
      </c>
      <c r="G4627" s="79">
        <f t="shared" si="218"/>
        <v>900047</v>
      </c>
    </row>
    <row r="4628" spans="2:7" x14ac:dyDescent="0.25">
      <c r="B4628" s="8">
        <v>44100</v>
      </c>
      <c r="C4628" s="7">
        <v>321</v>
      </c>
      <c r="D4628" s="7">
        <f t="shared" si="217"/>
        <v>1479605</v>
      </c>
      <c r="E4628" s="7"/>
      <c r="F4628" s="3">
        <f t="shared" si="216"/>
        <v>321</v>
      </c>
      <c r="G4628" s="79">
        <f t="shared" si="218"/>
        <v>900368</v>
      </c>
    </row>
    <row r="4629" spans="2:7" x14ac:dyDescent="0.25">
      <c r="B4629" s="8">
        <v>44101</v>
      </c>
      <c r="C4629" s="7">
        <v>318</v>
      </c>
      <c r="D4629" s="7">
        <f t="shared" si="217"/>
        <v>1479923</v>
      </c>
      <c r="E4629" s="7"/>
      <c r="F4629" s="3">
        <f t="shared" si="216"/>
        <v>318</v>
      </c>
      <c r="G4629" s="79">
        <f t="shared" si="218"/>
        <v>900686</v>
      </c>
    </row>
    <row r="4630" spans="2:7" x14ac:dyDescent="0.25">
      <c r="B4630" s="8">
        <v>44102</v>
      </c>
      <c r="C4630" s="7">
        <v>361</v>
      </c>
      <c r="D4630" s="7">
        <f t="shared" si="217"/>
        <v>1480284</v>
      </c>
      <c r="E4630" s="7"/>
      <c r="F4630" s="3">
        <f t="shared" si="216"/>
        <v>361</v>
      </c>
      <c r="G4630" s="79">
        <f t="shared" si="218"/>
        <v>901047</v>
      </c>
    </row>
    <row r="4631" spans="2:7" x14ac:dyDescent="0.25">
      <c r="B4631" s="8">
        <v>44103</v>
      </c>
      <c r="C4631" s="7">
        <v>395</v>
      </c>
      <c r="D4631" s="7">
        <f t="shared" si="217"/>
        <v>1480679</v>
      </c>
      <c r="E4631" s="7"/>
      <c r="F4631" s="3">
        <f t="shared" si="216"/>
        <v>395</v>
      </c>
      <c r="G4631" s="79">
        <f t="shared" si="218"/>
        <v>901442</v>
      </c>
    </row>
    <row r="4632" spans="2:7" x14ac:dyDescent="0.25">
      <c r="B4632" s="8">
        <v>44104</v>
      </c>
      <c r="C4632" s="7">
        <v>436</v>
      </c>
      <c r="D4632" s="7">
        <f t="shared" si="217"/>
        <v>1481115</v>
      </c>
      <c r="E4632" s="7"/>
      <c r="F4632" s="3">
        <f t="shared" si="216"/>
        <v>436</v>
      </c>
      <c r="G4632" s="79">
        <f t="shared" si="218"/>
        <v>901878</v>
      </c>
    </row>
    <row r="4633" spans="2:7" x14ac:dyDescent="0.25">
      <c r="B4633" s="8">
        <v>44105</v>
      </c>
      <c r="C4633" s="7">
        <v>387</v>
      </c>
      <c r="D4633" s="7">
        <f t="shared" si="217"/>
        <v>1481502</v>
      </c>
      <c r="E4633" s="7"/>
      <c r="F4633" s="3">
        <f t="shared" si="216"/>
        <v>387</v>
      </c>
      <c r="G4633" s="79">
        <f t="shared" si="218"/>
        <v>902265</v>
      </c>
    </row>
    <row r="4634" spans="2:7" x14ac:dyDescent="0.25">
      <c r="B4634" s="8">
        <v>44106</v>
      </c>
      <c r="C4634" s="7">
        <v>349</v>
      </c>
      <c r="D4634" s="7">
        <f t="shared" si="217"/>
        <v>1481851</v>
      </c>
      <c r="E4634" s="7"/>
      <c r="F4634" s="3">
        <f t="shared" si="216"/>
        <v>349</v>
      </c>
      <c r="G4634" s="79">
        <f t="shared" si="218"/>
        <v>902614</v>
      </c>
    </row>
    <row r="4635" spans="2:7" x14ac:dyDescent="0.25">
      <c r="B4635" s="8">
        <v>44107</v>
      </c>
      <c r="C4635" s="7">
        <v>237</v>
      </c>
      <c r="D4635" s="7">
        <f t="shared" si="217"/>
        <v>1482088</v>
      </c>
      <c r="E4635" s="7"/>
      <c r="F4635" s="3">
        <f t="shared" si="216"/>
        <v>237</v>
      </c>
      <c r="G4635" s="79">
        <f t="shared" si="218"/>
        <v>902851</v>
      </c>
    </row>
    <row r="4636" spans="2:7" x14ac:dyDescent="0.25">
      <c r="B4636" s="8">
        <v>44108</v>
      </c>
      <c r="C4636" s="7">
        <v>269</v>
      </c>
      <c r="D4636" s="7">
        <f t="shared" si="217"/>
        <v>1482357</v>
      </c>
      <c r="E4636" s="7"/>
      <c r="F4636" s="3">
        <f t="shared" si="216"/>
        <v>269</v>
      </c>
      <c r="G4636" s="79">
        <f t="shared" si="218"/>
        <v>903120</v>
      </c>
    </row>
    <row r="4637" spans="2:7" x14ac:dyDescent="0.25">
      <c r="B4637" s="8">
        <v>44109</v>
      </c>
      <c r="C4637" s="7">
        <v>403</v>
      </c>
      <c r="D4637" s="7">
        <f t="shared" si="217"/>
        <v>1482760</v>
      </c>
      <c r="E4637" s="7"/>
      <c r="F4637" s="3">
        <f t="shared" si="216"/>
        <v>403</v>
      </c>
      <c r="G4637" s="79">
        <f t="shared" si="218"/>
        <v>903523</v>
      </c>
    </row>
    <row r="4638" spans="2:7" x14ac:dyDescent="0.25">
      <c r="B4638" s="8">
        <v>44110</v>
      </c>
      <c r="C4638" s="7">
        <v>474</v>
      </c>
      <c r="D4638" s="7">
        <f t="shared" si="217"/>
        <v>1483234</v>
      </c>
      <c r="E4638" s="7"/>
      <c r="F4638" s="3">
        <f t="shared" si="216"/>
        <v>474</v>
      </c>
      <c r="G4638" s="79">
        <f t="shared" si="218"/>
        <v>903997</v>
      </c>
    </row>
    <row r="4639" spans="2:7" x14ac:dyDescent="0.25">
      <c r="B4639" s="8">
        <v>44111</v>
      </c>
      <c r="C4639" s="7">
        <v>458</v>
      </c>
      <c r="D4639" s="7">
        <f t="shared" si="217"/>
        <v>1483692</v>
      </c>
      <c r="E4639" s="7"/>
      <c r="F4639" s="3">
        <f t="shared" si="216"/>
        <v>458</v>
      </c>
      <c r="G4639" s="79">
        <f t="shared" si="218"/>
        <v>904455</v>
      </c>
    </row>
    <row r="4640" spans="2:7" x14ac:dyDescent="0.25">
      <c r="B4640" s="8">
        <v>44112</v>
      </c>
      <c r="C4640" s="7">
        <v>420</v>
      </c>
      <c r="D4640" s="7">
        <f t="shared" si="217"/>
        <v>1484112</v>
      </c>
      <c r="E4640" s="7"/>
      <c r="F4640" s="3">
        <f t="shared" si="216"/>
        <v>420</v>
      </c>
      <c r="G4640" s="79">
        <f t="shared" si="218"/>
        <v>904875</v>
      </c>
    </row>
    <row r="4641" spans="2:7" x14ac:dyDescent="0.25">
      <c r="B4641" s="8">
        <v>44113</v>
      </c>
      <c r="C4641" s="7">
        <v>361</v>
      </c>
      <c r="D4641" s="7">
        <f t="shared" si="217"/>
        <v>1484473</v>
      </c>
      <c r="E4641" s="7"/>
      <c r="F4641" s="3">
        <f t="shared" si="216"/>
        <v>361</v>
      </c>
      <c r="G4641" s="79">
        <f t="shared" si="218"/>
        <v>905236</v>
      </c>
    </row>
    <row r="4642" spans="2:7" x14ac:dyDescent="0.25">
      <c r="B4642" s="8">
        <v>44114</v>
      </c>
      <c r="C4642" s="7">
        <v>314</v>
      </c>
      <c r="D4642" s="7">
        <f t="shared" si="217"/>
        <v>1484787</v>
      </c>
      <c r="E4642" s="7"/>
      <c r="F4642" s="3">
        <f t="shared" si="216"/>
        <v>314</v>
      </c>
      <c r="G4642" s="79">
        <f t="shared" si="218"/>
        <v>905550</v>
      </c>
    </row>
    <row r="4643" spans="2:7" x14ac:dyDescent="0.25">
      <c r="B4643" s="8">
        <v>44115</v>
      </c>
      <c r="C4643" s="7">
        <v>290</v>
      </c>
      <c r="D4643" s="7">
        <f t="shared" si="217"/>
        <v>1485077</v>
      </c>
      <c r="E4643" s="7"/>
      <c r="F4643" s="3">
        <f t="shared" si="216"/>
        <v>290</v>
      </c>
      <c r="G4643" s="79">
        <f t="shared" si="218"/>
        <v>905840</v>
      </c>
    </row>
    <row r="4644" spans="2:7" x14ac:dyDescent="0.25">
      <c r="B4644" s="8">
        <v>44116</v>
      </c>
      <c r="C4644" s="7">
        <v>350</v>
      </c>
      <c r="D4644" s="7">
        <f t="shared" si="217"/>
        <v>1485427</v>
      </c>
      <c r="E4644" s="7"/>
      <c r="F4644" s="3">
        <f t="shared" si="216"/>
        <v>350</v>
      </c>
      <c r="G4644" s="79">
        <f t="shared" si="218"/>
        <v>906190</v>
      </c>
    </row>
    <row r="4645" spans="2:7" x14ac:dyDescent="0.25">
      <c r="B4645" s="8">
        <v>44117</v>
      </c>
      <c r="C4645" s="7">
        <v>351</v>
      </c>
      <c r="D4645" s="7">
        <f t="shared" si="217"/>
        <v>1485778</v>
      </c>
      <c r="E4645" s="7"/>
      <c r="F4645" s="3">
        <f t="shared" si="216"/>
        <v>351</v>
      </c>
      <c r="G4645" s="79">
        <f t="shared" si="218"/>
        <v>906541</v>
      </c>
    </row>
    <row r="4646" spans="2:7" x14ac:dyDescent="0.25">
      <c r="B4646" s="8">
        <v>44118</v>
      </c>
      <c r="C4646" s="7">
        <v>402</v>
      </c>
      <c r="D4646" s="7">
        <f t="shared" si="217"/>
        <v>1486180</v>
      </c>
      <c r="E4646" s="7"/>
      <c r="F4646" s="3">
        <f t="shared" si="216"/>
        <v>402</v>
      </c>
      <c r="G4646" s="79">
        <f t="shared" si="218"/>
        <v>906943</v>
      </c>
    </row>
    <row r="4647" spans="2:7" x14ac:dyDescent="0.25">
      <c r="B4647" s="8">
        <v>44119</v>
      </c>
      <c r="C4647" s="7">
        <v>391</v>
      </c>
      <c r="D4647" s="7">
        <f t="shared" si="217"/>
        <v>1486571</v>
      </c>
      <c r="E4647" s="7"/>
      <c r="F4647" s="3">
        <f t="shared" si="216"/>
        <v>391</v>
      </c>
      <c r="G4647" s="79">
        <f t="shared" si="218"/>
        <v>907334</v>
      </c>
    </row>
    <row r="4648" spans="2:7" x14ac:dyDescent="0.25">
      <c r="B4648" s="8">
        <v>44120</v>
      </c>
      <c r="C4648" s="7">
        <v>416</v>
      </c>
      <c r="D4648" s="7">
        <f t="shared" si="217"/>
        <v>1486987</v>
      </c>
      <c r="E4648" s="7"/>
      <c r="F4648" s="3">
        <f t="shared" si="216"/>
        <v>416</v>
      </c>
      <c r="G4648" s="79">
        <f t="shared" si="218"/>
        <v>907750</v>
      </c>
    </row>
    <row r="4649" spans="2:7" x14ac:dyDescent="0.25">
      <c r="B4649" s="8">
        <v>44121</v>
      </c>
      <c r="C4649" s="7">
        <v>304</v>
      </c>
      <c r="D4649" s="7">
        <f t="shared" si="217"/>
        <v>1487291</v>
      </c>
      <c r="E4649" s="7"/>
      <c r="F4649" s="3">
        <f t="shared" si="216"/>
        <v>304</v>
      </c>
      <c r="G4649" s="79">
        <f t="shared" si="218"/>
        <v>908054</v>
      </c>
    </row>
    <row r="4650" spans="2:7" x14ac:dyDescent="0.25">
      <c r="B4650" s="8">
        <v>44122</v>
      </c>
      <c r="C4650" s="7">
        <v>253</v>
      </c>
      <c r="D4650" s="7">
        <f t="shared" si="217"/>
        <v>1487544</v>
      </c>
      <c r="E4650" s="7"/>
      <c r="F4650" s="3">
        <f t="shared" si="216"/>
        <v>253</v>
      </c>
      <c r="G4650" s="79">
        <f t="shared" si="218"/>
        <v>908307</v>
      </c>
    </row>
    <row r="4651" spans="2:7" x14ac:dyDescent="0.25">
      <c r="B4651" s="8">
        <v>44123</v>
      </c>
      <c r="C4651" s="7">
        <v>221</v>
      </c>
      <c r="D4651" s="7">
        <f t="shared" si="217"/>
        <v>1487765</v>
      </c>
      <c r="E4651" s="7"/>
      <c r="F4651" s="3">
        <f t="shared" si="216"/>
        <v>221</v>
      </c>
      <c r="G4651" s="79">
        <f t="shared" si="218"/>
        <v>908528</v>
      </c>
    </row>
    <row r="4652" spans="2:7" x14ac:dyDescent="0.25">
      <c r="B4652" s="8">
        <v>44124</v>
      </c>
      <c r="C4652" s="7">
        <v>302</v>
      </c>
      <c r="D4652" s="7">
        <f t="shared" si="217"/>
        <v>1488067</v>
      </c>
      <c r="E4652" s="7"/>
      <c r="F4652" s="3">
        <f t="shared" si="216"/>
        <v>302</v>
      </c>
      <c r="G4652" s="79">
        <f t="shared" si="218"/>
        <v>908830</v>
      </c>
    </row>
    <row r="4653" spans="2:7" x14ac:dyDescent="0.25">
      <c r="B4653" s="8">
        <v>44125</v>
      </c>
      <c r="C4653" s="7">
        <v>401</v>
      </c>
      <c r="D4653" s="7">
        <f t="shared" si="217"/>
        <v>1488468</v>
      </c>
      <c r="E4653" s="7"/>
      <c r="F4653" s="3">
        <f t="shared" si="216"/>
        <v>401</v>
      </c>
      <c r="G4653" s="79">
        <f t="shared" si="218"/>
        <v>909231</v>
      </c>
    </row>
    <row r="4654" spans="2:7" x14ac:dyDescent="0.25">
      <c r="B4654" s="8">
        <v>44126</v>
      </c>
      <c r="C4654" s="7">
        <v>404</v>
      </c>
      <c r="D4654" s="7">
        <f t="shared" si="217"/>
        <v>1488872</v>
      </c>
      <c r="E4654" s="7"/>
      <c r="F4654" s="3">
        <f t="shared" si="216"/>
        <v>404</v>
      </c>
      <c r="G4654" s="79">
        <f t="shared" si="218"/>
        <v>909635</v>
      </c>
    </row>
    <row r="4655" spans="2:7" x14ac:dyDescent="0.25">
      <c r="B4655" s="8">
        <v>44127</v>
      </c>
      <c r="C4655" s="7">
        <v>427</v>
      </c>
      <c r="D4655" s="7">
        <f t="shared" si="217"/>
        <v>1489299</v>
      </c>
      <c r="E4655" s="7"/>
      <c r="F4655" s="3">
        <f t="shared" si="216"/>
        <v>427</v>
      </c>
      <c r="G4655" s="79">
        <f t="shared" si="218"/>
        <v>910062</v>
      </c>
    </row>
    <row r="4656" spans="2:7" x14ac:dyDescent="0.25">
      <c r="B4656" s="8">
        <v>44128</v>
      </c>
      <c r="C4656" s="7">
        <v>281</v>
      </c>
      <c r="D4656" s="7">
        <f t="shared" si="217"/>
        <v>1489580</v>
      </c>
      <c r="E4656" s="7"/>
      <c r="F4656" s="3">
        <f t="shared" si="216"/>
        <v>281</v>
      </c>
      <c r="G4656" s="79">
        <f t="shared" si="218"/>
        <v>910343</v>
      </c>
    </row>
    <row r="4657" spans="2:7" x14ac:dyDescent="0.25">
      <c r="B4657" s="8">
        <v>44129</v>
      </c>
      <c r="C4657" s="7">
        <v>341</v>
      </c>
      <c r="D4657" s="7">
        <f t="shared" si="217"/>
        <v>1489921</v>
      </c>
      <c r="E4657" s="7"/>
      <c r="F4657" s="3">
        <f t="shared" si="216"/>
        <v>341</v>
      </c>
      <c r="G4657" s="79">
        <f t="shared" si="218"/>
        <v>910684</v>
      </c>
    </row>
    <row r="4658" spans="2:7" x14ac:dyDescent="0.25">
      <c r="B4658" s="8">
        <v>44130</v>
      </c>
      <c r="C4658" s="7">
        <v>421</v>
      </c>
      <c r="D4658" s="7">
        <f t="shared" si="217"/>
        <v>1490342</v>
      </c>
      <c r="E4658" s="7"/>
      <c r="F4658" s="3">
        <f t="shared" si="216"/>
        <v>421</v>
      </c>
      <c r="G4658" s="79">
        <f t="shared" si="218"/>
        <v>911105</v>
      </c>
    </row>
    <row r="4659" spans="2:7" x14ac:dyDescent="0.25">
      <c r="B4659" s="8">
        <v>44131</v>
      </c>
      <c r="C4659" s="7">
        <v>420</v>
      </c>
      <c r="D4659" s="7">
        <f t="shared" si="217"/>
        <v>1490762</v>
      </c>
      <c r="E4659" s="7"/>
      <c r="F4659" s="3">
        <f t="shared" si="216"/>
        <v>420</v>
      </c>
      <c r="G4659" s="79">
        <f t="shared" si="218"/>
        <v>911525</v>
      </c>
    </row>
    <row r="4660" spans="2:7" x14ac:dyDescent="0.25">
      <c r="B4660" s="8">
        <v>44132</v>
      </c>
      <c r="C4660" s="7">
        <v>388</v>
      </c>
      <c r="D4660" s="7">
        <f t="shared" si="217"/>
        <v>1491150</v>
      </c>
      <c r="E4660" s="7"/>
      <c r="F4660" s="3">
        <f t="shared" si="216"/>
        <v>388</v>
      </c>
      <c r="G4660" s="79">
        <f t="shared" si="218"/>
        <v>911913</v>
      </c>
    </row>
    <row r="4661" spans="2:7" x14ac:dyDescent="0.25">
      <c r="B4661" s="8">
        <v>44133</v>
      </c>
      <c r="C4661" s="7">
        <v>447</v>
      </c>
      <c r="D4661" s="7">
        <f t="shared" si="217"/>
        <v>1491597</v>
      </c>
      <c r="E4661" s="7"/>
      <c r="F4661" s="3">
        <f t="shared" si="216"/>
        <v>447</v>
      </c>
      <c r="G4661" s="79">
        <f t="shared" si="218"/>
        <v>912360</v>
      </c>
    </row>
    <row r="4662" spans="2:7" x14ac:dyDescent="0.25">
      <c r="B4662" s="8">
        <v>44134</v>
      </c>
      <c r="C4662" s="7">
        <v>452</v>
      </c>
      <c r="D4662" s="7">
        <f t="shared" si="217"/>
        <v>1492049</v>
      </c>
      <c r="E4662" s="7"/>
      <c r="F4662" s="3">
        <f t="shared" si="216"/>
        <v>452</v>
      </c>
      <c r="G4662" s="79">
        <f t="shared" si="218"/>
        <v>912812</v>
      </c>
    </row>
    <row r="4663" spans="2:7" x14ac:dyDescent="0.25">
      <c r="B4663" s="8">
        <v>44135</v>
      </c>
      <c r="C4663" s="7">
        <v>325</v>
      </c>
      <c r="D4663" s="7">
        <f t="shared" si="217"/>
        <v>1492374</v>
      </c>
      <c r="E4663" s="7"/>
      <c r="F4663" s="3">
        <f t="shared" si="216"/>
        <v>325</v>
      </c>
      <c r="G4663" s="79">
        <f t="shared" si="218"/>
        <v>913137</v>
      </c>
    </row>
    <row r="4664" spans="2:7" x14ac:dyDescent="0.25">
      <c r="B4664" s="8">
        <v>44136</v>
      </c>
      <c r="C4664" s="7">
        <v>291</v>
      </c>
      <c r="D4664" s="7">
        <f t="shared" si="217"/>
        <v>1492665</v>
      </c>
      <c r="E4664" s="7"/>
      <c r="F4664" s="3">
        <f t="shared" si="216"/>
        <v>291</v>
      </c>
      <c r="G4664" s="79">
        <f t="shared" si="218"/>
        <v>913428</v>
      </c>
    </row>
    <row r="4665" spans="2:7" x14ac:dyDescent="0.25">
      <c r="B4665" s="8">
        <v>44137</v>
      </c>
      <c r="C4665" s="7">
        <v>449</v>
      </c>
      <c r="D4665" s="7">
        <f t="shared" si="217"/>
        <v>1493114</v>
      </c>
      <c r="E4665" s="7"/>
      <c r="F4665" s="3">
        <f t="shared" si="216"/>
        <v>449</v>
      </c>
      <c r="G4665" s="79">
        <f t="shared" si="218"/>
        <v>913877</v>
      </c>
    </row>
    <row r="4666" spans="2:7" x14ac:dyDescent="0.25">
      <c r="B4666" s="8">
        <v>44138</v>
      </c>
      <c r="C4666" s="7">
        <v>381</v>
      </c>
      <c r="D4666" s="7">
        <f t="shared" si="217"/>
        <v>1493495</v>
      </c>
      <c r="E4666" s="7"/>
      <c r="F4666" s="3">
        <f t="shared" si="216"/>
        <v>381</v>
      </c>
      <c r="G4666" s="79">
        <f t="shared" si="218"/>
        <v>914258</v>
      </c>
    </row>
    <row r="4667" spans="2:7" x14ac:dyDescent="0.25">
      <c r="B4667" s="8">
        <v>44139</v>
      </c>
      <c r="C4667" s="7">
        <v>306</v>
      </c>
      <c r="D4667" s="7">
        <f t="shared" si="217"/>
        <v>1493801</v>
      </c>
      <c r="E4667" s="7"/>
      <c r="F4667" s="3">
        <f t="shared" si="216"/>
        <v>306</v>
      </c>
      <c r="G4667" s="79">
        <f t="shared" si="218"/>
        <v>914564</v>
      </c>
    </row>
    <row r="4668" spans="2:7" x14ac:dyDescent="0.25">
      <c r="B4668" s="8">
        <v>44140</v>
      </c>
      <c r="C4668" s="7">
        <v>22</v>
      </c>
      <c r="D4668" s="7">
        <f t="shared" si="217"/>
        <v>1493823</v>
      </c>
      <c r="E4668" s="7"/>
      <c r="F4668" s="3">
        <f t="shared" si="216"/>
        <v>22</v>
      </c>
      <c r="G4668" s="79">
        <f t="shared" si="218"/>
        <v>914586</v>
      </c>
    </row>
    <row r="4669" spans="2:7" x14ac:dyDescent="0.25">
      <c r="B4669" s="8">
        <v>44141</v>
      </c>
      <c r="C4669" s="7">
        <v>98</v>
      </c>
      <c r="D4669" s="7">
        <f t="shared" si="217"/>
        <v>1493921</v>
      </c>
      <c r="E4669" s="7"/>
      <c r="F4669" s="3">
        <f t="shared" si="216"/>
        <v>98</v>
      </c>
      <c r="G4669" s="79">
        <f t="shared" si="218"/>
        <v>914684</v>
      </c>
    </row>
    <row r="4670" spans="2:7" x14ac:dyDescent="0.25">
      <c r="B4670" s="8">
        <v>44142</v>
      </c>
      <c r="C4670" s="7">
        <v>272</v>
      </c>
      <c r="D4670" s="7">
        <f t="shared" si="217"/>
        <v>1494193</v>
      </c>
      <c r="E4670" s="7"/>
      <c r="F4670" s="3">
        <f t="shared" si="216"/>
        <v>272</v>
      </c>
      <c r="G4670" s="79">
        <f t="shared" si="218"/>
        <v>914956</v>
      </c>
    </row>
    <row r="4671" spans="2:7" x14ac:dyDescent="0.25">
      <c r="B4671" s="8">
        <v>44143</v>
      </c>
      <c r="C4671" s="7">
        <v>255</v>
      </c>
      <c r="D4671" s="7">
        <f t="shared" si="217"/>
        <v>1494448</v>
      </c>
      <c r="E4671" s="7"/>
      <c r="F4671" s="3">
        <f t="shared" si="216"/>
        <v>255</v>
      </c>
      <c r="G4671" s="79">
        <f t="shared" si="218"/>
        <v>915211</v>
      </c>
    </row>
    <row r="4672" spans="2:7" x14ac:dyDescent="0.25">
      <c r="B4672" s="8">
        <v>44144</v>
      </c>
      <c r="C4672" s="7">
        <v>359</v>
      </c>
      <c r="D4672" s="7">
        <f t="shared" si="217"/>
        <v>1494807</v>
      </c>
      <c r="E4672" s="7"/>
      <c r="F4672" s="3">
        <f t="shared" si="216"/>
        <v>359</v>
      </c>
      <c r="G4672" s="79">
        <f t="shared" si="218"/>
        <v>915570</v>
      </c>
    </row>
    <row r="4673" spans="2:7" x14ac:dyDescent="0.25">
      <c r="B4673" s="8">
        <v>44145</v>
      </c>
      <c r="C4673" s="7">
        <v>375</v>
      </c>
      <c r="D4673" s="7">
        <f t="shared" si="217"/>
        <v>1495182</v>
      </c>
      <c r="E4673" s="7"/>
      <c r="F4673" s="3">
        <f t="shared" si="216"/>
        <v>375</v>
      </c>
      <c r="G4673" s="79">
        <f t="shared" si="218"/>
        <v>915945</v>
      </c>
    </row>
    <row r="4674" spans="2:7" x14ac:dyDescent="0.25">
      <c r="B4674" s="8">
        <v>44146</v>
      </c>
      <c r="C4674" s="7">
        <v>359</v>
      </c>
      <c r="D4674" s="7">
        <f t="shared" si="217"/>
        <v>1495541</v>
      </c>
      <c r="E4674" s="7"/>
      <c r="F4674" s="3">
        <f t="shared" si="216"/>
        <v>359</v>
      </c>
      <c r="G4674" s="79">
        <f t="shared" si="218"/>
        <v>916304</v>
      </c>
    </row>
    <row r="4675" spans="2:7" x14ac:dyDescent="0.25">
      <c r="B4675" s="8">
        <v>44147</v>
      </c>
      <c r="C4675" s="7">
        <v>413</v>
      </c>
      <c r="D4675" s="7">
        <f t="shared" si="217"/>
        <v>1495954</v>
      </c>
      <c r="E4675" s="7"/>
      <c r="F4675" s="3">
        <f t="shared" si="216"/>
        <v>413</v>
      </c>
      <c r="G4675" s="79">
        <f t="shared" si="218"/>
        <v>916717</v>
      </c>
    </row>
    <row r="4676" spans="2:7" x14ac:dyDescent="0.25">
      <c r="B4676" s="8">
        <v>44148</v>
      </c>
      <c r="C4676" s="7">
        <v>416</v>
      </c>
      <c r="D4676" s="7">
        <f t="shared" si="217"/>
        <v>1496370</v>
      </c>
      <c r="E4676" s="7"/>
      <c r="F4676" s="3">
        <f t="shared" si="216"/>
        <v>416</v>
      </c>
      <c r="G4676" s="79">
        <f t="shared" si="218"/>
        <v>917133</v>
      </c>
    </row>
    <row r="4677" spans="2:7" x14ac:dyDescent="0.25">
      <c r="B4677" s="8">
        <v>44149</v>
      </c>
      <c r="C4677" s="7">
        <v>285</v>
      </c>
      <c r="D4677" s="7">
        <f t="shared" si="217"/>
        <v>1496655</v>
      </c>
      <c r="E4677" s="7"/>
      <c r="F4677" s="3">
        <f t="shared" si="216"/>
        <v>285</v>
      </c>
      <c r="G4677" s="79">
        <f t="shared" si="218"/>
        <v>917418</v>
      </c>
    </row>
    <row r="4678" spans="2:7" x14ac:dyDescent="0.25">
      <c r="B4678" s="8">
        <v>44150</v>
      </c>
      <c r="C4678" s="7">
        <v>290</v>
      </c>
      <c r="D4678" s="7">
        <f t="shared" si="217"/>
        <v>1496945</v>
      </c>
      <c r="E4678" s="7"/>
      <c r="F4678" s="3">
        <f t="shared" ref="F4678:F4741" si="219">C4678-E4678</f>
        <v>290</v>
      </c>
      <c r="G4678" s="79">
        <f t="shared" si="218"/>
        <v>917708</v>
      </c>
    </row>
    <row r="4679" spans="2:7" x14ac:dyDescent="0.25">
      <c r="B4679" s="8">
        <v>44151</v>
      </c>
      <c r="C4679" s="7">
        <v>391</v>
      </c>
      <c r="D4679" s="7">
        <f t="shared" ref="D4679:D4742" si="220">D4678+C4679</f>
        <v>1497336</v>
      </c>
      <c r="E4679" s="7"/>
      <c r="F4679" s="3">
        <f t="shared" si="219"/>
        <v>391</v>
      </c>
      <c r="G4679" s="79">
        <f t="shared" ref="G4679:G4742" si="221">G4678+F4679</f>
        <v>918099</v>
      </c>
    </row>
    <row r="4680" spans="2:7" x14ac:dyDescent="0.25">
      <c r="B4680" s="8">
        <v>44152</v>
      </c>
      <c r="C4680" s="7">
        <v>423</v>
      </c>
      <c r="D4680" s="7">
        <f t="shared" si="220"/>
        <v>1497759</v>
      </c>
      <c r="E4680" s="7"/>
      <c r="F4680" s="3">
        <f t="shared" si="219"/>
        <v>423</v>
      </c>
      <c r="G4680" s="79">
        <f t="shared" si="221"/>
        <v>918522</v>
      </c>
    </row>
    <row r="4681" spans="2:7" x14ac:dyDescent="0.25">
      <c r="B4681" s="8">
        <v>44153</v>
      </c>
      <c r="C4681" s="7">
        <v>395</v>
      </c>
      <c r="D4681" s="7">
        <f t="shared" si="220"/>
        <v>1498154</v>
      </c>
      <c r="E4681" s="7"/>
      <c r="F4681" s="3">
        <f t="shared" si="219"/>
        <v>395</v>
      </c>
      <c r="G4681" s="79">
        <f t="shared" si="221"/>
        <v>918917</v>
      </c>
    </row>
    <row r="4682" spans="2:7" x14ac:dyDescent="0.25">
      <c r="B4682" s="8">
        <v>44154</v>
      </c>
      <c r="C4682" s="7">
        <v>402</v>
      </c>
      <c r="D4682" s="7">
        <f t="shared" si="220"/>
        <v>1498556</v>
      </c>
      <c r="E4682" s="7"/>
      <c r="F4682" s="3">
        <f t="shared" si="219"/>
        <v>402</v>
      </c>
      <c r="G4682" s="79">
        <f t="shared" si="221"/>
        <v>919319</v>
      </c>
    </row>
    <row r="4683" spans="2:7" x14ac:dyDescent="0.25">
      <c r="B4683" s="8">
        <v>44155</v>
      </c>
      <c r="C4683" s="7">
        <v>392</v>
      </c>
      <c r="D4683" s="7">
        <f t="shared" si="220"/>
        <v>1498948</v>
      </c>
      <c r="E4683" s="7"/>
      <c r="F4683" s="3">
        <f t="shared" si="219"/>
        <v>392</v>
      </c>
      <c r="G4683" s="79">
        <f t="shared" si="221"/>
        <v>919711</v>
      </c>
    </row>
    <row r="4684" spans="2:7" x14ac:dyDescent="0.25">
      <c r="B4684" s="8">
        <v>44156</v>
      </c>
      <c r="C4684" s="7">
        <v>344</v>
      </c>
      <c r="D4684" s="7">
        <f t="shared" si="220"/>
        <v>1499292</v>
      </c>
      <c r="E4684" s="7"/>
      <c r="F4684" s="3">
        <f t="shared" si="219"/>
        <v>344</v>
      </c>
      <c r="G4684" s="79">
        <f t="shared" si="221"/>
        <v>920055</v>
      </c>
    </row>
    <row r="4685" spans="2:7" x14ac:dyDescent="0.25">
      <c r="B4685" s="8">
        <v>44157</v>
      </c>
      <c r="C4685" s="7">
        <v>354</v>
      </c>
      <c r="D4685" s="7">
        <f t="shared" si="220"/>
        <v>1499646</v>
      </c>
      <c r="E4685" s="7"/>
      <c r="F4685" s="3">
        <f t="shared" si="219"/>
        <v>354</v>
      </c>
      <c r="G4685" s="79">
        <f t="shared" si="221"/>
        <v>920409</v>
      </c>
    </row>
    <row r="4686" spans="2:7" x14ac:dyDescent="0.25">
      <c r="B4686" s="8">
        <v>44158</v>
      </c>
      <c r="C4686" s="7">
        <v>357</v>
      </c>
      <c r="D4686" s="7">
        <f t="shared" si="220"/>
        <v>1500003</v>
      </c>
      <c r="E4686" s="7"/>
      <c r="F4686" s="3">
        <f t="shared" si="219"/>
        <v>357</v>
      </c>
      <c r="G4686" s="79">
        <f t="shared" si="221"/>
        <v>920766</v>
      </c>
    </row>
    <row r="4687" spans="2:7" x14ac:dyDescent="0.25">
      <c r="B4687" s="8">
        <v>44159</v>
      </c>
      <c r="C4687" s="7">
        <v>359</v>
      </c>
      <c r="D4687" s="7">
        <f t="shared" si="220"/>
        <v>1500362</v>
      </c>
      <c r="E4687" s="7"/>
      <c r="F4687" s="3">
        <f t="shared" si="219"/>
        <v>359</v>
      </c>
      <c r="G4687" s="79">
        <f t="shared" si="221"/>
        <v>921125</v>
      </c>
    </row>
    <row r="4688" spans="2:7" x14ac:dyDescent="0.25">
      <c r="B4688" s="8">
        <v>44160</v>
      </c>
      <c r="C4688" s="7">
        <v>376</v>
      </c>
      <c r="D4688" s="7">
        <f t="shared" si="220"/>
        <v>1500738</v>
      </c>
      <c r="E4688" s="7"/>
      <c r="F4688" s="3">
        <f t="shared" si="219"/>
        <v>376</v>
      </c>
      <c r="G4688" s="79">
        <f t="shared" si="221"/>
        <v>921501</v>
      </c>
    </row>
    <row r="4689" spans="2:7" x14ac:dyDescent="0.25">
      <c r="B4689" s="8">
        <v>44161</v>
      </c>
      <c r="C4689" s="7">
        <v>263</v>
      </c>
      <c r="D4689" s="7">
        <f t="shared" si="220"/>
        <v>1501001</v>
      </c>
      <c r="E4689" s="7"/>
      <c r="F4689" s="3">
        <f t="shared" si="219"/>
        <v>263</v>
      </c>
      <c r="G4689" s="79">
        <f t="shared" si="221"/>
        <v>921764</v>
      </c>
    </row>
    <row r="4690" spans="2:7" x14ac:dyDescent="0.25">
      <c r="B4690" s="8">
        <v>44162</v>
      </c>
      <c r="C4690" s="7">
        <v>341</v>
      </c>
      <c r="D4690" s="7">
        <f t="shared" si="220"/>
        <v>1501342</v>
      </c>
      <c r="E4690" s="7"/>
      <c r="F4690" s="3">
        <f t="shared" si="219"/>
        <v>341</v>
      </c>
      <c r="G4690" s="79">
        <f t="shared" si="221"/>
        <v>922105</v>
      </c>
    </row>
    <row r="4691" spans="2:7" x14ac:dyDescent="0.25">
      <c r="B4691" s="8">
        <v>44163</v>
      </c>
      <c r="C4691" s="7">
        <v>313</v>
      </c>
      <c r="D4691" s="7">
        <f t="shared" si="220"/>
        <v>1501655</v>
      </c>
      <c r="E4691" s="7"/>
      <c r="F4691" s="3">
        <f t="shared" si="219"/>
        <v>313</v>
      </c>
      <c r="G4691" s="79">
        <f t="shared" si="221"/>
        <v>922418</v>
      </c>
    </row>
    <row r="4692" spans="2:7" x14ac:dyDescent="0.25">
      <c r="B4692" s="8">
        <v>44164</v>
      </c>
      <c r="C4692" s="7">
        <v>282</v>
      </c>
      <c r="D4692" s="7">
        <f t="shared" si="220"/>
        <v>1501937</v>
      </c>
      <c r="E4692" s="7"/>
      <c r="F4692" s="3">
        <f t="shared" si="219"/>
        <v>282</v>
      </c>
      <c r="G4692" s="79">
        <f t="shared" si="221"/>
        <v>922700</v>
      </c>
    </row>
    <row r="4693" spans="2:7" x14ac:dyDescent="0.25">
      <c r="B4693" s="8">
        <v>44165</v>
      </c>
      <c r="C4693" s="7">
        <v>396</v>
      </c>
      <c r="D4693" s="7">
        <f t="shared" si="220"/>
        <v>1502333</v>
      </c>
      <c r="E4693" s="7"/>
      <c r="F4693" s="3">
        <f t="shared" si="219"/>
        <v>396</v>
      </c>
      <c r="G4693" s="79">
        <f t="shared" si="221"/>
        <v>923096</v>
      </c>
    </row>
    <row r="4694" spans="2:7" x14ac:dyDescent="0.25">
      <c r="B4694" s="8">
        <v>44166</v>
      </c>
      <c r="C4694" s="7">
        <v>387</v>
      </c>
      <c r="D4694" s="7">
        <f t="shared" si="220"/>
        <v>1502720</v>
      </c>
      <c r="E4694" s="7"/>
      <c r="F4694" s="3">
        <f t="shared" si="219"/>
        <v>387</v>
      </c>
      <c r="G4694" s="79">
        <f t="shared" si="221"/>
        <v>923483</v>
      </c>
    </row>
    <row r="4695" spans="2:7" x14ac:dyDescent="0.25">
      <c r="B4695" s="8">
        <v>44167</v>
      </c>
      <c r="C4695" s="7">
        <v>427</v>
      </c>
      <c r="D4695" s="7">
        <f t="shared" si="220"/>
        <v>1503147</v>
      </c>
      <c r="E4695" s="7"/>
      <c r="F4695" s="3">
        <f t="shared" si="219"/>
        <v>427</v>
      </c>
      <c r="G4695" s="79">
        <f t="shared" si="221"/>
        <v>923910</v>
      </c>
    </row>
    <row r="4696" spans="2:7" x14ac:dyDescent="0.25">
      <c r="B4696" s="8">
        <v>44168</v>
      </c>
      <c r="C4696" s="7">
        <v>234</v>
      </c>
      <c r="D4696" s="7">
        <f t="shared" si="220"/>
        <v>1503381</v>
      </c>
      <c r="E4696" s="7"/>
      <c r="F4696" s="3">
        <f t="shared" si="219"/>
        <v>234</v>
      </c>
      <c r="G4696" s="79">
        <f t="shared" si="221"/>
        <v>924144</v>
      </c>
    </row>
    <row r="4697" spans="2:7" x14ac:dyDescent="0.25">
      <c r="B4697" s="8">
        <v>44169</v>
      </c>
      <c r="C4697" s="7">
        <v>348</v>
      </c>
      <c r="D4697" s="7">
        <f t="shared" si="220"/>
        <v>1503729</v>
      </c>
      <c r="E4697" s="7"/>
      <c r="F4697" s="3">
        <f t="shared" si="219"/>
        <v>348</v>
      </c>
      <c r="G4697" s="79">
        <f t="shared" si="221"/>
        <v>924492</v>
      </c>
    </row>
    <row r="4698" spans="2:7" x14ac:dyDescent="0.25">
      <c r="B4698" s="8">
        <v>44170</v>
      </c>
      <c r="C4698" s="7">
        <v>318</v>
      </c>
      <c r="D4698" s="7">
        <f t="shared" si="220"/>
        <v>1504047</v>
      </c>
      <c r="E4698" s="7"/>
      <c r="F4698" s="3">
        <f t="shared" si="219"/>
        <v>318</v>
      </c>
      <c r="G4698" s="79">
        <f t="shared" si="221"/>
        <v>924810</v>
      </c>
    </row>
    <row r="4699" spans="2:7" x14ac:dyDescent="0.25">
      <c r="B4699" s="8">
        <v>44171</v>
      </c>
      <c r="C4699" s="7">
        <v>301</v>
      </c>
      <c r="D4699" s="7">
        <f t="shared" si="220"/>
        <v>1504348</v>
      </c>
      <c r="E4699" s="7"/>
      <c r="F4699" s="3">
        <f t="shared" si="219"/>
        <v>301</v>
      </c>
      <c r="G4699" s="79">
        <f t="shared" si="221"/>
        <v>925111</v>
      </c>
    </row>
    <row r="4700" spans="2:7" x14ac:dyDescent="0.25">
      <c r="B4700" s="8">
        <v>44172</v>
      </c>
      <c r="C4700" s="7">
        <v>424</v>
      </c>
      <c r="D4700" s="7">
        <f t="shared" si="220"/>
        <v>1504772</v>
      </c>
      <c r="E4700" s="7"/>
      <c r="F4700" s="3">
        <f t="shared" si="219"/>
        <v>424</v>
      </c>
      <c r="G4700" s="79">
        <f t="shared" si="221"/>
        <v>925535</v>
      </c>
    </row>
    <row r="4701" spans="2:7" x14ac:dyDescent="0.25">
      <c r="B4701" s="8">
        <v>44173</v>
      </c>
      <c r="C4701" s="7">
        <v>402</v>
      </c>
      <c r="D4701" s="7">
        <f t="shared" si="220"/>
        <v>1505174</v>
      </c>
      <c r="E4701" s="7"/>
      <c r="F4701" s="3">
        <f t="shared" si="219"/>
        <v>402</v>
      </c>
      <c r="G4701" s="79">
        <f t="shared" si="221"/>
        <v>925937</v>
      </c>
    </row>
    <row r="4702" spans="2:7" x14ac:dyDescent="0.25">
      <c r="B4702" s="8">
        <v>44174</v>
      </c>
      <c r="C4702" s="7">
        <v>385</v>
      </c>
      <c r="D4702" s="7">
        <f t="shared" si="220"/>
        <v>1505559</v>
      </c>
      <c r="E4702" s="7"/>
      <c r="F4702" s="3">
        <f t="shared" si="219"/>
        <v>385</v>
      </c>
      <c r="G4702" s="79">
        <f t="shared" si="221"/>
        <v>926322</v>
      </c>
    </row>
    <row r="4703" spans="2:7" x14ac:dyDescent="0.25">
      <c r="B4703" s="8">
        <v>44175</v>
      </c>
      <c r="C4703" s="7">
        <v>418</v>
      </c>
      <c r="D4703" s="7">
        <f t="shared" si="220"/>
        <v>1505977</v>
      </c>
      <c r="E4703" s="7"/>
      <c r="F4703" s="3">
        <f t="shared" si="219"/>
        <v>418</v>
      </c>
      <c r="G4703" s="79">
        <f t="shared" si="221"/>
        <v>926740</v>
      </c>
    </row>
    <row r="4704" spans="2:7" x14ac:dyDescent="0.25">
      <c r="B4704" s="8">
        <v>44176</v>
      </c>
      <c r="C4704" s="7">
        <v>390</v>
      </c>
      <c r="D4704" s="7">
        <f t="shared" si="220"/>
        <v>1506367</v>
      </c>
      <c r="E4704" s="7"/>
      <c r="F4704" s="3">
        <f t="shared" si="219"/>
        <v>390</v>
      </c>
      <c r="G4704" s="79">
        <f t="shared" si="221"/>
        <v>927130</v>
      </c>
    </row>
    <row r="4705" spans="2:7" x14ac:dyDescent="0.25">
      <c r="B4705" s="8">
        <v>44177</v>
      </c>
      <c r="C4705" s="7">
        <v>356</v>
      </c>
      <c r="D4705" s="7">
        <f t="shared" si="220"/>
        <v>1506723</v>
      </c>
      <c r="E4705" s="7"/>
      <c r="F4705" s="3">
        <f t="shared" si="219"/>
        <v>356</v>
      </c>
      <c r="G4705" s="79">
        <f t="shared" si="221"/>
        <v>927486</v>
      </c>
    </row>
    <row r="4706" spans="2:7" x14ac:dyDescent="0.25">
      <c r="B4706" s="8">
        <v>44178</v>
      </c>
      <c r="C4706" s="7">
        <v>329</v>
      </c>
      <c r="D4706" s="7">
        <f t="shared" si="220"/>
        <v>1507052</v>
      </c>
      <c r="E4706" s="7"/>
      <c r="F4706" s="3">
        <f t="shared" si="219"/>
        <v>329</v>
      </c>
      <c r="G4706" s="79">
        <f t="shared" si="221"/>
        <v>927815</v>
      </c>
    </row>
    <row r="4707" spans="2:7" x14ac:dyDescent="0.25">
      <c r="B4707" s="8">
        <v>44179</v>
      </c>
      <c r="C4707" s="7">
        <v>352</v>
      </c>
      <c r="D4707" s="7">
        <f t="shared" si="220"/>
        <v>1507404</v>
      </c>
      <c r="E4707" s="7"/>
      <c r="F4707" s="3">
        <f t="shared" si="219"/>
        <v>352</v>
      </c>
      <c r="G4707" s="79">
        <f t="shared" si="221"/>
        <v>928167</v>
      </c>
    </row>
    <row r="4708" spans="2:7" x14ac:dyDescent="0.25">
      <c r="B4708" s="8">
        <v>44180</v>
      </c>
      <c r="C4708" s="7">
        <v>393</v>
      </c>
      <c r="D4708" s="7">
        <f t="shared" si="220"/>
        <v>1507797</v>
      </c>
      <c r="E4708" s="7"/>
      <c r="F4708" s="3">
        <f t="shared" si="219"/>
        <v>393</v>
      </c>
      <c r="G4708" s="79">
        <f t="shared" si="221"/>
        <v>928560</v>
      </c>
    </row>
    <row r="4709" spans="2:7" x14ac:dyDescent="0.25">
      <c r="B4709" s="8">
        <v>44181</v>
      </c>
      <c r="C4709" s="7">
        <v>379</v>
      </c>
      <c r="D4709" s="7">
        <f t="shared" si="220"/>
        <v>1508176</v>
      </c>
      <c r="E4709" s="7"/>
      <c r="F4709" s="3">
        <f t="shared" si="219"/>
        <v>379</v>
      </c>
      <c r="G4709" s="79">
        <f t="shared" si="221"/>
        <v>928939</v>
      </c>
    </row>
    <row r="4710" spans="2:7" x14ac:dyDescent="0.25">
      <c r="B4710" s="8">
        <v>44182</v>
      </c>
      <c r="C4710" s="7">
        <v>376</v>
      </c>
      <c r="D4710" s="7">
        <f t="shared" si="220"/>
        <v>1508552</v>
      </c>
      <c r="E4710" s="7"/>
      <c r="F4710" s="3">
        <f t="shared" si="219"/>
        <v>376</v>
      </c>
      <c r="G4710" s="79">
        <f t="shared" si="221"/>
        <v>929315</v>
      </c>
    </row>
    <row r="4711" spans="2:7" x14ac:dyDescent="0.25">
      <c r="B4711" s="8">
        <v>44183</v>
      </c>
      <c r="C4711" s="7">
        <v>395</v>
      </c>
      <c r="D4711" s="7">
        <f t="shared" si="220"/>
        <v>1508947</v>
      </c>
      <c r="E4711" s="7"/>
      <c r="F4711" s="3">
        <f t="shared" si="219"/>
        <v>395</v>
      </c>
      <c r="G4711" s="79">
        <f t="shared" si="221"/>
        <v>929710</v>
      </c>
    </row>
    <row r="4712" spans="2:7" x14ac:dyDescent="0.25">
      <c r="B4712" s="8">
        <v>44184</v>
      </c>
      <c r="C4712" s="7">
        <v>322</v>
      </c>
      <c r="D4712" s="7">
        <f t="shared" si="220"/>
        <v>1509269</v>
      </c>
      <c r="E4712" s="7"/>
      <c r="F4712" s="3">
        <f t="shared" si="219"/>
        <v>322</v>
      </c>
      <c r="G4712" s="79">
        <f t="shared" si="221"/>
        <v>930032</v>
      </c>
    </row>
    <row r="4713" spans="2:7" x14ac:dyDescent="0.25">
      <c r="B4713" s="8">
        <v>44185</v>
      </c>
      <c r="C4713" s="7">
        <v>266</v>
      </c>
      <c r="D4713" s="7">
        <f t="shared" si="220"/>
        <v>1509535</v>
      </c>
      <c r="E4713" s="7"/>
      <c r="F4713" s="3">
        <f t="shared" si="219"/>
        <v>266</v>
      </c>
      <c r="G4713" s="79">
        <f t="shared" si="221"/>
        <v>930298</v>
      </c>
    </row>
    <row r="4714" spans="2:7" x14ac:dyDescent="0.25">
      <c r="B4714" s="8">
        <v>44186</v>
      </c>
      <c r="C4714" s="7">
        <v>398</v>
      </c>
      <c r="D4714" s="7">
        <f t="shared" si="220"/>
        <v>1509933</v>
      </c>
      <c r="E4714" s="7"/>
      <c r="F4714" s="3">
        <f t="shared" si="219"/>
        <v>398</v>
      </c>
      <c r="G4714" s="79">
        <f t="shared" si="221"/>
        <v>930696</v>
      </c>
    </row>
    <row r="4715" spans="2:7" x14ac:dyDescent="0.25">
      <c r="B4715" s="8">
        <v>44187</v>
      </c>
      <c r="C4715" s="7">
        <v>384</v>
      </c>
      <c r="D4715" s="7">
        <f t="shared" si="220"/>
        <v>1510317</v>
      </c>
      <c r="E4715" s="7"/>
      <c r="F4715" s="3">
        <f t="shared" si="219"/>
        <v>384</v>
      </c>
      <c r="G4715" s="79">
        <f t="shared" si="221"/>
        <v>931080</v>
      </c>
    </row>
    <row r="4716" spans="2:7" x14ac:dyDescent="0.25">
      <c r="B4716" s="8">
        <v>44188</v>
      </c>
      <c r="C4716" s="7">
        <v>335</v>
      </c>
      <c r="D4716" s="7">
        <f t="shared" si="220"/>
        <v>1510652</v>
      </c>
      <c r="E4716" s="7"/>
      <c r="F4716" s="3">
        <f t="shared" si="219"/>
        <v>335</v>
      </c>
      <c r="G4716" s="79">
        <f t="shared" si="221"/>
        <v>931415</v>
      </c>
    </row>
    <row r="4717" spans="2:7" x14ac:dyDescent="0.25">
      <c r="B4717" s="8">
        <v>44189</v>
      </c>
      <c r="C4717" s="7">
        <v>314</v>
      </c>
      <c r="D4717" s="7">
        <f t="shared" si="220"/>
        <v>1510966</v>
      </c>
      <c r="E4717" s="7"/>
      <c r="F4717" s="3">
        <f t="shared" si="219"/>
        <v>314</v>
      </c>
      <c r="G4717" s="79">
        <f t="shared" si="221"/>
        <v>931729</v>
      </c>
    </row>
    <row r="4718" spans="2:7" x14ac:dyDescent="0.25">
      <c r="B4718" s="8">
        <v>44190</v>
      </c>
      <c r="C4718" s="7">
        <v>272</v>
      </c>
      <c r="D4718" s="7">
        <f t="shared" si="220"/>
        <v>1511238</v>
      </c>
      <c r="E4718" s="7"/>
      <c r="F4718" s="3">
        <f t="shared" si="219"/>
        <v>272</v>
      </c>
      <c r="G4718" s="79">
        <f t="shared" si="221"/>
        <v>932001</v>
      </c>
    </row>
    <row r="4719" spans="2:7" x14ac:dyDescent="0.25">
      <c r="B4719" s="8">
        <v>44191</v>
      </c>
      <c r="C4719" s="7">
        <v>236</v>
      </c>
      <c r="D4719" s="7">
        <f t="shared" si="220"/>
        <v>1511474</v>
      </c>
      <c r="E4719" s="7"/>
      <c r="F4719" s="3">
        <f t="shared" si="219"/>
        <v>236</v>
      </c>
      <c r="G4719" s="79">
        <f t="shared" si="221"/>
        <v>932237</v>
      </c>
    </row>
    <row r="4720" spans="2:7" x14ac:dyDescent="0.25">
      <c r="B4720" s="8">
        <v>44192</v>
      </c>
      <c r="C4720" s="7">
        <v>323</v>
      </c>
      <c r="D4720" s="7">
        <f t="shared" si="220"/>
        <v>1511797</v>
      </c>
      <c r="E4720" s="7"/>
      <c r="F4720" s="3">
        <f t="shared" si="219"/>
        <v>323</v>
      </c>
      <c r="G4720" s="79">
        <f t="shared" si="221"/>
        <v>932560</v>
      </c>
    </row>
    <row r="4721" spans="2:7" x14ac:dyDescent="0.25">
      <c r="B4721" s="8">
        <v>44193</v>
      </c>
      <c r="C4721" s="7">
        <v>337</v>
      </c>
      <c r="D4721" s="7">
        <f t="shared" si="220"/>
        <v>1512134</v>
      </c>
      <c r="E4721" s="7"/>
      <c r="F4721" s="3">
        <f t="shared" si="219"/>
        <v>337</v>
      </c>
      <c r="G4721" s="79">
        <f t="shared" si="221"/>
        <v>932897</v>
      </c>
    </row>
    <row r="4722" spans="2:7" x14ac:dyDescent="0.25">
      <c r="B4722" s="8">
        <v>44194</v>
      </c>
      <c r="C4722" s="7">
        <v>357</v>
      </c>
      <c r="D4722" s="7">
        <f t="shared" si="220"/>
        <v>1512491</v>
      </c>
      <c r="E4722" s="7"/>
      <c r="F4722" s="3">
        <f t="shared" si="219"/>
        <v>357</v>
      </c>
      <c r="G4722" s="79">
        <f t="shared" si="221"/>
        <v>933254</v>
      </c>
    </row>
    <row r="4723" spans="2:7" x14ac:dyDescent="0.25">
      <c r="B4723" s="8">
        <v>44195</v>
      </c>
      <c r="C4723" s="7">
        <v>324</v>
      </c>
      <c r="D4723" s="7">
        <f t="shared" si="220"/>
        <v>1512815</v>
      </c>
      <c r="E4723" s="7"/>
      <c r="F4723" s="3">
        <f t="shared" si="219"/>
        <v>324</v>
      </c>
      <c r="G4723" s="79">
        <f t="shared" si="221"/>
        <v>933578</v>
      </c>
    </row>
    <row r="4724" spans="2:7" x14ac:dyDescent="0.25">
      <c r="B4724" s="8">
        <v>44196</v>
      </c>
      <c r="C4724" s="7">
        <v>309</v>
      </c>
      <c r="D4724" s="7">
        <f t="shared" si="220"/>
        <v>1513124</v>
      </c>
      <c r="E4724" s="7"/>
      <c r="F4724" s="3">
        <f t="shared" si="219"/>
        <v>309</v>
      </c>
      <c r="G4724" s="79">
        <f t="shared" si="221"/>
        <v>933887</v>
      </c>
    </row>
    <row r="4725" spans="2:7" x14ac:dyDescent="0.25">
      <c r="B4725" s="8">
        <v>44197</v>
      </c>
      <c r="C4725" s="7">
        <v>302</v>
      </c>
      <c r="D4725" s="7">
        <f t="shared" si="220"/>
        <v>1513426</v>
      </c>
      <c r="E4725" s="7"/>
      <c r="F4725" s="3">
        <f t="shared" si="219"/>
        <v>302</v>
      </c>
      <c r="G4725" s="79">
        <f t="shared" si="221"/>
        <v>934189</v>
      </c>
    </row>
    <row r="4726" spans="2:7" x14ac:dyDescent="0.25">
      <c r="B4726" s="8">
        <v>44198</v>
      </c>
      <c r="C4726" s="7">
        <v>311</v>
      </c>
      <c r="D4726" s="7">
        <f t="shared" si="220"/>
        <v>1513737</v>
      </c>
      <c r="E4726" s="7"/>
      <c r="F4726" s="3">
        <f t="shared" si="219"/>
        <v>311</v>
      </c>
      <c r="G4726" s="79">
        <f t="shared" si="221"/>
        <v>934500</v>
      </c>
    </row>
    <row r="4727" spans="2:7" x14ac:dyDescent="0.25">
      <c r="B4727" s="8">
        <v>44199</v>
      </c>
      <c r="C4727" s="7">
        <v>347</v>
      </c>
      <c r="D4727" s="7">
        <f t="shared" si="220"/>
        <v>1514084</v>
      </c>
      <c r="E4727" s="7"/>
      <c r="F4727" s="3">
        <f t="shared" si="219"/>
        <v>347</v>
      </c>
      <c r="G4727" s="79">
        <f t="shared" si="221"/>
        <v>934847</v>
      </c>
    </row>
    <row r="4728" spans="2:7" x14ac:dyDescent="0.25">
      <c r="B4728" s="8">
        <v>44200</v>
      </c>
      <c r="C4728" s="7">
        <v>414</v>
      </c>
      <c r="D4728" s="7">
        <f t="shared" si="220"/>
        <v>1514498</v>
      </c>
      <c r="E4728" s="7"/>
      <c r="F4728" s="3">
        <f t="shared" si="219"/>
        <v>414</v>
      </c>
      <c r="G4728" s="79">
        <f t="shared" si="221"/>
        <v>935261</v>
      </c>
    </row>
    <row r="4729" spans="2:7" x14ac:dyDescent="0.25">
      <c r="B4729" s="8">
        <v>44201</v>
      </c>
      <c r="C4729" s="7">
        <v>419</v>
      </c>
      <c r="D4729" s="7">
        <f t="shared" si="220"/>
        <v>1514917</v>
      </c>
      <c r="E4729" s="7"/>
      <c r="F4729" s="3">
        <f t="shared" si="219"/>
        <v>419</v>
      </c>
      <c r="G4729" s="79">
        <f t="shared" si="221"/>
        <v>935680</v>
      </c>
    </row>
    <row r="4730" spans="2:7" x14ac:dyDescent="0.25">
      <c r="B4730" s="8">
        <v>44202</v>
      </c>
      <c r="C4730" s="7">
        <v>394</v>
      </c>
      <c r="D4730" s="7">
        <f t="shared" si="220"/>
        <v>1515311</v>
      </c>
      <c r="E4730" s="7"/>
      <c r="F4730" s="3">
        <f t="shared" si="219"/>
        <v>394</v>
      </c>
      <c r="G4730" s="79">
        <f t="shared" si="221"/>
        <v>936074</v>
      </c>
    </row>
    <row r="4731" spans="2:7" x14ac:dyDescent="0.25">
      <c r="B4731" s="8">
        <v>44203</v>
      </c>
      <c r="C4731" s="7">
        <v>377</v>
      </c>
      <c r="D4731" s="7">
        <f t="shared" si="220"/>
        <v>1515688</v>
      </c>
      <c r="E4731" s="7"/>
      <c r="F4731" s="3">
        <f t="shared" si="219"/>
        <v>377</v>
      </c>
      <c r="G4731" s="79">
        <f t="shared" si="221"/>
        <v>936451</v>
      </c>
    </row>
    <row r="4732" spans="2:7" x14ac:dyDescent="0.25">
      <c r="B4732" s="8">
        <v>44204</v>
      </c>
      <c r="C4732" s="7">
        <v>426</v>
      </c>
      <c r="D4732" s="7">
        <f t="shared" si="220"/>
        <v>1516114</v>
      </c>
      <c r="E4732" s="7"/>
      <c r="F4732" s="3">
        <f t="shared" si="219"/>
        <v>426</v>
      </c>
      <c r="G4732" s="79">
        <f t="shared" si="221"/>
        <v>936877</v>
      </c>
    </row>
    <row r="4733" spans="2:7" x14ac:dyDescent="0.25">
      <c r="B4733" s="8">
        <v>44205</v>
      </c>
      <c r="C4733" s="7">
        <v>310</v>
      </c>
      <c r="D4733" s="7">
        <f t="shared" si="220"/>
        <v>1516424</v>
      </c>
      <c r="E4733" s="7"/>
      <c r="F4733" s="3">
        <f t="shared" si="219"/>
        <v>310</v>
      </c>
      <c r="G4733" s="79">
        <f t="shared" si="221"/>
        <v>937187</v>
      </c>
    </row>
    <row r="4734" spans="2:7" x14ac:dyDescent="0.25">
      <c r="B4734" s="8">
        <v>44206</v>
      </c>
      <c r="C4734" s="7">
        <v>285</v>
      </c>
      <c r="D4734" s="7">
        <f t="shared" si="220"/>
        <v>1516709</v>
      </c>
      <c r="E4734" s="7"/>
      <c r="F4734" s="3">
        <f t="shared" si="219"/>
        <v>285</v>
      </c>
      <c r="G4734" s="79">
        <f t="shared" si="221"/>
        <v>937472</v>
      </c>
    </row>
    <row r="4735" spans="2:7" x14ac:dyDescent="0.25">
      <c r="B4735" s="8">
        <v>44207</v>
      </c>
      <c r="C4735" s="7">
        <v>418</v>
      </c>
      <c r="D4735" s="7">
        <f t="shared" si="220"/>
        <v>1517127</v>
      </c>
      <c r="E4735" s="7"/>
      <c r="F4735" s="3">
        <f t="shared" si="219"/>
        <v>418</v>
      </c>
      <c r="G4735" s="79">
        <f t="shared" si="221"/>
        <v>937890</v>
      </c>
    </row>
    <row r="4736" spans="2:7" x14ac:dyDescent="0.25">
      <c r="B4736" s="8">
        <v>44208</v>
      </c>
      <c r="C4736" s="7">
        <v>379</v>
      </c>
      <c r="D4736" s="7">
        <f t="shared" si="220"/>
        <v>1517506</v>
      </c>
      <c r="E4736" s="7"/>
      <c r="F4736" s="3">
        <f t="shared" si="219"/>
        <v>379</v>
      </c>
      <c r="G4736" s="79">
        <f t="shared" si="221"/>
        <v>938269</v>
      </c>
    </row>
    <row r="4737" spans="2:7" x14ac:dyDescent="0.25">
      <c r="B4737" s="8">
        <v>44209</v>
      </c>
      <c r="C4737" s="7">
        <v>399</v>
      </c>
      <c r="D4737" s="7">
        <f t="shared" si="220"/>
        <v>1517905</v>
      </c>
      <c r="E4737" s="7"/>
      <c r="F4737" s="3">
        <f t="shared" si="219"/>
        <v>399</v>
      </c>
      <c r="G4737" s="79">
        <f t="shared" si="221"/>
        <v>938668</v>
      </c>
    </row>
    <row r="4738" spans="2:7" x14ac:dyDescent="0.25">
      <c r="B4738" s="8">
        <v>44210</v>
      </c>
      <c r="C4738" s="7">
        <v>405</v>
      </c>
      <c r="D4738" s="7">
        <f t="shared" si="220"/>
        <v>1518310</v>
      </c>
      <c r="E4738" s="7"/>
      <c r="F4738" s="3">
        <f t="shared" si="219"/>
        <v>405</v>
      </c>
      <c r="G4738" s="79">
        <f t="shared" si="221"/>
        <v>939073</v>
      </c>
    </row>
    <row r="4739" spans="2:7" x14ac:dyDescent="0.25">
      <c r="B4739" s="8">
        <v>44211</v>
      </c>
      <c r="C4739" s="7">
        <v>342</v>
      </c>
      <c r="D4739" s="7">
        <f t="shared" si="220"/>
        <v>1518652</v>
      </c>
      <c r="E4739" s="7">
        <v>1</v>
      </c>
      <c r="F4739" s="3">
        <f t="shared" si="219"/>
        <v>341</v>
      </c>
      <c r="G4739" s="79">
        <f t="shared" si="221"/>
        <v>939414</v>
      </c>
    </row>
    <row r="4740" spans="2:7" x14ac:dyDescent="0.25">
      <c r="B4740" s="8">
        <v>44212</v>
      </c>
      <c r="C4740" s="7">
        <v>305</v>
      </c>
      <c r="D4740" s="7">
        <f t="shared" si="220"/>
        <v>1518957</v>
      </c>
      <c r="E4740" s="7"/>
      <c r="F4740" s="3">
        <f t="shared" si="219"/>
        <v>305</v>
      </c>
      <c r="G4740" s="79">
        <f t="shared" si="221"/>
        <v>939719</v>
      </c>
    </row>
    <row r="4741" spans="2:7" x14ac:dyDescent="0.25">
      <c r="B4741" s="8">
        <v>44213</v>
      </c>
      <c r="C4741" s="7">
        <v>268</v>
      </c>
      <c r="D4741" s="7">
        <f t="shared" si="220"/>
        <v>1519225</v>
      </c>
      <c r="E4741" s="7"/>
      <c r="F4741" s="3">
        <f t="shared" si="219"/>
        <v>268</v>
      </c>
      <c r="G4741" s="79">
        <f t="shared" si="221"/>
        <v>939987</v>
      </c>
    </row>
    <row r="4742" spans="2:7" x14ac:dyDescent="0.25">
      <c r="B4742" s="8">
        <v>44214</v>
      </c>
      <c r="C4742" s="7">
        <v>306</v>
      </c>
      <c r="D4742" s="7">
        <f t="shared" si="220"/>
        <v>1519531</v>
      </c>
      <c r="E4742" s="7"/>
      <c r="F4742" s="3">
        <f t="shared" ref="F4742:F4805" si="222">C4742-E4742</f>
        <v>306</v>
      </c>
      <c r="G4742" s="79">
        <f t="shared" si="221"/>
        <v>940293</v>
      </c>
    </row>
    <row r="4743" spans="2:7" x14ac:dyDescent="0.25">
      <c r="B4743" s="8">
        <v>44215</v>
      </c>
      <c r="C4743" s="7">
        <v>371</v>
      </c>
      <c r="D4743" s="7">
        <f t="shared" ref="D4743:D4806" si="223">D4742+C4743</f>
        <v>1519902</v>
      </c>
      <c r="E4743" s="7"/>
      <c r="F4743" s="3">
        <f t="shared" si="222"/>
        <v>371</v>
      </c>
      <c r="G4743" s="79">
        <f t="shared" ref="G4743:G4806" si="224">G4742+F4743</f>
        <v>940664</v>
      </c>
    </row>
    <row r="4744" spans="2:7" x14ac:dyDescent="0.25">
      <c r="B4744" s="8">
        <v>44216</v>
      </c>
      <c r="C4744" s="7">
        <v>320</v>
      </c>
      <c r="D4744" s="7">
        <f t="shared" si="223"/>
        <v>1520222</v>
      </c>
      <c r="E4744" s="7"/>
      <c r="F4744" s="3">
        <f t="shared" si="222"/>
        <v>320</v>
      </c>
      <c r="G4744" s="79">
        <f t="shared" si="224"/>
        <v>940984</v>
      </c>
    </row>
    <row r="4745" spans="2:7" x14ac:dyDescent="0.25">
      <c r="B4745" s="8">
        <v>44217</v>
      </c>
      <c r="C4745" s="7">
        <v>372</v>
      </c>
      <c r="D4745" s="7">
        <f t="shared" si="223"/>
        <v>1520594</v>
      </c>
      <c r="E4745" s="7"/>
      <c r="F4745" s="3">
        <f t="shared" si="222"/>
        <v>372</v>
      </c>
      <c r="G4745" s="79">
        <f t="shared" si="224"/>
        <v>941356</v>
      </c>
    </row>
    <row r="4746" spans="2:7" x14ac:dyDescent="0.25">
      <c r="B4746" s="8">
        <v>44218</v>
      </c>
      <c r="C4746" s="7">
        <v>350</v>
      </c>
      <c r="D4746" s="7">
        <f t="shared" si="223"/>
        <v>1520944</v>
      </c>
      <c r="E4746" s="7"/>
      <c r="F4746" s="3">
        <f t="shared" si="222"/>
        <v>350</v>
      </c>
      <c r="G4746" s="79">
        <f t="shared" si="224"/>
        <v>941706</v>
      </c>
    </row>
    <row r="4747" spans="2:7" x14ac:dyDescent="0.25">
      <c r="B4747" s="8">
        <v>44219</v>
      </c>
      <c r="C4747" s="7">
        <v>294</v>
      </c>
      <c r="D4747" s="7">
        <f t="shared" si="223"/>
        <v>1521238</v>
      </c>
      <c r="E4747" s="7"/>
      <c r="F4747" s="3">
        <f t="shared" si="222"/>
        <v>294</v>
      </c>
      <c r="G4747" s="79">
        <f t="shared" si="224"/>
        <v>942000</v>
      </c>
    </row>
    <row r="4748" spans="2:7" x14ac:dyDescent="0.25">
      <c r="B4748" s="8">
        <v>44220</v>
      </c>
      <c r="C4748" s="7">
        <v>310</v>
      </c>
      <c r="D4748" s="7">
        <f t="shared" si="223"/>
        <v>1521548</v>
      </c>
      <c r="E4748" s="7"/>
      <c r="F4748" s="3">
        <f t="shared" si="222"/>
        <v>310</v>
      </c>
      <c r="G4748" s="79">
        <f t="shared" si="224"/>
        <v>942310</v>
      </c>
    </row>
    <row r="4749" spans="2:7" x14ac:dyDescent="0.25">
      <c r="B4749" s="8">
        <v>44221</v>
      </c>
      <c r="C4749" s="7">
        <v>435</v>
      </c>
      <c r="D4749" s="7">
        <f t="shared" si="223"/>
        <v>1521983</v>
      </c>
      <c r="E4749" s="7"/>
      <c r="F4749" s="3">
        <f t="shared" si="222"/>
        <v>435</v>
      </c>
      <c r="G4749" s="79">
        <f t="shared" si="224"/>
        <v>942745</v>
      </c>
    </row>
    <row r="4750" spans="2:7" x14ac:dyDescent="0.25">
      <c r="B4750" s="8">
        <v>44222</v>
      </c>
      <c r="C4750" s="7">
        <v>270</v>
      </c>
      <c r="D4750" s="7">
        <f t="shared" si="223"/>
        <v>1522253</v>
      </c>
      <c r="E4750" s="7"/>
      <c r="F4750" s="3">
        <f t="shared" si="222"/>
        <v>270</v>
      </c>
      <c r="G4750" s="79">
        <f t="shared" si="224"/>
        <v>943015</v>
      </c>
    </row>
    <row r="4751" spans="2:7" x14ac:dyDescent="0.25">
      <c r="B4751" s="8">
        <v>44223</v>
      </c>
      <c r="C4751" s="7">
        <v>204</v>
      </c>
      <c r="D4751" s="7">
        <f t="shared" si="223"/>
        <v>1522457</v>
      </c>
      <c r="E4751" s="7"/>
      <c r="F4751" s="3">
        <f t="shared" si="222"/>
        <v>204</v>
      </c>
      <c r="G4751" s="79">
        <f t="shared" si="224"/>
        <v>943219</v>
      </c>
    </row>
    <row r="4752" spans="2:7" x14ac:dyDescent="0.25">
      <c r="B4752" s="8">
        <v>44224</v>
      </c>
      <c r="C4752" s="7">
        <v>429</v>
      </c>
      <c r="D4752" s="7">
        <f t="shared" si="223"/>
        <v>1522886</v>
      </c>
      <c r="E4752" s="7"/>
      <c r="F4752" s="3">
        <f t="shared" si="222"/>
        <v>429</v>
      </c>
      <c r="G4752" s="79">
        <f t="shared" si="224"/>
        <v>943648</v>
      </c>
    </row>
    <row r="4753" spans="2:7" x14ac:dyDescent="0.25">
      <c r="B4753" s="8">
        <v>44225</v>
      </c>
      <c r="C4753" s="7">
        <v>364</v>
      </c>
      <c r="D4753" s="7">
        <f t="shared" si="223"/>
        <v>1523250</v>
      </c>
      <c r="E4753" s="7"/>
      <c r="F4753" s="3">
        <f t="shared" si="222"/>
        <v>364</v>
      </c>
      <c r="G4753" s="79">
        <f t="shared" si="224"/>
        <v>944012</v>
      </c>
    </row>
    <row r="4754" spans="2:7" x14ac:dyDescent="0.25">
      <c r="B4754" s="8">
        <v>44226</v>
      </c>
      <c r="C4754" s="7">
        <v>320</v>
      </c>
      <c r="D4754" s="7">
        <f t="shared" si="223"/>
        <v>1523570</v>
      </c>
      <c r="E4754" s="7"/>
      <c r="F4754" s="3">
        <f t="shared" si="222"/>
        <v>320</v>
      </c>
      <c r="G4754" s="79">
        <f t="shared" si="224"/>
        <v>944332</v>
      </c>
    </row>
    <row r="4755" spans="2:7" x14ac:dyDescent="0.25">
      <c r="B4755" s="8">
        <v>44227</v>
      </c>
      <c r="C4755" s="7">
        <v>323</v>
      </c>
      <c r="D4755" s="7">
        <f t="shared" si="223"/>
        <v>1523893</v>
      </c>
      <c r="E4755" s="7"/>
      <c r="F4755" s="3">
        <f t="shared" si="222"/>
        <v>323</v>
      </c>
      <c r="G4755" s="79">
        <f t="shared" si="224"/>
        <v>944655</v>
      </c>
    </row>
    <row r="4756" spans="2:7" x14ac:dyDescent="0.25">
      <c r="B4756" s="8">
        <v>44228</v>
      </c>
      <c r="C4756" s="7">
        <v>388</v>
      </c>
      <c r="D4756" s="7">
        <f t="shared" si="223"/>
        <v>1524281</v>
      </c>
      <c r="E4756" s="7"/>
      <c r="F4756" s="3">
        <f t="shared" si="222"/>
        <v>388</v>
      </c>
      <c r="G4756" s="79">
        <f t="shared" si="224"/>
        <v>945043</v>
      </c>
    </row>
    <row r="4757" spans="2:7" x14ac:dyDescent="0.25">
      <c r="B4757" s="8">
        <v>44229</v>
      </c>
      <c r="C4757" s="7">
        <v>408</v>
      </c>
      <c r="D4757" s="7">
        <f t="shared" si="223"/>
        <v>1524689</v>
      </c>
      <c r="E4757" s="7"/>
      <c r="F4757" s="3">
        <f t="shared" si="222"/>
        <v>408</v>
      </c>
      <c r="G4757" s="79">
        <f t="shared" si="224"/>
        <v>945451</v>
      </c>
    </row>
    <row r="4758" spans="2:7" x14ac:dyDescent="0.25">
      <c r="B4758" s="8">
        <v>44230</v>
      </c>
      <c r="C4758" s="7">
        <v>432</v>
      </c>
      <c r="D4758" s="7">
        <f t="shared" si="223"/>
        <v>1525121</v>
      </c>
      <c r="E4758" s="7"/>
      <c r="F4758" s="3">
        <f t="shared" si="222"/>
        <v>432</v>
      </c>
      <c r="G4758" s="79">
        <f t="shared" si="224"/>
        <v>945883</v>
      </c>
    </row>
    <row r="4759" spans="2:7" x14ac:dyDescent="0.25">
      <c r="B4759" s="8">
        <v>44231</v>
      </c>
      <c r="C4759" s="7">
        <v>348</v>
      </c>
      <c r="D4759" s="7">
        <f t="shared" si="223"/>
        <v>1525469</v>
      </c>
      <c r="E4759" s="7"/>
      <c r="F4759" s="3">
        <f t="shared" si="222"/>
        <v>348</v>
      </c>
      <c r="G4759" s="79">
        <f t="shared" si="224"/>
        <v>946231</v>
      </c>
    </row>
    <row r="4760" spans="2:7" x14ac:dyDescent="0.25">
      <c r="B4760" s="8">
        <v>44234</v>
      </c>
      <c r="C4760" s="7">
        <v>10</v>
      </c>
      <c r="D4760" s="7">
        <f t="shared" si="223"/>
        <v>1525479</v>
      </c>
      <c r="E4760" s="7"/>
      <c r="F4760" s="3">
        <f t="shared" si="222"/>
        <v>10</v>
      </c>
      <c r="G4760" s="79">
        <f t="shared" si="224"/>
        <v>946241</v>
      </c>
    </row>
    <row r="4761" spans="2:7" x14ac:dyDescent="0.25">
      <c r="B4761" s="8">
        <v>44235</v>
      </c>
      <c r="C4761" s="7">
        <v>240</v>
      </c>
      <c r="D4761" s="7">
        <f t="shared" si="223"/>
        <v>1525719</v>
      </c>
      <c r="E4761" s="7"/>
      <c r="F4761" s="3">
        <f t="shared" si="222"/>
        <v>240</v>
      </c>
      <c r="G4761" s="79">
        <f t="shared" si="224"/>
        <v>946481</v>
      </c>
    </row>
    <row r="4762" spans="2:7" x14ac:dyDescent="0.25">
      <c r="B4762" s="8">
        <v>44236</v>
      </c>
      <c r="C4762" s="7">
        <v>327</v>
      </c>
      <c r="D4762" s="7">
        <f t="shared" si="223"/>
        <v>1526046</v>
      </c>
      <c r="E4762" s="7"/>
      <c r="F4762" s="3">
        <f t="shared" si="222"/>
        <v>327</v>
      </c>
      <c r="G4762" s="79">
        <f t="shared" si="224"/>
        <v>946808</v>
      </c>
    </row>
    <row r="4763" spans="2:7" x14ac:dyDescent="0.25">
      <c r="B4763" s="8">
        <v>44237</v>
      </c>
      <c r="C4763" s="7">
        <v>310</v>
      </c>
      <c r="D4763" s="7">
        <f t="shared" si="223"/>
        <v>1526356</v>
      </c>
      <c r="E4763" s="7"/>
      <c r="F4763" s="3">
        <f t="shared" si="222"/>
        <v>310</v>
      </c>
      <c r="G4763" s="79">
        <f t="shared" si="224"/>
        <v>947118</v>
      </c>
    </row>
    <row r="4764" spans="2:7" x14ac:dyDescent="0.25">
      <c r="B4764" s="8">
        <v>44238</v>
      </c>
      <c r="C4764" s="7">
        <v>379</v>
      </c>
      <c r="D4764" s="7">
        <f t="shared" si="223"/>
        <v>1526735</v>
      </c>
      <c r="E4764" s="7"/>
      <c r="F4764" s="3">
        <f t="shared" si="222"/>
        <v>379</v>
      </c>
      <c r="G4764" s="79">
        <f t="shared" si="224"/>
        <v>947497</v>
      </c>
    </row>
    <row r="4765" spans="2:7" x14ac:dyDescent="0.25">
      <c r="B4765" s="8">
        <v>44239</v>
      </c>
      <c r="C4765" s="7">
        <v>375</v>
      </c>
      <c r="D4765" s="7">
        <f t="shared" si="223"/>
        <v>1527110</v>
      </c>
      <c r="E4765" s="7"/>
      <c r="F4765" s="3">
        <f t="shared" si="222"/>
        <v>375</v>
      </c>
      <c r="G4765" s="79">
        <f t="shared" si="224"/>
        <v>947872</v>
      </c>
    </row>
    <row r="4766" spans="2:7" x14ac:dyDescent="0.25">
      <c r="B4766" s="8">
        <v>44240</v>
      </c>
      <c r="C4766" s="7">
        <v>306</v>
      </c>
      <c r="D4766" s="7">
        <f t="shared" si="223"/>
        <v>1527416</v>
      </c>
      <c r="E4766" s="7"/>
      <c r="F4766" s="3">
        <f t="shared" si="222"/>
        <v>306</v>
      </c>
      <c r="G4766" s="79">
        <f t="shared" si="224"/>
        <v>948178</v>
      </c>
    </row>
    <row r="4767" spans="2:7" x14ac:dyDescent="0.25">
      <c r="B4767" s="8">
        <v>44241</v>
      </c>
      <c r="C4767" s="7">
        <v>311</v>
      </c>
      <c r="D4767" s="7">
        <f t="shared" si="223"/>
        <v>1527727</v>
      </c>
      <c r="E4767" s="7"/>
      <c r="F4767" s="3">
        <f t="shared" si="222"/>
        <v>311</v>
      </c>
      <c r="G4767" s="79">
        <f t="shared" si="224"/>
        <v>948489</v>
      </c>
    </row>
    <row r="4768" spans="2:7" x14ac:dyDescent="0.25">
      <c r="B4768" s="8">
        <v>44242</v>
      </c>
      <c r="C4768" s="7">
        <v>422</v>
      </c>
      <c r="D4768" s="7">
        <f t="shared" si="223"/>
        <v>1528149</v>
      </c>
      <c r="E4768" s="7">
        <v>1</v>
      </c>
      <c r="F4768" s="3">
        <f t="shared" si="222"/>
        <v>421</v>
      </c>
      <c r="G4768" s="79">
        <f t="shared" si="224"/>
        <v>948910</v>
      </c>
    </row>
    <row r="4769" spans="2:7" x14ac:dyDescent="0.25">
      <c r="B4769" s="8">
        <v>44243</v>
      </c>
      <c r="C4769" s="7">
        <v>240</v>
      </c>
      <c r="D4769" s="7">
        <f t="shared" si="223"/>
        <v>1528389</v>
      </c>
      <c r="E4769" s="7"/>
      <c r="F4769" s="3">
        <f t="shared" si="222"/>
        <v>240</v>
      </c>
      <c r="G4769" s="79">
        <f t="shared" si="224"/>
        <v>949150</v>
      </c>
    </row>
    <row r="4770" spans="2:7" x14ac:dyDescent="0.25">
      <c r="B4770" s="8">
        <v>44244</v>
      </c>
      <c r="C4770" s="7">
        <v>166</v>
      </c>
      <c r="D4770" s="7">
        <f t="shared" si="223"/>
        <v>1528555</v>
      </c>
      <c r="E4770" s="7"/>
      <c r="F4770" s="3">
        <f t="shared" si="222"/>
        <v>166</v>
      </c>
      <c r="G4770" s="79">
        <f t="shared" si="224"/>
        <v>949316</v>
      </c>
    </row>
    <row r="4771" spans="2:7" x14ac:dyDescent="0.25">
      <c r="B4771" s="8">
        <v>44245</v>
      </c>
      <c r="C4771" s="7">
        <v>501</v>
      </c>
      <c r="D4771" s="7">
        <f t="shared" si="223"/>
        <v>1529056</v>
      </c>
      <c r="E4771" s="7"/>
      <c r="F4771" s="3">
        <f t="shared" si="222"/>
        <v>501</v>
      </c>
      <c r="G4771" s="79">
        <f t="shared" si="224"/>
        <v>949817</v>
      </c>
    </row>
    <row r="4772" spans="2:7" x14ac:dyDescent="0.25">
      <c r="B4772" s="8">
        <v>44246</v>
      </c>
      <c r="C4772" s="7">
        <v>399</v>
      </c>
      <c r="D4772" s="7">
        <f t="shared" si="223"/>
        <v>1529455</v>
      </c>
      <c r="E4772" s="7"/>
      <c r="F4772" s="3">
        <f t="shared" si="222"/>
        <v>399</v>
      </c>
      <c r="G4772" s="79">
        <f t="shared" si="224"/>
        <v>950216</v>
      </c>
    </row>
    <row r="4773" spans="2:7" x14ac:dyDescent="0.25">
      <c r="B4773" s="8">
        <v>44247</v>
      </c>
      <c r="C4773" s="7">
        <v>356</v>
      </c>
      <c r="D4773" s="7">
        <f t="shared" si="223"/>
        <v>1529811</v>
      </c>
      <c r="E4773" s="7">
        <v>1</v>
      </c>
      <c r="F4773" s="3">
        <f t="shared" si="222"/>
        <v>355</v>
      </c>
      <c r="G4773" s="79">
        <f t="shared" si="224"/>
        <v>950571</v>
      </c>
    </row>
    <row r="4774" spans="2:7" x14ac:dyDescent="0.25">
      <c r="B4774" s="8">
        <v>44248</v>
      </c>
      <c r="C4774" s="7">
        <v>305</v>
      </c>
      <c r="D4774" s="7">
        <f t="shared" si="223"/>
        <v>1530116</v>
      </c>
      <c r="E4774" s="7"/>
      <c r="F4774" s="3">
        <f t="shared" si="222"/>
        <v>305</v>
      </c>
      <c r="G4774" s="79">
        <f t="shared" si="224"/>
        <v>950876</v>
      </c>
    </row>
    <row r="4775" spans="2:7" x14ac:dyDescent="0.25">
      <c r="B4775" s="8">
        <v>44249</v>
      </c>
      <c r="C4775" s="7">
        <v>384</v>
      </c>
      <c r="D4775" s="7">
        <f t="shared" si="223"/>
        <v>1530500</v>
      </c>
      <c r="E4775" s="7"/>
      <c r="F4775" s="3">
        <f t="shared" si="222"/>
        <v>384</v>
      </c>
      <c r="G4775" s="79">
        <f t="shared" si="224"/>
        <v>951260</v>
      </c>
    </row>
    <row r="4776" spans="2:7" x14ac:dyDescent="0.25">
      <c r="B4776" s="8">
        <v>44250</v>
      </c>
      <c r="C4776" s="7">
        <v>350</v>
      </c>
      <c r="D4776" s="7">
        <f t="shared" si="223"/>
        <v>1530850</v>
      </c>
      <c r="E4776" s="7"/>
      <c r="F4776" s="3">
        <f t="shared" si="222"/>
        <v>350</v>
      </c>
      <c r="G4776" s="79">
        <f t="shared" si="224"/>
        <v>951610</v>
      </c>
    </row>
    <row r="4777" spans="2:7" x14ac:dyDescent="0.25">
      <c r="B4777" s="8">
        <v>44251</v>
      </c>
      <c r="C4777" s="7">
        <v>418</v>
      </c>
      <c r="D4777" s="7">
        <f t="shared" si="223"/>
        <v>1531268</v>
      </c>
      <c r="E4777" s="7"/>
      <c r="F4777" s="3">
        <f t="shared" si="222"/>
        <v>418</v>
      </c>
      <c r="G4777" s="79">
        <f t="shared" si="224"/>
        <v>952028</v>
      </c>
    </row>
    <row r="4778" spans="2:7" x14ac:dyDescent="0.25">
      <c r="B4778" s="8">
        <v>44252</v>
      </c>
      <c r="C4778" s="7">
        <v>438</v>
      </c>
      <c r="D4778" s="7">
        <f t="shared" si="223"/>
        <v>1531706</v>
      </c>
      <c r="E4778" s="7"/>
      <c r="F4778" s="3">
        <f t="shared" si="222"/>
        <v>438</v>
      </c>
      <c r="G4778" s="79">
        <f t="shared" si="224"/>
        <v>952466</v>
      </c>
    </row>
    <row r="4779" spans="2:7" x14ac:dyDescent="0.25">
      <c r="B4779" s="8">
        <v>44253</v>
      </c>
      <c r="C4779" s="7">
        <v>408</v>
      </c>
      <c r="D4779" s="7">
        <f t="shared" si="223"/>
        <v>1532114</v>
      </c>
      <c r="E4779" s="7"/>
      <c r="F4779" s="3">
        <f t="shared" si="222"/>
        <v>408</v>
      </c>
      <c r="G4779" s="79">
        <f t="shared" si="224"/>
        <v>952874</v>
      </c>
    </row>
    <row r="4780" spans="2:7" x14ac:dyDescent="0.25">
      <c r="B4780" s="8">
        <v>44254</v>
      </c>
      <c r="C4780" s="7">
        <v>296</v>
      </c>
      <c r="D4780" s="7">
        <f t="shared" si="223"/>
        <v>1532410</v>
      </c>
      <c r="E4780" s="7"/>
      <c r="F4780" s="3">
        <f t="shared" si="222"/>
        <v>296</v>
      </c>
      <c r="G4780" s="79">
        <f t="shared" si="224"/>
        <v>953170</v>
      </c>
    </row>
    <row r="4781" spans="2:7" x14ac:dyDescent="0.25">
      <c r="B4781" s="8">
        <v>44255</v>
      </c>
      <c r="C4781" s="7">
        <v>69</v>
      </c>
      <c r="D4781" s="7">
        <f t="shared" si="223"/>
        <v>1532479</v>
      </c>
      <c r="E4781" s="7"/>
      <c r="F4781" s="3">
        <f t="shared" si="222"/>
        <v>69</v>
      </c>
      <c r="G4781" s="79">
        <f t="shared" si="224"/>
        <v>953239</v>
      </c>
    </row>
    <row r="4782" spans="2:7" x14ac:dyDescent="0.25">
      <c r="B4782" s="8">
        <v>44257</v>
      </c>
      <c r="C4782" s="7">
        <v>192</v>
      </c>
      <c r="D4782" s="7">
        <f t="shared" si="223"/>
        <v>1532671</v>
      </c>
      <c r="E4782" s="7"/>
      <c r="F4782" s="3">
        <f t="shared" si="222"/>
        <v>192</v>
      </c>
      <c r="G4782" s="79">
        <f t="shared" si="224"/>
        <v>953431</v>
      </c>
    </row>
    <row r="4783" spans="2:7" x14ac:dyDescent="0.25">
      <c r="B4783" s="8">
        <v>44258</v>
      </c>
      <c r="C4783" s="7">
        <v>417</v>
      </c>
      <c r="D4783" s="7">
        <f t="shared" si="223"/>
        <v>1533088</v>
      </c>
      <c r="E4783" s="7"/>
      <c r="F4783" s="3">
        <f t="shared" si="222"/>
        <v>417</v>
      </c>
      <c r="G4783" s="79">
        <f t="shared" si="224"/>
        <v>953848</v>
      </c>
    </row>
    <row r="4784" spans="2:7" x14ac:dyDescent="0.25">
      <c r="B4784" s="8">
        <v>44259</v>
      </c>
      <c r="C4784" s="7">
        <v>426</v>
      </c>
      <c r="D4784" s="7">
        <f t="shared" si="223"/>
        <v>1533514</v>
      </c>
      <c r="E4784" s="7"/>
      <c r="F4784" s="3">
        <f t="shared" si="222"/>
        <v>426</v>
      </c>
      <c r="G4784" s="79">
        <f t="shared" si="224"/>
        <v>954274</v>
      </c>
    </row>
    <row r="4785" spans="2:7" x14ac:dyDescent="0.25">
      <c r="B4785" s="8">
        <v>44260</v>
      </c>
      <c r="C4785" s="7">
        <v>115</v>
      </c>
      <c r="D4785" s="7">
        <f t="shared" si="223"/>
        <v>1533629</v>
      </c>
      <c r="E4785" s="7"/>
      <c r="F4785" s="3">
        <f t="shared" si="222"/>
        <v>115</v>
      </c>
      <c r="G4785" s="79">
        <f t="shared" si="224"/>
        <v>954389</v>
      </c>
    </row>
    <row r="4786" spans="2:7" x14ac:dyDescent="0.25">
      <c r="B4786" s="8">
        <v>44262</v>
      </c>
      <c r="C4786" s="7">
        <v>37</v>
      </c>
      <c r="D4786" s="7">
        <f t="shared" si="223"/>
        <v>1533666</v>
      </c>
      <c r="E4786" s="7"/>
      <c r="F4786" s="3">
        <f t="shared" si="222"/>
        <v>37</v>
      </c>
      <c r="G4786" s="79">
        <f t="shared" si="224"/>
        <v>954426</v>
      </c>
    </row>
    <row r="4787" spans="2:7" x14ac:dyDescent="0.25">
      <c r="B4787" s="8">
        <v>44263</v>
      </c>
      <c r="C4787" s="7">
        <v>211</v>
      </c>
      <c r="D4787" s="7">
        <f t="shared" si="223"/>
        <v>1533877</v>
      </c>
      <c r="E4787" s="7"/>
      <c r="F4787" s="3">
        <f t="shared" si="222"/>
        <v>211</v>
      </c>
      <c r="G4787" s="79">
        <f t="shared" si="224"/>
        <v>954637</v>
      </c>
    </row>
    <row r="4788" spans="2:7" x14ac:dyDescent="0.25">
      <c r="B4788" s="8">
        <v>44264</v>
      </c>
      <c r="C4788" s="7">
        <v>391</v>
      </c>
      <c r="D4788" s="7">
        <f t="shared" si="223"/>
        <v>1534268</v>
      </c>
      <c r="E4788" s="7"/>
      <c r="F4788" s="3">
        <f t="shared" si="222"/>
        <v>391</v>
      </c>
      <c r="G4788" s="79">
        <f t="shared" si="224"/>
        <v>955028</v>
      </c>
    </row>
    <row r="4789" spans="2:7" x14ac:dyDescent="0.25">
      <c r="B4789" s="8">
        <v>44265</v>
      </c>
      <c r="C4789" s="7">
        <v>425</v>
      </c>
      <c r="D4789" s="7">
        <f t="shared" si="223"/>
        <v>1534693</v>
      </c>
      <c r="E4789" s="7"/>
      <c r="F4789" s="3">
        <f t="shared" si="222"/>
        <v>425</v>
      </c>
      <c r="G4789" s="79">
        <f t="shared" si="224"/>
        <v>955453</v>
      </c>
    </row>
    <row r="4790" spans="2:7" x14ac:dyDescent="0.25">
      <c r="B4790" s="8">
        <v>44266</v>
      </c>
      <c r="C4790" s="7">
        <v>398</v>
      </c>
      <c r="D4790" s="7">
        <f t="shared" si="223"/>
        <v>1535091</v>
      </c>
      <c r="E4790" s="7"/>
      <c r="F4790" s="3">
        <f t="shared" si="222"/>
        <v>398</v>
      </c>
      <c r="G4790" s="79">
        <f t="shared" si="224"/>
        <v>955851</v>
      </c>
    </row>
    <row r="4791" spans="2:7" x14ac:dyDescent="0.25">
      <c r="B4791" s="8">
        <v>44267</v>
      </c>
      <c r="C4791" s="7">
        <v>360</v>
      </c>
      <c r="D4791" s="7">
        <f t="shared" si="223"/>
        <v>1535451</v>
      </c>
      <c r="E4791" s="7"/>
      <c r="F4791" s="3">
        <f t="shared" si="222"/>
        <v>360</v>
      </c>
      <c r="G4791" s="79">
        <f t="shared" si="224"/>
        <v>956211</v>
      </c>
    </row>
    <row r="4792" spans="2:7" x14ac:dyDescent="0.25">
      <c r="B4792" s="8">
        <v>44268</v>
      </c>
      <c r="C4792" s="7">
        <v>323</v>
      </c>
      <c r="D4792" s="7">
        <f t="shared" si="223"/>
        <v>1535774</v>
      </c>
      <c r="E4792" s="7"/>
      <c r="F4792" s="3">
        <f t="shared" si="222"/>
        <v>323</v>
      </c>
      <c r="G4792" s="79">
        <f t="shared" si="224"/>
        <v>956534</v>
      </c>
    </row>
    <row r="4793" spans="2:7" x14ac:dyDescent="0.25">
      <c r="B4793" s="8">
        <v>44269</v>
      </c>
      <c r="C4793" s="7">
        <v>285</v>
      </c>
      <c r="D4793" s="7">
        <f t="shared" si="223"/>
        <v>1536059</v>
      </c>
      <c r="E4793" s="7">
        <v>1</v>
      </c>
      <c r="F4793" s="3">
        <f t="shared" si="222"/>
        <v>284</v>
      </c>
      <c r="G4793" s="79">
        <f t="shared" si="224"/>
        <v>956818</v>
      </c>
    </row>
    <row r="4794" spans="2:7" x14ac:dyDescent="0.25">
      <c r="B4794" s="8">
        <v>44270</v>
      </c>
      <c r="C4794" s="7">
        <v>271</v>
      </c>
      <c r="D4794" s="7">
        <f t="shared" si="223"/>
        <v>1536330</v>
      </c>
      <c r="E4794" s="7"/>
      <c r="F4794" s="3">
        <f t="shared" si="222"/>
        <v>271</v>
      </c>
      <c r="G4794" s="79">
        <f t="shared" si="224"/>
        <v>957089</v>
      </c>
    </row>
    <row r="4795" spans="2:7" x14ac:dyDescent="0.25">
      <c r="B4795" s="8">
        <v>44271</v>
      </c>
      <c r="C4795" s="7">
        <v>434</v>
      </c>
      <c r="D4795" s="7">
        <f t="shared" si="223"/>
        <v>1536764</v>
      </c>
      <c r="E4795" s="7"/>
      <c r="F4795" s="3">
        <f t="shared" si="222"/>
        <v>434</v>
      </c>
      <c r="G4795" s="79">
        <f t="shared" si="224"/>
        <v>957523</v>
      </c>
    </row>
    <row r="4796" spans="2:7" x14ac:dyDescent="0.25">
      <c r="B4796" s="8">
        <v>44272</v>
      </c>
      <c r="C4796" s="7">
        <v>270</v>
      </c>
      <c r="D4796" s="7">
        <f t="shared" si="223"/>
        <v>1537034</v>
      </c>
      <c r="E4796" s="7"/>
      <c r="F4796" s="3">
        <f t="shared" si="222"/>
        <v>270</v>
      </c>
      <c r="G4796" s="79">
        <f t="shared" si="224"/>
        <v>957793</v>
      </c>
    </row>
    <row r="4797" spans="2:7" x14ac:dyDescent="0.25">
      <c r="B4797" s="8">
        <v>44282</v>
      </c>
      <c r="C4797" s="7">
        <v>65</v>
      </c>
      <c r="D4797" s="7">
        <f t="shared" si="223"/>
        <v>1537099</v>
      </c>
      <c r="E4797" s="7"/>
      <c r="F4797" s="3">
        <f t="shared" si="222"/>
        <v>65</v>
      </c>
      <c r="G4797" s="79">
        <f t="shared" si="224"/>
        <v>957858</v>
      </c>
    </row>
    <row r="4798" spans="2:7" x14ac:dyDescent="0.25">
      <c r="B4798" s="8">
        <v>44283</v>
      </c>
      <c r="C4798" s="7">
        <v>294</v>
      </c>
      <c r="D4798" s="7">
        <f t="shared" si="223"/>
        <v>1537393</v>
      </c>
      <c r="E4798" s="7"/>
      <c r="F4798" s="3">
        <f t="shared" si="222"/>
        <v>294</v>
      </c>
      <c r="G4798" s="79">
        <f t="shared" si="224"/>
        <v>958152</v>
      </c>
    </row>
    <row r="4799" spans="2:7" x14ac:dyDescent="0.25">
      <c r="B4799" s="8">
        <v>44284</v>
      </c>
      <c r="C4799" s="7">
        <v>390</v>
      </c>
      <c r="D4799" s="7">
        <f t="shared" si="223"/>
        <v>1537783</v>
      </c>
      <c r="E4799" s="7">
        <v>1</v>
      </c>
      <c r="F4799" s="3">
        <f t="shared" si="222"/>
        <v>389</v>
      </c>
      <c r="G4799" s="79">
        <f t="shared" si="224"/>
        <v>958541</v>
      </c>
    </row>
    <row r="4800" spans="2:7" x14ac:dyDescent="0.25">
      <c r="B4800" s="8">
        <v>44285</v>
      </c>
      <c r="C4800" s="7">
        <v>396</v>
      </c>
      <c r="D4800" s="7">
        <f t="shared" si="223"/>
        <v>1538179</v>
      </c>
      <c r="E4800" s="7">
        <v>1</v>
      </c>
      <c r="F4800" s="3">
        <f t="shared" si="222"/>
        <v>395</v>
      </c>
      <c r="G4800" s="79">
        <f t="shared" si="224"/>
        <v>958936</v>
      </c>
    </row>
    <row r="4801" spans="2:7" x14ac:dyDescent="0.25">
      <c r="B4801" s="8">
        <v>44286</v>
      </c>
      <c r="C4801" s="7">
        <v>394</v>
      </c>
      <c r="D4801" s="7">
        <f t="shared" si="223"/>
        <v>1538573</v>
      </c>
      <c r="E4801" s="7"/>
      <c r="F4801" s="3">
        <f t="shared" si="222"/>
        <v>394</v>
      </c>
      <c r="G4801" s="79">
        <f t="shared" si="224"/>
        <v>959330</v>
      </c>
    </row>
    <row r="4802" spans="2:7" x14ac:dyDescent="0.25">
      <c r="B4802" s="8">
        <v>44287</v>
      </c>
      <c r="C4802" s="7">
        <v>449</v>
      </c>
      <c r="D4802" s="7">
        <f t="shared" si="223"/>
        <v>1539022</v>
      </c>
      <c r="E4802" s="7"/>
      <c r="F4802" s="3">
        <f t="shared" si="222"/>
        <v>449</v>
      </c>
      <c r="G4802" s="79">
        <f t="shared" si="224"/>
        <v>959779</v>
      </c>
    </row>
    <row r="4803" spans="2:7" x14ac:dyDescent="0.25">
      <c r="B4803" s="8">
        <v>44288</v>
      </c>
      <c r="C4803" s="7">
        <v>369</v>
      </c>
      <c r="D4803" s="7">
        <f t="shared" si="223"/>
        <v>1539391</v>
      </c>
      <c r="E4803" s="7"/>
      <c r="F4803" s="3">
        <f t="shared" si="222"/>
        <v>369</v>
      </c>
      <c r="G4803" s="79">
        <f t="shared" si="224"/>
        <v>960148</v>
      </c>
    </row>
    <row r="4804" spans="2:7" x14ac:dyDescent="0.25">
      <c r="B4804" s="8">
        <v>44289</v>
      </c>
      <c r="C4804" s="7">
        <v>285</v>
      </c>
      <c r="D4804" s="7">
        <f t="shared" si="223"/>
        <v>1539676</v>
      </c>
      <c r="E4804" s="7"/>
      <c r="F4804" s="3">
        <f t="shared" si="222"/>
        <v>285</v>
      </c>
      <c r="G4804" s="79">
        <f t="shared" si="224"/>
        <v>960433</v>
      </c>
    </row>
    <row r="4805" spans="2:7" x14ac:dyDescent="0.25">
      <c r="B4805" s="8">
        <v>44290</v>
      </c>
      <c r="C4805" s="7">
        <v>278</v>
      </c>
      <c r="D4805" s="7">
        <f t="shared" si="223"/>
        <v>1539954</v>
      </c>
      <c r="E4805" s="7"/>
      <c r="F4805" s="3">
        <f t="shared" si="222"/>
        <v>278</v>
      </c>
      <c r="G4805" s="79">
        <f t="shared" si="224"/>
        <v>960711</v>
      </c>
    </row>
    <row r="4806" spans="2:7" x14ac:dyDescent="0.25">
      <c r="B4806" s="8">
        <v>44291</v>
      </c>
      <c r="C4806" s="7">
        <v>352</v>
      </c>
      <c r="D4806" s="7">
        <f t="shared" si="223"/>
        <v>1540306</v>
      </c>
      <c r="E4806" s="7"/>
      <c r="F4806" s="3">
        <f t="shared" ref="F4806:F4869" si="225">C4806-E4806</f>
        <v>352</v>
      </c>
      <c r="G4806" s="79">
        <f t="shared" si="224"/>
        <v>961063</v>
      </c>
    </row>
    <row r="4807" spans="2:7" x14ac:dyDescent="0.25">
      <c r="B4807" s="8">
        <v>44292</v>
      </c>
      <c r="C4807" s="7">
        <v>350</v>
      </c>
      <c r="D4807" s="7">
        <f t="shared" ref="D4807:D4870" si="226">D4806+C4807</f>
        <v>1540656</v>
      </c>
      <c r="E4807" s="7"/>
      <c r="F4807" s="3">
        <f t="shared" si="225"/>
        <v>350</v>
      </c>
      <c r="G4807" s="79">
        <f t="shared" ref="G4807:G4870" si="227">G4806+F4807</f>
        <v>961413</v>
      </c>
    </row>
    <row r="4808" spans="2:7" x14ac:dyDescent="0.25">
      <c r="B4808" s="8">
        <v>44293</v>
      </c>
      <c r="C4808" s="7">
        <v>368</v>
      </c>
      <c r="D4808" s="7">
        <f t="shared" si="226"/>
        <v>1541024</v>
      </c>
      <c r="E4808" s="7"/>
      <c r="F4808" s="3">
        <f t="shared" si="225"/>
        <v>368</v>
      </c>
      <c r="G4808" s="79">
        <f t="shared" si="227"/>
        <v>961781</v>
      </c>
    </row>
    <row r="4809" spans="2:7" x14ac:dyDescent="0.25">
      <c r="B4809" s="8">
        <v>44294</v>
      </c>
      <c r="C4809" s="7">
        <v>393</v>
      </c>
      <c r="D4809" s="7">
        <f t="shared" si="226"/>
        <v>1541417</v>
      </c>
      <c r="E4809" s="7"/>
      <c r="F4809" s="3">
        <f t="shared" si="225"/>
        <v>393</v>
      </c>
      <c r="G4809" s="79">
        <f t="shared" si="227"/>
        <v>962174</v>
      </c>
    </row>
    <row r="4810" spans="2:7" x14ac:dyDescent="0.25">
      <c r="B4810" s="8">
        <v>44295</v>
      </c>
      <c r="C4810" s="7">
        <v>357</v>
      </c>
      <c r="D4810" s="7">
        <f t="shared" si="226"/>
        <v>1541774</v>
      </c>
      <c r="E4810" s="7"/>
      <c r="F4810" s="3">
        <f t="shared" si="225"/>
        <v>357</v>
      </c>
      <c r="G4810" s="79">
        <f t="shared" si="227"/>
        <v>962531</v>
      </c>
    </row>
    <row r="4811" spans="2:7" x14ac:dyDescent="0.25">
      <c r="B4811" s="8">
        <v>44300</v>
      </c>
      <c r="C4811" s="7">
        <v>311</v>
      </c>
      <c r="D4811" s="7">
        <f t="shared" si="226"/>
        <v>1542085</v>
      </c>
      <c r="E4811" s="7"/>
      <c r="F4811" s="3">
        <f t="shared" si="225"/>
        <v>311</v>
      </c>
      <c r="G4811" s="79">
        <f t="shared" si="227"/>
        <v>962842</v>
      </c>
    </row>
    <row r="4812" spans="2:7" x14ac:dyDescent="0.25">
      <c r="B4812" s="8">
        <v>44301</v>
      </c>
      <c r="C4812" s="7">
        <v>351</v>
      </c>
      <c r="D4812" s="7">
        <f t="shared" si="226"/>
        <v>1542436</v>
      </c>
      <c r="E4812" s="7"/>
      <c r="F4812" s="3">
        <f t="shared" si="225"/>
        <v>351</v>
      </c>
      <c r="G4812" s="79">
        <f t="shared" si="227"/>
        <v>963193</v>
      </c>
    </row>
    <row r="4813" spans="2:7" x14ac:dyDescent="0.25">
      <c r="B4813" s="8">
        <v>44302</v>
      </c>
      <c r="C4813" s="7">
        <v>340</v>
      </c>
      <c r="D4813" s="7">
        <f t="shared" si="226"/>
        <v>1542776</v>
      </c>
      <c r="E4813" s="7"/>
      <c r="F4813" s="3">
        <f t="shared" si="225"/>
        <v>340</v>
      </c>
      <c r="G4813" s="79">
        <f t="shared" si="227"/>
        <v>963533</v>
      </c>
    </row>
    <row r="4814" spans="2:7" x14ac:dyDescent="0.25">
      <c r="B4814" s="8">
        <v>44303</v>
      </c>
      <c r="C4814" s="7">
        <v>299</v>
      </c>
      <c r="D4814" s="7">
        <f t="shared" si="226"/>
        <v>1543075</v>
      </c>
      <c r="E4814" s="7"/>
      <c r="F4814" s="3">
        <f t="shared" si="225"/>
        <v>299</v>
      </c>
      <c r="G4814" s="79">
        <f t="shared" si="227"/>
        <v>963832</v>
      </c>
    </row>
    <row r="4815" spans="2:7" x14ac:dyDescent="0.25">
      <c r="B4815" s="8">
        <v>44304</v>
      </c>
      <c r="C4815" s="7">
        <v>285</v>
      </c>
      <c r="D4815" s="7">
        <f t="shared" si="226"/>
        <v>1543360</v>
      </c>
      <c r="E4815" s="7"/>
      <c r="F4815" s="3">
        <f t="shared" si="225"/>
        <v>285</v>
      </c>
      <c r="G4815" s="79">
        <f t="shared" si="227"/>
        <v>964117</v>
      </c>
    </row>
    <row r="4816" spans="2:7" x14ac:dyDescent="0.25">
      <c r="B4816" s="8">
        <v>44305</v>
      </c>
      <c r="C4816" s="7">
        <v>343</v>
      </c>
      <c r="D4816" s="7">
        <f t="shared" si="226"/>
        <v>1543703</v>
      </c>
      <c r="E4816" s="7"/>
      <c r="F4816" s="3">
        <f t="shared" si="225"/>
        <v>343</v>
      </c>
      <c r="G4816" s="79">
        <f t="shared" si="227"/>
        <v>964460</v>
      </c>
    </row>
    <row r="4817" spans="2:7" x14ac:dyDescent="0.25">
      <c r="B4817" s="8">
        <v>44306</v>
      </c>
      <c r="C4817" s="7">
        <v>423</v>
      </c>
      <c r="D4817" s="7">
        <f t="shared" si="226"/>
        <v>1544126</v>
      </c>
      <c r="E4817" s="7"/>
      <c r="F4817" s="3">
        <f t="shared" si="225"/>
        <v>423</v>
      </c>
      <c r="G4817" s="79">
        <f t="shared" si="227"/>
        <v>964883</v>
      </c>
    </row>
    <row r="4818" spans="2:7" x14ac:dyDescent="0.25">
      <c r="B4818" s="8">
        <v>44307</v>
      </c>
      <c r="C4818" s="7">
        <v>457</v>
      </c>
      <c r="D4818" s="7">
        <f t="shared" si="226"/>
        <v>1544583</v>
      </c>
      <c r="E4818" s="7"/>
      <c r="F4818" s="3">
        <f t="shared" si="225"/>
        <v>457</v>
      </c>
      <c r="G4818" s="79">
        <f t="shared" si="227"/>
        <v>965340</v>
      </c>
    </row>
    <row r="4819" spans="2:7" x14ac:dyDescent="0.25">
      <c r="B4819" s="8">
        <v>44308</v>
      </c>
      <c r="C4819" s="7">
        <v>607</v>
      </c>
      <c r="D4819" s="7">
        <f t="shared" si="226"/>
        <v>1545190</v>
      </c>
      <c r="E4819" s="7"/>
      <c r="F4819" s="3">
        <f t="shared" si="225"/>
        <v>607</v>
      </c>
      <c r="G4819" s="79">
        <f t="shared" si="227"/>
        <v>965947</v>
      </c>
    </row>
    <row r="4820" spans="2:7" x14ac:dyDescent="0.25">
      <c r="B4820" s="8">
        <v>44309</v>
      </c>
      <c r="C4820" s="7">
        <v>502</v>
      </c>
      <c r="D4820" s="7">
        <f t="shared" si="226"/>
        <v>1545692</v>
      </c>
      <c r="E4820" s="7"/>
      <c r="F4820" s="3">
        <f t="shared" si="225"/>
        <v>502</v>
      </c>
      <c r="G4820" s="79">
        <f t="shared" si="227"/>
        <v>966449</v>
      </c>
    </row>
    <row r="4821" spans="2:7" x14ac:dyDescent="0.25">
      <c r="B4821" s="8">
        <v>44310</v>
      </c>
      <c r="C4821" s="7">
        <v>335</v>
      </c>
      <c r="D4821" s="7">
        <f t="shared" si="226"/>
        <v>1546027</v>
      </c>
      <c r="E4821" s="7"/>
      <c r="F4821" s="3">
        <f t="shared" si="225"/>
        <v>335</v>
      </c>
      <c r="G4821" s="79">
        <f t="shared" si="227"/>
        <v>966784</v>
      </c>
    </row>
    <row r="4822" spans="2:7" x14ac:dyDescent="0.25">
      <c r="B4822" s="8">
        <v>44311</v>
      </c>
      <c r="C4822" s="7">
        <v>300</v>
      </c>
      <c r="D4822" s="7">
        <f t="shared" si="226"/>
        <v>1546327</v>
      </c>
      <c r="E4822" s="7"/>
      <c r="F4822" s="3">
        <f t="shared" si="225"/>
        <v>300</v>
      </c>
      <c r="G4822" s="79">
        <f t="shared" si="227"/>
        <v>967084</v>
      </c>
    </row>
    <row r="4823" spans="2:7" x14ac:dyDescent="0.25">
      <c r="B4823" s="8">
        <v>44312</v>
      </c>
      <c r="C4823" s="7">
        <v>323</v>
      </c>
      <c r="D4823" s="7">
        <f t="shared" si="226"/>
        <v>1546650</v>
      </c>
      <c r="E4823" s="7"/>
      <c r="F4823" s="3">
        <f t="shared" si="225"/>
        <v>323</v>
      </c>
      <c r="G4823" s="79">
        <f t="shared" si="227"/>
        <v>967407</v>
      </c>
    </row>
    <row r="4824" spans="2:7" x14ac:dyDescent="0.25">
      <c r="B4824" s="8">
        <v>44313</v>
      </c>
      <c r="C4824" s="7">
        <v>397</v>
      </c>
      <c r="D4824" s="7">
        <f t="shared" si="226"/>
        <v>1547047</v>
      </c>
      <c r="E4824" s="7"/>
      <c r="F4824" s="3">
        <f t="shared" si="225"/>
        <v>397</v>
      </c>
      <c r="G4824" s="79">
        <f t="shared" si="227"/>
        <v>967804</v>
      </c>
    </row>
    <row r="4825" spans="2:7" x14ac:dyDescent="0.25">
      <c r="B4825" s="8">
        <v>44314</v>
      </c>
      <c r="C4825" s="7">
        <v>429</v>
      </c>
      <c r="D4825" s="7">
        <f t="shared" si="226"/>
        <v>1547476</v>
      </c>
      <c r="E4825" s="7"/>
      <c r="F4825" s="3">
        <f t="shared" si="225"/>
        <v>429</v>
      </c>
      <c r="G4825" s="79">
        <f t="shared" si="227"/>
        <v>968233</v>
      </c>
    </row>
    <row r="4826" spans="2:7" x14ac:dyDescent="0.25">
      <c r="B4826" s="8">
        <v>44315</v>
      </c>
      <c r="C4826" s="7">
        <v>420</v>
      </c>
      <c r="D4826" s="7">
        <f t="shared" si="226"/>
        <v>1547896</v>
      </c>
      <c r="E4826" s="7"/>
      <c r="F4826" s="3">
        <f t="shared" si="225"/>
        <v>420</v>
      </c>
      <c r="G4826" s="79">
        <f t="shared" si="227"/>
        <v>968653</v>
      </c>
    </row>
    <row r="4827" spans="2:7" x14ac:dyDescent="0.25">
      <c r="B4827" s="8">
        <v>44316</v>
      </c>
      <c r="C4827" s="7">
        <v>370</v>
      </c>
      <c r="D4827" s="7">
        <f t="shared" si="226"/>
        <v>1548266</v>
      </c>
      <c r="E4827" s="7"/>
      <c r="F4827" s="3">
        <f t="shared" si="225"/>
        <v>370</v>
      </c>
      <c r="G4827" s="79">
        <f t="shared" si="227"/>
        <v>969023</v>
      </c>
    </row>
    <row r="4828" spans="2:7" x14ac:dyDescent="0.25">
      <c r="B4828" s="8">
        <v>44317</v>
      </c>
      <c r="C4828" s="7">
        <v>294</v>
      </c>
      <c r="D4828" s="7">
        <f t="shared" si="226"/>
        <v>1548560</v>
      </c>
      <c r="E4828" s="7"/>
      <c r="F4828" s="3">
        <f t="shared" si="225"/>
        <v>294</v>
      </c>
      <c r="G4828" s="79">
        <f t="shared" si="227"/>
        <v>969317</v>
      </c>
    </row>
    <row r="4829" spans="2:7" x14ac:dyDescent="0.25">
      <c r="B4829" s="8">
        <v>44318</v>
      </c>
      <c r="C4829" s="7">
        <v>263</v>
      </c>
      <c r="D4829" s="7">
        <f t="shared" si="226"/>
        <v>1548823</v>
      </c>
      <c r="E4829" s="7"/>
      <c r="F4829" s="3">
        <f t="shared" si="225"/>
        <v>263</v>
      </c>
      <c r="G4829" s="79">
        <f t="shared" si="227"/>
        <v>969580</v>
      </c>
    </row>
    <row r="4830" spans="2:7" x14ac:dyDescent="0.25">
      <c r="B4830" s="8">
        <v>44319</v>
      </c>
      <c r="C4830" s="7">
        <v>450</v>
      </c>
      <c r="D4830" s="7">
        <f t="shared" si="226"/>
        <v>1549273</v>
      </c>
      <c r="E4830" s="7">
        <v>1</v>
      </c>
      <c r="F4830" s="3">
        <f t="shared" si="225"/>
        <v>449</v>
      </c>
      <c r="G4830" s="79">
        <f t="shared" si="227"/>
        <v>970029</v>
      </c>
    </row>
    <row r="4831" spans="2:7" x14ac:dyDescent="0.25">
      <c r="B4831" s="8">
        <v>44320</v>
      </c>
      <c r="C4831" s="7">
        <v>437</v>
      </c>
      <c r="D4831" s="7">
        <f t="shared" si="226"/>
        <v>1549710</v>
      </c>
      <c r="E4831" s="7">
        <v>1</v>
      </c>
      <c r="F4831" s="3">
        <f t="shared" si="225"/>
        <v>436</v>
      </c>
      <c r="G4831" s="79">
        <f t="shared" si="227"/>
        <v>970465</v>
      </c>
    </row>
    <row r="4832" spans="2:7" x14ac:dyDescent="0.25">
      <c r="B4832" s="8">
        <v>44321</v>
      </c>
      <c r="C4832" s="7">
        <v>390</v>
      </c>
      <c r="D4832" s="7">
        <f t="shared" si="226"/>
        <v>1550100</v>
      </c>
      <c r="E4832" s="7"/>
      <c r="F4832" s="3">
        <f t="shared" si="225"/>
        <v>390</v>
      </c>
      <c r="G4832" s="79">
        <f t="shared" si="227"/>
        <v>970855</v>
      </c>
    </row>
    <row r="4833" spans="2:7" x14ac:dyDescent="0.25">
      <c r="B4833" s="8">
        <v>44322</v>
      </c>
      <c r="C4833" s="7">
        <v>387</v>
      </c>
      <c r="D4833" s="7">
        <f t="shared" si="226"/>
        <v>1550487</v>
      </c>
      <c r="E4833" s="7"/>
      <c r="F4833" s="3">
        <f t="shared" si="225"/>
        <v>387</v>
      </c>
      <c r="G4833" s="79">
        <f t="shared" si="227"/>
        <v>971242</v>
      </c>
    </row>
    <row r="4834" spans="2:7" x14ac:dyDescent="0.25">
      <c r="B4834" s="8">
        <v>44323</v>
      </c>
      <c r="C4834" s="7">
        <v>367</v>
      </c>
      <c r="D4834" s="7">
        <f t="shared" si="226"/>
        <v>1550854</v>
      </c>
      <c r="E4834" s="7">
        <v>1</v>
      </c>
      <c r="F4834" s="3">
        <f t="shared" si="225"/>
        <v>366</v>
      </c>
      <c r="G4834" s="79">
        <f t="shared" si="227"/>
        <v>971608</v>
      </c>
    </row>
    <row r="4835" spans="2:7" x14ac:dyDescent="0.25">
      <c r="B4835" s="8">
        <v>44324</v>
      </c>
      <c r="C4835" s="7">
        <v>314</v>
      </c>
      <c r="D4835" s="7">
        <f t="shared" si="226"/>
        <v>1551168</v>
      </c>
      <c r="E4835" s="7"/>
      <c r="F4835" s="3">
        <f t="shared" si="225"/>
        <v>314</v>
      </c>
      <c r="G4835" s="79">
        <f t="shared" si="227"/>
        <v>971922</v>
      </c>
    </row>
    <row r="4836" spans="2:7" x14ac:dyDescent="0.25">
      <c r="B4836" s="8">
        <v>44325</v>
      </c>
      <c r="C4836" s="7">
        <v>322</v>
      </c>
      <c r="D4836" s="7">
        <f t="shared" si="226"/>
        <v>1551490</v>
      </c>
      <c r="E4836" s="7"/>
      <c r="F4836" s="3">
        <f t="shared" si="225"/>
        <v>322</v>
      </c>
      <c r="G4836" s="79">
        <f t="shared" si="227"/>
        <v>972244</v>
      </c>
    </row>
    <row r="4837" spans="2:7" x14ac:dyDescent="0.25">
      <c r="B4837" s="8">
        <v>44326</v>
      </c>
      <c r="C4837" s="7">
        <v>390</v>
      </c>
      <c r="D4837" s="7">
        <f t="shared" si="226"/>
        <v>1551880</v>
      </c>
      <c r="E4837" s="7"/>
      <c r="F4837" s="3">
        <f t="shared" si="225"/>
        <v>390</v>
      </c>
      <c r="G4837" s="79">
        <f t="shared" si="227"/>
        <v>972634</v>
      </c>
    </row>
    <row r="4838" spans="2:7" x14ac:dyDescent="0.25">
      <c r="B4838" s="8">
        <v>44327</v>
      </c>
      <c r="C4838" s="7">
        <v>379</v>
      </c>
      <c r="D4838" s="7">
        <f t="shared" si="226"/>
        <v>1552259</v>
      </c>
      <c r="E4838" s="7"/>
      <c r="F4838" s="3">
        <f t="shared" si="225"/>
        <v>379</v>
      </c>
      <c r="G4838" s="79">
        <f t="shared" si="227"/>
        <v>973013</v>
      </c>
    </row>
    <row r="4839" spans="2:7" x14ac:dyDescent="0.25">
      <c r="B4839" s="8">
        <v>44328</v>
      </c>
      <c r="C4839" s="7">
        <v>406</v>
      </c>
      <c r="D4839" s="7">
        <f t="shared" si="226"/>
        <v>1552665</v>
      </c>
      <c r="E4839" s="7"/>
      <c r="F4839" s="3">
        <f t="shared" si="225"/>
        <v>406</v>
      </c>
      <c r="G4839" s="79">
        <f t="shared" si="227"/>
        <v>973419</v>
      </c>
    </row>
    <row r="4840" spans="2:7" x14ac:dyDescent="0.25">
      <c r="B4840" s="8">
        <v>44329</v>
      </c>
      <c r="C4840" s="7">
        <v>383</v>
      </c>
      <c r="D4840" s="7">
        <f t="shared" si="226"/>
        <v>1553048</v>
      </c>
      <c r="E4840" s="7"/>
      <c r="F4840" s="3">
        <f t="shared" si="225"/>
        <v>383</v>
      </c>
      <c r="G4840" s="79">
        <f t="shared" si="227"/>
        <v>973802</v>
      </c>
    </row>
    <row r="4841" spans="2:7" x14ac:dyDescent="0.25">
      <c r="B4841" s="8">
        <v>44330</v>
      </c>
      <c r="C4841" s="7">
        <v>335</v>
      </c>
      <c r="D4841" s="7">
        <f t="shared" si="226"/>
        <v>1553383</v>
      </c>
      <c r="E4841" s="7"/>
      <c r="F4841" s="3">
        <f t="shared" si="225"/>
        <v>335</v>
      </c>
      <c r="G4841" s="79">
        <f t="shared" si="227"/>
        <v>974137</v>
      </c>
    </row>
    <row r="4842" spans="2:7" x14ac:dyDescent="0.25">
      <c r="B4842" s="8">
        <v>44331</v>
      </c>
      <c r="C4842" s="7">
        <v>308</v>
      </c>
      <c r="D4842" s="7">
        <f t="shared" si="226"/>
        <v>1553691</v>
      </c>
      <c r="E4842" s="7"/>
      <c r="F4842" s="3">
        <f t="shared" si="225"/>
        <v>308</v>
      </c>
      <c r="G4842" s="79">
        <f t="shared" si="227"/>
        <v>974445</v>
      </c>
    </row>
    <row r="4843" spans="2:7" x14ac:dyDescent="0.25">
      <c r="B4843" s="8">
        <v>44332</v>
      </c>
      <c r="C4843" s="7">
        <v>299</v>
      </c>
      <c r="D4843" s="7">
        <f t="shared" si="226"/>
        <v>1553990</v>
      </c>
      <c r="E4843" s="7"/>
      <c r="F4843" s="3">
        <f t="shared" si="225"/>
        <v>299</v>
      </c>
      <c r="G4843" s="79">
        <f t="shared" si="227"/>
        <v>974744</v>
      </c>
    </row>
    <row r="4844" spans="2:7" x14ac:dyDescent="0.25">
      <c r="B4844" s="8">
        <v>44333</v>
      </c>
      <c r="C4844" s="7">
        <v>349</v>
      </c>
      <c r="D4844" s="7">
        <f t="shared" si="226"/>
        <v>1554339</v>
      </c>
      <c r="E4844" s="7"/>
      <c r="F4844" s="3">
        <f t="shared" si="225"/>
        <v>349</v>
      </c>
      <c r="G4844" s="79">
        <f t="shared" si="227"/>
        <v>975093</v>
      </c>
    </row>
    <row r="4845" spans="2:7" x14ac:dyDescent="0.25">
      <c r="B4845" s="8">
        <v>44334</v>
      </c>
      <c r="C4845" s="7">
        <v>428</v>
      </c>
      <c r="D4845" s="7">
        <f t="shared" si="226"/>
        <v>1554767</v>
      </c>
      <c r="E4845" s="7">
        <v>1</v>
      </c>
      <c r="F4845" s="3">
        <f t="shared" si="225"/>
        <v>427</v>
      </c>
      <c r="G4845" s="79">
        <f t="shared" si="227"/>
        <v>975520</v>
      </c>
    </row>
    <row r="4846" spans="2:7" x14ac:dyDescent="0.25">
      <c r="B4846" s="8">
        <v>44335</v>
      </c>
      <c r="C4846" s="7">
        <v>431</v>
      </c>
      <c r="D4846" s="7">
        <f t="shared" si="226"/>
        <v>1555198</v>
      </c>
      <c r="E4846" s="7"/>
      <c r="F4846" s="3">
        <f t="shared" si="225"/>
        <v>431</v>
      </c>
      <c r="G4846" s="79">
        <f t="shared" si="227"/>
        <v>975951</v>
      </c>
    </row>
    <row r="4847" spans="2:7" x14ac:dyDescent="0.25">
      <c r="B4847" s="8">
        <v>44336</v>
      </c>
      <c r="C4847" s="7">
        <v>459</v>
      </c>
      <c r="D4847" s="7">
        <f t="shared" si="226"/>
        <v>1555657</v>
      </c>
      <c r="E4847" s="7"/>
      <c r="F4847" s="3">
        <f t="shared" si="225"/>
        <v>459</v>
      </c>
      <c r="G4847" s="79">
        <f t="shared" si="227"/>
        <v>976410</v>
      </c>
    </row>
    <row r="4848" spans="2:7" x14ac:dyDescent="0.25">
      <c r="B4848" s="8">
        <v>44337</v>
      </c>
      <c r="C4848" s="7">
        <v>413</v>
      </c>
      <c r="D4848" s="7">
        <f t="shared" si="226"/>
        <v>1556070</v>
      </c>
      <c r="E4848" s="7"/>
      <c r="F4848" s="3">
        <f t="shared" si="225"/>
        <v>413</v>
      </c>
      <c r="G4848" s="79">
        <f t="shared" si="227"/>
        <v>976823</v>
      </c>
    </row>
    <row r="4849" spans="2:7" x14ac:dyDescent="0.25">
      <c r="B4849" s="8">
        <v>44338</v>
      </c>
      <c r="C4849" s="7">
        <v>290</v>
      </c>
      <c r="D4849" s="7">
        <f t="shared" si="226"/>
        <v>1556360</v>
      </c>
      <c r="E4849" s="7"/>
      <c r="F4849" s="3">
        <f t="shared" si="225"/>
        <v>290</v>
      </c>
      <c r="G4849" s="79">
        <f t="shared" si="227"/>
        <v>977113</v>
      </c>
    </row>
    <row r="4850" spans="2:7" x14ac:dyDescent="0.25">
      <c r="B4850" s="8">
        <v>44339</v>
      </c>
      <c r="C4850" s="7">
        <v>302</v>
      </c>
      <c r="D4850" s="7">
        <f t="shared" si="226"/>
        <v>1556662</v>
      </c>
      <c r="E4850" s="7"/>
      <c r="F4850" s="3">
        <f t="shared" si="225"/>
        <v>302</v>
      </c>
      <c r="G4850" s="79">
        <f t="shared" si="227"/>
        <v>977415</v>
      </c>
    </row>
    <row r="4851" spans="2:7" x14ac:dyDescent="0.25">
      <c r="B4851" s="8">
        <v>44340</v>
      </c>
      <c r="C4851" s="7">
        <v>353</v>
      </c>
      <c r="D4851" s="7">
        <f t="shared" si="226"/>
        <v>1557015</v>
      </c>
      <c r="E4851" s="7"/>
      <c r="F4851" s="3">
        <f t="shared" si="225"/>
        <v>353</v>
      </c>
      <c r="G4851" s="79">
        <f t="shared" si="227"/>
        <v>977768</v>
      </c>
    </row>
    <row r="4852" spans="2:7" x14ac:dyDescent="0.25">
      <c r="B4852" s="8">
        <v>44341</v>
      </c>
      <c r="C4852" s="7">
        <v>304</v>
      </c>
      <c r="D4852" s="7">
        <f t="shared" si="226"/>
        <v>1557319</v>
      </c>
      <c r="E4852" s="7"/>
      <c r="F4852" s="3">
        <f t="shared" si="225"/>
        <v>304</v>
      </c>
      <c r="G4852" s="79">
        <f t="shared" si="227"/>
        <v>978072</v>
      </c>
    </row>
    <row r="4853" spans="2:7" x14ac:dyDescent="0.25">
      <c r="B4853" s="8">
        <v>44342</v>
      </c>
      <c r="C4853" s="7">
        <v>354</v>
      </c>
      <c r="D4853" s="7">
        <f t="shared" si="226"/>
        <v>1557673</v>
      </c>
      <c r="E4853" s="7"/>
      <c r="F4853" s="3">
        <f t="shared" si="225"/>
        <v>354</v>
      </c>
      <c r="G4853" s="79">
        <f t="shared" si="227"/>
        <v>978426</v>
      </c>
    </row>
    <row r="4854" spans="2:7" x14ac:dyDescent="0.25">
      <c r="B4854" s="8">
        <v>44343</v>
      </c>
      <c r="C4854" s="7">
        <v>401</v>
      </c>
      <c r="D4854" s="7">
        <f t="shared" si="226"/>
        <v>1558074</v>
      </c>
      <c r="E4854" s="7"/>
      <c r="F4854" s="3">
        <f t="shared" si="225"/>
        <v>401</v>
      </c>
      <c r="G4854" s="79">
        <f t="shared" si="227"/>
        <v>978827</v>
      </c>
    </row>
    <row r="4855" spans="2:7" x14ac:dyDescent="0.25">
      <c r="B4855" s="8">
        <v>44344</v>
      </c>
      <c r="C4855" s="7">
        <v>327</v>
      </c>
      <c r="D4855" s="7">
        <f t="shared" si="226"/>
        <v>1558401</v>
      </c>
      <c r="E4855" s="7"/>
      <c r="F4855" s="3">
        <f t="shared" si="225"/>
        <v>327</v>
      </c>
      <c r="G4855" s="79">
        <f t="shared" si="227"/>
        <v>979154</v>
      </c>
    </row>
    <row r="4856" spans="2:7" x14ac:dyDescent="0.25">
      <c r="B4856" s="8">
        <v>44345</v>
      </c>
      <c r="C4856" s="7">
        <v>283</v>
      </c>
      <c r="D4856" s="7">
        <f t="shared" si="226"/>
        <v>1558684</v>
      </c>
      <c r="E4856" s="7"/>
      <c r="F4856" s="3">
        <f t="shared" si="225"/>
        <v>283</v>
      </c>
      <c r="G4856" s="79">
        <f t="shared" si="227"/>
        <v>979437</v>
      </c>
    </row>
    <row r="4857" spans="2:7" x14ac:dyDescent="0.25">
      <c r="B4857" s="8">
        <v>44346</v>
      </c>
      <c r="C4857" s="7">
        <v>278</v>
      </c>
      <c r="D4857" s="7">
        <f t="shared" si="226"/>
        <v>1558962</v>
      </c>
      <c r="E4857" s="7"/>
      <c r="F4857" s="3">
        <f t="shared" si="225"/>
        <v>278</v>
      </c>
      <c r="G4857" s="79">
        <f t="shared" si="227"/>
        <v>979715</v>
      </c>
    </row>
    <row r="4858" spans="2:7" x14ac:dyDescent="0.25">
      <c r="B4858" s="8">
        <v>44347</v>
      </c>
      <c r="C4858" s="7">
        <v>311</v>
      </c>
      <c r="D4858" s="7">
        <f t="shared" si="226"/>
        <v>1559273</v>
      </c>
      <c r="E4858" s="7"/>
      <c r="F4858" s="3">
        <f t="shared" si="225"/>
        <v>311</v>
      </c>
      <c r="G4858" s="79">
        <f t="shared" si="227"/>
        <v>980026</v>
      </c>
    </row>
    <row r="4859" spans="2:7" x14ac:dyDescent="0.25">
      <c r="B4859" s="8">
        <v>44348</v>
      </c>
      <c r="C4859" s="7">
        <v>404</v>
      </c>
      <c r="D4859" s="7">
        <f t="shared" si="226"/>
        <v>1559677</v>
      </c>
      <c r="E4859" s="7"/>
      <c r="F4859" s="3">
        <f t="shared" si="225"/>
        <v>404</v>
      </c>
      <c r="G4859" s="79">
        <f t="shared" si="227"/>
        <v>980430</v>
      </c>
    </row>
    <row r="4860" spans="2:7" x14ac:dyDescent="0.25">
      <c r="B4860" s="8">
        <v>44349</v>
      </c>
      <c r="C4860" s="7">
        <v>400</v>
      </c>
      <c r="D4860" s="7">
        <f t="shared" si="226"/>
        <v>1560077</v>
      </c>
      <c r="E4860" s="7"/>
      <c r="F4860" s="3">
        <f t="shared" si="225"/>
        <v>400</v>
      </c>
      <c r="G4860" s="79">
        <f t="shared" si="227"/>
        <v>980830</v>
      </c>
    </row>
    <row r="4861" spans="2:7" x14ac:dyDescent="0.25">
      <c r="B4861" s="8">
        <v>44350</v>
      </c>
      <c r="C4861" s="7">
        <v>374</v>
      </c>
      <c r="D4861" s="7">
        <f t="shared" si="226"/>
        <v>1560451</v>
      </c>
      <c r="E4861" s="7"/>
      <c r="F4861" s="3">
        <f t="shared" si="225"/>
        <v>374</v>
      </c>
      <c r="G4861" s="79">
        <f t="shared" si="227"/>
        <v>981204</v>
      </c>
    </row>
    <row r="4862" spans="2:7" x14ac:dyDescent="0.25">
      <c r="B4862" s="8">
        <v>44351</v>
      </c>
      <c r="C4862" s="7">
        <v>416</v>
      </c>
      <c r="D4862" s="7">
        <f t="shared" si="226"/>
        <v>1560867</v>
      </c>
      <c r="E4862" s="7"/>
      <c r="F4862" s="3">
        <f t="shared" si="225"/>
        <v>416</v>
      </c>
      <c r="G4862" s="79">
        <f t="shared" si="227"/>
        <v>981620</v>
      </c>
    </row>
    <row r="4863" spans="2:7" x14ac:dyDescent="0.25">
      <c r="B4863" s="8">
        <v>44352</v>
      </c>
      <c r="C4863" s="7">
        <v>313</v>
      </c>
      <c r="D4863" s="7">
        <f t="shared" si="226"/>
        <v>1561180</v>
      </c>
      <c r="E4863" s="7"/>
      <c r="F4863" s="3">
        <f t="shared" si="225"/>
        <v>313</v>
      </c>
      <c r="G4863" s="79">
        <f t="shared" si="227"/>
        <v>981933</v>
      </c>
    </row>
    <row r="4864" spans="2:7" x14ac:dyDescent="0.25">
      <c r="B4864" s="8">
        <v>44353</v>
      </c>
      <c r="C4864" s="7">
        <v>350</v>
      </c>
      <c r="D4864" s="7">
        <f t="shared" si="226"/>
        <v>1561530</v>
      </c>
      <c r="E4864" s="7"/>
      <c r="F4864" s="3">
        <f t="shared" si="225"/>
        <v>350</v>
      </c>
      <c r="G4864" s="79">
        <f t="shared" si="227"/>
        <v>982283</v>
      </c>
    </row>
    <row r="4865" spans="2:7" x14ac:dyDescent="0.25">
      <c r="B4865" s="8">
        <v>44354</v>
      </c>
      <c r="C4865" s="7">
        <v>389</v>
      </c>
      <c r="D4865" s="7">
        <f t="shared" si="226"/>
        <v>1561919</v>
      </c>
      <c r="E4865" s="7"/>
      <c r="F4865" s="3">
        <f t="shared" si="225"/>
        <v>389</v>
      </c>
      <c r="G4865" s="79">
        <f t="shared" si="227"/>
        <v>982672</v>
      </c>
    </row>
    <row r="4866" spans="2:7" x14ac:dyDescent="0.25">
      <c r="B4866" s="8">
        <v>44355</v>
      </c>
      <c r="C4866" s="7">
        <v>382</v>
      </c>
      <c r="D4866" s="7">
        <f t="shared" si="226"/>
        <v>1562301</v>
      </c>
      <c r="E4866" s="7"/>
      <c r="F4866" s="3">
        <f t="shared" si="225"/>
        <v>382</v>
      </c>
      <c r="G4866" s="79">
        <f t="shared" si="227"/>
        <v>983054</v>
      </c>
    </row>
    <row r="4867" spans="2:7" x14ac:dyDescent="0.25">
      <c r="B4867" s="8">
        <v>44356</v>
      </c>
      <c r="C4867" s="7">
        <v>389</v>
      </c>
      <c r="D4867" s="7">
        <f t="shared" si="226"/>
        <v>1562690</v>
      </c>
      <c r="E4867" s="7"/>
      <c r="F4867" s="3">
        <f t="shared" si="225"/>
        <v>389</v>
      </c>
      <c r="G4867" s="79">
        <f t="shared" si="227"/>
        <v>983443</v>
      </c>
    </row>
    <row r="4868" spans="2:7" x14ac:dyDescent="0.25">
      <c r="B4868" s="8">
        <v>44357</v>
      </c>
      <c r="C4868" s="7">
        <v>420</v>
      </c>
      <c r="D4868" s="7">
        <f t="shared" si="226"/>
        <v>1563110</v>
      </c>
      <c r="E4868" s="7"/>
      <c r="F4868" s="3">
        <f t="shared" si="225"/>
        <v>420</v>
      </c>
      <c r="G4868" s="79">
        <f t="shared" si="227"/>
        <v>983863</v>
      </c>
    </row>
    <row r="4869" spans="2:7" x14ac:dyDescent="0.25">
      <c r="B4869" s="8">
        <v>44358</v>
      </c>
      <c r="C4869" s="7">
        <v>348</v>
      </c>
      <c r="D4869" s="7">
        <f t="shared" si="226"/>
        <v>1563458</v>
      </c>
      <c r="E4869" s="7"/>
      <c r="F4869" s="3">
        <f t="shared" si="225"/>
        <v>348</v>
      </c>
      <c r="G4869" s="79">
        <f t="shared" si="227"/>
        <v>984211</v>
      </c>
    </row>
    <row r="4870" spans="2:7" x14ac:dyDescent="0.25">
      <c r="B4870" s="8">
        <v>44359</v>
      </c>
      <c r="C4870" s="7">
        <v>262</v>
      </c>
      <c r="D4870" s="7">
        <f t="shared" si="226"/>
        <v>1563720</v>
      </c>
      <c r="E4870" s="7"/>
      <c r="F4870" s="3">
        <f t="shared" ref="F4870:F4888" si="228">C4870-E4870</f>
        <v>262</v>
      </c>
      <c r="G4870" s="79">
        <f t="shared" si="227"/>
        <v>984473</v>
      </c>
    </row>
    <row r="4871" spans="2:7" x14ac:dyDescent="0.25">
      <c r="B4871" s="8">
        <v>44360</v>
      </c>
      <c r="C4871" s="7">
        <v>320</v>
      </c>
      <c r="D4871" s="7">
        <f t="shared" ref="D4871:D4888" si="229">D4870+C4871</f>
        <v>1564040</v>
      </c>
      <c r="E4871" s="7"/>
      <c r="F4871" s="3">
        <f t="shared" si="228"/>
        <v>320</v>
      </c>
      <c r="G4871" s="79">
        <f t="shared" ref="G4871:G4888" si="230">G4870+F4871</f>
        <v>984793</v>
      </c>
    </row>
    <row r="4872" spans="2:7" x14ac:dyDescent="0.25">
      <c r="B4872" s="8">
        <v>44361</v>
      </c>
      <c r="C4872" s="7">
        <v>376</v>
      </c>
      <c r="D4872" s="7">
        <f t="shared" si="229"/>
        <v>1564416</v>
      </c>
      <c r="E4872" s="7"/>
      <c r="F4872" s="3">
        <f t="shared" si="228"/>
        <v>376</v>
      </c>
      <c r="G4872" s="79">
        <f t="shared" si="230"/>
        <v>985169</v>
      </c>
    </row>
    <row r="4873" spans="2:7" x14ac:dyDescent="0.25">
      <c r="B4873" s="8">
        <v>44362</v>
      </c>
      <c r="C4873" s="7">
        <v>410</v>
      </c>
      <c r="D4873" s="7">
        <f t="shared" si="229"/>
        <v>1564826</v>
      </c>
      <c r="E4873" s="7"/>
      <c r="F4873" s="3">
        <f t="shared" si="228"/>
        <v>410</v>
      </c>
      <c r="G4873" s="79">
        <f t="shared" si="230"/>
        <v>985579</v>
      </c>
    </row>
    <row r="4874" spans="2:7" x14ac:dyDescent="0.25">
      <c r="B4874" s="8">
        <v>44363</v>
      </c>
      <c r="C4874" s="7">
        <v>392</v>
      </c>
      <c r="D4874" s="7">
        <f t="shared" si="229"/>
        <v>1565218</v>
      </c>
      <c r="E4874" s="7"/>
      <c r="F4874" s="3">
        <f t="shared" si="228"/>
        <v>392</v>
      </c>
      <c r="G4874" s="79">
        <f t="shared" si="230"/>
        <v>985971</v>
      </c>
    </row>
    <row r="4875" spans="2:7" x14ac:dyDescent="0.25">
      <c r="B4875" s="8">
        <v>44364</v>
      </c>
      <c r="C4875" s="7">
        <v>416</v>
      </c>
      <c r="D4875" s="7">
        <f t="shared" si="229"/>
        <v>1565634</v>
      </c>
      <c r="E4875" s="7"/>
      <c r="F4875" s="3">
        <f t="shared" si="228"/>
        <v>416</v>
      </c>
      <c r="G4875" s="79">
        <f t="shared" si="230"/>
        <v>986387</v>
      </c>
    </row>
    <row r="4876" spans="2:7" x14ac:dyDescent="0.25">
      <c r="B4876" s="8">
        <v>44365</v>
      </c>
      <c r="C4876" s="7">
        <v>463</v>
      </c>
      <c r="D4876" s="7">
        <f t="shared" si="229"/>
        <v>1566097</v>
      </c>
      <c r="E4876" s="7"/>
      <c r="F4876" s="3">
        <f t="shared" si="228"/>
        <v>463</v>
      </c>
      <c r="G4876" s="79">
        <f t="shared" si="230"/>
        <v>986850</v>
      </c>
    </row>
    <row r="4877" spans="2:7" x14ac:dyDescent="0.25">
      <c r="B4877" s="8">
        <v>44366</v>
      </c>
      <c r="C4877" s="7">
        <v>340</v>
      </c>
      <c r="D4877" s="7">
        <f t="shared" si="229"/>
        <v>1566437</v>
      </c>
      <c r="E4877" s="7"/>
      <c r="F4877" s="3">
        <f t="shared" si="228"/>
        <v>340</v>
      </c>
      <c r="G4877" s="79">
        <f t="shared" si="230"/>
        <v>987190</v>
      </c>
    </row>
    <row r="4878" spans="2:7" x14ac:dyDescent="0.25">
      <c r="B4878" s="8">
        <v>44367</v>
      </c>
      <c r="C4878" s="7">
        <v>335</v>
      </c>
      <c r="D4878" s="7">
        <f t="shared" si="229"/>
        <v>1566772</v>
      </c>
      <c r="E4878" s="7"/>
      <c r="F4878" s="3">
        <f t="shared" si="228"/>
        <v>335</v>
      </c>
      <c r="G4878" s="79">
        <f t="shared" si="230"/>
        <v>987525</v>
      </c>
    </row>
    <row r="4879" spans="2:7" x14ac:dyDescent="0.25">
      <c r="B4879" s="8">
        <v>44368</v>
      </c>
      <c r="C4879" s="7">
        <v>387</v>
      </c>
      <c r="D4879" s="7">
        <f t="shared" si="229"/>
        <v>1567159</v>
      </c>
      <c r="E4879" s="7"/>
      <c r="F4879" s="3">
        <f t="shared" si="228"/>
        <v>387</v>
      </c>
      <c r="G4879" s="79">
        <f t="shared" si="230"/>
        <v>987912</v>
      </c>
    </row>
    <row r="4880" spans="2:7" x14ac:dyDescent="0.25">
      <c r="B4880" s="8">
        <v>44369</v>
      </c>
      <c r="C4880" s="7">
        <v>418</v>
      </c>
      <c r="D4880" s="7">
        <f t="shared" si="229"/>
        <v>1567577</v>
      </c>
      <c r="E4880" s="7">
        <v>1</v>
      </c>
      <c r="F4880" s="3">
        <f t="shared" si="228"/>
        <v>417</v>
      </c>
      <c r="G4880" s="79">
        <f t="shared" si="230"/>
        <v>988329</v>
      </c>
    </row>
    <row r="4881" spans="2:7" x14ac:dyDescent="0.25">
      <c r="B4881" s="8">
        <v>44370</v>
      </c>
      <c r="C4881" s="7">
        <v>417</v>
      </c>
      <c r="D4881" s="7">
        <f t="shared" si="229"/>
        <v>1567994</v>
      </c>
      <c r="E4881" s="7"/>
      <c r="F4881" s="3">
        <f t="shared" si="228"/>
        <v>417</v>
      </c>
      <c r="G4881" s="79">
        <f t="shared" si="230"/>
        <v>988746</v>
      </c>
    </row>
    <row r="4882" spans="2:7" x14ac:dyDescent="0.25">
      <c r="B4882" s="8">
        <v>44371</v>
      </c>
      <c r="C4882" s="7">
        <v>395</v>
      </c>
      <c r="D4882" s="7">
        <f t="shared" si="229"/>
        <v>1568389</v>
      </c>
      <c r="E4882" s="7"/>
      <c r="F4882" s="3">
        <f t="shared" si="228"/>
        <v>395</v>
      </c>
      <c r="G4882" s="79">
        <f t="shared" si="230"/>
        <v>989141</v>
      </c>
    </row>
    <row r="4883" spans="2:7" x14ac:dyDescent="0.25">
      <c r="B4883" s="8">
        <v>44372</v>
      </c>
      <c r="C4883" s="7">
        <v>425</v>
      </c>
      <c r="D4883" s="7">
        <f t="shared" si="229"/>
        <v>1568814</v>
      </c>
      <c r="E4883" s="7"/>
      <c r="F4883" s="3">
        <f t="shared" si="228"/>
        <v>425</v>
      </c>
      <c r="G4883" s="79">
        <f t="shared" si="230"/>
        <v>989566</v>
      </c>
    </row>
    <row r="4884" spans="2:7" x14ac:dyDescent="0.25">
      <c r="B4884" s="8">
        <v>44373</v>
      </c>
      <c r="C4884" s="7">
        <v>321</v>
      </c>
      <c r="D4884" s="7">
        <f t="shared" si="229"/>
        <v>1569135</v>
      </c>
      <c r="E4884" s="7">
        <v>1</v>
      </c>
      <c r="F4884" s="3">
        <f t="shared" si="228"/>
        <v>320</v>
      </c>
      <c r="G4884" s="79">
        <f t="shared" si="230"/>
        <v>989886</v>
      </c>
    </row>
    <row r="4885" spans="2:7" x14ac:dyDescent="0.25">
      <c r="B4885" s="8">
        <v>44374</v>
      </c>
      <c r="C4885" s="7">
        <v>315</v>
      </c>
      <c r="D4885" s="7">
        <f t="shared" si="229"/>
        <v>1569450</v>
      </c>
      <c r="F4885" s="3">
        <f t="shared" si="228"/>
        <v>315</v>
      </c>
      <c r="G4885" s="79">
        <f t="shared" si="230"/>
        <v>990201</v>
      </c>
    </row>
    <row r="4886" spans="2:7" x14ac:dyDescent="0.25">
      <c r="B4886" s="8">
        <v>44375</v>
      </c>
      <c r="C4886" s="7">
        <v>451</v>
      </c>
      <c r="D4886" s="7">
        <f t="shared" si="229"/>
        <v>1569901</v>
      </c>
      <c r="F4886" s="3">
        <f t="shared" si="228"/>
        <v>451</v>
      </c>
      <c r="G4886" s="79">
        <f t="shared" si="230"/>
        <v>990652</v>
      </c>
    </row>
    <row r="4887" spans="2:7" x14ac:dyDescent="0.25">
      <c r="B4887" s="8">
        <v>44376</v>
      </c>
      <c r="C4887" s="7">
        <v>416</v>
      </c>
      <c r="D4887" s="7">
        <f t="shared" si="229"/>
        <v>1570317</v>
      </c>
      <c r="F4887" s="3">
        <f t="shared" si="228"/>
        <v>416</v>
      </c>
      <c r="G4887" s="79">
        <f t="shared" si="230"/>
        <v>991068</v>
      </c>
    </row>
    <row r="4888" spans="2:7" x14ac:dyDescent="0.25">
      <c r="B4888" s="8">
        <v>44377</v>
      </c>
      <c r="C4888" s="7">
        <v>100</v>
      </c>
      <c r="D4888" s="7">
        <f t="shared" si="229"/>
        <v>1570417</v>
      </c>
      <c r="F4888" s="3">
        <f t="shared" si="228"/>
        <v>100</v>
      </c>
      <c r="G4888" s="79">
        <f t="shared" si="230"/>
        <v>991168</v>
      </c>
    </row>
    <row r="4892" spans="2:7" x14ac:dyDescent="0.25">
      <c r="D4892" s="2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6363"/>
  <sheetViews>
    <sheetView workbookViewId="0"/>
  </sheetViews>
  <sheetFormatPr defaultRowHeight="15" x14ac:dyDescent="0.25"/>
  <cols>
    <col min="1" max="1" width="9.140625" style="3"/>
    <col min="2" max="2" width="17" style="3" customWidth="1"/>
    <col min="3" max="5" width="9.140625" style="3"/>
    <col min="6" max="6" width="21.5703125" style="3" customWidth="1"/>
    <col min="7" max="9" width="9.140625" style="3"/>
    <col min="10" max="10" width="28.7109375" style="3" customWidth="1"/>
    <col min="11" max="12" width="9.140625" style="3"/>
    <col min="13" max="13" width="20.7109375" style="3" bestFit="1" customWidth="1"/>
    <col min="14" max="16384" width="9.140625" style="3"/>
  </cols>
  <sheetData>
    <row r="2" spans="1:16" x14ac:dyDescent="0.25">
      <c r="B2" s="29" t="s">
        <v>28331</v>
      </c>
      <c r="C2" s="29"/>
      <c r="D2" s="29"/>
      <c r="E2" s="29"/>
      <c r="F2" s="29"/>
      <c r="G2" s="29"/>
      <c r="H2" s="29"/>
      <c r="I2" s="29"/>
      <c r="J2" s="29"/>
      <c r="K2" s="29"/>
    </row>
    <row r="3" spans="1:16" x14ac:dyDescent="0.25">
      <c r="B3" s="6" t="s">
        <v>28328</v>
      </c>
      <c r="C3" s="6" t="s">
        <v>16123</v>
      </c>
      <c r="F3" s="6" t="s">
        <v>28329</v>
      </c>
      <c r="G3" s="6" t="s">
        <v>16123</v>
      </c>
      <c r="J3" s="6" t="s">
        <v>28333</v>
      </c>
      <c r="K3" s="6" t="s">
        <v>16123</v>
      </c>
    </row>
    <row r="4" spans="1:16" x14ac:dyDescent="0.25">
      <c r="A4" s="3">
        <v>0</v>
      </c>
      <c r="B4" s="3" t="s">
        <v>6</v>
      </c>
      <c r="C4" s="3">
        <v>267858</v>
      </c>
      <c r="E4" s="3">
        <v>0</v>
      </c>
      <c r="F4" s="3" t="s">
        <v>16124</v>
      </c>
      <c r="G4" s="3">
        <v>143255</v>
      </c>
      <c r="I4" s="3">
        <v>0</v>
      </c>
      <c r="J4" s="3" t="s">
        <v>28334</v>
      </c>
      <c r="K4" s="3">
        <v>3979</v>
      </c>
    </row>
    <row r="5" spans="1:16" x14ac:dyDescent="0.25">
      <c r="A5" s="3">
        <v>1</v>
      </c>
      <c r="B5" s="3" t="s">
        <v>115</v>
      </c>
      <c r="C5" s="3">
        <v>164307</v>
      </c>
      <c r="E5" s="3">
        <v>1</v>
      </c>
      <c r="F5" s="3" t="s">
        <v>16125</v>
      </c>
      <c r="G5" s="3">
        <v>44055</v>
      </c>
      <c r="I5" s="3">
        <v>1</v>
      </c>
      <c r="J5" s="3" t="s">
        <v>28335</v>
      </c>
      <c r="K5" s="3">
        <v>3939</v>
      </c>
    </row>
    <row r="6" spans="1:16" x14ac:dyDescent="0.25">
      <c r="A6" s="3">
        <v>2</v>
      </c>
      <c r="B6" s="3" t="s">
        <v>5</v>
      </c>
      <c r="C6" s="3">
        <v>138736</v>
      </c>
      <c r="E6" s="3">
        <v>2</v>
      </c>
      <c r="F6" s="3" t="s">
        <v>16126</v>
      </c>
      <c r="G6" s="3">
        <v>31968</v>
      </c>
      <c r="I6" s="3">
        <v>2</v>
      </c>
      <c r="J6" s="3" t="s">
        <v>28336</v>
      </c>
      <c r="K6" s="3">
        <v>3936</v>
      </c>
      <c r="N6" s="30" t="s">
        <v>28328</v>
      </c>
      <c r="O6" s="30" t="s">
        <v>28329</v>
      </c>
      <c r="P6" s="3" t="s">
        <v>28333</v>
      </c>
    </row>
    <row r="7" spans="1:16" x14ac:dyDescent="0.25">
      <c r="A7" s="3">
        <v>3</v>
      </c>
      <c r="B7" s="3" t="s">
        <v>116</v>
      </c>
      <c r="C7" s="3">
        <v>118851</v>
      </c>
      <c r="E7" s="3">
        <v>3</v>
      </c>
      <c r="F7" s="3" t="s">
        <v>16127</v>
      </c>
      <c r="G7" s="3">
        <v>27993</v>
      </c>
      <c r="I7" s="3">
        <v>3</v>
      </c>
      <c r="J7" s="3" t="s">
        <v>28337</v>
      </c>
      <c r="K7" s="3">
        <v>3537</v>
      </c>
      <c r="M7" s="6" t="s">
        <v>28330</v>
      </c>
      <c r="N7" s="7">
        <v>356030</v>
      </c>
      <c r="O7" s="7">
        <v>8825445</v>
      </c>
      <c r="P7" s="7">
        <v>17234343</v>
      </c>
    </row>
    <row r="8" spans="1:16" x14ac:dyDescent="0.25">
      <c r="A8" s="3">
        <v>4</v>
      </c>
      <c r="B8" s="3" t="s">
        <v>117</v>
      </c>
      <c r="C8" s="3">
        <v>106717</v>
      </c>
      <c r="E8" s="3">
        <v>4</v>
      </c>
      <c r="F8" s="3" t="s">
        <v>16128</v>
      </c>
      <c r="G8" s="3">
        <v>19975</v>
      </c>
      <c r="I8" s="3">
        <v>4</v>
      </c>
      <c r="J8" s="3" t="s">
        <v>28338</v>
      </c>
      <c r="K8" s="3">
        <v>3537</v>
      </c>
      <c r="M8" s="6" t="s">
        <v>28332</v>
      </c>
      <c r="N8" s="7">
        <f>COUNT(A4:A16363)</f>
        <v>16360</v>
      </c>
      <c r="O8" s="7">
        <f>COUNT(E4:E16363)</f>
        <v>12263</v>
      </c>
      <c r="P8" s="7">
        <v>2880</v>
      </c>
    </row>
    <row r="9" spans="1:16" x14ac:dyDescent="0.25">
      <c r="A9" s="3">
        <v>5</v>
      </c>
      <c r="B9" s="3" t="s">
        <v>118</v>
      </c>
      <c r="C9" s="3">
        <v>96617</v>
      </c>
      <c r="E9" s="3">
        <v>5</v>
      </c>
      <c r="F9" s="3" t="s">
        <v>16129</v>
      </c>
      <c r="G9" s="3">
        <v>13430</v>
      </c>
      <c r="I9" s="3">
        <v>5</v>
      </c>
      <c r="J9" s="3" t="s">
        <v>28339</v>
      </c>
      <c r="K9" s="3">
        <v>3443</v>
      </c>
    </row>
    <row r="10" spans="1:16" x14ac:dyDescent="0.25">
      <c r="A10" s="3">
        <v>6</v>
      </c>
      <c r="B10" s="3" t="s">
        <v>119</v>
      </c>
      <c r="C10" s="3">
        <v>87634</v>
      </c>
      <c r="E10" s="3">
        <v>6</v>
      </c>
      <c r="F10" s="3" t="s">
        <v>16130</v>
      </c>
      <c r="G10" s="3">
        <v>13066</v>
      </c>
      <c r="I10" s="3">
        <v>6</v>
      </c>
      <c r="J10" s="3" t="s">
        <v>28340</v>
      </c>
      <c r="K10" s="3">
        <v>3442</v>
      </c>
    </row>
    <row r="11" spans="1:16" x14ac:dyDescent="0.25">
      <c r="A11" s="3">
        <v>7</v>
      </c>
      <c r="B11" s="3" t="s">
        <v>120</v>
      </c>
      <c r="C11" s="3">
        <v>86581</v>
      </c>
      <c r="E11" s="3">
        <v>7</v>
      </c>
      <c r="F11" s="3" t="s">
        <v>16131</v>
      </c>
      <c r="G11" s="3">
        <v>11848</v>
      </c>
      <c r="I11" s="3">
        <v>7</v>
      </c>
      <c r="J11" s="3" t="s">
        <v>28341</v>
      </c>
      <c r="K11" s="3">
        <v>3275</v>
      </c>
    </row>
    <row r="12" spans="1:16" x14ac:dyDescent="0.25">
      <c r="A12" s="3">
        <v>8</v>
      </c>
      <c r="B12" s="3" t="s">
        <v>121</v>
      </c>
      <c r="C12" s="3">
        <v>79762</v>
      </c>
      <c r="E12" s="3">
        <v>8</v>
      </c>
      <c r="F12" s="3" t="s">
        <v>16132</v>
      </c>
      <c r="G12" s="3">
        <v>10766</v>
      </c>
      <c r="I12" s="3">
        <v>8</v>
      </c>
      <c r="J12" s="3" t="s">
        <v>28342</v>
      </c>
      <c r="K12" s="3">
        <v>3241</v>
      </c>
    </row>
    <row r="13" spans="1:16" x14ac:dyDescent="0.25">
      <c r="A13" s="3">
        <v>9</v>
      </c>
      <c r="B13" s="3" t="s">
        <v>122</v>
      </c>
      <c r="C13" s="3">
        <v>79524</v>
      </c>
      <c r="E13" s="3">
        <v>9</v>
      </c>
      <c r="F13" s="3" t="s">
        <v>16133</v>
      </c>
      <c r="G13" s="3">
        <v>10369</v>
      </c>
      <c r="I13" s="3">
        <v>9</v>
      </c>
      <c r="J13" s="3" t="s">
        <v>28343</v>
      </c>
      <c r="K13" s="3">
        <v>2858</v>
      </c>
    </row>
    <row r="14" spans="1:16" x14ac:dyDescent="0.25">
      <c r="A14" s="3">
        <v>10</v>
      </c>
      <c r="B14" s="3" t="s">
        <v>123</v>
      </c>
      <c r="C14" s="3">
        <v>75232</v>
      </c>
      <c r="E14" s="3">
        <v>10</v>
      </c>
      <c r="F14" s="3" t="s">
        <v>16134</v>
      </c>
      <c r="G14" s="3">
        <v>9738</v>
      </c>
      <c r="I14" s="3">
        <v>10</v>
      </c>
      <c r="J14" s="3" t="s">
        <v>28344</v>
      </c>
      <c r="K14" s="3">
        <v>2854</v>
      </c>
    </row>
    <row r="15" spans="1:16" x14ac:dyDescent="0.25">
      <c r="A15" s="3">
        <v>11</v>
      </c>
      <c r="B15" s="3" t="s">
        <v>124</v>
      </c>
      <c r="C15" s="3">
        <v>74188</v>
      </c>
      <c r="E15" s="3">
        <v>11</v>
      </c>
      <c r="F15" s="3" t="s">
        <v>16135</v>
      </c>
      <c r="G15" s="3">
        <v>9663</v>
      </c>
      <c r="I15" s="3">
        <v>11</v>
      </c>
      <c r="J15" s="3" t="s">
        <v>28345</v>
      </c>
      <c r="K15" s="3">
        <v>2458</v>
      </c>
    </row>
    <row r="16" spans="1:16" x14ac:dyDescent="0.25">
      <c r="A16" s="3">
        <v>12</v>
      </c>
      <c r="B16" s="3" t="s">
        <v>125</v>
      </c>
      <c r="C16" s="3">
        <v>73395</v>
      </c>
      <c r="E16" s="3">
        <v>12</v>
      </c>
      <c r="F16" s="3" t="s">
        <v>16136</v>
      </c>
      <c r="G16" s="3">
        <v>9004</v>
      </c>
      <c r="I16" s="3">
        <v>12</v>
      </c>
      <c r="J16" s="3" t="s">
        <v>28346</v>
      </c>
      <c r="K16" s="3">
        <v>2455</v>
      </c>
    </row>
    <row r="17" spans="1:11" x14ac:dyDescent="0.25">
      <c r="A17" s="3">
        <v>13</v>
      </c>
      <c r="B17" s="3" t="s">
        <v>126</v>
      </c>
      <c r="C17" s="3">
        <v>72859</v>
      </c>
      <c r="E17" s="3">
        <v>13</v>
      </c>
      <c r="F17" s="3" t="s">
        <v>16137</v>
      </c>
      <c r="G17" s="3">
        <v>8903</v>
      </c>
      <c r="I17" s="3">
        <v>13</v>
      </c>
      <c r="J17" s="3" t="s">
        <v>28347</v>
      </c>
      <c r="K17" s="3">
        <v>2455</v>
      </c>
    </row>
    <row r="18" spans="1:11" x14ac:dyDescent="0.25">
      <c r="A18" s="3">
        <v>14</v>
      </c>
      <c r="B18" s="3" t="s">
        <v>127</v>
      </c>
      <c r="C18" s="3">
        <v>67997</v>
      </c>
      <c r="E18" s="3">
        <v>14</v>
      </c>
      <c r="F18" s="3" t="s">
        <v>16138</v>
      </c>
      <c r="G18" s="3">
        <v>8457</v>
      </c>
      <c r="I18" s="3">
        <v>14</v>
      </c>
      <c r="J18" s="3" t="s">
        <v>28348</v>
      </c>
      <c r="K18" s="3">
        <v>2334</v>
      </c>
    </row>
    <row r="19" spans="1:11" x14ac:dyDescent="0.25">
      <c r="A19" s="3">
        <v>15</v>
      </c>
      <c r="B19" s="3" t="s">
        <v>128</v>
      </c>
      <c r="C19" s="3">
        <v>67380</v>
      </c>
      <c r="E19" s="3">
        <v>15</v>
      </c>
      <c r="F19" s="3" t="s">
        <v>16139</v>
      </c>
      <c r="G19" s="3">
        <v>7902</v>
      </c>
      <c r="I19" s="3">
        <v>15</v>
      </c>
      <c r="J19" s="3" t="s">
        <v>28349</v>
      </c>
      <c r="K19" s="3">
        <v>2215</v>
      </c>
    </row>
    <row r="20" spans="1:11" x14ac:dyDescent="0.25">
      <c r="A20" s="3">
        <v>16</v>
      </c>
      <c r="B20" s="3" t="s">
        <v>129</v>
      </c>
      <c r="C20" s="3">
        <v>66374</v>
      </c>
      <c r="E20" s="3">
        <v>16</v>
      </c>
      <c r="F20" s="3" t="s">
        <v>16140</v>
      </c>
      <c r="G20" s="3">
        <v>7388</v>
      </c>
      <c r="I20" s="3">
        <v>16</v>
      </c>
      <c r="J20" s="3" t="s">
        <v>28350</v>
      </c>
      <c r="K20" s="3">
        <v>2184</v>
      </c>
    </row>
    <row r="21" spans="1:11" x14ac:dyDescent="0.25">
      <c r="A21" s="3">
        <v>17</v>
      </c>
      <c r="B21" s="3" t="s">
        <v>130</v>
      </c>
      <c r="C21" s="3">
        <v>59387</v>
      </c>
      <c r="E21" s="3">
        <v>17</v>
      </c>
      <c r="F21" s="3" t="s">
        <v>16141</v>
      </c>
      <c r="G21" s="3">
        <v>7352</v>
      </c>
      <c r="I21" s="3">
        <v>17</v>
      </c>
      <c r="J21" s="3" t="s">
        <v>28351</v>
      </c>
      <c r="K21" s="3">
        <v>2143</v>
      </c>
    </row>
    <row r="22" spans="1:11" x14ac:dyDescent="0.25">
      <c r="A22" s="3">
        <v>18</v>
      </c>
      <c r="B22" s="3" t="s">
        <v>131</v>
      </c>
      <c r="C22" s="3">
        <v>53320</v>
      </c>
      <c r="E22" s="3">
        <v>18</v>
      </c>
      <c r="F22" s="3" t="s">
        <v>16142</v>
      </c>
      <c r="G22" s="3">
        <v>7223</v>
      </c>
      <c r="I22" s="3">
        <v>18</v>
      </c>
      <c r="J22" s="3" t="s">
        <v>28352</v>
      </c>
      <c r="K22" s="3">
        <v>2136</v>
      </c>
    </row>
    <row r="23" spans="1:11" x14ac:dyDescent="0.25">
      <c r="A23" s="3">
        <v>19</v>
      </c>
      <c r="B23" s="3" t="s">
        <v>132</v>
      </c>
      <c r="C23" s="3">
        <v>52961</v>
      </c>
      <c r="E23" s="3">
        <v>19</v>
      </c>
      <c r="F23" s="3" t="s">
        <v>16143</v>
      </c>
      <c r="G23" s="3">
        <v>7139</v>
      </c>
      <c r="I23" s="3">
        <v>19</v>
      </c>
      <c r="J23" s="3" t="s">
        <v>28353</v>
      </c>
      <c r="K23" s="3">
        <v>2126</v>
      </c>
    </row>
    <row r="24" spans="1:11" x14ac:dyDescent="0.25">
      <c r="A24" s="3">
        <v>20</v>
      </c>
      <c r="B24" s="3" t="s">
        <v>133</v>
      </c>
      <c r="C24" s="3">
        <v>51880</v>
      </c>
      <c r="E24" s="3">
        <v>20</v>
      </c>
      <c r="F24" s="3" t="s">
        <v>16144</v>
      </c>
      <c r="G24" s="3">
        <v>6989</v>
      </c>
      <c r="I24" s="3">
        <v>20</v>
      </c>
      <c r="J24" s="3" t="s">
        <v>28354</v>
      </c>
      <c r="K24" s="3">
        <v>2099</v>
      </c>
    </row>
    <row r="25" spans="1:11" x14ac:dyDescent="0.25">
      <c r="A25" s="3">
        <v>21</v>
      </c>
      <c r="B25" s="3" t="s">
        <v>134</v>
      </c>
      <c r="C25" s="3">
        <v>49553</v>
      </c>
      <c r="E25" s="3">
        <v>21</v>
      </c>
      <c r="F25" s="3" t="s">
        <v>16145</v>
      </c>
      <c r="G25" s="3">
        <v>6881</v>
      </c>
      <c r="I25" s="3">
        <v>21</v>
      </c>
      <c r="J25" s="3" t="s">
        <v>28355</v>
      </c>
      <c r="K25" s="3">
        <v>2098</v>
      </c>
    </row>
    <row r="26" spans="1:11" x14ac:dyDescent="0.25">
      <c r="A26" s="3">
        <v>22</v>
      </c>
      <c r="B26" s="3" t="s">
        <v>135</v>
      </c>
      <c r="C26" s="3">
        <v>47701</v>
      </c>
      <c r="E26" s="3">
        <v>22</v>
      </c>
      <c r="F26" s="3" t="s">
        <v>16146</v>
      </c>
      <c r="G26" s="3">
        <v>6666</v>
      </c>
      <c r="I26" s="3">
        <v>22</v>
      </c>
      <c r="J26" s="3" t="s">
        <v>28356</v>
      </c>
      <c r="K26" s="3">
        <v>2023</v>
      </c>
    </row>
    <row r="27" spans="1:11" x14ac:dyDescent="0.25">
      <c r="A27" s="3">
        <v>23</v>
      </c>
      <c r="B27" s="3" t="s">
        <v>136</v>
      </c>
      <c r="C27" s="3">
        <v>47699</v>
      </c>
      <c r="E27" s="3">
        <v>23</v>
      </c>
      <c r="F27" s="3" t="s">
        <v>16147</v>
      </c>
      <c r="G27" s="3">
        <v>6464</v>
      </c>
      <c r="I27" s="3">
        <v>23</v>
      </c>
      <c r="J27" s="3" t="s">
        <v>28357</v>
      </c>
      <c r="K27" s="3">
        <v>2011</v>
      </c>
    </row>
    <row r="28" spans="1:11" x14ac:dyDescent="0.25">
      <c r="A28" s="3">
        <v>24</v>
      </c>
      <c r="B28" s="3" t="s">
        <v>137</v>
      </c>
      <c r="C28" s="3">
        <v>46423</v>
      </c>
      <c r="E28" s="3">
        <v>24</v>
      </c>
      <c r="F28" s="3" t="s">
        <v>16148</v>
      </c>
      <c r="G28" s="3">
        <v>6364</v>
      </c>
      <c r="I28" s="3">
        <v>24</v>
      </c>
      <c r="J28" s="3" t="s">
        <v>28358</v>
      </c>
      <c r="K28" s="3">
        <v>2003</v>
      </c>
    </row>
    <row r="29" spans="1:11" x14ac:dyDescent="0.25">
      <c r="A29" s="3">
        <v>25</v>
      </c>
      <c r="B29" s="3" t="s">
        <v>3</v>
      </c>
      <c r="C29" s="3">
        <v>46159</v>
      </c>
      <c r="E29" s="3">
        <v>25</v>
      </c>
      <c r="F29" s="3" t="s">
        <v>16149</v>
      </c>
      <c r="G29" s="3">
        <v>6356</v>
      </c>
      <c r="I29" s="3">
        <v>25</v>
      </c>
      <c r="J29" s="3" t="s">
        <v>28359</v>
      </c>
      <c r="K29" s="3">
        <v>1956</v>
      </c>
    </row>
    <row r="30" spans="1:11" x14ac:dyDescent="0.25">
      <c r="A30" s="3">
        <v>26</v>
      </c>
      <c r="B30" s="3" t="s">
        <v>138</v>
      </c>
      <c r="C30" s="3">
        <v>45050</v>
      </c>
      <c r="E30" s="3">
        <v>26</v>
      </c>
      <c r="F30" s="3" t="s">
        <v>16150</v>
      </c>
      <c r="G30" s="3">
        <v>6296</v>
      </c>
      <c r="I30" s="3">
        <v>26</v>
      </c>
      <c r="J30" s="3" t="s">
        <v>28360</v>
      </c>
      <c r="K30" s="3">
        <v>1787</v>
      </c>
    </row>
    <row r="31" spans="1:11" x14ac:dyDescent="0.25">
      <c r="A31" s="3">
        <v>27</v>
      </c>
      <c r="B31" s="3" t="s">
        <v>139</v>
      </c>
      <c r="C31" s="3">
        <v>43007</v>
      </c>
      <c r="E31" s="3">
        <v>27</v>
      </c>
      <c r="F31" s="3" t="s">
        <v>16151</v>
      </c>
      <c r="G31" s="3">
        <v>5969</v>
      </c>
      <c r="I31" s="3">
        <v>27</v>
      </c>
      <c r="J31" s="3" t="s">
        <v>28361</v>
      </c>
      <c r="K31" s="3">
        <v>1740</v>
      </c>
    </row>
    <row r="32" spans="1:11" x14ac:dyDescent="0.25">
      <c r="A32" s="3">
        <v>28</v>
      </c>
      <c r="B32" s="3" t="s">
        <v>140</v>
      </c>
      <c r="C32" s="3">
        <v>42187</v>
      </c>
      <c r="E32" s="3">
        <v>28</v>
      </c>
      <c r="F32" s="3" t="s">
        <v>16152</v>
      </c>
      <c r="G32" s="3">
        <v>5956</v>
      </c>
      <c r="I32" s="3">
        <v>28</v>
      </c>
      <c r="J32" s="3" t="s">
        <v>28362</v>
      </c>
      <c r="K32" s="3">
        <v>1619</v>
      </c>
    </row>
    <row r="33" spans="1:11" x14ac:dyDescent="0.25">
      <c r="A33" s="3">
        <v>29</v>
      </c>
      <c r="B33" s="3" t="s">
        <v>141</v>
      </c>
      <c r="C33" s="3">
        <v>42004</v>
      </c>
      <c r="E33" s="3">
        <v>29</v>
      </c>
      <c r="F33" s="3" t="s">
        <v>16153</v>
      </c>
      <c r="G33" s="3">
        <v>5923</v>
      </c>
      <c r="I33" s="3">
        <v>29</v>
      </c>
      <c r="J33" s="3" t="s">
        <v>28363</v>
      </c>
      <c r="K33" s="3">
        <v>1617</v>
      </c>
    </row>
    <row r="34" spans="1:11" x14ac:dyDescent="0.25">
      <c r="A34" s="3">
        <v>30</v>
      </c>
      <c r="B34" s="3" t="s">
        <v>21</v>
      </c>
      <c r="C34" s="3">
        <v>41853</v>
      </c>
      <c r="E34" s="3">
        <v>30</v>
      </c>
      <c r="F34" s="3" t="s">
        <v>16154</v>
      </c>
      <c r="G34" s="3">
        <v>5882</v>
      </c>
      <c r="I34" s="3">
        <v>30</v>
      </c>
      <c r="J34" s="3" t="s">
        <v>28364</v>
      </c>
      <c r="K34" s="3">
        <v>1612</v>
      </c>
    </row>
    <row r="35" spans="1:11" x14ac:dyDescent="0.25">
      <c r="A35" s="3">
        <v>31</v>
      </c>
      <c r="B35" s="3" t="s">
        <v>142</v>
      </c>
      <c r="C35" s="3">
        <v>41591</v>
      </c>
      <c r="E35" s="3">
        <v>31</v>
      </c>
      <c r="F35" s="3" t="s">
        <v>16155</v>
      </c>
      <c r="G35" s="3">
        <v>5790</v>
      </c>
      <c r="I35" s="3">
        <v>31</v>
      </c>
      <c r="J35" s="3" t="s">
        <v>28365</v>
      </c>
      <c r="K35" s="3">
        <v>1608</v>
      </c>
    </row>
    <row r="36" spans="1:11" x14ac:dyDescent="0.25">
      <c r="A36" s="3">
        <v>32</v>
      </c>
      <c r="B36" s="3" t="s">
        <v>143</v>
      </c>
      <c r="C36" s="3">
        <v>41431</v>
      </c>
      <c r="E36" s="3">
        <v>32</v>
      </c>
      <c r="F36" s="3" t="s">
        <v>16156</v>
      </c>
      <c r="G36" s="3">
        <v>5768</v>
      </c>
      <c r="I36" s="3">
        <v>32</v>
      </c>
      <c r="J36" s="3" t="s">
        <v>28366</v>
      </c>
      <c r="K36" s="3">
        <v>1606</v>
      </c>
    </row>
    <row r="37" spans="1:11" x14ac:dyDescent="0.25">
      <c r="A37" s="3">
        <v>33</v>
      </c>
      <c r="B37" s="3" t="s">
        <v>144</v>
      </c>
      <c r="C37" s="3">
        <v>41017</v>
      </c>
      <c r="E37" s="3">
        <v>33</v>
      </c>
      <c r="F37" s="3" t="s">
        <v>16157</v>
      </c>
      <c r="G37" s="3">
        <v>5750</v>
      </c>
      <c r="I37" s="3">
        <v>33</v>
      </c>
      <c r="J37" s="3" t="s">
        <v>28367</v>
      </c>
      <c r="K37" s="3">
        <v>1600</v>
      </c>
    </row>
    <row r="38" spans="1:11" x14ac:dyDescent="0.25">
      <c r="A38" s="3">
        <v>34</v>
      </c>
      <c r="B38" s="3" t="s">
        <v>145</v>
      </c>
      <c r="C38" s="3">
        <v>40416</v>
      </c>
      <c r="E38" s="3">
        <v>34</v>
      </c>
      <c r="F38" s="3" t="s">
        <v>16158</v>
      </c>
      <c r="G38" s="3">
        <v>5606</v>
      </c>
      <c r="I38" s="3">
        <v>34</v>
      </c>
      <c r="J38" s="3" t="s">
        <v>28368</v>
      </c>
      <c r="K38" s="3">
        <v>1592</v>
      </c>
    </row>
    <row r="39" spans="1:11" x14ac:dyDescent="0.25">
      <c r="A39" s="3">
        <v>35</v>
      </c>
      <c r="B39" s="3" t="s">
        <v>146</v>
      </c>
      <c r="C39" s="3">
        <v>39794</v>
      </c>
      <c r="E39" s="3">
        <v>35</v>
      </c>
      <c r="F39" s="3" t="s">
        <v>16159</v>
      </c>
      <c r="G39" s="3">
        <v>5600</v>
      </c>
      <c r="I39" s="3">
        <v>35</v>
      </c>
      <c r="J39" s="3" t="s">
        <v>28369</v>
      </c>
      <c r="K39" s="3">
        <v>1526</v>
      </c>
    </row>
    <row r="40" spans="1:11" x14ac:dyDescent="0.25">
      <c r="A40" s="3">
        <v>36</v>
      </c>
      <c r="B40" s="3" t="s">
        <v>147</v>
      </c>
      <c r="C40" s="3">
        <v>39465</v>
      </c>
      <c r="E40" s="3">
        <v>36</v>
      </c>
      <c r="F40" s="3" t="s">
        <v>16160</v>
      </c>
      <c r="G40" s="3">
        <v>5554</v>
      </c>
      <c r="I40" s="3">
        <v>36</v>
      </c>
      <c r="J40" s="3" t="s">
        <v>28370</v>
      </c>
      <c r="K40" s="3">
        <v>1502</v>
      </c>
    </row>
    <row r="41" spans="1:11" x14ac:dyDescent="0.25">
      <c r="A41" s="3">
        <v>37</v>
      </c>
      <c r="B41" s="3" t="s">
        <v>148</v>
      </c>
      <c r="C41" s="3">
        <v>37140</v>
      </c>
      <c r="E41" s="3">
        <v>37</v>
      </c>
      <c r="F41" s="3" t="s">
        <v>16161</v>
      </c>
      <c r="G41" s="3">
        <v>5528</v>
      </c>
      <c r="I41" s="3">
        <v>37</v>
      </c>
      <c r="J41" s="3" t="s">
        <v>28371</v>
      </c>
      <c r="K41" s="3">
        <v>1460</v>
      </c>
    </row>
    <row r="42" spans="1:11" x14ac:dyDescent="0.25">
      <c r="A42" s="3">
        <v>38</v>
      </c>
      <c r="B42" s="3" t="s">
        <v>149</v>
      </c>
      <c r="C42" s="3">
        <v>37072</v>
      </c>
      <c r="E42" s="3">
        <v>38</v>
      </c>
      <c r="F42" s="3" t="s">
        <v>16162</v>
      </c>
      <c r="G42" s="3">
        <v>5432</v>
      </c>
      <c r="I42" s="3">
        <v>38</v>
      </c>
      <c r="J42" s="3" t="s">
        <v>28372</v>
      </c>
      <c r="K42" s="3">
        <v>1456</v>
      </c>
    </row>
    <row r="43" spans="1:11" x14ac:dyDescent="0.25">
      <c r="A43" s="3">
        <v>39</v>
      </c>
      <c r="B43" s="3" t="s">
        <v>150</v>
      </c>
      <c r="C43" s="3">
        <v>36611</v>
      </c>
      <c r="E43" s="3">
        <v>39</v>
      </c>
      <c r="F43" s="3" t="s">
        <v>16163</v>
      </c>
      <c r="G43" s="3">
        <v>5236</v>
      </c>
      <c r="I43" s="3">
        <v>39</v>
      </c>
      <c r="J43" s="3" t="s">
        <v>28373</v>
      </c>
      <c r="K43" s="3">
        <v>1455</v>
      </c>
    </row>
    <row r="44" spans="1:11" x14ac:dyDescent="0.25">
      <c r="A44" s="3">
        <v>40</v>
      </c>
      <c r="B44" s="3" t="s">
        <v>151</v>
      </c>
      <c r="C44" s="3">
        <v>35462</v>
      </c>
      <c r="E44" s="3">
        <v>40</v>
      </c>
      <c r="F44" s="3" t="s">
        <v>16164</v>
      </c>
      <c r="G44" s="3">
        <v>5202</v>
      </c>
      <c r="I44" s="3">
        <v>40</v>
      </c>
      <c r="J44" s="3" t="s">
        <v>28374</v>
      </c>
      <c r="K44" s="3">
        <v>1439</v>
      </c>
    </row>
    <row r="45" spans="1:11" x14ac:dyDescent="0.25">
      <c r="A45" s="3">
        <v>41</v>
      </c>
      <c r="B45" s="3" t="s">
        <v>152</v>
      </c>
      <c r="C45" s="3">
        <v>35328</v>
      </c>
      <c r="E45" s="3">
        <v>41</v>
      </c>
      <c r="F45" s="3" t="s">
        <v>16165</v>
      </c>
      <c r="G45" s="3">
        <v>5172</v>
      </c>
      <c r="I45" s="3">
        <v>41</v>
      </c>
      <c r="J45" s="3" t="s">
        <v>28375</v>
      </c>
      <c r="K45" s="3">
        <v>1409</v>
      </c>
    </row>
    <row r="46" spans="1:11" x14ac:dyDescent="0.25">
      <c r="A46" s="3">
        <v>42</v>
      </c>
      <c r="B46" s="3" t="s">
        <v>153</v>
      </c>
      <c r="C46" s="3">
        <v>35058</v>
      </c>
      <c r="E46" s="3">
        <v>42</v>
      </c>
      <c r="F46" s="3" t="s">
        <v>16166</v>
      </c>
      <c r="G46" s="3">
        <v>5080</v>
      </c>
      <c r="I46" s="3">
        <v>42</v>
      </c>
      <c r="J46" s="3" t="s">
        <v>28376</v>
      </c>
      <c r="K46" s="3">
        <v>1401</v>
      </c>
    </row>
    <row r="47" spans="1:11" x14ac:dyDescent="0.25">
      <c r="A47" s="3">
        <v>43</v>
      </c>
      <c r="B47" s="3" t="s">
        <v>154</v>
      </c>
      <c r="C47" s="3">
        <v>34792</v>
      </c>
      <c r="E47" s="3">
        <v>43</v>
      </c>
      <c r="F47" s="3" t="s">
        <v>16167</v>
      </c>
      <c r="G47" s="3">
        <v>5008</v>
      </c>
      <c r="I47" s="3">
        <v>43</v>
      </c>
      <c r="J47" s="3" t="s">
        <v>28377</v>
      </c>
      <c r="K47" s="3">
        <v>1397</v>
      </c>
    </row>
    <row r="48" spans="1:11" x14ac:dyDescent="0.25">
      <c r="A48" s="3">
        <v>44</v>
      </c>
      <c r="B48" s="3" t="s">
        <v>4</v>
      </c>
      <c r="C48" s="3">
        <v>34501</v>
      </c>
      <c r="E48" s="3">
        <v>44</v>
      </c>
      <c r="F48" s="3" t="s">
        <v>16168</v>
      </c>
      <c r="G48" s="3">
        <v>4943</v>
      </c>
      <c r="I48" s="3">
        <v>44</v>
      </c>
      <c r="J48" s="3" t="s">
        <v>28378</v>
      </c>
      <c r="K48" s="3">
        <v>1397</v>
      </c>
    </row>
    <row r="49" spans="1:11" x14ac:dyDescent="0.25">
      <c r="A49" s="3">
        <v>45</v>
      </c>
      <c r="B49" s="3" t="s">
        <v>155</v>
      </c>
      <c r="C49" s="3">
        <v>34395</v>
      </c>
      <c r="E49" s="3">
        <v>45</v>
      </c>
      <c r="F49" s="3" t="s">
        <v>16169</v>
      </c>
      <c r="G49" s="3">
        <v>4738</v>
      </c>
      <c r="I49" s="3">
        <v>45</v>
      </c>
      <c r="J49" s="3" t="s">
        <v>28379</v>
      </c>
      <c r="K49" s="3">
        <v>1381</v>
      </c>
    </row>
    <row r="50" spans="1:11" x14ac:dyDescent="0.25">
      <c r="A50" s="3">
        <v>46</v>
      </c>
      <c r="B50" s="3" t="s">
        <v>156</v>
      </c>
      <c r="C50" s="3">
        <v>33711</v>
      </c>
      <c r="E50" s="3">
        <v>46</v>
      </c>
      <c r="F50" s="3" t="s">
        <v>16170</v>
      </c>
      <c r="G50" s="3">
        <v>4732</v>
      </c>
      <c r="I50" s="3">
        <v>46</v>
      </c>
      <c r="J50" s="3" t="s">
        <v>28380</v>
      </c>
      <c r="K50" s="3">
        <v>1377</v>
      </c>
    </row>
    <row r="51" spans="1:11" x14ac:dyDescent="0.25">
      <c r="A51" s="3">
        <v>47</v>
      </c>
      <c r="B51" s="3" t="s">
        <v>157</v>
      </c>
      <c r="C51" s="3">
        <v>33483</v>
      </c>
      <c r="E51" s="3">
        <v>47</v>
      </c>
      <c r="F51" s="3" t="s">
        <v>16171</v>
      </c>
      <c r="G51" s="3">
        <v>4704</v>
      </c>
      <c r="I51" s="3">
        <v>47</v>
      </c>
      <c r="J51" s="3" t="s">
        <v>28381</v>
      </c>
      <c r="K51" s="3">
        <v>1371</v>
      </c>
    </row>
    <row r="52" spans="1:11" x14ac:dyDescent="0.25">
      <c r="A52" s="3">
        <v>48</v>
      </c>
      <c r="B52" s="3" t="s">
        <v>158</v>
      </c>
      <c r="C52" s="3">
        <v>33478</v>
      </c>
      <c r="E52" s="3">
        <v>48</v>
      </c>
      <c r="F52" s="3" t="s">
        <v>16172</v>
      </c>
      <c r="G52" s="3">
        <v>4633</v>
      </c>
      <c r="I52" s="3">
        <v>48</v>
      </c>
      <c r="J52" s="3" t="s">
        <v>28382</v>
      </c>
      <c r="K52" s="3">
        <v>1366</v>
      </c>
    </row>
    <row r="53" spans="1:11" x14ac:dyDescent="0.25">
      <c r="A53" s="3">
        <v>49</v>
      </c>
      <c r="B53" s="3" t="s">
        <v>159</v>
      </c>
      <c r="C53" s="3">
        <v>33289</v>
      </c>
      <c r="E53" s="3">
        <v>49</v>
      </c>
      <c r="F53" s="3" t="s">
        <v>16173</v>
      </c>
      <c r="G53" s="3">
        <v>4619</v>
      </c>
      <c r="I53" s="3">
        <v>49</v>
      </c>
      <c r="J53" s="3" t="s">
        <v>28383</v>
      </c>
      <c r="K53" s="3">
        <v>1361</v>
      </c>
    </row>
    <row r="54" spans="1:11" x14ac:dyDescent="0.25">
      <c r="A54" s="3">
        <v>50</v>
      </c>
      <c r="B54" s="3" t="s">
        <v>160</v>
      </c>
      <c r="C54" s="3">
        <v>33191</v>
      </c>
      <c r="E54" s="3">
        <v>50</v>
      </c>
      <c r="F54" s="3" t="s">
        <v>16174</v>
      </c>
      <c r="G54" s="3">
        <v>4596</v>
      </c>
      <c r="I54" s="3">
        <v>50</v>
      </c>
      <c r="J54" s="3" t="s">
        <v>28384</v>
      </c>
      <c r="K54" s="3">
        <v>1360</v>
      </c>
    </row>
    <row r="55" spans="1:11" x14ac:dyDescent="0.25">
      <c r="A55" s="3">
        <v>51</v>
      </c>
      <c r="B55" s="3" t="s">
        <v>161</v>
      </c>
      <c r="C55" s="3">
        <v>33074</v>
      </c>
      <c r="E55" s="3">
        <v>51</v>
      </c>
      <c r="F55" s="3" t="s">
        <v>16175</v>
      </c>
      <c r="G55" s="3">
        <v>4550</v>
      </c>
      <c r="I55" s="3">
        <v>51</v>
      </c>
      <c r="J55" s="3" t="s">
        <v>28385</v>
      </c>
      <c r="K55" s="3">
        <v>1359</v>
      </c>
    </row>
    <row r="56" spans="1:11" x14ac:dyDescent="0.25">
      <c r="A56" s="3">
        <v>52</v>
      </c>
      <c r="B56" s="3" t="s">
        <v>162</v>
      </c>
      <c r="C56" s="3">
        <v>32895</v>
      </c>
      <c r="E56" s="3">
        <v>52</v>
      </c>
      <c r="F56" s="3" t="s">
        <v>16176</v>
      </c>
      <c r="G56" s="3">
        <v>4496</v>
      </c>
      <c r="I56" s="3">
        <v>52</v>
      </c>
      <c r="J56" s="3" t="s">
        <v>28386</v>
      </c>
      <c r="K56" s="3">
        <v>1358</v>
      </c>
    </row>
    <row r="57" spans="1:11" x14ac:dyDescent="0.25">
      <c r="A57" s="3">
        <v>53</v>
      </c>
      <c r="B57" s="3" t="s">
        <v>163</v>
      </c>
      <c r="C57" s="3">
        <v>32219</v>
      </c>
      <c r="E57" s="3">
        <v>53</v>
      </c>
      <c r="F57" s="3" t="s">
        <v>16177</v>
      </c>
      <c r="G57" s="3">
        <v>4435</v>
      </c>
      <c r="I57" s="3">
        <v>53</v>
      </c>
      <c r="J57" s="3" t="s">
        <v>28387</v>
      </c>
      <c r="K57" s="3">
        <v>1358</v>
      </c>
    </row>
    <row r="58" spans="1:11" x14ac:dyDescent="0.25">
      <c r="A58" s="3">
        <v>54</v>
      </c>
      <c r="B58" s="3" t="s">
        <v>164</v>
      </c>
      <c r="C58" s="3">
        <v>31946</v>
      </c>
      <c r="E58" s="3">
        <v>54</v>
      </c>
      <c r="F58" s="3" t="s">
        <v>16178</v>
      </c>
      <c r="G58" s="3">
        <v>4424</v>
      </c>
      <c r="I58" s="3">
        <v>54</v>
      </c>
      <c r="J58" s="3" t="s">
        <v>28388</v>
      </c>
      <c r="K58" s="3">
        <v>1334</v>
      </c>
    </row>
    <row r="59" spans="1:11" x14ac:dyDescent="0.25">
      <c r="A59" s="3">
        <v>55</v>
      </c>
      <c r="B59" s="3" t="s">
        <v>165</v>
      </c>
      <c r="C59" s="3">
        <v>31868</v>
      </c>
      <c r="E59" s="3">
        <v>55</v>
      </c>
      <c r="F59" s="3" t="s">
        <v>16179</v>
      </c>
      <c r="G59" s="3">
        <v>4350</v>
      </c>
      <c r="I59" s="3">
        <v>55</v>
      </c>
      <c r="J59" s="3" t="s">
        <v>28389</v>
      </c>
      <c r="K59" s="3">
        <v>1330</v>
      </c>
    </row>
    <row r="60" spans="1:11" x14ac:dyDescent="0.25">
      <c r="A60" s="3">
        <v>56</v>
      </c>
      <c r="B60" s="3" t="s">
        <v>166</v>
      </c>
      <c r="C60" s="3">
        <v>31610</v>
      </c>
      <c r="E60" s="3">
        <v>56</v>
      </c>
      <c r="F60" s="3" t="s">
        <v>16180</v>
      </c>
      <c r="G60" s="3">
        <v>4335</v>
      </c>
      <c r="I60" s="3">
        <v>56</v>
      </c>
      <c r="J60" s="3" t="s">
        <v>28390</v>
      </c>
      <c r="K60" s="3">
        <v>1322</v>
      </c>
    </row>
    <row r="61" spans="1:11" x14ac:dyDescent="0.25">
      <c r="A61" s="3">
        <v>57</v>
      </c>
      <c r="B61" s="3" t="s">
        <v>167</v>
      </c>
      <c r="C61" s="3">
        <v>31464</v>
      </c>
      <c r="E61" s="3">
        <v>57</v>
      </c>
      <c r="F61" s="3" t="s">
        <v>16181</v>
      </c>
      <c r="G61" s="3">
        <v>4275</v>
      </c>
      <c r="I61" s="3">
        <v>57</v>
      </c>
      <c r="J61" s="3" t="s">
        <v>28391</v>
      </c>
      <c r="K61" s="3">
        <v>1317</v>
      </c>
    </row>
    <row r="62" spans="1:11" x14ac:dyDescent="0.25">
      <c r="A62" s="3">
        <v>58</v>
      </c>
      <c r="B62" s="3" t="s">
        <v>168</v>
      </c>
      <c r="C62" s="3">
        <v>31179</v>
      </c>
      <c r="E62" s="3">
        <v>58</v>
      </c>
      <c r="F62" s="3" t="s">
        <v>16182</v>
      </c>
      <c r="G62" s="3">
        <v>4254</v>
      </c>
      <c r="I62" s="3">
        <v>58</v>
      </c>
      <c r="J62" s="3" t="s">
        <v>28392</v>
      </c>
      <c r="K62" s="3">
        <v>1281</v>
      </c>
    </row>
    <row r="63" spans="1:11" x14ac:dyDescent="0.25">
      <c r="A63" s="3">
        <v>59</v>
      </c>
      <c r="B63" s="3" t="s">
        <v>169</v>
      </c>
      <c r="C63" s="3">
        <v>31130</v>
      </c>
      <c r="E63" s="3">
        <v>59</v>
      </c>
      <c r="F63" s="3" t="s">
        <v>16183</v>
      </c>
      <c r="G63" s="3">
        <v>4026</v>
      </c>
      <c r="I63" s="3">
        <v>59</v>
      </c>
      <c r="J63" s="3" t="s">
        <v>28393</v>
      </c>
      <c r="K63" s="3">
        <v>1273</v>
      </c>
    </row>
    <row r="64" spans="1:11" x14ac:dyDescent="0.25">
      <c r="A64" s="3">
        <v>60</v>
      </c>
      <c r="B64" s="3" t="s">
        <v>170</v>
      </c>
      <c r="C64" s="3">
        <v>30218</v>
      </c>
      <c r="E64" s="3">
        <v>60</v>
      </c>
      <c r="F64" s="3" t="s">
        <v>16184</v>
      </c>
      <c r="G64" s="3">
        <v>4021</v>
      </c>
      <c r="I64" s="3">
        <v>60</v>
      </c>
      <c r="J64" s="3" t="s">
        <v>28394</v>
      </c>
      <c r="K64" s="3">
        <v>1258</v>
      </c>
    </row>
    <row r="65" spans="1:11" x14ac:dyDescent="0.25">
      <c r="A65" s="3">
        <v>61</v>
      </c>
      <c r="B65" s="3" t="s">
        <v>8</v>
      </c>
      <c r="C65" s="3">
        <v>28684</v>
      </c>
      <c r="E65" s="3">
        <v>61</v>
      </c>
      <c r="F65" s="3" t="s">
        <v>16185</v>
      </c>
      <c r="G65" s="3">
        <v>4012</v>
      </c>
      <c r="I65" s="3">
        <v>61</v>
      </c>
      <c r="J65" s="3" t="s">
        <v>28395</v>
      </c>
      <c r="K65" s="3">
        <v>1244</v>
      </c>
    </row>
    <row r="66" spans="1:11" x14ac:dyDescent="0.25">
      <c r="A66" s="3">
        <v>62</v>
      </c>
      <c r="B66" s="3" t="s">
        <v>171</v>
      </c>
      <c r="C66" s="3">
        <v>28641</v>
      </c>
      <c r="E66" s="3">
        <v>62</v>
      </c>
      <c r="F66" s="3" t="s">
        <v>16186</v>
      </c>
      <c r="G66" s="3">
        <v>3989</v>
      </c>
      <c r="I66" s="3">
        <v>62</v>
      </c>
      <c r="J66" s="3" t="s">
        <v>28396</v>
      </c>
      <c r="K66" s="3">
        <v>1242</v>
      </c>
    </row>
    <row r="67" spans="1:11" x14ac:dyDescent="0.25">
      <c r="A67" s="3">
        <v>63</v>
      </c>
      <c r="B67" s="3" t="s">
        <v>172</v>
      </c>
      <c r="C67" s="3">
        <v>28396</v>
      </c>
      <c r="E67" s="3">
        <v>63</v>
      </c>
      <c r="F67" s="3" t="s">
        <v>16187</v>
      </c>
      <c r="G67" s="3">
        <v>3955</v>
      </c>
      <c r="I67" s="3">
        <v>63</v>
      </c>
      <c r="J67" s="3" t="s">
        <v>28397</v>
      </c>
      <c r="K67" s="3">
        <v>1240</v>
      </c>
    </row>
    <row r="68" spans="1:11" x14ac:dyDescent="0.25">
      <c r="A68" s="3">
        <v>64</v>
      </c>
      <c r="B68" s="3" t="s">
        <v>173</v>
      </c>
      <c r="C68" s="3">
        <v>28058</v>
      </c>
      <c r="E68" s="3">
        <v>64</v>
      </c>
      <c r="F68" s="3" t="s">
        <v>16188</v>
      </c>
      <c r="G68" s="3">
        <v>3909</v>
      </c>
      <c r="I68" s="3">
        <v>64</v>
      </c>
      <c r="J68" s="3" t="s">
        <v>28398</v>
      </c>
      <c r="K68" s="3">
        <v>1240</v>
      </c>
    </row>
    <row r="69" spans="1:11" x14ac:dyDescent="0.25">
      <c r="A69" s="3">
        <v>65</v>
      </c>
      <c r="B69" s="3" t="s">
        <v>174</v>
      </c>
      <c r="C69" s="3">
        <v>28028</v>
      </c>
      <c r="E69" s="3">
        <v>65</v>
      </c>
      <c r="F69" s="3" t="s">
        <v>16189</v>
      </c>
      <c r="G69" s="3">
        <v>3849</v>
      </c>
      <c r="I69" s="3">
        <v>65</v>
      </c>
      <c r="J69" s="3" t="s">
        <v>28399</v>
      </c>
      <c r="K69" s="3">
        <v>1232</v>
      </c>
    </row>
    <row r="70" spans="1:11" x14ac:dyDescent="0.25">
      <c r="A70" s="3">
        <v>66</v>
      </c>
      <c r="B70" s="3">
        <v>10</v>
      </c>
      <c r="C70" s="3">
        <v>28024</v>
      </c>
      <c r="E70" s="3">
        <v>66</v>
      </c>
      <c r="F70" s="3" t="s">
        <v>16190</v>
      </c>
      <c r="G70" s="3">
        <v>3816</v>
      </c>
      <c r="I70" s="3">
        <v>66</v>
      </c>
      <c r="J70" s="3" t="s">
        <v>28400</v>
      </c>
      <c r="K70" s="3">
        <v>1223</v>
      </c>
    </row>
    <row r="71" spans="1:11" x14ac:dyDescent="0.25">
      <c r="A71" s="3">
        <v>67</v>
      </c>
      <c r="B71" s="3" t="s">
        <v>175</v>
      </c>
      <c r="C71" s="3">
        <v>27964</v>
      </c>
      <c r="E71" s="3">
        <v>67</v>
      </c>
      <c r="F71" s="3" t="s">
        <v>16191</v>
      </c>
      <c r="G71" s="3">
        <v>3765</v>
      </c>
      <c r="I71" s="3">
        <v>67</v>
      </c>
      <c r="J71" s="3" t="s">
        <v>28401</v>
      </c>
      <c r="K71" s="3">
        <v>1216</v>
      </c>
    </row>
    <row r="72" spans="1:11" x14ac:dyDescent="0.25">
      <c r="A72" s="3">
        <v>68</v>
      </c>
      <c r="B72" s="3" t="s">
        <v>176</v>
      </c>
      <c r="C72" s="3">
        <v>27836</v>
      </c>
      <c r="E72" s="3">
        <v>68</v>
      </c>
      <c r="F72" s="3" t="s">
        <v>16192</v>
      </c>
      <c r="G72" s="3">
        <v>3714</v>
      </c>
      <c r="I72" s="3">
        <v>68</v>
      </c>
      <c r="J72" s="3" t="s">
        <v>28402</v>
      </c>
      <c r="K72" s="3">
        <v>1215</v>
      </c>
    </row>
    <row r="73" spans="1:11" x14ac:dyDescent="0.25">
      <c r="A73" s="3">
        <v>69</v>
      </c>
      <c r="B73" s="3" t="s">
        <v>177</v>
      </c>
      <c r="C73" s="3">
        <v>27454</v>
      </c>
      <c r="E73" s="3">
        <v>69</v>
      </c>
      <c r="F73" s="3" t="s">
        <v>16193</v>
      </c>
      <c r="G73" s="3">
        <v>3641</v>
      </c>
      <c r="I73" s="3">
        <v>69</v>
      </c>
      <c r="J73" s="3" t="s">
        <v>28403</v>
      </c>
      <c r="K73" s="3">
        <v>1212</v>
      </c>
    </row>
    <row r="74" spans="1:11" x14ac:dyDescent="0.25">
      <c r="A74" s="3">
        <v>70</v>
      </c>
      <c r="B74" s="3" t="s">
        <v>178</v>
      </c>
      <c r="C74" s="3">
        <v>26834</v>
      </c>
      <c r="E74" s="3">
        <v>70</v>
      </c>
      <c r="F74" s="3" t="s">
        <v>16194</v>
      </c>
      <c r="G74" s="3">
        <v>3626</v>
      </c>
      <c r="I74" s="3">
        <v>70</v>
      </c>
      <c r="J74" s="3" t="s">
        <v>28404</v>
      </c>
      <c r="K74" s="3">
        <v>1208</v>
      </c>
    </row>
    <row r="75" spans="1:11" x14ac:dyDescent="0.25">
      <c r="A75" s="3">
        <v>71</v>
      </c>
      <c r="B75" s="3" t="s">
        <v>179</v>
      </c>
      <c r="C75" s="3">
        <v>26807</v>
      </c>
      <c r="E75" s="3">
        <v>71</v>
      </c>
      <c r="F75" s="3" t="s">
        <v>16195</v>
      </c>
      <c r="G75" s="3">
        <v>3538</v>
      </c>
      <c r="I75" s="3">
        <v>71</v>
      </c>
      <c r="J75" s="3" t="s">
        <v>28405</v>
      </c>
      <c r="K75" s="3">
        <v>1205</v>
      </c>
    </row>
    <row r="76" spans="1:11" x14ac:dyDescent="0.25">
      <c r="A76" s="3">
        <v>72</v>
      </c>
      <c r="B76" s="3" t="s">
        <v>180</v>
      </c>
      <c r="C76" s="3">
        <v>26210</v>
      </c>
      <c r="E76" s="3">
        <v>72</v>
      </c>
      <c r="F76" s="3" t="s">
        <v>16196</v>
      </c>
      <c r="G76" s="3">
        <v>3537</v>
      </c>
      <c r="I76" s="3">
        <v>72</v>
      </c>
      <c r="J76" s="3" t="s">
        <v>28406</v>
      </c>
      <c r="K76" s="3">
        <v>1174</v>
      </c>
    </row>
    <row r="77" spans="1:11" x14ac:dyDescent="0.25">
      <c r="A77" s="3">
        <v>73</v>
      </c>
      <c r="B77" s="3" t="s">
        <v>181</v>
      </c>
      <c r="C77" s="3">
        <v>25868</v>
      </c>
      <c r="E77" s="3">
        <v>73</v>
      </c>
      <c r="F77" s="3" t="s">
        <v>16197</v>
      </c>
      <c r="G77" s="3">
        <v>3524</v>
      </c>
      <c r="I77" s="3">
        <v>73</v>
      </c>
      <c r="J77" s="3" t="s">
        <v>28407</v>
      </c>
      <c r="K77" s="3">
        <v>1174</v>
      </c>
    </row>
    <row r="78" spans="1:11" x14ac:dyDescent="0.25">
      <c r="A78" s="3">
        <v>74</v>
      </c>
      <c r="B78" s="3" t="s">
        <v>182</v>
      </c>
      <c r="C78" s="3">
        <v>25698</v>
      </c>
      <c r="E78" s="3">
        <v>74</v>
      </c>
      <c r="F78" s="3" t="s">
        <v>16198</v>
      </c>
      <c r="G78" s="3">
        <v>3471</v>
      </c>
      <c r="I78" s="3">
        <v>74</v>
      </c>
      <c r="J78" s="3" t="s">
        <v>28408</v>
      </c>
      <c r="K78" s="3">
        <v>1174</v>
      </c>
    </row>
    <row r="79" spans="1:11" x14ac:dyDescent="0.25">
      <c r="A79" s="3">
        <v>75</v>
      </c>
      <c r="B79" s="3" t="s">
        <v>183</v>
      </c>
      <c r="C79" s="3">
        <v>25468</v>
      </c>
      <c r="E79" s="3">
        <v>75</v>
      </c>
      <c r="F79" s="3" t="s">
        <v>16199</v>
      </c>
      <c r="G79" s="3">
        <v>3459</v>
      </c>
      <c r="I79" s="3">
        <v>75</v>
      </c>
      <c r="J79" s="3" t="s">
        <v>28409</v>
      </c>
      <c r="K79" s="3">
        <v>1163</v>
      </c>
    </row>
    <row r="80" spans="1:11" x14ac:dyDescent="0.25">
      <c r="A80" s="3">
        <v>76</v>
      </c>
      <c r="B80" s="3" t="s">
        <v>184</v>
      </c>
      <c r="C80" s="3">
        <v>25424</v>
      </c>
      <c r="E80" s="3">
        <v>76</v>
      </c>
      <c r="F80" s="3" t="s">
        <v>16200</v>
      </c>
      <c r="G80" s="3">
        <v>3443</v>
      </c>
      <c r="I80" s="3">
        <v>76</v>
      </c>
      <c r="J80" s="3" t="s">
        <v>28410</v>
      </c>
      <c r="K80" s="3">
        <v>1158</v>
      </c>
    </row>
    <row r="81" spans="1:11" x14ac:dyDescent="0.25">
      <c r="A81" s="3">
        <v>77</v>
      </c>
      <c r="B81" s="3" t="s">
        <v>185</v>
      </c>
      <c r="C81" s="3">
        <v>25412</v>
      </c>
      <c r="E81" s="3">
        <v>77</v>
      </c>
      <c r="F81" s="3" t="s">
        <v>16201</v>
      </c>
      <c r="G81" s="3">
        <v>3442</v>
      </c>
      <c r="I81" s="3">
        <v>77</v>
      </c>
      <c r="J81" s="3" t="s">
        <v>28411</v>
      </c>
      <c r="K81" s="3">
        <v>1154</v>
      </c>
    </row>
    <row r="82" spans="1:11" x14ac:dyDescent="0.25">
      <c r="A82" s="3">
        <v>78</v>
      </c>
      <c r="B82" s="3" t="s">
        <v>186</v>
      </c>
      <c r="C82" s="3">
        <v>25316</v>
      </c>
      <c r="E82" s="3">
        <v>78</v>
      </c>
      <c r="F82" s="3" t="s">
        <v>16202</v>
      </c>
      <c r="G82" s="3">
        <v>3341</v>
      </c>
      <c r="I82" s="3">
        <v>78</v>
      </c>
      <c r="J82" s="3" t="s">
        <v>28412</v>
      </c>
      <c r="K82" s="3">
        <v>1127</v>
      </c>
    </row>
    <row r="83" spans="1:11" x14ac:dyDescent="0.25">
      <c r="A83" s="3">
        <v>79</v>
      </c>
      <c r="B83" s="3" t="s">
        <v>187</v>
      </c>
      <c r="C83" s="3">
        <v>25230</v>
      </c>
      <c r="E83" s="3">
        <v>79</v>
      </c>
      <c r="F83" s="3" t="s">
        <v>16203</v>
      </c>
      <c r="G83" s="3">
        <v>3319</v>
      </c>
      <c r="I83" s="3">
        <v>79</v>
      </c>
      <c r="J83" s="3" t="s">
        <v>28413</v>
      </c>
      <c r="K83" s="3">
        <v>1108</v>
      </c>
    </row>
    <row r="84" spans="1:11" x14ac:dyDescent="0.25">
      <c r="A84" s="3">
        <v>80</v>
      </c>
      <c r="B84" s="3" t="s">
        <v>188</v>
      </c>
      <c r="C84" s="3">
        <v>24860</v>
      </c>
      <c r="E84" s="3">
        <v>80</v>
      </c>
      <c r="F84" s="3" t="s">
        <v>16204</v>
      </c>
      <c r="G84" s="3">
        <v>3283</v>
      </c>
      <c r="I84" s="3">
        <v>80</v>
      </c>
      <c r="J84" s="3" t="s">
        <v>28414</v>
      </c>
      <c r="K84" s="3">
        <v>1105</v>
      </c>
    </row>
    <row r="85" spans="1:11" x14ac:dyDescent="0.25">
      <c r="A85" s="3">
        <v>81</v>
      </c>
      <c r="B85" s="3" t="s">
        <v>189</v>
      </c>
      <c r="C85" s="3">
        <v>24646</v>
      </c>
      <c r="E85" s="3">
        <v>81</v>
      </c>
      <c r="F85" s="3" t="s">
        <v>16205</v>
      </c>
      <c r="G85" s="3">
        <v>3270</v>
      </c>
      <c r="I85" s="3">
        <v>81</v>
      </c>
      <c r="J85" s="3" t="s">
        <v>28415</v>
      </c>
      <c r="K85" s="3">
        <v>1103</v>
      </c>
    </row>
    <row r="86" spans="1:11" x14ac:dyDescent="0.25">
      <c r="A86" s="3">
        <v>82</v>
      </c>
      <c r="B86" s="3" t="s">
        <v>190</v>
      </c>
      <c r="C86" s="3">
        <v>24332</v>
      </c>
      <c r="E86" s="3">
        <v>82</v>
      </c>
      <c r="F86" s="3" t="s">
        <v>16206</v>
      </c>
      <c r="G86" s="3">
        <v>3251</v>
      </c>
      <c r="I86" s="3">
        <v>82</v>
      </c>
      <c r="J86" s="3" t="s">
        <v>28416</v>
      </c>
      <c r="K86" s="3">
        <v>1097</v>
      </c>
    </row>
    <row r="87" spans="1:11" x14ac:dyDescent="0.25">
      <c r="A87" s="3">
        <v>83</v>
      </c>
      <c r="B87" s="3" t="s">
        <v>191</v>
      </c>
      <c r="C87" s="3">
        <v>24289</v>
      </c>
      <c r="E87" s="3">
        <v>83</v>
      </c>
      <c r="F87" s="3" t="s">
        <v>16207</v>
      </c>
      <c r="G87" s="3">
        <v>3238</v>
      </c>
      <c r="I87" s="3">
        <v>83</v>
      </c>
      <c r="J87" s="3" t="s">
        <v>28417</v>
      </c>
      <c r="K87" s="3">
        <v>1096</v>
      </c>
    </row>
    <row r="88" spans="1:11" x14ac:dyDescent="0.25">
      <c r="A88" s="3">
        <v>84</v>
      </c>
      <c r="B88" s="3" t="s">
        <v>192</v>
      </c>
      <c r="C88" s="3">
        <v>23915</v>
      </c>
      <c r="E88" s="3">
        <v>84</v>
      </c>
      <c r="F88" s="3" t="s">
        <v>16208</v>
      </c>
      <c r="G88" s="3">
        <v>3211</v>
      </c>
      <c r="I88" s="3">
        <v>84</v>
      </c>
      <c r="J88" s="3" t="s">
        <v>28418</v>
      </c>
      <c r="K88" s="3">
        <v>1087</v>
      </c>
    </row>
    <row r="89" spans="1:11" x14ac:dyDescent="0.25">
      <c r="A89" s="3">
        <v>85</v>
      </c>
      <c r="B89" s="3">
        <v>0</v>
      </c>
      <c r="C89" s="3">
        <v>23871</v>
      </c>
      <c r="E89" s="3">
        <v>85</v>
      </c>
      <c r="F89" s="3" t="s">
        <v>16209</v>
      </c>
      <c r="G89" s="3">
        <v>3201</v>
      </c>
      <c r="I89" s="3">
        <v>85</v>
      </c>
      <c r="J89" s="3" t="s">
        <v>28419</v>
      </c>
      <c r="K89" s="3">
        <v>1079</v>
      </c>
    </row>
    <row r="90" spans="1:11" x14ac:dyDescent="0.25">
      <c r="A90" s="3">
        <v>86</v>
      </c>
      <c r="B90" s="3" t="s">
        <v>193</v>
      </c>
      <c r="C90" s="3">
        <v>23771</v>
      </c>
      <c r="E90" s="3">
        <v>86</v>
      </c>
      <c r="F90" s="3" t="s">
        <v>16210</v>
      </c>
      <c r="G90" s="3">
        <v>3176</v>
      </c>
      <c r="I90" s="3">
        <v>86</v>
      </c>
      <c r="J90" s="3" t="s">
        <v>28420</v>
      </c>
      <c r="K90" s="3">
        <v>1029</v>
      </c>
    </row>
    <row r="91" spans="1:11" x14ac:dyDescent="0.25">
      <c r="A91" s="3">
        <v>87</v>
      </c>
      <c r="B91" s="3" t="s">
        <v>194</v>
      </c>
      <c r="C91" s="3">
        <v>23611</v>
      </c>
      <c r="E91" s="3">
        <v>87</v>
      </c>
      <c r="F91" s="3" t="s">
        <v>16211</v>
      </c>
      <c r="G91" s="3">
        <v>3170</v>
      </c>
      <c r="I91" s="3">
        <v>87</v>
      </c>
      <c r="J91" s="3" t="s">
        <v>28421</v>
      </c>
      <c r="K91" s="3">
        <v>1016</v>
      </c>
    </row>
    <row r="92" spans="1:11" x14ac:dyDescent="0.25">
      <c r="A92" s="3">
        <v>88</v>
      </c>
      <c r="B92" s="3" t="s">
        <v>195</v>
      </c>
      <c r="C92" s="3">
        <v>23353</v>
      </c>
      <c r="E92" s="3">
        <v>88</v>
      </c>
      <c r="F92" s="3" t="s">
        <v>16212</v>
      </c>
      <c r="G92" s="3">
        <v>3148</v>
      </c>
      <c r="I92" s="3">
        <v>88</v>
      </c>
      <c r="J92" s="3" t="s">
        <v>28422</v>
      </c>
      <c r="K92" s="3">
        <v>1014</v>
      </c>
    </row>
    <row r="93" spans="1:11" x14ac:dyDescent="0.25">
      <c r="A93" s="3">
        <v>89</v>
      </c>
      <c r="B93" s="3" t="s">
        <v>196</v>
      </c>
      <c r="C93" s="3">
        <v>23222</v>
      </c>
      <c r="E93" s="3">
        <v>89</v>
      </c>
      <c r="F93" s="3" t="s">
        <v>16213</v>
      </c>
      <c r="G93" s="3">
        <v>3140</v>
      </c>
      <c r="I93" s="3">
        <v>89</v>
      </c>
      <c r="J93" s="3" t="s">
        <v>28423</v>
      </c>
      <c r="K93" s="3">
        <v>1013</v>
      </c>
    </row>
    <row r="94" spans="1:11" x14ac:dyDescent="0.25">
      <c r="A94" s="3">
        <v>90</v>
      </c>
      <c r="B94" s="3" t="s">
        <v>197</v>
      </c>
      <c r="C94" s="3">
        <v>23026</v>
      </c>
      <c r="E94" s="3">
        <v>90</v>
      </c>
      <c r="F94" s="3" t="s">
        <v>16214</v>
      </c>
      <c r="G94" s="3">
        <v>3107</v>
      </c>
      <c r="I94" s="3">
        <v>90</v>
      </c>
      <c r="J94" s="3" t="s">
        <v>28424</v>
      </c>
      <c r="K94" s="3">
        <v>1009</v>
      </c>
    </row>
    <row r="95" spans="1:11" x14ac:dyDescent="0.25">
      <c r="A95" s="3">
        <v>91</v>
      </c>
      <c r="B95" s="3" t="s">
        <v>198</v>
      </c>
      <c r="C95" s="3">
        <v>22906</v>
      </c>
      <c r="E95" s="3">
        <v>91</v>
      </c>
      <c r="F95" s="3" t="s">
        <v>16215</v>
      </c>
      <c r="G95" s="3">
        <v>3066</v>
      </c>
      <c r="I95" s="3">
        <v>91</v>
      </c>
      <c r="J95" s="3" t="s">
        <v>28425</v>
      </c>
      <c r="K95" s="3">
        <v>987</v>
      </c>
    </row>
    <row r="96" spans="1:11" x14ac:dyDescent="0.25">
      <c r="A96" s="3">
        <v>92</v>
      </c>
      <c r="B96" s="3" t="s">
        <v>199</v>
      </c>
      <c r="C96" s="3">
        <v>22871</v>
      </c>
      <c r="E96" s="3">
        <v>92</v>
      </c>
      <c r="F96" s="3" t="s">
        <v>16216</v>
      </c>
      <c r="G96" s="3">
        <v>3056</v>
      </c>
      <c r="I96" s="3">
        <v>92</v>
      </c>
      <c r="J96" s="3" t="s">
        <v>28426</v>
      </c>
      <c r="K96" s="3">
        <v>982</v>
      </c>
    </row>
    <row r="97" spans="1:11" x14ac:dyDescent="0.25">
      <c r="A97" s="3">
        <v>93</v>
      </c>
      <c r="B97" s="3" t="s">
        <v>200</v>
      </c>
      <c r="C97" s="3">
        <v>22824</v>
      </c>
      <c r="E97" s="3">
        <v>93</v>
      </c>
      <c r="F97" s="3" t="s">
        <v>16217</v>
      </c>
      <c r="G97" s="3">
        <v>3034</v>
      </c>
      <c r="I97" s="3">
        <v>93</v>
      </c>
      <c r="J97" s="3" t="s">
        <v>28427</v>
      </c>
      <c r="K97" s="3">
        <v>982</v>
      </c>
    </row>
    <row r="98" spans="1:11" x14ac:dyDescent="0.25">
      <c r="A98" s="3">
        <v>94</v>
      </c>
      <c r="B98" s="3" t="s">
        <v>201</v>
      </c>
      <c r="C98" s="3">
        <v>22779</v>
      </c>
      <c r="E98" s="3">
        <v>94</v>
      </c>
      <c r="F98" s="3" t="s">
        <v>16218</v>
      </c>
      <c r="G98" s="3">
        <v>3027</v>
      </c>
      <c r="I98" s="3">
        <v>94</v>
      </c>
      <c r="J98" s="3" t="s">
        <v>28428</v>
      </c>
      <c r="K98" s="3">
        <v>982</v>
      </c>
    </row>
    <row r="99" spans="1:11" x14ac:dyDescent="0.25">
      <c r="A99" s="3">
        <v>95</v>
      </c>
      <c r="B99" s="3" t="s">
        <v>202</v>
      </c>
      <c r="C99" s="3">
        <v>22669</v>
      </c>
      <c r="E99" s="3">
        <v>95</v>
      </c>
      <c r="F99" s="3" t="s">
        <v>16219</v>
      </c>
      <c r="G99" s="3">
        <v>2971</v>
      </c>
      <c r="I99" s="3">
        <v>95</v>
      </c>
      <c r="J99" s="3" t="s">
        <v>28429</v>
      </c>
      <c r="K99" s="3">
        <v>978</v>
      </c>
    </row>
    <row r="100" spans="1:11" x14ac:dyDescent="0.25">
      <c r="A100" s="3">
        <v>96</v>
      </c>
      <c r="B100" s="3" t="s">
        <v>203</v>
      </c>
      <c r="C100" s="3">
        <v>22606</v>
      </c>
      <c r="E100" s="3">
        <v>96</v>
      </c>
      <c r="F100" s="3" t="s">
        <v>16220</v>
      </c>
      <c r="G100" s="3">
        <v>2965</v>
      </c>
      <c r="I100" s="3">
        <v>96</v>
      </c>
      <c r="J100" s="3" t="s">
        <v>28430</v>
      </c>
      <c r="K100" s="3">
        <v>975</v>
      </c>
    </row>
    <row r="101" spans="1:11" x14ac:dyDescent="0.25">
      <c r="A101" s="3">
        <v>97</v>
      </c>
      <c r="B101" s="3" t="s">
        <v>204</v>
      </c>
      <c r="C101" s="3">
        <v>22218</v>
      </c>
      <c r="E101" s="3">
        <v>97</v>
      </c>
      <c r="F101" s="3" t="s">
        <v>16221</v>
      </c>
      <c r="G101" s="3">
        <v>2926</v>
      </c>
      <c r="I101" s="3">
        <v>97</v>
      </c>
      <c r="J101" s="3" t="s">
        <v>28431</v>
      </c>
      <c r="K101" s="3">
        <v>967</v>
      </c>
    </row>
    <row r="102" spans="1:11" x14ac:dyDescent="0.25">
      <c r="A102" s="3">
        <v>98</v>
      </c>
      <c r="B102" s="3" t="s">
        <v>205</v>
      </c>
      <c r="C102" s="3">
        <v>22197</v>
      </c>
      <c r="E102" s="3">
        <v>98</v>
      </c>
      <c r="F102" s="3" t="s">
        <v>16222</v>
      </c>
      <c r="G102" s="3">
        <v>2916</v>
      </c>
      <c r="I102" s="3">
        <v>98</v>
      </c>
      <c r="J102" s="3" t="s">
        <v>28432</v>
      </c>
      <c r="K102" s="3">
        <v>955</v>
      </c>
    </row>
    <row r="103" spans="1:11" x14ac:dyDescent="0.25">
      <c r="A103" s="3">
        <v>99</v>
      </c>
      <c r="B103" s="3" t="s">
        <v>206</v>
      </c>
      <c r="C103" s="3">
        <v>22193</v>
      </c>
      <c r="E103" s="3">
        <v>99</v>
      </c>
      <c r="F103" s="3" t="s">
        <v>16223</v>
      </c>
      <c r="G103" s="3">
        <v>2909</v>
      </c>
      <c r="I103" s="3">
        <v>99</v>
      </c>
      <c r="J103" s="3" t="s">
        <v>28433</v>
      </c>
      <c r="K103" s="3">
        <v>947</v>
      </c>
    </row>
    <row r="104" spans="1:11" x14ac:dyDescent="0.25">
      <c r="A104" s="3">
        <v>100</v>
      </c>
      <c r="B104" s="3" t="s">
        <v>207</v>
      </c>
      <c r="C104" s="3">
        <v>22035</v>
      </c>
      <c r="E104" s="3">
        <v>100</v>
      </c>
      <c r="F104" s="3" t="s">
        <v>16224</v>
      </c>
      <c r="G104" s="3">
        <v>2886</v>
      </c>
      <c r="I104" s="3">
        <v>100</v>
      </c>
      <c r="J104" s="3" t="s">
        <v>28434</v>
      </c>
      <c r="K104" s="3">
        <v>947</v>
      </c>
    </row>
    <row r="105" spans="1:11" x14ac:dyDescent="0.25">
      <c r="A105" s="3">
        <v>101</v>
      </c>
      <c r="B105" s="3" t="s">
        <v>208</v>
      </c>
      <c r="C105" s="3">
        <v>21593</v>
      </c>
      <c r="E105" s="3">
        <v>101</v>
      </c>
      <c r="F105" s="3" t="s">
        <v>16225</v>
      </c>
      <c r="G105" s="3">
        <v>2878</v>
      </c>
      <c r="I105" s="3">
        <v>101</v>
      </c>
      <c r="J105" s="3" t="s">
        <v>28435</v>
      </c>
      <c r="K105" s="3">
        <v>942</v>
      </c>
    </row>
    <row r="106" spans="1:11" x14ac:dyDescent="0.25">
      <c r="A106" s="3">
        <v>102</v>
      </c>
      <c r="B106" s="3" t="s">
        <v>209</v>
      </c>
      <c r="C106" s="3">
        <v>21206</v>
      </c>
      <c r="E106" s="3">
        <v>102</v>
      </c>
      <c r="F106" s="3" t="s">
        <v>16226</v>
      </c>
      <c r="G106" s="3">
        <v>2854</v>
      </c>
      <c r="I106" s="3">
        <v>102</v>
      </c>
      <c r="J106" s="3" t="s">
        <v>28436</v>
      </c>
      <c r="K106" s="3">
        <v>942</v>
      </c>
    </row>
    <row r="107" spans="1:11" x14ac:dyDescent="0.25">
      <c r="A107" s="3">
        <v>103</v>
      </c>
      <c r="B107" s="3" t="s">
        <v>210</v>
      </c>
      <c r="C107" s="3">
        <v>21113</v>
      </c>
      <c r="E107" s="3">
        <v>103</v>
      </c>
      <c r="F107" s="3" t="s">
        <v>16227</v>
      </c>
      <c r="G107" s="3">
        <v>2831</v>
      </c>
      <c r="I107" s="3">
        <v>103</v>
      </c>
      <c r="J107" s="3" t="s">
        <v>28437</v>
      </c>
      <c r="K107" s="3">
        <v>939</v>
      </c>
    </row>
    <row r="108" spans="1:11" x14ac:dyDescent="0.25">
      <c r="A108" s="3">
        <v>104</v>
      </c>
      <c r="B108" s="3" t="s">
        <v>211</v>
      </c>
      <c r="C108" s="3">
        <v>21049</v>
      </c>
      <c r="E108" s="3">
        <v>104</v>
      </c>
      <c r="F108" s="3" t="s">
        <v>16228</v>
      </c>
      <c r="G108" s="3">
        <v>2805</v>
      </c>
      <c r="I108" s="3">
        <v>104</v>
      </c>
      <c r="J108" s="3" t="s">
        <v>28438</v>
      </c>
      <c r="K108" s="3">
        <v>939</v>
      </c>
    </row>
    <row r="109" spans="1:11" x14ac:dyDescent="0.25">
      <c r="A109" s="3">
        <v>105</v>
      </c>
      <c r="B109" s="3" t="s">
        <v>212</v>
      </c>
      <c r="C109" s="3">
        <v>20761</v>
      </c>
      <c r="E109" s="3">
        <v>105</v>
      </c>
      <c r="F109" s="3" t="s">
        <v>16229</v>
      </c>
      <c r="G109" s="3">
        <v>2802</v>
      </c>
      <c r="I109" s="3">
        <v>105</v>
      </c>
      <c r="J109" s="3" t="s">
        <v>28439</v>
      </c>
      <c r="K109" s="3">
        <v>935</v>
      </c>
    </row>
    <row r="110" spans="1:11" x14ac:dyDescent="0.25">
      <c r="A110" s="3">
        <v>106</v>
      </c>
      <c r="B110" s="3" t="s">
        <v>213</v>
      </c>
      <c r="C110" s="3">
        <v>20637</v>
      </c>
      <c r="E110" s="3">
        <v>106</v>
      </c>
      <c r="F110" s="3" t="s">
        <v>16230</v>
      </c>
      <c r="G110" s="3">
        <v>2785</v>
      </c>
      <c r="I110" s="3">
        <v>106</v>
      </c>
      <c r="J110" s="3" t="s">
        <v>28440</v>
      </c>
      <c r="K110" s="3">
        <v>928</v>
      </c>
    </row>
    <row r="111" spans="1:11" x14ac:dyDescent="0.25">
      <c r="A111" s="3">
        <v>107</v>
      </c>
      <c r="B111" s="3" t="s">
        <v>214</v>
      </c>
      <c r="C111" s="3">
        <v>20622</v>
      </c>
      <c r="E111" s="3">
        <v>107</v>
      </c>
      <c r="F111" s="3" t="s">
        <v>16231</v>
      </c>
      <c r="G111" s="3">
        <v>2783</v>
      </c>
      <c r="I111" s="3">
        <v>107</v>
      </c>
      <c r="J111" s="3" t="s">
        <v>28441</v>
      </c>
      <c r="K111" s="3">
        <v>919</v>
      </c>
    </row>
    <row r="112" spans="1:11" x14ac:dyDescent="0.25">
      <c r="A112" s="3">
        <v>108</v>
      </c>
      <c r="B112" s="3" t="s">
        <v>215</v>
      </c>
      <c r="C112" s="3">
        <v>20608</v>
      </c>
      <c r="E112" s="3">
        <v>108</v>
      </c>
      <c r="F112" s="3" t="s">
        <v>16232</v>
      </c>
      <c r="G112" s="3">
        <v>2771</v>
      </c>
      <c r="I112" s="3">
        <v>108</v>
      </c>
      <c r="J112" s="3" t="s">
        <v>28442</v>
      </c>
      <c r="K112" s="3">
        <v>919</v>
      </c>
    </row>
    <row r="113" spans="1:11" x14ac:dyDescent="0.25">
      <c r="A113" s="3">
        <v>109</v>
      </c>
      <c r="B113" s="3" t="s">
        <v>9</v>
      </c>
      <c r="C113" s="3">
        <v>20469</v>
      </c>
      <c r="E113" s="3">
        <v>109</v>
      </c>
      <c r="F113" s="3" t="s">
        <v>16233</v>
      </c>
      <c r="G113" s="3">
        <v>2757</v>
      </c>
      <c r="I113" s="3">
        <v>109</v>
      </c>
      <c r="J113" s="3" t="s">
        <v>28443</v>
      </c>
      <c r="K113" s="3">
        <v>919</v>
      </c>
    </row>
    <row r="114" spans="1:11" x14ac:dyDescent="0.25">
      <c r="A114" s="3">
        <v>110</v>
      </c>
      <c r="B114" s="3" t="s">
        <v>216</v>
      </c>
      <c r="C114" s="3">
        <v>20382</v>
      </c>
      <c r="E114" s="3">
        <v>110</v>
      </c>
      <c r="F114" s="3" t="s">
        <v>16234</v>
      </c>
      <c r="G114" s="3">
        <v>2745</v>
      </c>
      <c r="I114" s="3">
        <v>110</v>
      </c>
      <c r="J114" s="3" t="s">
        <v>28444</v>
      </c>
      <c r="K114" s="3">
        <v>917</v>
      </c>
    </row>
    <row r="115" spans="1:11" x14ac:dyDescent="0.25">
      <c r="A115" s="3">
        <v>111</v>
      </c>
      <c r="B115" s="3">
        <v>100</v>
      </c>
      <c r="C115" s="3">
        <v>20348</v>
      </c>
      <c r="E115" s="3">
        <v>111</v>
      </c>
      <c r="F115" s="3" t="s">
        <v>16235</v>
      </c>
      <c r="G115" s="3">
        <v>2726</v>
      </c>
      <c r="I115" s="3">
        <v>111</v>
      </c>
      <c r="J115" s="3" t="s">
        <v>28445</v>
      </c>
      <c r="K115" s="3">
        <v>908</v>
      </c>
    </row>
    <row r="116" spans="1:11" x14ac:dyDescent="0.25">
      <c r="A116" s="3">
        <v>112</v>
      </c>
      <c r="B116" s="3" t="s">
        <v>217</v>
      </c>
      <c r="C116" s="3">
        <v>20261</v>
      </c>
      <c r="E116" s="3">
        <v>112</v>
      </c>
      <c r="F116" s="3" t="s">
        <v>16236</v>
      </c>
      <c r="G116" s="3">
        <v>2719</v>
      </c>
      <c r="I116" s="3">
        <v>112</v>
      </c>
      <c r="J116" s="3" t="s">
        <v>28446</v>
      </c>
      <c r="K116" s="3">
        <v>899</v>
      </c>
    </row>
    <row r="117" spans="1:11" x14ac:dyDescent="0.25">
      <c r="A117" s="3">
        <v>113</v>
      </c>
      <c r="B117" s="3" t="s">
        <v>218</v>
      </c>
      <c r="C117" s="3">
        <v>20133</v>
      </c>
      <c r="E117" s="3">
        <v>113</v>
      </c>
      <c r="F117" s="3" t="s">
        <v>16237</v>
      </c>
      <c r="G117" s="3">
        <v>2714</v>
      </c>
      <c r="I117" s="3">
        <v>113</v>
      </c>
      <c r="J117" s="3" t="s">
        <v>28447</v>
      </c>
      <c r="K117" s="3">
        <v>875</v>
      </c>
    </row>
    <row r="118" spans="1:11" x14ac:dyDescent="0.25">
      <c r="A118" s="3">
        <v>114</v>
      </c>
      <c r="B118" s="3" t="s">
        <v>219</v>
      </c>
      <c r="C118" s="3">
        <v>20083</v>
      </c>
      <c r="E118" s="3">
        <v>114</v>
      </c>
      <c r="F118" s="3" t="s">
        <v>16238</v>
      </c>
      <c r="G118" s="3">
        <v>2708</v>
      </c>
      <c r="I118" s="3">
        <v>114</v>
      </c>
      <c r="J118" s="3" t="s">
        <v>28448</v>
      </c>
      <c r="K118" s="3">
        <v>873</v>
      </c>
    </row>
    <row r="119" spans="1:11" x14ac:dyDescent="0.25">
      <c r="A119" s="3">
        <v>115</v>
      </c>
      <c r="B119" s="3" t="s">
        <v>220</v>
      </c>
      <c r="C119" s="3">
        <v>19879</v>
      </c>
      <c r="E119" s="3">
        <v>115</v>
      </c>
      <c r="F119" s="3" t="s">
        <v>16239</v>
      </c>
      <c r="G119" s="3">
        <v>2691</v>
      </c>
      <c r="I119" s="3">
        <v>115</v>
      </c>
      <c r="J119" s="3" t="s">
        <v>28449</v>
      </c>
      <c r="K119" s="3">
        <v>865</v>
      </c>
    </row>
    <row r="120" spans="1:11" x14ac:dyDescent="0.25">
      <c r="A120" s="3">
        <v>116</v>
      </c>
      <c r="B120" s="3" t="s">
        <v>221</v>
      </c>
      <c r="C120" s="3">
        <v>19797</v>
      </c>
      <c r="E120" s="3">
        <v>116</v>
      </c>
      <c r="F120" s="3" t="s">
        <v>16240</v>
      </c>
      <c r="G120" s="3">
        <v>2659</v>
      </c>
      <c r="I120" s="3">
        <v>116</v>
      </c>
      <c r="J120" s="3" t="s">
        <v>28450</v>
      </c>
      <c r="K120" s="3">
        <v>865</v>
      </c>
    </row>
    <row r="121" spans="1:11" x14ac:dyDescent="0.25">
      <c r="A121" s="3">
        <v>117</v>
      </c>
      <c r="B121" s="3" t="s">
        <v>222</v>
      </c>
      <c r="C121" s="3">
        <v>19787</v>
      </c>
      <c r="E121" s="3">
        <v>117</v>
      </c>
      <c r="F121" s="3" t="s">
        <v>16241</v>
      </c>
      <c r="G121" s="3">
        <v>2651</v>
      </c>
      <c r="I121" s="3">
        <v>117</v>
      </c>
      <c r="J121" s="3" t="s">
        <v>28451</v>
      </c>
      <c r="K121" s="3">
        <v>859</v>
      </c>
    </row>
    <row r="122" spans="1:11" x14ac:dyDescent="0.25">
      <c r="A122" s="3">
        <v>118</v>
      </c>
      <c r="B122" s="3" t="s">
        <v>223</v>
      </c>
      <c r="C122" s="3">
        <v>19781</v>
      </c>
      <c r="E122" s="3">
        <v>118</v>
      </c>
      <c r="F122" s="3" t="s">
        <v>16242</v>
      </c>
      <c r="G122" s="3">
        <v>2632</v>
      </c>
      <c r="I122" s="3">
        <v>118</v>
      </c>
      <c r="J122" s="3" t="s">
        <v>28452</v>
      </c>
      <c r="K122" s="3">
        <v>858</v>
      </c>
    </row>
    <row r="123" spans="1:11" x14ac:dyDescent="0.25">
      <c r="A123" s="3">
        <v>119</v>
      </c>
      <c r="B123" s="3" t="s">
        <v>224</v>
      </c>
      <c r="C123" s="3">
        <v>19738</v>
      </c>
      <c r="E123" s="3">
        <v>119</v>
      </c>
      <c r="F123" s="3" t="s">
        <v>16243</v>
      </c>
      <c r="G123" s="3">
        <v>2591</v>
      </c>
      <c r="I123" s="3">
        <v>119</v>
      </c>
      <c r="J123" s="3" t="s">
        <v>28453</v>
      </c>
      <c r="K123" s="3">
        <v>851</v>
      </c>
    </row>
    <row r="124" spans="1:11" x14ac:dyDescent="0.25">
      <c r="A124" s="3">
        <v>120</v>
      </c>
      <c r="B124" s="3" t="s">
        <v>225</v>
      </c>
      <c r="C124" s="3">
        <v>19707</v>
      </c>
      <c r="E124" s="3">
        <v>120</v>
      </c>
      <c r="F124" s="3" t="s">
        <v>16244</v>
      </c>
      <c r="G124" s="3">
        <v>2576</v>
      </c>
      <c r="I124" s="3">
        <v>120</v>
      </c>
      <c r="J124" s="3" t="s">
        <v>28454</v>
      </c>
      <c r="K124" s="3">
        <v>851</v>
      </c>
    </row>
    <row r="125" spans="1:11" x14ac:dyDescent="0.25">
      <c r="A125" s="3">
        <v>121</v>
      </c>
      <c r="B125" s="3" t="s">
        <v>226</v>
      </c>
      <c r="C125" s="3">
        <v>19444</v>
      </c>
      <c r="E125" s="3">
        <v>121</v>
      </c>
      <c r="F125" s="3" t="s">
        <v>16245</v>
      </c>
      <c r="G125" s="3">
        <v>2569</v>
      </c>
      <c r="I125" s="3">
        <v>121</v>
      </c>
      <c r="J125" s="3" t="s">
        <v>28455</v>
      </c>
      <c r="K125" s="3">
        <v>842</v>
      </c>
    </row>
    <row r="126" spans="1:11" x14ac:dyDescent="0.25">
      <c r="A126" s="3">
        <v>122</v>
      </c>
      <c r="B126" s="3" t="s">
        <v>227</v>
      </c>
      <c r="C126" s="3">
        <v>19443</v>
      </c>
      <c r="E126" s="3">
        <v>122</v>
      </c>
      <c r="F126" s="3" t="s">
        <v>16246</v>
      </c>
      <c r="G126" s="3">
        <v>2548</v>
      </c>
      <c r="I126" s="3">
        <v>122</v>
      </c>
      <c r="J126" s="3" t="s">
        <v>28456</v>
      </c>
      <c r="K126" s="3">
        <v>840</v>
      </c>
    </row>
    <row r="127" spans="1:11" x14ac:dyDescent="0.25">
      <c r="A127" s="3">
        <v>123</v>
      </c>
      <c r="B127" s="3" t="s">
        <v>1</v>
      </c>
      <c r="C127" s="3">
        <v>19438</v>
      </c>
      <c r="E127" s="3">
        <v>123</v>
      </c>
      <c r="F127" s="3" t="s">
        <v>16247</v>
      </c>
      <c r="G127" s="3">
        <v>2535</v>
      </c>
      <c r="I127" s="3">
        <v>123</v>
      </c>
      <c r="J127" s="3" t="s">
        <v>28457</v>
      </c>
      <c r="K127" s="3">
        <v>840</v>
      </c>
    </row>
    <row r="128" spans="1:11" x14ac:dyDescent="0.25">
      <c r="A128" s="3">
        <v>124</v>
      </c>
      <c r="B128" s="3" t="s">
        <v>228</v>
      </c>
      <c r="C128" s="3">
        <v>19376</v>
      </c>
      <c r="E128" s="3">
        <v>124</v>
      </c>
      <c r="F128" s="3" t="s">
        <v>16248</v>
      </c>
      <c r="G128" s="3">
        <v>2533</v>
      </c>
      <c r="I128" s="3">
        <v>124</v>
      </c>
      <c r="J128" s="3" t="s">
        <v>28458</v>
      </c>
      <c r="K128" s="3">
        <v>838</v>
      </c>
    </row>
    <row r="129" spans="1:11" x14ac:dyDescent="0.25">
      <c r="A129" s="3">
        <v>125</v>
      </c>
      <c r="B129" s="3" t="s">
        <v>15</v>
      </c>
      <c r="C129" s="3">
        <v>19259</v>
      </c>
      <c r="E129" s="3">
        <v>125</v>
      </c>
      <c r="F129" s="3" t="s">
        <v>16249</v>
      </c>
      <c r="G129" s="3">
        <v>2520</v>
      </c>
      <c r="I129" s="3">
        <v>125</v>
      </c>
      <c r="J129" s="3" t="s">
        <v>28459</v>
      </c>
      <c r="K129" s="3">
        <v>836</v>
      </c>
    </row>
    <row r="130" spans="1:11" x14ac:dyDescent="0.25">
      <c r="A130" s="3">
        <v>126</v>
      </c>
      <c r="B130" s="3" t="s">
        <v>229</v>
      </c>
      <c r="C130" s="3">
        <v>18675</v>
      </c>
      <c r="E130" s="3">
        <v>126</v>
      </c>
      <c r="F130" s="3" t="s">
        <v>16250</v>
      </c>
      <c r="G130" s="3">
        <v>2512</v>
      </c>
      <c r="I130" s="3">
        <v>126</v>
      </c>
      <c r="J130" s="3" t="s">
        <v>28460</v>
      </c>
      <c r="K130" s="3">
        <v>821</v>
      </c>
    </row>
    <row r="131" spans="1:11" x14ac:dyDescent="0.25">
      <c r="A131" s="3">
        <v>127</v>
      </c>
      <c r="B131" s="3" t="s">
        <v>230</v>
      </c>
      <c r="C131" s="3">
        <v>18668</v>
      </c>
      <c r="E131" s="3">
        <v>127</v>
      </c>
      <c r="F131" s="3" t="s">
        <v>16251</v>
      </c>
      <c r="G131" s="3">
        <v>2511</v>
      </c>
      <c r="I131" s="3">
        <v>127</v>
      </c>
      <c r="J131" s="3" t="s">
        <v>28461</v>
      </c>
      <c r="K131" s="3">
        <v>818</v>
      </c>
    </row>
    <row r="132" spans="1:11" x14ac:dyDescent="0.25">
      <c r="A132" s="3">
        <v>128</v>
      </c>
      <c r="B132" s="3" t="s">
        <v>231</v>
      </c>
      <c r="C132" s="3">
        <v>18498</v>
      </c>
      <c r="E132" s="3">
        <v>128</v>
      </c>
      <c r="F132" s="3" t="s">
        <v>16252</v>
      </c>
      <c r="G132" s="3">
        <v>2510</v>
      </c>
      <c r="I132" s="3">
        <v>128</v>
      </c>
      <c r="J132" s="3" t="s">
        <v>28462</v>
      </c>
      <c r="K132" s="3">
        <v>816</v>
      </c>
    </row>
    <row r="133" spans="1:11" x14ac:dyDescent="0.25">
      <c r="A133" s="3">
        <v>129</v>
      </c>
      <c r="B133" s="3" t="s">
        <v>232</v>
      </c>
      <c r="C133" s="3">
        <v>18434</v>
      </c>
      <c r="E133" s="3">
        <v>129</v>
      </c>
      <c r="F133" s="3" t="s">
        <v>16253</v>
      </c>
      <c r="G133" s="3">
        <v>2477</v>
      </c>
      <c r="I133" s="3">
        <v>129</v>
      </c>
      <c r="J133" s="3" t="s">
        <v>28463</v>
      </c>
      <c r="K133" s="3">
        <v>814</v>
      </c>
    </row>
    <row r="134" spans="1:11" x14ac:dyDescent="0.25">
      <c r="A134" s="3">
        <v>130</v>
      </c>
      <c r="B134" s="3" t="s">
        <v>233</v>
      </c>
      <c r="C134" s="3">
        <v>18184</v>
      </c>
      <c r="E134" s="3">
        <v>130</v>
      </c>
      <c r="F134" s="3" t="s">
        <v>16254</v>
      </c>
      <c r="G134" s="3">
        <v>2476</v>
      </c>
      <c r="I134" s="3">
        <v>130</v>
      </c>
      <c r="J134" s="3" t="s">
        <v>28464</v>
      </c>
      <c r="K134" s="3">
        <v>811</v>
      </c>
    </row>
    <row r="135" spans="1:11" x14ac:dyDescent="0.25">
      <c r="A135" s="3">
        <v>131</v>
      </c>
      <c r="B135" s="3" t="s">
        <v>234</v>
      </c>
      <c r="C135" s="3">
        <v>18146</v>
      </c>
      <c r="E135" s="3">
        <v>131</v>
      </c>
      <c r="F135" s="3" t="s">
        <v>16255</v>
      </c>
      <c r="G135" s="3">
        <v>2458</v>
      </c>
      <c r="I135" s="3">
        <v>131</v>
      </c>
      <c r="J135" s="3" t="s">
        <v>28465</v>
      </c>
      <c r="K135" s="3">
        <v>804</v>
      </c>
    </row>
    <row r="136" spans="1:11" x14ac:dyDescent="0.25">
      <c r="A136" s="3">
        <v>132</v>
      </c>
      <c r="B136" s="3" t="s">
        <v>235</v>
      </c>
      <c r="C136" s="3">
        <v>18131</v>
      </c>
      <c r="E136" s="3">
        <v>132</v>
      </c>
      <c r="F136" s="3" t="s">
        <v>16256</v>
      </c>
      <c r="G136" s="3">
        <v>2455</v>
      </c>
      <c r="I136" s="3">
        <v>132</v>
      </c>
      <c r="J136" s="3" t="s">
        <v>28466</v>
      </c>
      <c r="K136" s="3">
        <v>784</v>
      </c>
    </row>
    <row r="137" spans="1:11" x14ac:dyDescent="0.25">
      <c r="A137" s="3">
        <v>133</v>
      </c>
      <c r="B137" s="3" t="s">
        <v>236</v>
      </c>
      <c r="C137" s="3">
        <v>18086</v>
      </c>
      <c r="E137" s="3">
        <v>133</v>
      </c>
      <c r="F137" s="3" t="s">
        <v>16257</v>
      </c>
      <c r="G137" s="3">
        <v>2455</v>
      </c>
      <c r="I137" s="3">
        <v>133</v>
      </c>
      <c r="J137" s="3" t="s">
        <v>28467</v>
      </c>
      <c r="K137" s="3">
        <v>777</v>
      </c>
    </row>
    <row r="138" spans="1:11" x14ac:dyDescent="0.25">
      <c r="A138" s="3">
        <v>134</v>
      </c>
      <c r="B138" s="3" t="s">
        <v>237</v>
      </c>
      <c r="C138" s="3">
        <v>18001</v>
      </c>
      <c r="E138" s="3">
        <v>134</v>
      </c>
      <c r="F138" s="3" t="s">
        <v>16258</v>
      </c>
      <c r="G138" s="3">
        <v>2431</v>
      </c>
      <c r="I138" s="3">
        <v>134</v>
      </c>
      <c r="J138" s="3" t="s">
        <v>28468</v>
      </c>
      <c r="K138" s="3">
        <v>775</v>
      </c>
    </row>
    <row r="139" spans="1:11" x14ac:dyDescent="0.25">
      <c r="A139" s="3">
        <v>135</v>
      </c>
      <c r="B139" s="3" t="s">
        <v>238</v>
      </c>
      <c r="C139" s="3">
        <v>17955</v>
      </c>
      <c r="E139" s="3">
        <v>135</v>
      </c>
      <c r="F139" s="3" t="s">
        <v>16259</v>
      </c>
      <c r="G139" s="3">
        <v>2430</v>
      </c>
      <c r="I139" s="3">
        <v>135</v>
      </c>
      <c r="J139" s="3" t="s">
        <v>28469</v>
      </c>
      <c r="K139" s="3">
        <v>774</v>
      </c>
    </row>
    <row r="140" spans="1:11" x14ac:dyDescent="0.25">
      <c r="A140" s="3">
        <v>136</v>
      </c>
      <c r="B140" s="3">
        <v>2020</v>
      </c>
      <c r="C140" s="3">
        <v>17946</v>
      </c>
      <c r="E140" s="3">
        <v>136</v>
      </c>
      <c r="F140" s="3" t="s">
        <v>16260</v>
      </c>
      <c r="G140" s="3">
        <v>2407</v>
      </c>
      <c r="I140" s="3">
        <v>136</v>
      </c>
      <c r="J140" s="3" t="s">
        <v>28470</v>
      </c>
      <c r="K140" s="3">
        <v>769</v>
      </c>
    </row>
    <row r="141" spans="1:11" x14ac:dyDescent="0.25">
      <c r="A141" s="3">
        <v>137</v>
      </c>
      <c r="B141" s="3" t="s">
        <v>239</v>
      </c>
      <c r="C141" s="3">
        <v>17903</v>
      </c>
      <c r="E141" s="3">
        <v>137</v>
      </c>
      <c r="F141" s="3" t="s">
        <v>16261</v>
      </c>
      <c r="G141" s="3">
        <v>2400</v>
      </c>
      <c r="I141" s="3">
        <v>137</v>
      </c>
      <c r="J141" s="3" t="s">
        <v>28471</v>
      </c>
      <c r="K141" s="3">
        <v>768</v>
      </c>
    </row>
    <row r="142" spans="1:11" x14ac:dyDescent="0.25">
      <c r="A142" s="3">
        <v>138</v>
      </c>
      <c r="B142" s="3" t="s">
        <v>240</v>
      </c>
      <c r="C142" s="3">
        <v>17887</v>
      </c>
      <c r="E142" s="3">
        <v>138</v>
      </c>
      <c r="F142" s="3" t="s">
        <v>16262</v>
      </c>
      <c r="G142" s="3">
        <v>2393</v>
      </c>
      <c r="I142" s="3">
        <v>138</v>
      </c>
      <c r="J142" s="3" t="s">
        <v>28472</v>
      </c>
      <c r="K142" s="3">
        <v>766</v>
      </c>
    </row>
    <row r="143" spans="1:11" x14ac:dyDescent="0.25">
      <c r="A143" s="3">
        <v>139</v>
      </c>
      <c r="B143" s="3" t="s">
        <v>241</v>
      </c>
      <c r="C143" s="3">
        <v>17850</v>
      </c>
      <c r="E143" s="3">
        <v>139</v>
      </c>
      <c r="F143" s="3" t="s">
        <v>16263</v>
      </c>
      <c r="G143" s="3">
        <v>2384</v>
      </c>
      <c r="I143" s="3">
        <v>139</v>
      </c>
      <c r="J143" s="3" t="s">
        <v>28473</v>
      </c>
      <c r="K143" s="3">
        <v>765</v>
      </c>
    </row>
    <row r="144" spans="1:11" x14ac:dyDescent="0.25">
      <c r="A144" s="3">
        <v>140</v>
      </c>
      <c r="B144" s="3" t="s">
        <v>242</v>
      </c>
      <c r="C144" s="3">
        <v>17730</v>
      </c>
      <c r="E144" s="3">
        <v>140</v>
      </c>
      <c r="F144" s="3" t="s">
        <v>16264</v>
      </c>
      <c r="G144" s="3">
        <v>2383</v>
      </c>
      <c r="I144" s="3">
        <v>140</v>
      </c>
      <c r="J144" s="3" t="s">
        <v>28474</v>
      </c>
      <c r="K144" s="3">
        <v>763</v>
      </c>
    </row>
    <row r="145" spans="1:11" x14ac:dyDescent="0.25">
      <c r="A145" s="3">
        <v>141</v>
      </c>
      <c r="B145" s="3" t="s">
        <v>243</v>
      </c>
      <c r="C145" s="3">
        <v>17563</v>
      </c>
      <c r="E145" s="3">
        <v>141</v>
      </c>
      <c r="F145" s="3" t="s">
        <v>16265</v>
      </c>
      <c r="G145" s="3">
        <v>2371</v>
      </c>
      <c r="I145" s="3">
        <v>141</v>
      </c>
      <c r="J145" s="3" t="s">
        <v>28475</v>
      </c>
      <c r="K145" s="3">
        <v>763</v>
      </c>
    </row>
    <row r="146" spans="1:11" x14ac:dyDescent="0.25">
      <c r="A146" s="3">
        <v>142</v>
      </c>
      <c r="B146" s="3" t="s">
        <v>244</v>
      </c>
      <c r="C146" s="3">
        <v>17526</v>
      </c>
      <c r="E146" s="3">
        <v>142</v>
      </c>
      <c r="F146" s="3" t="s">
        <v>16266</v>
      </c>
      <c r="G146" s="3">
        <v>2356</v>
      </c>
      <c r="I146" s="3">
        <v>142</v>
      </c>
      <c r="J146" s="3" t="s">
        <v>28476</v>
      </c>
      <c r="K146" s="3">
        <v>758</v>
      </c>
    </row>
    <row r="147" spans="1:11" x14ac:dyDescent="0.25">
      <c r="A147" s="3">
        <v>143</v>
      </c>
      <c r="B147" s="3" t="s">
        <v>245</v>
      </c>
      <c r="C147" s="3">
        <v>17489</v>
      </c>
      <c r="E147" s="3">
        <v>143</v>
      </c>
      <c r="F147" s="3" t="s">
        <v>16267</v>
      </c>
      <c r="G147" s="3">
        <v>2355</v>
      </c>
      <c r="I147" s="3">
        <v>143</v>
      </c>
      <c r="J147" s="3" t="s">
        <v>28477</v>
      </c>
      <c r="K147" s="3">
        <v>758</v>
      </c>
    </row>
    <row r="148" spans="1:11" x14ac:dyDescent="0.25">
      <c r="A148" s="3">
        <v>144</v>
      </c>
      <c r="B148" s="3" t="s">
        <v>246</v>
      </c>
      <c r="C148" s="3">
        <v>17474</v>
      </c>
      <c r="E148" s="3">
        <v>144</v>
      </c>
      <c r="F148" s="3" t="s">
        <v>16268</v>
      </c>
      <c r="G148" s="3">
        <v>2354</v>
      </c>
      <c r="I148" s="3">
        <v>144</v>
      </c>
      <c r="J148" s="3" t="s">
        <v>28478</v>
      </c>
      <c r="K148" s="3">
        <v>757</v>
      </c>
    </row>
    <row r="149" spans="1:11" x14ac:dyDescent="0.25">
      <c r="A149" s="3">
        <v>145</v>
      </c>
      <c r="B149" s="3" t="s">
        <v>247</v>
      </c>
      <c r="C149" s="3">
        <v>17409</v>
      </c>
      <c r="E149" s="3">
        <v>145</v>
      </c>
      <c r="F149" s="3" t="s">
        <v>16269</v>
      </c>
      <c r="G149" s="3">
        <v>2348</v>
      </c>
      <c r="I149" s="3">
        <v>145</v>
      </c>
      <c r="J149" s="3" t="s">
        <v>28479</v>
      </c>
      <c r="K149" s="3">
        <v>755</v>
      </c>
    </row>
    <row r="150" spans="1:11" x14ac:dyDescent="0.25">
      <c r="A150" s="3">
        <v>146</v>
      </c>
      <c r="B150" s="3">
        <v>2018</v>
      </c>
      <c r="C150" s="3">
        <v>17235</v>
      </c>
      <c r="E150" s="3">
        <v>146</v>
      </c>
      <c r="F150" s="3" t="s">
        <v>16270</v>
      </c>
      <c r="G150" s="3">
        <v>2346</v>
      </c>
      <c r="I150" s="3">
        <v>146</v>
      </c>
      <c r="J150" s="3" t="s">
        <v>28480</v>
      </c>
      <c r="K150" s="3">
        <v>753</v>
      </c>
    </row>
    <row r="151" spans="1:11" x14ac:dyDescent="0.25">
      <c r="A151" s="3">
        <v>147</v>
      </c>
      <c r="B151" s="3" t="s">
        <v>248</v>
      </c>
      <c r="C151" s="3">
        <v>17185</v>
      </c>
      <c r="E151" s="3">
        <v>147</v>
      </c>
      <c r="F151" s="3" t="s">
        <v>16271</v>
      </c>
      <c r="G151" s="3">
        <v>2342</v>
      </c>
      <c r="I151" s="3">
        <v>147</v>
      </c>
      <c r="J151" s="3" t="s">
        <v>28481</v>
      </c>
      <c r="K151" s="3">
        <v>752</v>
      </c>
    </row>
    <row r="152" spans="1:11" x14ac:dyDescent="0.25">
      <c r="A152" s="3">
        <v>148</v>
      </c>
      <c r="B152" s="3">
        <v>2019</v>
      </c>
      <c r="C152" s="3">
        <v>17136</v>
      </c>
      <c r="E152" s="3">
        <v>148</v>
      </c>
      <c r="F152" s="3" t="s">
        <v>16272</v>
      </c>
      <c r="G152" s="3">
        <v>2321</v>
      </c>
      <c r="I152" s="3">
        <v>148</v>
      </c>
      <c r="J152" s="3" t="s">
        <v>28482</v>
      </c>
      <c r="K152" s="3">
        <v>752</v>
      </c>
    </row>
    <row r="153" spans="1:11" x14ac:dyDescent="0.25">
      <c r="A153" s="3">
        <v>149</v>
      </c>
      <c r="B153" s="3" t="s">
        <v>249</v>
      </c>
      <c r="C153" s="3">
        <v>17002</v>
      </c>
      <c r="E153" s="3">
        <v>149</v>
      </c>
      <c r="F153" s="3" t="s">
        <v>16273</v>
      </c>
      <c r="G153" s="3">
        <v>2319</v>
      </c>
      <c r="I153" s="3">
        <v>149</v>
      </c>
      <c r="J153" s="3" t="s">
        <v>28483</v>
      </c>
      <c r="K153" s="3">
        <v>752</v>
      </c>
    </row>
    <row r="154" spans="1:11" x14ac:dyDescent="0.25">
      <c r="A154" s="3">
        <v>150</v>
      </c>
      <c r="B154" s="3" t="s">
        <v>250</v>
      </c>
      <c r="C154" s="3">
        <v>16972</v>
      </c>
      <c r="E154" s="3">
        <v>150</v>
      </c>
      <c r="F154" s="3" t="s">
        <v>16274</v>
      </c>
      <c r="G154" s="3">
        <v>2303</v>
      </c>
      <c r="I154" s="3">
        <v>150</v>
      </c>
      <c r="J154" s="3" t="s">
        <v>28484</v>
      </c>
      <c r="K154" s="3">
        <v>751</v>
      </c>
    </row>
    <row r="155" spans="1:11" x14ac:dyDescent="0.25">
      <c r="A155" s="3">
        <v>151</v>
      </c>
      <c r="B155" s="3" t="s">
        <v>251</v>
      </c>
      <c r="C155" s="3">
        <v>16857</v>
      </c>
      <c r="E155" s="3">
        <v>151</v>
      </c>
      <c r="F155" s="3" t="s">
        <v>16275</v>
      </c>
      <c r="G155" s="3">
        <v>2295</v>
      </c>
      <c r="I155" s="3">
        <v>151</v>
      </c>
      <c r="J155" s="3" t="s">
        <v>28485</v>
      </c>
      <c r="K155" s="3">
        <v>751</v>
      </c>
    </row>
    <row r="156" spans="1:11" x14ac:dyDescent="0.25">
      <c r="A156" s="3">
        <v>152</v>
      </c>
      <c r="B156" s="3" t="s">
        <v>252</v>
      </c>
      <c r="C156" s="3">
        <v>16800</v>
      </c>
      <c r="E156" s="3">
        <v>152</v>
      </c>
      <c r="F156" s="3" t="s">
        <v>16276</v>
      </c>
      <c r="G156" s="3">
        <v>2283</v>
      </c>
      <c r="I156" s="3">
        <v>152</v>
      </c>
      <c r="J156" s="3" t="s">
        <v>28486</v>
      </c>
      <c r="K156" s="3">
        <v>751</v>
      </c>
    </row>
    <row r="157" spans="1:11" x14ac:dyDescent="0.25">
      <c r="A157" s="3">
        <v>153</v>
      </c>
      <c r="B157" s="3" t="s">
        <v>253</v>
      </c>
      <c r="C157" s="3">
        <v>16660</v>
      </c>
      <c r="E157" s="3">
        <v>153</v>
      </c>
      <c r="F157" s="3" t="s">
        <v>16277</v>
      </c>
      <c r="G157" s="3">
        <v>2266</v>
      </c>
      <c r="I157" s="3">
        <v>153</v>
      </c>
      <c r="J157" s="3" t="s">
        <v>28487</v>
      </c>
      <c r="K157" s="3">
        <v>751</v>
      </c>
    </row>
    <row r="158" spans="1:11" x14ac:dyDescent="0.25">
      <c r="A158" s="3">
        <v>154</v>
      </c>
      <c r="B158" s="3" t="s">
        <v>254</v>
      </c>
      <c r="C158" s="3">
        <v>16417</v>
      </c>
      <c r="E158" s="3">
        <v>154</v>
      </c>
      <c r="F158" s="3" t="s">
        <v>16278</v>
      </c>
      <c r="G158" s="3">
        <v>2249</v>
      </c>
      <c r="I158" s="3">
        <v>154</v>
      </c>
      <c r="J158" s="3" t="s">
        <v>28488</v>
      </c>
      <c r="K158" s="3">
        <v>751</v>
      </c>
    </row>
    <row r="159" spans="1:11" x14ac:dyDescent="0.25">
      <c r="A159" s="3">
        <v>155</v>
      </c>
      <c r="B159" s="3" t="s">
        <v>255</v>
      </c>
      <c r="C159" s="3">
        <v>16405</v>
      </c>
      <c r="E159" s="3">
        <v>155</v>
      </c>
      <c r="F159" s="3" t="s">
        <v>16279</v>
      </c>
      <c r="G159" s="3">
        <v>2242</v>
      </c>
      <c r="I159" s="3">
        <v>155</v>
      </c>
      <c r="J159" s="3" t="s">
        <v>28489</v>
      </c>
      <c r="K159" s="3">
        <v>742</v>
      </c>
    </row>
    <row r="160" spans="1:11" x14ac:dyDescent="0.25">
      <c r="A160" s="3">
        <v>156</v>
      </c>
      <c r="B160" s="3" t="s">
        <v>256</v>
      </c>
      <c r="C160" s="3">
        <v>16270</v>
      </c>
      <c r="E160" s="3">
        <v>156</v>
      </c>
      <c r="F160" s="3" t="s">
        <v>16280</v>
      </c>
      <c r="G160" s="3">
        <v>2240</v>
      </c>
      <c r="I160" s="3">
        <v>156</v>
      </c>
      <c r="J160" s="3" t="s">
        <v>28490</v>
      </c>
      <c r="K160" s="3">
        <v>730</v>
      </c>
    </row>
    <row r="161" spans="1:11" x14ac:dyDescent="0.25">
      <c r="A161" s="3">
        <v>157</v>
      </c>
      <c r="B161" s="3">
        <v>20</v>
      </c>
      <c r="C161" s="3">
        <v>16267</v>
      </c>
      <c r="E161" s="3">
        <v>157</v>
      </c>
      <c r="F161" s="3" t="s">
        <v>16281</v>
      </c>
      <c r="G161" s="3">
        <v>2228</v>
      </c>
      <c r="I161" s="3">
        <v>157</v>
      </c>
      <c r="J161" s="3" t="s">
        <v>28491</v>
      </c>
      <c r="K161" s="3">
        <v>728</v>
      </c>
    </row>
    <row r="162" spans="1:11" x14ac:dyDescent="0.25">
      <c r="A162" s="3">
        <v>158</v>
      </c>
      <c r="B162" s="3" t="s">
        <v>257</v>
      </c>
      <c r="C162" s="3">
        <v>16264</v>
      </c>
      <c r="E162" s="3">
        <v>158</v>
      </c>
      <c r="F162" s="3" t="s">
        <v>16282</v>
      </c>
      <c r="G162" s="3">
        <v>2215</v>
      </c>
      <c r="I162" s="3">
        <v>158</v>
      </c>
      <c r="J162" s="3" t="s">
        <v>28492</v>
      </c>
      <c r="K162" s="3">
        <v>728</v>
      </c>
    </row>
    <row r="163" spans="1:11" x14ac:dyDescent="0.25">
      <c r="A163" s="3">
        <v>159</v>
      </c>
      <c r="B163" s="3" t="s">
        <v>258</v>
      </c>
      <c r="C163" s="3">
        <v>16256</v>
      </c>
      <c r="E163" s="3">
        <v>159</v>
      </c>
      <c r="F163" s="3" t="s">
        <v>16283</v>
      </c>
      <c r="G163" s="3">
        <v>2206</v>
      </c>
      <c r="I163" s="3">
        <v>159</v>
      </c>
      <c r="J163" s="3" t="s">
        <v>28493</v>
      </c>
      <c r="K163" s="3">
        <v>724</v>
      </c>
    </row>
    <row r="164" spans="1:11" x14ac:dyDescent="0.25">
      <c r="A164" s="3">
        <v>160</v>
      </c>
      <c r="B164" s="3" t="s">
        <v>259</v>
      </c>
      <c r="C164" s="3">
        <v>16128</v>
      </c>
      <c r="E164" s="3">
        <v>160</v>
      </c>
      <c r="F164" s="3" t="s">
        <v>16284</v>
      </c>
      <c r="G164" s="3">
        <v>2203</v>
      </c>
      <c r="I164" s="3">
        <v>160</v>
      </c>
      <c r="J164" s="3" t="s">
        <v>28494</v>
      </c>
      <c r="K164" s="3">
        <v>716</v>
      </c>
    </row>
    <row r="165" spans="1:11" x14ac:dyDescent="0.25">
      <c r="A165" s="3">
        <v>161</v>
      </c>
      <c r="B165" s="3" t="s">
        <v>260</v>
      </c>
      <c r="C165" s="3">
        <v>16097</v>
      </c>
      <c r="E165" s="3">
        <v>161</v>
      </c>
      <c r="F165" s="3" t="s">
        <v>16285</v>
      </c>
      <c r="G165" s="3">
        <v>2199</v>
      </c>
      <c r="I165" s="3">
        <v>161</v>
      </c>
      <c r="J165" s="3" t="s">
        <v>28495</v>
      </c>
      <c r="K165" s="3">
        <v>711</v>
      </c>
    </row>
    <row r="166" spans="1:11" x14ac:dyDescent="0.25">
      <c r="A166" s="3">
        <v>162</v>
      </c>
      <c r="B166" s="3" t="s">
        <v>261</v>
      </c>
      <c r="C166" s="3">
        <v>15990</v>
      </c>
      <c r="E166" s="3">
        <v>162</v>
      </c>
      <c r="F166" s="3" t="s">
        <v>16286</v>
      </c>
      <c r="G166" s="3">
        <v>2187</v>
      </c>
      <c r="I166" s="3">
        <v>162</v>
      </c>
      <c r="J166" s="3" t="s">
        <v>28496</v>
      </c>
      <c r="K166" s="3">
        <v>709</v>
      </c>
    </row>
    <row r="167" spans="1:11" x14ac:dyDescent="0.25">
      <c r="A167" s="3">
        <v>163</v>
      </c>
      <c r="B167" s="3" t="s">
        <v>262</v>
      </c>
      <c r="C167" s="3">
        <v>15930</v>
      </c>
      <c r="E167" s="3">
        <v>163</v>
      </c>
      <c r="F167" s="3" t="s">
        <v>16287</v>
      </c>
      <c r="G167" s="3">
        <v>2178</v>
      </c>
      <c r="I167" s="3">
        <v>163</v>
      </c>
      <c r="J167" s="3" t="s">
        <v>28497</v>
      </c>
      <c r="K167" s="3">
        <v>709</v>
      </c>
    </row>
    <row r="168" spans="1:11" x14ac:dyDescent="0.25">
      <c r="A168" s="3">
        <v>164</v>
      </c>
      <c r="B168" s="3" t="s">
        <v>263</v>
      </c>
      <c r="C168" s="3">
        <v>15910</v>
      </c>
      <c r="E168" s="3">
        <v>164</v>
      </c>
      <c r="F168" s="3" t="s">
        <v>16288</v>
      </c>
      <c r="G168" s="3">
        <v>2155</v>
      </c>
      <c r="I168" s="3">
        <v>164</v>
      </c>
      <c r="J168" s="3" t="s">
        <v>28498</v>
      </c>
      <c r="K168" s="3">
        <v>705</v>
      </c>
    </row>
    <row r="169" spans="1:11" x14ac:dyDescent="0.25">
      <c r="A169" s="3">
        <v>165</v>
      </c>
      <c r="B169" s="3" t="s">
        <v>264</v>
      </c>
      <c r="C169" s="3">
        <v>15890</v>
      </c>
      <c r="E169" s="3">
        <v>165</v>
      </c>
      <c r="F169" s="3" t="s">
        <v>16289</v>
      </c>
      <c r="G169" s="3">
        <v>2151</v>
      </c>
      <c r="I169" s="3">
        <v>165</v>
      </c>
      <c r="J169" s="3" t="s">
        <v>28499</v>
      </c>
      <c r="K169" s="3">
        <v>705</v>
      </c>
    </row>
    <row r="170" spans="1:11" x14ac:dyDescent="0.25">
      <c r="A170" s="3">
        <v>166</v>
      </c>
      <c r="B170" s="3" t="s">
        <v>265</v>
      </c>
      <c r="C170" s="3">
        <v>15817</v>
      </c>
      <c r="E170" s="3">
        <v>166</v>
      </c>
      <c r="F170" s="3" t="s">
        <v>16290</v>
      </c>
      <c r="G170" s="3">
        <v>2149</v>
      </c>
      <c r="I170" s="3">
        <v>166</v>
      </c>
      <c r="J170" s="3" t="s">
        <v>28500</v>
      </c>
      <c r="K170" s="3">
        <v>697</v>
      </c>
    </row>
    <row r="171" spans="1:11" x14ac:dyDescent="0.25">
      <c r="A171" s="3">
        <v>167</v>
      </c>
      <c r="B171" s="3" t="s">
        <v>266</v>
      </c>
      <c r="C171" s="3">
        <v>15752</v>
      </c>
      <c r="E171" s="3">
        <v>167</v>
      </c>
      <c r="F171" s="3" t="s">
        <v>16291</v>
      </c>
      <c r="G171" s="3">
        <v>2148</v>
      </c>
      <c r="I171" s="3">
        <v>167</v>
      </c>
      <c r="J171" s="3" t="s">
        <v>28501</v>
      </c>
      <c r="K171" s="3">
        <v>697</v>
      </c>
    </row>
    <row r="172" spans="1:11" x14ac:dyDescent="0.25">
      <c r="A172" s="3">
        <v>168</v>
      </c>
      <c r="B172" s="3" t="s">
        <v>267</v>
      </c>
      <c r="C172" s="3">
        <v>15711</v>
      </c>
      <c r="E172" s="3">
        <v>168</v>
      </c>
      <c r="F172" s="3" t="s">
        <v>16292</v>
      </c>
      <c r="G172" s="3">
        <v>2146</v>
      </c>
      <c r="I172" s="3">
        <v>168</v>
      </c>
      <c r="J172" s="3" t="s">
        <v>28502</v>
      </c>
      <c r="K172" s="3">
        <v>691</v>
      </c>
    </row>
    <row r="173" spans="1:11" x14ac:dyDescent="0.25">
      <c r="A173" s="3">
        <v>169</v>
      </c>
      <c r="B173" s="3" t="s">
        <v>268</v>
      </c>
      <c r="C173" s="3">
        <v>15543</v>
      </c>
      <c r="E173" s="3">
        <v>169</v>
      </c>
      <c r="F173" s="3" t="s">
        <v>16293</v>
      </c>
      <c r="G173" s="3">
        <v>2136</v>
      </c>
      <c r="I173" s="3">
        <v>169</v>
      </c>
      <c r="J173" s="3" t="s">
        <v>28503</v>
      </c>
      <c r="K173" s="3">
        <v>690</v>
      </c>
    </row>
    <row r="174" spans="1:11" x14ac:dyDescent="0.25">
      <c r="A174" s="3">
        <v>170</v>
      </c>
      <c r="B174" s="3" t="s">
        <v>269</v>
      </c>
      <c r="C174" s="3">
        <v>15423</v>
      </c>
      <c r="E174" s="3">
        <v>170</v>
      </c>
      <c r="F174" s="3" t="s">
        <v>16294</v>
      </c>
      <c r="G174" s="3">
        <v>2107</v>
      </c>
      <c r="I174" s="3">
        <v>170</v>
      </c>
      <c r="J174" s="3" t="s">
        <v>28504</v>
      </c>
      <c r="K174" s="3">
        <v>683</v>
      </c>
    </row>
    <row r="175" spans="1:11" x14ac:dyDescent="0.25">
      <c r="A175" s="3">
        <v>171</v>
      </c>
      <c r="B175" s="3" t="s">
        <v>270</v>
      </c>
      <c r="C175" s="3">
        <v>15399</v>
      </c>
      <c r="E175" s="3">
        <v>171</v>
      </c>
      <c r="F175" s="3" t="s">
        <v>16295</v>
      </c>
      <c r="G175" s="3">
        <v>2102</v>
      </c>
      <c r="I175" s="3">
        <v>171</v>
      </c>
      <c r="J175" s="3" t="s">
        <v>28505</v>
      </c>
      <c r="K175" s="3">
        <v>683</v>
      </c>
    </row>
    <row r="176" spans="1:11" x14ac:dyDescent="0.25">
      <c r="A176" s="3">
        <v>172</v>
      </c>
      <c r="B176" s="3" t="s">
        <v>271</v>
      </c>
      <c r="C176" s="3">
        <v>15296</v>
      </c>
      <c r="E176" s="3">
        <v>172</v>
      </c>
      <c r="F176" s="3" t="s">
        <v>16296</v>
      </c>
      <c r="G176" s="3">
        <v>2100</v>
      </c>
      <c r="I176" s="3">
        <v>172</v>
      </c>
      <c r="J176" s="3" t="s">
        <v>28506</v>
      </c>
      <c r="K176" s="3">
        <v>672</v>
      </c>
    </row>
    <row r="177" spans="1:11" x14ac:dyDescent="0.25">
      <c r="A177" s="3">
        <v>173</v>
      </c>
      <c r="B177" s="3" t="s">
        <v>272</v>
      </c>
      <c r="C177" s="3">
        <v>15245</v>
      </c>
      <c r="E177" s="3">
        <v>173</v>
      </c>
      <c r="F177" s="3" t="s">
        <v>16297</v>
      </c>
      <c r="G177" s="3">
        <v>2100</v>
      </c>
      <c r="I177" s="3">
        <v>173</v>
      </c>
      <c r="J177" s="3" t="s">
        <v>28507</v>
      </c>
      <c r="K177" s="3">
        <v>671</v>
      </c>
    </row>
    <row r="178" spans="1:11" x14ac:dyDescent="0.25">
      <c r="A178" s="3">
        <v>174</v>
      </c>
      <c r="B178" s="3" t="s">
        <v>273</v>
      </c>
      <c r="C178" s="3">
        <v>15231</v>
      </c>
      <c r="E178" s="3">
        <v>174</v>
      </c>
      <c r="F178" s="3" t="s">
        <v>16298</v>
      </c>
      <c r="G178" s="3">
        <v>2099</v>
      </c>
      <c r="I178" s="3">
        <v>174</v>
      </c>
      <c r="J178" s="3" t="s">
        <v>28508</v>
      </c>
      <c r="K178" s="3">
        <v>667</v>
      </c>
    </row>
    <row r="179" spans="1:11" x14ac:dyDescent="0.25">
      <c r="A179" s="3">
        <v>175</v>
      </c>
      <c r="B179" s="3" t="s">
        <v>274</v>
      </c>
      <c r="C179" s="3">
        <v>15145</v>
      </c>
      <c r="E179" s="3">
        <v>175</v>
      </c>
      <c r="F179" s="3" t="s">
        <v>16299</v>
      </c>
      <c r="G179" s="3">
        <v>2093</v>
      </c>
      <c r="I179" s="3">
        <v>175</v>
      </c>
      <c r="J179" s="3" t="s">
        <v>28509</v>
      </c>
      <c r="K179" s="3">
        <v>666</v>
      </c>
    </row>
    <row r="180" spans="1:11" x14ac:dyDescent="0.25">
      <c r="A180" s="3">
        <v>176</v>
      </c>
      <c r="B180" s="3" t="s">
        <v>275</v>
      </c>
      <c r="C180" s="3">
        <v>15092</v>
      </c>
      <c r="E180" s="3">
        <v>176</v>
      </c>
      <c r="F180" s="3" t="s">
        <v>16300</v>
      </c>
      <c r="G180" s="3">
        <v>2080</v>
      </c>
      <c r="I180" s="3">
        <v>176</v>
      </c>
      <c r="J180" s="3" t="s">
        <v>28510</v>
      </c>
      <c r="K180" s="3">
        <v>662</v>
      </c>
    </row>
    <row r="181" spans="1:11" x14ac:dyDescent="0.25">
      <c r="A181" s="3">
        <v>177</v>
      </c>
      <c r="B181" s="3" t="s">
        <v>276</v>
      </c>
      <c r="C181" s="3">
        <v>14984</v>
      </c>
      <c r="E181" s="3">
        <v>177</v>
      </c>
      <c r="F181" s="3" t="s">
        <v>16301</v>
      </c>
      <c r="G181" s="3">
        <v>2055</v>
      </c>
      <c r="I181" s="3">
        <v>177</v>
      </c>
      <c r="J181" s="3" t="s">
        <v>28511</v>
      </c>
      <c r="K181" s="3">
        <v>656</v>
      </c>
    </row>
    <row r="182" spans="1:11" x14ac:dyDescent="0.25">
      <c r="A182" s="3">
        <v>178</v>
      </c>
      <c r="B182" s="3" t="s">
        <v>277</v>
      </c>
      <c r="C182" s="3">
        <v>14936</v>
      </c>
      <c r="E182" s="3">
        <v>178</v>
      </c>
      <c r="F182" s="3" t="s">
        <v>16302</v>
      </c>
      <c r="G182" s="3">
        <v>2049</v>
      </c>
      <c r="I182" s="3">
        <v>178</v>
      </c>
      <c r="J182" s="3" t="s">
        <v>28512</v>
      </c>
      <c r="K182" s="3">
        <v>649</v>
      </c>
    </row>
    <row r="183" spans="1:11" x14ac:dyDescent="0.25">
      <c r="A183" s="3">
        <v>179</v>
      </c>
      <c r="B183" s="3" t="s">
        <v>278</v>
      </c>
      <c r="C183" s="3">
        <v>14815</v>
      </c>
      <c r="E183" s="3">
        <v>179</v>
      </c>
      <c r="F183" s="3" t="s">
        <v>16303</v>
      </c>
      <c r="G183" s="3">
        <v>2034</v>
      </c>
      <c r="I183" s="3">
        <v>179</v>
      </c>
      <c r="J183" s="3" t="s">
        <v>28513</v>
      </c>
      <c r="K183" s="3">
        <v>648</v>
      </c>
    </row>
    <row r="184" spans="1:11" x14ac:dyDescent="0.25">
      <c r="A184" s="3">
        <v>180</v>
      </c>
      <c r="B184" s="3" t="s">
        <v>279</v>
      </c>
      <c r="C184" s="3">
        <v>14705</v>
      </c>
      <c r="E184" s="3">
        <v>180</v>
      </c>
      <c r="F184" s="3" t="s">
        <v>16304</v>
      </c>
      <c r="G184" s="3">
        <v>2034</v>
      </c>
      <c r="I184" s="3">
        <v>180</v>
      </c>
      <c r="J184" s="3" t="s">
        <v>28514</v>
      </c>
      <c r="K184" s="3">
        <v>647</v>
      </c>
    </row>
    <row r="185" spans="1:11" x14ac:dyDescent="0.25">
      <c r="A185" s="3">
        <v>181</v>
      </c>
      <c r="B185" s="3" t="s">
        <v>280</v>
      </c>
      <c r="C185" s="3">
        <v>14626</v>
      </c>
      <c r="E185" s="3">
        <v>181</v>
      </c>
      <c r="F185" s="3" t="s">
        <v>16305</v>
      </c>
      <c r="G185" s="3">
        <v>2031</v>
      </c>
      <c r="I185" s="3">
        <v>181</v>
      </c>
      <c r="J185" s="3" t="s">
        <v>28515</v>
      </c>
      <c r="K185" s="3">
        <v>647</v>
      </c>
    </row>
    <row r="186" spans="1:11" x14ac:dyDescent="0.25">
      <c r="A186" s="3">
        <v>182</v>
      </c>
      <c r="B186" s="3" t="s">
        <v>281</v>
      </c>
      <c r="C186" s="3">
        <v>14554</v>
      </c>
      <c r="E186" s="3">
        <v>182</v>
      </c>
      <c r="F186" s="3" t="s">
        <v>16306</v>
      </c>
      <c r="G186" s="3">
        <v>2019</v>
      </c>
      <c r="I186" s="3">
        <v>182</v>
      </c>
      <c r="J186" s="3" t="s">
        <v>28516</v>
      </c>
      <c r="K186" s="3">
        <v>647</v>
      </c>
    </row>
    <row r="187" spans="1:11" x14ac:dyDescent="0.25">
      <c r="A187" s="3">
        <v>183</v>
      </c>
      <c r="B187" s="3" t="s">
        <v>282</v>
      </c>
      <c r="C187" s="3">
        <v>14511</v>
      </c>
      <c r="E187" s="3">
        <v>183</v>
      </c>
      <c r="F187" s="3" t="s">
        <v>16307</v>
      </c>
      <c r="G187" s="3">
        <v>2018</v>
      </c>
      <c r="I187" s="3">
        <v>183</v>
      </c>
      <c r="J187" s="3" t="s">
        <v>28517</v>
      </c>
      <c r="K187" s="3">
        <v>638</v>
      </c>
    </row>
    <row r="188" spans="1:11" x14ac:dyDescent="0.25">
      <c r="A188" s="3">
        <v>184</v>
      </c>
      <c r="B188" s="3" t="s">
        <v>283</v>
      </c>
      <c r="C188" s="3">
        <v>14469</v>
      </c>
      <c r="E188" s="3">
        <v>184</v>
      </c>
      <c r="F188" s="3" t="s">
        <v>16308</v>
      </c>
      <c r="G188" s="3">
        <v>2003</v>
      </c>
      <c r="I188" s="3">
        <v>184</v>
      </c>
      <c r="J188" s="3" t="s">
        <v>28518</v>
      </c>
      <c r="K188" s="3">
        <v>637</v>
      </c>
    </row>
    <row r="189" spans="1:11" x14ac:dyDescent="0.25">
      <c r="A189" s="3">
        <v>185</v>
      </c>
      <c r="B189" s="3" t="s">
        <v>284</v>
      </c>
      <c r="C189" s="3">
        <v>14347</v>
      </c>
      <c r="E189" s="3">
        <v>185</v>
      </c>
      <c r="F189" s="3" t="s">
        <v>16309</v>
      </c>
      <c r="G189" s="3">
        <v>1999</v>
      </c>
      <c r="I189" s="3">
        <v>185</v>
      </c>
      <c r="J189" s="3" t="s">
        <v>28519</v>
      </c>
      <c r="K189" s="3">
        <v>635</v>
      </c>
    </row>
    <row r="190" spans="1:11" x14ac:dyDescent="0.25">
      <c r="A190" s="3">
        <v>186</v>
      </c>
      <c r="B190" s="3" t="s">
        <v>285</v>
      </c>
      <c r="C190" s="3">
        <v>14173</v>
      </c>
      <c r="E190" s="3">
        <v>186</v>
      </c>
      <c r="F190" s="3" t="s">
        <v>16310</v>
      </c>
      <c r="G190" s="3">
        <v>1979</v>
      </c>
      <c r="I190" s="3">
        <v>186</v>
      </c>
      <c r="J190" s="3" t="s">
        <v>28520</v>
      </c>
      <c r="K190" s="3">
        <v>635</v>
      </c>
    </row>
    <row r="191" spans="1:11" x14ac:dyDescent="0.25">
      <c r="A191" s="3">
        <v>187</v>
      </c>
      <c r="B191" s="3" t="s">
        <v>286</v>
      </c>
      <c r="C191" s="3">
        <v>14153</v>
      </c>
      <c r="E191" s="3">
        <v>187</v>
      </c>
      <c r="F191" s="3" t="s">
        <v>16311</v>
      </c>
      <c r="G191" s="3">
        <v>1979</v>
      </c>
      <c r="I191" s="3">
        <v>187</v>
      </c>
      <c r="J191" s="3" t="s">
        <v>28521</v>
      </c>
      <c r="K191" s="3">
        <v>632</v>
      </c>
    </row>
    <row r="192" spans="1:11" x14ac:dyDescent="0.25">
      <c r="A192" s="3">
        <v>188</v>
      </c>
      <c r="B192" s="3" t="s">
        <v>287</v>
      </c>
      <c r="C192" s="3">
        <v>14147</v>
      </c>
      <c r="E192" s="3">
        <v>188</v>
      </c>
      <c r="F192" s="3" t="s">
        <v>16312</v>
      </c>
      <c r="G192" s="3">
        <v>1958</v>
      </c>
      <c r="I192" s="3">
        <v>188</v>
      </c>
      <c r="J192" s="3" t="s">
        <v>28522</v>
      </c>
      <c r="K192" s="3">
        <v>625</v>
      </c>
    </row>
    <row r="193" spans="1:11" x14ac:dyDescent="0.25">
      <c r="A193" s="3">
        <v>189</v>
      </c>
      <c r="B193" s="3" t="s">
        <v>288</v>
      </c>
      <c r="C193" s="3">
        <v>14146</v>
      </c>
      <c r="E193" s="3">
        <v>189</v>
      </c>
      <c r="F193" s="3" t="s">
        <v>16313</v>
      </c>
      <c r="G193" s="3">
        <v>1950</v>
      </c>
      <c r="I193" s="3">
        <v>189</v>
      </c>
      <c r="J193" s="3" t="s">
        <v>28523</v>
      </c>
      <c r="K193" s="3">
        <v>624</v>
      </c>
    </row>
    <row r="194" spans="1:11" x14ac:dyDescent="0.25">
      <c r="A194" s="3">
        <v>190</v>
      </c>
      <c r="B194" s="3" t="s">
        <v>289</v>
      </c>
      <c r="C194" s="3">
        <v>14145</v>
      </c>
      <c r="E194" s="3">
        <v>190</v>
      </c>
      <c r="F194" s="3" t="s">
        <v>16314</v>
      </c>
      <c r="G194" s="3">
        <v>1949</v>
      </c>
      <c r="I194" s="3">
        <v>190</v>
      </c>
      <c r="J194" s="3" t="s">
        <v>28524</v>
      </c>
      <c r="K194" s="3">
        <v>621</v>
      </c>
    </row>
    <row r="195" spans="1:11" x14ac:dyDescent="0.25">
      <c r="A195" s="3">
        <v>191</v>
      </c>
      <c r="B195" s="3" t="s">
        <v>290</v>
      </c>
      <c r="C195" s="3">
        <v>13964</v>
      </c>
      <c r="E195" s="3">
        <v>191</v>
      </c>
      <c r="F195" s="3" t="s">
        <v>16315</v>
      </c>
      <c r="G195" s="3">
        <v>1945</v>
      </c>
      <c r="I195" s="3">
        <v>191</v>
      </c>
      <c r="J195" s="3" t="s">
        <v>28525</v>
      </c>
      <c r="K195" s="3">
        <v>621</v>
      </c>
    </row>
    <row r="196" spans="1:11" x14ac:dyDescent="0.25">
      <c r="A196" s="3">
        <v>192</v>
      </c>
      <c r="B196" s="3" t="s">
        <v>291</v>
      </c>
      <c r="C196" s="3">
        <v>13916</v>
      </c>
      <c r="E196" s="3">
        <v>192</v>
      </c>
      <c r="F196" s="3" t="s">
        <v>16316</v>
      </c>
      <c r="G196" s="3">
        <v>1942</v>
      </c>
      <c r="I196" s="3">
        <v>192</v>
      </c>
      <c r="J196" s="3" t="s">
        <v>28526</v>
      </c>
      <c r="K196" s="3">
        <v>615</v>
      </c>
    </row>
    <row r="197" spans="1:11" x14ac:dyDescent="0.25">
      <c r="A197" s="3">
        <v>193</v>
      </c>
      <c r="B197" s="3" t="s">
        <v>292</v>
      </c>
      <c r="C197" s="3">
        <v>13748</v>
      </c>
      <c r="E197" s="3">
        <v>193</v>
      </c>
      <c r="F197" s="3" t="s">
        <v>16317</v>
      </c>
      <c r="G197" s="3">
        <v>1931</v>
      </c>
      <c r="I197" s="3">
        <v>193</v>
      </c>
      <c r="J197" s="3" t="s">
        <v>28527</v>
      </c>
      <c r="K197" s="3">
        <v>613</v>
      </c>
    </row>
    <row r="198" spans="1:11" x14ac:dyDescent="0.25">
      <c r="A198" s="3">
        <v>194</v>
      </c>
      <c r="B198" s="3">
        <v>30</v>
      </c>
      <c r="C198" s="3">
        <v>13739</v>
      </c>
      <c r="E198" s="3">
        <v>194</v>
      </c>
      <c r="F198" s="3" t="s">
        <v>16318</v>
      </c>
      <c r="G198" s="3">
        <v>1931</v>
      </c>
      <c r="I198" s="3">
        <v>194</v>
      </c>
      <c r="J198" s="3" t="s">
        <v>28528</v>
      </c>
      <c r="K198" s="3">
        <v>608</v>
      </c>
    </row>
    <row r="199" spans="1:11" x14ac:dyDescent="0.25">
      <c r="A199" s="3">
        <v>195</v>
      </c>
      <c r="B199" s="3" t="s">
        <v>293</v>
      </c>
      <c r="C199" s="3">
        <v>13726</v>
      </c>
      <c r="E199" s="3">
        <v>195</v>
      </c>
      <c r="F199" s="3" t="s">
        <v>16319</v>
      </c>
      <c r="G199" s="3">
        <v>1926</v>
      </c>
      <c r="I199" s="3">
        <v>195</v>
      </c>
      <c r="J199" s="3" t="s">
        <v>28529</v>
      </c>
      <c r="K199" s="3">
        <v>607</v>
      </c>
    </row>
    <row r="200" spans="1:11" x14ac:dyDescent="0.25">
      <c r="A200" s="3">
        <v>196</v>
      </c>
      <c r="B200" s="3" t="s">
        <v>294</v>
      </c>
      <c r="C200" s="3">
        <v>13633</v>
      </c>
      <c r="E200" s="3">
        <v>196</v>
      </c>
      <c r="F200" s="3" t="s">
        <v>16320</v>
      </c>
      <c r="G200" s="3">
        <v>1917</v>
      </c>
      <c r="I200" s="3">
        <v>196</v>
      </c>
      <c r="J200" s="3" t="s">
        <v>28530</v>
      </c>
      <c r="K200" s="3">
        <v>607</v>
      </c>
    </row>
    <row r="201" spans="1:11" x14ac:dyDescent="0.25">
      <c r="A201" s="3">
        <v>197</v>
      </c>
      <c r="B201" s="3" t="s">
        <v>295</v>
      </c>
      <c r="C201" s="3">
        <v>13604</v>
      </c>
      <c r="E201" s="3">
        <v>197</v>
      </c>
      <c r="F201" s="3" t="s">
        <v>16321</v>
      </c>
      <c r="G201" s="3">
        <v>1907</v>
      </c>
      <c r="I201" s="3">
        <v>197</v>
      </c>
      <c r="J201" s="3" t="s">
        <v>28531</v>
      </c>
      <c r="K201" s="3">
        <v>605</v>
      </c>
    </row>
    <row r="202" spans="1:11" x14ac:dyDescent="0.25">
      <c r="A202" s="3">
        <v>198</v>
      </c>
      <c r="B202" s="3" t="s">
        <v>296</v>
      </c>
      <c r="C202" s="3">
        <v>13473</v>
      </c>
      <c r="E202" s="3">
        <v>198</v>
      </c>
      <c r="F202" s="3" t="s">
        <v>16322</v>
      </c>
      <c r="G202" s="3">
        <v>1891</v>
      </c>
      <c r="I202" s="3">
        <v>198</v>
      </c>
      <c r="J202" s="3" t="s">
        <v>28532</v>
      </c>
      <c r="K202" s="3">
        <v>601</v>
      </c>
    </row>
    <row r="203" spans="1:11" x14ac:dyDescent="0.25">
      <c r="A203" s="3">
        <v>199</v>
      </c>
      <c r="B203" s="3" t="s">
        <v>297</v>
      </c>
      <c r="C203" s="3">
        <v>13451</v>
      </c>
      <c r="E203" s="3">
        <v>199</v>
      </c>
      <c r="F203" s="3" t="s">
        <v>16323</v>
      </c>
      <c r="G203" s="3">
        <v>1887</v>
      </c>
      <c r="I203" s="3">
        <v>199</v>
      </c>
      <c r="J203" s="3" t="s">
        <v>28533</v>
      </c>
      <c r="K203" s="3">
        <v>599</v>
      </c>
    </row>
    <row r="204" spans="1:11" x14ac:dyDescent="0.25">
      <c r="A204" s="3">
        <v>200</v>
      </c>
      <c r="B204" s="3" t="s">
        <v>298</v>
      </c>
      <c r="C204" s="3">
        <v>13410</v>
      </c>
      <c r="E204" s="3">
        <v>200</v>
      </c>
      <c r="F204" s="3" t="s">
        <v>16324</v>
      </c>
      <c r="G204" s="3">
        <v>1863</v>
      </c>
      <c r="I204" s="3">
        <v>200</v>
      </c>
      <c r="J204" s="3" t="s">
        <v>28534</v>
      </c>
      <c r="K204" s="3">
        <v>598</v>
      </c>
    </row>
    <row r="205" spans="1:11" x14ac:dyDescent="0.25">
      <c r="A205" s="3">
        <v>201</v>
      </c>
      <c r="B205" s="3" t="s">
        <v>299</v>
      </c>
      <c r="C205" s="3">
        <v>13359</v>
      </c>
      <c r="E205" s="3">
        <v>201</v>
      </c>
      <c r="F205" s="3" t="s">
        <v>16325</v>
      </c>
      <c r="G205" s="3">
        <v>1860</v>
      </c>
      <c r="I205" s="3">
        <v>201</v>
      </c>
      <c r="J205" s="3" t="s">
        <v>28535</v>
      </c>
      <c r="K205" s="3">
        <v>596</v>
      </c>
    </row>
    <row r="206" spans="1:11" x14ac:dyDescent="0.25">
      <c r="A206" s="3">
        <v>202</v>
      </c>
      <c r="B206" s="3" t="s">
        <v>300</v>
      </c>
      <c r="C206" s="3">
        <v>13241</v>
      </c>
      <c r="E206" s="3">
        <v>202</v>
      </c>
      <c r="F206" s="3" t="s">
        <v>16326</v>
      </c>
      <c r="G206" s="3">
        <v>1850</v>
      </c>
      <c r="I206" s="3">
        <v>202</v>
      </c>
      <c r="J206" s="3" t="s">
        <v>28536</v>
      </c>
      <c r="K206" s="3">
        <v>595</v>
      </c>
    </row>
    <row r="207" spans="1:11" x14ac:dyDescent="0.25">
      <c r="A207" s="3">
        <v>203</v>
      </c>
      <c r="B207" s="3" t="s">
        <v>301</v>
      </c>
      <c r="C207" s="3">
        <v>13217</v>
      </c>
      <c r="E207" s="3">
        <v>203</v>
      </c>
      <c r="F207" s="3" t="s">
        <v>16327</v>
      </c>
      <c r="G207" s="3">
        <v>1844</v>
      </c>
      <c r="I207" s="3">
        <v>203</v>
      </c>
      <c r="J207" s="3" t="s">
        <v>28537</v>
      </c>
      <c r="K207" s="3">
        <v>592</v>
      </c>
    </row>
    <row r="208" spans="1:11" x14ac:dyDescent="0.25">
      <c r="A208" s="3">
        <v>204</v>
      </c>
      <c r="B208" s="3" t="s">
        <v>302</v>
      </c>
      <c r="C208" s="3">
        <v>13191</v>
      </c>
      <c r="E208" s="3">
        <v>204</v>
      </c>
      <c r="F208" s="3" t="s">
        <v>16328</v>
      </c>
      <c r="G208" s="3">
        <v>1835</v>
      </c>
      <c r="I208" s="3">
        <v>204</v>
      </c>
      <c r="J208" s="3" t="s">
        <v>28538</v>
      </c>
      <c r="K208" s="3">
        <v>584</v>
      </c>
    </row>
    <row r="209" spans="1:11" x14ac:dyDescent="0.25">
      <c r="A209" s="3">
        <v>205</v>
      </c>
      <c r="B209" s="3" t="s">
        <v>303</v>
      </c>
      <c r="C209" s="3">
        <v>13099</v>
      </c>
      <c r="E209" s="3">
        <v>205</v>
      </c>
      <c r="F209" s="3" t="s">
        <v>16329</v>
      </c>
      <c r="G209" s="3">
        <v>1824</v>
      </c>
      <c r="I209" s="3">
        <v>205</v>
      </c>
      <c r="J209" s="3" t="s">
        <v>28539</v>
      </c>
      <c r="K209" s="3">
        <v>581</v>
      </c>
    </row>
    <row r="210" spans="1:11" x14ac:dyDescent="0.25">
      <c r="A210" s="3">
        <v>206</v>
      </c>
      <c r="B210" s="3" t="s">
        <v>304</v>
      </c>
      <c r="C210" s="3">
        <v>13082</v>
      </c>
      <c r="E210" s="3">
        <v>206</v>
      </c>
      <c r="F210" s="3" t="s">
        <v>16330</v>
      </c>
      <c r="G210" s="3">
        <v>1805</v>
      </c>
      <c r="I210" s="3">
        <v>206</v>
      </c>
      <c r="J210" s="3" t="s">
        <v>28540</v>
      </c>
      <c r="K210" s="3">
        <v>577</v>
      </c>
    </row>
    <row r="211" spans="1:11" x14ac:dyDescent="0.25">
      <c r="A211" s="3">
        <v>207</v>
      </c>
      <c r="B211" s="3" t="s">
        <v>305</v>
      </c>
      <c r="C211" s="3">
        <v>13066</v>
      </c>
      <c r="E211" s="3">
        <v>207</v>
      </c>
      <c r="F211" s="3" t="s">
        <v>16331</v>
      </c>
      <c r="G211" s="3">
        <v>1798</v>
      </c>
      <c r="I211" s="3">
        <v>207</v>
      </c>
      <c r="J211" s="3" t="s">
        <v>28541</v>
      </c>
      <c r="K211" s="3">
        <v>577</v>
      </c>
    </row>
    <row r="212" spans="1:11" x14ac:dyDescent="0.25">
      <c r="A212" s="3">
        <v>208</v>
      </c>
      <c r="B212" s="3" t="s">
        <v>306</v>
      </c>
      <c r="C212" s="3">
        <v>13042</v>
      </c>
      <c r="E212" s="3">
        <v>208</v>
      </c>
      <c r="F212" s="3" t="s">
        <v>16332</v>
      </c>
      <c r="G212" s="3">
        <v>1787</v>
      </c>
      <c r="I212" s="3">
        <v>208</v>
      </c>
      <c r="J212" s="3" t="s">
        <v>28542</v>
      </c>
      <c r="K212" s="3">
        <v>577</v>
      </c>
    </row>
    <row r="213" spans="1:11" x14ac:dyDescent="0.25">
      <c r="A213" s="3">
        <v>209</v>
      </c>
      <c r="B213" s="3" t="s">
        <v>307</v>
      </c>
      <c r="C213" s="3">
        <v>13029</v>
      </c>
      <c r="E213" s="3">
        <v>209</v>
      </c>
      <c r="F213" s="3" t="s">
        <v>16333</v>
      </c>
      <c r="G213" s="3">
        <v>1782</v>
      </c>
      <c r="I213" s="3">
        <v>209</v>
      </c>
      <c r="J213" s="3" t="s">
        <v>28543</v>
      </c>
      <c r="K213" s="3">
        <v>576</v>
      </c>
    </row>
    <row r="214" spans="1:11" x14ac:dyDescent="0.25">
      <c r="A214" s="3">
        <v>210</v>
      </c>
      <c r="B214" s="3" t="s">
        <v>308</v>
      </c>
      <c r="C214" s="3">
        <v>13011</v>
      </c>
      <c r="E214" s="3">
        <v>210</v>
      </c>
      <c r="F214" s="3" t="s">
        <v>16334</v>
      </c>
      <c r="G214" s="3">
        <v>1782</v>
      </c>
      <c r="I214" s="3">
        <v>210</v>
      </c>
      <c r="J214" s="3" t="s">
        <v>28544</v>
      </c>
      <c r="K214" s="3">
        <v>570</v>
      </c>
    </row>
    <row r="215" spans="1:11" x14ac:dyDescent="0.25">
      <c r="A215" s="3">
        <v>211</v>
      </c>
      <c r="B215" s="3" t="s">
        <v>309</v>
      </c>
      <c r="C215" s="3">
        <v>12987</v>
      </c>
      <c r="E215" s="3">
        <v>211</v>
      </c>
      <c r="F215" s="3" t="s">
        <v>16335</v>
      </c>
      <c r="G215" s="3">
        <v>1778</v>
      </c>
      <c r="I215" s="3">
        <v>211</v>
      </c>
      <c r="J215" s="3" t="s">
        <v>28545</v>
      </c>
      <c r="K215" s="3">
        <v>568</v>
      </c>
    </row>
    <row r="216" spans="1:11" x14ac:dyDescent="0.25">
      <c r="A216" s="3">
        <v>212</v>
      </c>
      <c r="B216" s="3">
        <v>50</v>
      </c>
      <c r="C216" s="3">
        <v>12940</v>
      </c>
      <c r="E216" s="3">
        <v>212</v>
      </c>
      <c r="F216" s="3" t="s">
        <v>16336</v>
      </c>
      <c r="G216" s="3">
        <v>1774</v>
      </c>
      <c r="I216" s="3">
        <v>212</v>
      </c>
      <c r="J216" s="3" t="s">
        <v>28546</v>
      </c>
      <c r="K216" s="3">
        <v>568</v>
      </c>
    </row>
    <row r="217" spans="1:11" x14ac:dyDescent="0.25">
      <c r="A217" s="3">
        <v>213</v>
      </c>
      <c r="B217" s="3" t="s">
        <v>310</v>
      </c>
      <c r="C217" s="3">
        <v>12909</v>
      </c>
      <c r="E217" s="3">
        <v>213</v>
      </c>
      <c r="F217" s="3" t="s">
        <v>16337</v>
      </c>
      <c r="G217" s="3">
        <v>1762</v>
      </c>
      <c r="I217" s="3">
        <v>213</v>
      </c>
      <c r="J217" s="3" t="s">
        <v>28547</v>
      </c>
      <c r="K217" s="3">
        <v>564</v>
      </c>
    </row>
    <row r="218" spans="1:11" x14ac:dyDescent="0.25">
      <c r="A218" s="3">
        <v>214</v>
      </c>
      <c r="B218" s="3" t="s">
        <v>311</v>
      </c>
      <c r="C218" s="3">
        <v>12902</v>
      </c>
      <c r="E218" s="3">
        <v>214</v>
      </c>
      <c r="F218" s="3" t="s">
        <v>16338</v>
      </c>
      <c r="G218" s="3">
        <v>1751</v>
      </c>
      <c r="I218" s="3">
        <v>214</v>
      </c>
      <c r="J218" s="3" t="s">
        <v>28548</v>
      </c>
      <c r="K218" s="3">
        <v>561</v>
      </c>
    </row>
    <row r="219" spans="1:11" x14ac:dyDescent="0.25">
      <c r="A219" s="3">
        <v>215</v>
      </c>
      <c r="B219" s="3" t="s">
        <v>312</v>
      </c>
      <c r="C219" s="3">
        <v>12901</v>
      </c>
      <c r="E219" s="3">
        <v>215</v>
      </c>
      <c r="F219" s="3" t="s">
        <v>16339</v>
      </c>
      <c r="G219" s="3">
        <v>1750</v>
      </c>
      <c r="I219" s="3">
        <v>215</v>
      </c>
      <c r="J219" s="3" t="s">
        <v>28549</v>
      </c>
      <c r="K219" s="3">
        <v>555</v>
      </c>
    </row>
    <row r="220" spans="1:11" x14ac:dyDescent="0.25">
      <c r="A220" s="3">
        <v>216</v>
      </c>
      <c r="B220" s="3" t="s">
        <v>313</v>
      </c>
      <c r="C220" s="3">
        <v>12897</v>
      </c>
      <c r="E220" s="3">
        <v>216</v>
      </c>
      <c r="F220" s="3" t="s">
        <v>16340</v>
      </c>
      <c r="G220" s="3">
        <v>1745</v>
      </c>
      <c r="I220" s="3">
        <v>216</v>
      </c>
      <c r="J220" s="3" t="s">
        <v>28550</v>
      </c>
      <c r="K220" s="3">
        <v>554</v>
      </c>
    </row>
    <row r="221" spans="1:11" x14ac:dyDescent="0.25">
      <c r="A221" s="3">
        <v>217</v>
      </c>
      <c r="B221" s="3" t="s">
        <v>314</v>
      </c>
      <c r="C221" s="3">
        <v>12896</v>
      </c>
      <c r="E221" s="3">
        <v>217</v>
      </c>
      <c r="F221" s="3" t="s">
        <v>16341</v>
      </c>
      <c r="G221" s="3">
        <v>1734</v>
      </c>
      <c r="I221" s="3">
        <v>217</v>
      </c>
      <c r="J221" s="3" t="s">
        <v>28551</v>
      </c>
      <c r="K221" s="3">
        <v>553</v>
      </c>
    </row>
    <row r="222" spans="1:11" x14ac:dyDescent="0.25">
      <c r="A222" s="3">
        <v>218</v>
      </c>
      <c r="B222" s="3" t="s">
        <v>315</v>
      </c>
      <c r="C222" s="3">
        <v>12788</v>
      </c>
      <c r="E222" s="3">
        <v>218</v>
      </c>
      <c r="F222" s="3" t="s">
        <v>16342</v>
      </c>
      <c r="G222" s="3">
        <v>1722</v>
      </c>
      <c r="I222" s="3">
        <v>218</v>
      </c>
      <c r="J222" s="3" t="s">
        <v>28552</v>
      </c>
      <c r="K222" s="3">
        <v>552</v>
      </c>
    </row>
    <row r="223" spans="1:11" x14ac:dyDescent="0.25">
      <c r="A223" s="3">
        <v>219</v>
      </c>
      <c r="B223" s="3" t="s">
        <v>316</v>
      </c>
      <c r="C223" s="3">
        <v>12786</v>
      </c>
      <c r="E223" s="3">
        <v>219</v>
      </c>
      <c r="F223" s="3" t="s">
        <v>16343</v>
      </c>
      <c r="G223" s="3">
        <v>1721</v>
      </c>
      <c r="I223" s="3">
        <v>219</v>
      </c>
      <c r="J223" s="3" t="s">
        <v>28553</v>
      </c>
      <c r="K223" s="3">
        <v>551</v>
      </c>
    </row>
    <row r="224" spans="1:11" x14ac:dyDescent="0.25">
      <c r="A224" s="3">
        <v>220</v>
      </c>
      <c r="B224" s="3" t="s">
        <v>317</v>
      </c>
      <c r="C224" s="3">
        <v>12771</v>
      </c>
      <c r="E224" s="3">
        <v>220</v>
      </c>
      <c r="F224" s="3" t="s">
        <v>16344</v>
      </c>
      <c r="G224" s="3">
        <v>1715</v>
      </c>
      <c r="I224" s="3">
        <v>220</v>
      </c>
      <c r="J224" s="3" t="s">
        <v>28554</v>
      </c>
      <c r="K224" s="3">
        <v>551</v>
      </c>
    </row>
    <row r="225" spans="1:11" x14ac:dyDescent="0.25">
      <c r="A225" s="3">
        <v>221</v>
      </c>
      <c r="B225" s="3" t="s">
        <v>318</v>
      </c>
      <c r="C225" s="3">
        <v>12734</v>
      </c>
      <c r="E225" s="3">
        <v>221</v>
      </c>
      <c r="F225" s="3" t="s">
        <v>16345</v>
      </c>
      <c r="G225" s="3">
        <v>1711</v>
      </c>
      <c r="I225" s="3">
        <v>221</v>
      </c>
      <c r="J225" s="3" t="s">
        <v>28555</v>
      </c>
      <c r="K225" s="3">
        <v>548</v>
      </c>
    </row>
    <row r="226" spans="1:11" x14ac:dyDescent="0.25">
      <c r="A226" s="3">
        <v>222</v>
      </c>
      <c r="B226" s="3" t="s">
        <v>319</v>
      </c>
      <c r="C226" s="3">
        <v>12707</v>
      </c>
      <c r="E226" s="3">
        <v>222</v>
      </c>
      <c r="F226" s="3" t="s">
        <v>16346</v>
      </c>
      <c r="G226" s="3">
        <v>1700</v>
      </c>
      <c r="I226" s="3">
        <v>222</v>
      </c>
      <c r="J226" s="3" t="s">
        <v>28556</v>
      </c>
      <c r="K226" s="3">
        <v>547</v>
      </c>
    </row>
    <row r="227" spans="1:11" x14ac:dyDescent="0.25">
      <c r="A227" s="3">
        <v>223</v>
      </c>
      <c r="B227" s="3" t="s">
        <v>320</v>
      </c>
      <c r="C227" s="3">
        <v>12706</v>
      </c>
      <c r="E227" s="3">
        <v>223</v>
      </c>
      <c r="F227" s="3" t="s">
        <v>16347</v>
      </c>
      <c r="G227" s="3">
        <v>1692</v>
      </c>
      <c r="I227" s="3">
        <v>223</v>
      </c>
      <c r="J227" s="3" t="s">
        <v>28557</v>
      </c>
      <c r="K227" s="3">
        <v>547</v>
      </c>
    </row>
    <row r="228" spans="1:11" x14ac:dyDescent="0.25">
      <c r="A228" s="3">
        <v>224</v>
      </c>
      <c r="B228" s="3">
        <v>2017</v>
      </c>
      <c r="C228" s="3">
        <v>12701</v>
      </c>
      <c r="E228" s="3">
        <v>224</v>
      </c>
      <c r="F228" s="3" t="s">
        <v>16348</v>
      </c>
      <c r="G228" s="3">
        <v>1688</v>
      </c>
      <c r="I228" s="3">
        <v>224</v>
      </c>
      <c r="J228" s="3" t="s">
        <v>28558</v>
      </c>
      <c r="K228" s="3">
        <v>546</v>
      </c>
    </row>
    <row r="229" spans="1:11" x14ac:dyDescent="0.25">
      <c r="A229" s="3">
        <v>225</v>
      </c>
      <c r="B229" s="3" t="s">
        <v>321</v>
      </c>
      <c r="C229" s="3">
        <v>12693</v>
      </c>
      <c r="E229" s="3">
        <v>225</v>
      </c>
      <c r="F229" s="3" t="s">
        <v>16349</v>
      </c>
      <c r="G229" s="3">
        <v>1686</v>
      </c>
      <c r="I229" s="3">
        <v>225</v>
      </c>
      <c r="J229" s="3" t="s">
        <v>28559</v>
      </c>
      <c r="K229" s="3">
        <v>546</v>
      </c>
    </row>
    <row r="230" spans="1:11" x14ac:dyDescent="0.25">
      <c r="A230" s="3">
        <v>226</v>
      </c>
      <c r="B230" s="3" t="s">
        <v>322</v>
      </c>
      <c r="C230" s="3">
        <v>12688</v>
      </c>
      <c r="E230" s="3">
        <v>226</v>
      </c>
      <c r="F230" s="3" t="s">
        <v>16350</v>
      </c>
      <c r="G230" s="3">
        <v>1685</v>
      </c>
      <c r="I230" s="3">
        <v>226</v>
      </c>
      <c r="J230" s="3" t="s">
        <v>28560</v>
      </c>
      <c r="K230" s="3">
        <v>546</v>
      </c>
    </row>
    <row r="231" spans="1:11" x14ac:dyDescent="0.25">
      <c r="A231" s="3">
        <v>227</v>
      </c>
      <c r="B231" s="3" t="s">
        <v>323</v>
      </c>
      <c r="C231" s="3">
        <v>12674</v>
      </c>
      <c r="E231" s="3">
        <v>227</v>
      </c>
      <c r="F231" s="3" t="s">
        <v>16351</v>
      </c>
      <c r="G231" s="3">
        <v>1684</v>
      </c>
      <c r="I231" s="3">
        <v>227</v>
      </c>
      <c r="J231" s="3" t="s">
        <v>28561</v>
      </c>
      <c r="K231" s="3">
        <v>545</v>
      </c>
    </row>
    <row r="232" spans="1:11" x14ac:dyDescent="0.25">
      <c r="A232" s="3">
        <v>228</v>
      </c>
      <c r="B232" s="3" t="s">
        <v>324</v>
      </c>
      <c r="C232" s="3">
        <v>12642</v>
      </c>
      <c r="E232" s="3">
        <v>228</v>
      </c>
      <c r="F232" s="3" t="s">
        <v>16352</v>
      </c>
      <c r="G232" s="3">
        <v>1671</v>
      </c>
      <c r="I232" s="3">
        <v>228</v>
      </c>
      <c r="J232" s="3" t="s">
        <v>28562</v>
      </c>
      <c r="K232" s="3">
        <v>544</v>
      </c>
    </row>
    <row r="233" spans="1:11" x14ac:dyDescent="0.25">
      <c r="A233" s="3">
        <v>229</v>
      </c>
      <c r="B233" s="3" t="s">
        <v>325</v>
      </c>
      <c r="C233" s="3">
        <v>12576</v>
      </c>
      <c r="E233" s="3">
        <v>229</v>
      </c>
      <c r="F233" s="3" t="s">
        <v>16353</v>
      </c>
      <c r="G233" s="3">
        <v>1666</v>
      </c>
      <c r="I233" s="3">
        <v>229</v>
      </c>
      <c r="J233" s="3" t="s">
        <v>28563</v>
      </c>
      <c r="K233" s="3">
        <v>543</v>
      </c>
    </row>
    <row r="234" spans="1:11" x14ac:dyDescent="0.25">
      <c r="A234" s="3">
        <v>230</v>
      </c>
      <c r="B234" s="3" t="s">
        <v>326</v>
      </c>
      <c r="C234" s="3">
        <v>12574</v>
      </c>
      <c r="E234" s="3">
        <v>230</v>
      </c>
      <c r="F234" s="3" t="s">
        <v>16354</v>
      </c>
      <c r="G234" s="3">
        <v>1664</v>
      </c>
      <c r="I234" s="3">
        <v>230</v>
      </c>
      <c r="J234" s="3" t="s">
        <v>28564</v>
      </c>
      <c r="K234" s="3">
        <v>542</v>
      </c>
    </row>
    <row r="235" spans="1:11" x14ac:dyDescent="0.25">
      <c r="A235" s="3">
        <v>231</v>
      </c>
      <c r="B235" s="3" t="s">
        <v>327</v>
      </c>
      <c r="C235" s="3">
        <v>12567</v>
      </c>
      <c r="E235" s="3">
        <v>231</v>
      </c>
      <c r="F235" s="3" t="s">
        <v>16355</v>
      </c>
      <c r="G235" s="3">
        <v>1661</v>
      </c>
      <c r="I235" s="3">
        <v>231</v>
      </c>
      <c r="J235" s="3" t="s">
        <v>28565</v>
      </c>
      <c r="K235" s="3">
        <v>539</v>
      </c>
    </row>
    <row r="236" spans="1:11" x14ac:dyDescent="0.25">
      <c r="A236" s="3">
        <v>232</v>
      </c>
      <c r="B236" s="3" t="s">
        <v>328</v>
      </c>
      <c r="C236" s="3">
        <v>12546</v>
      </c>
      <c r="E236" s="3">
        <v>232</v>
      </c>
      <c r="F236" s="3" t="s">
        <v>16356</v>
      </c>
      <c r="G236" s="3">
        <v>1660</v>
      </c>
      <c r="I236" s="3">
        <v>232</v>
      </c>
      <c r="J236" s="3" t="s">
        <v>28566</v>
      </c>
      <c r="K236" s="3">
        <v>538</v>
      </c>
    </row>
    <row r="237" spans="1:11" x14ac:dyDescent="0.25">
      <c r="A237" s="3">
        <v>233</v>
      </c>
      <c r="B237" s="3" t="s">
        <v>329</v>
      </c>
      <c r="C237" s="3">
        <v>12477</v>
      </c>
      <c r="E237" s="3">
        <v>233</v>
      </c>
      <c r="F237" s="3" t="s">
        <v>16357</v>
      </c>
      <c r="G237" s="3">
        <v>1657</v>
      </c>
      <c r="I237" s="3">
        <v>233</v>
      </c>
      <c r="J237" s="3" t="s">
        <v>28567</v>
      </c>
      <c r="K237" s="3">
        <v>538</v>
      </c>
    </row>
    <row r="238" spans="1:11" x14ac:dyDescent="0.25">
      <c r="A238" s="3">
        <v>234</v>
      </c>
      <c r="B238" s="3" t="s">
        <v>330</v>
      </c>
      <c r="C238" s="3">
        <v>12461</v>
      </c>
      <c r="E238" s="3">
        <v>234</v>
      </c>
      <c r="F238" s="3" t="s">
        <v>16358</v>
      </c>
      <c r="G238" s="3">
        <v>1654</v>
      </c>
      <c r="I238" s="3">
        <v>234</v>
      </c>
      <c r="J238" s="3" t="s">
        <v>28568</v>
      </c>
      <c r="K238" s="3">
        <v>537</v>
      </c>
    </row>
    <row r="239" spans="1:11" x14ac:dyDescent="0.25">
      <c r="A239" s="3">
        <v>235</v>
      </c>
      <c r="B239" s="3" t="s">
        <v>331</v>
      </c>
      <c r="C239" s="3">
        <v>12435</v>
      </c>
      <c r="E239" s="3">
        <v>235</v>
      </c>
      <c r="F239" s="3" t="s">
        <v>16359</v>
      </c>
      <c r="G239" s="3">
        <v>1648</v>
      </c>
      <c r="I239" s="3">
        <v>235</v>
      </c>
      <c r="J239" s="3" t="s">
        <v>28569</v>
      </c>
      <c r="K239" s="3">
        <v>532</v>
      </c>
    </row>
    <row r="240" spans="1:11" x14ac:dyDescent="0.25">
      <c r="A240" s="3">
        <v>236</v>
      </c>
      <c r="B240" s="3" t="s">
        <v>332</v>
      </c>
      <c r="C240" s="3">
        <v>12322</v>
      </c>
      <c r="E240" s="3">
        <v>236</v>
      </c>
      <c r="F240" s="3" t="s">
        <v>16360</v>
      </c>
      <c r="G240" s="3">
        <v>1648</v>
      </c>
      <c r="I240" s="3">
        <v>236</v>
      </c>
      <c r="J240" s="3" t="s">
        <v>28570</v>
      </c>
      <c r="K240" s="3">
        <v>528</v>
      </c>
    </row>
    <row r="241" spans="1:11" x14ac:dyDescent="0.25">
      <c r="A241" s="3">
        <v>237</v>
      </c>
      <c r="B241" s="3" t="s">
        <v>333</v>
      </c>
      <c r="C241" s="3">
        <v>12284</v>
      </c>
      <c r="E241" s="3">
        <v>237</v>
      </c>
      <c r="F241" s="3" t="s">
        <v>16361</v>
      </c>
      <c r="G241" s="3">
        <v>1645</v>
      </c>
      <c r="I241" s="3">
        <v>237</v>
      </c>
      <c r="J241" s="3" t="s">
        <v>28571</v>
      </c>
      <c r="K241" s="3">
        <v>528</v>
      </c>
    </row>
    <row r="242" spans="1:11" x14ac:dyDescent="0.25">
      <c r="A242" s="3">
        <v>238</v>
      </c>
      <c r="B242" s="3" t="s">
        <v>334</v>
      </c>
      <c r="C242" s="3">
        <v>12130</v>
      </c>
      <c r="E242" s="3">
        <v>238</v>
      </c>
      <c r="F242" s="3" t="s">
        <v>16362</v>
      </c>
      <c r="G242" s="3">
        <v>1641</v>
      </c>
      <c r="I242" s="3">
        <v>238</v>
      </c>
      <c r="J242" s="3" t="s">
        <v>28572</v>
      </c>
      <c r="K242" s="3">
        <v>528</v>
      </c>
    </row>
    <row r="243" spans="1:11" x14ac:dyDescent="0.25">
      <c r="A243" s="3">
        <v>239</v>
      </c>
      <c r="B243" s="3" t="s">
        <v>335</v>
      </c>
      <c r="C243" s="3">
        <v>12052</v>
      </c>
      <c r="E243" s="3">
        <v>239</v>
      </c>
      <c r="F243" s="3" t="s">
        <v>16363</v>
      </c>
      <c r="G243" s="3">
        <v>1640</v>
      </c>
      <c r="I243" s="3">
        <v>239</v>
      </c>
      <c r="J243" s="3" t="s">
        <v>28573</v>
      </c>
      <c r="K243" s="3">
        <v>528</v>
      </c>
    </row>
    <row r="244" spans="1:11" x14ac:dyDescent="0.25">
      <c r="A244" s="3">
        <v>240</v>
      </c>
      <c r="B244" s="3" t="s">
        <v>336</v>
      </c>
      <c r="C244" s="3">
        <v>12035</v>
      </c>
      <c r="E244" s="3">
        <v>240</v>
      </c>
      <c r="F244" s="3" t="s">
        <v>16364</v>
      </c>
      <c r="G244" s="3">
        <v>1639</v>
      </c>
      <c r="I244" s="3">
        <v>240</v>
      </c>
      <c r="J244" s="3" t="s">
        <v>28574</v>
      </c>
      <c r="K244" s="3">
        <v>527</v>
      </c>
    </row>
    <row r="245" spans="1:11" x14ac:dyDescent="0.25">
      <c r="A245" s="3">
        <v>241</v>
      </c>
      <c r="B245" s="3">
        <v>12</v>
      </c>
      <c r="C245" s="3">
        <v>11998</v>
      </c>
      <c r="E245" s="3">
        <v>241</v>
      </c>
      <c r="F245" s="3" t="s">
        <v>16365</v>
      </c>
      <c r="G245" s="3">
        <v>1636</v>
      </c>
      <c r="I245" s="3">
        <v>241</v>
      </c>
      <c r="J245" s="3" t="s">
        <v>28575</v>
      </c>
      <c r="K245" s="3">
        <v>522</v>
      </c>
    </row>
    <row r="246" spans="1:11" x14ac:dyDescent="0.25">
      <c r="A246" s="3">
        <v>242</v>
      </c>
      <c r="B246" s="3" t="s">
        <v>337</v>
      </c>
      <c r="C246" s="3">
        <v>11958</v>
      </c>
      <c r="E246" s="3">
        <v>242</v>
      </c>
      <c r="F246" s="3" t="s">
        <v>16366</v>
      </c>
      <c r="G246" s="3">
        <v>1632</v>
      </c>
      <c r="I246" s="3">
        <v>242</v>
      </c>
      <c r="J246" s="3" t="s">
        <v>28576</v>
      </c>
      <c r="K246" s="3">
        <v>521</v>
      </c>
    </row>
    <row r="247" spans="1:11" x14ac:dyDescent="0.25">
      <c r="A247" s="3">
        <v>243</v>
      </c>
      <c r="B247" s="3" t="s">
        <v>338</v>
      </c>
      <c r="C247" s="3">
        <v>11948</v>
      </c>
      <c r="E247" s="3">
        <v>243</v>
      </c>
      <c r="F247" s="3" t="s">
        <v>16367</v>
      </c>
      <c r="G247" s="3">
        <v>1631</v>
      </c>
      <c r="I247" s="3">
        <v>243</v>
      </c>
      <c r="J247" s="3" t="s">
        <v>28577</v>
      </c>
      <c r="K247" s="3">
        <v>521</v>
      </c>
    </row>
    <row r="248" spans="1:11" x14ac:dyDescent="0.25">
      <c r="A248" s="3">
        <v>244</v>
      </c>
      <c r="B248" s="3" t="s">
        <v>339</v>
      </c>
      <c r="C248" s="3">
        <v>11933</v>
      </c>
      <c r="E248" s="3">
        <v>244</v>
      </c>
      <c r="F248" s="3" t="s">
        <v>16368</v>
      </c>
      <c r="G248" s="3">
        <v>1628</v>
      </c>
      <c r="I248" s="3">
        <v>244</v>
      </c>
      <c r="J248" s="3" t="s">
        <v>28578</v>
      </c>
      <c r="K248" s="3">
        <v>520</v>
      </c>
    </row>
    <row r="249" spans="1:11" x14ac:dyDescent="0.25">
      <c r="A249" s="3">
        <v>245</v>
      </c>
      <c r="B249" s="3" t="s">
        <v>340</v>
      </c>
      <c r="C249" s="3">
        <v>11932</v>
      </c>
      <c r="E249" s="3">
        <v>245</v>
      </c>
      <c r="F249" s="3" t="s">
        <v>16369</v>
      </c>
      <c r="G249" s="3">
        <v>1622</v>
      </c>
      <c r="I249" s="3">
        <v>245</v>
      </c>
      <c r="J249" s="3" t="s">
        <v>28579</v>
      </c>
      <c r="K249" s="3">
        <v>520</v>
      </c>
    </row>
    <row r="250" spans="1:11" x14ac:dyDescent="0.25">
      <c r="A250" s="3">
        <v>246</v>
      </c>
      <c r="B250" s="3" t="s">
        <v>341</v>
      </c>
      <c r="C250" s="3">
        <v>11928</v>
      </c>
      <c r="E250" s="3">
        <v>246</v>
      </c>
      <c r="F250" s="3" t="s">
        <v>16370</v>
      </c>
      <c r="G250" s="3">
        <v>1619</v>
      </c>
      <c r="I250" s="3">
        <v>246</v>
      </c>
      <c r="J250" s="3" t="s">
        <v>28580</v>
      </c>
      <c r="K250" s="3">
        <v>520</v>
      </c>
    </row>
    <row r="251" spans="1:11" x14ac:dyDescent="0.25">
      <c r="A251" s="3">
        <v>247</v>
      </c>
      <c r="B251" s="3" t="s">
        <v>342</v>
      </c>
      <c r="C251" s="3">
        <v>11916</v>
      </c>
      <c r="E251" s="3">
        <v>247</v>
      </c>
      <c r="F251" s="3" t="s">
        <v>16371</v>
      </c>
      <c r="G251" s="3">
        <v>1619</v>
      </c>
      <c r="I251" s="3">
        <v>247</v>
      </c>
      <c r="J251" s="3" t="s">
        <v>28581</v>
      </c>
      <c r="K251" s="3">
        <v>519</v>
      </c>
    </row>
    <row r="252" spans="1:11" x14ac:dyDescent="0.25">
      <c r="A252" s="3">
        <v>248</v>
      </c>
      <c r="B252" s="3" t="s">
        <v>343</v>
      </c>
      <c r="C252" s="3">
        <v>11878</v>
      </c>
      <c r="E252" s="3">
        <v>248</v>
      </c>
      <c r="F252" s="3" t="s">
        <v>16372</v>
      </c>
      <c r="G252" s="3">
        <v>1613</v>
      </c>
      <c r="I252" s="3">
        <v>248</v>
      </c>
      <c r="J252" s="3" t="s">
        <v>28582</v>
      </c>
      <c r="K252" s="3">
        <v>517</v>
      </c>
    </row>
    <row r="253" spans="1:11" x14ac:dyDescent="0.25">
      <c r="A253" s="3">
        <v>249</v>
      </c>
      <c r="B253" s="3" t="s">
        <v>344</v>
      </c>
      <c r="C253" s="3">
        <v>11802</v>
      </c>
      <c r="E253" s="3">
        <v>249</v>
      </c>
      <c r="F253" s="3" t="s">
        <v>16373</v>
      </c>
      <c r="G253" s="3">
        <v>1612</v>
      </c>
      <c r="I253" s="3">
        <v>249</v>
      </c>
      <c r="J253" s="3" t="s">
        <v>28583</v>
      </c>
      <c r="K253" s="3">
        <v>516</v>
      </c>
    </row>
    <row r="254" spans="1:11" x14ac:dyDescent="0.25">
      <c r="A254" s="3">
        <v>250</v>
      </c>
      <c r="B254" s="3" t="s">
        <v>345</v>
      </c>
      <c r="C254" s="3">
        <v>11724</v>
      </c>
      <c r="E254" s="3">
        <v>250</v>
      </c>
      <c r="F254" s="3" t="s">
        <v>16374</v>
      </c>
      <c r="G254" s="3">
        <v>1611</v>
      </c>
      <c r="I254" s="3">
        <v>250</v>
      </c>
      <c r="J254" s="3" t="s">
        <v>28584</v>
      </c>
      <c r="K254" s="3">
        <v>514</v>
      </c>
    </row>
    <row r="255" spans="1:11" x14ac:dyDescent="0.25">
      <c r="A255" s="3">
        <v>251</v>
      </c>
      <c r="B255" s="3" t="s">
        <v>346</v>
      </c>
      <c r="C255" s="3">
        <v>11674</v>
      </c>
      <c r="E255" s="3">
        <v>251</v>
      </c>
      <c r="F255" s="3" t="s">
        <v>16375</v>
      </c>
      <c r="G255" s="3">
        <v>1606</v>
      </c>
      <c r="I255" s="3">
        <v>251</v>
      </c>
      <c r="J255" s="3" t="s">
        <v>28585</v>
      </c>
      <c r="K255" s="3">
        <v>513</v>
      </c>
    </row>
    <row r="256" spans="1:11" x14ac:dyDescent="0.25">
      <c r="A256" s="3">
        <v>252</v>
      </c>
      <c r="B256" s="3" t="s">
        <v>347</v>
      </c>
      <c r="C256" s="3">
        <v>11643</v>
      </c>
      <c r="E256" s="3">
        <v>252</v>
      </c>
      <c r="F256" s="3" t="s">
        <v>16376</v>
      </c>
      <c r="G256" s="3">
        <v>1593</v>
      </c>
      <c r="I256" s="3">
        <v>252</v>
      </c>
      <c r="J256" s="3" t="s">
        <v>28586</v>
      </c>
      <c r="K256" s="3">
        <v>512</v>
      </c>
    </row>
    <row r="257" spans="1:11" x14ac:dyDescent="0.25">
      <c r="A257" s="3">
        <v>253</v>
      </c>
      <c r="B257" s="3" t="s">
        <v>348</v>
      </c>
      <c r="C257" s="3">
        <v>11642</v>
      </c>
      <c r="E257" s="3">
        <v>253</v>
      </c>
      <c r="F257" s="3" t="s">
        <v>16377</v>
      </c>
      <c r="G257" s="3">
        <v>1592</v>
      </c>
      <c r="I257" s="3">
        <v>253</v>
      </c>
      <c r="J257" s="3" t="s">
        <v>28587</v>
      </c>
      <c r="K257" s="3">
        <v>512</v>
      </c>
    </row>
    <row r="258" spans="1:11" x14ac:dyDescent="0.25">
      <c r="A258" s="3">
        <v>254</v>
      </c>
      <c r="B258" s="3" t="s">
        <v>349</v>
      </c>
      <c r="C258" s="3">
        <v>11628</v>
      </c>
      <c r="E258" s="3">
        <v>254</v>
      </c>
      <c r="F258" s="3" t="s">
        <v>16378</v>
      </c>
      <c r="G258" s="3">
        <v>1589</v>
      </c>
      <c r="I258" s="3">
        <v>254</v>
      </c>
      <c r="J258" s="3" t="s">
        <v>28588</v>
      </c>
      <c r="K258" s="3">
        <v>512</v>
      </c>
    </row>
    <row r="259" spans="1:11" x14ac:dyDescent="0.25">
      <c r="A259" s="3">
        <v>255</v>
      </c>
      <c r="B259" s="3" t="s">
        <v>350</v>
      </c>
      <c r="C259" s="3">
        <v>11622</v>
      </c>
      <c r="E259" s="3">
        <v>255</v>
      </c>
      <c r="F259" s="3" t="s">
        <v>16379</v>
      </c>
      <c r="G259" s="3">
        <v>1584</v>
      </c>
      <c r="I259" s="3">
        <v>255</v>
      </c>
      <c r="J259" s="3" t="s">
        <v>28589</v>
      </c>
      <c r="K259" s="3">
        <v>511</v>
      </c>
    </row>
    <row r="260" spans="1:11" x14ac:dyDescent="0.25">
      <c r="A260" s="3">
        <v>256</v>
      </c>
      <c r="B260" s="3" t="s">
        <v>351</v>
      </c>
      <c r="C260" s="3">
        <v>11614</v>
      </c>
      <c r="E260" s="3">
        <v>256</v>
      </c>
      <c r="F260" s="3" t="s">
        <v>16380</v>
      </c>
      <c r="G260" s="3">
        <v>1580</v>
      </c>
      <c r="I260" s="3">
        <v>256</v>
      </c>
      <c r="J260" s="3" t="s">
        <v>28590</v>
      </c>
      <c r="K260" s="3">
        <v>510</v>
      </c>
    </row>
    <row r="261" spans="1:11" x14ac:dyDescent="0.25">
      <c r="A261" s="3">
        <v>257</v>
      </c>
      <c r="B261" s="3" t="s">
        <v>352</v>
      </c>
      <c r="C261" s="3">
        <v>11609</v>
      </c>
      <c r="E261" s="3">
        <v>257</v>
      </c>
      <c r="F261" s="3" t="s">
        <v>16381</v>
      </c>
      <c r="G261" s="3">
        <v>1579</v>
      </c>
      <c r="I261" s="3">
        <v>257</v>
      </c>
      <c r="J261" s="3" t="s">
        <v>28591</v>
      </c>
      <c r="K261" s="3">
        <v>509</v>
      </c>
    </row>
    <row r="262" spans="1:11" x14ac:dyDescent="0.25">
      <c r="A262" s="3">
        <v>258</v>
      </c>
      <c r="B262" s="3" t="s">
        <v>353</v>
      </c>
      <c r="C262" s="3">
        <v>11585</v>
      </c>
      <c r="E262" s="3">
        <v>258</v>
      </c>
      <c r="F262" s="3" t="s">
        <v>16382</v>
      </c>
      <c r="G262" s="3">
        <v>1579</v>
      </c>
      <c r="I262" s="3">
        <v>258</v>
      </c>
      <c r="J262" s="3" t="s">
        <v>28592</v>
      </c>
      <c r="K262" s="3">
        <v>509</v>
      </c>
    </row>
    <row r="263" spans="1:11" x14ac:dyDescent="0.25">
      <c r="A263" s="3">
        <v>259</v>
      </c>
      <c r="B263" s="3" t="s">
        <v>354</v>
      </c>
      <c r="C263" s="3">
        <v>11563</v>
      </c>
      <c r="E263" s="3">
        <v>259</v>
      </c>
      <c r="F263" s="3" t="s">
        <v>16383</v>
      </c>
      <c r="G263" s="3">
        <v>1575</v>
      </c>
      <c r="I263" s="3">
        <v>259</v>
      </c>
      <c r="J263" s="3" t="s">
        <v>28593</v>
      </c>
      <c r="K263" s="3">
        <v>508</v>
      </c>
    </row>
    <row r="264" spans="1:11" x14ac:dyDescent="0.25">
      <c r="A264" s="3">
        <v>260</v>
      </c>
      <c r="B264" s="3" t="s">
        <v>355</v>
      </c>
      <c r="C264" s="3">
        <v>11489</v>
      </c>
      <c r="E264" s="3">
        <v>260</v>
      </c>
      <c r="F264" s="3" t="s">
        <v>16384</v>
      </c>
      <c r="G264" s="3">
        <v>1565</v>
      </c>
      <c r="I264" s="3">
        <v>260</v>
      </c>
      <c r="J264" s="3" t="s">
        <v>28594</v>
      </c>
      <c r="K264" s="3">
        <v>507</v>
      </c>
    </row>
    <row r="265" spans="1:11" x14ac:dyDescent="0.25">
      <c r="A265" s="3">
        <v>261</v>
      </c>
      <c r="B265" s="3" t="s">
        <v>356</v>
      </c>
      <c r="C265" s="3">
        <v>11459</v>
      </c>
      <c r="E265" s="3">
        <v>261</v>
      </c>
      <c r="F265" s="3" t="s">
        <v>16385</v>
      </c>
      <c r="G265" s="3">
        <v>1562</v>
      </c>
      <c r="I265" s="3">
        <v>261</v>
      </c>
      <c r="J265" s="3" t="s">
        <v>28595</v>
      </c>
      <c r="K265" s="3">
        <v>506</v>
      </c>
    </row>
    <row r="266" spans="1:11" x14ac:dyDescent="0.25">
      <c r="A266" s="3">
        <v>262</v>
      </c>
      <c r="B266" s="3" t="s">
        <v>357</v>
      </c>
      <c r="C266" s="3">
        <v>11444</v>
      </c>
      <c r="E266" s="3">
        <v>262</v>
      </c>
      <c r="F266" s="3" t="s">
        <v>16386</v>
      </c>
      <c r="G266" s="3">
        <v>1559</v>
      </c>
      <c r="I266" s="3">
        <v>262</v>
      </c>
      <c r="J266" s="3" t="s">
        <v>28596</v>
      </c>
      <c r="K266" s="3">
        <v>506</v>
      </c>
    </row>
    <row r="267" spans="1:11" x14ac:dyDescent="0.25">
      <c r="A267" s="3">
        <v>263</v>
      </c>
      <c r="B267" s="3" t="s">
        <v>358</v>
      </c>
      <c r="C267" s="3">
        <v>11444</v>
      </c>
      <c r="E267" s="3">
        <v>263</v>
      </c>
      <c r="F267" s="3" t="s">
        <v>16387</v>
      </c>
      <c r="G267" s="3">
        <v>1549</v>
      </c>
      <c r="I267" s="3">
        <v>263</v>
      </c>
      <c r="J267" s="3" t="s">
        <v>28597</v>
      </c>
      <c r="K267" s="3">
        <v>504</v>
      </c>
    </row>
    <row r="268" spans="1:11" x14ac:dyDescent="0.25">
      <c r="A268" s="3">
        <v>264</v>
      </c>
      <c r="B268" s="3">
        <v>0</v>
      </c>
      <c r="C268" s="3">
        <v>11425</v>
      </c>
      <c r="E268" s="3">
        <v>264</v>
      </c>
      <c r="F268" s="3" t="s">
        <v>16388</v>
      </c>
      <c r="G268" s="3">
        <v>1540</v>
      </c>
      <c r="I268" s="3">
        <v>264</v>
      </c>
      <c r="J268" s="3" t="s">
        <v>28598</v>
      </c>
      <c r="K268" s="3">
        <v>503</v>
      </c>
    </row>
    <row r="269" spans="1:11" x14ac:dyDescent="0.25">
      <c r="A269" s="3">
        <v>265</v>
      </c>
      <c r="B269" s="3" t="s">
        <v>359</v>
      </c>
      <c r="C269" s="3">
        <v>11424</v>
      </c>
      <c r="E269" s="3">
        <v>265</v>
      </c>
      <c r="F269" s="3" t="s">
        <v>16389</v>
      </c>
      <c r="G269" s="3">
        <v>1535</v>
      </c>
      <c r="I269" s="3">
        <v>265</v>
      </c>
      <c r="J269" s="3" t="s">
        <v>28599</v>
      </c>
      <c r="K269" s="3">
        <v>503</v>
      </c>
    </row>
    <row r="270" spans="1:11" x14ac:dyDescent="0.25">
      <c r="A270" s="3">
        <v>266</v>
      </c>
      <c r="B270" s="3" t="s">
        <v>360</v>
      </c>
      <c r="C270" s="3">
        <v>11414</v>
      </c>
      <c r="E270" s="3">
        <v>266</v>
      </c>
      <c r="F270" s="3" t="s">
        <v>16390</v>
      </c>
      <c r="G270" s="3">
        <v>1533</v>
      </c>
      <c r="I270" s="3">
        <v>266</v>
      </c>
      <c r="J270" s="3" t="s">
        <v>28600</v>
      </c>
      <c r="K270" s="3">
        <v>502</v>
      </c>
    </row>
    <row r="271" spans="1:11" x14ac:dyDescent="0.25">
      <c r="A271" s="3">
        <v>267</v>
      </c>
      <c r="B271" s="3" t="s">
        <v>361</v>
      </c>
      <c r="C271" s="3">
        <v>11282</v>
      </c>
      <c r="E271" s="3">
        <v>267</v>
      </c>
      <c r="F271" s="3" t="s">
        <v>16391</v>
      </c>
      <c r="G271" s="3">
        <v>1533</v>
      </c>
      <c r="I271" s="3">
        <v>267</v>
      </c>
      <c r="J271" s="3" t="s">
        <v>28601</v>
      </c>
      <c r="K271" s="3">
        <v>501</v>
      </c>
    </row>
    <row r="272" spans="1:11" x14ac:dyDescent="0.25">
      <c r="A272" s="3">
        <v>268</v>
      </c>
      <c r="B272" s="3" t="s">
        <v>362</v>
      </c>
      <c r="C272" s="3">
        <v>11200</v>
      </c>
      <c r="E272" s="3">
        <v>268</v>
      </c>
      <c r="F272" s="3" t="s">
        <v>16392</v>
      </c>
      <c r="G272" s="3">
        <v>1527</v>
      </c>
      <c r="I272" s="3">
        <v>268</v>
      </c>
      <c r="J272" s="3" t="s">
        <v>28602</v>
      </c>
      <c r="K272" s="3">
        <v>500</v>
      </c>
    </row>
    <row r="273" spans="1:11" x14ac:dyDescent="0.25">
      <c r="A273" s="3">
        <v>269</v>
      </c>
      <c r="B273" s="3" t="s">
        <v>363</v>
      </c>
      <c r="C273" s="3">
        <v>11199</v>
      </c>
      <c r="E273" s="3">
        <v>269</v>
      </c>
      <c r="F273" s="3" t="s">
        <v>16393</v>
      </c>
      <c r="G273" s="3">
        <v>1521</v>
      </c>
      <c r="I273" s="3">
        <v>269</v>
      </c>
      <c r="J273" s="3" t="s">
        <v>28603</v>
      </c>
      <c r="K273" s="3">
        <v>500</v>
      </c>
    </row>
    <row r="274" spans="1:11" x14ac:dyDescent="0.25">
      <c r="A274" s="3">
        <v>270</v>
      </c>
      <c r="B274" s="3" t="s">
        <v>364</v>
      </c>
      <c r="C274" s="3">
        <v>11194</v>
      </c>
      <c r="E274" s="3">
        <v>270</v>
      </c>
      <c r="F274" s="3" t="s">
        <v>16394</v>
      </c>
      <c r="G274" s="3">
        <v>1513</v>
      </c>
      <c r="I274" s="3">
        <v>270</v>
      </c>
      <c r="J274" s="3" t="s">
        <v>28604</v>
      </c>
      <c r="K274" s="3">
        <v>497</v>
      </c>
    </row>
    <row r="275" spans="1:11" x14ac:dyDescent="0.25">
      <c r="A275" s="3">
        <v>271</v>
      </c>
      <c r="B275" s="3" t="s">
        <v>365</v>
      </c>
      <c r="C275" s="3">
        <v>11139</v>
      </c>
      <c r="E275" s="3">
        <v>271</v>
      </c>
      <c r="F275" s="3" t="s">
        <v>16395</v>
      </c>
      <c r="G275" s="3">
        <v>1513</v>
      </c>
      <c r="I275" s="3">
        <v>271</v>
      </c>
      <c r="J275" s="3" t="s">
        <v>28605</v>
      </c>
      <c r="K275" s="3">
        <v>496</v>
      </c>
    </row>
    <row r="276" spans="1:11" x14ac:dyDescent="0.25">
      <c r="A276" s="3">
        <v>272</v>
      </c>
      <c r="B276" s="3" t="s">
        <v>366</v>
      </c>
      <c r="C276" s="3">
        <v>11115</v>
      </c>
      <c r="E276" s="3">
        <v>272</v>
      </c>
      <c r="F276" s="3" t="s">
        <v>16396</v>
      </c>
      <c r="G276" s="3">
        <v>1512</v>
      </c>
      <c r="I276" s="3">
        <v>272</v>
      </c>
      <c r="J276" s="3" t="s">
        <v>28606</v>
      </c>
      <c r="K276" s="3">
        <v>495</v>
      </c>
    </row>
    <row r="277" spans="1:11" x14ac:dyDescent="0.25">
      <c r="A277" s="3">
        <v>273</v>
      </c>
      <c r="B277" s="3" t="s">
        <v>367</v>
      </c>
      <c r="C277" s="3">
        <v>11100</v>
      </c>
      <c r="E277" s="3">
        <v>273</v>
      </c>
      <c r="F277" s="3" t="s">
        <v>16397</v>
      </c>
      <c r="G277" s="3">
        <v>1511</v>
      </c>
      <c r="I277" s="3">
        <v>273</v>
      </c>
      <c r="J277" s="3" t="s">
        <v>28607</v>
      </c>
      <c r="K277" s="3">
        <v>495</v>
      </c>
    </row>
    <row r="278" spans="1:11" x14ac:dyDescent="0.25">
      <c r="A278" s="3">
        <v>274</v>
      </c>
      <c r="B278" s="3" t="s">
        <v>368</v>
      </c>
      <c r="C278" s="3">
        <v>11098</v>
      </c>
      <c r="E278" s="3">
        <v>274</v>
      </c>
      <c r="F278" s="3" t="s">
        <v>16398</v>
      </c>
      <c r="G278" s="3">
        <v>1508</v>
      </c>
      <c r="I278" s="3">
        <v>274</v>
      </c>
      <c r="J278" s="3" t="s">
        <v>28608</v>
      </c>
      <c r="K278" s="3">
        <v>494</v>
      </c>
    </row>
    <row r="279" spans="1:11" x14ac:dyDescent="0.25">
      <c r="A279" s="3">
        <v>275</v>
      </c>
      <c r="B279" s="3" t="s">
        <v>369</v>
      </c>
      <c r="C279" s="3">
        <v>11071</v>
      </c>
      <c r="E279" s="3">
        <v>275</v>
      </c>
      <c r="F279" s="3" t="s">
        <v>16399</v>
      </c>
      <c r="G279" s="3">
        <v>1507</v>
      </c>
      <c r="I279" s="3">
        <v>275</v>
      </c>
      <c r="J279" s="3" t="s">
        <v>28609</v>
      </c>
      <c r="K279" s="3">
        <v>493</v>
      </c>
    </row>
    <row r="280" spans="1:11" x14ac:dyDescent="0.25">
      <c r="A280" s="3">
        <v>276</v>
      </c>
      <c r="B280" s="3" t="s">
        <v>370</v>
      </c>
      <c r="C280" s="3">
        <v>11068</v>
      </c>
      <c r="E280" s="3">
        <v>276</v>
      </c>
      <c r="F280" s="3" t="s">
        <v>16400</v>
      </c>
      <c r="G280" s="3">
        <v>1505</v>
      </c>
      <c r="I280" s="3">
        <v>276</v>
      </c>
      <c r="J280" s="3" t="s">
        <v>28610</v>
      </c>
      <c r="K280" s="3">
        <v>493</v>
      </c>
    </row>
    <row r="281" spans="1:11" x14ac:dyDescent="0.25">
      <c r="A281" s="3">
        <v>277</v>
      </c>
      <c r="B281" s="3" t="s">
        <v>371</v>
      </c>
      <c r="C281" s="3">
        <v>11027</v>
      </c>
      <c r="E281" s="3">
        <v>277</v>
      </c>
      <c r="F281" s="3" t="s">
        <v>16401</v>
      </c>
      <c r="G281" s="3">
        <v>1497</v>
      </c>
      <c r="I281" s="3">
        <v>277</v>
      </c>
      <c r="J281" s="3" t="s">
        <v>28611</v>
      </c>
      <c r="K281" s="3">
        <v>493</v>
      </c>
    </row>
    <row r="282" spans="1:11" x14ac:dyDescent="0.25">
      <c r="A282" s="3">
        <v>278</v>
      </c>
      <c r="B282" s="3" t="s">
        <v>372</v>
      </c>
      <c r="C282" s="3">
        <v>11019</v>
      </c>
      <c r="E282" s="3">
        <v>278</v>
      </c>
      <c r="F282" s="3" t="s">
        <v>16402</v>
      </c>
      <c r="G282" s="3">
        <v>1496</v>
      </c>
      <c r="I282" s="3">
        <v>278</v>
      </c>
      <c r="J282" s="3" t="s">
        <v>28612</v>
      </c>
      <c r="K282" s="3">
        <v>492</v>
      </c>
    </row>
    <row r="283" spans="1:11" x14ac:dyDescent="0.25">
      <c r="A283" s="3">
        <v>279</v>
      </c>
      <c r="B283" s="3" t="s">
        <v>373</v>
      </c>
      <c r="C283" s="3">
        <v>11010</v>
      </c>
      <c r="E283" s="3">
        <v>279</v>
      </c>
      <c r="F283" s="3" t="s">
        <v>16403</v>
      </c>
      <c r="G283" s="3">
        <v>1491</v>
      </c>
      <c r="I283" s="3">
        <v>279</v>
      </c>
      <c r="J283" s="3" t="s">
        <v>28613</v>
      </c>
      <c r="K283" s="3">
        <v>492</v>
      </c>
    </row>
    <row r="284" spans="1:11" x14ac:dyDescent="0.25">
      <c r="A284" s="3">
        <v>280</v>
      </c>
      <c r="B284" s="3" t="s">
        <v>374</v>
      </c>
      <c r="C284" s="3">
        <v>11009</v>
      </c>
      <c r="E284" s="3">
        <v>280</v>
      </c>
      <c r="F284" s="3" t="s">
        <v>16404</v>
      </c>
      <c r="G284" s="3">
        <v>1480</v>
      </c>
      <c r="I284" s="3">
        <v>280</v>
      </c>
      <c r="J284" s="3" t="s">
        <v>28614</v>
      </c>
      <c r="K284" s="3">
        <v>492</v>
      </c>
    </row>
    <row r="285" spans="1:11" x14ac:dyDescent="0.25">
      <c r="A285" s="3">
        <v>281</v>
      </c>
      <c r="B285" s="3" t="s">
        <v>375</v>
      </c>
      <c r="C285" s="3">
        <v>10956</v>
      </c>
      <c r="E285" s="3">
        <v>281</v>
      </c>
      <c r="F285" s="3" t="s">
        <v>16405</v>
      </c>
      <c r="G285" s="3">
        <v>1478</v>
      </c>
      <c r="I285" s="3">
        <v>281</v>
      </c>
      <c r="J285" s="3" t="s">
        <v>28615</v>
      </c>
      <c r="K285" s="3">
        <v>492</v>
      </c>
    </row>
    <row r="286" spans="1:11" x14ac:dyDescent="0.25">
      <c r="A286" s="3">
        <v>282</v>
      </c>
      <c r="B286" s="3" t="s">
        <v>376</v>
      </c>
      <c r="C286" s="3">
        <v>10947</v>
      </c>
      <c r="E286" s="3">
        <v>282</v>
      </c>
      <c r="F286" s="3" t="s">
        <v>16406</v>
      </c>
      <c r="G286" s="3">
        <v>1468</v>
      </c>
      <c r="I286" s="3">
        <v>282</v>
      </c>
      <c r="J286" s="3" t="s">
        <v>28616</v>
      </c>
      <c r="K286" s="3">
        <v>491</v>
      </c>
    </row>
    <row r="287" spans="1:11" x14ac:dyDescent="0.25">
      <c r="A287" s="3">
        <v>283</v>
      </c>
      <c r="B287" s="3" t="s">
        <v>377</v>
      </c>
      <c r="C287" s="3">
        <v>10920</v>
      </c>
      <c r="E287" s="3">
        <v>283</v>
      </c>
      <c r="F287" s="3" t="s">
        <v>16407</v>
      </c>
      <c r="G287" s="3">
        <v>1460</v>
      </c>
      <c r="I287" s="3">
        <v>283</v>
      </c>
      <c r="J287" s="3" t="s">
        <v>28617</v>
      </c>
      <c r="K287" s="3">
        <v>490</v>
      </c>
    </row>
    <row r="288" spans="1:11" x14ac:dyDescent="0.25">
      <c r="A288" s="3">
        <v>284</v>
      </c>
      <c r="B288" s="3" t="s">
        <v>378</v>
      </c>
      <c r="C288" s="3">
        <v>10893</v>
      </c>
      <c r="E288" s="3">
        <v>284</v>
      </c>
      <c r="F288" s="3" t="s">
        <v>16408</v>
      </c>
      <c r="G288" s="3">
        <v>1460</v>
      </c>
      <c r="I288" s="3">
        <v>284</v>
      </c>
      <c r="J288" s="3" t="s">
        <v>28618</v>
      </c>
      <c r="K288" s="3">
        <v>489</v>
      </c>
    </row>
    <row r="289" spans="1:11" x14ac:dyDescent="0.25">
      <c r="A289" s="3">
        <v>285</v>
      </c>
      <c r="B289" s="3" t="s">
        <v>379</v>
      </c>
      <c r="C289" s="3">
        <v>10843</v>
      </c>
      <c r="E289" s="3">
        <v>285</v>
      </c>
      <c r="F289" s="3" t="s">
        <v>16409</v>
      </c>
      <c r="G289" s="3">
        <v>1456</v>
      </c>
      <c r="I289" s="3">
        <v>285</v>
      </c>
      <c r="J289" s="3" t="s">
        <v>28619</v>
      </c>
      <c r="K289" s="3">
        <v>486</v>
      </c>
    </row>
    <row r="290" spans="1:11" x14ac:dyDescent="0.25">
      <c r="A290" s="3">
        <v>286</v>
      </c>
      <c r="B290" s="3" t="s">
        <v>380</v>
      </c>
      <c r="C290" s="3">
        <v>10824</v>
      </c>
      <c r="E290" s="3">
        <v>286</v>
      </c>
      <c r="F290" s="3" t="s">
        <v>16410</v>
      </c>
      <c r="G290" s="3">
        <v>1455</v>
      </c>
      <c r="I290" s="3">
        <v>286</v>
      </c>
      <c r="J290" s="3" t="s">
        <v>28620</v>
      </c>
      <c r="K290" s="3">
        <v>485</v>
      </c>
    </row>
    <row r="291" spans="1:11" x14ac:dyDescent="0.25">
      <c r="A291" s="3">
        <v>287</v>
      </c>
      <c r="B291" s="3" t="s">
        <v>381</v>
      </c>
      <c r="C291" s="3">
        <v>10801</v>
      </c>
      <c r="E291" s="3">
        <v>287</v>
      </c>
      <c r="F291" s="3" t="s">
        <v>16411</v>
      </c>
      <c r="G291" s="3">
        <v>1446</v>
      </c>
      <c r="I291" s="3">
        <v>287</v>
      </c>
      <c r="J291" s="3" t="s">
        <v>28621</v>
      </c>
      <c r="K291" s="3">
        <v>484</v>
      </c>
    </row>
    <row r="292" spans="1:11" x14ac:dyDescent="0.25">
      <c r="A292" s="3">
        <v>288</v>
      </c>
      <c r="B292" s="3" t="s">
        <v>382</v>
      </c>
      <c r="C292" s="3">
        <v>10779</v>
      </c>
      <c r="E292" s="3">
        <v>288</v>
      </c>
      <c r="F292" s="3" t="s">
        <v>16412</v>
      </c>
      <c r="G292" s="3">
        <v>1446</v>
      </c>
      <c r="I292" s="3">
        <v>288</v>
      </c>
      <c r="J292" s="3" t="s">
        <v>28622</v>
      </c>
      <c r="K292" s="3">
        <v>484</v>
      </c>
    </row>
    <row r="293" spans="1:11" x14ac:dyDescent="0.25">
      <c r="A293" s="3">
        <v>289</v>
      </c>
      <c r="B293" s="3" t="s">
        <v>383</v>
      </c>
      <c r="C293" s="3">
        <v>10764</v>
      </c>
      <c r="E293" s="3">
        <v>289</v>
      </c>
      <c r="F293" s="3" t="s">
        <v>16413</v>
      </c>
      <c r="G293" s="3">
        <v>1445</v>
      </c>
      <c r="I293" s="3">
        <v>289</v>
      </c>
      <c r="J293" s="3" t="s">
        <v>28623</v>
      </c>
      <c r="K293" s="3">
        <v>484</v>
      </c>
    </row>
    <row r="294" spans="1:11" x14ac:dyDescent="0.25">
      <c r="A294" s="3">
        <v>290</v>
      </c>
      <c r="B294" s="3" t="s">
        <v>384</v>
      </c>
      <c r="C294" s="3">
        <v>10744</v>
      </c>
      <c r="E294" s="3">
        <v>290</v>
      </c>
      <c r="F294" s="3" t="s">
        <v>16414</v>
      </c>
      <c r="G294" s="3">
        <v>1439</v>
      </c>
      <c r="I294" s="3">
        <v>290</v>
      </c>
      <c r="J294" s="3" t="s">
        <v>28624</v>
      </c>
      <c r="K294" s="3">
        <v>483</v>
      </c>
    </row>
    <row r="295" spans="1:11" x14ac:dyDescent="0.25">
      <c r="A295" s="3">
        <v>291</v>
      </c>
      <c r="B295" s="3" t="s">
        <v>385</v>
      </c>
      <c r="C295" s="3">
        <v>10608</v>
      </c>
      <c r="E295" s="3">
        <v>291</v>
      </c>
      <c r="F295" s="3" t="s">
        <v>16415</v>
      </c>
      <c r="G295" s="3">
        <v>1439</v>
      </c>
      <c r="I295" s="3">
        <v>291</v>
      </c>
      <c r="J295" s="3" t="s">
        <v>28625</v>
      </c>
      <c r="K295" s="3">
        <v>483</v>
      </c>
    </row>
    <row r="296" spans="1:11" x14ac:dyDescent="0.25">
      <c r="A296" s="3">
        <v>292</v>
      </c>
      <c r="B296" s="3" t="s">
        <v>386</v>
      </c>
      <c r="C296" s="3">
        <v>10608</v>
      </c>
      <c r="E296" s="3">
        <v>292</v>
      </c>
      <c r="F296" s="3" t="s">
        <v>16416</v>
      </c>
      <c r="G296" s="3">
        <v>1438</v>
      </c>
      <c r="I296" s="3">
        <v>292</v>
      </c>
      <c r="J296" s="3" t="s">
        <v>28626</v>
      </c>
      <c r="K296" s="3">
        <v>483</v>
      </c>
    </row>
    <row r="297" spans="1:11" x14ac:dyDescent="0.25">
      <c r="A297" s="3">
        <v>293</v>
      </c>
      <c r="B297" s="3" t="s">
        <v>387</v>
      </c>
      <c r="C297" s="3">
        <v>10606</v>
      </c>
      <c r="E297" s="3">
        <v>293</v>
      </c>
      <c r="F297" s="3" t="s">
        <v>16417</v>
      </c>
      <c r="G297" s="3">
        <v>1438</v>
      </c>
      <c r="I297" s="3">
        <v>293</v>
      </c>
      <c r="J297" s="3" t="s">
        <v>28627</v>
      </c>
      <c r="K297" s="3">
        <v>482</v>
      </c>
    </row>
    <row r="298" spans="1:11" x14ac:dyDescent="0.25">
      <c r="A298" s="3">
        <v>294</v>
      </c>
      <c r="B298" s="3" t="s">
        <v>388</v>
      </c>
      <c r="C298" s="3">
        <v>10585</v>
      </c>
      <c r="E298" s="3">
        <v>294</v>
      </c>
      <c r="F298" s="3" t="s">
        <v>16418</v>
      </c>
      <c r="G298" s="3">
        <v>1436</v>
      </c>
      <c r="I298" s="3">
        <v>294</v>
      </c>
      <c r="J298" s="3" t="s">
        <v>28628</v>
      </c>
      <c r="K298" s="3">
        <v>482</v>
      </c>
    </row>
    <row r="299" spans="1:11" x14ac:dyDescent="0.25">
      <c r="A299" s="3">
        <v>295</v>
      </c>
      <c r="B299" s="3" t="s">
        <v>389</v>
      </c>
      <c r="C299" s="3">
        <v>10573</v>
      </c>
      <c r="E299" s="3">
        <v>295</v>
      </c>
      <c r="F299" s="3" t="s">
        <v>16419</v>
      </c>
      <c r="G299" s="3">
        <v>1434</v>
      </c>
      <c r="I299" s="3">
        <v>295</v>
      </c>
      <c r="J299" s="3" t="s">
        <v>28629</v>
      </c>
      <c r="K299" s="3">
        <v>480</v>
      </c>
    </row>
    <row r="300" spans="1:11" x14ac:dyDescent="0.25">
      <c r="A300" s="3">
        <v>296</v>
      </c>
      <c r="B300" s="3" t="s">
        <v>390</v>
      </c>
      <c r="C300" s="3">
        <v>10557</v>
      </c>
      <c r="E300" s="3">
        <v>296</v>
      </c>
      <c r="F300" s="3" t="s">
        <v>16420</v>
      </c>
      <c r="G300" s="3">
        <v>1434</v>
      </c>
      <c r="I300" s="3">
        <v>296</v>
      </c>
      <c r="J300" s="3" t="s">
        <v>28630</v>
      </c>
      <c r="K300" s="3">
        <v>479</v>
      </c>
    </row>
    <row r="301" spans="1:11" x14ac:dyDescent="0.25">
      <c r="A301" s="3">
        <v>297</v>
      </c>
      <c r="B301" s="3" t="s">
        <v>391</v>
      </c>
      <c r="C301" s="3">
        <v>10551</v>
      </c>
      <c r="E301" s="3">
        <v>297</v>
      </c>
      <c r="F301" s="3" t="s">
        <v>16421</v>
      </c>
      <c r="G301" s="3">
        <v>1430</v>
      </c>
      <c r="I301" s="3">
        <v>297</v>
      </c>
      <c r="J301" s="3" t="s">
        <v>28631</v>
      </c>
      <c r="K301" s="3">
        <v>479</v>
      </c>
    </row>
    <row r="302" spans="1:11" x14ac:dyDescent="0.25">
      <c r="A302" s="3">
        <v>298</v>
      </c>
      <c r="B302" s="3" t="s">
        <v>392</v>
      </c>
      <c r="C302" s="3">
        <v>10550</v>
      </c>
      <c r="E302" s="3">
        <v>298</v>
      </c>
      <c r="F302" s="3" t="s">
        <v>16422</v>
      </c>
      <c r="G302" s="3">
        <v>1424</v>
      </c>
      <c r="I302" s="3">
        <v>298</v>
      </c>
      <c r="J302" s="3" t="s">
        <v>28632</v>
      </c>
      <c r="K302" s="3">
        <v>479</v>
      </c>
    </row>
    <row r="303" spans="1:11" x14ac:dyDescent="0.25">
      <c r="A303" s="3">
        <v>299</v>
      </c>
      <c r="B303" s="3" t="s">
        <v>393</v>
      </c>
      <c r="C303" s="3">
        <v>10499</v>
      </c>
      <c r="E303" s="3">
        <v>299</v>
      </c>
      <c r="F303" s="3" t="s">
        <v>16423</v>
      </c>
      <c r="G303" s="3">
        <v>1419</v>
      </c>
      <c r="I303" s="3">
        <v>299</v>
      </c>
      <c r="J303" s="3" t="s">
        <v>28633</v>
      </c>
      <c r="K303" s="3">
        <v>479</v>
      </c>
    </row>
    <row r="304" spans="1:11" x14ac:dyDescent="0.25">
      <c r="A304" s="3">
        <v>300</v>
      </c>
      <c r="B304" s="3" t="s">
        <v>394</v>
      </c>
      <c r="C304" s="3">
        <v>10486</v>
      </c>
      <c r="E304" s="3">
        <v>300</v>
      </c>
      <c r="F304" s="3" t="s">
        <v>16424</v>
      </c>
      <c r="G304" s="3">
        <v>1418</v>
      </c>
      <c r="I304" s="3">
        <v>300</v>
      </c>
      <c r="J304" s="3" t="s">
        <v>28634</v>
      </c>
      <c r="K304" s="3">
        <v>479</v>
      </c>
    </row>
    <row r="305" spans="1:11" x14ac:dyDescent="0.25">
      <c r="A305" s="3">
        <v>301</v>
      </c>
      <c r="B305" s="3" t="s">
        <v>395</v>
      </c>
      <c r="C305" s="3">
        <v>10466</v>
      </c>
      <c r="E305" s="3">
        <v>301</v>
      </c>
      <c r="F305" s="3" t="s">
        <v>16425</v>
      </c>
      <c r="G305" s="3">
        <v>1413</v>
      </c>
      <c r="I305" s="3">
        <v>301</v>
      </c>
      <c r="J305" s="3" t="s">
        <v>28635</v>
      </c>
      <c r="K305" s="3">
        <v>479</v>
      </c>
    </row>
    <row r="306" spans="1:11" x14ac:dyDescent="0.25">
      <c r="A306" s="3">
        <v>302</v>
      </c>
      <c r="B306" s="3" t="s">
        <v>396</v>
      </c>
      <c r="C306" s="3">
        <v>10466</v>
      </c>
      <c r="E306" s="3">
        <v>302</v>
      </c>
      <c r="F306" s="3" t="s">
        <v>16426</v>
      </c>
      <c r="G306" s="3">
        <v>1412</v>
      </c>
      <c r="I306" s="3">
        <v>302</v>
      </c>
      <c r="J306" s="3" t="s">
        <v>28636</v>
      </c>
      <c r="K306" s="3">
        <v>479</v>
      </c>
    </row>
    <row r="307" spans="1:11" x14ac:dyDescent="0.25">
      <c r="A307" s="3">
        <v>303</v>
      </c>
      <c r="B307" s="3" t="s">
        <v>397</v>
      </c>
      <c r="C307" s="3">
        <v>10462</v>
      </c>
      <c r="E307" s="3">
        <v>303</v>
      </c>
      <c r="F307" s="3" t="s">
        <v>16427</v>
      </c>
      <c r="G307" s="3">
        <v>1409</v>
      </c>
      <c r="I307" s="3">
        <v>303</v>
      </c>
      <c r="J307" s="3" t="s">
        <v>28637</v>
      </c>
      <c r="K307" s="3">
        <v>478</v>
      </c>
    </row>
    <row r="308" spans="1:11" x14ac:dyDescent="0.25">
      <c r="A308" s="3">
        <v>304</v>
      </c>
      <c r="B308" s="3" t="s">
        <v>398</v>
      </c>
      <c r="C308" s="3">
        <v>10444</v>
      </c>
      <c r="E308" s="3">
        <v>304</v>
      </c>
      <c r="F308" s="3" t="s">
        <v>16428</v>
      </c>
      <c r="G308" s="3">
        <v>1408</v>
      </c>
      <c r="I308" s="3">
        <v>304</v>
      </c>
      <c r="J308" s="3" t="s">
        <v>28638</v>
      </c>
      <c r="K308" s="3">
        <v>478</v>
      </c>
    </row>
    <row r="309" spans="1:11" x14ac:dyDescent="0.25">
      <c r="A309" s="3">
        <v>305</v>
      </c>
      <c r="B309" s="3" t="s">
        <v>399</v>
      </c>
      <c r="C309" s="3">
        <v>10443</v>
      </c>
      <c r="E309" s="3">
        <v>305</v>
      </c>
      <c r="F309" s="3" t="s">
        <v>16429</v>
      </c>
      <c r="G309" s="3">
        <v>1408</v>
      </c>
      <c r="I309" s="3">
        <v>305</v>
      </c>
      <c r="J309" s="3" t="s">
        <v>28639</v>
      </c>
      <c r="K309" s="3">
        <v>475</v>
      </c>
    </row>
    <row r="310" spans="1:11" x14ac:dyDescent="0.25">
      <c r="A310" s="3">
        <v>306</v>
      </c>
      <c r="B310" s="3" t="s">
        <v>400</v>
      </c>
      <c r="C310" s="3">
        <v>10373</v>
      </c>
      <c r="E310" s="3">
        <v>306</v>
      </c>
      <c r="F310" s="3" t="s">
        <v>16430</v>
      </c>
      <c r="G310" s="3">
        <v>1405</v>
      </c>
      <c r="I310" s="3">
        <v>306</v>
      </c>
      <c r="J310" s="3" t="s">
        <v>28640</v>
      </c>
      <c r="K310" s="3">
        <v>475</v>
      </c>
    </row>
    <row r="311" spans="1:11" x14ac:dyDescent="0.25">
      <c r="A311" s="3">
        <v>307</v>
      </c>
      <c r="B311" s="3" t="s">
        <v>401</v>
      </c>
      <c r="C311" s="3">
        <v>10359</v>
      </c>
      <c r="E311" s="3">
        <v>307</v>
      </c>
      <c r="F311" s="3" t="s">
        <v>16431</v>
      </c>
      <c r="G311" s="3">
        <v>1401</v>
      </c>
      <c r="I311" s="3">
        <v>307</v>
      </c>
      <c r="J311" s="3" t="s">
        <v>28641</v>
      </c>
      <c r="K311" s="3">
        <v>473</v>
      </c>
    </row>
    <row r="312" spans="1:11" x14ac:dyDescent="0.25">
      <c r="A312" s="3">
        <v>308</v>
      </c>
      <c r="B312" s="3" t="s">
        <v>402</v>
      </c>
      <c r="C312" s="3">
        <v>10353</v>
      </c>
      <c r="E312" s="3">
        <v>308</v>
      </c>
      <c r="F312" s="3" t="s">
        <v>16432</v>
      </c>
      <c r="G312" s="3">
        <v>1399</v>
      </c>
      <c r="I312" s="3">
        <v>308</v>
      </c>
      <c r="J312" s="3" t="s">
        <v>28642</v>
      </c>
      <c r="K312" s="3">
        <v>473</v>
      </c>
    </row>
    <row r="313" spans="1:11" x14ac:dyDescent="0.25">
      <c r="A313" s="3">
        <v>309</v>
      </c>
      <c r="B313" s="3" t="s">
        <v>403</v>
      </c>
      <c r="C313" s="3">
        <v>10340</v>
      </c>
      <c r="E313" s="3">
        <v>309</v>
      </c>
      <c r="F313" s="3" t="s">
        <v>16433</v>
      </c>
      <c r="G313" s="3">
        <v>1399</v>
      </c>
      <c r="I313" s="3">
        <v>309</v>
      </c>
      <c r="J313" s="3" t="s">
        <v>28643</v>
      </c>
      <c r="K313" s="3">
        <v>472</v>
      </c>
    </row>
    <row r="314" spans="1:11" x14ac:dyDescent="0.25">
      <c r="A314" s="3">
        <v>310</v>
      </c>
      <c r="B314" s="3" t="s">
        <v>404</v>
      </c>
      <c r="C314" s="3">
        <v>10320</v>
      </c>
      <c r="E314" s="3">
        <v>310</v>
      </c>
      <c r="F314" s="3" t="s">
        <v>16434</v>
      </c>
      <c r="G314" s="3">
        <v>1397</v>
      </c>
      <c r="I314" s="3">
        <v>310</v>
      </c>
      <c r="J314" s="3" t="s">
        <v>28644</v>
      </c>
      <c r="K314" s="3">
        <v>469</v>
      </c>
    </row>
    <row r="315" spans="1:11" x14ac:dyDescent="0.25">
      <c r="A315" s="3">
        <v>311</v>
      </c>
      <c r="B315" s="3">
        <v>15</v>
      </c>
      <c r="C315" s="3">
        <v>10265</v>
      </c>
      <c r="E315" s="3">
        <v>311</v>
      </c>
      <c r="F315" s="3" t="s">
        <v>16435</v>
      </c>
      <c r="G315" s="3">
        <v>1395</v>
      </c>
      <c r="I315" s="3">
        <v>311</v>
      </c>
      <c r="J315" s="3" t="s">
        <v>28645</v>
      </c>
      <c r="K315" s="3">
        <v>467</v>
      </c>
    </row>
    <row r="316" spans="1:11" x14ac:dyDescent="0.25">
      <c r="A316" s="3">
        <v>312</v>
      </c>
      <c r="B316" s="3" t="s">
        <v>405</v>
      </c>
      <c r="C316" s="3">
        <v>10240</v>
      </c>
      <c r="E316" s="3">
        <v>312</v>
      </c>
      <c r="F316" s="3" t="s">
        <v>16436</v>
      </c>
      <c r="G316" s="3">
        <v>1394</v>
      </c>
      <c r="I316" s="3">
        <v>312</v>
      </c>
      <c r="J316" s="3" t="s">
        <v>28646</v>
      </c>
      <c r="K316" s="3">
        <v>467</v>
      </c>
    </row>
    <row r="317" spans="1:11" x14ac:dyDescent="0.25">
      <c r="A317" s="3">
        <v>313</v>
      </c>
      <c r="B317" s="3" t="s">
        <v>406</v>
      </c>
      <c r="C317" s="3">
        <v>10228</v>
      </c>
      <c r="E317" s="3">
        <v>313</v>
      </c>
      <c r="F317" s="3" t="s">
        <v>16437</v>
      </c>
      <c r="G317" s="3">
        <v>1394</v>
      </c>
      <c r="I317" s="3">
        <v>313</v>
      </c>
      <c r="J317" s="3" t="s">
        <v>28647</v>
      </c>
      <c r="K317" s="3">
        <v>466</v>
      </c>
    </row>
    <row r="318" spans="1:11" x14ac:dyDescent="0.25">
      <c r="A318" s="3">
        <v>314</v>
      </c>
      <c r="B318" s="3" t="s">
        <v>407</v>
      </c>
      <c r="C318" s="3">
        <v>10220</v>
      </c>
      <c r="E318" s="3">
        <v>314</v>
      </c>
      <c r="F318" s="3" t="s">
        <v>16438</v>
      </c>
      <c r="G318" s="3">
        <v>1387</v>
      </c>
      <c r="I318" s="3">
        <v>314</v>
      </c>
      <c r="J318" s="3" t="s">
        <v>28648</v>
      </c>
      <c r="K318" s="3">
        <v>466</v>
      </c>
    </row>
    <row r="319" spans="1:11" x14ac:dyDescent="0.25">
      <c r="A319" s="3">
        <v>315</v>
      </c>
      <c r="B319" s="3" t="s">
        <v>408</v>
      </c>
      <c r="C319" s="3">
        <v>10166</v>
      </c>
      <c r="E319" s="3">
        <v>315</v>
      </c>
      <c r="F319" s="3" t="s">
        <v>16439</v>
      </c>
      <c r="G319" s="3">
        <v>1385</v>
      </c>
      <c r="I319" s="3">
        <v>315</v>
      </c>
      <c r="J319" s="3" t="s">
        <v>28649</v>
      </c>
      <c r="K319" s="3">
        <v>464</v>
      </c>
    </row>
    <row r="320" spans="1:11" x14ac:dyDescent="0.25">
      <c r="A320" s="3">
        <v>316</v>
      </c>
      <c r="B320" s="3" t="s">
        <v>409</v>
      </c>
      <c r="C320" s="3">
        <v>10143</v>
      </c>
      <c r="E320" s="3">
        <v>316</v>
      </c>
      <c r="F320" s="3" t="s">
        <v>16440</v>
      </c>
      <c r="G320" s="3">
        <v>1379</v>
      </c>
      <c r="I320" s="3">
        <v>316</v>
      </c>
      <c r="J320" s="3" t="s">
        <v>28650</v>
      </c>
      <c r="K320" s="3">
        <v>463</v>
      </c>
    </row>
    <row r="321" spans="1:11" x14ac:dyDescent="0.25">
      <c r="A321" s="3">
        <v>317</v>
      </c>
      <c r="B321" s="3" t="s">
        <v>410</v>
      </c>
      <c r="C321" s="3">
        <v>10139</v>
      </c>
      <c r="E321" s="3">
        <v>317</v>
      </c>
      <c r="F321" s="3" t="s">
        <v>16441</v>
      </c>
      <c r="G321" s="3">
        <v>1376</v>
      </c>
      <c r="I321" s="3">
        <v>317</v>
      </c>
      <c r="J321" s="3" t="s">
        <v>28651</v>
      </c>
      <c r="K321" s="3">
        <v>463</v>
      </c>
    </row>
    <row r="322" spans="1:11" x14ac:dyDescent="0.25">
      <c r="A322" s="3">
        <v>318</v>
      </c>
      <c r="B322" s="3" t="s">
        <v>411</v>
      </c>
      <c r="C322" s="3">
        <v>10110</v>
      </c>
      <c r="E322" s="3">
        <v>318</v>
      </c>
      <c r="F322" s="3" t="s">
        <v>16442</v>
      </c>
      <c r="G322" s="3">
        <v>1374</v>
      </c>
      <c r="I322" s="3">
        <v>318</v>
      </c>
      <c r="J322" s="3" t="s">
        <v>28652</v>
      </c>
      <c r="K322" s="3">
        <v>462</v>
      </c>
    </row>
    <row r="323" spans="1:11" x14ac:dyDescent="0.25">
      <c r="A323" s="3">
        <v>319</v>
      </c>
      <c r="B323" s="3" t="s">
        <v>412</v>
      </c>
      <c r="C323" s="3">
        <v>10104</v>
      </c>
      <c r="E323" s="3">
        <v>319</v>
      </c>
      <c r="F323" s="3" t="s">
        <v>16443</v>
      </c>
      <c r="G323" s="3">
        <v>1372</v>
      </c>
      <c r="I323" s="3">
        <v>319</v>
      </c>
      <c r="J323" s="3" t="s">
        <v>28653</v>
      </c>
      <c r="K323" s="3">
        <v>461</v>
      </c>
    </row>
    <row r="324" spans="1:11" x14ac:dyDescent="0.25">
      <c r="A324" s="3">
        <v>320</v>
      </c>
      <c r="B324" s="3" t="s">
        <v>413</v>
      </c>
      <c r="C324" s="3">
        <v>10089</v>
      </c>
      <c r="E324" s="3">
        <v>320</v>
      </c>
      <c r="F324" s="3" t="s">
        <v>16444</v>
      </c>
      <c r="G324" s="3">
        <v>1369</v>
      </c>
      <c r="I324" s="3">
        <v>320</v>
      </c>
      <c r="J324" s="3" t="s">
        <v>28654</v>
      </c>
      <c r="K324" s="3">
        <v>460</v>
      </c>
    </row>
    <row r="325" spans="1:11" x14ac:dyDescent="0.25">
      <c r="A325" s="3">
        <v>321</v>
      </c>
      <c r="B325" s="3" t="s">
        <v>414</v>
      </c>
      <c r="C325" s="3">
        <v>10068</v>
      </c>
      <c r="E325" s="3">
        <v>321</v>
      </c>
      <c r="F325" s="3" t="s">
        <v>16445</v>
      </c>
      <c r="G325" s="3">
        <v>1368</v>
      </c>
      <c r="I325" s="3">
        <v>321</v>
      </c>
      <c r="J325" s="3" t="s">
        <v>28655</v>
      </c>
      <c r="K325" s="3">
        <v>457</v>
      </c>
    </row>
    <row r="326" spans="1:11" x14ac:dyDescent="0.25">
      <c r="A326" s="3">
        <v>322</v>
      </c>
      <c r="B326" s="3" t="s">
        <v>415</v>
      </c>
      <c r="C326" s="3">
        <v>10053</v>
      </c>
      <c r="E326" s="3">
        <v>322</v>
      </c>
      <c r="F326" s="3" t="s">
        <v>16446</v>
      </c>
      <c r="G326" s="3">
        <v>1366</v>
      </c>
      <c r="I326" s="3">
        <v>322</v>
      </c>
      <c r="J326" s="3" t="s">
        <v>28656</v>
      </c>
      <c r="K326" s="3">
        <v>456</v>
      </c>
    </row>
    <row r="327" spans="1:11" x14ac:dyDescent="0.25">
      <c r="A327" s="3">
        <v>323</v>
      </c>
      <c r="B327" s="3" t="s">
        <v>416</v>
      </c>
      <c r="C327" s="3">
        <v>9993</v>
      </c>
      <c r="E327" s="3">
        <v>323</v>
      </c>
      <c r="F327" s="3" t="s">
        <v>16447</v>
      </c>
      <c r="G327" s="3">
        <v>1365</v>
      </c>
      <c r="I327" s="3">
        <v>323</v>
      </c>
      <c r="J327" s="3" t="s">
        <v>28657</v>
      </c>
      <c r="K327" s="3">
        <v>456</v>
      </c>
    </row>
    <row r="328" spans="1:11" x14ac:dyDescent="0.25">
      <c r="A328" s="3">
        <v>324</v>
      </c>
      <c r="B328" s="3" t="s">
        <v>417</v>
      </c>
      <c r="C328" s="3">
        <v>9916</v>
      </c>
      <c r="E328" s="3">
        <v>324</v>
      </c>
      <c r="F328" s="3" t="s">
        <v>16448</v>
      </c>
      <c r="G328" s="3">
        <v>1355</v>
      </c>
      <c r="I328" s="3">
        <v>324</v>
      </c>
      <c r="J328" s="3" t="s">
        <v>28658</v>
      </c>
      <c r="K328" s="3">
        <v>455</v>
      </c>
    </row>
    <row r="329" spans="1:11" x14ac:dyDescent="0.25">
      <c r="A329" s="3">
        <v>325</v>
      </c>
      <c r="B329" s="3" t="s">
        <v>418</v>
      </c>
      <c r="C329" s="3">
        <v>9893</v>
      </c>
      <c r="E329" s="3">
        <v>325</v>
      </c>
      <c r="F329" s="3" t="s">
        <v>16449</v>
      </c>
      <c r="G329" s="3">
        <v>1352</v>
      </c>
      <c r="I329" s="3">
        <v>325</v>
      </c>
      <c r="J329" s="3" t="s">
        <v>28659</v>
      </c>
      <c r="K329" s="3">
        <v>454</v>
      </c>
    </row>
    <row r="330" spans="1:11" x14ac:dyDescent="0.25">
      <c r="A330" s="3">
        <v>326</v>
      </c>
      <c r="B330" s="3" t="s">
        <v>419</v>
      </c>
      <c r="C330" s="3">
        <v>9872</v>
      </c>
      <c r="E330" s="3">
        <v>326</v>
      </c>
      <c r="F330" s="3" t="s">
        <v>16450</v>
      </c>
      <c r="G330" s="3">
        <v>1338</v>
      </c>
      <c r="I330" s="3">
        <v>326</v>
      </c>
      <c r="J330" s="3" t="s">
        <v>28660</v>
      </c>
      <c r="K330" s="3">
        <v>454</v>
      </c>
    </row>
    <row r="331" spans="1:11" x14ac:dyDescent="0.25">
      <c r="A331" s="3">
        <v>327</v>
      </c>
      <c r="B331" s="3" t="s">
        <v>420</v>
      </c>
      <c r="C331" s="3">
        <v>9862</v>
      </c>
      <c r="E331" s="3">
        <v>327</v>
      </c>
      <c r="F331" s="3" t="s">
        <v>16451</v>
      </c>
      <c r="G331" s="3">
        <v>1336</v>
      </c>
      <c r="I331" s="3">
        <v>327</v>
      </c>
      <c r="J331" s="3" t="s">
        <v>28661</v>
      </c>
      <c r="K331" s="3">
        <v>452</v>
      </c>
    </row>
    <row r="332" spans="1:11" x14ac:dyDescent="0.25">
      <c r="A332" s="3">
        <v>328</v>
      </c>
      <c r="B332" s="3" t="s">
        <v>421</v>
      </c>
      <c r="C332" s="3">
        <v>9828</v>
      </c>
      <c r="E332" s="3">
        <v>328</v>
      </c>
      <c r="F332" s="3" t="s">
        <v>16452</v>
      </c>
      <c r="G332" s="3">
        <v>1336</v>
      </c>
      <c r="I332" s="3">
        <v>328</v>
      </c>
      <c r="J332" s="3" t="s">
        <v>28662</v>
      </c>
      <c r="K332" s="3">
        <v>452</v>
      </c>
    </row>
    <row r="333" spans="1:11" x14ac:dyDescent="0.25">
      <c r="A333" s="3">
        <v>329</v>
      </c>
      <c r="B333" s="3" t="s">
        <v>422</v>
      </c>
      <c r="C333" s="3">
        <v>9807</v>
      </c>
      <c r="E333" s="3">
        <v>329</v>
      </c>
      <c r="F333" s="3" t="s">
        <v>16453</v>
      </c>
      <c r="G333" s="3">
        <v>1332</v>
      </c>
      <c r="I333" s="3">
        <v>329</v>
      </c>
      <c r="J333" s="3" t="s">
        <v>28663</v>
      </c>
      <c r="K333" s="3">
        <v>450</v>
      </c>
    </row>
    <row r="334" spans="1:11" x14ac:dyDescent="0.25">
      <c r="A334" s="3">
        <v>330</v>
      </c>
      <c r="B334" s="3" t="s">
        <v>423</v>
      </c>
      <c r="C334" s="3">
        <v>9803</v>
      </c>
      <c r="E334" s="3">
        <v>330</v>
      </c>
      <c r="F334" s="3" t="s">
        <v>16454</v>
      </c>
      <c r="G334" s="3">
        <v>1330</v>
      </c>
      <c r="I334" s="3">
        <v>330</v>
      </c>
      <c r="J334" s="3" t="s">
        <v>28664</v>
      </c>
      <c r="K334" s="3">
        <v>448</v>
      </c>
    </row>
    <row r="335" spans="1:11" x14ac:dyDescent="0.25">
      <c r="A335" s="3">
        <v>331</v>
      </c>
      <c r="B335" s="3" t="s">
        <v>424</v>
      </c>
      <c r="C335" s="3">
        <v>9793</v>
      </c>
      <c r="E335" s="3">
        <v>331</v>
      </c>
      <c r="F335" s="3" t="s">
        <v>16455</v>
      </c>
      <c r="G335" s="3">
        <v>1326</v>
      </c>
      <c r="I335" s="3">
        <v>331</v>
      </c>
      <c r="J335" s="3" t="s">
        <v>28665</v>
      </c>
      <c r="K335" s="3">
        <v>446</v>
      </c>
    </row>
    <row r="336" spans="1:11" x14ac:dyDescent="0.25">
      <c r="A336" s="3">
        <v>332</v>
      </c>
      <c r="B336" s="3" t="s">
        <v>425</v>
      </c>
      <c r="C336" s="3">
        <v>9783</v>
      </c>
      <c r="E336" s="3">
        <v>332</v>
      </c>
      <c r="F336" s="3" t="s">
        <v>16456</v>
      </c>
      <c r="G336" s="3">
        <v>1323</v>
      </c>
      <c r="I336" s="3">
        <v>332</v>
      </c>
      <c r="J336" s="3" t="s">
        <v>28666</v>
      </c>
      <c r="K336" s="3">
        <v>445</v>
      </c>
    </row>
    <row r="337" spans="1:11" x14ac:dyDescent="0.25">
      <c r="A337" s="3">
        <v>333</v>
      </c>
      <c r="B337" s="3" t="s">
        <v>426</v>
      </c>
      <c r="C337" s="3">
        <v>9770</v>
      </c>
      <c r="E337" s="3">
        <v>333</v>
      </c>
      <c r="F337" s="3" t="s">
        <v>16457</v>
      </c>
      <c r="G337" s="3">
        <v>1317</v>
      </c>
      <c r="I337" s="3">
        <v>333</v>
      </c>
      <c r="J337" s="3" t="s">
        <v>28667</v>
      </c>
      <c r="K337" s="3">
        <v>445</v>
      </c>
    </row>
    <row r="338" spans="1:11" x14ac:dyDescent="0.25">
      <c r="A338" s="3">
        <v>334</v>
      </c>
      <c r="B338" s="3" t="s">
        <v>427</v>
      </c>
      <c r="C338" s="3">
        <v>9745</v>
      </c>
      <c r="E338" s="3">
        <v>334</v>
      </c>
      <c r="F338" s="3" t="s">
        <v>16458</v>
      </c>
      <c r="G338" s="3">
        <v>1312</v>
      </c>
      <c r="I338" s="3">
        <v>334</v>
      </c>
      <c r="J338" s="3" t="s">
        <v>28668</v>
      </c>
      <c r="K338" s="3">
        <v>445</v>
      </c>
    </row>
    <row r="339" spans="1:11" x14ac:dyDescent="0.25">
      <c r="A339" s="3">
        <v>335</v>
      </c>
      <c r="B339" s="3" t="s">
        <v>428</v>
      </c>
      <c r="C339" s="3">
        <v>9725</v>
      </c>
      <c r="E339" s="3">
        <v>335</v>
      </c>
      <c r="F339" s="3" t="s">
        <v>16459</v>
      </c>
      <c r="G339" s="3">
        <v>1312</v>
      </c>
      <c r="I339" s="3">
        <v>335</v>
      </c>
      <c r="J339" s="3" t="s">
        <v>28669</v>
      </c>
      <c r="K339" s="3">
        <v>444</v>
      </c>
    </row>
    <row r="340" spans="1:11" x14ac:dyDescent="0.25">
      <c r="A340" s="3">
        <v>336</v>
      </c>
      <c r="B340" s="3" t="s">
        <v>429</v>
      </c>
      <c r="C340" s="3">
        <v>9697</v>
      </c>
      <c r="E340" s="3">
        <v>336</v>
      </c>
      <c r="F340" s="3" t="s">
        <v>16460</v>
      </c>
      <c r="G340" s="3">
        <v>1312</v>
      </c>
      <c r="I340" s="3">
        <v>336</v>
      </c>
      <c r="J340" s="3" t="s">
        <v>28670</v>
      </c>
      <c r="K340" s="3">
        <v>444</v>
      </c>
    </row>
    <row r="341" spans="1:11" x14ac:dyDescent="0.25">
      <c r="A341" s="3">
        <v>337</v>
      </c>
      <c r="B341" s="3" t="s">
        <v>430</v>
      </c>
      <c r="C341" s="3">
        <v>9661</v>
      </c>
      <c r="E341" s="3">
        <v>337</v>
      </c>
      <c r="F341" s="3" t="s">
        <v>16461</v>
      </c>
      <c r="G341" s="3">
        <v>1312</v>
      </c>
      <c r="I341" s="3">
        <v>337</v>
      </c>
      <c r="J341" s="3" t="s">
        <v>28671</v>
      </c>
      <c r="K341" s="3">
        <v>444</v>
      </c>
    </row>
    <row r="342" spans="1:11" x14ac:dyDescent="0.25">
      <c r="A342" s="3">
        <v>338</v>
      </c>
      <c r="B342" s="3" t="s">
        <v>431</v>
      </c>
      <c r="C342" s="3">
        <v>9648</v>
      </c>
      <c r="E342" s="3">
        <v>338</v>
      </c>
      <c r="F342" s="3" t="s">
        <v>16462</v>
      </c>
      <c r="G342" s="3">
        <v>1312</v>
      </c>
      <c r="I342" s="3">
        <v>338</v>
      </c>
      <c r="J342" s="3" t="s">
        <v>28672</v>
      </c>
      <c r="K342" s="3">
        <v>443</v>
      </c>
    </row>
    <row r="343" spans="1:11" x14ac:dyDescent="0.25">
      <c r="A343" s="3">
        <v>339</v>
      </c>
      <c r="B343" s="3" t="s">
        <v>432</v>
      </c>
      <c r="C343" s="3">
        <v>9597</v>
      </c>
      <c r="E343" s="3">
        <v>339</v>
      </c>
      <c r="F343" s="3" t="s">
        <v>16463</v>
      </c>
      <c r="G343" s="3">
        <v>1305</v>
      </c>
      <c r="I343" s="3">
        <v>339</v>
      </c>
      <c r="J343" s="3" t="s">
        <v>28673</v>
      </c>
      <c r="K343" s="3">
        <v>443</v>
      </c>
    </row>
    <row r="344" spans="1:11" x14ac:dyDescent="0.25">
      <c r="A344" s="3">
        <v>340</v>
      </c>
      <c r="B344" s="3" t="s">
        <v>433</v>
      </c>
      <c r="C344" s="3">
        <v>9562</v>
      </c>
      <c r="E344" s="3">
        <v>340</v>
      </c>
      <c r="F344" s="3" t="s">
        <v>16464</v>
      </c>
      <c r="G344" s="3">
        <v>1304</v>
      </c>
      <c r="I344" s="3">
        <v>340</v>
      </c>
      <c r="J344" s="3" t="s">
        <v>28674</v>
      </c>
      <c r="K344" s="3">
        <v>443</v>
      </c>
    </row>
    <row r="345" spans="1:11" x14ac:dyDescent="0.25">
      <c r="A345" s="3">
        <v>341</v>
      </c>
      <c r="B345" s="3" t="s">
        <v>434</v>
      </c>
      <c r="C345" s="3">
        <v>9525</v>
      </c>
      <c r="E345" s="3">
        <v>341</v>
      </c>
      <c r="F345" s="3" t="s">
        <v>16465</v>
      </c>
      <c r="G345" s="3">
        <v>1301</v>
      </c>
      <c r="I345" s="3">
        <v>341</v>
      </c>
      <c r="J345" s="3" t="s">
        <v>28675</v>
      </c>
      <c r="K345" s="3">
        <v>443</v>
      </c>
    </row>
    <row r="346" spans="1:11" x14ac:dyDescent="0.25">
      <c r="A346" s="3">
        <v>342</v>
      </c>
      <c r="B346" s="3" t="s">
        <v>435</v>
      </c>
      <c r="C346" s="3">
        <v>9514</v>
      </c>
      <c r="E346" s="3">
        <v>342</v>
      </c>
      <c r="F346" s="3" t="s">
        <v>16466</v>
      </c>
      <c r="G346" s="3">
        <v>1301</v>
      </c>
      <c r="I346" s="3">
        <v>342</v>
      </c>
      <c r="J346" s="3" t="s">
        <v>28676</v>
      </c>
      <c r="K346" s="3">
        <v>442</v>
      </c>
    </row>
    <row r="347" spans="1:11" x14ac:dyDescent="0.25">
      <c r="A347" s="3">
        <v>343</v>
      </c>
      <c r="B347" s="3" t="s">
        <v>436</v>
      </c>
      <c r="C347" s="3">
        <v>9506</v>
      </c>
      <c r="E347" s="3">
        <v>343</v>
      </c>
      <c r="F347" s="3" t="s">
        <v>16467</v>
      </c>
      <c r="G347" s="3">
        <v>1299</v>
      </c>
      <c r="I347" s="3">
        <v>343</v>
      </c>
      <c r="J347" s="3" t="s">
        <v>28677</v>
      </c>
      <c r="K347" s="3">
        <v>442</v>
      </c>
    </row>
    <row r="348" spans="1:11" x14ac:dyDescent="0.25">
      <c r="A348" s="3">
        <v>344</v>
      </c>
      <c r="B348" s="3" t="s">
        <v>437</v>
      </c>
      <c r="C348" s="3">
        <v>9477</v>
      </c>
      <c r="E348" s="3">
        <v>344</v>
      </c>
      <c r="F348" s="3" t="s">
        <v>16468</v>
      </c>
      <c r="G348" s="3">
        <v>1299</v>
      </c>
      <c r="I348" s="3">
        <v>344</v>
      </c>
      <c r="J348" s="3" t="s">
        <v>28678</v>
      </c>
      <c r="K348" s="3">
        <v>441</v>
      </c>
    </row>
    <row r="349" spans="1:11" x14ac:dyDescent="0.25">
      <c r="A349" s="3">
        <v>345</v>
      </c>
      <c r="B349" s="3" t="s">
        <v>438</v>
      </c>
      <c r="C349" s="3">
        <v>9464</v>
      </c>
      <c r="E349" s="3">
        <v>345</v>
      </c>
      <c r="F349" s="3" t="s">
        <v>16469</v>
      </c>
      <c r="G349" s="3">
        <v>1294</v>
      </c>
      <c r="I349" s="3">
        <v>345</v>
      </c>
      <c r="J349" s="3" t="s">
        <v>28679</v>
      </c>
      <c r="K349" s="3">
        <v>440</v>
      </c>
    </row>
    <row r="350" spans="1:11" x14ac:dyDescent="0.25">
      <c r="A350" s="3">
        <v>346</v>
      </c>
      <c r="B350" s="3" t="s">
        <v>439</v>
      </c>
      <c r="C350" s="3">
        <v>9403</v>
      </c>
      <c r="E350" s="3">
        <v>346</v>
      </c>
      <c r="F350" s="3" t="s">
        <v>16470</v>
      </c>
      <c r="G350" s="3">
        <v>1279</v>
      </c>
      <c r="I350" s="3">
        <v>346</v>
      </c>
      <c r="J350" s="3" t="s">
        <v>28680</v>
      </c>
      <c r="K350" s="3">
        <v>440</v>
      </c>
    </row>
    <row r="351" spans="1:11" x14ac:dyDescent="0.25">
      <c r="A351" s="3">
        <v>347</v>
      </c>
      <c r="B351" s="3" t="s">
        <v>440</v>
      </c>
      <c r="C351" s="3">
        <v>9397</v>
      </c>
      <c r="E351" s="3">
        <v>347</v>
      </c>
      <c r="F351" s="3" t="s">
        <v>16471</v>
      </c>
      <c r="G351" s="3">
        <v>1276</v>
      </c>
      <c r="I351" s="3">
        <v>347</v>
      </c>
      <c r="J351" s="3" t="s">
        <v>28681</v>
      </c>
      <c r="K351" s="3">
        <v>438</v>
      </c>
    </row>
    <row r="352" spans="1:11" x14ac:dyDescent="0.25">
      <c r="A352" s="3">
        <v>348</v>
      </c>
      <c r="B352" s="3" t="s">
        <v>441</v>
      </c>
      <c r="C352" s="3">
        <v>9386</v>
      </c>
      <c r="E352" s="3">
        <v>348</v>
      </c>
      <c r="F352" s="3" t="s">
        <v>16472</v>
      </c>
      <c r="G352" s="3">
        <v>1269</v>
      </c>
      <c r="I352" s="3">
        <v>348</v>
      </c>
      <c r="J352" s="3" t="s">
        <v>28682</v>
      </c>
      <c r="K352" s="3">
        <v>437</v>
      </c>
    </row>
    <row r="353" spans="1:11" x14ac:dyDescent="0.25">
      <c r="A353" s="3">
        <v>349</v>
      </c>
      <c r="B353" s="3" t="s">
        <v>442</v>
      </c>
      <c r="C353" s="3">
        <v>9382</v>
      </c>
      <c r="E353" s="3">
        <v>349</v>
      </c>
      <c r="F353" s="3" t="s">
        <v>16473</v>
      </c>
      <c r="G353" s="3">
        <v>1266</v>
      </c>
      <c r="I353" s="3">
        <v>349</v>
      </c>
      <c r="J353" s="3" t="s">
        <v>28683</v>
      </c>
      <c r="K353" s="3">
        <v>437</v>
      </c>
    </row>
    <row r="354" spans="1:11" x14ac:dyDescent="0.25">
      <c r="A354" s="3">
        <v>350</v>
      </c>
      <c r="B354" s="3" t="s">
        <v>443</v>
      </c>
      <c r="C354" s="3">
        <v>9366</v>
      </c>
      <c r="E354" s="3">
        <v>350</v>
      </c>
      <c r="F354" s="3" t="s">
        <v>16474</v>
      </c>
      <c r="G354" s="3">
        <v>1264</v>
      </c>
      <c r="I354" s="3">
        <v>350</v>
      </c>
      <c r="J354" s="3" t="s">
        <v>28684</v>
      </c>
      <c r="K354" s="3">
        <v>436</v>
      </c>
    </row>
    <row r="355" spans="1:11" x14ac:dyDescent="0.25">
      <c r="A355" s="3">
        <v>351</v>
      </c>
      <c r="B355" s="3" t="s">
        <v>444</v>
      </c>
      <c r="C355" s="3">
        <v>9358</v>
      </c>
      <c r="E355" s="3">
        <v>351</v>
      </c>
      <c r="F355" s="3" t="s">
        <v>16475</v>
      </c>
      <c r="G355" s="3">
        <v>1253</v>
      </c>
      <c r="I355" s="3">
        <v>351</v>
      </c>
      <c r="J355" s="3" t="s">
        <v>28685</v>
      </c>
      <c r="K355" s="3">
        <v>435</v>
      </c>
    </row>
    <row r="356" spans="1:11" x14ac:dyDescent="0.25">
      <c r="A356" s="3">
        <v>352</v>
      </c>
      <c r="B356" s="3" t="s">
        <v>445</v>
      </c>
      <c r="C356" s="3">
        <v>9355</v>
      </c>
      <c r="E356" s="3">
        <v>352</v>
      </c>
      <c r="F356" s="3" t="s">
        <v>16476</v>
      </c>
      <c r="G356" s="3">
        <v>1251</v>
      </c>
      <c r="I356" s="3">
        <v>352</v>
      </c>
      <c r="J356" s="3" t="s">
        <v>28686</v>
      </c>
      <c r="K356" s="3">
        <v>434</v>
      </c>
    </row>
    <row r="357" spans="1:11" x14ac:dyDescent="0.25">
      <c r="A357" s="3">
        <v>353</v>
      </c>
      <c r="B357" s="3" t="s">
        <v>446</v>
      </c>
      <c r="C357" s="3">
        <v>9346</v>
      </c>
      <c r="E357" s="3">
        <v>353</v>
      </c>
      <c r="F357" s="3" t="s">
        <v>16477</v>
      </c>
      <c r="G357" s="3">
        <v>1248</v>
      </c>
      <c r="I357" s="3">
        <v>353</v>
      </c>
      <c r="J357" s="3" t="s">
        <v>28687</v>
      </c>
      <c r="K357" s="3">
        <v>434</v>
      </c>
    </row>
    <row r="358" spans="1:11" x14ac:dyDescent="0.25">
      <c r="A358" s="3">
        <v>354</v>
      </c>
      <c r="B358" s="3" t="s">
        <v>447</v>
      </c>
      <c r="C358" s="3">
        <v>9334</v>
      </c>
      <c r="E358" s="3">
        <v>354</v>
      </c>
      <c r="F358" s="3" t="s">
        <v>16478</v>
      </c>
      <c r="G358" s="3">
        <v>1247</v>
      </c>
      <c r="I358" s="3">
        <v>354</v>
      </c>
      <c r="J358" s="3" t="s">
        <v>28688</v>
      </c>
      <c r="K358" s="3">
        <v>434</v>
      </c>
    </row>
    <row r="359" spans="1:11" x14ac:dyDescent="0.25">
      <c r="A359" s="3">
        <v>355</v>
      </c>
      <c r="B359" s="3" t="s">
        <v>448</v>
      </c>
      <c r="C359" s="3">
        <v>9312</v>
      </c>
      <c r="E359" s="3">
        <v>355</v>
      </c>
      <c r="F359" s="3" t="s">
        <v>16479</v>
      </c>
      <c r="G359" s="3">
        <v>1246</v>
      </c>
      <c r="I359" s="3">
        <v>355</v>
      </c>
      <c r="J359" s="3" t="s">
        <v>28689</v>
      </c>
      <c r="K359" s="3">
        <v>433</v>
      </c>
    </row>
    <row r="360" spans="1:11" x14ac:dyDescent="0.25">
      <c r="A360" s="3">
        <v>356</v>
      </c>
      <c r="B360" s="3" t="s">
        <v>449</v>
      </c>
      <c r="C360" s="3">
        <v>9296</v>
      </c>
      <c r="E360" s="3">
        <v>356</v>
      </c>
      <c r="F360" s="3" t="s">
        <v>16480</v>
      </c>
      <c r="G360" s="3">
        <v>1246</v>
      </c>
      <c r="I360" s="3">
        <v>356</v>
      </c>
      <c r="J360" s="3" t="s">
        <v>28690</v>
      </c>
      <c r="K360" s="3">
        <v>431</v>
      </c>
    </row>
    <row r="361" spans="1:11" x14ac:dyDescent="0.25">
      <c r="A361" s="3">
        <v>357</v>
      </c>
      <c r="B361" s="3" t="s">
        <v>450</v>
      </c>
      <c r="C361" s="3">
        <v>9282</v>
      </c>
      <c r="E361" s="3">
        <v>357</v>
      </c>
      <c r="F361" s="3" t="s">
        <v>16481</v>
      </c>
      <c r="G361" s="3">
        <v>1244</v>
      </c>
      <c r="I361" s="3">
        <v>357</v>
      </c>
      <c r="J361" s="3" t="s">
        <v>28691</v>
      </c>
      <c r="K361" s="3">
        <v>431</v>
      </c>
    </row>
    <row r="362" spans="1:11" x14ac:dyDescent="0.25">
      <c r="A362" s="3">
        <v>358</v>
      </c>
      <c r="B362" s="3" t="s">
        <v>451</v>
      </c>
      <c r="C362" s="3">
        <v>9280</v>
      </c>
      <c r="E362" s="3">
        <v>358</v>
      </c>
      <c r="F362" s="3" t="s">
        <v>16482</v>
      </c>
      <c r="G362" s="3">
        <v>1243</v>
      </c>
      <c r="I362" s="3">
        <v>358</v>
      </c>
      <c r="J362" s="3" t="s">
        <v>28692</v>
      </c>
      <c r="K362" s="3">
        <v>429</v>
      </c>
    </row>
    <row r="363" spans="1:11" x14ac:dyDescent="0.25">
      <c r="A363" s="3">
        <v>359</v>
      </c>
      <c r="B363" s="3" t="s">
        <v>452</v>
      </c>
      <c r="C363" s="3">
        <v>9229</v>
      </c>
      <c r="E363" s="3">
        <v>359</v>
      </c>
      <c r="F363" s="3" t="s">
        <v>16483</v>
      </c>
      <c r="G363" s="3">
        <v>1240</v>
      </c>
      <c r="I363" s="3">
        <v>359</v>
      </c>
      <c r="J363" s="3" t="s">
        <v>28693</v>
      </c>
      <c r="K363" s="3">
        <v>428</v>
      </c>
    </row>
    <row r="364" spans="1:11" x14ac:dyDescent="0.25">
      <c r="A364" s="3">
        <v>360</v>
      </c>
      <c r="B364" s="3" t="s">
        <v>453</v>
      </c>
      <c r="C364" s="3">
        <v>9201</v>
      </c>
      <c r="E364" s="3">
        <v>360</v>
      </c>
      <c r="F364" s="3" t="s">
        <v>16484</v>
      </c>
      <c r="G364" s="3">
        <v>1237</v>
      </c>
      <c r="I364" s="3">
        <v>360</v>
      </c>
      <c r="J364" s="3" t="s">
        <v>28694</v>
      </c>
      <c r="K364" s="3">
        <v>427</v>
      </c>
    </row>
    <row r="365" spans="1:11" x14ac:dyDescent="0.25">
      <c r="A365" s="3">
        <v>361</v>
      </c>
      <c r="B365" s="3" t="s">
        <v>454</v>
      </c>
      <c r="C365" s="3">
        <v>9193</v>
      </c>
      <c r="E365" s="3">
        <v>361</v>
      </c>
      <c r="F365" s="3" t="s">
        <v>16485</v>
      </c>
      <c r="G365" s="3">
        <v>1234</v>
      </c>
      <c r="I365" s="3">
        <v>361</v>
      </c>
      <c r="J365" s="3" t="s">
        <v>28695</v>
      </c>
      <c r="K365" s="3">
        <v>424</v>
      </c>
    </row>
    <row r="366" spans="1:11" x14ac:dyDescent="0.25">
      <c r="A366" s="3">
        <v>362</v>
      </c>
      <c r="B366" s="3" t="s">
        <v>455</v>
      </c>
      <c r="C366" s="3">
        <v>9155</v>
      </c>
      <c r="E366" s="3">
        <v>362</v>
      </c>
      <c r="F366" s="3" t="s">
        <v>16486</v>
      </c>
      <c r="G366" s="3">
        <v>1233</v>
      </c>
      <c r="I366" s="3">
        <v>362</v>
      </c>
      <c r="J366" s="3" t="s">
        <v>28696</v>
      </c>
      <c r="K366" s="3">
        <v>422</v>
      </c>
    </row>
    <row r="367" spans="1:11" x14ac:dyDescent="0.25">
      <c r="A367" s="3">
        <v>363</v>
      </c>
      <c r="B367" s="3" t="s">
        <v>456</v>
      </c>
      <c r="C367" s="3">
        <v>9142</v>
      </c>
      <c r="E367" s="3">
        <v>363</v>
      </c>
      <c r="F367" s="3" t="s">
        <v>16487</v>
      </c>
      <c r="G367" s="3">
        <v>1227</v>
      </c>
      <c r="I367" s="3">
        <v>363</v>
      </c>
      <c r="J367" s="3" t="s">
        <v>28697</v>
      </c>
      <c r="K367" s="3">
        <v>421</v>
      </c>
    </row>
    <row r="368" spans="1:11" x14ac:dyDescent="0.25">
      <c r="A368" s="3">
        <v>364</v>
      </c>
      <c r="B368" s="3" t="s">
        <v>457</v>
      </c>
      <c r="C368" s="3">
        <v>9137</v>
      </c>
      <c r="E368" s="3">
        <v>364</v>
      </c>
      <c r="F368" s="3" t="s">
        <v>16488</v>
      </c>
      <c r="G368" s="3">
        <v>1226</v>
      </c>
      <c r="I368" s="3">
        <v>364</v>
      </c>
      <c r="J368" s="3" t="s">
        <v>28698</v>
      </c>
      <c r="K368" s="3">
        <v>421</v>
      </c>
    </row>
    <row r="369" spans="1:11" x14ac:dyDescent="0.25">
      <c r="A369" s="3">
        <v>365</v>
      </c>
      <c r="B369" s="3" t="s">
        <v>458</v>
      </c>
      <c r="C369" s="3">
        <v>9118</v>
      </c>
      <c r="E369" s="3">
        <v>365</v>
      </c>
      <c r="F369" s="3" t="s">
        <v>16489</v>
      </c>
      <c r="G369" s="3">
        <v>1224</v>
      </c>
      <c r="I369" s="3">
        <v>365</v>
      </c>
      <c r="J369" s="3" t="s">
        <v>28699</v>
      </c>
      <c r="K369" s="3">
        <v>419</v>
      </c>
    </row>
    <row r="370" spans="1:11" x14ac:dyDescent="0.25">
      <c r="A370" s="3">
        <v>366</v>
      </c>
      <c r="B370" s="3" t="s">
        <v>459</v>
      </c>
      <c r="C370" s="3">
        <v>9113</v>
      </c>
      <c r="E370" s="3">
        <v>366</v>
      </c>
      <c r="F370" s="3" t="s">
        <v>16490</v>
      </c>
      <c r="G370" s="3">
        <v>1224</v>
      </c>
      <c r="I370" s="3">
        <v>366</v>
      </c>
      <c r="J370" s="3" t="s">
        <v>28700</v>
      </c>
      <c r="K370" s="3">
        <v>419</v>
      </c>
    </row>
    <row r="371" spans="1:11" x14ac:dyDescent="0.25">
      <c r="A371" s="3">
        <v>367</v>
      </c>
      <c r="B371" s="3" t="s">
        <v>460</v>
      </c>
      <c r="C371" s="3">
        <v>9102</v>
      </c>
      <c r="E371" s="3">
        <v>367</v>
      </c>
      <c r="F371" s="3" t="s">
        <v>16491</v>
      </c>
      <c r="G371" s="3">
        <v>1220</v>
      </c>
      <c r="I371" s="3">
        <v>367</v>
      </c>
      <c r="J371" s="3" t="s">
        <v>28701</v>
      </c>
      <c r="K371" s="3">
        <v>417</v>
      </c>
    </row>
    <row r="372" spans="1:11" x14ac:dyDescent="0.25">
      <c r="A372" s="3">
        <v>368</v>
      </c>
      <c r="B372" s="3" t="s">
        <v>461</v>
      </c>
      <c r="C372" s="3">
        <v>9064</v>
      </c>
      <c r="E372" s="3">
        <v>368</v>
      </c>
      <c r="F372" s="3" t="s">
        <v>16492</v>
      </c>
      <c r="G372" s="3">
        <v>1220</v>
      </c>
      <c r="I372" s="3">
        <v>368</v>
      </c>
      <c r="J372" s="3" t="s">
        <v>28702</v>
      </c>
      <c r="K372" s="3">
        <v>417</v>
      </c>
    </row>
    <row r="373" spans="1:11" x14ac:dyDescent="0.25">
      <c r="A373" s="3">
        <v>369</v>
      </c>
      <c r="B373" s="3" t="s">
        <v>462</v>
      </c>
      <c r="C373" s="3">
        <v>9046</v>
      </c>
      <c r="E373" s="3">
        <v>369</v>
      </c>
      <c r="F373" s="3" t="s">
        <v>16493</v>
      </c>
      <c r="G373" s="3">
        <v>1219</v>
      </c>
      <c r="I373" s="3">
        <v>369</v>
      </c>
      <c r="J373" s="3" t="s">
        <v>28703</v>
      </c>
      <c r="K373" s="3">
        <v>417</v>
      </c>
    </row>
    <row r="374" spans="1:11" x14ac:dyDescent="0.25">
      <c r="A374" s="3">
        <v>370</v>
      </c>
      <c r="B374" s="3" t="s">
        <v>463</v>
      </c>
      <c r="C374" s="3">
        <v>9046</v>
      </c>
      <c r="E374" s="3">
        <v>370</v>
      </c>
      <c r="F374" s="3" t="s">
        <v>16494</v>
      </c>
      <c r="G374" s="3">
        <v>1215</v>
      </c>
      <c r="I374" s="3">
        <v>370</v>
      </c>
      <c r="J374" s="3" t="s">
        <v>28704</v>
      </c>
      <c r="K374" s="3">
        <v>416</v>
      </c>
    </row>
    <row r="375" spans="1:11" x14ac:dyDescent="0.25">
      <c r="A375" s="3">
        <v>371</v>
      </c>
      <c r="B375" s="3" t="s">
        <v>464</v>
      </c>
      <c r="C375" s="3">
        <v>9040</v>
      </c>
      <c r="E375" s="3">
        <v>371</v>
      </c>
      <c r="F375" s="3" t="s">
        <v>16495</v>
      </c>
      <c r="G375" s="3">
        <v>1212</v>
      </c>
      <c r="I375" s="3">
        <v>371</v>
      </c>
      <c r="J375" s="3" t="s">
        <v>28705</v>
      </c>
      <c r="K375" s="3">
        <v>415</v>
      </c>
    </row>
    <row r="376" spans="1:11" x14ac:dyDescent="0.25">
      <c r="A376" s="3">
        <v>372</v>
      </c>
      <c r="B376" s="3" t="s">
        <v>465</v>
      </c>
      <c r="C376" s="3">
        <v>9034</v>
      </c>
      <c r="E376" s="3">
        <v>372</v>
      </c>
      <c r="F376" s="3" t="s">
        <v>16496</v>
      </c>
      <c r="G376" s="3">
        <v>1211</v>
      </c>
      <c r="I376" s="3">
        <v>372</v>
      </c>
      <c r="J376" s="3" t="s">
        <v>28706</v>
      </c>
      <c r="K376" s="3">
        <v>415</v>
      </c>
    </row>
    <row r="377" spans="1:11" x14ac:dyDescent="0.25">
      <c r="A377" s="3">
        <v>373</v>
      </c>
      <c r="B377" s="3" t="s">
        <v>466</v>
      </c>
      <c r="C377" s="3">
        <v>9033</v>
      </c>
      <c r="E377" s="3">
        <v>373</v>
      </c>
      <c r="F377" s="3" t="s">
        <v>16497</v>
      </c>
      <c r="G377" s="3">
        <v>1211</v>
      </c>
      <c r="I377" s="3">
        <v>373</v>
      </c>
      <c r="J377" s="3" t="s">
        <v>28707</v>
      </c>
      <c r="K377" s="3">
        <v>415</v>
      </c>
    </row>
    <row r="378" spans="1:11" x14ac:dyDescent="0.25">
      <c r="A378" s="3">
        <v>374</v>
      </c>
      <c r="B378" s="3" t="s">
        <v>467</v>
      </c>
      <c r="C378" s="3">
        <v>9029</v>
      </c>
      <c r="E378" s="3">
        <v>374</v>
      </c>
      <c r="F378" s="3" t="s">
        <v>16498</v>
      </c>
      <c r="G378" s="3">
        <v>1211</v>
      </c>
      <c r="I378" s="3">
        <v>374</v>
      </c>
      <c r="J378" s="3" t="s">
        <v>28708</v>
      </c>
      <c r="K378" s="3">
        <v>414</v>
      </c>
    </row>
    <row r="379" spans="1:11" x14ac:dyDescent="0.25">
      <c r="A379" s="3">
        <v>375</v>
      </c>
      <c r="B379" s="3" t="s">
        <v>468</v>
      </c>
      <c r="C379" s="3">
        <v>9004</v>
      </c>
      <c r="E379" s="3">
        <v>375</v>
      </c>
      <c r="F379" s="3" t="s">
        <v>16499</v>
      </c>
      <c r="G379" s="3">
        <v>1210</v>
      </c>
      <c r="I379" s="3">
        <v>375</v>
      </c>
      <c r="J379" s="3" t="s">
        <v>28709</v>
      </c>
      <c r="K379" s="3">
        <v>413</v>
      </c>
    </row>
    <row r="380" spans="1:11" x14ac:dyDescent="0.25">
      <c r="A380" s="3">
        <v>376</v>
      </c>
      <c r="B380" s="3" t="s">
        <v>469</v>
      </c>
      <c r="C380" s="3">
        <v>8975</v>
      </c>
      <c r="E380" s="3">
        <v>376</v>
      </c>
      <c r="F380" s="3" t="s">
        <v>16500</v>
      </c>
      <c r="G380" s="3">
        <v>1210</v>
      </c>
      <c r="I380" s="3">
        <v>376</v>
      </c>
      <c r="J380" s="3" t="s">
        <v>28710</v>
      </c>
      <c r="K380" s="3">
        <v>412</v>
      </c>
    </row>
    <row r="381" spans="1:11" x14ac:dyDescent="0.25">
      <c r="A381" s="3">
        <v>377</v>
      </c>
      <c r="B381" s="3" t="s">
        <v>470</v>
      </c>
      <c r="C381" s="3">
        <v>8934</v>
      </c>
      <c r="E381" s="3">
        <v>377</v>
      </c>
      <c r="F381" s="3" t="s">
        <v>16501</v>
      </c>
      <c r="G381" s="3">
        <v>1206</v>
      </c>
      <c r="I381" s="3">
        <v>377</v>
      </c>
      <c r="J381" s="3" t="s">
        <v>28711</v>
      </c>
      <c r="K381" s="3">
        <v>412</v>
      </c>
    </row>
    <row r="382" spans="1:11" x14ac:dyDescent="0.25">
      <c r="A382" s="3">
        <v>378</v>
      </c>
      <c r="B382" s="3" t="s">
        <v>471</v>
      </c>
      <c r="C382" s="3">
        <v>8876</v>
      </c>
      <c r="E382" s="3">
        <v>378</v>
      </c>
      <c r="F382" s="3" t="s">
        <v>16502</v>
      </c>
      <c r="G382" s="3">
        <v>1204</v>
      </c>
      <c r="I382" s="3">
        <v>378</v>
      </c>
      <c r="J382" s="3" t="s">
        <v>28712</v>
      </c>
      <c r="K382" s="3">
        <v>411</v>
      </c>
    </row>
    <row r="383" spans="1:11" x14ac:dyDescent="0.25">
      <c r="A383" s="3">
        <v>379</v>
      </c>
      <c r="B383" s="3" t="s">
        <v>472</v>
      </c>
      <c r="C383" s="3">
        <v>8863</v>
      </c>
      <c r="E383" s="3">
        <v>379</v>
      </c>
      <c r="F383" s="3" t="s">
        <v>16503</v>
      </c>
      <c r="G383" s="3">
        <v>1203</v>
      </c>
      <c r="I383" s="3">
        <v>379</v>
      </c>
      <c r="J383" s="3" t="s">
        <v>28713</v>
      </c>
      <c r="K383" s="3">
        <v>409</v>
      </c>
    </row>
    <row r="384" spans="1:11" x14ac:dyDescent="0.25">
      <c r="A384" s="3">
        <v>380</v>
      </c>
      <c r="B384" s="3" t="s">
        <v>473</v>
      </c>
      <c r="C384" s="3">
        <v>8851</v>
      </c>
      <c r="E384" s="3">
        <v>380</v>
      </c>
      <c r="F384" s="3" t="s">
        <v>16504</v>
      </c>
      <c r="G384" s="3">
        <v>1203</v>
      </c>
      <c r="I384" s="3">
        <v>380</v>
      </c>
      <c r="J384" s="3" t="s">
        <v>28714</v>
      </c>
      <c r="K384" s="3">
        <v>409</v>
      </c>
    </row>
    <row r="385" spans="1:11" x14ac:dyDescent="0.25">
      <c r="A385" s="3">
        <v>381</v>
      </c>
      <c r="B385" s="3" t="s">
        <v>474</v>
      </c>
      <c r="C385" s="3">
        <v>8824</v>
      </c>
      <c r="E385" s="3">
        <v>381</v>
      </c>
      <c r="F385" s="3" t="s">
        <v>16505</v>
      </c>
      <c r="G385" s="3">
        <v>1201</v>
      </c>
      <c r="I385" s="3">
        <v>381</v>
      </c>
      <c r="J385" s="3" t="s">
        <v>28715</v>
      </c>
      <c r="K385" s="3">
        <v>408</v>
      </c>
    </row>
    <row r="386" spans="1:11" x14ac:dyDescent="0.25">
      <c r="A386" s="3">
        <v>382</v>
      </c>
      <c r="B386" s="3" t="s">
        <v>475</v>
      </c>
      <c r="C386" s="3">
        <v>8823</v>
      </c>
      <c r="E386" s="3">
        <v>382</v>
      </c>
      <c r="F386" s="3" t="s">
        <v>16506</v>
      </c>
      <c r="G386" s="3">
        <v>1197</v>
      </c>
      <c r="I386" s="3">
        <v>382</v>
      </c>
      <c r="J386" s="3" t="s">
        <v>28716</v>
      </c>
      <c r="K386" s="3">
        <v>407</v>
      </c>
    </row>
    <row r="387" spans="1:11" x14ac:dyDescent="0.25">
      <c r="A387" s="3">
        <v>383</v>
      </c>
      <c r="B387" s="3" t="s">
        <v>476</v>
      </c>
      <c r="C387" s="3">
        <v>8810</v>
      </c>
      <c r="E387" s="3">
        <v>383</v>
      </c>
      <c r="F387" s="3" t="s">
        <v>16507</v>
      </c>
      <c r="G387" s="3">
        <v>1197</v>
      </c>
      <c r="I387" s="3">
        <v>383</v>
      </c>
      <c r="J387" s="3" t="s">
        <v>28717</v>
      </c>
      <c r="K387" s="3">
        <v>406</v>
      </c>
    </row>
    <row r="388" spans="1:11" x14ac:dyDescent="0.25">
      <c r="A388" s="3">
        <v>384</v>
      </c>
      <c r="B388" s="3" t="s">
        <v>477</v>
      </c>
      <c r="C388" s="3">
        <v>8776</v>
      </c>
      <c r="E388" s="3">
        <v>384</v>
      </c>
      <c r="F388" s="3" t="s">
        <v>16508</v>
      </c>
      <c r="G388" s="3">
        <v>1196</v>
      </c>
      <c r="I388" s="3">
        <v>384</v>
      </c>
      <c r="J388" s="3" t="s">
        <v>28718</v>
      </c>
      <c r="K388" s="3">
        <v>406</v>
      </c>
    </row>
    <row r="389" spans="1:11" x14ac:dyDescent="0.25">
      <c r="A389" s="3">
        <v>385</v>
      </c>
      <c r="B389" s="3" t="s">
        <v>478</v>
      </c>
      <c r="C389" s="3">
        <v>8770</v>
      </c>
      <c r="E389" s="3">
        <v>385</v>
      </c>
      <c r="F389" s="3" t="s">
        <v>16509</v>
      </c>
      <c r="G389" s="3">
        <v>1195</v>
      </c>
      <c r="I389" s="3">
        <v>385</v>
      </c>
      <c r="J389" s="3" t="s">
        <v>28719</v>
      </c>
      <c r="K389" s="3">
        <v>406</v>
      </c>
    </row>
    <row r="390" spans="1:11" x14ac:dyDescent="0.25">
      <c r="A390" s="3">
        <v>386</v>
      </c>
      <c r="B390" s="3" t="s">
        <v>479</v>
      </c>
      <c r="C390" s="3">
        <v>8755</v>
      </c>
      <c r="E390" s="3">
        <v>386</v>
      </c>
      <c r="F390" s="3" t="s">
        <v>16510</v>
      </c>
      <c r="G390" s="3">
        <v>1193</v>
      </c>
      <c r="I390" s="3">
        <v>386</v>
      </c>
      <c r="J390" s="3" t="s">
        <v>28720</v>
      </c>
      <c r="K390" s="3">
        <v>405</v>
      </c>
    </row>
    <row r="391" spans="1:11" x14ac:dyDescent="0.25">
      <c r="A391" s="3">
        <v>387</v>
      </c>
      <c r="B391" s="3" t="s">
        <v>480</v>
      </c>
      <c r="C391" s="3">
        <v>8753</v>
      </c>
      <c r="E391" s="3">
        <v>387</v>
      </c>
      <c r="F391" s="3" t="s">
        <v>16511</v>
      </c>
      <c r="G391" s="3">
        <v>1192</v>
      </c>
      <c r="I391" s="3">
        <v>387</v>
      </c>
      <c r="J391" s="3" t="s">
        <v>28721</v>
      </c>
      <c r="K391" s="3">
        <v>404</v>
      </c>
    </row>
    <row r="392" spans="1:11" x14ac:dyDescent="0.25">
      <c r="A392" s="3">
        <v>388</v>
      </c>
      <c r="B392" s="3">
        <v>2016</v>
      </c>
      <c r="C392" s="3">
        <v>8741</v>
      </c>
      <c r="E392" s="3">
        <v>388</v>
      </c>
      <c r="F392" s="3" t="s">
        <v>16512</v>
      </c>
      <c r="G392" s="3">
        <v>1189</v>
      </c>
      <c r="I392" s="3">
        <v>388</v>
      </c>
      <c r="J392" s="3" t="s">
        <v>28722</v>
      </c>
      <c r="K392" s="3">
        <v>403</v>
      </c>
    </row>
    <row r="393" spans="1:11" x14ac:dyDescent="0.25">
      <c r="A393" s="3">
        <v>389</v>
      </c>
      <c r="B393" s="3" t="s">
        <v>481</v>
      </c>
      <c r="C393" s="3">
        <v>8707</v>
      </c>
      <c r="E393" s="3">
        <v>389</v>
      </c>
      <c r="F393" s="3" t="s">
        <v>16513</v>
      </c>
      <c r="G393" s="3">
        <v>1186</v>
      </c>
      <c r="I393" s="3">
        <v>389</v>
      </c>
      <c r="J393" s="3" t="s">
        <v>28723</v>
      </c>
      <c r="K393" s="3">
        <v>402</v>
      </c>
    </row>
    <row r="394" spans="1:11" x14ac:dyDescent="0.25">
      <c r="A394" s="3">
        <v>390</v>
      </c>
      <c r="B394" s="3" t="s">
        <v>482</v>
      </c>
      <c r="C394" s="3">
        <v>8698</v>
      </c>
      <c r="E394" s="3">
        <v>390</v>
      </c>
      <c r="F394" s="3" t="s">
        <v>16514</v>
      </c>
      <c r="G394" s="3">
        <v>1184</v>
      </c>
      <c r="I394" s="3">
        <v>390</v>
      </c>
      <c r="J394" s="3" t="s">
        <v>28724</v>
      </c>
      <c r="K394" s="3">
        <v>401</v>
      </c>
    </row>
    <row r="395" spans="1:11" x14ac:dyDescent="0.25">
      <c r="A395" s="3">
        <v>391</v>
      </c>
      <c r="B395" s="3" t="s">
        <v>483</v>
      </c>
      <c r="C395" s="3">
        <v>8691</v>
      </c>
      <c r="E395" s="3">
        <v>391</v>
      </c>
      <c r="F395" s="3" t="s">
        <v>16515</v>
      </c>
      <c r="G395" s="3">
        <v>1183</v>
      </c>
      <c r="I395" s="3">
        <v>391</v>
      </c>
      <c r="J395" s="3" t="s">
        <v>28725</v>
      </c>
      <c r="K395" s="3">
        <v>401</v>
      </c>
    </row>
    <row r="396" spans="1:11" x14ac:dyDescent="0.25">
      <c r="A396" s="3">
        <v>392</v>
      </c>
      <c r="B396" s="3">
        <v>11</v>
      </c>
      <c r="C396" s="3">
        <v>8681</v>
      </c>
      <c r="E396" s="3">
        <v>392</v>
      </c>
      <c r="F396" s="3" t="s">
        <v>16516</v>
      </c>
      <c r="G396" s="3">
        <v>1179</v>
      </c>
      <c r="I396" s="3">
        <v>392</v>
      </c>
      <c r="J396" s="3" t="s">
        <v>28726</v>
      </c>
      <c r="K396" s="3">
        <v>397</v>
      </c>
    </row>
    <row r="397" spans="1:11" x14ac:dyDescent="0.25">
      <c r="A397" s="3">
        <v>393</v>
      </c>
      <c r="B397" s="3" t="s">
        <v>484</v>
      </c>
      <c r="C397" s="3">
        <v>8672</v>
      </c>
      <c r="E397" s="3">
        <v>393</v>
      </c>
      <c r="F397" s="3" t="s">
        <v>16517</v>
      </c>
      <c r="G397" s="3">
        <v>1178</v>
      </c>
      <c r="I397" s="3">
        <v>393</v>
      </c>
      <c r="J397" s="3" t="s">
        <v>28727</v>
      </c>
      <c r="K397" s="3">
        <v>397</v>
      </c>
    </row>
    <row r="398" spans="1:11" x14ac:dyDescent="0.25">
      <c r="A398" s="3">
        <v>394</v>
      </c>
      <c r="B398" s="3" t="s">
        <v>485</v>
      </c>
      <c r="C398" s="3">
        <v>8652</v>
      </c>
      <c r="E398" s="3">
        <v>394</v>
      </c>
      <c r="F398" s="3" t="s">
        <v>16518</v>
      </c>
      <c r="G398" s="3">
        <v>1177</v>
      </c>
      <c r="I398" s="3">
        <v>394</v>
      </c>
      <c r="J398" s="3" t="s">
        <v>28728</v>
      </c>
      <c r="K398" s="3">
        <v>397</v>
      </c>
    </row>
    <row r="399" spans="1:11" x14ac:dyDescent="0.25">
      <c r="A399" s="3">
        <v>395</v>
      </c>
      <c r="B399" s="3" t="s">
        <v>486</v>
      </c>
      <c r="C399" s="3">
        <v>8635</v>
      </c>
      <c r="E399" s="3">
        <v>395</v>
      </c>
      <c r="F399" s="3" t="s">
        <v>16519</v>
      </c>
      <c r="G399" s="3">
        <v>1177</v>
      </c>
      <c r="I399" s="3">
        <v>395</v>
      </c>
      <c r="J399" s="3" t="s">
        <v>28729</v>
      </c>
      <c r="K399" s="3">
        <v>396</v>
      </c>
    </row>
    <row r="400" spans="1:11" x14ac:dyDescent="0.25">
      <c r="A400" s="3">
        <v>396</v>
      </c>
      <c r="B400" s="3" t="s">
        <v>487</v>
      </c>
      <c r="C400" s="3">
        <v>8622</v>
      </c>
      <c r="E400" s="3">
        <v>396</v>
      </c>
      <c r="F400" s="3" t="s">
        <v>16520</v>
      </c>
      <c r="G400" s="3">
        <v>1174</v>
      </c>
      <c r="I400" s="3">
        <v>396</v>
      </c>
      <c r="J400" s="3" t="s">
        <v>28730</v>
      </c>
      <c r="K400" s="3">
        <v>395</v>
      </c>
    </row>
    <row r="401" spans="1:11" x14ac:dyDescent="0.25">
      <c r="A401" s="3">
        <v>397</v>
      </c>
      <c r="B401" s="3" t="s">
        <v>488</v>
      </c>
      <c r="C401" s="3">
        <v>8588</v>
      </c>
      <c r="E401" s="3">
        <v>397</v>
      </c>
      <c r="F401" s="3" t="s">
        <v>16521</v>
      </c>
      <c r="G401" s="3">
        <v>1174</v>
      </c>
      <c r="I401" s="3">
        <v>397</v>
      </c>
      <c r="J401" s="3" t="s">
        <v>28731</v>
      </c>
      <c r="K401" s="3">
        <v>394</v>
      </c>
    </row>
    <row r="402" spans="1:11" x14ac:dyDescent="0.25">
      <c r="A402" s="3">
        <v>398</v>
      </c>
      <c r="B402" s="3" t="s">
        <v>489</v>
      </c>
      <c r="C402" s="3">
        <v>8583</v>
      </c>
      <c r="E402" s="3">
        <v>398</v>
      </c>
      <c r="F402" s="3" t="s">
        <v>16522</v>
      </c>
      <c r="G402" s="3">
        <v>1174</v>
      </c>
      <c r="I402" s="3">
        <v>398</v>
      </c>
      <c r="J402" s="3" t="s">
        <v>28732</v>
      </c>
      <c r="K402" s="3">
        <v>389</v>
      </c>
    </row>
    <row r="403" spans="1:11" x14ac:dyDescent="0.25">
      <c r="A403" s="3">
        <v>399</v>
      </c>
      <c r="B403" s="3" t="s">
        <v>490</v>
      </c>
      <c r="C403" s="3">
        <v>8569</v>
      </c>
      <c r="E403" s="3">
        <v>399</v>
      </c>
      <c r="F403" s="3" t="s">
        <v>16523</v>
      </c>
      <c r="G403" s="3">
        <v>1167</v>
      </c>
      <c r="I403" s="3">
        <v>399</v>
      </c>
      <c r="J403" s="3" t="s">
        <v>28733</v>
      </c>
      <c r="K403" s="3">
        <v>387</v>
      </c>
    </row>
    <row r="404" spans="1:11" x14ac:dyDescent="0.25">
      <c r="A404" s="3">
        <v>400</v>
      </c>
      <c r="B404" s="3" t="s">
        <v>491</v>
      </c>
      <c r="C404" s="3">
        <v>8522</v>
      </c>
      <c r="E404" s="3">
        <v>400</v>
      </c>
      <c r="F404" s="3" t="s">
        <v>16524</v>
      </c>
      <c r="G404" s="3">
        <v>1166</v>
      </c>
      <c r="I404" s="3">
        <v>400</v>
      </c>
      <c r="J404" s="3" t="s">
        <v>28734</v>
      </c>
      <c r="K404" s="3">
        <v>386</v>
      </c>
    </row>
    <row r="405" spans="1:11" x14ac:dyDescent="0.25">
      <c r="A405" s="3">
        <v>401</v>
      </c>
      <c r="B405" s="3" t="s">
        <v>492</v>
      </c>
      <c r="C405" s="3">
        <v>8513</v>
      </c>
      <c r="E405" s="3">
        <v>401</v>
      </c>
      <c r="F405" s="3" t="s">
        <v>16525</v>
      </c>
      <c r="G405" s="3">
        <v>1166</v>
      </c>
      <c r="I405" s="3">
        <v>401</v>
      </c>
      <c r="J405" s="3" t="s">
        <v>28735</v>
      </c>
      <c r="K405" s="3">
        <v>386</v>
      </c>
    </row>
    <row r="406" spans="1:11" x14ac:dyDescent="0.25">
      <c r="A406" s="3">
        <v>402</v>
      </c>
      <c r="B406" s="3" t="s">
        <v>493</v>
      </c>
      <c r="C406" s="3">
        <v>8483</v>
      </c>
      <c r="E406" s="3">
        <v>402</v>
      </c>
      <c r="F406" s="3" t="s">
        <v>16526</v>
      </c>
      <c r="G406" s="3">
        <v>1165</v>
      </c>
      <c r="I406" s="3">
        <v>402</v>
      </c>
      <c r="J406" s="3" t="s">
        <v>28736</v>
      </c>
      <c r="K406" s="3">
        <v>386</v>
      </c>
    </row>
    <row r="407" spans="1:11" x14ac:dyDescent="0.25">
      <c r="A407" s="3">
        <v>403</v>
      </c>
      <c r="B407" s="3" t="s">
        <v>494</v>
      </c>
      <c r="C407" s="3">
        <v>8460</v>
      </c>
      <c r="E407" s="3">
        <v>403</v>
      </c>
      <c r="F407" s="3" t="s">
        <v>16527</v>
      </c>
      <c r="G407" s="3">
        <v>1164</v>
      </c>
      <c r="I407" s="3">
        <v>403</v>
      </c>
      <c r="J407" s="3" t="s">
        <v>28737</v>
      </c>
      <c r="K407" s="3">
        <v>386</v>
      </c>
    </row>
    <row r="408" spans="1:11" x14ac:dyDescent="0.25">
      <c r="A408" s="3">
        <v>404</v>
      </c>
      <c r="B408" s="3">
        <v>40</v>
      </c>
      <c r="C408" s="3">
        <v>8459</v>
      </c>
      <c r="E408" s="3">
        <v>404</v>
      </c>
      <c r="F408" s="3" t="s">
        <v>16528</v>
      </c>
      <c r="G408" s="3">
        <v>1164</v>
      </c>
      <c r="I408" s="3">
        <v>404</v>
      </c>
      <c r="J408" s="3" t="s">
        <v>28738</v>
      </c>
      <c r="K408" s="3">
        <v>385</v>
      </c>
    </row>
    <row r="409" spans="1:11" x14ac:dyDescent="0.25">
      <c r="A409" s="3">
        <v>405</v>
      </c>
      <c r="B409" s="3" t="s">
        <v>495</v>
      </c>
      <c r="C409" s="3">
        <v>8455</v>
      </c>
      <c r="E409" s="3">
        <v>405</v>
      </c>
      <c r="F409" s="3" t="s">
        <v>16529</v>
      </c>
      <c r="G409" s="3">
        <v>1161</v>
      </c>
      <c r="I409" s="3">
        <v>405</v>
      </c>
      <c r="J409" s="3" t="s">
        <v>28739</v>
      </c>
      <c r="K409" s="3">
        <v>384</v>
      </c>
    </row>
    <row r="410" spans="1:11" x14ac:dyDescent="0.25">
      <c r="A410" s="3">
        <v>406</v>
      </c>
      <c r="B410" s="3" t="s">
        <v>496</v>
      </c>
      <c r="C410" s="3">
        <v>8453</v>
      </c>
      <c r="E410" s="3">
        <v>406</v>
      </c>
      <c r="F410" s="3" t="s">
        <v>16530</v>
      </c>
      <c r="G410" s="3">
        <v>1158</v>
      </c>
      <c r="I410" s="3">
        <v>406</v>
      </c>
      <c r="J410" s="3" t="s">
        <v>28740</v>
      </c>
      <c r="K410" s="3">
        <v>384</v>
      </c>
    </row>
    <row r="411" spans="1:11" x14ac:dyDescent="0.25">
      <c r="A411" s="3">
        <v>407</v>
      </c>
      <c r="B411" s="3" t="s">
        <v>497</v>
      </c>
      <c r="C411" s="3">
        <v>8452</v>
      </c>
      <c r="E411" s="3">
        <v>407</v>
      </c>
      <c r="F411" s="3" t="s">
        <v>16531</v>
      </c>
      <c r="G411" s="3">
        <v>1158</v>
      </c>
      <c r="I411" s="3">
        <v>407</v>
      </c>
      <c r="J411" s="3" t="s">
        <v>28741</v>
      </c>
      <c r="K411" s="3">
        <v>383</v>
      </c>
    </row>
    <row r="412" spans="1:11" x14ac:dyDescent="0.25">
      <c r="A412" s="3">
        <v>408</v>
      </c>
      <c r="B412" s="3" t="s">
        <v>498</v>
      </c>
      <c r="C412" s="3">
        <v>8380</v>
      </c>
      <c r="E412" s="3">
        <v>408</v>
      </c>
      <c r="F412" s="3" t="s">
        <v>16532</v>
      </c>
      <c r="G412" s="3">
        <v>1158</v>
      </c>
      <c r="I412" s="3">
        <v>408</v>
      </c>
      <c r="J412" s="3" t="s">
        <v>28742</v>
      </c>
      <c r="K412" s="3">
        <v>382</v>
      </c>
    </row>
    <row r="413" spans="1:11" x14ac:dyDescent="0.25">
      <c r="A413" s="3">
        <v>409</v>
      </c>
      <c r="B413" s="3" t="s">
        <v>499</v>
      </c>
      <c r="C413" s="3">
        <v>8379</v>
      </c>
      <c r="E413" s="3">
        <v>409</v>
      </c>
      <c r="F413" s="3" t="s">
        <v>16533</v>
      </c>
      <c r="G413" s="3">
        <v>1156</v>
      </c>
      <c r="I413" s="3">
        <v>409</v>
      </c>
      <c r="J413" s="3" t="s">
        <v>28743</v>
      </c>
      <c r="K413" s="3">
        <v>381</v>
      </c>
    </row>
    <row r="414" spans="1:11" x14ac:dyDescent="0.25">
      <c r="A414" s="3">
        <v>410</v>
      </c>
      <c r="B414" s="3" t="s">
        <v>500</v>
      </c>
      <c r="C414" s="3">
        <v>8372</v>
      </c>
      <c r="E414" s="3">
        <v>410</v>
      </c>
      <c r="F414" s="3" t="s">
        <v>16534</v>
      </c>
      <c r="G414" s="3">
        <v>1153</v>
      </c>
      <c r="I414" s="3">
        <v>410</v>
      </c>
      <c r="J414" s="3" t="s">
        <v>28744</v>
      </c>
      <c r="K414" s="3">
        <v>381</v>
      </c>
    </row>
    <row r="415" spans="1:11" x14ac:dyDescent="0.25">
      <c r="A415" s="3">
        <v>411</v>
      </c>
      <c r="B415" s="3" t="s">
        <v>501</v>
      </c>
      <c r="C415" s="3">
        <v>8372</v>
      </c>
      <c r="E415" s="3">
        <v>411</v>
      </c>
      <c r="F415" s="3" t="s">
        <v>16535</v>
      </c>
      <c r="G415" s="3">
        <v>1150</v>
      </c>
      <c r="I415" s="3">
        <v>411</v>
      </c>
      <c r="J415" s="3" t="s">
        <v>28745</v>
      </c>
      <c r="K415" s="3">
        <v>381</v>
      </c>
    </row>
    <row r="416" spans="1:11" x14ac:dyDescent="0.25">
      <c r="A416" s="3">
        <v>412</v>
      </c>
      <c r="B416" s="3" t="s">
        <v>502</v>
      </c>
      <c r="C416" s="3">
        <v>8367</v>
      </c>
      <c r="E416" s="3">
        <v>412</v>
      </c>
      <c r="F416" s="3" t="s">
        <v>16536</v>
      </c>
      <c r="G416" s="3">
        <v>1149</v>
      </c>
      <c r="I416" s="3">
        <v>412</v>
      </c>
      <c r="J416" s="3" t="s">
        <v>28746</v>
      </c>
      <c r="K416" s="3">
        <v>381</v>
      </c>
    </row>
    <row r="417" spans="1:11" x14ac:dyDescent="0.25">
      <c r="A417" s="3">
        <v>413</v>
      </c>
      <c r="B417" s="3" t="s">
        <v>503</v>
      </c>
      <c r="C417" s="3">
        <v>8358</v>
      </c>
      <c r="E417" s="3">
        <v>413</v>
      </c>
      <c r="F417" s="3" t="s">
        <v>16537</v>
      </c>
      <c r="G417" s="3">
        <v>1148</v>
      </c>
      <c r="I417" s="3">
        <v>413</v>
      </c>
      <c r="J417" s="3" t="s">
        <v>28747</v>
      </c>
      <c r="K417" s="3">
        <v>381</v>
      </c>
    </row>
    <row r="418" spans="1:11" x14ac:dyDescent="0.25">
      <c r="A418" s="3">
        <v>414</v>
      </c>
      <c r="B418" s="3" t="s">
        <v>504</v>
      </c>
      <c r="C418" s="3">
        <v>8346</v>
      </c>
      <c r="E418" s="3">
        <v>414</v>
      </c>
      <c r="F418" s="3" t="s">
        <v>16538</v>
      </c>
      <c r="G418" s="3">
        <v>1144</v>
      </c>
      <c r="I418" s="3">
        <v>414</v>
      </c>
      <c r="J418" s="3" t="s">
        <v>28748</v>
      </c>
      <c r="K418" s="3">
        <v>380</v>
      </c>
    </row>
    <row r="419" spans="1:11" x14ac:dyDescent="0.25">
      <c r="A419" s="3">
        <v>415</v>
      </c>
      <c r="B419" s="3" t="s">
        <v>505</v>
      </c>
      <c r="C419" s="3">
        <v>8343</v>
      </c>
      <c r="E419" s="3">
        <v>415</v>
      </c>
      <c r="F419" s="3" t="s">
        <v>16539</v>
      </c>
      <c r="G419" s="3">
        <v>1144</v>
      </c>
      <c r="I419" s="3">
        <v>415</v>
      </c>
      <c r="J419" s="3" t="s">
        <v>28749</v>
      </c>
      <c r="K419" s="3">
        <v>380</v>
      </c>
    </row>
    <row r="420" spans="1:11" x14ac:dyDescent="0.25">
      <c r="A420" s="3">
        <v>416</v>
      </c>
      <c r="B420" s="3" t="s">
        <v>70</v>
      </c>
      <c r="C420" s="3">
        <v>8297</v>
      </c>
      <c r="E420" s="3">
        <v>416</v>
      </c>
      <c r="F420" s="3" t="s">
        <v>16540</v>
      </c>
      <c r="G420" s="3">
        <v>1138</v>
      </c>
      <c r="I420" s="3">
        <v>416</v>
      </c>
      <c r="J420" s="3" t="s">
        <v>28750</v>
      </c>
      <c r="K420" s="3">
        <v>379</v>
      </c>
    </row>
    <row r="421" spans="1:11" x14ac:dyDescent="0.25">
      <c r="A421" s="3">
        <v>417</v>
      </c>
      <c r="B421" s="3" t="s">
        <v>506</v>
      </c>
      <c r="C421" s="3">
        <v>8289</v>
      </c>
      <c r="E421" s="3">
        <v>417</v>
      </c>
      <c r="F421" s="3" t="s">
        <v>16541</v>
      </c>
      <c r="G421" s="3">
        <v>1138</v>
      </c>
      <c r="I421" s="3">
        <v>417</v>
      </c>
      <c r="J421" s="3" t="s">
        <v>28751</v>
      </c>
      <c r="K421" s="3">
        <v>378</v>
      </c>
    </row>
    <row r="422" spans="1:11" x14ac:dyDescent="0.25">
      <c r="A422" s="3">
        <v>418</v>
      </c>
      <c r="B422" s="3" t="s">
        <v>507</v>
      </c>
      <c r="C422" s="3">
        <v>8283</v>
      </c>
      <c r="E422" s="3">
        <v>418</v>
      </c>
      <c r="F422" s="3" t="s">
        <v>16542</v>
      </c>
      <c r="G422" s="3">
        <v>1136</v>
      </c>
      <c r="I422" s="3">
        <v>418</v>
      </c>
      <c r="J422" s="3" t="s">
        <v>28752</v>
      </c>
      <c r="K422" s="3">
        <v>378</v>
      </c>
    </row>
    <row r="423" spans="1:11" x14ac:dyDescent="0.25">
      <c r="A423" s="3">
        <v>419</v>
      </c>
      <c r="B423" s="3" t="s">
        <v>508</v>
      </c>
      <c r="C423" s="3">
        <v>8282</v>
      </c>
      <c r="E423" s="3">
        <v>419</v>
      </c>
      <c r="F423" s="3" t="s">
        <v>16543</v>
      </c>
      <c r="G423" s="3">
        <v>1136</v>
      </c>
      <c r="I423" s="3">
        <v>419</v>
      </c>
      <c r="J423" s="3" t="s">
        <v>28753</v>
      </c>
      <c r="K423" s="3">
        <v>377</v>
      </c>
    </row>
    <row r="424" spans="1:11" x14ac:dyDescent="0.25">
      <c r="A424" s="3">
        <v>420</v>
      </c>
      <c r="B424" s="3" t="s">
        <v>509</v>
      </c>
      <c r="C424" s="3">
        <v>8279</v>
      </c>
      <c r="E424" s="3">
        <v>420</v>
      </c>
      <c r="F424" s="3" t="s">
        <v>16544</v>
      </c>
      <c r="G424" s="3">
        <v>1134</v>
      </c>
      <c r="I424" s="3">
        <v>420</v>
      </c>
      <c r="J424" s="3" t="s">
        <v>28754</v>
      </c>
      <c r="K424" s="3">
        <v>377</v>
      </c>
    </row>
    <row r="425" spans="1:11" x14ac:dyDescent="0.25">
      <c r="A425" s="3">
        <v>421</v>
      </c>
      <c r="B425" s="3" t="s">
        <v>510</v>
      </c>
      <c r="C425" s="3">
        <v>8273</v>
      </c>
      <c r="E425" s="3">
        <v>421</v>
      </c>
      <c r="F425" s="3" t="s">
        <v>16545</v>
      </c>
      <c r="G425" s="3">
        <v>1134</v>
      </c>
      <c r="I425" s="3">
        <v>421</v>
      </c>
      <c r="J425" s="3" t="s">
        <v>28755</v>
      </c>
      <c r="K425" s="3">
        <v>376</v>
      </c>
    </row>
    <row r="426" spans="1:11" x14ac:dyDescent="0.25">
      <c r="A426" s="3">
        <v>422</v>
      </c>
      <c r="B426" s="3" t="s">
        <v>511</v>
      </c>
      <c r="C426" s="3">
        <v>8267</v>
      </c>
      <c r="E426" s="3">
        <v>422</v>
      </c>
      <c r="F426" s="3" t="s">
        <v>16546</v>
      </c>
      <c r="G426" s="3">
        <v>1134</v>
      </c>
      <c r="I426" s="3">
        <v>422</v>
      </c>
      <c r="J426" s="3" t="s">
        <v>28756</v>
      </c>
      <c r="K426" s="3">
        <v>376</v>
      </c>
    </row>
    <row r="427" spans="1:11" x14ac:dyDescent="0.25">
      <c r="A427" s="3">
        <v>423</v>
      </c>
      <c r="B427" s="3" t="s">
        <v>512</v>
      </c>
      <c r="C427" s="3">
        <v>8243</v>
      </c>
      <c r="E427" s="3">
        <v>423</v>
      </c>
      <c r="F427" s="3" t="s">
        <v>16547</v>
      </c>
      <c r="G427" s="3">
        <v>1133</v>
      </c>
      <c r="I427" s="3">
        <v>423</v>
      </c>
      <c r="J427" s="3" t="s">
        <v>28757</v>
      </c>
      <c r="K427" s="3">
        <v>376</v>
      </c>
    </row>
    <row r="428" spans="1:11" x14ac:dyDescent="0.25">
      <c r="A428" s="3">
        <v>424</v>
      </c>
      <c r="B428" s="3" t="s">
        <v>513</v>
      </c>
      <c r="C428" s="3">
        <v>8239</v>
      </c>
      <c r="E428" s="3">
        <v>424</v>
      </c>
      <c r="F428" s="3" t="s">
        <v>16548</v>
      </c>
      <c r="G428" s="3">
        <v>1132</v>
      </c>
      <c r="I428" s="3">
        <v>424</v>
      </c>
      <c r="J428" s="3" t="s">
        <v>28758</v>
      </c>
      <c r="K428" s="3">
        <v>376</v>
      </c>
    </row>
    <row r="429" spans="1:11" x14ac:dyDescent="0.25">
      <c r="A429" s="3">
        <v>425</v>
      </c>
      <c r="B429" s="3" t="s">
        <v>514</v>
      </c>
      <c r="C429" s="3">
        <v>8239</v>
      </c>
      <c r="E429" s="3">
        <v>425</v>
      </c>
      <c r="F429" s="3" t="s">
        <v>16549</v>
      </c>
      <c r="G429" s="3">
        <v>1132</v>
      </c>
      <c r="I429" s="3">
        <v>425</v>
      </c>
      <c r="J429" s="3" t="s">
        <v>28759</v>
      </c>
      <c r="K429" s="3">
        <v>374</v>
      </c>
    </row>
    <row r="430" spans="1:11" x14ac:dyDescent="0.25">
      <c r="A430" s="3">
        <v>426</v>
      </c>
      <c r="B430" s="3" t="s">
        <v>515</v>
      </c>
      <c r="C430" s="3">
        <v>8196</v>
      </c>
      <c r="E430" s="3">
        <v>426</v>
      </c>
      <c r="F430" s="3" t="s">
        <v>16550</v>
      </c>
      <c r="G430" s="3">
        <v>1131</v>
      </c>
      <c r="I430" s="3">
        <v>426</v>
      </c>
      <c r="J430" s="3" t="s">
        <v>28760</v>
      </c>
      <c r="K430" s="3">
        <v>372</v>
      </c>
    </row>
    <row r="431" spans="1:11" x14ac:dyDescent="0.25">
      <c r="A431" s="3">
        <v>427</v>
      </c>
      <c r="B431" s="3" t="s">
        <v>516</v>
      </c>
      <c r="C431" s="3">
        <v>8182</v>
      </c>
      <c r="E431" s="3">
        <v>427</v>
      </c>
      <c r="F431" s="3" t="s">
        <v>16551</v>
      </c>
      <c r="G431" s="3">
        <v>1130</v>
      </c>
      <c r="I431" s="3">
        <v>427</v>
      </c>
      <c r="J431" s="3" t="s">
        <v>28761</v>
      </c>
      <c r="K431" s="3">
        <v>371</v>
      </c>
    </row>
    <row r="432" spans="1:11" x14ac:dyDescent="0.25">
      <c r="A432" s="3">
        <v>428</v>
      </c>
      <c r="B432" s="3" t="s">
        <v>517</v>
      </c>
      <c r="C432" s="3">
        <v>8175</v>
      </c>
      <c r="E432" s="3">
        <v>428</v>
      </c>
      <c r="F432" s="3" t="s">
        <v>16552</v>
      </c>
      <c r="G432" s="3">
        <v>1124</v>
      </c>
      <c r="I432" s="3">
        <v>428</v>
      </c>
      <c r="J432" s="3" t="s">
        <v>28762</v>
      </c>
      <c r="K432" s="3">
        <v>371</v>
      </c>
    </row>
    <row r="433" spans="1:11" x14ac:dyDescent="0.25">
      <c r="A433" s="3">
        <v>429</v>
      </c>
      <c r="B433" s="3" t="s">
        <v>518</v>
      </c>
      <c r="C433" s="3">
        <v>8174</v>
      </c>
      <c r="E433" s="3">
        <v>429</v>
      </c>
      <c r="F433" s="3" t="s">
        <v>16553</v>
      </c>
      <c r="G433" s="3">
        <v>1121</v>
      </c>
      <c r="I433" s="3">
        <v>429</v>
      </c>
      <c r="J433" s="3" t="s">
        <v>28763</v>
      </c>
      <c r="K433" s="3">
        <v>370</v>
      </c>
    </row>
    <row r="434" spans="1:11" x14ac:dyDescent="0.25">
      <c r="A434" s="3">
        <v>430</v>
      </c>
      <c r="B434" s="3" t="s">
        <v>519</v>
      </c>
      <c r="C434" s="3">
        <v>8119</v>
      </c>
      <c r="E434" s="3">
        <v>430</v>
      </c>
      <c r="F434" s="3" t="s">
        <v>16554</v>
      </c>
      <c r="G434" s="3">
        <v>1118</v>
      </c>
      <c r="I434" s="3">
        <v>430</v>
      </c>
      <c r="J434" s="3" t="s">
        <v>28764</v>
      </c>
      <c r="K434" s="3">
        <v>370</v>
      </c>
    </row>
    <row r="435" spans="1:11" x14ac:dyDescent="0.25">
      <c r="A435" s="3">
        <v>431</v>
      </c>
      <c r="B435" s="3" t="s">
        <v>520</v>
      </c>
      <c r="C435" s="3">
        <v>8111</v>
      </c>
      <c r="E435" s="3">
        <v>431</v>
      </c>
      <c r="F435" s="3" t="s">
        <v>16555</v>
      </c>
      <c r="G435" s="3">
        <v>1117</v>
      </c>
      <c r="I435" s="3">
        <v>431</v>
      </c>
      <c r="J435" s="3" t="s">
        <v>28765</v>
      </c>
      <c r="K435" s="3">
        <v>370</v>
      </c>
    </row>
    <row r="436" spans="1:11" x14ac:dyDescent="0.25">
      <c r="A436" s="3">
        <v>432</v>
      </c>
      <c r="B436" s="3" t="s">
        <v>521</v>
      </c>
      <c r="C436" s="3">
        <v>8111</v>
      </c>
      <c r="E436" s="3">
        <v>432</v>
      </c>
      <c r="F436" s="3" t="s">
        <v>16556</v>
      </c>
      <c r="G436" s="3">
        <v>1116</v>
      </c>
      <c r="I436" s="3">
        <v>432</v>
      </c>
      <c r="J436" s="3" t="s">
        <v>28766</v>
      </c>
      <c r="K436" s="3">
        <v>369</v>
      </c>
    </row>
    <row r="437" spans="1:11" x14ac:dyDescent="0.25">
      <c r="A437" s="3">
        <v>433</v>
      </c>
      <c r="B437" s="3" t="s">
        <v>522</v>
      </c>
      <c r="C437" s="3">
        <v>8109</v>
      </c>
      <c r="E437" s="3">
        <v>433</v>
      </c>
      <c r="F437" s="3" t="s">
        <v>16557</v>
      </c>
      <c r="G437" s="3">
        <v>1116</v>
      </c>
      <c r="I437" s="3">
        <v>433</v>
      </c>
      <c r="J437" s="3" t="s">
        <v>28767</v>
      </c>
      <c r="K437" s="3">
        <v>367</v>
      </c>
    </row>
    <row r="438" spans="1:11" x14ac:dyDescent="0.25">
      <c r="A438" s="3">
        <v>434</v>
      </c>
      <c r="B438" s="3" t="s">
        <v>523</v>
      </c>
      <c r="C438" s="3">
        <v>8086</v>
      </c>
      <c r="E438" s="3">
        <v>434</v>
      </c>
      <c r="F438" s="3" t="s">
        <v>16558</v>
      </c>
      <c r="G438" s="3">
        <v>1114</v>
      </c>
      <c r="I438" s="3">
        <v>434</v>
      </c>
      <c r="J438" s="3" t="s">
        <v>28768</v>
      </c>
      <c r="K438" s="3">
        <v>366</v>
      </c>
    </row>
    <row r="439" spans="1:11" x14ac:dyDescent="0.25">
      <c r="A439" s="3">
        <v>435</v>
      </c>
      <c r="B439" s="3" t="s">
        <v>524</v>
      </c>
      <c r="C439" s="3">
        <v>8080</v>
      </c>
      <c r="E439" s="3">
        <v>435</v>
      </c>
      <c r="F439" s="3" t="s">
        <v>16559</v>
      </c>
      <c r="G439" s="3">
        <v>1114</v>
      </c>
      <c r="I439" s="3">
        <v>435</v>
      </c>
      <c r="J439" s="3" t="s">
        <v>28769</v>
      </c>
      <c r="K439" s="3">
        <v>365</v>
      </c>
    </row>
    <row r="440" spans="1:11" x14ac:dyDescent="0.25">
      <c r="A440" s="3">
        <v>436</v>
      </c>
      <c r="B440" s="3" t="s">
        <v>525</v>
      </c>
      <c r="C440" s="3">
        <v>8073</v>
      </c>
      <c r="E440" s="3">
        <v>436</v>
      </c>
      <c r="F440" s="3" t="s">
        <v>16560</v>
      </c>
      <c r="G440" s="3">
        <v>1110</v>
      </c>
      <c r="I440" s="3">
        <v>436</v>
      </c>
      <c r="J440" s="3" t="s">
        <v>28770</v>
      </c>
      <c r="K440" s="3">
        <v>365</v>
      </c>
    </row>
    <row r="441" spans="1:11" x14ac:dyDescent="0.25">
      <c r="A441" s="3">
        <v>437</v>
      </c>
      <c r="B441" s="3" t="s">
        <v>526</v>
      </c>
      <c r="C441" s="3">
        <v>8070</v>
      </c>
      <c r="E441" s="3">
        <v>437</v>
      </c>
      <c r="F441" s="3" t="s">
        <v>16561</v>
      </c>
      <c r="G441" s="3">
        <v>1108</v>
      </c>
      <c r="I441" s="3">
        <v>437</v>
      </c>
      <c r="J441" s="3" t="s">
        <v>28771</v>
      </c>
      <c r="K441" s="3">
        <v>365</v>
      </c>
    </row>
    <row r="442" spans="1:11" x14ac:dyDescent="0.25">
      <c r="A442" s="3">
        <v>438</v>
      </c>
      <c r="B442" s="3" t="s">
        <v>527</v>
      </c>
      <c r="C442" s="3">
        <v>8068</v>
      </c>
      <c r="E442" s="3">
        <v>438</v>
      </c>
      <c r="F442" s="3" t="s">
        <v>16562</v>
      </c>
      <c r="G442" s="3">
        <v>1108</v>
      </c>
      <c r="I442" s="3">
        <v>438</v>
      </c>
      <c r="J442" s="3" t="s">
        <v>28772</v>
      </c>
      <c r="K442" s="3">
        <v>365</v>
      </c>
    </row>
    <row r="443" spans="1:11" x14ac:dyDescent="0.25">
      <c r="A443" s="3">
        <v>439</v>
      </c>
      <c r="B443" s="3">
        <v>19</v>
      </c>
      <c r="C443" s="3">
        <v>8024</v>
      </c>
      <c r="E443" s="3">
        <v>439</v>
      </c>
      <c r="F443" s="3" t="s">
        <v>16563</v>
      </c>
      <c r="G443" s="3">
        <v>1108</v>
      </c>
      <c r="I443" s="3">
        <v>439</v>
      </c>
      <c r="J443" s="3" t="s">
        <v>28773</v>
      </c>
      <c r="K443" s="3">
        <v>365</v>
      </c>
    </row>
    <row r="444" spans="1:11" x14ac:dyDescent="0.25">
      <c r="A444" s="3">
        <v>440</v>
      </c>
      <c r="B444" s="3" t="s">
        <v>528</v>
      </c>
      <c r="C444" s="3">
        <v>8020</v>
      </c>
      <c r="E444" s="3">
        <v>440</v>
      </c>
      <c r="F444" s="3" t="s">
        <v>16564</v>
      </c>
      <c r="G444" s="3">
        <v>1107</v>
      </c>
      <c r="I444" s="3">
        <v>440</v>
      </c>
      <c r="J444" s="3" t="s">
        <v>28774</v>
      </c>
      <c r="K444" s="3">
        <v>365</v>
      </c>
    </row>
    <row r="445" spans="1:11" x14ac:dyDescent="0.25">
      <c r="A445" s="3">
        <v>441</v>
      </c>
      <c r="B445" s="3" t="s">
        <v>529</v>
      </c>
      <c r="C445" s="3">
        <v>7994</v>
      </c>
      <c r="E445" s="3">
        <v>441</v>
      </c>
      <c r="F445" s="3" t="s">
        <v>16565</v>
      </c>
      <c r="G445" s="3">
        <v>1105</v>
      </c>
      <c r="I445" s="3">
        <v>441</v>
      </c>
      <c r="J445" s="3" t="s">
        <v>28775</v>
      </c>
      <c r="K445" s="3">
        <v>364</v>
      </c>
    </row>
    <row r="446" spans="1:11" x14ac:dyDescent="0.25">
      <c r="A446" s="3">
        <v>442</v>
      </c>
      <c r="B446" s="3" t="s">
        <v>530</v>
      </c>
      <c r="C446" s="3">
        <v>7982</v>
      </c>
      <c r="E446" s="3">
        <v>442</v>
      </c>
      <c r="F446" s="3" t="s">
        <v>16566</v>
      </c>
      <c r="G446" s="3">
        <v>1102</v>
      </c>
      <c r="I446" s="3">
        <v>442</v>
      </c>
      <c r="J446" s="3" t="s">
        <v>28776</v>
      </c>
      <c r="K446" s="3">
        <v>364</v>
      </c>
    </row>
    <row r="447" spans="1:11" x14ac:dyDescent="0.25">
      <c r="A447" s="3">
        <v>443</v>
      </c>
      <c r="B447" s="3" t="s">
        <v>531</v>
      </c>
      <c r="C447" s="3">
        <v>7975</v>
      </c>
      <c r="E447" s="3">
        <v>443</v>
      </c>
      <c r="F447" s="3" t="s">
        <v>16567</v>
      </c>
      <c r="G447" s="3">
        <v>1102</v>
      </c>
      <c r="I447" s="3">
        <v>443</v>
      </c>
      <c r="J447" s="3" t="s">
        <v>28777</v>
      </c>
      <c r="K447" s="3">
        <v>363</v>
      </c>
    </row>
    <row r="448" spans="1:11" x14ac:dyDescent="0.25">
      <c r="A448" s="3">
        <v>444</v>
      </c>
      <c r="B448" s="3" t="s">
        <v>532</v>
      </c>
      <c r="C448" s="3">
        <v>7971</v>
      </c>
      <c r="E448" s="3">
        <v>444</v>
      </c>
      <c r="F448" s="3" t="s">
        <v>16568</v>
      </c>
      <c r="G448" s="3">
        <v>1097</v>
      </c>
      <c r="I448" s="3">
        <v>444</v>
      </c>
      <c r="J448" s="3" t="s">
        <v>28778</v>
      </c>
      <c r="K448" s="3">
        <v>363</v>
      </c>
    </row>
    <row r="449" spans="1:11" x14ac:dyDescent="0.25">
      <c r="A449" s="3">
        <v>445</v>
      </c>
      <c r="B449" s="3">
        <v>2015</v>
      </c>
      <c r="C449" s="3">
        <v>7957</v>
      </c>
      <c r="E449" s="3">
        <v>445</v>
      </c>
      <c r="F449" s="3" t="s">
        <v>16569</v>
      </c>
      <c r="G449" s="3">
        <v>1094</v>
      </c>
      <c r="I449" s="3">
        <v>445</v>
      </c>
      <c r="J449" s="3" t="s">
        <v>28779</v>
      </c>
      <c r="K449" s="3">
        <v>363</v>
      </c>
    </row>
    <row r="450" spans="1:11" x14ac:dyDescent="0.25">
      <c r="A450" s="3">
        <v>446</v>
      </c>
      <c r="B450" s="3" t="s">
        <v>533</v>
      </c>
      <c r="C450" s="3">
        <v>7919</v>
      </c>
      <c r="E450" s="3">
        <v>446</v>
      </c>
      <c r="F450" s="3" t="s">
        <v>16570</v>
      </c>
      <c r="G450" s="3">
        <v>1092</v>
      </c>
      <c r="I450" s="3">
        <v>446</v>
      </c>
      <c r="J450" s="3" t="s">
        <v>28780</v>
      </c>
      <c r="K450" s="3">
        <v>363</v>
      </c>
    </row>
    <row r="451" spans="1:11" x14ac:dyDescent="0.25">
      <c r="A451" s="3">
        <v>447</v>
      </c>
      <c r="B451" s="3" t="s">
        <v>534</v>
      </c>
      <c r="C451" s="3">
        <v>7917</v>
      </c>
      <c r="E451" s="3">
        <v>447</v>
      </c>
      <c r="F451" s="3" t="s">
        <v>16571</v>
      </c>
      <c r="G451" s="3">
        <v>1091</v>
      </c>
      <c r="I451" s="3">
        <v>447</v>
      </c>
      <c r="J451" s="3" t="s">
        <v>28781</v>
      </c>
      <c r="K451" s="3">
        <v>362</v>
      </c>
    </row>
    <row r="452" spans="1:11" x14ac:dyDescent="0.25">
      <c r="A452" s="3">
        <v>448</v>
      </c>
      <c r="B452" s="3" t="s">
        <v>535</v>
      </c>
      <c r="C452" s="3">
        <v>7912</v>
      </c>
      <c r="E452" s="3">
        <v>448</v>
      </c>
      <c r="F452" s="3" t="s">
        <v>16572</v>
      </c>
      <c r="G452" s="3">
        <v>1088</v>
      </c>
      <c r="I452" s="3">
        <v>448</v>
      </c>
      <c r="J452" s="3" t="s">
        <v>28782</v>
      </c>
      <c r="K452" s="3">
        <v>362</v>
      </c>
    </row>
    <row r="453" spans="1:11" x14ac:dyDescent="0.25">
      <c r="A453" s="3">
        <v>449</v>
      </c>
      <c r="B453" s="3" t="s">
        <v>536</v>
      </c>
      <c r="C453" s="3">
        <v>7912</v>
      </c>
      <c r="E453" s="3">
        <v>449</v>
      </c>
      <c r="F453" s="3" t="s">
        <v>16573</v>
      </c>
      <c r="G453" s="3">
        <v>1088</v>
      </c>
      <c r="I453" s="3">
        <v>449</v>
      </c>
      <c r="J453" s="3" t="s">
        <v>28783</v>
      </c>
      <c r="K453" s="3">
        <v>361</v>
      </c>
    </row>
    <row r="454" spans="1:11" x14ac:dyDescent="0.25">
      <c r="A454" s="3">
        <v>450</v>
      </c>
      <c r="B454" s="3" t="s">
        <v>537</v>
      </c>
      <c r="C454" s="3">
        <v>7911</v>
      </c>
      <c r="E454" s="3">
        <v>450</v>
      </c>
      <c r="F454" s="3" t="s">
        <v>16574</v>
      </c>
      <c r="G454" s="3">
        <v>1088</v>
      </c>
      <c r="I454" s="3">
        <v>450</v>
      </c>
      <c r="J454" s="3" t="s">
        <v>28784</v>
      </c>
      <c r="K454" s="3">
        <v>361</v>
      </c>
    </row>
    <row r="455" spans="1:11" x14ac:dyDescent="0.25">
      <c r="A455" s="3">
        <v>451</v>
      </c>
      <c r="B455" s="3" t="s">
        <v>538</v>
      </c>
      <c r="C455" s="3">
        <v>7910</v>
      </c>
      <c r="E455" s="3">
        <v>451</v>
      </c>
      <c r="F455" s="3" t="s">
        <v>16575</v>
      </c>
      <c r="G455" s="3">
        <v>1086</v>
      </c>
      <c r="I455" s="3">
        <v>451</v>
      </c>
      <c r="J455" s="3" t="s">
        <v>28785</v>
      </c>
      <c r="K455" s="3">
        <v>361</v>
      </c>
    </row>
    <row r="456" spans="1:11" x14ac:dyDescent="0.25">
      <c r="A456" s="3">
        <v>452</v>
      </c>
      <c r="B456" s="3">
        <v>25</v>
      </c>
      <c r="C456" s="3">
        <v>7897</v>
      </c>
      <c r="E456" s="3">
        <v>452</v>
      </c>
      <c r="F456" s="3" t="s">
        <v>16576</v>
      </c>
      <c r="G456" s="3">
        <v>1086</v>
      </c>
      <c r="I456" s="3">
        <v>452</v>
      </c>
      <c r="J456" s="3" t="s">
        <v>28786</v>
      </c>
      <c r="K456" s="3">
        <v>361</v>
      </c>
    </row>
    <row r="457" spans="1:11" x14ac:dyDescent="0.25">
      <c r="A457" s="3">
        <v>453</v>
      </c>
      <c r="B457" s="3" t="s">
        <v>539</v>
      </c>
      <c r="C457" s="3">
        <v>7865</v>
      </c>
      <c r="E457" s="3">
        <v>453</v>
      </c>
      <c r="F457" s="3" t="s">
        <v>16577</v>
      </c>
      <c r="G457" s="3">
        <v>1086</v>
      </c>
      <c r="I457" s="3">
        <v>453</v>
      </c>
      <c r="J457" s="3" t="s">
        <v>28787</v>
      </c>
      <c r="K457" s="3">
        <v>361</v>
      </c>
    </row>
    <row r="458" spans="1:11" x14ac:dyDescent="0.25">
      <c r="A458" s="3">
        <v>454</v>
      </c>
      <c r="B458" s="3" t="s">
        <v>540</v>
      </c>
      <c r="C458" s="3">
        <v>7844</v>
      </c>
      <c r="E458" s="3">
        <v>454</v>
      </c>
      <c r="F458" s="3" t="s">
        <v>16578</v>
      </c>
      <c r="G458" s="3">
        <v>1084</v>
      </c>
      <c r="I458" s="3">
        <v>454</v>
      </c>
      <c r="J458" s="3" t="s">
        <v>28788</v>
      </c>
      <c r="K458" s="3">
        <v>360</v>
      </c>
    </row>
    <row r="459" spans="1:11" x14ac:dyDescent="0.25">
      <c r="A459" s="3">
        <v>455</v>
      </c>
      <c r="B459" s="3" t="s">
        <v>541</v>
      </c>
      <c r="C459" s="3">
        <v>7836</v>
      </c>
      <c r="E459" s="3">
        <v>455</v>
      </c>
      <c r="F459" s="3" t="s">
        <v>16579</v>
      </c>
      <c r="G459" s="3">
        <v>1084</v>
      </c>
      <c r="I459" s="3">
        <v>455</v>
      </c>
      <c r="J459" s="3" t="s">
        <v>28789</v>
      </c>
      <c r="K459" s="3">
        <v>360</v>
      </c>
    </row>
    <row r="460" spans="1:11" x14ac:dyDescent="0.25">
      <c r="A460" s="3">
        <v>456</v>
      </c>
      <c r="B460" s="3" t="s">
        <v>542</v>
      </c>
      <c r="C460" s="3">
        <v>7834</v>
      </c>
      <c r="E460" s="3">
        <v>456</v>
      </c>
      <c r="F460" s="3" t="s">
        <v>16580</v>
      </c>
      <c r="G460" s="3">
        <v>1080</v>
      </c>
      <c r="I460" s="3">
        <v>456</v>
      </c>
      <c r="J460" s="3" t="s">
        <v>28790</v>
      </c>
      <c r="K460" s="3">
        <v>360</v>
      </c>
    </row>
    <row r="461" spans="1:11" x14ac:dyDescent="0.25">
      <c r="A461" s="3">
        <v>457</v>
      </c>
      <c r="B461" s="3" t="s">
        <v>543</v>
      </c>
      <c r="C461" s="3">
        <v>7813</v>
      </c>
      <c r="E461" s="3">
        <v>457</v>
      </c>
      <c r="F461" s="3" t="s">
        <v>16581</v>
      </c>
      <c r="G461" s="3">
        <v>1079</v>
      </c>
      <c r="I461" s="3">
        <v>457</v>
      </c>
      <c r="J461" s="3" t="s">
        <v>28791</v>
      </c>
      <c r="K461" s="3">
        <v>360</v>
      </c>
    </row>
    <row r="462" spans="1:11" x14ac:dyDescent="0.25">
      <c r="A462" s="3">
        <v>458</v>
      </c>
      <c r="B462" s="3" t="s">
        <v>544</v>
      </c>
      <c r="C462" s="3">
        <v>7812</v>
      </c>
      <c r="E462" s="3">
        <v>458</v>
      </c>
      <c r="F462" s="3" t="s">
        <v>16582</v>
      </c>
      <c r="G462" s="3">
        <v>1075</v>
      </c>
      <c r="I462" s="3">
        <v>458</v>
      </c>
      <c r="J462" s="3" t="s">
        <v>28792</v>
      </c>
      <c r="K462" s="3">
        <v>358</v>
      </c>
    </row>
    <row r="463" spans="1:11" x14ac:dyDescent="0.25">
      <c r="A463" s="3">
        <v>459</v>
      </c>
      <c r="B463" s="3" t="s">
        <v>545</v>
      </c>
      <c r="C463" s="3">
        <v>7799</v>
      </c>
      <c r="E463" s="3">
        <v>459</v>
      </c>
      <c r="F463" s="3" t="s">
        <v>16583</v>
      </c>
      <c r="G463" s="3">
        <v>1075</v>
      </c>
      <c r="I463" s="3">
        <v>459</v>
      </c>
      <c r="J463" s="3" t="s">
        <v>28793</v>
      </c>
      <c r="K463" s="3">
        <v>358</v>
      </c>
    </row>
    <row r="464" spans="1:11" x14ac:dyDescent="0.25">
      <c r="A464" s="3">
        <v>460</v>
      </c>
      <c r="B464" s="3" t="s">
        <v>546</v>
      </c>
      <c r="C464" s="3">
        <v>7783</v>
      </c>
      <c r="E464" s="3">
        <v>460</v>
      </c>
      <c r="F464" s="3" t="s">
        <v>16584</v>
      </c>
      <c r="G464" s="3">
        <v>1070</v>
      </c>
      <c r="I464" s="3">
        <v>460</v>
      </c>
      <c r="J464" s="3" t="s">
        <v>28794</v>
      </c>
      <c r="K464" s="3">
        <v>358</v>
      </c>
    </row>
    <row r="465" spans="1:11" x14ac:dyDescent="0.25">
      <c r="A465" s="3">
        <v>461</v>
      </c>
      <c r="B465" s="3" t="s">
        <v>547</v>
      </c>
      <c r="C465" s="3">
        <v>7782</v>
      </c>
      <c r="E465" s="3">
        <v>461</v>
      </c>
      <c r="F465" s="3" t="s">
        <v>16585</v>
      </c>
      <c r="G465" s="3">
        <v>1065</v>
      </c>
      <c r="I465" s="3">
        <v>461</v>
      </c>
      <c r="J465" s="3" t="s">
        <v>28795</v>
      </c>
      <c r="K465" s="3">
        <v>358</v>
      </c>
    </row>
    <row r="466" spans="1:11" x14ac:dyDescent="0.25">
      <c r="A466" s="3">
        <v>462</v>
      </c>
      <c r="B466" s="3" t="s">
        <v>548</v>
      </c>
      <c r="C466" s="3">
        <v>7768</v>
      </c>
      <c r="E466" s="3">
        <v>462</v>
      </c>
      <c r="F466" s="3" t="s">
        <v>16586</v>
      </c>
      <c r="G466" s="3">
        <v>1064</v>
      </c>
      <c r="I466" s="3">
        <v>462</v>
      </c>
      <c r="J466" s="3" t="s">
        <v>28796</v>
      </c>
      <c r="K466" s="3">
        <v>358</v>
      </c>
    </row>
    <row r="467" spans="1:11" x14ac:dyDescent="0.25">
      <c r="A467" s="3">
        <v>463</v>
      </c>
      <c r="B467" s="3" t="s">
        <v>549</v>
      </c>
      <c r="C467" s="3">
        <v>7734</v>
      </c>
      <c r="E467" s="3">
        <v>463</v>
      </c>
      <c r="F467" s="3" t="s">
        <v>16587</v>
      </c>
      <c r="G467" s="3">
        <v>1064</v>
      </c>
      <c r="I467" s="3">
        <v>463</v>
      </c>
      <c r="J467" s="3" t="s">
        <v>28797</v>
      </c>
      <c r="K467" s="3">
        <v>358</v>
      </c>
    </row>
    <row r="468" spans="1:11" x14ac:dyDescent="0.25">
      <c r="A468" s="3">
        <v>464</v>
      </c>
      <c r="B468" s="3" t="s">
        <v>550</v>
      </c>
      <c r="C468" s="3">
        <v>7726</v>
      </c>
      <c r="E468" s="3">
        <v>464</v>
      </c>
      <c r="F468" s="3" t="s">
        <v>16588</v>
      </c>
      <c r="G468" s="3">
        <v>1063</v>
      </c>
      <c r="I468" s="3">
        <v>464</v>
      </c>
      <c r="J468" s="3" t="s">
        <v>28798</v>
      </c>
      <c r="K468" s="3">
        <v>358</v>
      </c>
    </row>
    <row r="469" spans="1:11" x14ac:dyDescent="0.25">
      <c r="A469" s="3">
        <v>465</v>
      </c>
      <c r="B469" s="3" t="s">
        <v>551</v>
      </c>
      <c r="C469" s="3">
        <v>7722</v>
      </c>
      <c r="E469" s="3">
        <v>465</v>
      </c>
      <c r="F469" s="3" t="s">
        <v>16589</v>
      </c>
      <c r="G469" s="3">
        <v>1062</v>
      </c>
      <c r="I469" s="3">
        <v>465</v>
      </c>
      <c r="J469" s="3" t="s">
        <v>28799</v>
      </c>
      <c r="K469" s="3">
        <v>357</v>
      </c>
    </row>
    <row r="470" spans="1:11" x14ac:dyDescent="0.25">
      <c r="A470" s="3">
        <v>466</v>
      </c>
      <c r="B470" s="3" t="s">
        <v>552</v>
      </c>
      <c r="C470" s="3">
        <v>7721</v>
      </c>
      <c r="E470" s="3">
        <v>466</v>
      </c>
      <c r="F470" s="3" t="s">
        <v>16590</v>
      </c>
      <c r="G470" s="3">
        <v>1062</v>
      </c>
      <c r="I470" s="3">
        <v>466</v>
      </c>
      <c r="J470" s="3" t="s">
        <v>28800</v>
      </c>
      <c r="K470" s="3">
        <v>357</v>
      </c>
    </row>
    <row r="471" spans="1:11" x14ac:dyDescent="0.25">
      <c r="A471" s="3">
        <v>467</v>
      </c>
      <c r="B471" s="3" t="s">
        <v>553</v>
      </c>
      <c r="C471" s="3">
        <v>7717</v>
      </c>
      <c r="E471" s="3">
        <v>467</v>
      </c>
      <c r="F471" s="3" t="s">
        <v>16591</v>
      </c>
      <c r="G471" s="3">
        <v>1060</v>
      </c>
      <c r="I471" s="3">
        <v>467</v>
      </c>
      <c r="J471" s="3" t="s">
        <v>28801</v>
      </c>
      <c r="K471" s="3">
        <v>356</v>
      </c>
    </row>
    <row r="472" spans="1:11" x14ac:dyDescent="0.25">
      <c r="A472" s="3">
        <v>468</v>
      </c>
      <c r="B472" s="3" t="s">
        <v>554</v>
      </c>
      <c r="C472" s="3">
        <v>7713</v>
      </c>
      <c r="E472" s="3">
        <v>468</v>
      </c>
      <c r="F472" s="3" t="s">
        <v>16592</v>
      </c>
      <c r="G472" s="3">
        <v>1059</v>
      </c>
      <c r="I472" s="3">
        <v>468</v>
      </c>
      <c r="J472" s="3" t="s">
        <v>28802</v>
      </c>
      <c r="K472" s="3">
        <v>356</v>
      </c>
    </row>
    <row r="473" spans="1:11" x14ac:dyDescent="0.25">
      <c r="A473" s="3">
        <v>469</v>
      </c>
      <c r="B473" s="3" t="s">
        <v>555</v>
      </c>
      <c r="C473" s="3">
        <v>7685</v>
      </c>
      <c r="E473" s="3">
        <v>469</v>
      </c>
      <c r="F473" s="3" t="s">
        <v>16593</v>
      </c>
      <c r="G473" s="3">
        <v>1055</v>
      </c>
      <c r="I473" s="3">
        <v>469</v>
      </c>
      <c r="J473" s="3" t="s">
        <v>28803</v>
      </c>
      <c r="K473" s="3">
        <v>355</v>
      </c>
    </row>
    <row r="474" spans="1:11" x14ac:dyDescent="0.25">
      <c r="A474" s="3">
        <v>470</v>
      </c>
      <c r="B474" s="3" t="s">
        <v>556</v>
      </c>
      <c r="C474" s="3">
        <v>7671</v>
      </c>
      <c r="E474" s="3">
        <v>470</v>
      </c>
      <c r="F474" s="3" t="s">
        <v>16594</v>
      </c>
      <c r="G474" s="3">
        <v>1053</v>
      </c>
      <c r="I474" s="3">
        <v>470</v>
      </c>
      <c r="J474" s="3" t="s">
        <v>28804</v>
      </c>
      <c r="K474" s="3">
        <v>355</v>
      </c>
    </row>
    <row r="475" spans="1:11" x14ac:dyDescent="0.25">
      <c r="A475" s="3">
        <v>471</v>
      </c>
      <c r="B475" s="3" t="s">
        <v>557</v>
      </c>
      <c r="C475" s="3">
        <v>7669</v>
      </c>
      <c r="E475" s="3">
        <v>471</v>
      </c>
      <c r="F475" s="3" t="s">
        <v>16595</v>
      </c>
      <c r="G475" s="3">
        <v>1050</v>
      </c>
      <c r="I475" s="3">
        <v>471</v>
      </c>
      <c r="J475" s="3" t="s">
        <v>28805</v>
      </c>
      <c r="K475" s="3">
        <v>354</v>
      </c>
    </row>
    <row r="476" spans="1:11" x14ac:dyDescent="0.25">
      <c r="A476" s="3">
        <v>472</v>
      </c>
      <c r="B476" s="3" t="s">
        <v>558</v>
      </c>
      <c r="C476" s="3">
        <v>7652</v>
      </c>
      <c r="E476" s="3">
        <v>472</v>
      </c>
      <c r="F476" s="3" t="s">
        <v>16596</v>
      </c>
      <c r="G476" s="3">
        <v>1050</v>
      </c>
      <c r="I476" s="3">
        <v>472</v>
      </c>
      <c r="J476" s="3" t="s">
        <v>28806</v>
      </c>
      <c r="K476" s="3">
        <v>354</v>
      </c>
    </row>
    <row r="477" spans="1:11" x14ac:dyDescent="0.25">
      <c r="A477" s="3">
        <v>473</v>
      </c>
      <c r="B477" s="3" t="s">
        <v>559</v>
      </c>
      <c r="C477" s="3">
        <v>7636</v>
      </c>
      <c r="E477" s="3">
        <v>473</v>
      </c>
      <c r="F477" s="3" t="s">
        <v>16597</v>
      </c>
      <c r="G477" s="3">
        <v>1043</v>
      </c>
      <c r="I477" s="3">
        <v>473</v>
      </c>
      <c r="J477" s="3" t="s">
        <v>28807</v>
      </c>
      <c r="K477" s="3">
        <v>354</v>
      </c>
    </row>
    <row r="478" spans="1:11" x14ac:dyDescent="0.25">
      <c r="A478" s="3">
        <v>474</v>
      </c>
      <c r="B478" s="3" t="s">
        <v>560</v>
      </c>
      <c r="C478" s="3">
        <v>7610</v>
      </c>
      <c r="E478" s="3">
        <v>474</v>
      </c>
      <c r="F478" s="3" t="s">
        <v>16598</v>
      </c>
      <c r="G478" s="3">
        <v>1042</v>
      </c>
      <c r="I478" s="3">
        <v>474</v>
      </c>
      <c r="J478" s="3" t="s">
        <v>28808</v>
      </c>
      <c r="K478" s="3">
        <v>354</v>
      </c>
    </row>
    <row r="479" spans="1:11" x14ac:dyDescent="0.25">
      <c r="A479" s="3">
        <v>475</v>
      </c>
      <c r="B479" s="3" t="s">
        <v>561</v>
      </c>
      <c r="C479" s="3">
        <v>7597</v>
      </c>
      <c r="E479" s="3">
        <v>475</v>
      </c>
      <c r="F479" s="3" t="s">
        <v>16599</v>
      </c>
      <c r="G479" s="3">
        <v>1040</v>
      </c>
      <c r="I479" s="3">
        <v>475</v>
      </c>
      <c r="J479" s="3" t="s">
        <v>28809</v>
      </c>
      <c r="K479" s="3">
        <v>354</v>
      </c>
    </row>
    <row r="480" spans="1:11" x14ac:dyDescent="0.25">
      <c r="A480" s="3">
        <v>476</v>
      </c>
      <c r="B480" s="3" t="s">
        <v>562</v>
      </c>
      <c r="C480" s="3">
        <v>7590</v>
      </c>
      <c r="E480" s="3">
        <v>476</v>
      </c>
      <c r="F480" s="3" t="s">
        <v>16600</v>
      </c>
      <c r="G480" s="3">
        <v>1037</v>
      </c>
      <c r="I480" s="3">
        <v>476</v>
      </c>
      <c r="J480" s="3" t="s">
        <v>28810</v>
      </c>
      <c r="K480" s="3">
        <v>354</v>
      </c>
    </row>
    <row r="481" spans="1:11" x14ac:dyDescent="0.25">
      <c r="A481" s="3">
        <v>477</v>
      </c>
      <c r="B481" s="3" t="s">
        <v>563</v>
      </c>
      <c r="C481" s="3">
        <v>7582</v>
      </c>
      <c r="E481" s="3">
        <v>477</v>
      </c>
      <c r="F481" s="3" t="s">
        <v>16601</v>
      </c>
      <c r="G481" s="3">
        <v>1034</v>
      </c>
      <c r="I481" s="3">
        <v>477</v>
      </c>
      <c r="J481" s="3" t="s">
        <v>28811</v>
      </c>
      <c r="K481" s="3">
        <v>353</v>
      </c>
    </row>
    <row r="482" spans="1:11" x14ac:dyDescent="0.25">
      <c r="A482" s="3">
        <v>478</v>
      </c>
      <c r="B482" s="3" t="s">
        <v>564</v>
      </c>
      <c r="C482" s="3">
        <v>7577</v>
      </c>
      <c r="E482" s="3">
        <v>478</v>
      </c>
      <c r="F482" s="3" t="s">
        <v>16602</v>
      </c>
      <c r="G482" s="3">
        <v>1033</v>
      </c>
      <c r="I482" s="3">
        <v>478</v>
      </c>
      <c r="J482" s="3" t="s">
        <v>28812</v>
      </c>
      <c r="K482" s="3">
        <v>353</v>
      </c>
    </row>
    <row r="483" spans="1:11" x14ac:dyDescent="0.25">
      <c r="A483" s="3">
        <v>479</v>
      </c>
      <c r="B483" s="3" t="s">
        <v>565</v>
      </c>
      <c r="C483" s="3">
        <v>7566</v>
      </c>
      <c r="E483" s="3">
        <v>479</v>
      </c>
      <c r="F483" s="3" t="s">
        <v>16603</v>
      </c>
      <c r="G483" s="3">
        <v>1032</v>
      </c>
      <c r="I483" s="3">
        <v>479</v>
      </c>
      <c r="J483" s="3" t="s">
        <v>28813</v>
      </c>
      <c r="K483" s="3">
        <v>352</v>
      </c>
    </row>
    <row r="484" spans="1:11" x14ac:dyDescent="0.25">
      <c r="A484" s="3">
        <v>480</v>
      </c>
      <c r="B484" s="3" t="s">
        <v>566</v>
      </c>
      <c r="C484" s="3">
        <v>7551</v>
      </c>
      <c r="E484" s="3">
        <v>480</v>
      </c>
      <c r="F484" s="3" t="s">
        <v>16604</v>
      </c>
      <c r="G484" s="3">
        <v>1031</v>
      </c>
      <c r="I484" s="3">
        <v>480</v>
      </c>
      <c r="J484" s="3" t="s">
        <v>28814</v>
      </c>
      <c r="K484" s="3">
        <v>352</v>
      </c>
    </row>
    <row r="485" spans="1:11" x14ac:dyDescent="0.25">
      <c r="A485" s="3">
        <v>481</v>
      </c>
      <c r="B485" s="3" t="s">
        <v>567</v>
      </c>
      <c r="C485" s="3">
        <v>7540</v>
      </c>
      <c r="E485" s="3">
        <v>481</v>
      </c>
      <c r="F485" s="3" t="s">
        <v>16605</v>
      </c>
      <c r="G485" s="3">
        <v>1031</v>
      </c>
      <c r="I485" s="3">
        <v>481</v>
      </c>
      <c r="J485" s="3" t="s">
        <v>28815</v>
      </c>
      <c r="K485" s="3">
        <v>352</v>
      </c>
    </row>
    <row r="486" spans="1:11" x14ac:dyDescent="0.25">
      <c r="A486" s="3">
        <v>482</v>
      </c>
      <c r="B486" s="3" t="s">
        <v>568</v>
      </c>
      <c r="C486" s="3">
        <v>7530</v>
      </c>
      <c r="E486" s="3">
        <v>482</v>
      </c>
      <c r="F486" s="3" t="s">
        <v>16606</v>
      </c>
      <c r="G486" s="3">
        <v>1029</v>
      </c>
      <c r="I486" s="3">
        <v>482</v>
      </c>
      <c r="J486" s="3" t="s">
        <v>28816</v>
      </c>
      <c r="K486" s="3">
        <v>351</v>
      </c>
    </row>
    <row r="487" spans="1:11" x14ac:dyDescent="0.25">
      <c r="A487" s="3">
        <v>483</v>
      </c>
      <c r="B487" s="3" t="s">
        <v>569</v>
      </c>
      <c r="C487" s="3">
        <v>7493</v>
      </c>
      <c r="E487" s="3">
        <v>483</v>
      </c>
      <c r="F487" s="3" t="s">
        <v>16607</v>
      </c>
      <c r="G487" s="3">
        <v>1029</v>
      </c>
      <c r="I487" s="3">
        <v>483</v>
      </c>
      <c r="J487" s="3" t="s">
        <v>28817</v>
      </c>
      <c r="K487" s="3">
        <v>351</v>
      </c>
    </row>
    <row r="488" spans="1:11" x14ac:dyDescent="0.25">
      <c r="A488" s="3">
        <v>484</v>
      </c>
      <c r="B488" s="3" t="s">
        <v>570</v>
      </c>
      <c r="C488" s="3">
        <v>7488</v>
      </c>
      <c r="E488" s="3">
        <v>484</v>
      </c>
      <c r="F488" s="3" t="s">
        <v>16608</v>
      </c>
      <c r="G488" s="3">
        <v>1028</v>
      </c>
      <c r="I488" s="3">
        <v>484</v>
      </c>
      <c r="J488" s="3" t="s">
        <v>28818</v>
      </c>
      <c r="K488" s="3">
        <v>351</v>
      </c>
    </row>
    <row r="489" spans="1:11" x14ac:dyDescent="0.25">
      <c r="A489" s="3">
        <v>485</v>
      </c>
      <c r="B489" s="3" t="s">
        <v>571</v>
      </c>
      <c r="C489" s="3">
        <v>7485</v>
      </c>
      <c r="E489" s="3">
        <v>485</v>
      </c>
      <c r="F489" s="3" t="s">
        <v>16609</v>
      </c>
      <c r="G489" s="3">
        <v>1028</v>
      </c>
      <c r="I489" s="3">
        <v>485</v>
      </c>
      <c r="J489" s="3" t="s">
        <v>28819</v>
      </c>
      <c r="K489" s="3">
        <v>350</v>
      </c>
    </row>
    <row r="490" spans="1:11" x14ac:dyDescent="0.25">
      <c r="A490" s="3">
        <v>486</v>
      </c>
      <c r="B490" s="3" t="s">
        <v>572</v>
      </c>
      <c r="C490" s="3">
        <v>7477</v>
      </c>
      <c r="E490" s="3">
        <v>486</v>
      </c>
      <c r="F490" s="3" t="s">
        <v>16610</v>
      </c>
      <c r="G490" s="3">
        <v>1026</v>
      </c>
      <c r="I490" s="3">
        <v>486</v>
      </c>
      <c r="J490" s="3" t="s">
        <v>28820</v>
      </c>
      <c r="K490" s="3">
        <v>350</v>
      </c>
    </row>
    <row r="491" spans="1:11" x14ac:dyDescent="0.25">
      <c r="A491" s="3">
        <v>487</v>
      </c>
      <c r="B491" s="3" t="s">
        <v>573</v>
      </c>
      <c r="C491" s="3">
        <v>7465</v>
      </c>
      <c r="E491" s="3">
        <v>487</v>
      </c>
      <c r="F491" s="3" t="s">
        <v>16611</v>
      </c>
      <c r="G491" s="3">
        <v>1024</v>
      </c>
      <c r="I491" s="3">
        <v>487</v>
      </c>
      <c r="J491" s="3" t="s">
        <v>28821</v>
      </c>
      <c r="K491" s="3">
        <v>350</v>
      </c>
    </row>
    <row r="492" spans="1:11" x14ac:dyDescent="0.25">
      <c r="A492" s="3">
        <v>488</v>
      </c>
      <c r="B492" s="3" t="s">
        <v>574</v>
      </c>
      <c r="C492" s="3">
        <v>7463</v>
      </c>
      <c r="E492" s="3">
        <v>488</v>
      </c>
      <c r="F492" s="3" t="s">
        <v>16612</v>
      </c>
      <c r="G492" s="3">
        <v>1022</v>
      </c>
      <c r="I492" s="3">
        <v>488</v>
      </c>
      <c r="J492" s="3" t="s">
        <v>28822</v>
      </c>
      <c r="K492" s="3">
        <v>349</v>
      </c>
    </row>
    <row r="493" spans="1:11" x14ac:dyDescent="0.25">
      <c r="A493" s="3">
        <v>489</v>
      </c>
      <c r="B493" s="3" t="s">
        <v>575</v>
      </c>
      <c r="C493" s="3">
        <v>7457</v>
      </c>
      <c r="E493" s="3">
        <v>489</v>
      </c>
      <c r="F493" s="3" t="s">
        <v>16613</v>
      </c>
      <c r="G493" s="3">
        <v>1021</v>
      </c>
      <c r="I493" s="3">
        <v>489</v>
      </c>
      <c r="J493" s="3" t="s">
        <v>28823</v>
      </c>
      <c r="K493" s="3">
        <v>349</v>
      </c>
    </row>
    <row r="494" spans="1:11" x14ac:dyDescent="0.25">
      <c r="A494" s="3">
        <v>490</v>
      </c>
      <c r="B494" s="3" t="s">
        <v>576</v>
      </c>
      <c r="C494" s="3">
        <v>7454</v>
      </c>
      <c r="E494" s="3">
        <v>490</v>
      </c>
      <c r="F494" s="3" t="s">
        <v>16614</v>
      </c>
      <c r="G494" s="3">
        <v>1021</v>
      </c>
      <c r="I494" s="3">
        <v>490</v>
      </c>
      <c r="J494" s="3" t="s">
        <v>28824</v>
      </c>
      <c r="K494" s="3">
        <v>349</v>
      </c>
    </row>
    <row r="495" spans="1:11" x14ac:dyDescent="0.25">
      <c r="A495" s="3">
        <v>491</v>
      </c>
      <c r="B495" s="3" t="s">
        <v>577</v>
      </c>
      <c r="C495" s="3">
        <v>7451</v>
      </c>
      <c r="E495" s="3">
        <v>491</v>
      </c>
      <c r="F495" s="3" t="s">
        <v>16615</v>
      </c>
      <c r="G495" s="3">
        <v>1020</v>
      </c>
      <c r="I495" s="3">
        <v>491</v>
      </c>
      <c r="J495" s="3" t="s">
        <v>28825</v>
      </c>
      <c r="K495" s="3">
        <v>349</v>
      </c>
    </row>
    <row r="496" spans="1:11" x14ac:dyDescent="0.25">
      <c r="A496" s="3">
        <v>492</v>
      </c>
      <c r="B496" s="3" t="s">
        <v>578</v>
      </c>
      <c r="C496" s="3">
        <v>7446</v>
      </c>
      <c r="E496" s="3">
        <v>492</v>
      </c>
      <c r="F496" s="3" t="s">
        <v>16616</v>
      </c>
      <c r="G496" s="3">
        <v>1017</v>
      </c>
      <c r="I496" s="3">
        <v>492</v>
      </c>
      <c r="J496" s="3" t="s">
        <v>28826</v>
      </c>
      <c r="K496" s="3">
        <v>348</v>
      </c>
    </row>
    <row r="497" spans="1:11" x14ac:dyDescent="0.25">
      <c r="A497" s="3">
        <v>493</v>
      </c>
      <c r="B497" s="3" t="s">
        <v>579</v>
      </c>
      <c r="C497" s="3">
        <v>7443</v>
      </c>
      <c r="E497" s="3">
        <v>493</v>
      </c>
      <c r="F497" s="3" t="s">
        <v>16617</v>
      </c>
      <c r="G497" s="3">
        <v>1017</v>
      </c>
      <c r="I497" s="3">
        <v>493</v>
      </c>
      <c r="J497" s="3" t="s">
        <v>28827</v>
      </c>
      <c r="K497" s="3">
        <v>348</v>
      </c>
    </row>
    <row r="498" spans="1:11" x14ac:dyDescent="0.25">
      <c r="A498" s="3">
        <v>494</v>
      </c>
      <c r="B498" s="3" t="s">
        <v>580</v>
      </c>
      <c r="C498" s="3">
        <v>7442</v>
      </c>
      <c r="E498" s="3">
        <v>494</v>
      </c>
      <c r="F498" s="3" t="s">
        <v>16618</v>
      </c>
      <c r="G498" s="3">
        <v>1017</v>
      </c>
      <c r="I498" s="3">
        <v>494</v>
      </c>
      <c r="J498" s="3" t="s">
        <v>28828</v>
      </c>
      <c r="K498" s="3">
        <v>348</v>
      </c>
    </row>
    <row r="499" spans="1:11" x14ac:dyDescent="0.25">
      <c r="A499" s="3">
        <v>495</v>
      </c>
      <c r="B499" s="3" t="s">
        <v>581</v>
      </c>
      <c r="C499" s="3">
        <v>7441</v>
      </c>
      <c r="E499" s="3">
        <v>495</v>
      </c>
      <c r="F499" s="3" t="s">
        <v>16619</v>
      </c>
      <c r="G499" s="3">
        <v>1015</v>
      </c>
      <c r="I499" s="3">
        <v>495</v>
      </c>
      <c r="J499" s="3" t="s">
        <v>28829</v>
      </c>
      <c r="K499" s="3">
        <v>348</v>
      </c>
    </row>
    <row r="500" spans="1:11" x14ac:dyDescent="0.25">
      <c r="A500" s="3">
        <v>496</v>
      </c>
      <c r="B500" s="3" t="s">
        <v>582</v>
      </c>
      <c r="C500" s="3">
        <v>7429</v>
      </c>
      <c r="E500" s="3">
        <v>496</v>
      </c>
      <c r="F500" s="3" t="s">
        <v>16620</v>
      </c>
      <c r="G500" s="3">
        <v>1014</v>
      </c>
      <c r="I500" s="3">
        <v>496</v>
      </c>
      <c r="J500" s="3" t="s">
        <v>28830</v>
      </c>
      <c r="K500" s="3">
        <v>347</v>
      </c>
    </row>
    <row r="501" spans="1:11" x14ac:dyDescent="0.25">
      <c r="A501" s="3">
        <v>497</v>
      </c>
      <c r="B501" s="3" t="s">
        <v>583</v>
      </c>
      <c r="C501" s="3">
        <v>7429</v>
      </c>
      <c r="E501" s="3">
        <v>497</v>
      </c>
      <c r="F501" s="3" t="s">
        <v>16621</v>
      </c>
      <c r="G501" s="3">
        <v>1014</v>
      </c>
      <c r="I501" s="3">
        <v>497</v>
      </c>
      <c r="J501" s="3" t="s">
        <v>28831</v>
      </c>
      <c r="K501" s="3">
        <v>346</v>
      </c>
    </row>
    <row r="502" spans="1:11" x14ac:dyDescent="0.25">
      <c r="A502" s="3">
        <v>498</v>
      </c>
      <c r="B502" s="3" t="s">
        <v>584</v>
      </c>
      <c r="C502" s="3">
        <v>7416</v>
      </c>
      <c r="E502" s="3">
        <v>498</v>
      </c>
      <c r="F502" s="3" t="s">
        <v>16622</v>
      </c>
      <c r="G502" s="3">
        <v>1013</v>
      </c>
      <c r="I502" s="3">
        <v>498</v>
      </c>
      <c r="J502" s="3" t="s">
        <v>28832</v>
      </c>
      <c r="K502" s="3">
        <v>346</v>
      </c>
    </row>
    <row r="503" spans="1:11" x14ac:dyDescent="0.25">
      <c r="A503" s="3">
        <v>499</v>
      </c>
      <c r="B503" s="3" t="s">
        <v>585</v>
      </c>
      <c r="C503" s="3">
        <v>7392</v>
      </c>
      <c r="E503" s="3">
        <v>499</v>
      </c>
      <c r="F503" s="3" t="s">
        <v>16623</v>
      </c>
      <c r="G503" s="3">
        <v>1007</v>
      </c>
      <c r="I503" s="3">
        <v>499</v>
      </c>
      <c r="J503" s="3" t="s">
        <v>28833</v>
      </c>
      <c r="K503" s="3">
        <v>346</v>
      </c>
    </row>
    <row r="504" spans="1:11" x14ac:dyDescent="0.25">
      <c r="A504" s="3">
        <v>500</v>
      </c>
      <c r="B504" s="3" t="s">
        <v>586</v>
      </c>
      <c r="C504" s="3">
        <v>7391</v>
      </c>
      <c r="E504" s="3">
        <v>500</v>
      </c>
      <c r="F504" s="3" t="s">
        <v>16624</v>
      </c>
      <c r="G504" s="3">
        <v>1007</v>
      </c>
      <c r="I504" s="3">
        <v>500</v>
      </c>
      <c r="J504" s="3" t="s">
        <v>28834</v>
      </c>
      <c r="K504" s="3">
        <v>346</v>
      </c>
    </row>
    <row r="505" spans="1:11" x14ac:dyDescent="0.25">
      <c r="A505" s="3">
        <v>501</v>
      </c>
      <c r="B505" s="3" t="s">
        <v>587</v>
      </c>
      <c r="C505" s="3">
        <v>7384</v>
      </c>
      <c r="E505" s="3">
        <v>501</v>
      </c>
      <c r="F505" s="3" t="s">
        <v>16625</v>
      </c>
      <c r="G505" s="3">
        <v>1007</v>
      </c>
      <c r="I505" s="3">
        <v>501</v>
      </c>
      <c r="J505" s="3" t="s">
        <v>28835</v>
      </c>
      <c r="K505" s="3">
        <v>346</v>
      </c>
    </row>
    <row r="506" spans="1:11" x14ac:dyDescent="0.25">
      <c r="A506" s="3">
        <v>502</v>
      </c>
      <c r="B506" s="3" t="s">
        <v>588</v>
      </c>
      <c r="C506" s="3">
        <v>7382</v>
      </c>
      <c r="E506" s="3">
        <v>502</v>
      </c>
      <c r="F506" s="3" t="s">
        <v>16626</v>
      </c>
      <c r="G506" s="3">
        <v>1005</v>
      </c>
      <c r="I506" s="3">
        <v>502</v>
      </c>
      <c r="J506" s="3" t="s">
        <v>28836</v>
      </c>
      <c r="K506" s="3">
        <v>346</v>
      </c>
    </row>
    <row r="507" spans="1:11" x14ac:dyDescent="0.25">
      <c r="A507" s="3">
        <v>503</v>
      </c>
      <c r="B507" s="3" t="s">
        <v>589</v>
      </c>
      <c r="C507" s="3">
        <v>7377</v>
      </c>
      <c r="E507" s="3">
        <v>503</v>
      </c>
      <c r="F507" s="3" t="s">
        <v>16627</v>
      </c>
      <c r="G507" s="3">
        <v>1004</v>
      </c>
      <c r="I507" s="3">
        <v>503</v>
      </c>
      <c r="J507" s="3" t="s">
        <v>28837</v>
      </c>
      <c r="K507" s="3">
        <v>345</v>
      </c>
    </row>
    <row r="508" spans="1:11" x14ac:dyDescent="0.25">
      <c r="A508" s="3">
        <v>504</v>
      </c>
      <c r="B508" s="3" t="s">
        <v>590</v>
      </c>
      <c r="C508" s="3">
        <v>7369</v>
      </c>
      <c r="E508" s="3">
        <v>504</v>
      </c>
      <c r="F508" s="3" t="s">
        <v>16628</v>
      </c>
      <c r="G508" s="3">
        <v>1003</v>
      </c>
      <c r="I508" s="3">
        <v>504</v>
      </c>
      <c r="J508" s="3" t="s">
        <v>28838</v>
      </c>
      <c r="K508" s="3">
        <v>345</v>
      </c>
    </row>
    <row r="509" spans="1:11" x14ac:dyDescent="0.25">
      <c r="A509" s="3">
        <v>505</v>
      </c>
      <c r="B509" s="3" t="s">
        <v>591</v>
      </c>
      <c r="C509" s="3">
        <v>7291</v>
      </c>
      <c r="E509" s="3">
        <v>505</v>
      </c>
      <c r="F509" s="3" t="s">
        <v>16629</v>
      </c>
      <c r="G509" s="3">
        <v>1001</v>
      </c>
      <c r="I509" s="3">
        <v>505</v>
      </c>
      <c r="J509" s="3" t="s">
        <v>28839</v>
      </c>
      <c r="K509" s="3">
        <v>345</v>
      </c>
    </row>
    <row r="510" spans="1:11" x14ac:dyDescent="0.25">
      <c r="A510" s="3">
        <v>506</v>
      </c>
      <c r="B510" s="3" t="s">
        <v>592</v>
      </c>
      <c r="C510" s="3">
        <v>7288</v>
      </c>
      <c r="E510" s="3">
        <v>506</v>
      </c>
      <c r="F510" s="3" t="s">
        <v>16630</v>
      </c>
      <c r="G510" s="3">
        <v>999</v>
      </c>
      <c r="I510" s="3">
        <v>506</v>
      </c>
      <c r="J510" s="3" t="s">
        <v>28840</v>
      </c>
      <c r="K510" s="3">
        <v>345</v>
      </c>
    </row>
    <row r="511" spans="1:11" x14ac:dyDescent="0.25">
      <c r="A511" s="3">
        <v>507</v>
      </c>
      <c r="B511" s="3" t="s">
        <v>593</v>
      </c>
      <c r="C511" s="3">
        <v>7276</v>
      </c>
      <c r="E511" s="3">
        <v>507</v>
      </c>
      <c r="F511" s="3" t="s">
        <v>16631</v>
      </c>
      <c r="G511" s="3">
        <v>995</v>
      </c>
      <c r="I511" s="3">
        <v>507</v>
      </c>
      <c r="J511" s="3" t="s">
        <v>28841</v>
      </c>
      <c r="K511" s="3">
        <v>345</v>
      </c>
    </row>
    <row r="512" spans="1:11" x14ac:dyDescent="0.25">
      <c r="A512" s="3">
        <v>508</v>
      </c>
      <c r="B512" s="3" t="s">
        <v>594</v>
      </c>
      <c r="C512" s="3">
        <v>7260</v>
      </c>
      <c r="E512" s="3">
        <v>508</v>
      </c>
      <c r="F512" s="3" t="s">
        <v>16632</v>
      </c>
      <c r="G512" s="3">
        <v>995</v>
      </c>
      <c r="I512" s="3">
        <v>508</v>
      </c>
      <c r="J512" s="3" t="s">
        <v>28842</v>
      </c>
      <c r="K512" s="3">
        <v>345</v>
      </c>
    </row>
    <row r="513" spans="1:11" x14ac:dyDescent="0.25">
      <c r="A513" s="3">
        <v>509</v>
      </c>
      <c r="B513" s="3" t="s">
        <v>595</v>
      </c>
      <c r="C513" s="3">
        <v>7259</v>
      </c>
      <c r="E513" s="3">
        <v>509</v>
      </c>
      <c r="F513" s="3" t="s">
        <v>16633</v>
      </c>
      <c r="G513" s="3">
        <v>995</v>
      </c>
      <c r="I513" s="3">
        <v>509</v>
      </c>
      <c r="J513" s="3" t="s">
        <v>28843</v>
      </c>
      <c r="K513" s="3">
        <v>344</v>
      </c>
    </row>
    <row r="514" spans="1:11" x14ac:dyDescent="0.25">
      <c r="A514" s="3">
        <v>510</v>
      </c>
      <c r="B514" s="3" t="s">
        <v>596</v>
      </c>
      <c r="C514" s="3">
        <v>7248</v>
      </c>
      <c r="E514" s="3">
        <v>510</v>
      </c>
      <c r="F514" s="3" t="s">
        <v>16634</v>
      </c>
      <c r="G514" s="3">
        <v>992</v>
      </c>
      <c r="I514" s="3">
        <v>510</v>
      </c>
      <c r="J514" s="3" t="s">
        <v>28844</v>
      </c>
      <c r="K514" s="3">
        <v>344</v>
      </c>
    </row>
    <row r="515" spans="1:11" x14ac:dyDescent="0.25">
      <c r="A515" s="3">
        <v>511</v>
      </c>
      <c r="B515" s="3" t="s">
        <v>597</v>
      </c>
      <c r="C515" s="3">
        <v>7246</v>
      </c>
      <c r="E515" s="3">
        <v>511</v>
      </c>
      <c r="F515" s="3" t="s">
        <v>16635</v>
      </c>
      <c r="G515" s="3">
        <v>990</v>
      </c>
      <c r="I515" s="3">
        <v>511</v>
      </c>
      <c r="J515" s="3" t="s">
        <v>28845</v>
      </c>
      <c r="K515" s="3">
        <v>344</v>
      </c>
    </row>
    <row r="516" spans="1:11" x14ac:dyDescent="0.25">
      <c r="A516" s="3">
        <v>512</v>
      </c>
      <c r="B516" s="3" t="s">
        <v>598</v>
      </c>
      <c r="C516" s="3">
        <v>7227</v>
      </c>
      <c r="E516" s="3">
        <v>512</v>
      </c>
      <c r="F516" s="3" t="s">
        <v>16636</v>
      </c>
      <c r="G516" s="3">
        <v>988</v>
      </c>
      <c r="I516" s="3">
        <v>512</v>
      </c>
      <c r="J516" s="3" t="s">
        <v>28846</v>
      </c>
      <c r="K516" s="3">
        <v>344</v>
      </c>
    </row>
    <row r="517" spans="1:11" x14ac:dyDescent="0.25">
      <c r="A517" s="3">
        <v>513</v>
      </c>
      <c r="B517" s="3" t="s">
        <v>599</v>
      </c>
      <c r="C517" s="3">
        <v>7219</v>
      </c>
      <c r="E517" s="3">
        <v>513</v>
      </c>
      <c r="F517" s="3" t="s">
        <v>16637</v>
      </c>
      <c r="G517" s="3">
        <v>988</v>
      </c>
      <c r="I517" s="3">
        <v>513</v>
      </c>
      <c r="J517" s="3" t="s">
        <v>28847</v>
      </c>
      <c r="K517" s="3">
        <v>343</v>
      </c>
    </row>
    <row r="518" spans="1:11" x14ac:dyDescent="0.25">
      <c r="A518" s="3">
        <v>514</v>
      </c>
      <c r="B518" s="3" t="s">
        <v>600</v>
      </c>
      <c r="C518" s="3">
        <v>7212</v>
      </c>
      <c r="E518" s="3">
        <v>514</v>
      </c>
      <c r="F518" s="3" t="s">
        <v>16638</v>
      </c>
      <c r="G518" s="3">
        <v>987</v>
      </c>
      <c r="I518" s="3">
        <v>514</v>
      </c>
      <c r="J518" s="3" t="s">
        <v>28848</v>
      </c>
      <c r="K518" s="3">
        <v>343</v>
      </c>
    </row>
    <row r="519" spans="1:11" x14ac:dyDescent="0.25">
      <c r="A519" s="3">
        <v>515</v>
      </c>
      <c r="B519" s="3" t="s">
        <v>601</v>
      </c>
      <c r="C519" s="3">
        <v>7205</v>
      </c>
      <c r="E519" s="3">
        <v>515</v>
      </c>
      <c r="F519" s="3" t="s">
        <v>16639</v>
      </c>
      <c r="G519" s="3">
        <v>986</v>
      </c>
      <c r="I519" s="3">
        <v>515</v>
      </c>
      <c r="J519" s="3" t="s">
        <v>28849</v>
      </c>
      <c r="K519" s="3">
        <v>343</v>
      </c>
    </row>
    <row r="520" spans="1:11" x14ac:dyDescent="0.25">
      <c r="A520" s="3">
        <v>516</v>
      </c>
      <c r="B520" s="3" t="s">
        <v>602</v>
      </c>
      <c r="C520" s="3">
        <v>7202</v>
      </c>
      <c r="E520" s="3">
        <v>516</v>
      </c>
      <c r="F520" s="3" t="s">
        <v>16640</v>
      </c>
      <c r="G520" s="3">
        <v>986</v>
      </c>
      <c r="I520" s="3">
        <v>516</v>
      </c>
      <c r="J520" s="3" t="s">
        <v>28850</v>
      </c>
      <c r="K520" s="3">
        <v>343</v>
      </c>
    </row>
    <row r="521" spans="1:11" x14ac:dyDescent="0.25">
      <c r="A521" s="3">
        <v>517</v>
      </c>
      <c r="B521" s="3" t="s">
        <v>603</v>
      </c>
      <c r="C521" s="3">
        <v>7194</v>
      </c>
      <c r="E521" s="3">
        <v>517</v>
      </c>
      <c r="F521" s="3" t="s">
        <v>16641</v>
      </c>
      <c r="G521" s="3">
        <v>985</v>
      </c>
      <c r="I521" s="3">
        <v>517</v>
      </c>
      <c r="J521" s="3" t="s">
        <v>28851</v>
      </c>
      <c r="K521" s="3">
        <v>343</v>
      </c>
    </row>
    <row r="522" spans="1:11" x14ac:dyDescent="0.25">
      <c r="A522" s="3">
        <v>518</v>
      </c>
      <c r="B522" s="3" t="s">
        <v>604</v>
      </c>
      <c r="C522" s="3">
        <v>7163</v>
      </c>
      <c r="E522" s="3">
        <v>518</v>
      </c>
      <c r="F522" s="3" t="s">
        <v>16642</v>
      </c>
      <c r="G522" s="3">
        <v>983</v>
      </c>
      <c r="I522" s="3">
        <v>518</v>
      </c>
      <c r="J522" s="3" t="s">
        <v>28852</v>
      </c>
      <c r="K522" s="3">
        <v>342</v>
      </c>
    </row>
    <row r="523" spans="1:11" x14ac:dyDescent="0.25">
      <c r="A523" s="3">
        <v>519</v>
      </c>
      <c r="B523" s="3" t="s">
        <v>605</v>
      </c>
      <c r="C523" s="3">
        <v>7138</v>
      </c>
      <c r="E523" s="3">
        <v>519</v>
      </c>
      <c r="F523" s="3" t="s">
        <v>16643</v>
      </c>
      <c r="G523" s="3">
        <v>983</v>
      </c>
      <c r="I523" s="3">
        <v>519</v>
      </c>
      <c r="J523" s="3" t="s">
        <v>28853</v>
      </c>
      <c r="K523" s="3">
        <v>342</v>
      </c>
    </row>
    <row r="524" spans="1:11" x14ac:dyDescent="0.25">
      <c r="A524" s="3">
        <v>520</v>
      </c>
      <c r="B524" s="3" t="s">
        <v>606</v>
      </c>
      <c r="C524" s="3">
        <v>7129</v>
      </c>
      <c r="E524" s="3">
        <v>520</v>
      </c>
      <c r="F524" s="3" t="s">
        <v>16644</v>
      </c>
      <c r="G524" s="3">
        <v>983</v>
      </c>
      <c r="I524" s="3">
        <v>520</v>
      </c>
      <c r="J524" s="3" t="s">
        <v>28854</v>
      </c>
      <c r="K524" s="3">
        <v>342</v>
      </c>
    </row>
    <row r="525" spans="1:11" x14ac:dyDescent="0.25">
      <c r="A525" s="3">
        <v>521</v>
      </c>
      <c r="B525" s="3" t="s">
        <v>607</v>
      </c>
      <c r="C525" s="3">
        <v>7113</v>
      </c>
      <c r="E525" s="3">
        <v>521</v>
      </c>
      <c r="F525" s="3" t="s">
        <v>16645</v>
      </c>
      <c r="G525" s="3">
        <v>982</v>
      </c>
      <c r="I525" s="3">
        <v>521</v>
      </c>
      <c r="J525" s="3" t="s">
        <v>28855</v>
      </c>
      <c r="K525" s="3">
        <v>342</v>
      </c>
    </row>
    <row r="526" spans="1:11" x14ac:dyDescent="0.25">
      <c r="A526" s="3">
        <v>522</v>
      </c>
      <c r="B526" s="3" t="s">
        <v>608</v>
      </c>
      <c r="C526" s="3">
        <v>7107</v>
      </c>
      <c r="E526" s="3">
        <v>522</v>
      </c>
      <c r="F526" s="3" t="s">
        <v>16646</v>
      </c>
      <c r="G526" s="3">
        <v>982</v>
      </c>
      <c r="I526" s="3">
        <v>522</v>
      </c>
      <c r="J526" s="3" t="s">
        <v>28856</v>
      </c>
      <c r="K526" s="3">
        <v>341</v>
      </c>
    </row>
    <row r="527" spans="1:11" x14ac:dyDescent="0.25">
      <c r="A527" s="3">
        <v>523</v>
      </c>
      <c r="B527" s="3" t="s">
        <v>609</v>
      </c>
      <c r="C527" s="3">
        <v>7102</v>
      </c>
      <c r="E527" s="3">
        <v>523</v>
      </c>
      <c r="F527" s="3" t="s">
        <v>16647</v>
      </c>
      <c r="G527" s="3">
        <v>982</v>
      </c>
      <c r="I527" s="3">
        <v>523</v>
      </c>
      <c r="J527" s="3" t="s">
        <v>28857</v>
      </c>
      <c r="K527" s="3">
        <v>341</v>
      </c>
    </row>
    <row r="528" spans="1:11" x14ac:dyDescent="0.25">
      <c r="A528" s="3">
        <v>524</v>
      </c>
      <c r="B528" s="3" t="s">
        <v>610</v>
      </c>
      <c r="C528" s="3">
        <v>7101</v>
      </c>
      <c r="E528" s="3">
        <v>524</v>
      </c>
      <c r="F528" s="3" t="s">
        <v>16648</v>
      </c>
      <c r="G528" s="3">
        <v>980</v>
      </c>
      <c r="I528" s="3">
        <v>524</v>
      </c>
      <c r="J528" s="3" t="s">
        <v>28858</v>
      </c>
      <c r="K528" s="3">
        <v>341</v>
      </c>
    </row>
    <row r="529" spans="1:11" x14ac:dyDescent="0.25">
      <c r="A529" s="3">
        <v>525</v>
      </c>
      <c r="B529" s="3" t="s">
        <v>611</v>
      </c>
      <c r="C529" s="3">
        <v>7094</v>
      </c>
      <c r="E529" s="3">
        <v>525</v>
      </c>
      <c r="F529" s="3" t="s">
        <v>16649</v>
      </c>
      <c r="G529" s="3">
        <v>979</v>
      </c>
      <c r="I529" s="3">
        <v>525</v>
      </c>
      <c r="J529" s="3" t="s">
        <v>28859</v>
      </c>
      <c r="K529" s="3">
        <v>340</v>
      </c>
    </row>
    <row r="530" spans="1:11" x14ac:dyDescent="0.25">
      <c r="A530" s="3">
        <v>526</v>
      </c>
      <c r="B530" s="3" t="s">
        <v>612</v>
      </c>
      <c r="C530" s="3">
        <v>7070</v>
      </c>
      <c r="E530" s="3">
        <v>526</v>
      </c>
      <c r="F530" s="3" t="s">
        <v>16650</v>
      </c>
      <c r="G530" s="3">
        <v>978</v>
      </c>
      <c r="I530" s="3">
        <v>526</v>
      </c>
      <c r="J530" s="3" t="s">
        <v>28860</v>
      </c>
      <c r="K530" s="3">
        <v>340</v>
      </c>
    </row>
    <row r="531" spans="1:11" x14ac:dyDescent="0.25">
      <c r="A531" s="3">
        <v>527</v>
      </c>
      <c r="B531" s="3" t="s">
        <v>613</v>
      </c>
      <c r="C531" s="3">
        <v>7063</v>
      </c>
      <c r="E531" s="3">
        <v>527</v>
      </c>
      <c r="F531" s="3" t="s">
        <v>16651</v>
      </c>
      <c r="G531" s="3">
        <v>978</v>
      </c>
      <c r="I531" s="3">
        <v>527</v>
      </c>
      <c r="J531" s="3" t="s">
        <v>28861</v>
      </c>
      <c r="K531" s="3">
        <v>340</v>
      </c>
    </row>
    <row r="532" spans="1:11" x14ac:dyDescent="0.25">
      <c r="A532" s="3">
        <v>528</v>
      </c>
      <c r="B532" s="3" t="s">
        <v>614</v>
      </c>
      <c r="C532" s="3">
        <v>7053</v>
      </c>
      <c r="E532" s="3">
        <v>528</v>
      </c>
      <c r="F532" s="3" t="s">
        <v>16652</v>
      </c>
      <c r="G532" s="3">
        <v>976</v>
      </c>
      <c r="I532" s="3">
        <v>528</v>
      </c>
      <c r="J532" s="3" t="s">
        <v>28862</v>
      </c>
      <c r="K532" s="3">
        <v>340</v>
      </c>
    </row>
    <row r="533" spans="1:11" x14ac:dyDescent="0.25">
      <c r="A533" s="3">
        <v>529</v>
      </c>
      <c r="B533" s="3" t="s">
        <v>615</v>
      </c>
      <c r="C533" s="3">
        <v>7048</v>
      </c>
      <c r="E533" s="3">
        <v>529</v>
      </c>
      <c r="F533" s="3" t="s">
        <v>16653</v>
      </c>
      <c r="G533" s="3">
        <v>976</v>
      </c>
      <c r="I533" s="3">
        <v>529</v>
      </c>
      <c r="J533" s="3" t="s">
        <v>28863</v>
      </c>
      <c r="K533" s="3">
        <v>340</v>
      </c>
    </row>
    <row r="534" spans="1:11" x14ac:dyDescent="0.25">
      <c r="A534" s="3">
        <v>530</v>
      </c>
      <c r="B534" s="3" t="s">
        <v>616</v>
      </c>
      <c r="C534" s="3">
        <v>7046</v>
      </c>
      <c r="E534" s="3">
        <v>530</v>
      </c>
      <c r="F534" s="3" t="s">
        <v>16654</v>
      </c>
      <c r="G534" s="3">
        <v>975</v>
      </c>
      <c r="I534" s="3">
        <v>530</v>
      </c>
      <c r="J534" s="3" t="s">
        <v>28864</v>
      </c>
      <c r="K534" s="3">
        <v>340</v>
      </c>
    </row>
    <row r="535" spans="1:11" x14ac:dyDescent="0.25">
      <c r="A535" s="3">
        <v>531</v>
      </c>
      <c r="B535" s="3" t="s">
        <v>617</v>
      </c>
      <c r="C535" s="3">
        <v>7043</v>
      </c>
      <c r="E535" s="3">
        <v>531</v>
      </c>
      <c r="F535" s="3" t="s">
        <v>16655</v>
      </c>
      <c r="G535" s="3">
        <v>974</v>
      </c>
      <c r="I535" s="3">
        <v>531</v>
      </c>
      <c r="J535" s="3" t="s">
        <v>28865</v>
      </c>
      <c r="K535" s="3">
        <v>339</v>
      </c>
    </row>
    <row r="536" spans="1:11" x14ac:dyDescent="0.25">
      <c r="A536" s="3">
        <v>532</v>
      </c>
      <c r="B536" s="3" t="s">
        <v>618</v>
      </c>
      <c r="C536" s="3">
        <v>7036</v>
      </c>
      <c r="E536" s="3">
        <v>532</v>
      </c>
      <c r="F536" s="3" t="s">
        <v>16656</v>
      </c>
      <c r="G536" s="3">
        <v>974</v>
      </c>
      <c r="I536" s="3">
        <v>532</v>
      </c>
      <c r="J536" s="3" t="s">
        <v>28866</v>
      </c>
      <c r="K536" s="3">
        <v>339</v>
      </c>
    </row>
    <row r="537" spans="1:11" x14ac:dyDescent="0.25">
      <c r="A537" s="3">
        <v>533</v>
      </c>
      <c r="B537" s="3" t="s">
        <v>619</v>
      </c>
      <c r="C537" s="3">
        <v>7035</v>
      </c>
      <c r="E537" s="3">
        <v>533</v>
      </c>
      <c r="F537" s="3" t="s">
        <v>16657</v>
      </c>
      <c r="G537" s="3">
        <v>973</v>
      </c>
      <c r="I537" s="3">
        <v>533</v>
      </c>
      <c r="J537" s="3" t="s">
        <v>28867</v>
      </c>
      <c r="K537" s="3">
        <v>338</v>
      </c>
    </row>
    <row r="538" spans="1:11" x14ac:dyDescent="0.25">
      <c r="A538" s="3">
        <v>534</v>
      </c>
      <c r="B538" s="3" t="s">
        <v>620</v>
      </c>
      <c r="C538" s="3">
        <v>7023</v>
      </c>
      <c r="E538" s="3">
        <v>534</v>
      </c>
      <c r="F538" s="3" t="s">
        <v>16658</v>
      </c>
      <c r="G538" s="3">
        <v>970</v>
      </c>
      <c r="I538" s="3">
        <v>534</v>
      </c>
      <c r="J538" s="3" t="s">
        <v>28868</v>
      </c>
      <c r="K538" s="3">
        <v>338</v>
      </c>
    </row>
    <row r="539" spans="1:11" x14ac:dyDescent="0.25">
      <c r="A539" s="3">
        <v>535</v>
      </c>
      <c r="B539" s="3" t="s">
        <v>621</v>
      </c>
      <c r="C539" s="3">
        <v>7005</v>
      </c>
      <c r="E539" s="3">
        <v>535</v>
      </c>
      <c r="F539" s="3" t="s">
        <v>16659</v>
      </c>
      <c r="G539" s="3">
        <v>965</v>
      </c>
      <c r="I539" s="3">
        <v>535</v>
      </c>
      <c r="J539" s="3" t="s">
        <v>28869</v>
      </c>
      <c r="K539" s="3">
        <v>338</v>
      </c>
    </row>
    <row r="540" spans="1:11" x14ac:dyDescent="0.25">
      <c r="A540" s="3">
        <v>536</v>
      </c>
      <c r="B540" s="3" t="s">
        <v>622</v>
      </c>
      <c r="C540" s="3">
        <v>6961</v>
      </c>
      <c r="E540" s="3">
        <v>536</v>
      </c>
      <c r="F540" s="3" t="s">
        <v>16660</v>
      </c>
      <c r="G540" s="3">
        <v>964</v>
      </c>
      <c r="I540" s="3">
        <v>536</v>
      </c>
      <c r="J540" s="3" t="s">
        <v>28870</v>
      </c>
      <c r="K540" s="3">
        <v>337</v>
      </c>
    </row>
    <row r="541" spans="1:11" x14ac:dyDescent="0.25">
      <c r="A541" s="3">
        <v>537</v>
      </c>
      <c r="B541" s="3" t="s">
        <v>623</v>
      </c>
      <c r="C541" s="3">
        <v>6953</v>
      </c>
      <c r="E541" s="3">
        <v>537</v>
      </c>
      <c r="F541" s="3" t="s">
        <v>16661</v>
      </c>
      <c r="G541" s="3">
        <v>963</v>
      </c>
      <c r="I541" s="3">
        <v>537</v>
      </c>
      <c r="J541" s="3" t="s">
        <v>28871</v>
      </c>
      <c r="K541" s="3">
        <v>337</v>
      </c>
    </row>
    <row r="542" spans="1:11" x14ac:dyDescent="0.25">
      <c r="A542" s="3">
        <v>538</v>
      </c>
      <c r="B542" s="3" t="s">
        <v>624</v>
      </c>
      <c r="C542" s="3">
        <v>6952</v>
      </c>
      <c r="E542" s="3">
        <v>538</v>
      </c>
      <c r="F542" s="3" t="s">
        <v>16662</v>
      </c>
      <c r="G542" s="3">
        <v>961</v>
      </c>
      <c r="I542" s="3">
        <v>538</v>
      </c>
      <c r="J542" s="3" t="s">
        <v>28872</v>
      </c>
      <c r="K542" s="3">
        <v>336</v>
      </c>
    </row>
    <row r="543" spans="1:11" x14ac:dyDescent="0.25">
      <c r="A543" s="3">
        <v>539</v>
      </c>
      <c r="B543" s="3" t="s">
        <v>625</v>
      </c>
      <c r="C543" s="3">
        <v>6950</v>
      </c>
      <c r="E543" s="3">
        <v>539</v>
      </c>
      <c r="F543" s="3" t="s">
        <v>16663</v>
      </c>
      <c r="G543" s="3">
        <v>959</v>
      </c>
      <c r="I543" s="3">
        <v>539</v>
      </c>
      <c r="J543" s="3" t="s">
        <v>28873</v>
      </c>
      <c r="K543" s="3">
        <v>336</v>
      </c>
    </row>
    <row r="544" spans="1:11" x14ac:dyDescent="0.25">
      <c r="A544" s="3">
        <v>540</v>
      </c>
      <c r="B544" s="3" t="s">
        <v>626</v>
      </c>
      <c r="C544" s="3">
        <v>6945</v>
      </c>
      <c r="E544" s="3">
        <v>540</v>
      </c>
      <c r="F544" s="3" t="s">
        <v>16664</v>
      </c>
      <c r="G544" s="3">
        <v>958</v>
      </c>
      <c r="I544" s="3">
        <v>540</v>
      </c>
      <c r="J544" s="3" t="s">
        <v>28874</v>
      </c>
      <c r="K544" s="3">
        <v>336</v>
      </c>
    </row>
    <row r="545" spans="1:11" x14ac:dyDescent="0.25">
      <c r="A545" s="3">
        <v>541</v>
      </c>
      <c r="B545" s="3" t="s">
        <v>627</v>
      </c>
      <c r="C545" s="3">
        <v>6937</v>
      </c>
      <c r="E545" s="3">
        <v>541</v>
      </c>
      <c r="F545" s="3" t="s">
        <v>16665</v>
      </c>
      <c r="G545" s="3">
        <v>958</v>
      </c>
      <c r="I545" s="3">
        <v>541</v>
      </c>
      <c r="J545" s="3" t="s">
        <v>28875</v>
      </c>
      <c r="K545" s="3">
        <v>336</v>
      </c>
    </row>
    <row r="546" spans="1:11" x14ac:dyDescent="0.25">
      <c r="A546" s="3">
        <v>542</v>
      </c>
      <c r="B546" s="3" t="s">
        <v>628</v>
      </c>
      <c r="C546" s="3">
        <v>6935</v>
      </c>
      <c r="E546" s="3">
        <v>542</v>
      </c>
      <c r="F546" s="3" t="s">
        <v>16666</v>
      </c>
      <c r="G546" s="3">
        <v>954</v>
      </c>
      <c r="I546" s="3">
        <v>542</v>
      </c>
      <c r="J546" s="3" t="s">
        <v>28876</v>
      </c>
      <c r="K546" s="3">
        <v>334</v>
      </c>
    </row>
    <row r="547" spans="1:11" x14ac:dyDescent="0.25">
      <c r="A547" s="3">
        <v>543</v>
      </c>
      <c r="B547" s="3" t="s">
        <v>629</v>
      </c>
      <c r="C547" s="3">
        <v>6914</v>
      </c>
      <c r="E547" s="3">
        <v>543</v>
      </c>
      <c r="F547" s="3" t="s">
        <v>16667</v>
      </c>
      <c r="G547" s="3">
        <v>950</v>
      </c>
      <c r="I547" s="3">
        <v>543</v>
      </c>
      <c r="J547" s="3" t="s">
        <v>28877</v>
      </c>
      <c r="K547" s="3">
        <v>333</v>
      </c>
    </row>
    <row r="548" spans="1:11" x14ac:dyDescent="0.25">
      <c r="A548" s="3">
        <v>544</v>
      </c>
      <c r="B548" s="3" t="s">
        <v>630</v>
      </c>
      <c r="C548" s="3">
        <v>6903</v>
      </c>
      <c r="E548" s="3">
        <v>544</v>
      </c>
      <c r="F548" s="3" t="s">
        <v>16668</v>
      </c>
      <c r="G548" s="3">
        <v>950</v>
      </c>
      <c r="I548" s="3">
        <v>544</v>
      </c>
      <c r="J548" s="3" t="s">
        <v>28878</v>
      </c>
      <c r="K548" s="3">
        <v>333</v>
      </c>
    </row>
    <row r="549" spans="1:11" x14ac:dyDescent="0.25">
      <c r="A549" s="3">
        <v>545</v>
      </c>
      <c r="B549" s="3" t="s">
        <v>631</v>
      </c>
      <c r="C549" s="3">
        <v>6902</v>
      </c>
      <c r="E549" s="3">
        <v>545</v>
      </c>
      <c r="F549" s="3" t="s">
        <v>16669</v>
      </c>
      <c r="G549" s="3">
        <v>948</v>
      </c>
      <c r="I549" s="3">
        <v>545</v>
      </c>
      <c r="J549" s="3" t="s">
        <v>28879</v>
      </c>
      <c r="K549" s="3">
        <v>333</v>
      </c>
    </row>
    <row r="550" spans="1:11" x14ac:dyDescent="0.25">
      <c r="A550" s="3">
        <v>546</v>
      </c>
      <c r="B550" s="3" t="s">
        <v>632</v>
      </c>
      <c r="C550" s="3">
        <v>6890</v>
      </c>
      <c r="E550" s="3">
        <v>546</v>
      </c>
      <c r="F550" s="3" t="s">
        <v>16670</v>
      </c>
      <c r="G550" s="3">
        <v>947</v>
      </c>
      <c r="I550" s="3">
        <v>546</v>
      </c>
      <c r="J550" s="3" t="s">
        <v>28880</v>
      </c>
      <c r="K550" s="3">
        <v>333</v>
      </c>
    </row>
    <row r="551" spans="1:11" x14ac:dyDescent="0.25">
      <c r="A551" s="3">
        <v>547</v>
      </c>
      <c r="B551" s="3" t="s">
        <v>633</v>
      </c>
      <c r="C551" s="3">
        <v>6860</v>
      </c>
      <c r="E551" s="3">
        <v>547</v>
      </c>
      <c r="F551" s="3" t="s">
        <v>16671</v>
      </c>
      <c r="G551" s="3">
        <v>946</v>
      </c>
      <c r="I551" s="3">
        <v>547</v>
      </c>
      <c r="J551" s="3" t="s">
        <v>28881</v>
      </c>
      <c r="K551" s="3">
        <v>332</v>
      </c>
    </row>
    <row r="552" spans="1:11" x14ac:dyDescent="0.25">
      <c r="A552" s="3">
        <v>548</v>
      </c>
      <c r="B552" s="3" t="s">
        <v>634</v>
      </c>
      <c r="C552" s="3">
        <v>6859</v>
      </c>
      <c r="E552" s="3">
        <v>548</v>
      </c>
      <c r="F552" s="3" t="s">
        <v>16672</v>
      </c>
      <c r="G552" s="3">
        <v>944</v>
      </c>
      <c r="I552" s="3">
        <v>548</v>
      </c>
      <c r="J552" s="3" t="s">
        <v>28882</v>
      </c>
      <c r="K552" s="3">
        <v>331</v>
      </c>
    </row>
    <row r="553" spans="1:11" x14ac:dyDescent="0.25">
      <c r="A553" s="3">
        <v>549</v>
      </c>
      <c r="B553" s="3" t="s">
        <v>635</v>
      </c>
      <c r="C553" s="3">
        <v>6856</v>
      </c>
      <c r="E553" s="3">
        <v>549</v>
      </c>
      <c r="F553" s="3" t="s">
        <v>16673</v>
      </c>
      <c r="G553" s="3">
        <v>944</v>
      </c>
      <c r="I553" s="3">
        <v>549</v>
      </c>
      <c r="J553" s="3" t="s">
        <v>28883</v>
      </c>
      <c r="K553" s="3">
        <v>331</v>
      </c>
    </row>
    <row r="554" spans="1:11" x14ac:dyDescent="0.25">
      <c r="A554" s="3">
        <v>550</v>
      </c>
      <c r="B554" s="3" t="s">
        <v>636</v>
      </c>
      <c r="C554" s="3">
        <v>6829</v>
      </c>
      <c r="E554" s="3">
        <v>550</v>
      </c>
      <c r="F554" s="3" t="s">
        <v>16674</v>
      </c>
      <c r="G554" s="3">
        <v>943</v>
      </c>
      <c r="I554" s="3">
        <v>550</v>
      </c>
      <c r="J554" s="3" t="s">
        <v>28884</v>
      </c>
      <c r="K554" s="3">
        <v>331</v>
      </c>
    </row>
    <row r="555" spans="1:11" x14ac:dyDescent="0.25">
      <c r="A555" s="3">
        <v>551</v>
      </c>
      <c r="B555" s="3" t="s">
        <v>637</v>
      </c>
      <c r="C555" s="3">
        <v>6819</v>
      </c>
      <c r="E555" s="3">
        <v>551</v>
      </c>
      <c r="F555" s="3" t="s">
        <v>16675</v>
      </c>
      <c r="G555" s="3">
        <v>942</v>
      </c>
      <c r="I555" s="3">
        <v>551</v>
      </c>
      <c r="J555" s="3" t="s">
        <v>28885</v>
      </c>
      <c r="K555" s="3">
        <v>331</v>
      </c>
    </row>
    <row r="556" spans="1:11" x14ac:dyDescent="0.25">
      <c r="A556" s="3">
        <v>552</v>
      </c>
      <c r="B556" s="3" t="s">
        <v>638</v>
      </c>
      <c r="C556" s="3">
        <v>6803</v>
      </c>
      <c r="E556" s="3">
        <v>552</v>
      </c>
      <c r="F556" s="3" t="s">
        <v>16676</v>
      </c>
      <c r="G556" s="3">
        <v>942</v>
      </c>
      <c r="I556" s="3">
        <v>552</v>
      </c>
      <c r="J556" s="3" t="s">
        <v>28886</v>
      </c>
      <c r="K556" s="3">
        <v>331</v>
      </c>
    </row>
    <row r="557" spans="1:11" x14ac:dyDescent="0.25">
      <c r="A557" s="3">
        <v>553</v>
      </c>
      <c r="B557" s="3" t="s">
        <v>639</v>
      </c>
      <c r="C557" s="3">
        <v>6785</v>
      </c>
      <c r="E557" s="3">
        <v>553</v>
      </c>
      <c r="F557" s="3" t="s">
        <v>16677</v>
      </c>
      <c r="G557" s="3">
        <v>942</v>
      </c>
      <c r="I557" s="3">
        <v>553</v>
      </c>
      <c r="J557" s="3" t="s">
        <v>28887</v>
      </c>
      <c r="K557" s="3">
        <v>331</v>
      </c>
    </row>
    <row r="558" spans="1:11" x14ac:dyDescent="0.25">
      <c r="A558" s="3">
        <v>554</v>
      </c>
      <c r="B558" s="3" t="s">
        <v>640</v>
      </c>
      <c r="C558" s="3">
        <v>6782</v>
      </c>
      <c r="E558" s="3">
        <v>554</v>
      </c>
      <c r="F558" s="3" t="s">
        <v>16678</v>
      </c>
      <c r="G558" s="3">
        <v>941</v>
      </c>
      <c r="I558" s="3">
        <v>554</v>
      </c>
      <c r="J558" s="3" t="s">
        <v>28888</v>
      </c>
      <c r="K558" s="3">
        <v>331</v>
      </c>
    </row>
    <row r="559" spans="1:11" x14ac:dyDescent="0.25">
      <c r="A559" s="3">
        <v>555</v>
      </c>
      <c r="B559" s="3" t="s">
        <v>641</v>
      </c>
      <c r="C559" s="3">
        <v>6778</v>
      </c>
      <c r="E559" s="3">
        <v>555</v>
      </c>
      <c r="F559" s="3" t="s">
        <v>16679</v>
      </c>
      <c r="G559" s="3">
        <v>941</v>
      </c>
      <c r="I559" s="3">
        <v>555</v>
      </c>
      <c r="J559" s="3" t="s">
        <v>28889</v>
      </c>
      <c r="K559" s="3">
        <v>330</v>
      </c>
    </row>
    <row r="560" spans="1:11" x14ac:dyDescent="0.25">
      <c r="A560" s="3">
        <v>556</v>
      </c>
      <c r="B560" s="3" t="s">
        <v>642</v>
      </c>
      <c r="C560" s="3">
        <v>6762</v>
      </c>
      <c r="E560" s="3">
        <v>556</v>
      </c>
      <c r="F560" s="3" t="s">
        <v>16680</v>
      </c>
      <c r="G560" s="3">
        <v>940</v>
      </c>
      <c r="I560" s="3">
        <v>556</v>
      </c>
      <c r="J560" s="3" t="s">
        <v>28890</v>
      </c>
      <c r="K560" s="3">
        <v>330</v>
      </c>
    </row>
    <row r="561" spans="1:11" x14ac:dyDescent="0.25">
      <c r="A561" s="3">
        <v>557</v>
      </c>
      <c r="B561" s="3" t="s">
        <v>643</v>
      </c>
      <c r="C561" s="3">
        <v>6752</v>
      </c>
      <c r="E561" s="3">
        <v>557</v>
      </c>
      <c r="F561" s="3" t="s">
        <v>16681</v>
      </c>
      <c r="G561" s="3">
        <v>939</v>
      </c>
      <c r="I561" s="3">
        <v>557</v>
      </c>
      <c r="J561" s="3" t="s">
        <v>28891</v>
      </c>
      <c r="K561" s="3">
        <v>330</v>
      </c>
    </row>
    <row r="562" spans="1:11" x14ac:dyDescent="0.25">
      <c r="A562" s="3">
        <v>558</v>
      </c>
      <c r="B562" s="3" t="s">
        <v>644</v>
      </c>
      <c r="C562" s="3">
        <v>6749</v>
      </c>
      <c r="E562" s="3">
        <v>558</v>
      </c>
      <c r="F562" s="3" t="s">
        <v>16682</v>
      </c>
      <c r="G562" s="3">
        <v>939</v>
      </c>
      <c r="I562" s="3">
        <v>558</v>
      </c>
      <c r="J562" s="3" t="s">
        <v>28892</v>
      </c>
      <c r="K562" s="3">
        <v>329</v>
      </c>
    </row>
    <row r="563" spans="1:11" x14ac:dyDescent="0.25">
      <c r="A563" s="3">
        <v>559</v>
      </c>
      <c r="B563" s="3" t="s">
        <v>645</v>
      </c>
      <c r="C563" s="3">
        <v>6742</v>
      </c>
      <c r="E563" s="3">
        <v>559</v>
      </c>
      <c r="F563" s="3" t="s">
        <v>16683</v>
      </c>
      <c r="G563" s="3">
        <v>939</v>
      </c>
      <c r="I563" s="3">
        <v>559</v>
      </c>
      <c r="J563" s="3" t="s">
        <v>28893</v>
      </c>
      <c r="K563" s="3">
        <v>329</v>
      </c>
    </row>
    <row r="564" spans="1:11" x14ac:dyDescent="0.25">
      <c r="A564" s="3">
        <v>560</v>
      </c>
      <c r="B564" s="3" t="s">
        <v>646</v>
      </c>
      <c r="C564" s="3">
        <v>6722</v>
      </c>
      <c r="E564" s="3">
        <v>560</v>
      </c>
      <c r="F564" s="3" t="s">
        <v>16684</v>
      </c>
      <c r="G564" s="3">
        <v>936</v>
      </c>
      <c r="I564" s="3">
        <v>560</v>
      </c>
      <c r="J564" s="3" t="s">
        <v>28894</v>
      </c>
      <c r="K564" s="3">
        <v>329</v>
      </c>
    </row>
    <row r="565" spans="1:11" x14ac:dyDescent="0.25">
      <c r="A565" s="3">
        <v>561</v>
      </c>
      <c r="B565" s="3">
        <v>2014</v>
      </c>
      <c r="C565" s="3">
        <v>6721</v>
      </c>
      <c r="E565" s="3">
        <v>561</v>
      </c>
      <c r="F565" s="3" t="s">
        <v>16685</v>
      </c>
      <c r="G565" s="3">
        <v>935</v>
      </c>
      <c r="I565" s="3">
        <v>561</v>
      </c>
      <c r="J565" s="3" t="s">
        <v>28895</v>
      </c>
      <c r="K565" s="3">
        <v>329</v>
      </c>
    </row>
    <row r="566" spans="1:11" x14ac:dyDescent="0.25">
      <c r="A566" s="3">
        <v>562</v>
      </c>
      <c r="B566" s="3" t="s">
        <v>647</v>
      </c>
      <c r="C566" s="3">
        <v>6720</v>
      </c>
      <c r="E566" s="3">
        <v>562</v>
      </c>
      <c r="F566" s="3" t="s">
        <v>16686</v>
      </c>
      <c r="G566" s="3">
        <v>928</v>
      </c>
      <c r="I566" s="3">
        <v>562</v>
      </c>
      <c r="J566" s="3" t="s">
        <v>28896</v>
      </c>
      <c r="K566" s="3">
        <v>329</v>
      </c>
    </row>
    <row r="567" spans="1:11" x14ac:dyDescent="0.25">
      <c r="A567" s="3">
        <v>563</v>
      </c>
      <c r="B567" s="3" t="s">
        <v>648</v>
      </c>
      <c r="C567" s="3">
        <v>6711</v>
      </c>
      <c r="E567" s="3">
        <v>563</v>
      </c>
      <c r="F567" s="3" t="s">
        <v>16687</v>
      </c>
      <c r="G567" s="3">
        <v>927</v>
      </c>
      <c r="I567" s="3">
        <v>563</v>
      </c>
      <c r="J567" s="3" t="s">
        <v>28897</v>
      </c>
      <c r="K567" s="3">
        <v>328</v>
      </c>
    </row>
    <row r="568" spans="1:11" x14ac:dyDescent="0.25">
      <c r="A568" s="3">
        <v>564</v>
      </c>
      <c r="B568" s="3" t="s">
        <v>649</v>
      </c>
      <c r="C568" s="3">
        <v>6709</v>
      </c>
      <c r="E568" s="3">
        <v>564</v>
      </c>
      <c r="F568" s="3" t="s">
        <v>16688</v>
      </c>
      <c r="G568" s="3">
        <v>925</v>
      </c>
      <c r="I568" s="3">
        <v>564</v>
      </c>
      <c r="J568" s="3" t="s">
        <v>28898</v>
      </c>
      <c r="K568" s="3">
        <v>328</v>
      </c>
    </row>
    <row r="569" spans="1:11" x14ac:dyDescent="0.25">
      <c r="A569" s="3">
        <v>565</v>
      </c>
      <c r="B569" s="3" t="s">
        <v>650</v>
      </c>
      <c r="C569" s="3">
        <v>6709</v>
      </c>
      <c r="E569" s="3">
        <v>565</v>
      </c>
      <c r="F569" s="3" t="s">
        <v>16689</v>
      </c>
      <c r="G569" s="3">
        <v>925</v>
      </c>
      <c r="I569" s="3">
        <v>565</v>
      </c>
      <c r="J569" s="3" t="s">
        <v>28899</v>
      </c>
      <c r="K569" s="3">
        <v>328</v>
      </c>
    </row>
    <row r="570" spans="1:11" x14ac:dyDescent="0.25">
      <c r="A570" s="3">
        <v>566</v>
      </c>
      <c r="B570" s="3" t="s">
        <v>651</v>
      </c>
      <c r="C570" s="3">
        <v>6699</v>
      </c>
      <c r="E570" s="3">
        <v>566</v>
      </c>
      <c r="F570" s="3" t="s">
        <v>16690</v>
      </c>
      <c r="G570" s="3">
        <v>924</v>
      </c>
      <c r="I570" s="3">
        <v>566</v>
      </c>
      <c r="J570" s="3" t="s">
        <v>28900</v>
      </c>
      <c r="K570" s="3">
        <v>328</v>
      </c>
    </row>
    <row r="571" spans="1:11" x14ac:dyDescent="0.25">
      <c r="A571" s="3">
        <v>567</v>
      </c>
      <c r="B571" s="3" t="s">
        <v>652</v>
      </c>
      <c r="C571" s="3">
        <v>6673</v>
      </c>
      <c r="E571" s="3">
        <v>567</v>
      </c>
      <c r="F571" s="3" t="s">
        <v>16691</v>
      </c>
      <c r="G571" s="3">
        <v>924</v>
      </c>
      <c r="I571" s="3">
        <v>567</v>
      </c>
      <c r="J571" s="3" t="s">
        <v>28901</v>
      </c>
      <c r="K571" s="3">
        <v>327</v>
      </c>
    </row>
    <row r="572" spans="1:11" x14ac:dyDescent="0.25">
      <c r="A572" s="3">
        <v>568</v>
      </c>
      <c r="B572" s="3" t="s">
        <v>653</v>
      </c>
      <c r="C572" s="3">
        <v>6663</v>
      </c>
      <c r="E572" s="3">
        <v>568</v>
      </c>
      <c r="F572" s="3" t="s">
        <v>16692</v>
      </c>
      <c r="G572" s="3">
        <v>923</v>
      </c>
      <c r="I572" s="3">
        <v>568</v>
      </c>
      <c r="J572" s="3" t="s">
        <v>28902</v>
      </c>
      <c r="K572" s="3">
        <v>325</v>
      </c>
    </row>
    <row r="573" spans="1:11" x14ac:dyDescent="0.25">
      <c r="A573" s="3">
        <v>569</v>
      </c>
      <c r="B573" s="3" t="s">
        <v>654</v>
      </c>
      <c r="C573" s="3">
        <v>6661</v>
      </c>
      <c r="E573" s="3">
        <v>569</v>
      </c>
      <c r="F573" s="3" t="s">
        <v>16693</v>
      </c>
      <c r="G573" s="3">
        <v>920</v>
      </c>
      <c r="I573" s="3">
        <v>569</v>
      </c>
      <c r="J573" s="3" t="s">
        <v>28903</v>
      </c>
      <c r="K573" s="3">
        <v>325</v>
      </c>
    </row>
    <row r="574" spans="1:11" x14ac:dyDescent="0.25">
      <c r="A574" s="3">
        <v>570</v>
      </c>
      <c r="B574" s="3" t="s">
        <v>655</v>
      </c>
      <c r="C574" s="3">
        <v>6642</v>
      </c>
      <c r="E574" s="3">
        <v>570</v>
      </c>
      <c r="F574" s="3" t="s">
        <v>16694</v>
      </c>
      <c r="G574" s="3">
        <v>919</v>
      </c>
      <c r="I574" s="3">
        <v>570</v>
      </c>
      <c r="J574" s="3" t="s">
        <v>28904</v>
      </c>
      <c r="K574" s="3">
        <v>324</v>
      </c>
    </row>
    <row r="575" spans="1:11" x14ac:dyDescent="0.25">
      <c r="A575" s="3">
        <v>571</v>
      </c>
      <c r="B575" s="3" t="s">
        <v>656</v>
      </c>
      <c r="C575" s="3">
        <v>6642</v>
      </c>
      <c r="E575" s="3">
        <v>571</v>
      </c>
      <c r="F575" s="3" t="s">
        <v>16695</v>
      </c>
      <c r="G575" s="3">
        <v>919</v>
      </c>
      <c r="I575" s="3">
        <v>571</v>
      </c>
      <c r="J575" s="3" t="s">
        <v>28905</v>
      </c>
      <c r="K575" s="3">
        <v>324</v>
      </c>
    </row>
    <row r="576" spans="1:11" x14ac:dyDescent="0.25">
      <c r="A576" s="3">
        <v>572</v>
      </c>
      <c r="B576" s="3" t="s">
        <v>657</v>
      </c>
      <c r="C576" s="3">
        <v>6639</v>
      </c>
      <c r="E576" s="3">
        <v>572</v>
      </c>
      <c r="F576" s="3" t="s">
        <v>16696</v>
      </c>
      <c r="G576" s="3">
        <v>919</v>
      </c>
      <c r="I576" s="3">
        <v>572</v>
      </c>
      <c r="J576" s="3" t="s">
        <v>28906</v>
      </c>
      <c r="K576" s="3">
        <v>323</v>
      </c>
    </row>
    <row r="577" spans="1:11" x14ac:dyDescent="0.25">
      <c r="A577" s="3">
        <v>573</v>
      </c>
      <c r="B577" s="3" t="s">
        <v>658</v>
      </c>
      <c r="C577" s="3">
        <v>6638</v>
      </c>
      <c r="E577" s="3">
        <v>573</v>
      </c>
      <c r="F577" s="3" t="s">
        <v>16697</v>
      </c>
      <c r="G577" s="3">
        <v>919</v>
      </c>
      <c r="I577" s="3">
        <v>573</v>
      </c>
      <c r="J577" s="3" t="s">
        <v>28907</v>
      </c>
      <c r="K577" s="3">
        <v>323</v>
      </c>
    </row>
    <row r="578" spans="1:11" x14ac:dyDescent="0.25">
      <c r="A578" s="3">
        <v>574</v>
      </c>
      <c r="B578" s="3" t="s">
        <v>659</v>
      </c>
      <c r="C578" s="3">
        <v>6627</v>
      </c>
      <c r="E578" s="3">
        <v>574</v>
      </c>
      <c r="F578" s="3" t="s">
        <v>16698</v>
      </c>
      <c r="G578" s="3">
        <v>919</v>
      </c>
      <c r="I578" s="3">
        <v>574</v>
      </c>
      <c r="J578" s="3" t="s">
        <v>28908</v>
      </c>
      <c r="K578" s="3">
        <v>323</v>
      </c>
    </row>
    <row r="579" spans="1:11" x14ac:dyDescent="0.25">
      <c r="A579" s="3">
        <v>575</v>
      </c>
      <c r="B579" s="3" t="s">
        <v>660</v>
      </c>
      <c r="C579" s="3">
        <v>6612</v>
      </c>
      <c r="E579" s="3">
        <v>575</v>
      </c>
      <c r="F579" s="3" t="s">
        <v>16699</v>
      </c>
      <c r="G579" s="3">
        <v>919</v>
      </c>
      <c r="I579" s="3">
        <v>575</v>
      </c>
      <c r="J579" s="3" t="s">
        <v>28909</v>
      </c>
      <c r="K579" s="3">
        <v>322</v>
      </c>
    </row>
    <row r="580" spans="1:11" x14ac:dyDescent="0.25">
      <c r="A580" s="3">
        <v>576</v>
      </c>
      <c r="B580" s="3" t="s">
        <v>661</v>
      </c>
      <c r="C580" s="3">
        <v>6606</v>
      </c>
      <c r="E580" s="3">
        <v>576</v>
      </c>
      <c r="F580" s="3" t="s">
        <v>16700</v>
      </c>
      <c r="G580" s="3">
        <v>919</v>
      </c>
      <c r="I580" s="3">
        <v>576</v>
      </c>
      <c r="J580" s="3" t="s">
        <v>28910</v>
      </c>
      <c r="K580" s="3">
        <v>321</v>
      </c>
    </row>
    <row r="581" spans="1:11" x14ac:dyDescent="0.25">
      <c r="A581" s="3">
        <v>577</v>
      </c>
      <c r="B581" s="3" t="s">
        <v>662</v>
      </c>
      <c r="C581" s="3">
        <v>6598</v>
      </c>
      <c r="E581" s="3">
        <v>577</v>
      </c>
      <c r="F581" s="3" t="s">
        <v>16701</v>
      </c>
      <c r="G581" s="3">
        <v>917</v>
      </c>
      <c r="I581" s="3">
        <v>577</v>
      </c>
      <c r="J581" s="3" t="s">
        <v>28911</v>
      </c>
      <c r="K581" s="3">
        <v>321</v>
      </c>
    </row>
    <row r="582" spans="1:11" x14ac:dyDescent="0.25">
      <c r="A582" s="3">
        <v>578</v>
      </c>
      <c r="B582" s="3" t="s">
        <v>663</v>
      </c>
      <c r="C582" s="3">
        <v>6595</v>
      </c>
      <c r="E582" s="3">
        <v>578</v>
      </c>
      <c r="F582" s="3" t="s">
        <v>16702</v>
      </c>
      <c r="G582" s="3">
        <v>914</v>
      </c>
      <c r="I582" s="3">
        <v>578</v>
      </c>
      <c r="J582" s="3" t="s">
        <v>28912</v>
      </c>
      <c r="K582" s="3">
        <v>321</v>
      </c>
    </row>
    <row r="583" spans="1:11" x14ac:dyDescent="0.25">
      <c r="A583" s="3">
        <v>579</v>
      </c>
      <c r="B583" s="3" t="s">
        <v>664</v>
      </c>
      <c r="C583" s="3">
        <v>6588</v>
      </c>
      <c r="E583" s="3">
        <v>579</v>
      </c>
      <c r="F583" s="3" t="s">
        <v>16703</v>
      </c>
      <c r="G583" s="3">
        <v>913</v>
      </c>
      <c r="I583" s="3">
        <v>579</v>
      </c>
      <c r="J583" s="3" t="s">
        <v>28913</v>
      </c>
      <c r="K583" s="3">
        <v>321</v>
      </c>
    </row>
    <row r="584" spans="1:11" x14ac:dyDescent="0.25">
      <c r="A584" s="3">
        <v>580</v>
      </c>
      <c r="B584" s="3" t="s">
        <v>665</v>
      </c>
      <c r="C584" s="3">
        <v>6583</v>
      </c>
      <c r="E584" s="3">
        <v>580</v>
      </c>
      <c r="F584" s="3" t="s">
        <v>16704</v>
      </c>
      <c r="G584" s="3">
        <v>913</v>
      </c>
      <c r="I584" s="3">
        <v>580</v>
      </c>
      <c r="J584" s="3" t="s">
        <v>28914</v>
      </c>
      <c r="K584" s="3">
        <v>320</v>
      </c>
    </row>
    <row r="585" spans="1:11" x14ac:dyDescent="0.25">
      <c r="A585" s="3">
        <v>581</v>
      </c>
      <c r="B585" s="3" t="s">
        <v>666</v>
      </c>
      <c r="C585" s="3">
        <v>6581</v>
      </c>
      <c r="E585" s="3">
        <v>581</v>
      </c>
      <c r="F585" s="3" t="s">
        <v>16705</v>
      </c>
      <c r="G585" s="3">
        <v>912</v>
      </c>
      <c r="I585" s="3">
        <v>581</v>
      </c>
      <c r="J585" s="3" t="s">
        <v>28915</v>
      </c>
      <c r="K585" s="3">
        <v>320</v>
      </c>
    </row>
    <row r="586" spans="1:11" x14ac:dyDescent="0.25">
      <c r="A586" s="3">
        <v>582</v>
      </c>
      <c r="B586" s="3" t="s">
        <v>667</v>
      </c>
      <c r="C586" s="3">
        <v>6578</v>
      </c>
      <c r="E586" s="3">
        <v>582</v>
      </c>
      <c r="F586" s="3" t="s">
        <v>16706</v>
      </c>
      <c r="G586" s="3">
        <v>911</v>
      </c>
      <c r="I586" s="3">
        <v>582</v>
      </c>
      <c r="J586" s="3" t="s">
        <v>28916</v>
      </c>
      <c r="K586" s="3">
        <v>319</v>
      </c>
    </row>
    <row r="587" spans="1:11" x14ac:dyDescent="0.25">
      <c r="A587" s="3">
        <v>583</v>
      </c>
      <c r="B587" s="3" t="s">
        <v>668</v>
      </c>
      <c r="C587" s="3">
        <v>6563</v>
      </c>
      <c r="E587" s="3">
        <v>583</v>
      </c>
      <c r="F587" s="3" t="s">
        <v>16707</v>
      </c>
      <c r="G587" s="3">
        <v>910</v>
      </c>
      <c r="I587" s="3">
        <v>583</v>
      </c>
      <c r="J587" s="3" t="s">
        <v>28917</v>
      </c>
      <c r="K587" s="3">
        <v>319</v>
      </c>
    </row>
    <row r="588" spans="1:11" x14ac:dyDescent="0.25">
      <c r="A588" s="3">
        <v>584</v>
      </c>
      <c r="B588" s="3" t="s">
        <v>669</v>
      </c>
      <c r="C588" s="3">
        <v>6562</v>
      </c>
      <c r="E588" s="3">
        <v>584</v>
      </c>
      <c r="F588" s="3" t="s">
        <v>16708</v>
      </c>
      <c r="G588" s="3">
        <v>907</v>
      </c>
      <c r="I588" s="3">
        <v>584</v>
      </c>
      <c r="J588" s="3" t="s">
        <v>28918</v>
      </c>
      <c r="K588" s="3">
        <v>317</v>
      </c>
    </row>
    <row r="589" spans="1:11" x14ac:dyDescent="0.25">
      <c r="A589" s="3">
        <v>585</v>
      </c>
      <c r="B589" s="3" t="s">
        <v>670</v>
      </c>
      <c r="C589" s="3">
        <v>6559</v>
      </c>
      <c r="E589" s="3">
        <v>585</v>
      </c>
      <c r="F589" s="3" t="s">
        <v>16709</v>
      </c>
      <c r="G589" s="3">
        <v>907</v>
      </c>
      <c r="I589" s="3">
        <v>585</v>
      </c>
      <c r="J589" s="3" t="s">
        <v>28919</v>
      </c>
      <c r="K589" s="3">
        <v>317</v>
      </c>
    </row>
    <row r="590" spans="1:11" x14ac:dyDescent="0.25">
      <c r="A590" s="3">
        <v>586</v>
      </c>
      <c r="B590" s="3" t="s">
        <v>671</v>
      </c>
      <c r="C590" s="3">
        <v>6549</v>
      </c>
      <c r="E590" s="3">
        <v>586</v>
      </c>
      <c r="F590" s="3" t="s">
        <v>16710</v>
      </c>
      <c r="G590" s="3">
        <v>906</v>
      </c>
      <c r="I590" s="3">
        <v>586</v>
      </c>
      <c r="J590" s="3" t="s">
        <v>28920</v>
      </c>
      <c r="K590" s="3">
        <v>317</v>
      </c>
    </row>
    <row r="591" spans="1:11" x14ac:dyDescent="0.25">
      <c r="A591" s="3">
        <v>587</v>
      </c>
      <c r="B591" s="3" t="s">
        <v>672</v>
      </c>
      <c r="C591" s="3">
        <v>6547</v>
      </c>
      <c r="E591" s="3">
        <v>587</v>
      </c>
      <c r="F591" s="3" t="s">
        <v>16711</v>
      </c>
      <c r="G591" s="3">
        <v>904</v>
      </c>
      <c r="I591" s="3">
        <v>587</v>
      </c>
      <c r="J591" s="3" t="s">
        <v>28921</v>
      </c>
      <c r="K591" s="3">
        <v>316</v>
      </c>
    </row>
    <row r="592" spans="1:11" x14ac:dyDescent="0.25">
      <c r="A592" s="3">
        <v>588</v>
      </c>
      <c r="B592" s="3" t="s">
        <v>673</v>
      </c>
      <c r="C592" s="3">
        <v>6536</v>
      </c>
      <c r="E592" s="3">
        <v>588</v>
      </c>
      <c r="F592" s="3" t="s">
        <v>16712</v>
      </c>
      <c r="G592" s="3">
        <v>904</v>
      </c>
      <c r="I592" s="3">
        <v>588</v>
      </c>
      <c r="J592" s="3" t="s">
        <v>28922</v>
      </c>
      <c r="K592" s="3">
        <v>316</v>
      </c>
    </row>
    <row r="593" spans="1:11" x14ac:dyDescent="0.25">
      <c r="A593" s="3">
        <v>589</v>
      </c>
      <c r="B593" s="3" t="s">
        <v>674</v>
      </c>
      <c r="C593" s="3">
        <v>6534</v>
      </c>
      <c r="E593" s="3">
        <v>589</v>
      </c>
      <c r="F593" s="3" t="s">
        <v>16713</v>
      </c>
      <c r="G593" s="3">
        <v>901</v>
      </c>
      <c r="I593" s="3">
        <v>589</v>
      </c>
      <c r="J593" s="3" t="s">
        <v>28923</v>
      </c>
      <c r="K593" s="3">
        <v>315</v>
      </c>
    </row>
    <row r="594" spans="1:11" x14ac:dyDescent="0.25">
      <c r="A594" s="3">
        <v>590</v>
      </c>
      <c r="B594" s="3" t="s">
        <v>675</v>
      </c>
      <c r="C594" s="3">
        <v>6533</v>
      </c>
      <c r="E594" s="3">
        <v>590</v>
      </c>
      <c r="F594" s="3" t="s">
        <v>16714</v>
      </c>
      <c r="G594" s="3">
        <v>901</v>
      </c>
      <c r="I594" s="3">
        <v>590</v>
      </c>
      <c r="J594" s="3" t="s">
        <v>28924</v>
      </c>
      <c r="K594" s="3">
        <v>315</v>
      </c>
    </row>
    <row r="595" spans="1:11" x14ac:dyDescent="0.25">
      <c r="A595" s="3">
        <v>591</v>
      </c>
      <c r="B595" s="3" t="s">
        <v>676</v>
      </c>
      <c r="C595" s="3">
        <v>6527</v>
      </c>
      <c r="E595" s="3">
        <v>591</v>
      </c>
      <c r="F595" s="3" t="s">
        <v>16715</v>
      </c>
      <c r="G595" s="3">
        <v>898</v>
      </c>
      <c r="I595" s="3">
        <v>591</v>
      </c>
      <c r="J595" s="3" t="s">
        <v>28925</v>
      </c>
      <c r="K595" s="3">
        <v>314</v>
      </c>
    </row>
    <row r="596" spans="1:11" x14ac:dyDescent="0.25">
      <c r="A596" s="3">
        <v>592</v>
      </c>
      <c r="B596" s="3" t="s">
        <v>677</v>
      </c>
      <c r="C596" s="3">
        <v>6503</v>
      </c>
      <c r="E596" s="3">
        <v>592</v>
      </c>
      <c r="F596" s="3" t="s">
        <v>16716</v>
      </c>
      <c r="G596" s="3">
        <v>897</v>
      </c>
      <c r="I596" s="3">
        <v>592</v>
      </c>
      <c r="J596" s="3" t="s">
        <v>28926</v>
      </c>
      <c r="K596" s="3">
        <v>313</v>
      </c>
    </row>
    <row r="597" spans="1:11" x14ac:dyDescent="0.25">
      <c r="A597" s="3">
        <v>593</v>
      </c>
      <c r="B597" s="3" t="s">
        <v>678</v>
      </c>
      <c r="C597" s="3">
        <v>6501</v>
      </c>
      <c r="E597" s="3">
        <v>593</v>
      </c>
      <c r="F597" s="3" t="s">
        <v>16717</v>
      </c>
      <c r="G597" s="3">
        <v>895</v>
      </c>
      <c r="I597" s="3">
        <v>593</v>
      </c>
      <c r="J597" s="3" t="s">
        <v>28927</v>
      </c>
      <c r="K597" s="3">
        <v>313</v>
      </c>
    </row>
    <row r="598" spans="1:11" x14ac:dyDescent="0.25">
      <c r="A598" s="3">
        <v>594</v>
      </c>
      <c r="B598" s="3" t="s">
        <v>679</v>
      </c>
      <c r="C598" s="3">
        <v>6480</v>
      </c>
      <c r="E598" s="3">
        <v>594</v>
      </c>
      <c r="F598" s="3" t="s">
        <v>16718</v>
      </c>
      <c r="G598" s="3">
        <v>894</v>
      </c>
      <c r="I598" s="3">
        <v>594</v>
      </c>
      <c r="J598" s="3" t="s">
        <v>28928</v>
      </c>
      <c r="K598" s="3">
        <v>313</v>
      </c>
    </row>
    <row r="599" spans="1:11" x14ac:dyDescent="0.25">
      <c r="A599" s="3">
        <v>595</v>
      </c>
      <c r="B599" s="3" t="s">
        <v>680</v>
      </c>
      <c r="C599" s="3">
        <v>6469</v>
      </c>
      <c r="E599" s="3">
        <v>595</v>
      </c>
      <c r="F599" s="3" t="s">
        <v>16719</v>
      </c>
      <c r="G599" s="3">
        <v>894</v>
      </c>
      <c r="I599" s="3">
        <v>595</v>
      </c>
      <c r="J599" s="3" t="s">
        <v>28929</v>
      </c>
      <c r="K599" s="3">
        <v>313</v>
      </c>
    </row>
    <row r="600" spans="1:11" x14ac:dyDescent="0.25">
      <c r="A600" s="3">
        <v>596</v>
      </c>
      <c r="B600" s="3" t="s">
        <v>681</v>
      </c>
      <c r="C600" s="3">
        <v>6465</v>
      </c>
      <c r="E600" s="3">
        <v>596</v>
      </c>
      <c r="F600" s="3" t="s">
        <v>16720</v>
      </c>
      <c r="G600" s="3">
        <v>893</v>
      </c>
      <c r="I600" s="3">
        <v>596</v>
      </c>
      <c r="J600" s="3" t="s">
        <v>28930</v>
      </c>
      <c r="K600" s="3">
        <v>312</v>
      </c>
    </row>
    <row r="601" spans="1:11" x14ac:dyDescent="0.25">
      <c r="A601" s="3">
        <v>597</v>
      </c>
      <c r="B601" s="3" t="s">
        <v>682</v>
      </c>
      <c r="C601" s="3">
        <v>6460</v>
      </c>
      <c r="E601" s="3">
        <v>597</v>
      </c>
      <c r="F601" s="3" t="s">
        <v>16721</v>
      </c>
      <c r="G601" s="3">
        <v>892</v>
      </c>
      <c r="I601" s="3">
        <v>597</v>
      </c>
      <c r="J601" s="3" t="s">
        <v>28931</v>
      </c>
      <c r="K601" s="3">
        <v>312</v>
      </c>
    </row>
    <row r="602" spans="1:11" x14ac:dyDescent="0.25">
      <c r="A602" s="3">
        <v>598</v>
      </c>
      <c r="B602" s="3" t="s">
        <v>683</v>
      </c>
      <c r="C602" s="3">
        <v>6457</v>
      </c>
      <c r="E602" s="3">
        <v>598</v>
      </c>
      <c r="F602" s="3" t="s">
        <v>16722</v>
      </c>
      <c r="G602" s="3">
        <v>892</v>
      </c>
      <c r="I602" s="3">
        <v>598</v>
      </c>
      <c r="J602" s="3" t="s">
        <v>28932</v>
      </c>
      <c r="K602" s="3">
        <v>311</v>
      </c>
    </row>
    <row r="603" spans="1:11" x14ac:dyDescent="0.25">
      <c r="A603" s="3">
        <v>599</v>
      </c>
      <c r="B603" s="3" t="s">
        <v>684</v>
      </c>
      <c r="C603" s="3">
        <v>6456</v>
      </c>
      <c r="E603" s="3">
        <v>599</v>
      </c>
      <c r="F603" s="3" t="s">
        <v>16723</v>
      </c>
      <c r="G603" s="3">
        <v>890</v>
      </c>
      <c r="I603" s="3">
        <v>599</v>
      </c>
      <c r="J603" s="3" t="s">
        <v>28933</v>
      </c>
      <c r="K603" s="3">
        <v>311</v>
      </c>
    </row>
    <row r="604" spans="1:11" x14ac:dyDescent="0.25">
      <c r="A604" s="3">
        <v>600</v>
      </c>
      <c r="B604" s="3" t="s">
        <v>685</v>
      </c>
      <c r="C604" s="3">
        <v>6452</v>
      </c>
      <c r="E604" s="3">
        <v>600</v>
      </c>
      <c r="F604" s="3" t="s">
        <v>16724</v>
      </c>
      <c r="G604" s="3">
        <v>888</v>
      </c>
      <c r="I604" s="3">
        <v>600</v>
      </c>
      <c r="J604" s="3" t="s">
        <v>28934</v>
      </c>
      <c r="K604" s="3">
        <v>311</v>
      </c>
    </row>
    <row r="605" spans="1:11" x14ac:dyDescent="0.25">
      <c r="A605" s="3">
        <v>601</v>
      </c>
      <c r="B605" s="3" t="s">
        <v>686</v>
      </c>
      <c r="C605" s="3">
        <v>6448</v>
      </c>
      <c r="E605" s="3">
        <v>601</v>
      </c>
      <c r="F605" s="3" t="s">
        <v>16725</v>
      </c>
      <c r="G605" s="3">
        <v>888</v>
      </c>
      <c r="I605" s="3">
        <v>601</v>
      </c>
      <c r="J605" s="3" t="s">
        <v>28935</v>
      </c>
      <c r="K605" s="3">
        <v>311</v>
      </c>
    </row>
    <row r="606" spans="1:11" x14ac:dyDescent="0.25">
      <c r="A606" s="3">
        <v>602</v>
      </c>
      <c r="B606" s="3" t="s">
        <v>687</v>
      </c>
      <c r="C606" s="3">
        <v>6443</v>
      </c>
      <c r="E606" s="3">
        <v>602</v>
      </c>
      <c r="F606" s="3" t="s">
        <v>16726</v>
      </c>
      <c r="G606" s="3">
        <v>887</v>
      </c>
      <c r="I606" s="3">
        <v>602</v>
      </c>
      <c r="J606" s="3" t="s">
        <v>28936</v>
      </c>
      <c r="K606" s="3">
        <v>311</v>
      </c>
    </row>
    <row r="607" spans="1:11" x14ac:dyDescent="0.25">
      <c r="A607" s="3">
        <v>603</v>
      </c>
      <c r="B607" s="3" t="s">
        <v>688</v>
      </c>
      <c r="C607" s="3">
        <v>6419</v>
      </c>
      <c r="E607" s="3">
        <v>603</v>
      </c>
      <c r="F607" s="3" t="s">
        <v>16727</v>
      </c>
      <c r="G607" s="3">
        <v>887</v>
      </c>
      <c r="I607" s="3">
        <v>603</v>
      </c>
      <c r="J607" s="3" t="s">
        <v>28937</v>
      </c>
      <c r="K607" s="3">
        <v>311</v>
      </c>
    </row>
    <row r="608" spans="1:11" x14ac:dyDescent="0.25">
      <c r="A608" s="3">
        <v>604</v>
      </c>
      <c r="B608" s="3">
        <v>18</v>
      </c>
      <c r="C608" s="3">
        <v>6403</v>
      </c>
      <c r="E608" s="3">
        <v>604</v>
      </c>
      <c r="F608" s="3" t="s">
        <v>16728</v>
      </c>
      <c r="G608" s="3">
        <v>885</v>
      </c>
      <c r="I608" s="3">
        <v>604</v>
      </c>
      <c r="J608" s="3" t="s">
        <v>28938</v>
      </c>
      <c r="K608" s="3">
        <v>311</v>
      </c>
    </row>
    <row r="609" spans="1:11" x14ac:dyDescent="0.25">
      <c r="A609" s="3">
        <v>605</v>
      </c>
      <c r="B609" s="3" t="s">
        <v>689</v>
      </c>
      <c r="C609" s="3">
        <v>6388</v>
      </c>
      <c r="E609" s="3">
        <v>605</v>
      </c>
      <c r="F609" s="3" t="s">
        <v>16729</v>
      </c>
      <c r="G609" s="3">
        <v>884</v>
      </c>
      <c r="I609" s="3">
        <v>605</v>
      </c>
      <c r="J609" s="3" t="s">
        <v>28939</v>
      </c>
      <c r="K609" s="3">
        <v>310</v>
      </c>
    </row>
    <row r="610" spans="1:11" x14ac:dyDescent="0.25">
      <c r="A610" s="3">
        <v>606</v>
      </c>
      <c r="B610" s="3" t="s">
        <v>690</v>
      </c>
      <c r="C610" s="3">
        <v>6376</v>
      </c>
      <c r="E610" s="3">
        <v>606</v>
      </c>
      <c r="F610" s="3" t="s">
        <v>16730</v>
      </c>
      <c r="G610" s="3">
        <v>884</v>
      </c>
      <c r="I610" s="3">
        <v>606</v>
      </c>
      <c r="J610" s="3" t="s">
        <v>28940</v>
      </c>
      <c r="K610" s="3">
        <v>310</v>
      </c>
    </row>
    <row r="611" spans="1:11" x14ac:dyDescent="0.25">
      <c r="A611" s="3">
        <v>607</v>
      </c>
      <c r="B611" s="3" t="s">
        <v>691</v>
      </c>
      <c r="C611" s="3">
        <v>6374</v>
      </c>
      <c r="E611" s="3">
        <v>607</v>
      </c>
      <c r="F611" s="3" t="s">
        <v>16731</v>
      </c>
      <c r="G611" s="3">
        <v>884</v>
      </c>
      <c r="I611" s="3">
        <v>607</v>
      </c>
      <c r="J611" s="3" t="s">
        <v>28941</v>
      </c>
      <c r="K611" s="3">
        <v>309</v>
      </c>
    </row>
    <row r="612" spans="1:11" x14ac:dyDescent="0.25">
      <c r="A612" s="3">
        <v>608</v>
      </c>
      <c r="B612" s="3" t="s">
        <v>692</v>
      </c>
      <c r="C612" s="3">
        <v>6372</v>
      </c>
      <c r="E612" s="3">
        <v>608</v>
      </c>
      <c r="F612" s="3" t="s">
        <v>16732</v>
      </c>
      <c r="G612" s="3">
        <v>883</v>
      </c>
      <c r="I612" s="3">
        <v>608</v>
      </c>
      <c r="J612" s="3" t="s">
        <v>28942</v>
      </c>
      <c r="K612" s="3">
        <v>308</v>
      </c>
    </row>
    <row r="613" spans="1:11" x14ac:dyDescent="0.25">
      <c r="A613" s="3">
        <v>609</v>
      </c>
      <c r="B613" s="3" t="s">
        <v>693</v>
      </c>
      <c r="C613" s="3">
        <v>6335</v>
      </c>
      <c r="E613" s="3">
        <v>609</v>
      </c>
      <c r="F613" s="3" t="s">
        <v>16733</v>
      </c>
      <c r="G613" s="3">
        <v>883</v>
      </c>
      <c r="I613" s="3">
        <v>609</v>
      </c>
      <c r="J613" s="3" t="s">
        <v>28943</v>
      </c>
      <c r="K613" s="3">
        <v>308</v>
      </c>
    </row>
    <row r="614" spans="1:11" x14ac:dyDescent="0.25">
      <c r="A614" s="3">
        <v>610</v>
      </c>
      <c r="B614" s="3" t="s">
        <v>694</v>
      </c>
      <c r="C614" s="3">
        <v>6331</v>
      </c>
      <c r="E614" s="3">
        <v>610</v>
      </c>
      <c r="F614" s="3" t="s">
        <v>16734</v>
      </c>
      <c r="G614" s="3">
        <v>883</v>
      </c>
      <c r="I614" s="3">
        <v>610</v>
      </c>
      <c r="J614" s="3" t="s">
        <v>28944</v>
      </c>
      <c r="K614" s="3">
        <v>307</v>
      </c>
    </row>
    <row r="615" spans="1:11" x14ac:dyDescent="0.25">
      <c r="A615" s="3">
        <v>611</v>
      </c>
      <c r="B615" s="3" t="s">
        <v>695</v>
      </c>
      <c r="C615" s="3">
        <v>6325</v>
      </c>
      <c r="E615" s="3">
        <v>611</v>
      </c>
      <c r="F615" s="3" t="s">
        <v>16735</v>
      </c>
      <c r="G615" s="3">
        <v>879</v>
      </c>
      <c r="I615" s="3">
        <v>611</v>
      </c>
      <c r="J615" s="3" t="s">
        <v>28945</v>
      </c>
      <c r="K615" s="3">
        <v>307</v>
      </c>
    </row>
    <row r="616" spans="1:11" x14ac:dyDescent="0.25">
      <c r="A616" s="3">
        <v>612</v>
      </c>
      <c r="B616" s="3" t="s">
        <v>696</v>
      </c>
      <c r="C616" s="3">
        <v>6306</v>
      </c>
      <c r="E616" s="3">
        <v>612</v>
      </c>
      <c r="F616" s="3" t="s">
        <v>16736</v>
      </c>
      <c r="G616" s="3">
        <v>878</v>
      </c>
      <c r="I616" s="3">
        <v>612</v>
      </c>
      <c r="J616" s="3" t="s">
        <v>28946</v>
      </c>
      <c r="K616" s="3">
        <v>307</v>
      </c>
    </row>
    <row r="617" spans="1:11" x14ac:dyDescent="0.25">
      <c r="A617" s="3">
        <v>613</v>
      </c>
      <c r="B617" s="3" t="s">
        <v>697</v>
      </c>
      <c r="C617" s="3">
        <v>6298</v>
      </c>
      <c r="E617" s="3">
        <v>613</v>
      </c>
      <c r="F617" s="3" t="s">
        <v>16737</v>
      </c>
      <c r="G617" s="3">
        <v>878</v>
      </c>
      <c r="I617" s="3">
        <v>613</v>
      </c>
      <c r="J617" s="3" t="s">
        <v>28947</v>
      </c>
      <c r="K617" s="3">
        <v>306</v>
      </c>
    </row>
    <row r="618" spans="1:11" x14ac:dyDescent="0.25">
      <c r="A618" s="3">
        <v>614</v>
      </c>
      <c r="B618" s="3" t="s">
        <v>698</v>
      </c>
      <c r="C618" s="3">
        <v>6279</v>
      </c>
      <c r="E618" s="3">
        <v>614</v>
      </c>
      <c r="F618" s="3" t="s">
        <v>16738</v>
      </c>
      <c r="G618" s="3">
        <v>875</v>
      </c>
      <c r="I618" s="3">
        <v>614</v>
      </c>
      <c r="J618" s="3" t="s">
        <v>28948</v>
      </c>
      <c r="K618" s="3">
        <v>306</v>
      </c>
    </row>
    <row r="619" spans="1:11" x14ac:dyDescent="0.25">
      <c r="A619" s="3">
        <v>615</v>
      </c>
      <c r="B619" s="3" t="s">
        <v>699</v>
      </c>
      <c r="C619" s="3">
        <v>6271</v>
      </c>
      <c r="E619" s="3">
        <v>615</v>
      </c>
      <c r="F619" s="3" t="s">
        <v>16739</v>
      </c>
      <c r="G619" s="3">
        <v>875</v>
      </c>
      <c r="I619" s="3">
        <v>615</v>
      </c>
      <c r="J619" s="3" t="s">
        <v>28949</v>
      </c>
      <c r="K619" s="3">
        <v>306</v>
      </c>
    </row>
    <row r="620" spans="1:11" x14ac:dyDescent="0.25">
      <c r="A620" s="3">
        <v>616</v>
      </c>
      <c r="B620" s="3" t="s">
        <v>19</v>
      </c>
      <c r="C620" s="3">
        <v>6264</v>
      </c>
      <c r="E620" s="3">
        <v>616</v>
      </c>
      <c r="F620" s="3" t="s">
        <v>16740</v>
      </c>
      <c r="G620" s="3">
        <v>872</v>
      </c>
      <c r="I620" s="3">
        <v>616</v>
      </c>
      <c r="J620" s="3" t="s">
        <v>28950</v>
      </c>
      <c r="K620" s="3">
        <v>306</v>
      </c>
    </row>
    <row r="621" spans="1:11" x14ac:dyDescent="0.25">
      <c r="A621" s="3">
        <v>617</v>
      </c>
      <c r="B621" s="3" t="s">
        <v>700</v>
      </c>
      <c r="C621" s="3">
        <v>6260</v>
      </c>
      <c r="E621" s="3">
        <v>617</v>
      </c>
      <c r="F621" s="3" t="s">
        <v>16741</v>
      </c>
      <c r="G621" s="3">
        <v>872</v>
      </c>
      <c r="I621" s="3">
        <v>617</v>
      </c>
      <c r="J621" s="3" t="s">
        <v>28951</v>
      </c>
      <c r="K621" s="3">
        <v>306</v>
      </c>
    </row>
    <row r="622" spans="1:11" x14ac:dyDescent="0.25">
      <c r="A622" s="3">
        <v>618</v>
      </c>
      <c r="B622" s="3" t="s">
        <v>701</v>
      </c>
      <c r="C622" s="3">
        <v>6236</v>
      </c>
      <c r="E622" s="3">
        <v>618</v>
      </c>
      <c r="F622" s="3" t="s">
        <v>16742</v>
      </c>
      <c r="G622" s="3">
        <v>871</v>
      </c>
      <c r="I622" s="3">
        <v>618</v>
      </c>
      <c r="J622" s="3" t="s">
        <v>28952</v>
      </c>
      <c r="K622" s="3">
        <v>306</v>
      </c>
    </row>
    <row r="623" spans="1:11" x14ac:dyDescent="0.25">
      <c r="A623" s="3">
        <v>619</v>
      </c>
      <c r="B623" s="3" t="s">
        <v>702</v>
      </c>
      <c r="C623" s="3">
        <v>6236</v>
      </c>
      <c r="E623" s="3">
        <v>619</v>
      </c>
      <c r="F623" s="3" t="s">
        <v>16743</v>
      </c>
      <c r="G623" s="3">
        <v>869</v>
      </c>
      <c r="I623" s="3">
        <v>619</v>
      </c>
      <c r="J623" s="3" t="s">
        <v>28953</v>
      </c>
      <c r="K623" s="3">
        <v>305</v>
      </c>
    </row>
    <row r="624" spans="1:11" x14ac:dyDescent="0.25">
      <c r="A624" s="3">
        <v>620</v>
      </c>
      <c r="B624" s="3" t="s">
        <v>703</v>
      </c>
      <c r="C624" s="3">
        <v>6226</v>
      </c>
      <c r="E624" s="3">
        <v>620</v>
      </c>
      <c r="F624" s="3" t="s">
        <v>16744</v>
      </c>
      <c r="G624" s="3">
        <v>867</v>
      </c>
      <c r="I624" s="3">
        <v>620</v>
      </c>
      <c r="J624" s="3" t="s">
        <v>28954</v>
      </c>
      <c r="K624" s="3">
        <v>305</v>
      </c>
    </row>
    <row r="625" spans="1:11" x14ac:dyDescent="0.25">
      <c r="A625" s="3">
        <v>621</v>
      </c>
      <c r="B625" s="3" t="s">
        <v>704</v>
      </c>
      <c r="C625" s="3">
        <v>6220</v>
      </c>
      <c r="E625" s="3">
        <v>621</v>
      </c>
      <c r="F625" s="3" t="s">
        <v>16745</v>
      </c>
      <c r="G625" s="3">
        <v>866</v>
      </c>
      <c r="I625" s="3">
        <v>621</v>
      </c>
      <c r="J625" s="3" t="s">
        <v>28955</v>
      </c>
      <c r="K625" s="3">
        <v>305</v>
      </c>
    </row>
    <row r="626" spans="1:11" x14ac:dyDescent="0.25">
      <c r="A626" s="3">
        <v>622</v>
      </c>
      <c r="B626" s="3" t="s">
        <v>705</v>
      </c>
      <c r="C626" s="3">
        <v>6219</v>
      </c>
      <c r="E626" s="3">
        <v>622</v>
      </c>
      <c r="F626" s="3" t="s">
        <v>16746</v>
      </c>
      <c r="G626" s="3">
        <v>864</v>
      </c>
      <c r="I626" s="3">
        <v>622</v>
      </c>
      <c r="J626" s="3" t="s">
        <v>28956</v>
      </c>
      <c r="K626" s="3">
        <v>304</v>
      </c>
    </row>
    <row r="627" spans="1:11" x14ac:dyDescent="0.25">
      <c r="A627" s="3">
        <v>623</v>
      </c>
      <c r="B627" s="3" t="s">
        <v>706</v>
      </c>
      <c r="C627" s="3">
        <v>6218</v>
      </c>
      <c r="E627" s="3">
        <v>623</v>
      </c>
      <c r="F627" s="3" t="s">
        <v>16747</v>
      </c>
      <c r="G627" s="3">
        <v>861</v>
      </c>
      <c r="I627" s="3">
        <v>623</v>
      </c>
      <c r="J627" s="3" t="s">
        <v>28957</v>
      </c>
      <c r="K627" s="3">
        <v>303</v>
      </c>
    </row>
    <row r="628" spans="1:11" x14ac:dyDescent="0.25">
      <c r="A628" s="3">
        <v>624</v>
      </c>
      <c r="B628" s="3" t="s">
        <v>707</v>
      </c>
      <c r="C628" s="3">
        <v>6215</v>
      </c>
      <c r="E628" s="3">
        <v>624</v>
      </c>
      <c r="F628" s="3" t="s">
        <v>16748</v>
      </c>
      <c r="G628" s="3">
        <v>859</v>
      </c>
      <c r="I628" s="3">
        <v>624</v>
      </c>
      <c r="J628" s="3" t="s">
        <v>28958</v>
      </c>
      <c r="K628" s="3">
        <v>303</v>
      </c>
    </row>
    <row r="629" spans="1:11" x14ac:dyDescent="0.25">
      <c r="A629" s="3">
        <v>625</v>
      </c>
      <c r="B629" s="3" t="s">
        <v>708</v>
      </c>
      <c r="C629" s="3">
        <v>6207</v>
      </c>
      <c r="E629" s="3">
        <v>625</v>
      </c>
      <c r="F629" s="3" t="s">
        <v>16749</v>
      </c>
      <c r="G629" s="3">
        <v>858</v>
      </c>
      <c r="I629" s="3">
        <v>625</v>
      </c>
      <c r="J629" s="3" t="s">
        <v>28959</v>
      </c>
      <c r="K629" s="3">
        <v>302</v>
      </c>
    </row>
    <row r="630" spans="1:11" x14ac:dyDescent="0.25">
      <c r="A630" s="3">
        <v>626</v>
      </c>
      <c r="B630" s="3" t="s">
        <v>709</v>
      </c>
      <c r="C630" s="3">
        <v>6195</v>
      </c>
      <c r="E630" s="3">
        <v>626</v>
      </c>
      <c r="F630" s="3" t="s">
        <v>16750</v>
      </c>
      <c r="G630" s="3">
        <v>856</v>
      </c>
      <c r="I630" s="3">
        <v>626</v>
      </c>
      <c r="J630" s="3" t="s">
        <v>28960</v>
      </c>
      <c r="K630" s="3">
        <v>302</v>
      </c>
    </row>
    <row r="631" spans="1:11" x14ac:dyDescent="0.25">
      <c r="A631" s="3">
        <v>627</v>
      </c>
      <c r="B631" s="3" t="s">
        <v>710</v>
      </c>
      <c r="C631" s="3">
        <v>6189</v>
      </c>
      <c r="E631" s="3">
        <v>627</v>
      </c>
      <c r="F631" s="3" t="s">
        <v>16751</v>
      </c>
      <c r="G631" s="3">
        <v>855</v>
      </c>
      <c r="I631" s="3">
        <v>627</v>
      </c>
      <c r="J631" s="3" t="s">
        <v>28961</v>
      </c>
      <c r="K631" s="3">
        <v>301</v>
      </c>
    </row>
    <row r="632" spans="1:11" x14ac:dyDescent="0.25">
      <c r="A632" s="3">
        <v>628</v>
      </c>
      <c r="B632" s="3" t="s">
        <v>711</v>
      </c>
      <c r="C632" s="3">
        <v>6184</v>
      </c>
      <c r="E632" s="3">
        <v>628</v>
      </c>
      <c r="F632" s="3" t="s">
        <v>16752</v>
      </c>
      <c r="G632" s="3">
        <v>854</v>
      </c>
      <c r="I632" s="3">
        <v>628</v>
      </c>
      <c r="J632" s="3" t="s">
        <v>28962</v>
      </c>
      <c r="K632" s="3">
        <v>301</v>
      </c>
    </row>
    <row r="633" spans="1:11" x14ac:dyDescent="0.25">
      <c r="A633" s="3">
        <v>629</v>
      </c>
      <c r="B633" s="3" t="s">
        <v>712</v>
      </c>
      <c r="C633" s="3">
        <v>6178</v>
      </c>
      <c r="E633" s="3">
        <v>629</v>
      </c>
      <c r="F633" s="3" t="s">
        <v>16753</v>
      </c>
      <c r="G633" s="3">
        <v>854</v>
      </c>
      <c r="I633" s="3">
        <v>629</v>
      </c>
      <c r="J633" s="3" t="s">
        <v>28963</v>
      </c>
      <c r="K633" s="3">
        <v>300</v>
      </c>
    </row>
    <row r="634" spans="1:11" x14ac:dyDescent="0.25">
      <c r="A634" s="3">
        <v>630</v>
      </c>
      <c r="B634" s="3" t="s">
        <v>713</v>
      </c>
      <c r="C634" s="3">
        <v>6175</v>
      </c>
      <c r="E634" s="3">
        <v>630</v>
      </c>
      <c r="F634" s="3" t="s">
        <v>16754</v>
      </c>
      <c r="G634" s="3">
        <v>853</v>
      </c>
      <c r="I634" s="3">
        <v>630</v>
      </c>
      <c r="J634" s="3" t="s">
        <v>28964</v>
      </c>
      <c r="K634" s="3">
        <v>299</v>
      </c>
    </row>
    <row r="635" spans="1:11" x14ac:dyDescent="0.25">
      <c r="A635" s="3">
        <v>631</v>
      </c>
      <c r="B635" s="3" t="s">
        <v>714</v>
      </c>
      <c r="C635" s="3">
        <v>6174</v>
      </c>
      <c r="E635" s="3">
        <v>631</v>
      </c>
      <c r="F635" s="3" t="s">
        <v>16755</v>
      </c>
      <c r="G635" s="3">
        <v>853</v>
      </c>
      <c r="I635" s="3">
        <v>631</v>
      </c>
      <c r="J635" s="3" t="s">
        <v>28965</v>
      </c>
      <c r="K635" s="3">
        <v>299</v>
      </c>
    </row>
    <row r="636" spans="1:11" x14ac:dyDescent="0.25">
      <c r="A636" s="3">
        <v>632</v>
      </c>
      <c r="B636" s="3" t="s">
        <v>715</v>
      </c>
      <c r="C636" s="3">
        <v>6152</v>
      </c>
      <c r="E636" s="3">
        <v>632</v>
      </c>
      <c r="F636" s="3" t="s">
        <v>16756</v>
      </c>
      <c r="G636" s="3">
        <v>852</v>
      </c>
      <c r="I636" s="3">
        <v>632</v>
      </c>
      <c r="J636" s="3" t="s">
        <v>28966</v>
      </c>
      <c r="K636" s="3">
        <v>299</v>
      </c>
    </row>
    <row r="637" spans="1:11" x14ac:dyDescent="0.25">
      <c r="A637" s="3">
        <v>633</v>
      </c>
      <c r="B637" s="3" t="s">
        <v>716</v>
      </c>
      <c r="C637" s="3">
        <v>6148</v>
      </c>
      <c r="E637" s="3">
        <v>633</v>
      </c>
      <c r="F637" s="3" t="s">
        <v>16757</v>
      </c>
      <c r="G637" s="3">
        <v>851</v>
      </c>
      <c r="I637" s="3">
        <v>633</v>
      </c>
      <c r="J637" s="3" t="s">
        <v>28967</v>
      </c>
      <c r="K637" s="3">
        <v>298</v>
      </c>
    </row>
    <row r="638" spans="1:11" x14ac:dyDescent="0.25">
      <c r="A638" s="3">
        <v>634</v>
      </c>
      <c r="B638" s="3" t="s">
        <v>717</v>
      </c>
      <c r="C638" s="3">
        <v>6143</v>
      </c>
      <c r="E638" s="3">
        <v>634</v>
      </c>
      <c r="F638" s="3" t="s">
        <v>16758</v>
      </c>
      <c r="G638" s="3">
        <v>851</v>
      </c>
      <c r="I638" s="3">
        <v>634</v>
      </c>
      <c r="J638" s="3" t="s">
        <v>28968</v>
      </c>
      <c r="K638" s="3">
        <v>298</v>
      </c>
    </row>
    <row r="639" spans="1:11" x14ac:dyDescent="0.25">
      <c r="A639" s="3">
        <v>635</v>
      </c>
      <c r="B639" s="3" t="s">
        <v>718</v>
      </c>
      <c r="C639" s="3">
        <v>6136</v>
      </c>
      <c r="E639" s="3">
        <v>635</v>
      </c>
      <c r="F639" s="3" t="s">
        <v>16759</v>
      </c>
      <c r="G639" s="3">
        <v>851</v>
      </c>
      <c r="I639" s="3">
        <v>635</v>
      </c>
      <c r="J639" s="3" t="s">
        <v>28969</v>
      </c>
      <c r="K639" s="3">
        <v>296</v>
      </c>
    </row>
    <row r="640" spans="1:11" x14ac:dyDescent="0.25">
      <c r="A640" s="3">
        <v>636</v>
      </c>
      <c r="B640" s="3">
        <v>2030</v>
      </c>
      <c r="C640" s="3">
        <v>6135</v>
      </c>
      <c r="E640" s="3">
        <v>636</v>
      </c>
      <c r="F640" s="3" t="s">
        <v>16760</v>
      </c>
      <c r="G640" s="3">
        <v>851</v>
      </c>
      <c r="I640" s="3">
        <v>636</v>
      </c>
      <c r="J640" s="3" t="s">
        <v>28970</v>
      </c>
      <c r="K640" s="3">
        <v>296</v>
      </c>
    </row>
    <row r="641" spans="1:11" x14ac:dyDescent="0.25">
      <c r="A641" s="3">
        <v>637</v>
      </c>
      <c r="B641" s="3" t="s">
        <v>719</v>
      </c>
      <c r="C641" s="3">
        <v>6131</v>
      </c>
      <c r="E641" s="3">
        <v>637</v>
      </c>
      <c r="F641" s="3" t="s">
        <v>16761</v>
      </c>
      <c r="G641" s="3">
        <v>850</v>
      </c>
      <c r="I641" s="3">
        <v>637</v>
      </c>
      <c r="J641" s="3" t="s">
        <v>28971</v>
      </c>
      <c r="K641" s="3">
        <v>296</v>
      </c>
    </row>
    <row r="642" spans="1:11" x14ac:dyDescent="0.25">
      <c r="A642" s="3">
        <v>638</v>
      </c>
      <c r="B642" s="3">
        <v>2050</v>
      </c>
      <c r="C642" s="3">
        <v>6128</v>
      </c>
      <c r="E642" s="3">
        <v>638</v>
      </c>
      <c r="F642" s="3" t="s">
        <v>16762</v>
      </c>
      <c r="G642" s="3">
        <v>849</v>
      </c>
      <c r="I642" s="3">
        <v>638</v>
      </c>
      <c r="J642" s="3" t="s">
        <v>28972</v>
      </c>
      <c r="K642" s="3">
        <v>296</v>
      </c>
    </row>
    <row r="643" spans="1:11" x14ac:dyDescent="0.25">
      <c r="A643" s="3">
        <v>639</v>
      </c>
      <c r="B643" s="3" t="s">
        <v>720</v>
      </c>
      <c r="C643" s="3">
        <v>6124</v>
      </c>
      <c r="E643" s="3">
        <v>639</v>
      </c>
      <c r="F643" s="3" t="s">
        <v>16763</v>
      </c>
      <c r="G643" s="3">
        <v>846</v>
      </c>
      <c r="I643" s="3">
        <v>639</v>
      </c>
      <c r="J643" s="3" t="s">
        <v>28973</v>
      </c>
      <c r="K643" s="3">
        <v>296</v>
      </c>
    </row>
    <row r="644" spans="1:11" x14ac:dyDescent="0.25">
      <c r="A644" s="3">
        <v>640</v>
      </c>
      <c r="B644" s="3" t="s">
        <v>721</v>
      </c>
      <c r="C644" s="3">
        <v>6122</v>
      </c>
      <c r="E644" s="3">
        <v>640</v>
      </c>
      <c r="F644" s="3" t="s">
        <v>16764</v>
      </c>
      <c r="G644" s="3">
        <v>846</v>
      </c>
      <c r="I644" s="3">
        <v>640</v>
      </c>
      <c r="J644" s="3" t="s">
        <v>28974</v>
      </c>
      <c r="K644" s="3">
        <v>296</v>
      </c>
    </row>
    <row r="645" spans="1:11" x14ac:dyDescent="0.25">
      <c r="A645" s="3">
        <v>641</v>
      </c>
      <c r="B645" s="3" t="s">
        <v>722</v>
      </c>
      <c r="C645" s="3">
        <v>6110</v>
      </c>
      <c r="E645" s="3">
        <v>641</v>
      </c>
      <c r="F645" s="3" t="s">
        <v>16765</v>
      </c>
      <c r="G645" s="3">
        <v>846</v>
      </c>
      <c r="I645" s="3">
        <v>641</v>
      </c>
      <c r="J645" s="3" t="s">
        <v>28975</v>
      </c>
      <c r="K645" s="3">
        <v>295</v>
      </c>
    </row>
    <row r="646" spans="1:11" x14ac:dyDescent="0.25">
      <c r="A646" s="3">
        <v>642</v>
      </c>
      <c r="B646" s="3" t="s">
        <v>723</v>
      </c>
      <c r="C646" s="3">
        <v>6109</v>
      </c>
      <c r="E646" s="3">
        <v>642</v>
      </c>
      <c r="F646" s="3" t="s">
        <v>16766</v>
      </c>
      <c r="G646" s="3">
        <v>846</v>
      </c>
      <c r="I646" s="3">
        <v>642</v>
      </c>
      <c r="J646" s="3" t="s">
        <v>28976</v>
      </c>
      <c r="K646" s="3">
        <v>295</v>
      </c>
    </row>
    <row r="647" spans="1:11" x14ac:dyDescent="0.25">
      <c r="A647" s="3">
        <v>643</v>
      </c>
      <c r="B647" s="3" t="s">
        <v>724</v>
      </c>
      <c r="C647" s="3">
        <v>6101</v>
      </c>
      <c r="E647" s="3">
        <v>643</v>
      </c>
      <c r="F647" s="3" t="s">
        <v>16767</v>
      </c>
      <c r="G647" s="3">
        <v>845</v>
      </c>
      <c r="I647" s="3">
        <v>643</v>
      </c>
      <c r="J647" s="3" t="s">
        <v>28977</v>
      </c>
      <c r="K647" s="3">
        <v>295</v>
      </c>
    </row>
    <row r="648" spans="1:11" x14ac:dyDescent="0.25">
      <c r="A648" s="3">
        <v>644</v>
      </c>
      <c r="B648" s="3" t="s">
        <v>725</v>
      </c>
      <c r="C648" s="3">
        <v>6086</v>
      </c>
      <c r="E648" s="3">
        <v>644</v>
      </c>
      <c r="F648" s="3" t="s">
        <v>16768</v>
      </c>
      <c r="G648" s="3">
        <v>843</v>
      </c>
      <c r="I648" s="3">
        <v>644</v>
      </c>
      <c r="J648" s="3" t="s">
        <v>28978</v>
      </c>
      <c r="K648" s="3">
        <v>294</v>
      </c>
    </row>
    <row r="649" spans="1:11" x14ac:dyDescent="0.25">
      <c r="A649" s="3">
        <v>645</v>
      </c>
      <c r="B649" s="3" t="s">
        <v>726</v>
      </c>
      <c r="C649" s="3">
        <v>6081</v>
      </c>
      <c r="E649" s="3">
        <v>645</v>
      </c>
      <c r="F649" s="3" t="s">
        <v>16769</v>
      </c>
      <c r="G649" s="3">
        <v>842</v>
      </c>
      <c r="I649" s="3">
        <v>645</v>
      </c>
      <c r="J649" s="3" t="s">
        <v>28979</v>
      </c>
      <c r="K649" s="3">
        <v>293</v>
      </c>
    </row>
    <row r="650" spans="1:11" x14ac:dyDescent="0.25">
      <c r="A650" s="3">
        <v>646</v>
      </c>
      <c r="B650" s="3" t="s">
        <v>727</v>
      </c>
      <c r="C650" s="3">
        <v>6075</v>
      </c>
      <c r="E650" s="3">
        <v>646</v>
      </c>
      <c r="F650" s="3" t="s">
        <v>16770</v>
      </c>
      <c r="G650" s="3">
        <v>842</v>
      </c>
      <c r="I650" s="3">
        <v>646</v>
      </c>
      <c r="J650" s="3" t="s">
        <v>28980</v>
      </c>
      <c r="K650" s="3">
        <v>293</v>
      </c>
    </row>
    <row r="651" spans="1:11" x14ac:dyDescent="0.25">
      <c r="A651" s="3">
        <v>647</v>
      </c>
      <c r="B651" s="3" t="s">
        <v>728</v>
      </c>
      <c r="C651" s="3">
        <v>6074</v>
      </c>
      <c r="E651" s="3">
        <v>647</v>
      </c>
      <c r="F651" s="3" t="s">
        <v>16771</v>
      </c>
      <c r="G651" s="3">
        <v>842</v>
      </c>
      <c r="I651" s="3">
        <v>647</v>
      </c>
      <c r="J651" s="3" t="s">
        <v>28981</v>
      </c>
      <c r="K651" s="3">
        <v>292</v>
      </c>
    </row>
    <row r="652" spans="1:11" x14ac:dyDescent="0.25">
      <c r="A652" s="3">
        <v>648</v>
      </c>
      <c r="B652" s="3" t="s">
        <v>729</v>
      </c>
      <c r="C652" s="3">
        <v>6072</v>
      </c>
      <c r="E652" s="3">
        <v>648</v>
      </c>
      <c r="F652" s="3" t="s">
        <v>16772</v>
      </c>
      <c r="G652" s="3">
        <v>841</v>
      </c>
      <c r="I652" s="3">
        <v>648</v>
      </c>
      <c r="J652" s="3" t="s">
        <v>28982</v>
      </c>
      <c r="K652" s="3">
        <v>292</v>
      </c>
    </row>
    <row r="653" spans="1:11" x14ac:dyDescent="0.25">
      <c r="A653" s="3">
        <v>649</v>
      </c>
      <c r="B653" s="3" t="s">
        <v>730</v>
      </c>
      <c r="C653" s="3">
        <v>6067</v>
      </c>
      <c r="E653" s="3">
        <v>649</v>
      </c>
      <c r="F653" s="3" t="s">
        <v>16773</v>
      </c>
      <c r="G653" s="3">
        <v>840</v>
      </c>
      <c r="I653" s="3">
        <v>649</v>
      </c>
      <c r="J653" s="3" t="s">
        <v>28983</v>
      </c>
      <c r="K653" s="3">
        <v>292</v>
      </c>
    </row>
    <row r="654" spans="1:11" x14ac:dyDescent="0.25">
      <c r="A654" s="3">
        <v>650</v>
      </c>
      <c r="B654" s="3" t="s">
        <v>731</v>
      </c>
      <c r="C654" s="3">
        <v>6064</v>
      </c>
      <c r="E654" s="3">
        <v>650</v>
      </c>
      <c r="F654" s="3" t="s">
        <v>16774</v>
      </c>
      <c r="G654" s="3">
        <v>840</v>
      </c>
      <c r="I654" s="3">
        <v>650</v>
      </c>
      <c r="J654" s="3" t="s">
        <v>28984</v>
      </c>
      <c r="K654" s="3">
        <v>291</v>
      </c>
    </row>
    <row r="655" spans="1:11" x14ac:dyDescent="0.25">
      <c r="A655" s="3">
        <v>651</v>
      </c>
      <c r="B655" s="3" t="s">
        <v>732</v>
      </c>
      <c r="C655" s="3">
        <v>6052</v>
      </c>
      <c r="E655" s="3">
        <v>651</v>
      </c>
      <c r="F655" s="3" t="s">
        <v>16775</v>
      </c>
      <c r="G655" s="3">
        <v>840</v>
      </c>
      <c r="I655" s="3">
        <v>651</v>
      </c>
      <c r="J655" s="3" t="s">
        <v>28985</v>
      </c>
      <c r="K655" s="3">
        <v>291</v>
      </c>
    </row>
    <row r="656" spans="1:11" x14ac:dyDescent="0.25">
      <c r="A656" s="3">
        <v>652</v>
      </c>
      <c r="B656" s="3" t="s">
        <v>733</v>
      </c>
      <c r="C656" s="3">
        <v>6024</v>
      </c>
      <c r="E656" s="3">
        <v>652</v>
      </c>
      <c r="F656" s="3" t="s">
        <v>16776</v>
      </c>
      <c r="G656" s="3">
        <v>838</v>
      </c>
      <c r="I656" s="3">
        <v>652</v>
      </c>
      <c r="J656" s="3" t="s">
        <v>28986</v>
      </c>
      <c r="K656" s="3">
        <v>291</v>
      </c>
    </row>
    <row r="657" spans="1:11" x14ac:dyDescent="0.25">
      <c r="A657" s="3">
        <v>653</v>
      </c>
      <c r="B657" s="3" t="s">
        <v>734</v>
      </c>
      <c r="C657" s="3">
        <v>6021</v>
      </c>
      <c r="E657" s="3">
        <v>653</v>
      </c>
      <c r="F657" s="3" t="s">
        <v>16777</v>
      </c>
      <c r="G657" s="3">
        <v>838</v>
      </c>
      <c r="I657" s="3">
        <v>653</v>
      </c>
      <c r="J657" s="3" t="s">
        <v>28987</v>
      </c>
      <c r="K657" s="3">
        <v>291</v>
      </c>
    </row>
    <row r="658" spans="1:11" x14ac:dyDescent="0.25">
      <c r="A658" s="3">
        <v>654</v>
      </c>
      <c r="B658" s="3" t="s">
        <v>735</v>
      </c>
      <c r="C658" s="3">
        <v>6013</v>
      </c>
      <c r="E658" s="3">
        <v>654</v>
      </c>
      <c r="F658" s="3" t="s">
        <v>16778</v>
      </c>
      <c r="G658" s="3">
        <v>837</v>
      </c>
      <c r="I658" s="3">
        <v>654</v>
      </c>
      <c r="J658" s="3" t="s">
        <v>28988</v>
      </c>
      <c r="K658" s="3">
        <v>290</v>
      </c>
    </row>
    <row r="659" spans="1:11" x14ac:dyDescent="0.25">
      <c r="A659" s="3">
        <v>655</v>
      </c>
      <c r="B659" s="3" t="s">
        <v>736</v>
      </c>
      <c r="C659" s="3">
        <v>5997</v>
      </c>
      <c r="E659" s="3">
        <v>655</v>
      </c>
      <c r="F659" s="3" t="s">
        <v>16779</v>
      </c>
      <c r="G659" s="3">
        <v>836</v>
      </c>
      <c r="I659" s="3">
        <v>655</v>
      </c>
      <c r="J659" s="3" t="s">
        <v>28989</v>
      </c>
      <c r="K659" s="3">
        <v>289</v>
      </c>
    </row>
    <row r="660" spans="1:11" x14ac:dyDescent="0.25">
      <c r="A660" s="3">
        <v>656</v>
      </c>
      <c r="B660" s="3" t="s">
        <v>737</v>
      </c>
      <c r="C660" s="3">
        <v>5983</v>
      </c>
      <c r="E660" s="3">
        <v>656</v>
      </c>
      <c r="F660" s="3" t="s">
        <v>16780</v>
      </c>
      <c r="G660" s="3">
        <v>836</v>
      </c>
      <c r="I660" s="3">
        <v>656</v>
      </c>
      <c r="J660" s="3" t="s">
        <v>28990</v>
      </c>
      <c r="K660" s="3">
        <v>289</v>
      </c>
    </row>
    <row r="661" spans="1:11" x14ac:dyDescent="0.25">
      <c r="A661" s="3">
        <v>657</v>
      </c>
      <c r="B661" s="3" t="s">
        <v>738</v>
      </c>
      <c r="C661" s="3">
        <v>5982</v>
      </c>
      <c r="E661" s="3">
        <v>657</v>
      </c>
      <c r="F661" s="3" t="s">
        <v>16781</v>
      </c>
      <c r="G661" s="3">
        <v>836</v>
      </c>
      <c r="I661" s="3">
        <v>657</v>
      </c>
      <c r="J661" s="3" t="s">
        <v>28991</v>
      </c>
      <c r="K661" s="3">
        <v>289</v>
      </c>
    </row>
    <row r="662" spans="1:11" x14ac:dyDescent="0.25">
      <c r="A662" s="3">
        <v>658</v>
      </c>
      <c r="B662" s="3" t="s">
        <v>739</v>
      </c>
      <c r="C662" s="3">
        <v>5978</v>
      </c>
      <c r="E662" s="3">
        <v>658</v>
      </c>
      <c r="F662" s="3" t="s">
        <v>16782</v>
      </c>
      <c r="G662" s="3">
        <v>835</v>
      </c>
      <c r="I662" s="3">
        <v>658</v>
      </c>
      <c r="J662" s="3" t="s">
        <v>28992</v>
      </c>
      <c r="K662" s="3">
        <v>289</v>
      </c>
    </row>
    <row r="663" spans="1:11" x14ac:dyDescent="0.25">
      <c r="A663" s="3">
        <v>659</v>
      </c>
      <c r="B663" s="3" t="s">
        <v>740</v>
      </c>
      <c r="C663" s="3">
        <v>5945</v>
      </c>
      <c r="E663" s="3">
        <v>659</v>
      </c>
      <c r="F663" s="3" t="s">
        <v>16783</v>
      </c>
      <c r="G663" s="3">
        <v>835</v>
      </c>
      <c r="I663" s="3">
        <v>659</v>
      </c>
      <c r="J663" s="3" t="s">
        <v>28993</v>
      </c>
      <c r="K663" s="3">
        <v>289</v>
      </c>
    </row>
    <row r="664" spans="1:11" x14ac:dyDescent="0.25">
      <c r="A664" s="3">
        <v>660</v>
      </c>
      <c r="B664" s="3" t="s">
        <v>741</v>
      </c>
      <c r="C664" s="3">
        <v>5938</v>
      </c>
      <c r="E664" s="3">
        <v>660</v>
      </c>
      <c r="F664" s="3" t="s">
        <v>16784</v>
      </c>
      <c r="G664" s="3">
        <v>834</v>
      </c>
      <c r="I664" s="3">
        <v>660</v>
      </c>
      <c r="J664" s="3" t="s">
        <v>28994</v>
      </c>
      <c r="K664" s="3">
        <v>289</v>
      </c>
    </row>
    <row r="665" spans="1:11" x14ac:dyDescent="0.25">
      <c r="A665" s="3">
        <v>661</v>
      </c>
      <c r="B665" s="3" t="s">
        <v>742</v>
      </c>
      <c r="C665" s="3">
        <v>5935</v>
      </c>
      <c r="E665" s="3">
        <v>661</v>
      </c>
      <c r="F665" s="3" t="s">
        <v>16785</v>
      </c>
      <c r="G665" s="3">
        <v>834</v>
      </c>
      <c r="I665" s="3">
        <v>661</v>
      </c>
      <c r="J665" s="3" t="s">
        <v>28995</v>
      </c>
      <c r="K665" s="3">
        <v>287</v>
      </c>
    </row>
    <row r="666" spans="1:11" x14ac:dyDescent="0.25">
      <c r="A666" s="3">
        <v>662</v>
      </c>
      <c r="B666" s="3" t="b">
        <v>1</v>
      </c>
      <c r="C666" s="3">
        <v>5931</v>
      </c>
      <c r="E666" s="3">
        <v>662</v>
      </c>
      <c r="F666" s="3" t="s">
        <v>16786</v>
      </c>
      <c r="G666" s="3">
        <v>833</v>
      </c>
      <c r="I666" s="3">
        <v>662</v>
      </c>
      <c r="J666" s="3" t="s">
        <v>28996</v>
      </c>
      <c r="K666" s="3">
        <v>287</v>
      </c>
    </row>
    <row r="667" spans="1:11" x14ac:dyDescent="0.25">
      <c r="A667" s="3">
        <v>663</v>
      </c>
      <c r="B667" s="3" t="s">
        <v>743</v>
      </c>
      <c r="C667" s="3">
        <v>5929</v>
      </c>
      <c r="E667" s="3">
        <v>663</v>
      </c>
      <c r="F667" s="3" t="s">
        <v>16787</v>
      </c>
      <c r="G667" s="3">
        <v>832</v>
      </c>
      <c r="I667" s="3">
        <v>663</v>
      </c>
      <c r="J667" s="3" t="s">
        <v>28997</v>
      </c>
      <c r="K667" s="3">
        <v>287</v>
      </c>
    </row>
    <row r="668" spans="1:11" x14ac:dyDescent="0.25">
      <c r="A668" s="3">
        <v>664</v>
      </c>
      <c r="B668" s="3" t="s">
        <v>744</v>
      </c>
      <c r="C668" s="3">
        <v>5921</v>
      </c>
      <c r="E668" s="3">
        <v>664</v>
      </c>
      <c r="F668" s="3" t="s">
        <v>16788</v>
      </c>
      <c r="G668" s="3">
        <v>830</v>
      </c>
      <c r="I668" s="3">
        <v>664</v>
      </c>
      <c r="J668" s="3" t="s">
        <v>28998</v>
      </c>
      <c r="K668" s="3">
        <v>286</v>
      </c>
    </row>
    <row r="669" spans="1:11" x14ac:dyDescent="0.25">
      <c r="A669" s="3">
        <v>665</v>
      </c>
      <c r="B669" s="3" t="s">
        <v>745</v>
      </c>
      <c r="C669" s="3">
        <v>5912</v>
      </c>
      <c r="E669" s="3">
        <v>665</v>
      </c>
      <c r="F669" s="3" t="s">
        <v>16789</v>
      </c>
      <c r="G669" s="3">
        <v>829</v>
      </c>
      <c r="I669" s="3">
        <v>665</v>
      </c>
      <c r="J669" s="3" t="s">
        <v>28999</v>
      </c>
      <c r="K669" s="3">
        <v>286</v>
      </c>
    </row>
    <row r="670" spans="1:11" x14ac:dyDescent="0.25">
      <c r="A670" s="3">
        <v>666</v>
      </c>
      <c r="B670" s="3" t="s">
        <v>746</v>
      </c>
      <c r="C670" s="3">
        <v>5901</v>
      </c>
      <c r="E670" s="3">
        <v>666</v>
      </c>
      <c r="F670" s="3" t="s">
        <v>16790</v>
      </c>
      <c r="G670" s="3">
        <v>827</v>
      </c>
      <c r="I670" s="3">
        <v>666</v>
      </c>
      <c r="J670" s="3" t="s">
        <v>29000</v>
      </c>
      <c r="K670" s="3">
        <v>286</v>
      </c>
    </row>
    <row r="671" spans="1:11" x14ac:dyDescent="0.25">
      <c r="A671" s="3">
        <v>667</v>
      </c>
      <c r="B671" s="3" t="s">
        <v>747</v>
      </c>
      <c r="C671" s="3">
        <v>5885</v>
      </c>
      <c r="E671" s="3">
        <v>667</v>
      </c>
      <c r="F671" s="3" t="s">
        <v>16791</v>
      </c>
      <c r="G671" s="3">
        <v>824</v>
      </c>
      <c r="I671" s="3">
        <v>667</v>
      </c>
      <c r="J671" s="3" t="s">
        <v>29001</v>
      </c>
      <c r="K671" s="3">
        <v>286</v>
      </c>
    </row>
    <row r="672" spans="1:11" x14ac:dyDescent="0.25">
      <c r="A672" s="3">
        <v>668</v>
      </c>
      <c r="B672" s="3" t="s">
        <v>748</v>
      </c>
      <c r="C672" s="3">
        <v>5879</v>
      </c>
      <c r="E672" s="3">
        <v>668</v>
      </c>
      <c r="F672" s="3" t="s">
        <v>16792</v>
      </c>
      <c r="G672" s="3">
        <v>824</v>
      </c>
      <c r="I672" s="3">
        <v>668</v>
      </c>
      <c r="J672" s="3" t="s">
        <v>29002</v>
      </c>
      <c r="K672" s="3">
        <v>286</v>
      </c>
    </row>
    <row r="673" spans="1:11" x14ac:dyDescent="0.25">
      <c r="A673" s="3">
        <v>669</v>
      </c>
      <c r="B673" s="3" t="s">
        <v>749</v>
      </c>
      <c r="C673" s="3">
        <v>5870</v>
      </c>
      <c r="E673" s="3">
        <v>669</v>
      </c>
      <c r="F673" s="3" t="s">
        <v>16793</v>
      </c>
      <c r="G673" s="3">
        <v>821</v>
      </c>
      <c r="I673" s="3">
        <v>669</v>
      </c>
      <c r="J673" s="3" t="s">
        <v>29003</v>
      </c>
      <c r="K673" s="3">
        <v>285</v>
      </c>
    </row>
    <row r="674" spans="1:11" x14ac:dyDescent="0.25">
      <c r="A674" s="3">
        <v>670</v>
      </c>
      <c r="B674" s="3" t="s">
        <v>750</v>
      </c>
      <c r="C674" s="3">
        <v>5868</v>
      </c>
      <c r="E674" s="3">
        <v>670</v>
      </c>
      <c r="F674" s="3" t="s">
        <v>16794</v>
      </c>
      <c r="G674" s="3">
        <v>821</v>
      </c>
      <c r="I674" s="3">
        <v>670</v>
      </c>
      <c r="J674" s="3" t="s">
        <v>29004</v>
      </c>
      <c r="K674" s="3">
        <v>285</v>
      </c>
    </row>
    <row r="675" spans="1:11" x14ac:dyDescent="0.25">
      <c r="A675" s="3">
        <v>671</v>
      </c>
      <c r="B675" s="3" t="s">
        <v>751</v>
      </c>
      <c r="C675" s="3">
        <v>5858</v>
      </c>
      <c r="E675" s="3">
        <v>671</v>
      </c>
      <c r="F675" s="3" t="s">
        <v>16795</v>
      </c>
      <c r="G675" s="3">
        <v>819</v>
      </c>
      <c r="I675" s="3">
        <v>671</v>
      </c>
      <c r="J675" s="3" t="s">
        <v>29005</v>
      </c>
      <c r="K675" s="3">
        <v>284</v>
      </c>
    </row>
    <row r="676" spans="1:11" x14ac:dyDescent="0.25">
      <c r="A676" s="3">
        <v>672</v>
      </c>
      <c r="B676" s="3" t="s">
        <v>752</v>
      </c>
      <c r="C676" s="3">
        <v>5844</v>
      </c>
      <c r="E676" s="3">
        <v>672</v>
      </c>
      <c r="F676" s="3" t="s">
        <v>16796</v>
      </c>
      <c r="G676" s="3">
        <v>818</v>
      </c>
      <c r="I676" s="3">
        <v>672</v>
      </c>
      <c r="J676" s="3" t="s">
        <v>29006</v>
      </c>
      <c r="K676" s="3">
        <v>284</v>
      </c>
    </row>
    <row r="677" spans="1:11" x14ac:dyDescent="0.25">
      <c r="A677" s="3">
        <v>673</v>
      </c>
      <c r="B677" s="3" t="s">
        <v>753</v>
      </c>
      <c r="C677" s="3">
        <v>5837</v>
      </c>
      <c r="E677" s="3">
        <v>673</v>
      </c>
      <c r="F677" s="3" t="s">
        <v>16797</v>
      </c>
      <c r="G677" s="3">
        <v>816</v>
      </c>
      <c r="I677" s="3">
        <v>673</v>
      </c>
      <c r="J677" s="3" t="s">
        <v>29007</v>
      </c>
      <c r="K677" s="3">
        <v>284</v>
      </c>
    </row>
    <row r="678" spans="1:11" x14ac:dyDescent="0.25">
      <c r="A678" s="3">
        <v>674</v>
      </c>
      <c r="B678" s="3" t="s">
        <v>754</v>
      </c>
      <c r="C678" s="3">
        <v>5835</v>
      </c>
      <c r="E678" s="3">
        <v>674</v>
      </c>
      <c r="F678" s="3" t="s">
        <v>16798</v>
      </c>
      <c r="G678" s="3">
        <v>816</v>
      </c>
      <c r="I678" s="3">
        <v>674</v>
      </c>
      <c r="J678" s="3" t="s">
        <v>29008</v>
      </c>
      <c r="K678" s="3">
        <v>284</v>
      </c>
    </row>
    <row r="679" spans="1:11" x14ac:dyDescent="0.25">
      <c r="A679" s="3">
        <v>675</v>
      </c>
      <c r="B679" s="3">
        <v>24</v>
      </c>
      <c r="C679" s="3">
        <v>5833</v>
      </c>
      <c r="E679" s="3">
        <v>675</v>
      </c>
      <c r="F679" s="3" t="s">
        <v>16799</v>
      </c>
      <c r="G679" s="3">
        <v>816</v>
      </c>
      <c r="I679" s="3">
        <v>675</v>
      </c>
      <c r="J679" s="3" t="s">
        <v>29009</v>
      </c>
      <c r="K679" s="3">
        <v>284</v>
      </c>
    </row>
    <row r="680" spans="1:11" x14ac:dyDescent="0.25">
      <c r="A680" s="3">
        <v>676</v>
      </c>
      <c r="B680" s="3" t="s">
        <v>755</v>
      </c>
      <c r="C680" s="3">
        <v>5830</v>
      </c>
      <c r="E680" s="3">
        <v>676</v>
      </c>
      <c r="F680" s="3" t="s">
        <v>16800</v>
      </c>
      <c r="G680" s="3">
        <v>814</v>
      </c>
      <c r="I680" s="3">
        <v>676</v>
      </c>
      <c r="J680" s="3" t="s">
        <v>29010</v>
      </c>
      <c r="K680" s="3">
        <v>284</v>
      </c>
    </row>
    <row r="681" spans="1:11" x14ac:dyDescent="0.25">
      <c r="A681" s="3">
        <v>677</v>
      </c>
      <c r="B681" s="3" t="s">
        <v>756</v>
      </c>
      <c r="C681" s="3">
        <v>5816</v>
      </c>
      <c r="E681" s="3">
        <v>677</v>
      </c>
      <c r="F681" s="3" t="s">
        <v>16801</v>
      </c>
      <c r="G681" s="3">
        <v>813</v>
      </c>
      <c r="I681" s="3">
        <v>677</v>
      </c>
      <c r="J681" s="3" t="s">
        <v>29011</v>
      </c>
      <c r="K681" s="3">
        <v>283</v>
      </c>
    </row>
    <row r="682" spans="1:11" x14ac:dyDescent="0.25">
      <c r="A682" s="3">
        <v>678</v>
      </c>
      <c r="B682" s="3" t="s">
        <v>757</v>
      </c>
      <c r="C682" s="3">
        <v>5810</v>
      </c>
      <c r="E682" s="3">
        <v>678</v>
      </c>
      <c r="F682" s="3" t="s">
        <v>16802</v>
      </c>
      <c r="G682" s="3">
        <v>812</v>
      </c>
      <c r="I682" s="3">
        <v>678</v>
      </c>
      <c r="J682" s="3" t="s">
        <v>29012</v>
      </c>
      <c r="K682" s="3">
        <v>283</v>
      </c>
    </row>
    <row r="683" spans="1:11" x14ac:dyDescent="0.25">
      <c r="A683" s="3">
        <v>679</v>
      </c>
      <c r="B683" s="3" t="s">
        <v>758</v>
      </c>
      <c r="C683" s="3">
        <v>5805</v>
      </c>
      <c r="E683" s="3">
        <v>679</v>
      </c>
      <c r="F683" s="3" t="s">
        <v>16803</v>
      </c>
      <c r="G683" s="3">
        <v>812</v>
      </c>
      <c r="I683" s="3">
        <v>679</v>
      </c>
      <c r="J683" s="3" t="s">
        <v>29013</v>
      </c>
      <c r="K683" s="3">
        <v>282</v>
      </c>
    </row>
    <row r="684" spans="1:11" x14ac:dyDescent="0.25">
      <c r="A684" s="3">
        <v>680</v>
      </c>
      <c r="B684" s="3" t="s">
        <v>759</v>
      </c>
      <c r="C684" s="3">
        <v>5802</v>
      </c>
      <c r="E684" s="3">
        <v>680</v>
      </c>
      <c r="F684" s="3" t="s">
        <v>16804</v>
      </c>
      <c r="G684" s="3">
        <v>811</v>
      </c>
      <c r="I684" s="3">
        <v>680</v>
      </c>
      <c r="J684" s="3" t="s">
        <v>29014</v>
      </c>
      <c r="K684" s="3">
        <v>282</v>
      </c>
    </row>
    <row r="685" spans="1:11" x14ac:dyDescent="0.25">
      <c r="A685" s="3">
        <v>681</v>
      </c>
      <c r="B685" s="3" t="s">
        <v>760</v>
      </c>
      <c r="C685" s="3">
        <v>5792</v>
      </c>
      <c r="E685" s="3">
        <v>681</v>
      </c>
      <c r="F685" s="3" t="s">
        <v>16805</v>
      </c>
      <c r="G685" s="3">
        <v>811</v>
      </c>
      <c r="I685" s="3">
        <v>681</v>
      </c>
      <c r="J685" s="3" t="s">
        <v>29015</v>
      </c>
      <c r="K685" s="3">
        <v>282</v>
      </c>
    </row>
    <row r="686" spans="1:11" x14ac:dyDescent="0.25">
      <c r="A686" s="3">
        <v>682</v>
      </c>
      <c r="B686" s="3" t="s">
        <v>761</v>
      </c>
      <c r="C686" s="3">
        <v>5790</v>
      </c>
      <c r="E686" s="3">
        <v>682</v>
      </c>
      <c r="F686" s="3" t="s">
        <v>16806</v>
      </c>
      <c r="G686" s="3">
        <v>810</v>
      </c>
      <c r="I686" s="3">
        <v>682</v>
      </c>
      <c r="J686" s="3" t="s">
        <v>29016</v>
      </c>
      <c r="K686" s="3">
        <v>281</v>
      </c>
    </row>
    <row r="687" spans="1:11" x14ac:dyDescent="0.25">
      <c r="A687" s="3">
        <v>683</v>
      </c>
      <c r="B687" s="3" t="s">
        <v>762</v>
      </c>
      <c r="C687" s="3">
        <v>5790</v>
      </c>
      <c r="E687" s="3">
        <v>683</v>
      </c>
      <c r="F687" s="3" t="s">
        <v>16807</v>
      </c>
      <c r="G687" s="3">
        <v>810</v>
      </c>
      <c r="I687" s="3">
        <v>683</v>
      </c>
      <c r="J687" s="3" t="s">
        <v>29017</v>
      </c>
      <c r="K687" s="3">
        <v>280</v>
      </c>
    </row>
    <row r="688" spans="1:11" x14ac:dyDescent="0.25">
      <c r="A688" s="3">
        <v>684</v>
      </c>
      <c r="B688" s="3" t="s">
        <v>763</v>
      </c>
      <c r="C688" s="3">
        <v>5787</v>
      </c>
      <c r="E688" s="3">
        <v>684</v>
      </c>
      <c r="F688" s="3" t="s">
        <v>16808</v>
      </c>
      <c r="G688" s="3">
        <v>808</v>
      </c>
      <c r="I688" s="3">
        <v>684</v>
      </c>
      <c r="J688" s="3" t="s">
        <v>29018</v>
      </c>
      <c r="K688" s="3">
        <v>279</v>
      </c>
    </row>
    <row r="689" spans="1:11" x14ac:dyDescent="0.25">
      <c r="A689" s="3">
        <v>685</v>
      </c>
      <c r="B689" s="3" t="s">
        <v>764</v>
      </c>
      <c r="C689" s="3">
        <v>5774</v>
      </c>
      <c r="E689" s="3">
        <v>685</v>
      </c>
      <c r="F689" s="3" t="s">
        <v>16809</v>
      </c>
      <c r="G689" s="3">
        <v>808</v>
      </c>
      <c r="I689" s="3">
        <v>685</v>
      </c>
      <c r="J689" s="3" t="s">
        <v>29019</v>
      </c>
      <c r="K689" s="3">
        <v>279</v>
      </c>
    </row>
    <row r="690" spans="1:11" x14ac:dyDescent="0.25">
      <c r="A690" s="3">
        <v>686</v>
      </c>
      <c r="B690" s="3" t="s">
        <v>765</v>
      </c>
      <c r="C690" s="3">
        <v>5769</v>
      </c>
      <c r="E690" s="3">
        <v>686</v>
      </c>
      <c r="F690" s="3" t="s">
        <v>16810</v>
      </c>
      <c r="G690" s="3">
        <v>807</v>
      </c>
      <c r="I690" s="3">
        <v>686</v>
      </c>
      <c r="J690" s="3" t="s">
        <v>29020</v>
      </c>
      <c r="K690" s="3">
        <v>279</v>
      </c>
    </row>
    <row r="691" spans="1:11" x14ac:dyDescent="0.25">
      <c r="A691" s="3">
        <v>687</v>
      </c>
      <c r="B691" s="3" t="s">
        <v>766</v>
      </c>
      <c r="C691" s="3">
        <v>5767</v>
      </c>
      <c r="E691" s="3">
        <v>687</v>
      </c>
      <c r="F691" s="3" t="s">
        <v>16811</v>
      </c>
      <c r="G691" s="3">
        <v>806</v>
      </c>
      <c r="I691" s="3">
        <v>687</v>
      </c>
      <c r="J691" s="3" t="s">
        <v>29021</v>
      </c>
      <c r="K691" s="3">
        <v>279</v>
      </c>
    </row>
    <row r="692" spans="1:11" x14ac:dyDescent="0.25">
      <c r="A692" s="3">
        <v>688</v>
      </c>
      <c r="B692" s="3" t="s">
        <v>767</v>
      </c>
      <c r="C692" s="3">
        <v>5767</v>
      </c>
      <c r="E692" s="3">
        <v>688</v>
      </c>
      <c r="F692" s="3" t="s">
        <v>16812</v>
      </c>
      <c r="G692" s="3">
        <v>806</v>
      </c>
      <c r="I692" s="3">
        <v>688</v>
      </c>
      <c r="J692" s="3" t="s">
        <v>29022</v>
      </c>
      <c r="K692" s="3">
        <v>279</v>
      </c>
    </row>
    <row r="693" spans="1:11" x14ac:dyDescent="0.25">
      <c r="A693" s="3">
        <v>689</v>
      </c>
      <c r="B693" s="3" t="s">
        <v>768</v>
      </c>
      <c r="C693" s="3">
        <v>5766</v>
      </c>
      <c r="E693" s="3">
        <v>689</v>
      </c>
      <c r="F693" s="3" t="s">
        <v>16813</v>
      </c>
      <c r="G693" s="3">
        <v>804</v>
      </c>
      <c r="I693" s="3">
        <v>689</v>
      </c>
      <c r="J693" s="3" t="s">
        <v>29023</v>
      </c>
      <c r="K693" s="3">
        <v>279</v>
      </c>
    </row>
    <row r="694" spans="1:11" x14ac:dyDescent="0.25">
      <c r="A694" s="3">
        <v>690</v>
      </c>
      <c r="B694" s="3" t="s">
        <v>769</v>
      </c>
      <c r="C694" s="3">
        <v>5759</v>
      </c>
      <c r="E694" s="3">
        <v>690</v>
      </c>
      <c r="F694" s="3" t="s">
        <v>16814</v>
      </c>
      <c r="G694" s="3">
        <v>803</v>
      </c>
      <c r="I694" s="3">
        <v>690</v>
      </c>
      <c r="J694" s="3" t="s">
        <v>29024</v>
      </c>
      <c r="K694" s="3">
        <v>279</v>
      </c>
    </row>
    <row r="695" spans="1:11" x14ac:dyDescent="0.25">
      <c r="A695" s="3">
        <v>691</v>
      </c>
      <c r="B695" s="3" t="s">
        <v>770</v>
      </c>
      <c r="C695" s="3">
        <v>5740</v>
      </c>
      <c r="E695" s="3">
        <v>691</v>
      </c>
      <c r="F695" s="3" t="s">
        <v>16815</v>
      </c>
      <c r="G695" s="3">
        <v>800</v>
      </c>
      <c r="I695" s="3">
        <v>691</v>
      </c>
      <c r="J695" s="3" t="s">
        <v>29025</v>
      </c>
      <c r="K695" s="3">
        <v>278</v>
      </c>
    </row>
    <row r="696" spans="1:11" x14ac:dyDescent="0.25">
      <c r="A696" s="3">
        <v>692</v>
      </c>
      <c r="B696" s="3" t="s">
        <v>771</v>
      </c>
      <c r="C696" s="3">
        <v>5712</v>
      </c>
      <c r="E696" s="3">
        <v>692</v>
      </c>
      <c r="F696" s="3" t="s">
        <v>16816</v>
      </c>
      <c r="G696" s="3">
        <v>794</v>
      </c>
      <c r="I696" s="3">
        <v>692</v>
      </c>
      <c r="J696" s="3" t="s">
        <v>29026</v>
      </c>
      <c r="K696" s="3">
        <v>278</v>
      </c>
    </row>
    <row r="697" spans="1:11" x14ac:dyDescent="0.25">
      <c r="A697" s="3">
        <v>693</v>
      </c>
      <c r="B697" s="3" t="s">
        <v>772</v>
      </c>
      <c r="C697" s="3">
        <v>5693</v>
      </c>
      <c r="E697" s="3">
        <v>693</v>
      </c>
      <c r="F697" s="3" t="s">
        <v>16817</v>
      </c>
      <c r="G697" s="3">
        <v>794</v>
      </c>
      <c r="I697" s="3">
        <v>693</v>
      </c>
      <c r="J697" s="3" t="s">
        <v>29027</v>
      </c>
      <c r="K697" s="3">
        <v>278</v>
      </c>
    </row>
    <row r="698" spans="1:11" x14ac:dyDescent="0.25">
      <c r="A698" s="3">
        <v>694</v>
      </c>
      <c r="B698" s="3" t="s">
        <v>773</v>
      </c>
      <c r="C698" s="3">
        <v>5690</v>
      </c>
      <c r="E698" s="3">
        <v>694</v>
      </c>
      <c r="F698" s="3" t="s">
        <v>16818</v>
      </c>
      <c r="G698" s="3">
        <v>792</v>
      </c>
      <c r="I698" s="3">
        <v>694</v>
      </c>
      <c r="J698" s="3" t="s">
        <v>29028</v>
      </c>
      <c r="K698" s="3">
        <v>278</v>
      </c>
    </row>
    <row r="699" spans="1:11" x14ac:dyDescent="0.25">
      <c r="A699" s="3">
        <v>695</v>
      </c>
      <c r="B699" s="3" t="s">
        <v>774</v>
      </c>
      <c r="C699" s="3">
        <v>5666</v>
      </c>
      <c r="E699" s="3">
        <v>695</v>
      </c>
      <c r="F699" s="3" t="s">
        <v>16819</v>
      </c>
      <c r="G699" s="3">
        <v>792</v>
      </c>
      <c r="I699" s="3">
        <v>695</v>
      </c>
      <c r="J699" s="3" t="s">
        <v>29029</v>
      </c>
      <c r="K699" s="3">
        <v>278</v>
      </c>
    </row>
    <row r="700" spans="1:11" x14ac:dyDescent="0.25">
      <c r="A700" s="3">
        <v>696</v>
      </c>
      <c r="B700" s="3" t="s">
        <v>775</v>
      </c>
      <c r="C700" s="3">
        <v>5663</v>
      </c>
      <c r="E700" s="3">
        <v>696</v>
      </c>
      <c r="F700" s="3" t="s">
        <v>16820</v>
      </c>
      <c r="G700" s="3">
        <v>790</v>
      </c>
      <c r="I700" s="3">
        <v>696</v>
      </c>
      <c r="J700" s="3" t="s">
        <v>29030</v>
      </c>
      <c r="K700" s="3">
        <v>277</v>
      </c>
    </row>
    <row r="701" spans="1:11" x14ac:dyDescent="0.25">
      <c r="A701" s="3">
        <v>697</v>
      </c>
      <c r="B701" s="3" t="s">
        <v>776</v>
      </c>
      <c r="C701" s="3">
        <v>5651</v>
      </c>
      <c r="E701" s="3">
        <v>697</v>
      </c>
      <c r="F701" s="3" t="s">
        <v>16821</v>
      </c>
      <c r="G701" s="3">
        <v>790</v>
      </c>
      <c r="I701" s="3">
        <v>697</v>
      </c>
      <c r="J701" s="3" t="s">
        <v>29031</v>
      </c>
      <c r="K701" s="3">
        <v>276</v>
      </c>
    </row>
    <row r="702" spans="1:11" x14ac:dyDescent="0.25">
      <c r="A702" s="3">
        <v>698</v>
      </c>
      <c r="B702" s="3">
        <v>60</v>
      </c>
      <c r="C702" s="3">
        <v>5647</v>
      </c>
      <c r="E702" s="3">
        <v>698</v>
      </c>
      <c r="F702" s="3" t="s">
        <v>16822</v>
      </c>
      <c r="G702" s="3">
        <v>789</v>
      </c>
      <c r="I702" s="3">
        <v>698</v>
      </c>
      <c r="J702" s="3" t="s">
        <v>29032</v>
      </c>
      <c r="K702" s="3">
        <v>276</v>
      </c>
    </row>
    <row r="703" spans="1:11" x14ac:dyDescent="0.25">
      <c r="A703" s="3">
        <v>699</v>
      </c>
      <c r="B703" s="3" t="s">
        <v>777</v>
      </c>
      <c r="C703" s="3">
        <v>5645</v>
      </c>
      <c r="E703" s="3">
        <v>699</v>
      </c>
      <c r="F703" s="3" t="s">
        <v>16823</v>
      </c>
      <c r="G703" s="3">
        <v>788</v>
      </c>
      <c r="I703" s="3">
        <v>699</v>
      </c>
      <c r="J703" s="3" t="s">
        <v>29033</v>
      </c>
      <c r="K703" s="3">
        <v>276</v>
      </c>
    </row>
    <row r="704" spans="1:11" x14ac:dyDescent="0.25">
      <c r="A704" s="3">
        <v>700</v>
      </c>
      <c r="B704" s="3" t="s">
        <v>778</v>
      </c>
      <c r="C704" s="3">
        <v>5643</v>
      </c>
      <c r="E704" s="3">
        <v>700</v>
      </c>
      <c r="F704" s="3" t="s">
        <v>16824</v>
      </c>
      <c r="G704" s="3">
        <v>788</v>
      </c>
      <c r="I704" s="3">
        <v>700</v>
      </c>
      <c r="J704" s="3" t="s">
        <v>29034</v>
      </c>
      <c r="K704" s="3">
        <v>276</v>
      </c>
    </row>
    <row r="705" spans="1:11" x14ac:dyDescent="0.25">
      <c r="A705" s="3">
        <v>701</v>
      </c>
      <c r="B705" s="3" t="s">
        <v>779</v>
      </c>
      <c r="C705" s="3">
        <v>5629</v>
      </c>
      <c r="E705" s="3">
        <v>701</v>
      </c>
      <c r="F705" s="3" t="s">
        <v>16825</v>
      </c>
      <c r="G705" s="3">
        <v>788</v>
      </c>
      <c r="I705" s="3">
        <v>701</v>
      </c>
      <c r="J705" s="3" t="s">
        <v>29035</v>
      </c>
      <c r="K705" s="3">
        <v>276</v>
      </c>
    </row>
    <row r="706" spans="1:11" x14ac:dyDescent="0.25">
      <c r="A706" s="3">
        <v>702</v>
      </c>
      <c r="B706" s="3" t="s">
        <v>780</v>
      </c>
      <c r="C706" s="3">
        <v>5624</v>
      </c>
      <c r="E706" s="3">
        <v>702</v>
      </c>
      <c r="F706" s="3" t="s">
        <v>16826</v>
      </c>
      <c r="G706" s="3">
        <v>784</v>
      </c>
      <c r="I706" s="3">
        <v>702</v>
      </c>
      <c r="J706" s="3" t="s">
        <v>29036</v>
      </c>
      <c r="K706" s="3">
        <v>276</v>
      </c>
    </row>
    <row r="707" spans="1:11" x14ac:dyDescent="0.25">
      <c r="A707" s="3">
        <v>703</v>
      </c>
      <c r="B707" s="3" t="s">
        <v>781</v>
      </c>
      <c r="C707" s="3">
        <v>5618</v>
      </c>
      <c r="E707" s="3">
        <v>703</v>
      </c>
      <c r="F707" s="3" t="s">
        <v>16827</v>
      </c>
      <c r="G707" s="3">
        <v>784</v>
      </c>
      <c r="I707" s="3">
        <v>703</v>
      </c>
      <c r="J707" s="3" t="s">
        <v>29037</v>
      </c>
      <c r="K707" s="3">
        <v>276</v>
      </c>
    </row>
    <row r="708" spans="1:11" x14ac:dyDescent="0.25">
      <c r="A708" s="3">
        <v>704</v>
      </c>
      <c r="B708" s="3" t="s">
        <v>782</v>
      </c>
      <c r="C708" s="3">
        <v>5612</v>
      </c>
      <c r="E708" s="3">
        <v>704</v>
      </c>
      <c r="F708" s="3" t="s">
        <v>16828</v>
      </c>
      <c r="G708" s="3">
        <v>784</v>
      </c>
      <c r="I708" s="3">
        <v>704</v>
      </c>
      <c r="J708" s="3" t="s">
        <v>29038</v>
      </c>
      <c r="K708" s="3">
        <v>275</v>
      </c>
    </row>
    <row r="709" spans="1:11" x14ac:dyDescent="0.25">
      <c r="A709" s="3">
        <v>705</v>
      </c>
      <c r="B709" s="3" t="s">
        <v>783</v>
      </c>
      <c r="C709" s="3">
        <v>5610</v>
      </c>
      <c r="E709" s="3">
        <v>705</v>
      </c>
      <c r="F709" s="3" t="s">
        <v>16829</v>
      </c>
      <c r="G709" s="3">
        <v>783</v>
      </c>
      <c r="I709" s="3">
        <v>705</v>
      </c>
      <c r="J709" s="3" t="s">
        <v>29039</v>
      </c>
      <c r="K709" s="3">
        <v>275</v>
      </c>
    </row>
    <row r="710" spans="1:11" x14ac:dyDescent="0.25">
      <c r="A710" s="3">
        <v>706</v>
      </c>
      <c r="B710" s="3" t="s">
        <v>784</v>
      </c>
      <c r="C710" s="3">
        <v>5603</v>
      </c>
      <c r="E710" s="3">
        <v>706</v>
      </c>
      <c r="F710" s="3" t="s">
        <v>16830</v>
      </c>
      <c r="G710" s="3">
        <v>781</v>
      </c>
      <c r="I710" s="3">
        <v>706</v>
      </c>
      <c r="J710" s="3" t="s">
        <v>29040</v>
      </c>
      <c r="K710" s="3">
        <v>275</v>
      </c>
    </row>
    <row r="711" spans="1:11" x14ac:dyDescent="0.25">
      <c r="A711" s="3">
        <v>707</v>
      </c>
      <c r="B711" s="3" t="s">
        <v>785</v>
      </c>
      <c r="C711" s="3">
        <v>5597</v>
      </c>
      <c r="E711" s="3">
        <v>707</v>
      </c>
      <c r="F711" s="3" t="s">
        <v>16831</v>
      </c>
      <c r="G711" s="3">
        <v>781</v>
      </c>
      <c r="I711" s="3">
        <v>707</v>
      </c>
      <c r="J711" s="3" t="s">
        <v>29041</v>
      </c>
      <c r="K711" s="3">
        <v>275</v>
      </c>
    </row>
    <row r="712" spans="1:11" x14ac:dyDescent="0.25">
      <c r="A712" s="3">
        <v>708</v>
      </c>
      <c r="B712" s="3" t="s">
        <v>786</v>
      </c>
      <c r="C712" s="3">
        <v>5564</v>
      </c>
      <c r="E712" s="3">
        <v>708</v>
      </c>
      <c r="F712" s="3" t="s">
        <v>16832</v>
      </c>
      <c r="G712" s="3">
        <v>779</v>
      </c>
      <c r="I712" s="3">
        <v>708</v>
      </c>
      <c r="J712" s="3" t="s">
        <v>29042</v>
      </c>
      <c r="K712" s="3">
        <v>275</v>
      </c>
    </row>
    <row r="713" spans="1:11" x14ac:dyDescent="0.25">
      <c r="A713" s="3">
        <v>709</v>
      </c>
      <c r="B713" s="3" t="s">
        <v>787</v>
      </c>
      <c r="C713" s="3">
        <v>5544</v>
      </c>
      <c r="E713" s="3">
        <v>709</v>
      </c>
      <c r="F713" s="3" t="s">
        <v>16833</v>
      </c>
      <c r="G713" s="3">
        <v>779</v>
      </c>
      <c r="I713" s="3">
        <v>709</v>
      </c>
      <c r="J713" s="3" t="s">
        <v>29043</v>
      </c>
      <c r="K713" s="3">
        <v>275</v>
      </c>
    </row>
    <row r="714" spans="1:11" x14ac:dyDescent="0.25">
      <c r="A714" s="3">
        <v>710</v>
      </c>
      <c r="B714" s="3" t="s">
        <v>788</v>
      </c>
      <c r="C714" s="3">
        <v>5543</v>
      </c>
      <c r="E714" s="3">
        <v>710</v>
      </c>
      <c r="F714" s="3" t="s">
        <v>16834</v>
      </c>
      <c r="G714" s="3">
        <v>778</v>
      </c>
      <c r="I714" s="3">
        <v>710</v>
      </c>
      <c r="J714" s="3" t="s">
        <v>29044</v>
      </c>
      <c r="K714" s="3">
        <v>274</v>
      </c>
    </row>
    <row r="715" spans="1:11" x14ac:dyDescent="0.25">
      <c r="A715" s="3">
        <v>711</v>
      </c>
      <c r="B715" s="3" t="s">
        <v>789</v>
      </c>
      <c r="C715" s="3">
        <v>5541</v>
      </c>
      <c r="E715" s="3">
        <v>711</v>
      </c>
      <c r="F715" s="3" t="s">
        <v>16835</v>
      </c>
      <c r="G715" s="3">
        <v>778</v>
      </c>
      <c r="I715" s="3">
        <v>711</v>
      </c>
      <c r="J715" s="3" t="s">
        <v>29045</v>
      </c>
      <c r="K715" s="3">
        <v>274</v>
      </c>
    </row>
    <row r="716" spans="1:11" x14ac:dyDescent="0.25">
      <c r="A716" s="3">
        <v>712</v>
      </c>
      <c r="B716" s="3" t="s">
        <v>790</v>
      </c>
      <c r="C716" s="3">
        <v>5539</v>
      </c>
      <c r="E716" s="3">
        <v>712</v>
      </c>
      <c r="F716" s="3" t="s">
        <v>16836</v>
      </c>
      <c r="G716" s="3">
        <v>777</v>
      </c>
      <c r="I716" s="3">
        <v>712</v>
      </c>
      <c r="J716" s="3" t="s">
        <v>29046</v>
      </c>
      <c r="K716" s="3">
        <v>274</v>
      </c>
    </row>
    <row r="717" spans="1:11" x14ac:dyDescent="0.25">
      <c r="A717" s="3">
        <v>713</v>
      </c>
      <c r="B717" s="3" t="s">
        <v>791</v>
      </c>
      <c r="C717" s="3">
        <v>5537</v>
      </c>
      <c r="E717" s="3">
        <v>713</v>
      </c>
      <c r="F717" s="3" t="s">
        <v>16837</v>
      </c>
      <c r="G717" s="3">
        <v>775</v>
      </c>
      <c r="I717" s="3">
        <v>713</v>
      </c>
      <c r="J717" s="3" t="s">
        <v>29047</v>
      </c>
      <c r="K717" s="3">
        <v>272</v>
      </c>
    </row>
    <row r="718" spans="1:11" x14ac:dyDescent="0.25">
      <c r="A718" s="3">
        <v>714</v>
      </c>
      <c r="B718" s="3" t="s">
        <v>792</v>
      </c>
      <c r="C718" s="3">
        <v>5535</v>
      </c>
      <c r="E718" s="3">
        <v>714</v>
      </c>
      <c r="F718" s="3" t="s">
        <v>16838</v>
      </c>
      <c r="G718" s="3">
        <v>775</v>
      </c>
      <c r="I718" s="3">
        <v>714</v>
      </c>
      <c r="J718" s="3" t="s">
        <v>29048</v>
      </c>
      <c r="K718" s="3">
        <v>272</v>
      </c>
    </row>
    <row r="719" spans="1:11" x14ac:dyDescent="0.25">
      <c r="A719" s="3">
        <v>715</v>
      </c>
      <c r="B719" s="3" t="s">
        <v>793</v>
      </c>
      <c r="C719" s="3">
        <v>5521</v>
      </c>
      <c r="E719" s="3">
        <v>715</v>
      </c>
      <c r="F719" s="3" t="s">
        <v>16839</v>
      </c>
      <c r="G719" s="3">
        <v>775</v>
      </c>
      <c r="I719" s="3">
        <v>715</v>
      </c>
      <c r="J719" s="3" t="s">
        <v>29049</v>
      </c>
      <c r="K719" s="3">
        <v>272</v>
      </c>
    </row>
    <row r="720" spans="1:11" x14ac:dyDescent="0.25">
      <c r="A720" s="3">
        <v>716</v>
      </c>
      <c r="B720" s="3" t="s">
        <v>794</v>
      </c>
      <c r="C720" s="3">
        <v>5504</v>
      </c>
      <c r="E720" s="3">
        <v>716</v>
      </c>
      <c r="F720" s="3" t="s">
        <v>16840</v>
      </c>
      <c r="G720" s="3">
        <v>774</v>
      </c>
      <c r="I720" s="3">
        <v>716</v>
      </c>
      <c r="J720" s="3" t="s">
        <v>29050</v>
      </c>
      <c r="K720" s="3">
        <v>271</v>
      </c>
    </row>
    <row r="721" spans="1:11" x14ac:dyDescent="0.25">
      <c r="A721" s="3">
        <v>717</v>
      </c>
      <c r="B721" s="3" t="s">
        <v>795</v>
      </c>
      <c r="C721" s="3">
        <v>5501</v>
      </c>
      <c r="E721" s="3">
        <v>717</v>
      </c>
      <c r="F721" s="3" t="s">
        <v>16841</v>
      </c>
      <c r="G721" s="3">
        <v>773</v>
      </c>
      <c r="I721" s="3">
        <v>717</v>
      </c>
      <c r="J721" s="3" t="s">
        <v>29051</v>
      </c>
      <c r="K721" s="3">
        <v>271</v>
      </c>
    </row>
    <row r="722" spans="1:11" x14ac:dyDescent="0.25">
      <c r="A722" s="3">
        <v>718</v>
      </c>
      <c r="B722" s="3" t="s">
        <v>796</v>
      </c>
      <c r="C722" s="3">
        <v>5486</v>
      </c>
      <c r="E722" s="3">
        <v>718</v>
      </c>
      <c r="F722" s="3" t="s">
        <v>16842</v>
      </c>
      <c r="G722" s="3">
        <v>772</v>
      </c>
      <c r="I722" s="3">
        <v>718</v>
      </c>
      <c r="J722" s="3" t="s">
        <v>29052</v>
      </c>
      <c r="K722" s="3">
        <v>271</v>
      </c>
    </row>
    <row r="723" spans="1:11" x14ac:dyDescent="0.25">
      <c r="A723" s="3">
        <v>719</v>
      </c>
      <c r="B723" s="3" t="s">
        <v>797</v>
      </c>
      <c r="C723" s="3">
        <v>5464</v>
      </c>
      <c r="E723" s="3">
        <v>719</v>
      </c>
      <c r="F723" s="3" t="s">
        <v>16843</v>
      </c>
      <c r="G723" s="3">
        <v>772</v>
      </c>
      <c r="I723" s="3">
        <v>719</v>
      </c>
      <c r="J723" s="3" t="s">
        <v>29053</v>
      </c>
      <c r="K723" s="3">
        <v>271</v>
      </c>
    </row>
    <row r="724" spans="1:11" x14ac:dyDescent="0.25">
      <c r="A724" s="3">
        <v>720</v>
      </c>
      <c r="B724" s="3" t="s">
        <v>798</v>
      </c>
      <c r="C724" s="3">
        <v>5451</v>
      </c>
      <c r="E724" s="3">
        <v>720</v>
      </c>
      <c r="F724" s="3" t="s">
        <v>16844</v>
      </c>
      <c r="G724" s="3">
        <v>771</v>
      </c>
      <c r="I724" s="3">
        <v>720</v>
      </c>
      <c r="J724" s="3" t="s">
        <v>29054</v>
      </c>
      <c r="K724" s="3">
        <v>271</v>
      </c>
    </row>
    <row r="725" spans="1:11" x14ac:dyDescent="0.25">
      <c r="A725" s="3">
        <v>721</v>
      </c>
      <c r="B725" s="3" t="s">
        <v>799</v>
      </c>
      <c r="C725" s="3">
        <v>5440</v>
      </c>
      <c r="E725" s="3">
        <v>721</v>
      </c>
      <c r="F725" s="3" t="s">
        <v>16845</v>
      </c>
      <c r="G725" s="3">
        <v>770</v>
      </c>
      <c r="I725" s="3">
        <v>721</v>
      </c>
      <c r="J725" s="3" t="s">
        <v>29055</v>
      </c>
      <c r="K725" s="3">
        <v>271</v>
      </c>
    </row>
    <row r="726" spans="1:11" x14ac:dyDescent="0.25">
      <c r="A726" s="3">
        <v>722</v>
      </c>
      <c r="B726" s="3" t="s">
        <v>800</v>
      </c>
      <c r="C726" s="3">
        <v>5433</v>
      </c>
      <c r="E726" s="3">
        <v>722</v>
      </c>
      <c r="F726" s="3" t="s">
        <v>16846</v>
      </c>
      <c r="G726" s="3">
        <v>769</v>
      </c>
      <c r="I726" s="3">
        <v>722</v>
      </c>
      <c r="J726" s="3" t="s">
        <v>29056</v>
      </c>
      <c r="K726" s="3">
        <v>271</v>
      </c>
    </row>
    <row r="727" spans="1:11" x14ac:dyDescent="0.25">
      <c r="A727" s="3">
        <v>723</v>
      </c>
      <c r="B727" s="3" t="s">
        <v>801</v>
      </c>
      <c r="C727" s="3">
        <v>5431</v>
      </c>
      <c r="E727" s="3">
        <v>723</v>
      </c>
      <c r="F727" s="3" t="s">
        <v>16847</v>
      </c>
      <c r="G727" s="3">
        <v>769</v>
      </c>
      <c r="I727" s="3">
        <v>723</v>
      </c>
      <c r="J727" s="3" t="s">
        <v>29057</v>
      </c>
      <c r="K727" s="3">
        <v>270</v>
      </c>
    </row>
    <row r="728" spans="1:11" x14ac:dyDescent="0.25">
      <c r="A728" s="3">
        <v>724</v>
      </c>
      <c r="B728" s="3" t="s">
        <v>802</v>
      </c>
      <c r="C728" s="3">
        <v>5430</v>
      </c>
      <c r="E728" s="3">
        <v>724</v>
      </c>
      <c r="F728" s="3" t="s">
        <v>16848</v>
      </c>
      <c r="G728" s="3">
        <v>767</v>
      </c>
      <c r="I728" s="3">
        <v>724</v>
      </c>
      <c r="J728" s="3" t="s">
        <v>29058</v>
      </c>
      <c r="K728" s="3">
        <v>270</v>
      </c>
    </row>
    <row r="729" spans="1:11" x14ac:dyDescent="0.25">
      <c r="A729" s="3">
        <v>725</v>
      </c>
      <c r="B729" s="3" t="s">
        <v>803</v>
      </c>
      <c r="C729" s="3">
        <v>5429</v>
      </c>
      <c r="E729" s="3">
        <v>725</v>
      </c>
      <c r="F729" s="3" t="s">
        <v>16849</v>
      </c>
      <c r="G729" s="3">
        <v>767</v>
      </c>
      <c r="I729" s="3">
        <v>725</v>
      </c>
      <c r="J729" s="3" t="s">
        <v>29059</v>
      </c>
      <c r="K729" s="3">
        <v>270</v>
      </c>
    </row>
    <row r="730" spans="1:11" x14ac:dyDescent="0.25">
      <c r="A730" s="3">
        <v>726</v>
      </c>
      <c r="B730" s="3" t="s">
        <v>804</v>
      </c>
      <c r="C730" s="3">
        <v>5424</v>
      </c>
      <c r="E730" s="3">
        <v>726</v>
      </c>
      <c r="F730" s="3" t="s">
        <v>16850</v>
      </c>
      <c r="G730" s="3">
        <v>767</v>
      </c>
      <c r="I730" s="3">
        <v>726</v>
      </c>
      <c r="J730" s="3" t="s">
        <v>29060</v>
      </c>
      <c r="K730" s="3">
        <v>270</v>
      </c>
    </row>
    <row r="731" spans="1:11" x14ac:dyDescent="0.25">
      <c r="A731" s="3">
        <v>727</v>
      </c>
      <c r="B731" s="3" t="s">
        <v>805</v>
      </c>
      <c r="C731" s="3">
        <v>5412</v>
      </c>
      <c r="E731" s="3">
        <v>727</v>
      </c>
      <c r="F731" s="3" t="s">
        <v>16851</v>
      </c>
      <c r="G731" s="3">
        <v>766</v>
      </c>
      <c r="I731" s="3">
        <v>727</v>
      </c>
      <c r="J731" s="3" t="s">
        <v>29061</v>
      </c>
      <c r="K731" s="3">
        <v>269</v>
      </c>
    </row>
    <row r="732" spans="1:11" x14ac:dyDescent="0.25">
      <c r="A732" s="3">
        <v>728</v>
      </c>
      <c r="B732" s="3" t="s">
        <v>806</v>
      </c>
      <c r="C732" s="3">
        <v>5408</v>
      </c>
      <c r="E732" s="3">
        <v>728</v>
      </c>
      <c r="F732" s="3" t="s">
        <v>16852</v>
      </c>
      <c r="G732" s="3">
        <v>766</v>
      </c>
      <c r="I732" s="3">
        <v>728</v>
      </c>
      <c r="J732" s="3" t="s">
        <v>29062</v>
      </c>
      <c r="K732" s="3">
        <v>269</v>
      </c>
    </row>
    <row r="733" spans="1:11" x14ac:dyDescent="0.25">
      <c r="A733" s="3">
        <v>729</v>
      </c>
      <c r="B733" s="3" t="s">
        <v>807</v>
      </c>
      <c r="C733" s="3">
        <v>5400</v>
      </c>
      <c r="E733" s="3">
        <v>729</v>
      </c>
      <c r="F733" s="3" t="s">
        <v>16853</v>
      </c>
      <c r="G733" s="3">
        <v>765</v>
      </c>
      <c r="I733" s="3">
        <v>729</v>
      </c>
      <c r="J733" s="3" t="s">
        <v>29063</v>
      </c>
      <c r="K733" s="3">
        <v>269</v>
      </c>
    </row>
    <row r="734" spans="1:11" x14ac:dyDescent="0.25">
      <c r="A734" s="3">
        <v>730</v>
      </c>
      <c r="B734" s="3" t="s">
        <v>808</v>
      </c>
      <c r="C734" s="3">
        <v>5400</v>
      </c>
      <c r="E734" s="3">
        <v>730</v>
      </c>
      <c r="F734" s="3" t="s">
        <v>16854</v>
      </c>
      <c r="G734" s="3">
        <v>764</v>
      </c>
      <c r="I734" s="3">
        <v>730</v>
      </c>
      <c r="J734" s="3" t="s">
        <v>29064</v>
      </c>
      <c r="K734" s="3">
        <v>269</v>
      </c>
    </row>
    <row r="735" spans="1:11" x14ac:dyDescent="0.25">
      <c r="A735" s="3">
        <v>731</v>
      </c>
      <c r="B735" s="3" t="s">
        <v>809</v>
      </c>
      <c r="C735" s="3">
        <v>5400</v>
      </c>
      <c r="E735" s="3">
        <v>731</v>
      </c>
      <c r="F735" s="3" t="s">
        <v>16855</v>
      </c>
      <c r="G735" s="3">
        <v>762</v>
      </c>
      <c r="I735" s="3">
        <v>731</v>
      </c>
      <c r="J735" s="3" t="s">
        <v>29065</v>
      </c>
      <c r="K735" s="3">
        <v>269</v>
      </c>
    </row>
    <row r="736" spans="1:11" x14ac:dyDescent="0.25">
      <c r="A736" s="3">
        <v>732</v>
      </c>
      <c r="B736" s="3" t="s">
        <v>810</v>
      </c>
      <c r="C736" s="3">
        <v>5394</v>
      </c>
      <c r="E736" s="3">
        <v>732</v>
      </c>
      <c r="F736" s="3" t="s">
        <v>16856</v>
      </c>
      <c r="G736" s="3">
        <v>762</v>
      </c>
      <c r="I736" s="3">
        <v>732</v>
      </c>
      <c r="J736" s="3" t="s">
        <v>29066</v>
      </c>
      <c r="K736" s="3">
        <v>268</v>
      </c>
    </row>
    <row r="737" spans="1:11" x14ac:dyDescent="0.25">
      <c r="A737" s="3">
        <v>733</v>
      </c>
      <c r="B737" s="3" t="s">
        <v>811</v>
      </c>
      <c r="C737" s="3">
        <v>5386</v>
      </c>
      <c r="E737" s="3">
        <v>733</v>
      </c>
      <c r="F737" s="3" t="s">
        <v>16857</v>
      </c>
      <c r="G737" s="3">
        <v>761</v>
      </c>
      <c r="I737" s="3">
        <v>733</v>
      </c>
      <c r="J737" s="3" t="s">
        <v>29067</v>
      </c>
      <c r="K737" s="3">
        <v>268</v>
      </c>
    </row>
    <row r="738" spans="1:11" x14ac:dyDescent="0.25">
      <c r="A738" s="3">
        <v>734</v>
      </c>
      <c r="B738" s="3" t="s">
        <v>812</v>
      </c>
      <c r="C738" s="3">
        <v>5385</v>
      </c>
      <c r="E738" s="3">
        <v>734</v>
      </c>
      <c r="F738" s="3" t="s">
        <v>16858</v>
      </c>
      <c r="G738" s="3">
        <v>761</v>
      </c>
      <c r="I738" s="3">
        <v>734</v>
      </c>
      <c r="J738" s="3" t="s">
        <v>29068</v>
      </c>
      <c r="K738" s="3">
        <v>267</v>
      </c>
    </row>
    <row r="739" spans="1:11" x14ac:dyDescent="0.25">
      <c r="A739" s="3">
        <v>735</v>
      </c>
      <c r="B739" s="3" t="s">
        <v>813</v>
      </c>
      <c r="C739" s="3">
        <v>5376</v>
      </c>
      <c r="E739" s="3">
        <v>735</v>
      </c>
      <c r="F739" s="3" t="s">
        <v>16859</v>
      </c>
      <c r="G739" s="3">
        <v>759</v>
      </c>
      <c r="I739" s="3">
        <v>735</v>
      </c>
      <c r="J739" s="3" t="s">
        <v>29069</v>
      </c>
      <c r="K739" s="3">
        <v>267</v>
      </c>
    </row>
    <row r="740" spans="1:11" x14ac:dyDescent="0.25">
      <c r="A740" s="3">
        <v>736</v>
      </c>
      <c r="B740" s="3" t="s">
        <v>814</v>
      </c>
      <c r="C740" s="3">
        <v>5373</v>
      </c>
      <c r="E740" s="3">
        <v>736</v>
      </c>
      <c r="F740" s="3" t="s">
        <v>16860</v>
      </c>
      <c r="G740" s="3">
        <v>759</v>
      </c>
      <c r="I740" s="3">
        <v>736</v>
      </c>
      <c r="J740" s="3" t="s">
        <v>29070</v>
      </c>
      <c r="K740" s="3">
        <v>267</v>
      </c>
    </row>
    <row r="741" spans="1:11" x14ac:dyDescent="0.25">
      <c r="A741" s="3">
        <v>737</v>
      </c>
      <c r="B741" s="3" t="s">
        <v>815</v>
      </c>
      <c r="C741" s="3">
        <v>5372</v>
      </c>
      <c r="E741" s="3">
        <v>737</v>
      </c>
      <c r="F741" s="3" t="s">
        <v>16861</v>
      </c>
      <c r="G741" s="3">
        <v>758</v>
      </c>
      <c r="I741" s="3">
        <v>737</v>
      </c>
      <c r="J741" s="3" t="s">
        <v>29071</v>
      </c>
      <c r="K741" s="3">
        <v>266</v>
      </c>
    </row>
    <row r="742" spans="1:11" x14ac:dyDescent="0.25">
      <c r="A742" s="3">
        <v>738</v>
      </c>
      <c r="B742" s="3" t="s">
        <v>816</v>
      </c>
      <c r="C742" s="3">
        <v>5364</v>
      </c>
      <c r="E742" s="3">
        <v>738</v>
      </c>
      <c r="F742" s="3" t="s">
        <v>16862</v>
      </c>
      <c r="G742" s="3">
        <v>758</v>
      </c>
      <c r="I742" s="3">
        <v>738</v>
      </c>
      <c r="J742" s="3" t="s">
        <v>29072</v>
      </c>
      <c r="K742" s="3">
        <v>265</v>
      </c>
    </row>
    <row r="743" spans="1:11" x14ac:dyDescent="0.25">
      <c r="A743" s="3">
        <v>739</v>
      </c>
      <c r="B743" s="3" t="s">
        <v>817</v>
      </c>
      <c r="C743" s="3">
        <v>5363</v>
      </c>
      <c r="E743" s="3">
        <v>739</v>
      </c>
      <c r="F743" s="3" t="s">
        <v>16863</v>
      </c>
      <c r="G743" s="3">
        <v>758</v>
      </c>
      <c r="I743" s="3">
        <v>739</v>
      </c>
      <c r="J743" s="3" t="s">
        <v>29073</v>
      </c>
      <c r="K743" s="3">
        <v>265</v>
      </c>
    </row>
    <row r="744" spans="1:11" x14ac:dyDescent="0.25">
      <c r="A744" s="3">
        <v>740</v>
      </c>
      <c r="B744" s="3" t="s">
        <v>818</v>
      </c>
      <c r="C744" s="3">
        <v>5359</v>
      </c>
      <c r="E744" s="3">
        <v>740</v>
      </c>
      <c r="F744" s="3" t="s">
        <v>16864</v>
      </c>
      <c r="G744" s="3">
        <v>758</v>
      </c>
      <c r="I744" s="3">
        <v>740</v>
      </c>
      <c r="J744" s="3" t="s">
        <v>29074</v>
      </c>
      <c r="K744" s="3">
        <v>265</v>
      </c>
    </row>
    <row r="745" spans="1:11" x14ac:dyDescent="0.25">
      <c r="A745" s="3">
        <v>741</v>
      </c>
      <c r="B745" s="3" t="s">
        <v>819</v>
      </c>
      <c r="C745" s="3">
        <v>5356</v>
      </c>
      <c r="E745" s="3">
        <v>741</v>
      </c>
      <c r="F745" s="3" t="s">
        <v>16865</v>
      </c>
      <c r="G745" s="3">
        <v>758</v>
      </c>
      <c r="I745" s="3">
        <v>741</v>
      </c>
      <c r="J745" s="3" t="s">
        <v>29075</v>
      </c>
      <c r="K745" s="3">
        <v>265</v>
      </c>
    </row>
    <row r="746" spans="1:11" x14ac:dyDescent="0.25">
      <c r="A746" s="3">
        <v>742</v>
      </c>
      <c r="B746" s="3" t="s">
        <v>820</v>
      </c>
      <c r="C746" s="3">
        <v>5355</v>
      </c>
      <c r="E746" s="3">
        <v>742</v>
      </c>
      <c r="F746" s="3" t="s">
        <v>16866</v>
      </c>
      <c r="G746" s="3">
        <v>758</v>
      </c>
      <c r="I746" s="3">
        <v>742</v>
      </c>
      <c r="J746" s="3" t="s">
        <v>29076</v>
      </c>
      <c r="K746" s="3">
        <v>264</v>
      </c>
    </row>
    <row r="747" spans="1:11" x14ac:dyDescent="0.25">
      <c r="A747" s="3">
        <v>743</v>
      </c>
      <c r="B747" s="3" t="s">
        <v>821</v>
      </c>
      <c r="C747" s="3">
        <v>5350</v>
      </c>
      <c r="E747" s="3">
        <v>743</v>
      </c>
      <c r="F747" s="3" t="s">
        <v>16867</v>
      </c>
      <c r="G747" s="3">
        <v>755</v>
      </c>
      <c r="I747" s="3">
        <v>743</v>
      </c>
      <c r="J747" s="3" t="s">
        <v>29077</v>
      </c>
      <c r="K747" s="3">
        <v>264</v>
      </c>
    </row>
    <row r="748" spans="1:11" x14ac:dyDescent="0.25">
      <c r="A748" s="3">
        <v>744</v>
      </c>
      <c r="B748" s="3" t="s">
        <v>822</v>
      </c>
      <c r="C748" s="3">
        <v>5349</v>
      </c>
      <c r="E748" s="3">
        <v>744</v>
      </c>
      <c r="F748" s="3" t="s">
        <v>16868</v>
      </c>
      <c r="G748" s="3">
        <v>755</v>
      </c>
      <c r="I748" s="3">
        <v>744</v>
      </c>
      <c r="J748" s="3" t="s">
        <v>29078</v>
      </c>
      <c r="K748" s="3">
        <v>264</v>
      </c>
    </row>
    <row r="749" spans="1:11" x14ac:dyDescent="0.25">
      <c r="A749" s="3">
        <v>745</v>
      </c>
      <c r="B749" s="3" t="s">
        <v>823</v>
      </c>
      <c r="C749" s="3">
        <v>5344</v>
      </c>
      <c r="E749" s="3">
        <v>745</v>
      </c>
      <c r="F749" s="3" t="s">
        <v>16869</v>
      </c>
      <c r="G749" s="3">
        <v>755</v>
      </c>
      <c r="I749" s="3">
        <v>745</v>
      </c>
      <c r="J749" s="3" t="s">
        <v>29079</v>
      </c>
      <c r="K749" s="3">
        <v>264</v>
      </c>
    </row>
    <row r="750" spans="1:11" x14ac:dyDescent="0.25">
      <c r="A750" s="3">
        <v>746</v>
      </c>
      <c r="B750" s="3" t="s">
        <v>824</v>
      </c>
      <c r="C750" s="3">
        <v>5338</v>
      </c>
      <c r="E750" s="3">
        <v>746</v>
      </c>
      <c r="F750" s="3" t="s">
        <v>16870</v>
      </c>
      <c r="G750" s="3">
        <v>755</v>
      </c>
      <c r="I750" s="3">
        <v>746</v>
      </c>
      <c r="J750" s="3" t="s">
        <v>29080</v>
      </c>
      <c r="K750" s="3">
        <v>263</v>
      </c>
    </row>
    <row r="751" spans="1:11" x14ac:dyDescent="0.25">
      <c r="A751" s="3">
        <v>747</v>
      </c>
      <c r="B751" s="3" t="s">
        <v>825</v>
      </c>
      <c r="C751" s="3">
        <v>5337</v>
      </c>
      <c r="E751" s="3">
        <v>747</v>
      </c>
      <c r="F751" s="3" t="s">
        <v>16871</v>
      </c>
      <c r="G751" s="3">
        <v>754</v>
      </c>
      <c r="I751" s="3">
        <v>747</v>
      </c>
      <c r="J751" s="3" t="s">
        <v>29081</v>
      </c>
      <c r="K751" s="3">
        <v>262</v>
      </c>
    </row>
    <row r="752" spans="1:11" x14ac:dyDescent="0.25">
      <c r="A752" s="3">
        <v>748</v>
      </c>
      <c r="B752" s="3" t="s">
        <v>826</v>
      </c>
      <c r="C752" s="3">
        <v>5330</v>
      </c>
      <c r="E752" s="3">
        <v>748</v>
      </c>
      <c r="F752" s="3" t="s">
        <v>16872</v>
      </c>
      <c r="G752" s="3">
        <v>754</v>
      </c>
      <c r="I752" s="3">
        <v>748</v>
      </c>
      <c r="J752" s="3" t="s">
        <v>29082</v>
      </c>
      <c r="K752" s="3">
        <v>262</v>
      </c>
    </row>
    <row r="753" spans="1:11" x14ac:dyDescent="0.25">
      <c r="A753" s="3">
        <v>749</v>
      </c>
      <c r="B753" s="3" t="s">
        <v>827</v>
      </c>
      <c r="C753" s="3">
        <v>5320</v>
      </c>
      <c r="E753" s="3">
        <v>749</v>
      </c>
      <c r="F753" s="3" t="s">
        <v>16873</v>
      </c>
      <c r="G753" s="3">
        <v>752</v>
      </c>
      <c r="I753" s="3">
        <v>749</v>
      </c>
      <c r="J753" s="3" t="s">
        <v>29083</v>
      </c>
      <c r="K753" s="3">
        <v>262</v>
      </c>
    </row>
    <row r="754" spans="1:11" x14ac:dyDescent="0.25">
      <c r="A754" s="3">
        <v>750</v>
      </c>
      <c r="B754" s="3" t="s">
        <v>828</v>
      </c>
      <c r="C754" s="3">
        <v>5317</v>
      </c>
      <c r="E754" s="3">
        <v>750</v>
      </c>
      <c r="F754" s="3" t="s">
        <v>16874</v>
      </c>
      <c r="G754" s="3">
        <v>752</v>
      </c>
      <c r="I754" s="3">
        <v>750</v>
      </c>
      <c r="J754" s="3" t="s">
        <v>29084</v>
      </c>
      <c r="K754" s="3">
        <v>262</v>
      </c>
    </row>
    <row r="755" spans="1:11" x14ac:dyDescent="0.25">
      <c r="A755" s="3">
        <v>751</v>
      </c>
      <c r="B755" s="3" t="s">
        <v>829</v>
      </c>
      <c r="C755" s="3">
        <v>5307</v>
      </c>
      <c r="E755" s="3">
        <v>751</v>
      </c>
      <c r="F755" s="3" t="s">
        <v>16875</v>
      </c>
      <c r="G755" s="3">
        <v>752</v>
      </c>
      <c r="I755" s="3">
        <v>751</v>
      </c>
      <c r="J755" s="3" t="s">
        <v>29085</v>
      </c>
      <c r="K755" s="3">
        <v>262</v>
      </c>
    </row>
    <row r="756" spans="1:11" x14ac:dyDescent="0.25">
      <c r="A756" s="3">
        <v>752</v>
      </c>
      <c r="B756" s="3" t="s">
        <v>830</v>
      </c>
      <c r="C756" s="3">
        <v>5283</v>
      </c>
      <c r="E756" s="3">
        <v>752</v>
      </c>
      <c r="F756" s="3" t="s">
        <v>16876</v>
      </c>
      <c r="G756" s="3">
        <v>752</v>
      </c>
      <c r="I756" s="3">
        <v>752</v>
      </c>
      <c r="J756" s="3" t="s">
        <v>29086</v>
      </c>
      <c r="K756" s="3">
        <v>262</v>
      </c>
    </row>
    <row r="757" spans="1:11" x14ac:dyDescent="0.25">
      <c r="A757" s="3">
        <v>753</v>
      </c>
      <c r="B757" s="3" t="s">
        <v>831</v>
      </c>
      <c r="C757" s="3">
        <v>5281</v>
      </c>
      <c r="E757" s="3">
        <v>753</v>
      </c>
      <c r="F757" s="3" t="s">
        <v>16877</v>
      </c>
      <c r="G757" s="3">
        <v>752</v>
      </c>
      <c r="I757" s="3">
        <v>753</v>
      </c>
      <c r="J757" s="3" t="s">
        <v>29087</v>
      </c>
      <c r="K757" s="3">
        <v>262</v>
      </c>
    </row>
    <row r="758" spans="1:11" x14ac:dyDescent="0.25">
      <c r="A758" s="3">
        <v>754</v>
      </c>
      <c r="B758" s="3" t="s">
        <v>832</v>
      </c>
      <c r="C758" s="3">
        <v>5279</v>
      </c>
      <c r="E758" s="3">
        <v>754</v>
      </c>
      <c r="F758" s="3" t="s">
        <v>16878</v>
      </c>
      <c r="G758" s="3">
        <v>751</v>
      </c>
      <c r="I758" s="3">
        <v>754</v>
      </c>
      <c r="J758" s="3" t="s">
        <v>29088</v>
      </c>
      <c r="K758" s="3">
        <v>261</v>
      </c>
    </row>
    <row r="759" spans="1:11" x14ac:dyDescent="0.25">
      <c r="A759" s="3">
        <v>755</v>
      </c>
      <c r="B759" s="3" t="s">
        <v>833</v>
      </c>
      <c r="C759" s="3">
        <v>5274</v>
      </c>
      <c r="E759" s="3">
        <v>755</v>
      </c>
      <c r="F759" s="3" t="s">
        <v>16879</v>
      </c>
      <c r="G759" s="3">
        <v>751</v>
      </c>
      <c r="I759" s="3">
        <v>755</v>
      </c>
      <c r="J759" s="3" t="s">
        <v>29089</v>
      </c>
      <c r="K759" s="3">
        <v>261</v>
      </c>
    </row>
    <row r="760" spans="1:11" x14ac:dyDescent="0.25">
      <c r="A760" s="3">
        <v>756</v>
      </c>
      <c r="B760" s="3" t="s">
        <v>834</v>
      </c>
      <c r="C760" s="3">
        <v>5271</v>
      </c>
      <c r="E760" s="3">
        <v>756</v>
      </c>
      <c r="F760" s="3" t="s">
        <v>16880</v>
      </c>
      <c r="G760" s="3">
        <v>751</v>
      </c>
      <c r="I760" s="3">
        <v>756</v>
      </c>
      <c r="J760" s="3" t="s">
        <v>29090</v>
      </c>
      <c r="K760" s="3">
        <v>261</v>
      </c>
    </row>
    <row r="761" spans="1:11" x14ac:dyDescent="0.25">
      <c r="A761" s="3">
        <v>757</v>
      </c>
      <c r="B761" s="3" t="s">
        <v>835</v>
      </c>
      <c r="C761" s="3">
        <v>5260</v>
      </c>
      <c r="E761" s="3">
        <v>757</v>
      </c>
      <c r="F761" s="3" t="s">
        <v>16881</v>
      </c>
      <c r="G761" s="3">
        <v>749</v>
      </c>
      <c r="I761" s="3">
        <v>757</v>
      </c>
      <c r="J761" s="3" t="s">
        <v>29091</v>
      </c>
      <c r="K761" s="3">
        <v>261</v>
      </c>
    </row>
    <row r="762" spans="1:11" x14ac:dyDescent="0.25">
      <c r="A762" s="3">
        <v>758</v>
      </c>
      <c r="B762" s="3" t="s">
        <v>836</v>
      </c>
      <c r="C762" s="3">
        <v>5259</v>
      </c>
      <c r="E762" s="3">
        <v>758</v>
      </c>
      <c r="F762" s="3" t="s">
        <v>16882</v>
      </c>
      <c r="G762" s="3">
        <v>748</v>
      </c>
      <c r="I762" s="3">
        <v>758</v>
      </c>
      <c r="J762" s="3" t="s">
        <v>29092</v>
      </c>
      <c r="K762" s="3">
        <v>260</v>
      </c>
    </row>
    <row r="763" spans="1:11" x14ac:dyDescent="0.25">
      <c r="A763" s="3">
        <v>759</v>
      </c>
      <c r="B763" s="3" t="s">
        <v>837</v>
      </c>
      <c r="C763" s="3">
        <v>5256</v>
      </c>
      <c r="E763" s="3">
        <v>759</v>
      </c>
      <c r="F763" s="3" t="s">
        <v>16883</v>
      </c>
      <c r="G763" s="3">
        <v>746</v>
      </c>
      <c r="I763" s="3">
        <v>759</v>
      </c>
      <c r="J763" s="3" t="s">
        <v>29093</v>
      </c>
      <c r="K763" s="3">
        <v>260</v>
      </c>
    </row>
    <row r="764" spans="1:11" x14ac:dyDescent="0.25">
      <c r="A764" s="3">
        <v>760</v>
      </c>
      <c r="B764" s="3" t="s">
        <v>838</v>
      </c>
      <c r="C764" s="3">
        <v>5255</v>
      </c>
      <c r="E764" s="3">
        <v>760</v>
      </c>
      <c r="F764" s="3" t="s">
        <v>16884</v>
      </c>
      <c r="G764" s="3">
        <v>746</v>
      </c>
      <c r="I764" s="3">
        <v>760</v>
      </c>
      <c r="J764" s="3" t="s">
        <v>29094</v>
      </c>
      <c r="K764" s="3">
        <v>259</v>
      </c>
    </row>
    <row r="765" spans="1:11" x14ac:dyDescent="0.25">
      <c r="A765" s="3">
        <v>761</v>
      </c>
      <c r="B765" s="3" t="s">
        <v>839</v>
      </c>
      <c r="C765" s="3">
        <v>5239</v>
      </c>
      <c r="E765" s="3">
        <v>761</v>
      </c>
      <c r="F765" s="3" t="s">
        <v>16885</v>
      </c>
      <c r="G765" s="3">
        <v>746</v>
      </c>
      <c r="I765" s="3">
        <v>761</v>
      </c>
      <c r="J765" s="3" t="s">
        <v>29095</v>
      </c>
      <c r="K765" s="3">
        <v>258</v>
      </c>
    </row>
    <row r="766" spans="1:11" x14ac:dyDescent="0.25">
      <c r="A766" s="3">
        <v>762</v>
      </c>
      <c r="B766" s="3" t="s">
        <v>840</v>
      </c>
      <c r="C766" s="3">
        <v>5230</v>
      </c>
      <c r="E766" s="3">
        <v>762</v>
      </c>
      <c r="F766" s="3" t="s">
        <v>16886</v>
      </c>
      <c r="G766" s="3">
        <v>745</v>
      </c>
      <c r="I766" s="3">
        <v>762</v>
      </c>
      <c r="J766" s="3" t="s">
        <v>29096</v>
      </c>
      <c r="K766" s="3">
        <v>258</v>
      </c>
    </row>
    <row r="767" spans="1:11" x14ac:dyDescent="0.25">
      <c r="A767" s="3">
        <v>763</v>
      </c>
      <c r="B767" s="3" t="s">
        <v>841</v>
      </c>
      <c r="C767" s="3">
        <v>5230</v>
      </c>
      <c r="E767" s="3">
        <v>763</v>
      </c>
      <c r="F767" s="3" t="s">
        <v>16887</v>
      </c>
      <c r="G767" s="3">
        <v>745</v>
      </c>
      <c r="I767" s="3">
        <v>763</v>
      </c>
      <c r="J767" s="3" t="s">
        <v>29097</v>
      </c>
      <c r="K767" s="3">
        <v>258</v>
      </c>
    </row>
    <row r="768" spans="1:11" x14ac:dyDescent="0.25">
      <c r="A768" s="3">
        <v>764</v>
      </c>
      <c r="B768" s="3">
        <v>14</v>
      </c>
      <c r="C768" s="3">
        <v>5222</v>
      </c>
      <c r="E768" s="3">
        <v>764</v>
      </c>
      <c r="F768" s="3" t="s">
        <v>16888</v>
      </c>
      <c r="G768" s="3">
        <v>745</v>
      </c>
      <c r="I768" s="3">
        <v>764</v>
      </c>
      <c r="J768" s="3" t="s">
        <v>29098</v>
      </c>
      <c r="K768" s="3">
        <v>258</v>
      </c>
    </row>
    <row r="769" spans="1:11" x14ac:dyDescent="0.25">
      <c r="A769" s="3">
        <v>765</v>
      </c>
      <c r="B769" s="3" t="s">
        <v>842</v>
      </c>
      <c r="C769" s="3">
        <v>5215</v>
      </c>
      <c r="E769" s="3">
        <v>765</v>
      </c>
      <c r="F769" s="3" t="s">
        <v>16889</v>
      </c>
      <c r="G769" s="3">
        <v>743</v>
      </c>
      <c r="I769" s="3">
        <v>765</v>
      </c>
      <c r="J769" s="3" t="s">
        <v>29099</v>
      </c>
      <c r="K769" s="3">
        <v>257</v>
      </c>
    </row>
    <row r="770" spans="1:11" x14ac:dyDescent="0.25">
      <c r="A770" s="3">
        <v>766</v>
      </c>
      <c r="B770" s="3" t="s">
        <v>843</v>
      </c>
      <c r="C770" s="3">
        <v>5205</v>
      </c>
      <c r="E770" s="3">
        <v>766</v>
      </c>
      <c r="F770" s="3" t="s">
        <v>16890</v>
      </c>
      <c r="G770" s="3">
        <v>743</v>
      </c>
      <c r="I770" s="3">
        <v>766</v>
      </c>
      <c r="J770" s="3" t="s">
        <v>29100</v>
      </c>
      <c r="K770" s="3">
        <v>257</v>
      </c>
    </row>
    <row r="771" spans="1:11" x14ac:dyDescent="0.25">
      <c r="A771" s="3">
        <v>767</v>
      </c>
      <c r="B771" s="3" t="s">
        <v>844</v>
      </c>
      <c r="C771" s="3">
        <v>5204</v>
      </c>
      <c r="E771" s="3">
        <v>767</v>
      </c>
      <c r="F771" s="3" t="s">
        <v>16891</v>
      </c>
      <c r="G771" s="3">
        <v>741</v>
      </c>
      <c r="I771" s="3">
        <v>767</v>
      </c>
      <c r="J771" s="3" t="s">
        <v>29101</v>
      </c>
      <c r="K771" s="3">
        <v>257</v>
      </c>
    </row>
    <row r="772" spans="1:11" x14ac:dyDescent="0.25">
      <c r="A772" s="3">
        <v>768</v>
      </c>
      <c r="B772" s="3">
        <v>16</v>
      </c>
      <c r="C772" s="3">
        <v>5201</v>
      </c>
      <c r="E772" s="3">
        <v>768</v>
      </c>
      <c r="F772" s="3" t="s">
        <v>16892</v>
      </c>
      <c r="G772" s="3">
        <v>740</v>
      </c>
      <c r="I772" s="3">
        <v>768</v>
      </c>
      <c r="J772" s="3" t="s">
        <v>29102</v>
      </c>
      <c r="K772" s="3">
        <v>257</v>
      </c>
    </row>
    <row r="773" spans="1:11" x14ac:dyDescent="0.25">
      <c r="A773" s="3">
        <v>769</v>
      </c>
      <c r="B773" s="3" t="s">
        <v>845</v>
      </c>
      <c r="C773" s="3">
        <v>5196</v>
      </c>
      <c r="E773" s="3">
        <v>769</v>
      </c>
      <c r="F773" s="3" t="s">
        <v>16893</v>
      </c>
      <c r="G773" s="3">
        <v>739</v>
      </c>
      <c r="I773" s="3">
        <v>769</v>
      </c>
      <c r="J773" s="3" t="s">
        <v>29103</v>
      </c>
      <c r="K773" s="3">
        <v>256</v>
      </c>
    </row>
    <row r="774" spans="1:11" x14ac:dyDescent="0.25">
      <c r="A774" s="3">
        <v>770</v>
      </c>
      <c r="B774" s="3" t="s">
        <v>846</v>
      </c>
      <c r="C774" s="3">
        <v>5192</v>
      </c>
      <c r="E774" s="3">
        <v>770</v>
      </c>
      <c r="F774" s="3" t="s">
        <v>16894</v>
      </c>
      <c r="G774" s="3">
        <v>738</v>
      </c>
      <c r="I774" s="3">
        <v>770</v>
      </c>
      <c r="J774" s="3" t="s">
        <v>29104</v>
      </c>
      <c r="K774" s="3">
        <v>256</v>
      </c>
    </row>
    <row r="775" spans="1:11" x14ac:dyDescent="0.25">
      <c r="A775" s="3">
        <v>771</v>
      </c>
      <c r="B775" s="3" t="s">
        <v>847</v>
      </c>
      <c r="C775" s="3">
        <v>5191</v>
      </c>
      <c r="E775" s="3">
        <v>771</v>
      </c>
      <c r="F775" s="3" t="s">
        <v>16895</v>
      </c>
      <c r="G775" s="3">
        <v>737</v>
      </c>
      <c r="I775" s="3">
        <v>771</v>
      </c>
      <c r="J775" s="3" t="s">
        <v>29105</v>
      </c>
      <c r="K775" s="3">
        <v>256</v>
      </c>
    </row>
    <row r="776" spans="1:11" x14ac:dyDescent="0.25">
      <c r="A776" s="3">
        <v>772</v>
      </c>
      <c r="B776" s="3" t="s">
        <v>848</v>
      </c>
      <c r="C776" s="3">
        <v>5191</v>
      </c>
      <c r="E776" s="3">
        <v>772</v>
      </c>
      <c r="F776" s="3" t="s">
        <v>16896</v>
      </c>
      <c r="G776" s="3">
        <v>737</v>
      </c>
      <c r="I776" s="3">
        <v>772</v>
      </c>
      <c r="J776" s="3" t="s">
        <v>29106</v>
      </c>
      <c r="K776" s="3">
        <v>256</v>
      </c>
    </row>
    <row r="777" spans="1:11" x14ac:dyDescent="0.25">
      <c r="A777" s="3">
        <v>773</v>
      </c>
      <c r="B777" s="3">
        <v>13</v>
      </c>
      <c r="C777" s="3">
        <v>5180</v>
      </c>
      <c r="E777" s="3">
        <v>773</v>
      </c>
      <c r="F777" s="3" t="s">
        <v>16897</v>
      </c>
      <c r="G777" s="3">
        <v>735</v>
      </c>
      <c r="I777" s="3">
        <v>773</v>
      </c>
      <c r="J777" s="3" t="s">
        <v>29107</v>
      </c>
      <c r="K777" s="3">
        <v>255</v>
      </c>
    </row>
    <row r="778" spans="1:11" x14ac:dyDescent="0.25">
      <c r="A778" s="3">
        <v>774</v>
      </c>
      <c r="B778" s="3" t="s">
        <v>849</v>
      </c>
      <c r="C778" s="3">
        <v>5177</v>
      </c>
      <c r="E778" s="3">
        <v>774</v>
      </c>
      <c r="F778" s="3" t="s">
        <v>16898</v>
      </c>
      <c r="G778" s="3">
        <v>735</v>
      </c>
      <c r="I778" s="3">
        <v>774</v>
      </c>
      <c r="J778" s="3" t="s">
        <v>29108</v>
      </c>
      <c r="K778" s="3">
        <v>255</v>
      </c>
    </row>
    <row r="779" spans="1:11" x14ac:dyDescent="0.25">
      <c r="A779" s="3">
        <v>775</v>
      </c>
      <c r="B779" s="3" t="s">
        <v>850</v>
      </c>
      <c r="C779" s="3">
        <v>5175</v>
      </c>
      <c r="E779" s="3">
        <v>775</v>
      </c>
      <c r="F779" s="3" t="s">
        <v>16899</v>
      </c>
      <c r="G779" s="3">
        <v>734</v>
      </c>
      <c r="I779" s="3">
        <v>775</v>
      </c>
      <c r="J779" s="3" t="s">
        <v>29109</v>
      </c>
      <c r="K779" s="3">
        <v>255</v>
      </c>
    </row>
    <row r="780" spans="1:11" x14ac:dyDescent="0.25">
      <c r="A780" s="3">
        <v>776</v>
      </c>
      <c r="B780" s="3" t="s">
        <v>851</v>
      </c>
      <c r="C780" s="3">
        <v>5165</v>
      </c>
      <c r="E780" s="3">
        <v>776</v>
      </c>
      <c r="F780" s="3" t="s">
        <v>16900</v>
      </c>
      <c r="G780" s="3">
        <v>734</v>
      </c>
      <c r="I780" s="3">
        <v>776</v>
      </c>
      <c r="J780" s="3" t="s">
        <v>29110</v>
      </c>
      <c r="K780" s="3">
        <v>255</v>
      </c>
    </row>
    <row r="781" spans="1:11" x14ac:dyDescent="0.25">
      <c r="A781" s="3">
        <v>777</v>
      </c>
      <c r="B781" s="3" t="s">
        <v>852</v>
      </c>
      <c r="C781" s="3">
        <v>5146</v>
      </c>
      <c r="E781" s="3">
        <v>777</v>
      </c>
      <c r="F781" s="3" t="s">
        <v>16901</v>
      </c>
      <c r="G781" s="3">
        <v>733</v>
      </c>
      <c r="I781" s="3">
        <v>777</v>
      </c>
      <c r="J781" s="3" t="s">
        <v>29111</v>
      </c>
      <c r="K781" s="3">
        <v>255</v>
      </c>
    </row>
    <row r="782" spans="1:11" x14ac:dyDescent="0.25">
      <c r="A782" s="3">
        <v>778</v>
      </c>
      <c r="B782" s="3" t="s">
        <v>853</v>
      </c>
      <c r="C782" s="3">
        <v>5144</v>
      </c>
      <c r="E782" s="3">
        <v>778</v>
      </c>
      <c r="F782" s="3" t="s">
        <v>16902</v>
      </c>
      <c r="G782" s="3">
        <v>732</v>
      </c>
      <c r="I782" s="3">
        <v>778</v>
      </c>
      <c r="J782" s="3" t="s">
        <v>29112</v>
      </c>
      <c r="K782" s="3">
        <v>255</v>
      </c>
    </row>
    <row r="783" spans="1:11" x14ac:dyDescent="0.25">
      <c r="A783" s="3">
        <v>779</v>
      </c>
      <c r="B783" s="3" t="s">
        <v>854</v>
      </c>
      <c r="C783" s="3">
        <v>5141</v>
      </c>
      <c r="E783" s="3">
        <v>779</v>
      </c>
      <c r="F783" s="3" t="s">
        <v>16903</v>
      </c>
      <c r="G783" s="3">
        <v>730</v>
      </c>
      <c r="I783" s="3">
        <v>779</v>
      </c>
      <c r="J783" s="3" t="s">
        <v>29113</v>
      </c>
      <c r="K783" s="3">
        <v>254</v>
      </c>
    </row>
    <row r="784" spans="1:11" x14ac:dyDescent="0.25">
      <c r="A784" s="3">
        <v>780</v>
      </c>
      <c r="B784" s="3" t="s">
        <v>855</v>
      </c>
      <c r="C784" s="3">
        <v>5138</v>
      </c>
      <c r="E784" s="3">
        <v>780</v>
      </c>
      <c r="F784" s="3" t="s">
        <v>16904</v>
      </c>
      <c r="G784" s="3">
        <v>730</v>
      </c>
      <c r="I784" s="3">
        <v>780</v>
      </c>
      <c r="J784" s="3" t="s">
        <v>29114</v>
      </c>
      <c r="K784" s="3">
        <v>254</v>
      </c>
    </row>
    <row r="785" spans="1:11" x14ac:dyDescent="0.25">
      <c r="A785" s="3">
        <v>781</v>
      </c>
      <c r="B785" s="3" t="s">
        <v>856</v>
      </c>
      <c r="C785" s="3">
        <v>5138</v>
      </c>
      <c r="E785" s="3">
        <v>781</v>
      </c>
      <c r="F785" s="3" t="s">
        <v>16905</v>
      </c>
      <c r="G785" s="3">
        <v>730</v>
      </c>
      <c r="I785" s="3">
        <v>781</v>
      </c>
      <c r="J785" s="3" t="s">
        <v>29115</v>
      </c>
      <c r="K785" s="3">
        <v>253</v>
      </c>
    </row>
    <row r="786" spans="1:11" x14ac:dyDescent="0.25">
      <c r="A786" s="3">
        <v>782</v>
      </c>
      <c r="B786" s="3" t="s">
        <v>857</v>
      </c>
      <c r="C786" s="3">
        <v>5132</v>
      </c>
      <c r="E786" s="3">
        <v>782</v>
      </c>
      <c r="F786" s="3" t="s">
        <v>16906</v>
      </c>
      <c r="G786" s="3">
        <v>729</v>
      </c>
      <c r="I786" s="3">
        <v>782</v>
      </c>
      <c r="J786" s="3" t="s">
        <v>29116</v>
      </c>
      <c r="K786" s="3">
        <v>253</v>
      </c>
    </row>
    <row r="787" spans="1:11" x14ac:dyDescent="0.25">
      <c r="A787" s="3">
        <v>783</v>
      </c>
      <c r="B787" s="3" t="s">
        <v>858</v>
      </c>
      <c r="C787" s="3">
        <v>5129</v>
      </c>
      <c r="E787" s="3">
        <v>783</v>
      </c>
      <c r="F787" s="3" t="s">
        <v>16907</v>
      </c>
      <c r="G787" s="3">
        <v>728</v>
      </c>
      <c r="I787" s="3">
        <v>783</v>
      </c>
      <c r="J787" s="3" t="s">
        <v>29117</v>
      </c>
      <c r="K787" s="3">
        <v>253</v>
      </c>
    </row>
    <row r="788" spans="1:11" x14ac:dyDescent="0.25">
      <c r="A788" s="3">
        <v>784</v>
      </c>
      <c r="B788" s="3" t="s">
        <v>859</v>
      </c>
      <c r="C788" s="3">
        <v>5128</v>
      </c>
      <c r="E788" s="3">
        <v>784</v>
      </c>
      <c r="F788" s="3" t="s">
        <v>16908</v>
      </c>
      <c r="G788" s="3">
        <v>726</v>
      </c>
      <c r="I788" s="3">
        <v>784</v>
      </c>
      <c r="J788" s="3" t="s">
        <v>29118</v>
      </c>
      <c r="K788" s="3">
        <v>253</v>
      </c>
    </row>
    <row r="789" spans="1:11" x14ac:dyDescent="0.25">
      <c r="A789" s="3">
        <v>785</v>
      </c>
      <c r="B789" s="3" t="s">
        <v>860</v>
      </c>
      <c r="C789" s="3">
        <v>5125</v>
      </c>
      <c r="E789" s="3">
        <v>785</v>
      </c>
      <c r="F789" s="3" t="s">
        <v>16909</v>
      </c>
      <c r="G789" s="3">
        <v>724</v>
      </c>
      <c r="I789" s="3">
        <v>785</v>
      </c>
      <c r="J789" s="3" t="s">
        <v>29119</v>
      </c>
      <c r="K789" s="3">
        <v>253</v>
      </c>
    </row>
    <row r="790" spans="1:11" x14ac:dyDescent="0.25">
      <c r="A790" s="3">
        <v>786</v>
      </c>
      <c r="B790" s="3" t="s">
        <v>861</v>
      </c>
      <c r="C790" s="3">
        <v>5119</v>
      </c>
      <c r="E790" s="3">
        <v>786</v>
      </c>
      <c r="F790" s="3" t="s">
        <v>16910</v>
      </c>
      <c r="G790" s="3">
        <v>723</v>
      </c>
      <c r="I790" s="3">
        <v>786</v>
      </c>
      <c r="J790" s="3" t="s">
        <v>29120</v>
      </c>
      <c r="K790" s="3">
        <v>253</v>
      </c>
    </row>
    <row r="791" spans="1:11" x14ac:dyDescent="0.25">
      <c r="A791" s="3">
        <v>787</v>
      </c>
      <c r="B791" s="3" t="s">
        <v>862</v>
      </c>
      <c r="C791" s="3">
        <v>5118</v>
      </c>
      <c r="E791" s="3">
        <v>787</v>
      </c>
      <c r="F791" s="3" t="s">
        <v>16911</v>
      </c>
      <c r="G791" s="3">
        <v>723</v>
      </c>
      <c r="I791" s="3">
        <v>787</v>
      </c>
      <c r="J791" s="3" t="s">
        <v>29121</v>
      </c>
      <c r="K791" s="3">
        <v>253</v>
      </c>
    </row>
    <row r="792" spans="1:11" x14ac:dyDescent="0.25">
      <c r="A792" s="3">
        <v>788</v>
      </c>
      <c r="B792" s="3" t="s">
        <v>863</v>
      </c>
      <c r="C792" s="3">
        <v>5113</v>
      </c>
      <c r="E792" s="3">
        <v>788</v>
      </c>
      <c r="F792" s="3" t="s">
        <v>16912</v>
      </c>
      <c r="G792" s="3">
        <v>722</v>
      </c>
      <c r="I792" s="3">
        <v>788</v>
      </c>
      <c r="J792" s="3" t="s">
        <v>29122</v>
      </c>
      <c r="K792" s="3">
        <v>253</v>
      </c>
    </row>
    <row r="793" spans="1:11" x14ac:dyDescent="0.25">
      <c r="A793" s="3">
        <v>789</v>
      </c>
      <c r="B793" s="3" t="s">
        <v>864</v>
      </c>
      <c r="C793" s="3">
        <v>5111</v>
      </c>
      <c r="E793" s="3">
        <v>789</v>
      </c>
      <c r="F793" s="3" t="s">
        <v>16913</v>
      </c>
      <c r="G793" s="3">
        <v>721</v>
      </c>
      <c r="I793" s="3">
        <v>789</v>
      </c>
      <c r="J793" s="3" t="s">
        <v>29123</v>
      </c>
      <c r="K793" s="3">
        <v>253</v>
      </c>
    </row>
    <row r="794" spans="1:11" x14ac:dyDescent="0.25">
      <c r="A794" s="3">
        <v>790</v>
      </c>
      <c r="B794" s="3" t="s">
        <v>865</v>
      </c>
      <c r="C794" s="3">
        <v>5106</v>
      </c>
      <c r="E794" s="3">
        <v>790</v>
      </c>
      <c r="F794" s="3" t="s">
        <v>16914</v>
      </c>
      <c r="G794" s="3">
        <v>720</v>
      </c>
      <c r="I794" s="3">
        <v>790</v>
      </c>
      <c r="J794" s="3" t="s">
        <v>29124</v>
      </c>
      <c r="K794" s="3">
        <v>252</v>
      </c>
    </row>
    <row r="795" spans="1:11" x14ac:dyDescent="0.25">
      <c r="A795" s="3">
        <v>791</v>
      </c>
      <c r="B795" s="3" t="s">
        <v>866</v>
      </c>
      <c r="C795" s="3">
        <v>5097</v>
      </c>
      <c r="E795" s="3">
        <v>791</v>
      </c>
      <c r="F795" s="3" t="s">
        <v>16915</v>
      </c>
      <c r="G795" s="3">
        <v>720</v>
      </c>
      <c r="I795" s="3">
        <v>791</v>
      </c>
      <c r="J795" s="3" t="s">
        <v>29125</v>
      </c>
      <c r="K795" s="3">
        <v>251</v>
      </c>
    </row>
    <row r="796" spans="1:11" x14ac:dyDescent="0.25">
      <c r="A796" s="3">
        <v>792</v>
      </c>
      <c r="B796" s="3" t="s">
        <v>867</v>
      </c>
      <c r="C796" s="3">
        <v>5086</v>
      </c>
      <c r="E796" s="3">
        <v>792</v>
      </c>
      <c r="F796" s="3" t="s">
        <v>16916</v>
      </c>
      <c r="G796" s="3">
        <v>720</v>
      </c>
      <c r="I796" s="3">
        <v>792</v>
      </c>
      <c r="J796" s="3" t="s">
        <v>29126</v>
      </c>
      <c r="K796" s="3">
        <v>251</v>
      </c>
    </row>
    <row r="797" spans="1:11" x14ac:dyDescent="0.25">
      <c r="A797" s="3">
        <v>793</v>
      </c>
      <c r="B797" s="3" t="s">
        <v>868</v>
      </c>
      <c r="C797" s="3">
        <v>5077</v>
      </c>
      <c r="E797" s="3">
        <v>793</v>
      </c>
      <c r="F797" s="3" t="s">
        <v>16917</v>
      </c>
      <c r="G797" s="3">
        <v>718</v>
      </c>
      <c r="I797" s="3">
        <v>793</v>
      </c>
      <c r="J797" s="3" t="s">
        <v>29127</v>
      </c>
      <c r="K797" s="3">
        <v>251</v>
      </c>
    </row>
    <row r="798" spans="1:11" x14ac:dyDescent="0.25">
      <c r="A798" s="3">
        <v>794</v>
      </c>
      <c r="B798" s="3" t="s">
        <v>869</v>
      </c>
      <c r="C798" s="3">
        <v>5076</v>
      </c>
      <c r="E798" s="3">
        <v>794</v>
      </c>
      <c r="F798" s="3" t="s">
        <v>16918</v>
      </c>
      <c r="G798" s="3">
        <v>716</v>
      </c>
      <c r="I798" s="3">
        <v>794</v>
      </c>
      <c r="J798" s="3" t="s">
        <v>29128</v>
      </c>
      <c r="K798" s="3">
        <v>251</v>
      </c>
    </row>
    <row r="799" spans="1:11" x14ac:dyDescent="0.25">
      <c r="A799" s="3">
        <v>795</v>
      </c>
      <c r="B799" s="3" t="s">
        <v>870</v>
      </c>
      <c r="C799" s="3">
        <v>5074</v>
      </c>
      <c r="E799" s="3">
        <v>795</v>
      </c>
      <c r="F799" s="3" t="s">
        <v>16919</v>
      </c>
      <c r="G799" s="3">
        <v>716</v>
      </c>
      <c r="I799" s="3">
        <v>795</v>
      </c>
      <c r="J799" s="3" t="s">
        <v>29129</v>
      </c>
      <c r="K799" s="3">
        <v>251</v>
      </c>
    </row>
    <row r="800" spans="1:11" x14ac:dyDescent="0.25">
      <c r="A800" s="3">
        <v>796</v>
      </c>
      <c r="B800" s="3" t="s">
        <v>871</v>
      </c>
      <c r="C800" s="3">
        <v>5060</v>
      </c>
      <c r="E800" s="3">
        <v>796</v>
      </c>
      <c r="F800" s="3" t="s">
        <v>16920</v>
      </c>
      <c r="G800" s="3">
        <v>716</v>
      </c>
      <c r="I800" s="3">
        <v>796</v>
      </c>
      <c r="J800" s="3" t="s">
        <v>29130</v>
      </c>
      <c r="K800" s="3">
        <v>250</v>
      </c>
    </row>
    <row r="801" spans="1:11" x14ac:dyDescent="0.25">
      <c r="A801" s="3">
        <v>797</v>
      </c>
      <c r="B801" s="3" t="s">
        <v>872</v>
      </c>
      <c r="C801" s="3">
        <v>5056</v>
      </c>
      <c r="E801" s="3">
        <v>797</v>
      </c>
      <c r="F801" s="3" t="s">
        <v>16921</v>
      </c>
      <c r="G801" s="3">
        <v>715</v>
      </c>
      <c r="I801" s="3">
        <v>797</v>
      </c>
      <c r="J801" s="3" t="s">
        <v>29131</v>
      </c>
      <c r="K801" s="3">
        <v>250</v>
      </c>
    </row>
    <row r="802" spans="1:11" x14ac:dyDescent="0.25">
      <c r="A802" s="3">
        <v>798</v>
      </c>
      <c r="B802" s="3">
        <v>80</v>
      </c>
      <c r="C802" s="3">
        <v>5051</v>
      </c>
      <c r="E802" s="3">
        <v>798</v>
      </c>
      <c r="F802" s="3" t="s">
        <v>16922</v>
      </c>
      <c r="G802" s="3">
        <v>715</v>
      </c>
      <c r="I802" s="3">
        <v>798</v>
      </c>
      <c r="J802" s="3" t="s">
        <v>29132</v>
      </c>
      <c r="K802" s="3">
        <v>250</v>
      </c>
    </row>
    <row r="803" spans="1:11" x14ac:dyDescent="0.25">
      <c r="A803" s="3">
        <v>799</v>
      </c>
      <c r="B803" s="3" t="s">
        <v>873</v>
      </c>
      <c r="C803" s="3">
        <v>5047</v>
      </c>
      <c r="E803" s="3">
        <v>799</v>
      </c>
      <c r="F803" s="3" t="s">
        <v>16923</v>
      </c>
      <c r="G803" s="3">
        <v>715</v>
      </c>
      <c r="I803" s="3">
        <v>799</v>
      </c>
      <c r="J803" s="3" t="s">
        <v>29133</v>
      </c>
      <c r="K803" s="3">
        <v>250</v>
      </c>
    </row>
    <row r="804" spans="1:11" x14ac:dyDescent="0.25">
      <c r="A804" s="3">
        <v>800</v>
      </c>
      <c r="B804" s="3" t="s">
        <v>874</v>
      </c>
      <c r="C804" s="3">
        <v>5038</v>
      </c>
      <c r="E804" s="3">
        <v>800</v>
      </c>
      <c r="F804" s="3" t="s">
        <v>16924</v>
      </c>
      <c r="G804" s="3">
        <v>715</v>
      </c>
      <c r="I804" s="3">
        <v>800</v>
      </c>
      <c r="J804" s="3" t="s">
        <v>29134</v>
      </c>
      <c r="K804" s="3">
        <v>250</v>
      </c>
    </row>
    <row r="805" spans="1:11" x14ac:dyDescent="0.25">
      <c r="A805" s="3">
        <v>801</v>
      </c>
      <c r="B805" s="3" t="s">
        <v>875</v>
      </c>
      <c r="C805" s="3">
        <v>5036</v>
      </c>
      <c r="E805" s="3">
        <v>801</v>
      </c>
      <c r="F805" s="3" t="s">
        <v>16925</v>
      </c>
      <c r="G805" s="3">
        <v>713</v>
      </c>
      <c r="I805" s="3">
        <v>801</v>
      </c>
      <c r="J805" s="3" t="s">
        <v>29135</v>
      </c>
      <c r="K805" s="3">
        <v>250</v>
      </c>
    </row>
    <row r="806" spans="1:11" x14ac:dyDescent="0.25">
      <c r="A806" s="3">
        <v>802</v>
      </c>
      <c r="B806" s="3" t="s">
        <v>876</v>
      </c>
      <c r="C806" s="3">
        <v>5034</v>
      </c>
      <c r="E806" s="3">
        <v>802</v>
      </c>
      <c r="F806" s="3" t="s">
        <v>16926</v>
      </c>
      <c r="G806" s="3">
        <v>712</v>
      </c>
      <c r="I806" s="3">
        <v>802</v>
      </c>
      <c r="J806" s="3" t="s">
        <v>29136</v>
      </c>
      <c r="K806" s="3">
        <v>250</v>
      </c>
    </row>
    <row r="807" spans="1:11" x14ac:dyDescent="0.25">
      <c r="A807" s="3">
        <v>803</v>
      </c>
      <c r="B807" s="3" t="s">
        <v>877</v>
      </c>
      <c r="C807" s="3">
        <v>5034</v>
      </c>
      <c r="E807" s="3">
        <v>803</v>
      </c>
      <c r="F807" s="3" t="s">
        <v>16927</v>
      </c>
      <c r="G807" s="3">
        <v>711</v>
      </c>
      <c r="I807" s="3">
        <v>803</v>
      </c>
      <c r="J807" s="3" t="s">
        <v>29137</v>
      </c>
      <c r="K807" s="3">
        <v>249</v>
      </c>
    </row>
    <row r="808" spans="1:11" x14ac:dyDescent="0.25">
      <c r="A808" s="3">
        <v>804</v>
      </c>
      <c r="B808" s="3" t="s">
        <v>878</v>
      </c>
      <c r="C808" s="3">
        <v>5033</v>
      </c>
      <c r="E808" s="3">
        <v>804</v>
      </c>
      <c r="F808" s="3" t="s">
        <v>16928</v>
      </c>
      <c r="G808" s="3">
        <v>711</v>
      </c>
      <c r="I808" s="3">
        <v>804</v>
      </c>
      <c r="J808" s="3" t="s">
        <v>29138</v>
      </c>
      <c r="K808" s="3">
        <v>249</v>
      </c>
    </row>
    <row r="809" spans="1:11" x14ac:dyDescent="0.25">
      <c r="A809" s="3">
        <v>805</v>
      </c>
      <c r="B809" s="3" t="s">
        <v>879</v>
      </c>
      <c r="C809" s="3">
        <v>5030</v>
      </c>
      <c r="E809" s="3">
        <v>805</v>
      </c>
      <c r="F809" s="3" t="s">
        <v>16929</v>
      </c>
      <c r="G809" s="3">
        <v>710</v>
      </c>
      <c r="I809" s="3">
        <v>805</v>
      </c>
      <c r="J809" s="3" t="s">
        <v>29139</v>
      </c>
      <c r="K809" s="3">
        <v>248</v>
      </c>
    </row>
    <row r="810" spans="1:11" x14ac:dyDescent="0.25">
      <c r="A810" s="3">
        <v>806</v>
      </c>
      <c r="B810" s="3" t="s">
        <v>880</v>
      </c>
      <c r="C810" s="3">
        <v>5029</v>
      </c>
      <c r="E810" s="3">
        <v>806</v>
      </c>
      <c r="F810" s="3" t="s">
        <v>16930</v>
      </c>
      <c r="G810" s="3">
        <v>710</v>
      </c>
      <c r="I810" s="3">
        <v>806</v>
      </c>
      <c r="J810" s="3" t="s">
        <v>29140</v>
      </c>
      <c r="K810" s="3">
        <v>248</v>
      </c>
    </row>
    <row r="811" spans="1:11" x14ac:dyDescent="0.25">
      <c r="A811" s="3">
        <v>807</v>
      </c>
      <c r="B811" s="3" t="s">
        <v>881</v>
      </c>
      <c r="C811" s="3">
        <v>5028</v>
      </c>
      <c r="E811" s="3">
        <v>807</v>
      </c>
      <c r="F811" s="3" t="s">
        <v>16931</v>
      </c>
      <c r="G811" s="3">
        <v>709</v>
      </c>
      <c r="I811" s="3">
        <v>807</v>
      </c>
      <c r="J811" s="3" t="s">
        <v>29141</v>
      </c>
      <c r="K811" s="3">
        <v>248</v>
      </c>
    </row>
    <row r="812" spans="1:11" x14ac:dyDescent="0.25">
      <c r="A812" s="3">
        <v>808</v>
      </c>
      <c r="B812" s="3" t="s">
        <v>882</v>
      </c>
      <c r="C812" s="3">
        <v>5026</v>
      </c>
      <c r="E812" s="3">
        <v>808</v>
      </c>
      <c r="F812" s="3" t="s">
        <v>16932</v>
      </c>
      <c r="G812" s="3">
        <v>709</v>
      </c>
      <c r="I812" s="3">
        <v>808</v>
      </c>
      <c r="J812" s="3" t="s">
        <v>29142</v>
      </c>
      <c r="K812" s="3">
        <v>248</v>
      </c>
    </row>
    <row r="813" spans="1:11" x14ac:dyDescent="0.25">
      <c r="A813" s="3">
        <v>809</v>
      </c>
      <c r="B813" s="3" t="s">
        <v>883</v>
      </c>
      <c r="C813" s="3">
        <v>5023</v>
      </c>
      <c r="E813" s="3">
        <v>809</v>
      </c>
      <c r="F813" s="3" t="s">
        <v>16933</v>
      </c>
      <c r="G813" s="3">
        <v>708</v>
      </c>
      <c r="I813" s="3">
        <v>809</v>
      </c>
      <c r="J813" s="3" t="s">
        <v>29143</v>
      </c>
      <c r="K813" s="3">
        <v>248</v>
      </c>
    </row>
    <row r="814" spans="1:11" x14ac:dyDescent="0.25">
      <c r="A814" s="3">
        <v>810</v>
      </c>
      <c r="B814" s="3" t="s">
        <v>884</v>
      </c>
      <c r="C814" s="3">
        <v>5020</v>
      </c>
      <c r="E814" s="3">
        <v>810</v>
      </c>
      <c r="F814" s="3" t="s">
        <v>16934</v>
      </c>
      <c r="G814" s="3">
        <v>708</v>
      </c>
      <c r="I814" s="3">
        <v>810</v>
      </c>
      <c r="J814" s="3" t="s">
        <v>29144</v>
      </c>
      <c r="K814" s="3">
        <v>247</v>
      </c>
    </row>
    <row r="815" spans="1:11" x14ac:dyDescent="0.25">
      <c r="A815" s="3">
        <v>811</v>
      </c>
      <c r="B815" s="3" t="s">
        <v>885</v>
      </c>
      <c r="C815" s="3">
        <v>5017</v>
      </c>
      <c r="E815" s="3">
        <v>811</v>
      </c>
      <c r="F815" s="3" t="s">
        <v>16935</v>
      </c>
      <c r="G815" s="3">
        <v>707</v>
      </c>
      <c r="I815" s="3">
        <v>811</v>
      </c>
      <c r="J815" s="3" t="s">
        <v>29145</v>
      </c>
      <c r="K815" s="3">
        <v>247</v>
      </c>
    </row>
    <row r="816" spans="1:11" x14ac:dyDescent="0.25">
      <c r="A816" s="3">
        <v>812</v>
      </c>
      <c r="B816" s="3" t="s">
        <v>886</v>
      </c>
      <c r="C816" s="3">
        <v>5012</v>
      </c>
      <c r="E816" s="3">
        <v>812</v>
      </c>
      <c r="F816" s="3" t="s">
        <v>16936</v>
      </c>
      <c r="G816" s="3">
        <v>707</v>
      </c>
      <c r="I816" s="3">
        <v>812</v>
      </c>
      <c r="J816" s="3" t="s">
        <v>29146</v>
      </c>
      <c r="K816" s="3">
        <v>247</v>
      </c>
    </row>
    <row r="817" spans="1:11" x14ac:dyDescent="0.25">
      <c r="A817" s="3">
        <v>813</v>
      </c>
      <c r="B817" s="3" t="s">
        <v>887</v>
      </c>
      <c r="C817" s="3">
        <v>5010</v>
      </c>
      <c r="E817" s="3">
        <v>813</v>
      </c>
      <c r="F817" s="3" t="s">
        <v>16937</v>
      </c>
      <c r="G817" s="3">
        <v>706</v>
      </c>
      <c r="I817" s="3">
        <v>813</v>
      </c>
      <c r="J817" s="3" t="s">
        <v>29147</v>
      </c>
      <c r="K817" s="3">
        <v>247</v>
      </c>
    </row>
    <row r="818" spans="1:11" x14ac:dyDescent="0.25">
      <c r="A818" s="3">
        <v>814</v>
      </c>
      <c r="B818" s="3" t="s">
        <v>888</v>
      </c>
      <c r="C818" s="3">
        <v>4996</v>
      </c>
      <c r="E818" s="3">
        <v>814</v>
      </c>
      <c r="F818" s="3" t="s">
        <v>16938</v>
      </c>
      <c r="G818" s="3">
        <v>706</v>
      </c>
      <c r="I818" s="3">
        <v>814</v>
      </c>
      <c r="J818" s="3" t="s">
        <v>29148</v>
      </c>
      <c r="K818" s="3">
        <v>247</v>
      </c>
    </row>
    <row r="819" spans="1:11" x14ac:dyDescent="0.25">
      <c r="A819" s="3">
        <v>815</v>
      </c>
      <c r="B819" s="3" t="s">
        <v>889</v>
      </c>
      <c r="C819" s="3">
        <v>4982</v>
      </c>
      <c r="E819" s="3">
        <v>815</v>
      </c>
      <c r="F819" s="3" t="s">
        <v>16939</v>
      </c>
      <c r="G819" s="3">
        <v>706</v>
      </c>
      <c r="I819" s="3">
        <v>815</v>
      </c>
      <c r="J819" s="3" t="s">
        <v>29149</v>
      </c>
      <c r="K819" s="3">
        <v>247</v>
      </c>
    </row>
    <row r="820" spans="1:11" x14ac:dyDescent="0.25">
      <c r="A820" s="3">
        <v>816</v>
      </c>
      <c r="B820" s="3" t="s">
        <v>890</v>
      </c>
      <c r="C820" s="3">
        <v>4980</v>
      </c>
      <c r="E820" s="3">
        <v>816</v>
      </c>
      <c r="F820" s="3" t="s">
        <v>16940</v>
      </c>
      <c r="G820" s="3">
        <v>705</v>
      </c>
      <c r="I820" s="3">
        <v>816</v>
      </c>
      <c r="J820" s="3" t="s">
        <v>29150</v>
      </c>
      <c r="K820" s="3">
        <v>247</v>
      </c>
    </row>
    <row r="821" spans="1:11" x14ac:dyDescent="0.25">
      <c r="A821" s="3">
        <v>817</v>
      </c>
      <c r="B821" s="3" t="s">
        <v>891</v>
      </c>
      <c r="C821" s="3">
        <v>4979</v>
      </c>
      <c r="E821" s="3">
        <v>817</v>
      </c>
      <c r="F821" s="3" t="s">
        <v>16941</v>
      </c>
      <c r="G821" s="3">
        <v>705</v>
      </c>
      <c r="I821" s="3">
        <v>817</v>
      </c>
      <c r="J821" s="3" t="s">
        <v>29151</v>
      </c>
      <c r="K821" s="3">
        <v>247</v>
      </c>
    </row>
    <row r="822" spans="1:11" x14ac:dyDescent="0.25">
      <c r="A822" s="3">
        <v>818</v>
      </c>
      <c r="B822" s="3" t="s">
        <v>892</v>
      </c>
      <c r="C822" s="3">
        <v>4976</v>
      </c>
      <c r="E822" s="3">
        <v>818</v>
      </c>
      <c r="F822" s="3" t="s">
        <v>16942</v>
      </c>
      <c r="G822" s="3">
        <v>705</v>
      </c>
      <c r="I822" s="3">
        <v>818</v>
      </c>
      <c r="J822" s="3" t="s">
        <v>29152</v>
      </c>
      <c r="K822" s="3">
        <v>247</v>
      </c>
    </row>
    <row r="823" spans="1:11" x14ac:dyDescent="0.25">
      <c r="A823" s="3">
        <v>819</v>
      </c>
      <c r="B823" s="3" t="s">
        <v>893</v>
      </c>
      <c r="C823" s="3">
        <v>4972</v>
      </c>
      <c r="E823" s="3">
        <v>819</v>
      </c>
      <c r="F823" s="3" t="s">
        <v>16943</v>
      </c>
      <c r="G823" s="3">
        <v>704</v>
      </c>
      <c r="I823" s="3">
        <v>819</v>
      </c>
      <c r="J823" s="3" t="s">
        <v>29153</v>
      </c>
      <c r="K823" s="3">
        <v>246</v>
      </c>
    </row>
    <row r="824" spans="1:11" x14ac:dyDescent="0.25">
      <c r="A824" s="3">
        <v>820</v>
      </c>
      <c r="B824" s="3" t="s">
        <v>894</v>
      </c>
      <c r="C824" s="3">
        <v>4971</v>
      </c>
      <c r="E824" s="3">
        <v>820</v>
      </c>
      <c r="F824" s="3" t="s">
        <v>16944</v>
      </c>
      <c r="G824" s="3">
        <v>704</v>
      </c>
      <c r="I824" s="3">
        <v>820</v>
      </c>
      <c r="J824" s="3" t="s">
        <v>29154</v>
      </c>
      <c r="K824" s="3">
        <v>246</v>
      </c>
    </row>
    <row r="825" spans="1:11" x14ac:dyDescent="0.25">
      <c r="A825" s="3">
        <v>821</v>
      </c>
      <c r="B825" s="3" t="s">
        <v>895</v>
      </c>
      <c r="C825" s="3">
        <v>4968</v>
      </c>
      <c r="E825" s="3">
        <v>821</v>
      </c>
      <c r="F825" s="3" t="s">
        <v>16945</v>
      </c>
      <c r="G825" s="3">
        <v>704</v>
      </c>
      <c r="I825" s="3">
        <v>821</v>
      </c>
      <c r="J825" s="3" t="s">
        <v>29155</v>
      </c>
      <c r="K825" s="3">
        <v>246</v>
      </c>
    </row>
    <row r="826" spans="1:11" x14ac:dyDescent="0.25">
      <c r="A826" s="3">
        <v>822</v>
      </c>
      <c r="B826" s="3" t="s">
        <v>896</v>
      </c>
      <c r="C826" s="3">
        <v>4967</v>
      </c>
      <c r="E826" s="3">
        <v>822</v>
      </c>
      <c r="F826" s="3" t="s">
        <v>16946</v>
      </c>
      <c r="G826" s="3">
        <v>703</v>
      </c>
      <c r="I826" s="3">
        <v>822</v>
      </c>
      <c r="J826" s="3" t="s">
        <v>29156</v>
      </c>
      <c r="K826" s="3">
        <v>246</v>
      </c>
    </row>
    <row r="827" spans="1:11" x14ac:dyDescent="0.25">
      <c r="A827" s="3">
        <v>823</v>
      </c>
      <c r="B827" s="3" t="s">
        <v>897</v>
      </c>
      <c r="C827" s="3">
        <v>4966</v>
      </c>
      <c r="E827" s="3">
        <v>823</v>
      </c>
      <c r="F827" s="3" t="s">
        <v>16947</v>
      </c>
      <c r="G827" s="3">
        <v>703</v>
      </c>
      <c r="I827" s="3">
        <v>823</v>
      </c>
      <c r="J827" s="3" t="s">
        <v>29157</v>
      </c>
      <c r="K827" s="3">
        <v>246</v>
      </c>
    </row>
    <row r="828" spans="1:11" x14ac:dyDescent="0.25">
      <c r="A828" s="3">
        <v>824</v>
      </c>
      <c r="B828" s="3" t="s">
        <v>898</v>
      </c>
      <c r="C828" s="3">
        <v>4957</v>
      </c>
      <c r="E828" s="3">
        <v>824</v>
      </c>
      <c r="F828" s="3" t="s">
        <v>16948</v>
      </c>
      <c r="G828" s="3">
        <v>702</v>
      </c>
      <c r="I828" s="3">
        <v>824</v>
      </c>
      <c r="J828" s="3" t="s">
        <v>29158</v>
      </c>
      <c r="K828" s="3">
        <v>246</v>
      </c>
    </row>
    <row r="829" spans="1:11" x14ac:dyDescent="0.25">
      <c r="A829" s="3">
        <v>825</v>
      </c>
      <c r="B829" s="3" t="s">
        <v>899</v>
      </c>
      <c r="C829" s="3">
        <v>4946</v>
      </c>
      <c r="E829" s="3">
        <v>825</v>
      </c>
      <c r="F829" s="3" t="s">
        <v>16949</v>
      </c>
      <c r="G829" s="3">
        <v>702</v>
      </c>
      <c r="I829" s="3">
        <v>825</v>
      </c>
      <c r="J829" s="3" t="s">
        <v>29159</v>
      </c>
      <c r="K829" s="3">
        <v>246</v>
      </c>
    </row>
    <row r="830" spans="1:11" x14ac:dyDescent="0.25">
      <c r="A830" s="3">
        <v>826</v>
      </c>
      <c r="B830" s="3" t="s">
        <v>900</v>
      </c>
      <c r="C830" s="3">
        <v>4941</v>
      </c>
      <c r="E830" s="3">
        <v>826</v>
      </c>
      <c r="F830" s="3" t="s">
        <v>16950</v>
      </c>
      <c r="G830" s="3">
        <v>701</v>
      </c>
      <c r="I830" s="3">
        <v>826</v>
      </c>
      <c r="J830" s="3" t="s">
        <v>29160</v>
      </c>
      <c r="K830" s="3">
        <v>246</v>
      </c>
    </row>
    <row r="831" spans="1:11" x14ac:dyDescent="0.25">
      <c r="A831" s="3">
        <v>827</v>
      </c>
      <c r="B831" s="3" t="s">
        <v>901</v>
      </c>
      <c r="C831" s="3">
        <v>4933</v>
      </c>
      <c r="E831" s="3">
        <v>827</v>
      </c>
      <c r="F831" s="3" t="s">
        <v>16951</v>
      </c>
      <c r="G831" s="3">
        <v>701</v>
      </c>
      <c r="I831" s="3">
        <v>827</v>
      </c>
      <c r="J831" s="3" t="s">
        <v>29161</v>
      </c>
      <c r="K831" s="3">
        <v>246</v>
      </c>
    </row>
    <row r="832" spans="1:11" x14ac:dyDescent="0.25">
      <c r="A832" s="3">
        <v>828</v>
      </c>
      <c r="B832" s="3" t="s">
        <v>902</v>
      </c>
      <c r="C832" s="3">
        <v>4929</v>
      </c>
      <c r="E832" s="3">
        <v>828</v>
      </c>
      <c r="F832" s="3" t="s">
        <v>16952</v>
      </c>
      <c r="G832" s="3">
        <v>700</v>
      </c>
      <c r="I832" s="3">
        <v>828</v>
      </c>
      <c r="J832" s="3" t="s">
        <v>29162</v>
      </c>
      <c r="K832" s="3">
        <v>245</v>
      </c>
    </row>
    <row r="833" spans="1:11" x14ac:dyDescent="0.25">
      <c r="A833" s="3">
        <v>829</v>
      </c>
      <c r="B833" s="3" t="s">
        <v>903</v>
      </c>
      <c r="C833" s="3">
        <v>4925</v>
      </c>
      <c r="E833" s="3">
        <v>829</v>
      </c>
      <c r="F833" s="3" t="s">
        <v>16953</v>
      </c>
      <c r="G833" s="3">
        <v>700</v>
      </c>
      <c r="I833" s="3">
        <v>829</v>
      </c>
      <c r="J833" s="3" t="s">
        <v>29163</v>
      </c>
      <c r="K833" s="3">
        <v>245</v>
      </c>
    </row>
    <row r="834" spans="1:11" x14ac:dyDescent="0.25">
      <c r="A834" s="3">
        <v>830</v>
      </c>
      <c r="B834" s="3" t="s">
        <v>904</v>
      </c>
      <c r="C834" s="3">
        <v>4924</v>
      </c>
      <c r="E834" s="3">
        <v>830</v>
      </c>
      <c r="F834" s="3" t="s">
        <v>16954</v>
      </c>
      <c r="G834" s="3">
        <v>698</v>
      </c>
      <c r="I834" s="3">
        <v>830</v>
      </c>
      <c r="J834" s="3" t="s">
        <v>29164</v>
      </c>
      <c r="K834" s="3">
        <v>244</v>
      </c>
    </row>
    <row r="835" spans="1:11" x14ac:dyDescent="0.25">
      <c r="A835" s="3">
        <v>831</v>
      </c>
      <c r="B835" s="3" t="s">
        <v>905</v>
      </c>
      <c r="C835" s="3">
        <v>4916</v>
      </c>
      <c r="E835" s="3">
        <v>831</v>
      </c>
      <c r="F835" s="3" t="s">
        <v>16955</v>
      </c>
      <c r="G835" s="3">
        <v>698</v>
      </c>
      <c r="I835" s="3">
        <v>831</v>
      </c>
      <c r="J835" s="3" t="s">
        <v>29165</v>
      </c>
      <c r="K835" s="3">
        <v>244</v>
      </c>
    </row>
    <row r="836" spans="1:11" x14ac:dyDescent="0.25">
      <c r="A836" s="3">
        <v>832</v>
      </c>
      <c r="B836" s="3" t="s">
        <v>906</v>
      </c>
      <c r="C836" s="3">
        <v>4908</v>
      </c>
      <c r="E836" s="3">
        <v>832</v>
      </c>
      <c r="F836" s="3" t="s">
        <v>16956</v>
      </c>
      <c r="G836" s="3">
        <v>697</v>
      </c>
      <c r="I836" s="3">
        <v>832</v>
      </c>
      <c r="J836" s="3" t="s">
        <v>29166</v>
      </c>
      <c r="K836" s="3">
        <v>243</v>
      </c>
    </row>
    <row r="837" spans="1:11" x14ac:dyDescent="0.25">
      <c r="A837" s="3">
        <v>833</v>
      </c>
      <c r="B837" s="3" t="s">
        <v>907</v>
      </c>
      <c r="C837" s="3">
        <v>4906</v>
      </c>
      <c r="E837" s="3">
        <v>833</v>
      </c>
      <c r="F837" s="3" t="s">
        <v>16957</v>
      </c>
      <c r="G837" s="3">
        <v>697</v>
      </c>
      <c r="I837" s="3">
        <v>833</v>
      </c>
      <c r="J837" s="3" t="s">
        <v>29167</v>
      </c>
      <c r="K837" s="3">
        <v>243</v>
      </c>
    </row>
    <row r="838" spans="1:11" x14ac:dyDescent="0.25">
      <c r="A838" s="3">
        <v>834</v>
      </c>
      <c r="B838" s="3" t="s">
        <v>908</v>
      </c>
      <c r="C838" s="3">
        <v>4903</v>
      </c>
      <c r="E838" s="3">
        <v>834</v>
      </c>
      <c r="F838" s="3" t="s">
        <v>16958</v>
      </c>
      <c r="G838" s="3">
        <v>696</v>
      </c>
      <c r="I838" s="3">
        <v>834</v>
      </c>
      <c r="J838" s="3" t="s">
        <v>29168</v>
      </c>
      <c r="K838" s="3">
        <v>243</v>
      </c>
    </row>
    <row r="839" spans="1:11" x14ac:dyDescent="0.25">
      <c r="A839" s="3">
        <v>835</v>
      </c>
      <c r="B839" s="3" t="s">
        <v>909</v>
      </c>
      <c r="C839" s="3">
        <v>4902</v>
      </c>
      <c r="E839" s="3">
        <v>835</v>
      </c>
      <c r="F839" s="3" t="s">
        <v>16959</v>
      </c>
      <c r="G839" s="3">
        <v>695</v>
      </c>
      <c r="I839" s="3">
        <v>835</v>
      </c>
      <c r="J839" s="3" t="s">
        <v>29169</v>
      </c>
      <c r="K839" s="3">
        <v>242</v>
      </c>
    </row>
    <row r="840" spans="1:11" x14ac:dyDescent="0.25">
      <c r="A840" s="3">
        <v>836</v>
      </c>
      <c r="B840" s="3" t="s">
        <v>910</v>
      </c>
      <c r="C840" s="3">
        <v>4895</v>
      </c>
      <c r="E840" s="3">
        <v>836</v>
      </c>
      <c r="F840" s="3" t="s">
        <v>16960</v>
      </c>
      <c r="G840" s="3">
        <v>695</v>
      </c>
      <c r="I840" s="3">
        <v>836</v>
      </c>
      <c r="J840" s="3" t="s">
        <v>29170</v>
      </c>
      <c r="K840" s="3">
        <v>242</v>
      </c>
    </row>
    <row r="841" spans="1:11" x14ac:dyDescent="0.25">
      <c r="A841" s="3">
        <v>837</v>
      </c>
      <c r="B841" s="3" t="s">
        <v>911</v>
      </c>
      <c r="C841" s="3">
        <v>4895</v>
      </c>
      <c r="E841" s="3">
        <v>837</v>
      </c>
      <c r="F841" s="3" t="s">
        <v>16961</v>
      </c>
      <c r="G841" s="3">
        <v>694</v>
      </c>
      <c r="I841" s="3">
        <v>837</v>
      </c>
      <c r="J841" s="3" t="s">
        <v>29171</v>
      </c>
      <c r="K841" s="3">
        <v>241</v>
      </c>
    </row>
    <row r="842" spans="1:11" x14ac:dyDescent="0.25">
      <c r="A842" s="3">
        <v>838</v>
      </c>
      <c r="B842" s="3">
        <v>500</v>
      </c>
      <c r="C842" s="3">
        <v>4894</v>
      </c>
      <c r="E842" s="3">
        <v>838</v>
      </c>
      <c r="F842" s="3" t="s">
        <v>16962</v>
      </c>
      <c r="G842" s="3">
        <v>692</v>
      </c>
      <c r="I842" s="3">
        <v>838</v>
      </c>
      <c r="J842" s="3" t="s">
        <v>29172</v>
      </c>
      <c r="K842" s="3">
        <v>241</v>
      </c>
    </row>
    <row r="843" spans="1:11" x14ac:dyDescent="0.25">
      <c r="A843" s="3">
        <v>839</v>
      </c>
      <c r="B843" s="3" t="s">
        <v>912</v>
      </c>
      <c r="C843" s="3">
        <v>4881</v>
      </c>
      <c r="E843" s="3">
        <v>839</v>
      </c>
      <c r="F843" s="3" t="s">
        <v>16963</v>
      </c>
      <c r="G843" s="3">
        <v>692</v>
      </c>
      <c r="I843" s="3">
        <v>839</v>
      </c>
      <c r="J843" s="3" t="s">
        <v>29173</v>
      </c>
      <c r="K843" s="3">
        <v>240</v>
      </c>
    </row>
    <row r="844" spans="1:11" x14ac:dyDescent="0.25">
      <c r="A844" s="3">
        <v>840</v>
      </c>
      <c r="B844" s="3" t="s">
        <v>913</v>
      </c>
      <c r="C844" s="3">
        <v>4878</v>
      </c>
      <c r="E844" s="3">
        <v>840</v>
      </c>
      <c r="F844" s="3" t="s">
        <v>16964</v>
      </c>
      <c r="G844" s="3">
        <v>691</v>
      </c>
      <c r="I844" s="3">
        <v>840</v>
      </c>
      <c r="J844" s="3" t="s">
        <v>29174</v>
      </c>
      <c r="K844" s="3">
        <v>240</v>
      </c>
    </row>
    <row r="845" spans="1:11" x14ac:dyDescent="0.25">
      <c r="A845" s="3">
        <v>841</v>
      </c>
      <c r="B845" s="3" t="s">
        <v>914</v>
      </c>
      <c r="C845" s="3">
        <v>4876</v>
      </c>
      <c r="E845" s="3">
        <v>841</v>
      </c>
      <c r="F845" s="3" t="s">
        <v>16965</v>
      </c>
      <c r="G845" s="3">
        <v>690</v>
      </c>
      <c r="I845" s="3">
        <v>841</v>
      </c>
      <c r="J845" s="3" t="s">
        <v>29175</v>
      </c>
      <c r="K845" s="3">
        <v>240</v>
      </c>
    </row>
    <row r="846" spans="1:11" x14ac:dyDescent="0.25">
      <c r="A846" s="3">
        <v>842</v>
      </c>
      <c r="B846" s="3" t="s">
        <v>915</v>
      </c>
      <c r="C846" s="3">
        <v>4875</v>
      </c>
      <c r="E846" s="3">
        <v>842</v>
      </c>
      <c r="F846" s="3" t="s">
        <v>16966</v>
      </c>
      <c r="G846" s="3">
        <v>690</v>
      </c>
      <c r="I846" s="3">
        <v>842</v>
      </c>
      <c r="J846" s="3" t="s">
        <v>29176</v>
      </c>
      <c r="K846" s="3">
        <v>240</v>
      </c>
    </row>
    <row r="847" spans="1:11" x14ac:dyDescent="0.25">
      <c r="A847" s="3">
        <v>843</v>
      </c>
      <c r="B847" s="3" t="s">
        <v>916</v>
      </c>
      <c r="C847" s="3">
        <v>4874</v>
      </c>
      <c r="E847" s="3">
        <v>843</v>
      </c>
      <c r="F847" s="3" t="s">
        <v>16967</v>
      </c>
      <c r="G847" s="3">
        <v>689</v>
      </c>
      <c r="I847" s="3">
        <v>843</v>
      </c>
      <c r="J847" s="3" t="s">
        <v>29177</v>
      </c>
      <c r="K847" s="3">
        <v>240</v>
      </c>
    </row>
    <row r="848" spans="1:11" x14ac:dyDescent="0.25">
      <c r="A848" s="3">
        <v>844</v>
      </c>
      <c r="B848" s="3" t="s">
        <v>917</v>
      </c>
      <c r="C848" s="3">
        <v>4865</v>
      </c>
      <c r="E848" s="3">
        <v>844</v>
      </c>
      <c r="F848" s="3" t="s">
        <v>16968</v>
      </c>
      <c r="G848" s="3">
        <v>688</v>
      </c>
      <c r="I848" s="3">
        <v>844</v>
      </c>
      <c r="J848" s="3" t="s">
        <v>29178</v>
      </c>
      <c r="K848" s="3">
        <v>239</v>
      </c>
    </row>
    <row r="849" spans="1:11" x14ac:dyDescent="0.25">
      <c r="A849" s="3">
        <v>845</v>
      </c>
      <c r="B849" s="3" t="s">
        <v>918</v>
      </c>
      <c r="C849" s="3">
        <v>4865</v>
      </c>
      <c r="E849" s="3">
        <v>845</v>
      </c>
      <c r="F849" s="3" t="s">
        <v>16969</v>
      </c>
      <c r="G849" s="3">
        <v>687</v>
      </c>
      <c r="I849" s="3">
        <v>845</v>
      </c>
      <c r="J849" s="3" t="s">
        <v>29179</v>
      </c>
      <c r="K849" s="3">
        <v>239</v>
      </c>
    </row>
    <row r="850" spans="1:11" x14ac:dyDescent="0.25">
      <c r="A850" s="3">
        <v>846</v>
      </c>
      <c r="B850" s="3" t="s">
        <v>919</v>
      </c>
      <c r="C850" s="3">
        <v>4859</v>
      </c>
      <c r="E850" s="3">
        <v>846</v>
      </c>
      <c r="F850" s="3" t="s">
        <v>16970</v>
      </c>
      <c r="G850" s="3">
        <v>686</v>
      </c>
      <c r="I850" s="3">
        <v>846</v>
      </c>
      <c r="J850" s="3" t="s">
        <v>29180</v>
      </c>
      <c r="K850" s="3">
        <v>239</v>
      </c>
    </row>
    <row r="851" spans="1:11" x14ac:dyDescent="0.25">
      <c r="A851" s="3">
        <v>847</v>
      </c>
      <c r="B851" s="3" t="s">
        <v>920</v>
      </c>
      <c r="C851" s="3">
        <v>4859</v>
      </c>
      <c r="E851" s="3">
        <v>847</v>
      </c>
      <c r="F851" s="3" t="s">
        <v>16971</v>
      </c>
      <c r="G851" s="3">
        <v>686</v>
      </c>
      <c r="I851" s="3">
        <v>847</v>
      </c>
      <c r="J851" s="3" t="s">
        <v>29181</v>
      </c>
      <c r="K851" s="3">
        <v>239</v>
      </c>
    </row>
    <row r="852" spans="1:11" x14ac:dyDescent="0.25">
      <c r="A852" s="3">
        <v>848</v>
      </c>
      <c r="B852" s="3" t="s">
        <v>921</v>
      </c>
      <c r="C852" s="3">
        <v>4858</v>
      </c>
      <c r="E852" s="3">
        <v>848</v>
      </c>
      <c r="F852" s="3" t="s">
        <v>16972</v>
      </c>
      <c r="G852" s="3">
        <v>685</v>
      </c>
      <c r="I852" s="3">
        <v>848</v>
      </c>
      <c r="J852" s="3" t="s">
        <v>29182</v>
      </c>
      <c r="K852" s="3">
        <v>239</v>
      </c>
    </row>
    <row r="853" spans="1:11" x14ac:dyDescent="0.25">
      <c r="A853" s="3">
        <v>849</v>
      </c>
      <c r="B853" s="3" t="s">
        <v>922</v>
      </c>
      <c r="C853" s="3">
        <v>4857</v>
      </c>
      <c r="E853" s="3">
        <v>849</v>
      </c>
      <c r="F853" s="3" t="s">
        <v>16973</v>
      </c>
      <c r="G853" s="3">
        <v>685</v>
      </c>
      <c r="I853" s="3">
        <v>849</v>
      </c>
      <c r="J853" s="3" t="s">
        <v>29183</v>
      </c>
      <c r="K853" s="3">
        <v>239</v>
      </c>
    </row>
    <row r="854" spans="1:11" x14ac:dyDescent="0.25">
      <c r="A854" s="3">
        <v>850</v>
      </c>
      <c r="B854" s="3" t="s">
        <v>923</v>
      </c>
      <c r="C854" s="3">
        <v>4854</v>
      </c>
      <c r="E854" s="3">
        <v>850</v>
      </c>
      <c r="F854" s="3" t="s">
        <v>16974</v>
      </c>
      <c r="G854" s="3">
        <v>685</v>
      </c>
      <c r="I854" s="3">
        <v>850</v>
      </c>
      <c r="J854" s="3" t="s">
        <v>29184</v>
      </c>
      <c r="K854" s="3">
        <v>239</v>
      </c>
    </row>
    <row r="855" spans="1:11" x14ac:dyDescent="0.25">
      <c r="A855" s="3">
        <v>851</v>
      </c>
      <c r="B855" s="3" t="s">
        <v>924</v>
      </c>
      <c r="C855" s="3">
        <v>4852</v>
      </c>
      <c r="E855" s="3">
        <v>851</v>
      </c>
      <c r="F855" s="3" t="s">
        <v>16975</v>
      </c>
      <c r="G855" s="3">
        <v>684</v>
      </c>
      <c r="I855" s="3">
        <v>851</v>
      </c>
      <c r="J855" s="3" t="s">
        <v>29185</v>
      </c>
      <c r="K855" s="3">
        <v>238</v>
      </c>
    </row>
    <row r="856" spans="1:11" x14ac:dyDescent="0.25">
      <c r="A856" s="3">
        <v>852</v>
      </c>
      <c r="B856" s="3" t="s">
        <v>925</v>
      </c>
      <c r="C856" s="3">
        <v>4851</v>
      </c>
      <c r="E856" s="3">
        <v>852</v>
      </c>
      <c r="F856" s="3" t="s">
        <v>16976</v>
      </c>
      <c r="G856" s="3">
        <v>684</v>
      </c>
      <c r="I856" s="3">
        <v>852</v>
      </c>
      <c r="J856" s="3" t="s">
        <v>29186</v>
      </c>
      <c r="K856" s="3">
        <v>238</v>
      </c>
    </row>
    <row r="857" spans="1:11" x14ac:dyDescent="0.25">
      <c r="A857" s="3">
        <v>853</v>
      </c>
      <c r="B857" s="3" t="s">
        <v>926</v>
      </c>
      <c r="C857" s="3">
        <v>4843</v>
      </c>
      <c r="E857" s="3">
        <v>853</v>
      </c>
      <c r="F857" s="3" t="s">
        <v>16977</v>
      </c>
      <c r="G857" s="3">
        <v>683</v>
      </c>
      <c r="I857" s="3">
        <v>853</v>
      </c>
      <c r="J857" s="3" t="s">
        <v>29187</v>
      </c>
      <c r="K857" s="3">
        <v>237</v>
      </c>
    </row>
    <row r="858" spans="1:11" x14ac:dyDescent="0.25">
      <c r="A858" s="3">
        <v>854</v>
      </c>
      <c r="B858" s="3" t="s">
        <v>927</v>
      </c>
      <c r="C858" s="3">
        <v>4839</v>
      </c>
      <c r="E858" s="3">
        <v>854</v>
      </c>
      <c r="F858" s="3" t="s">
        <v>16978</v>
      </c>
      <c r="G858" s="3">
        <v>683</v>
      </c>
      <c r="I858" s="3">
        <v>854</v>
      </c>
      <c r="J858" s="3" t="s">
        <v>29188</v>
      </c>
      <c r="K858" s="3">
        <v>237</v>
      </c>
    </row>
    <row r="859" spans="1:11" x14ac:dyDescent="0.25">
      <c r="A859" s="3">
        <v>855</v>
      </c>
      <c r="B859" s="3" t="s">
        <v>928</v>
      </c>
      <c r="C859" s="3">
        <v>4836</v>
      </c>
      <c r="E859" s="3">
        <v>855</v>
      </c>
      <c r="F859" s="3" t="s">
        <v>16979</v>
      </c>
      <c r="G859" s="3">
        <v>682</v>
      </c>
      <c r="I859" s="3">
        <v>855</v>
      </c>
      <c r="J859" s="3" t="s">
        <v>29189</v>
      </c>
      <c r="K859" s="3">
        <v>237</v>
      </c>
    </row>
    <row r="860" spans="1:11" x14ac:dyDescent="0.25">
      <c r="A860" s="3">
        <v>856</v>
      </c>
      <c r="B860" s="3" t="s">
        <v>929</v>
      </c>
      <c r="C860" s="3">
        <v>4829</v>
      </c>
      <c r="E860" s="3">
        <v>856</v>
      </c>
      <c r="F860" s="3" t="s">
        <v>16980</v>
      </c>
      <c r="G860" s="3">
        <v>681</v>
      </c>
      <c r="I860" s="3">
        <v>856</v>
      </c>
      <c r="J860" s="3" t="s">
        <v>29190</v>
      </c>
      <c r="K860" s="3">
        <v>237</v>
      </c>
    </row>
    <row r="861" spans="1:11" x14ac:dyDescent="0.25">
      <c r="A861" s="3">
        <v>857</v>
      </c>
      <c r="B861" s="3" t="s">
        <v>930</v>
      </c>
      <c r="C861" s="3">
        <v>4828</v>
      </c>
      <c r="E861" s="3">
        <v>857</v>
      </c>
      <c r="F861" s="3" t="s">
        <v>16981</v>
      </c>
      <c r="G861" s="3">
        <v>681</v>
      </c>
      <c r="I861" s="3">
        <v>857</v>
      </c>
      <c r="J861" s="3" t="s">
        <v>29191</v>
      </c>
      <c r="K861" s="3">
        <v>237</v>
      </c>
    </row>
    <row r="862" spans="1:11" x14ac:dyDescent="0.25">
      <c r="A862" s="3">
        <v>858</v>
      </c>
      <c r="B862" s="3" t="s">
        <v>931</v>
      </c>
      <c r="C862" s="3">
        <v>4827</v>
      </c>
      <c r="E862" s="3">
        <v>858</v>
      </c>
      <c r="F862" s="3" t="s">
        <v>16982</v>
      </c>
      <c r="G862" s="3">
        <v>680</v>
      </c>
      <c r="I862" s="3">
        <v>858</v>
      </c>
      <c r="J862" s="3" t="s">
        <v>29192</v>
      </c>
      <c r="K862" s="3">
        <v>236</v>
      </c>
    </row>
    <row r="863" spans="1:11" x14ac:dyDescent="0.25">
      <c r="A863" s="3">
        <v>859</v>
      </c>
      <c r="B863" s="3" t="s">
        <v>932</v>
      </c>
      <c r="C863" s="3">
        <v>4825</v>
      </c>
      <c r="E863" s="3">
        <v>859</v>
      </c>
      <c r="F863" s="3" t="s">
        <v>16983</v>
      </c>
      <c r="G863" s="3">
        <v>679</v>
      </c>
      <c r="I863" s="3">
        <v>859</v>
      </c>
      <c r="J863" s="3" t="s">
        <v>29193</v>
      </c>
      <c r="K863" s="3">
        <v>236</v>
      </c>
    </row>
    <row r="864" spans="1:11" x14ac:dyDescent="0.25">
      <c r="A864" s="3">
        <v>860</v>
      </c>
      <c r="B864" s="3" t="s">
        <v>933</v>
      </c>
      <c r="C864" s="3">
        <v>4821</v>
      </c>
      <c r="E864" s="3">
        <v>860</v>
      </c>
      <c r="F864" s="3" t="s">
        <v>16984</v>
      </c>
      <c r="G864" s="3">
        <v>679</v>
      </c>
      <c r="I864" s="3">
        <v>860</v>
      </c>
      <c r="J864" s="3" t="s">
        <v>29194</v>
      </c>
      <c r="K864" s="3">
        <v>236</v>
      </c>
    </row>
    <row r="865" spans="1:11" x14ac:dyDescent="0.25">
      <c r="A865" s="3">
        <v>861</v>
      </c>
      <c r="B865" s="3" t="s">
        <v>934</v>
      </c>
      <c r="C865" s="3">
        <v>4821</v>
      </c>
      <c r="E865" s="3">
        <v>861</v>
      </c>
      <c r="F865" s="3" t="s">
        <v>16985</v>
      </c>
      <c r="G865" s="3">
        <v>678</v>
      </c>
      <c r="I865" s="3">
        <v>861</v>
      </c>
      <c r="J865" s="3" t="s">
        <v>29195</v>
      </c>
      <c r="K865" s="3">
        <v>236</v>
      </c>
    </row>
    <row r="866" spans="1:11" x14ac:dyDescent="0.25">
      <c r="A866" s="3">
        <v>862</v>
      </c>
      <c r="B866" s="3" t="s">
        <v>935</v>
      </c>
      <c r="C866" s="3">
        <v>4819</v>
      </c>
      <c r="E866" s="3">
        <v>862</v>
      </c>
      <c r="F866" s="3" t="s">
        <v>16986</v>
      </c>
      <c r="G866" s="3">
        <v>677</v>
      </c>
      <c r="I866" s="3">
        <v>862</v>
      </c>
      <c r="J866" s="3" t="s">
        <v>29196</v>
      </c>
      <c r="K866" s="3">
        <v>235</v>
      </c>
    </row>
    <row r="867" spans="1:11" x14ac:dyDescent="0.25">
      <c r="A867" s="3">
        <v>863</v>
      </c>
      <c r="B867" s="3" t="s">
        <v>936</v>
      </c>
      <c r="C867" s="3">
        <v>4818</v>
      </c>
      <c r="E867" s="3">
        <v>863</v>
      </c>
      <c r="F867" s="3" t="s">
        <v>16987</v>
      </c>
      <c r="G867" s="3">
        <v>675</v>
      </c>
      <c r="I867" s="3">
        <v>863</v>
      </c>
      <c r="J867" s="3" t="s">
        <v>29197</v>
      </c>
      <c r="K867" s="3">
        <v>235</v>
      </c>
    </row>
    <row r="868" spans="1:11" x14ac:dyDescent="0.25">
      <c r="A868" s="3">
        <v>864</v>
      </c>
      <c r="B868" s="3" t="s">
        <v>937</v>
      </c>
      <c r="C868" s="3">
        <v>4798</v>
      </c>
      <c r="E868" s="3">
        <v>864</v>
      </c>
      <c r="F868" s="3" t="s">
        <v>16988</v>
      </c>
      <c r="G868" s="3">
        <v>674</v>
      </c>
      <c r="I868" s="3">
        <v>864</v>
      </c>
      <c r="J868" s="3" t="s">
        <v>29198</v>
      </c>
      <c r="K868" s="3">
        <v>235</v>
      </c>
    </row>
    <row r="869" spans="1:11" x14ac:dyDescent="0.25">
      <c r="A869" s="3">
        <v>865</v>
      </c>
      <c r="B869" s="3" t="s">
        <v>938</v>
      </c>
      <c r="C869" s="3">
        <v>4798</v>
      </c>
      <c r="E869" s="3">
        <v>865</v>
      </c>
      <c r="F869" s="3" t="s">
        <v>16989</v>
      </c>
      <c r="G869" s="3">
        <v>673</v>
      </c>
      <c r="I869" s="3">
        <v>865</v>
      </c>
      <c r="J869" s="3" t="s">
        <v>29199</v>
      </c>
      <c r="K869" s="3">
        <v>235</v>
      </c>
    </row>
    <row r="870" spans="1:11" x14ac:dyDescent="0.25">
      <c r="A870" s="3">
        <v>866</v>
      </c>
      <c r="B870" s="3" t="s">
        <v>939</v>
      </c>
      <c r="C870" s="3">
        <v>4798</v>
      </c>
      <c r="E870" s="3">
        <v>866</v>
      </c>
      <c r="F870" s="3" t="s">
        <v>16990</v>
      </c>
      <c r="G870" s="3">
        <v>673</v>
      </c>
      <c r="I870" s="3">
        <v>866</v>
      </c>
      <c r="J870" s="3" t="s">
        <v>29200</v>
      </c>
      <c r="K870" s="3">
        <v>234</v>
      </c>
    </row>
    <row r="871" spans="1:11" x14ac:dyDescent="0.25">
      <c r="A871" s="3">
        <v>867</v>
      </c>
      <c r="B871" s="3" t="s">
        <v>940</v>
      </c>
      <c r="C871" s="3">
        <v>4785</v>
      </c>
      <c r="E871" s="3">
        <v>867</v>
      </c>
      <c r="F871" s="3" t="s">
        <v>16991</v>
      </c>
      <c r="G871" s="3">
        <v>672</v>
      </c>
      <c r="I871" s="3">
        <v>867</v>
      </c>
      <c r="J871" s="3" t="s">
        <v>29201</v>
      </c>
      <c r="K871" s="3">
        <v>234</v>
      </c>
    </row>
    <row r="872" spans="1:11" x14ac:dyDescent="0.25">
      <c r="A872" s="3">
        <v>868</v>
      </c>
      <c r="B872" s="3" t="s">
        <v>941</v>
      </c>
      <c r="C872" s="3">
        <v>4785</v>
      </c>
      <c r="E872" s="3">
        <v>868</v>
      </c>
      <c r="F872" s="3" t="s">
        <v>16992</v>
      </c>
      <c r="G872" s="3">
        <v>672</v>
      </c>
      <c r="I872" s="3">
        <v>868</v>
      </c>
      <c r="J872" s="3" t="s">
        <v>29202</v>
      </c>
      <c r="K872" s="3">
        <v>234</v>
      </c>
    </row>
    <row r="873" spans="1:11" x14ac:dyDescent="0.25">
      <c r="A873" s="3">
        <v>869</v>
      </c>
      <c r="B873" s="3" t="s">
        <v>942</v>
      </c>
      <c r="C873" s="3">
        <v>4780</v>
      </c>
      <c r="E873" s="3">
        <v>869</v>
      </c>
      <c r="F873" s="3" t="s">
        <v>16993</v>
      </c>
      <c r="G873" s="3">
        <v>672</v>
      </c>
      <c r="I873" s="3">
        <v>869</v>
      </c>
      <c r="J873" s="3" t="s">
        <v>29203</v>
      </c>
      <c r="K873" s="3">
        <v>234</v>
      </c>
    </row>
    <row r="874" spans="1:11" x14ac:dyDescent="0.25">
      <c r="A874" s="3">
        <v>870</v>
      </c>
      <c r="B874" s="3" t="s">
        <v>943</v>
      </c>
      <c r="C874" s="3">
        <v>4774</v>
      </c>
      <c r="E874" s="3">
        <v>870</v>
      </c>
      <c r="F874" s="3" t="s">
        <v>16994</v>
      </c>
      <c r="G874" s="3">
        <v>671</v>
      </c>
      <c r="I874" s="3">
        <v>870</v>
      </c>
      <c r="J874" s="3" t="s">
        <v>29204</v>
      </c>
      <c r="K874" s="3">
        <v>234</v>
      </c>
    </row>
    <row r="875" spans="1:11" x14ac:dyDescent="0.25">
      <c r="A875" s="3">
        <v>871</v>
      </c>
      <c r="B875" s="3" t="s">
        <v>944</v>
      </c>
      <c r="C875" s="3">
        <v>4771</v>
      </c>
      <c r="E875" s="3">
        <v>871</v>
      </c>
      <c r="F875" s="3" t="s">
        <v>16995</v>
      </c>
      <c r="G875" s="3">
        <v>671</v>
      </c>
      <c r="I875" s="3">
        <v>871</v>
      </c>
      <c r="J875" s="3" t="s">
        <v>29205</v>
      </c>
      <c r="K875" s="3">
        <v>234</v>
      </c>
    </row>
    <row r="876" spans="1:11" x14ac:dyDescent="0.25">
      <c r="A876" s="3">
        <v>872</v>
      </c>
      <c r="B876" s="3" t="s">
        <v>945</v>
      </c>
      <c r="C876" s="3">
        <v>4770</v>
      </c>
      <c r="E876" s="3">
        <v>872</v>
      </c>
      <c r="F876" s="3" t="s">
        <v>16996</v>
      </c>
      <c r="G876" s="3">
        <v>670</v>
      </c>
      <c r="I876" s="3">
        <v>872</v>
      </c>
      <c r="J876" s="3" t="s">
        <v>29206</v>
      </c>
      <c r="K876" s="3">
        <v>234</v>
      </c>
    </row>
    <row r="877" spans="1:11" x14ac:dyDescent="0.25">
      <c r="A877" s="3">
        <v>873</v>
      </c>
      <c r="B877" s="3" t="s">
        <v>946</v>
      </c>
      <c r="C877" s="3">
        <v>4763</v>
      </c>
      <c r="E877" s="3">
        <v>873</v>
      </c>
      <c r="F877" s="3" t="s">
        <v>16997</v>
      </c>
      <c r="G877" s="3">
        <v>670</v>
      </c>
      <c r="I877" s="3">
        <v>873</v>
      </c>
      <c r="J877" s="3" t="s">
        <v>29207</v>
      </c>
      <c r="K877" s="3">
        <v>234</v>
      </c>
    </row>
    <row r="878" spans="1:11" x14ac:dyDescent="0.25">
      <c r="A878" s="3">
        <v>874</v>
      </c>
      <c r="B878" s="3" t="s">
        <v>947</v>
      </c>
      <c r="C878" s="3">
        <v>4758</v>
      </c>
      <c r="E878" s="3">
        <v>874</v>
      </c>
      <c r="F878" s="3" t="s">
        <v>16998</v>
      </c>
      <c r="G878" s="3">
        <v>670</v>
      </c>
      <c r="I878" s="3">
        <v>874</v>
      </c>
      <c r="J878" s="3" t="s">
        <v>29208</v>
      </c>
      <c r="K878" s="3">
        <v>234</v>
      </c>
    </row>
    <row r="879" spans="1:11" x14ac:dyDescent="0.25">
      <c r="A879" s="3">
        <v>875</v>
      </c>
      <c r="B879" s="3" t="s">
        <v>948</v>
      </c>
      <c r="C879" s="3">
        <v>4756</v>
      </c>
      <c r="E879" s="3">
        <v>875</v>
      </c>
      <c r="F879" s="3" t="s">
        <v>16999</v>
      </c>
      <c r="G879" s="3">
        <v>670</v>
      </c>
      <c r="I879" s="3">
        <v>875</v>
      </c>
      <c r="J879" s="3" t="s">
        <v>29209</v>
      </c>
      <c r="K879" s="3">
        <v>233</v>
      </c>
    </row>
    <row r="880" spans="1:11" x14ac:dyDescent="0.25">
      <c r="A880" s="3">
        <v>876</v>
      </c>
      <c r="B880" s="3" t="s">
        <v>949</v>
      </c>
      <c r="C880" s="3">
        <v>4749</v>
      </c>
      <c r="E880" s="3">
        <v>876</v>
      </c>
      <c r="F880" s="3" t="s">
        <v>17000</v>
      </c>
      <c r="G880" s="3">
        <v>669</v>
      </c>
      <c r="I880" s="3">
        <v>876</v>
      </c>
      <c r="J880" s="3" t="s">
        <v>29210</v>
      </c>
      <c r="K880" s="3">
        <v>233</v>
      </c>
    </row>
    <row r="881" spans="1:11" x14ac:dyDescent="0.25">
      <c r="A881" s="3">
        <v>877</v>
      </c>
      <c r="B881" s="3" t="s">
        <v>950</v>
      </c>
      <c r="C881" s="3">
        <v>4745</v>
      </c>
      <c r="E881" s="3">
        <v>877</v>
      </c>
      <c r="F881" s="3" t="s">
        <v>17001</v>
      </c>
      <c r="G881" s="3">
        <v>668</v>
      </c>
      <c r="I881" s="3">
        <v>877</v>
      </c>
      <c r="J881" s="3" t="s">
        <v>29211</v>
      </c>
      <c r="K881" s="3">
        <v>233</v>
      </c>
    </row>
    <row r="882" spans="1:11" x14ac:dyDescent="0.25">
      <c r="A882" s="3">
        <v>878</v>
      </c>
      <c r="B882" s="3" t="s">
        <v>951</v>
      </c>
      <c r="C882" s="3">
        <v>4742</v>
      </c>
      <c r="E882" s="3">
        <v>878</v>
      </c>
      <c r="F882" s="3" t="s">
        <v>17002</v>
      </c>
      <c r="G882" s="3">
        <v>667</v>
      </c>
      <c r="I882" s="3">
        <v>878</v>
      </c>
      <c r="J882" s="3" t="s">
        <v>29212</v>
      </c>
      <c r="K882" s="3">
        <v>233</v>
      </c>
    </row>
    <row r="883" spans="1:11" x14ac:dyDescent="0.25">
      <c r="A883" s="3">
        <v>879</v>
      </c>
      <c r="B883" s="3" t="s">
        <v>952</v>
      </c>
      <c r="C883" s="3">
        <v>4737</v>
      </c>
      <c r="E883" s="3">
        <v>879</v>
      </c>
      <c r="F883" s="3" t="s">
        <v>17003</v>
      </c>
      <c r="G883" s="3">
        <v>666</v>
      </c>
      <c r="I883" s="3">
        <v>879</v>
      </c>
      <c r="J883" s="3" t="s">
        <v>29213</v>
      </c>
      <c r="K883" s="3">
        <v>233</v>
      </c>
    </row>
    <row r="884" spans="1:11" x14ac:dyDescent="0.25">
      <c r="A884" s="3">
        <v>880</v>
      </c>
      <c r="B884" s="3" t="s">
        <v>953</v>
      </c>
      <c r="C884" s="3">
        <v>4737</v>
      </c>
      <c r="E884" s="3">
        <v>880</v>
      </c>
      <c r="F884" s="3" t="s">
        <v>17004</v>
      </c>
      <c r="G884" s="3">
        <v>663</v>
      </c>
      <c r="I884" s="3">
        <v>880</v>
      </c>
      <c r="J884" s="3" t="s">
        <v>29214</v>
      </c>
      <c r="K884" s="3">
        <v>232</v>
      </c>
    </row>
    <row r="885" spans="1:11" x14ac:dyDescent="0.25">
      <c r="A885" s="3">
        <v>881</v>
      </c>
      <c r="B885" s="3" t="s">
        <v>954</v>
      </c>
      <c r="C885" s="3">
        <v>4732</v>
      </c>
      <c r="E885" s="3">
        <v>881</v>
      </c>
      <c r="F885" s="3" t="s">
        <v>17005</v>
      </c>
      <c r="G885" s="3">
        <v>662</v>
      </c>
      <c r="I885" s="3">
        <v>881</v>
      </c>
      <c r="J885" s="3" t="s">
        <v>29215</v>
      </c>
      <c r="K885" s="3">
        <v>231</v>
      </c>
    </row>
    <row r="886" spans="1:11" x14ac:dyDescent="0.25">
      <c r="A886" s="3">
        <v>882</v>
      </c>
      <c r="B886" s="3" t="s">
        <v>955</v>
      </c>
      <c r="C886" s="3">
        <v>4731</v>
      </c>
      <c r="E886" s="3">
        <v>882</v>
      </c>
      <c r="F886" s="3" t="s">
        <v>17006</v>
      </c>
      <c r="G886" s="3">
        <v>662</v>
      </c>
      <c r="I886" s="3">
        <v>882</v>
      </c>
      <c r="J886" s="3" t="s">
        <v>29216</v>
      </c>
      <c r="K886" s="3">
        <v>231</v>
      </c>
    </row>
    <row r="887" spans="1:11" x14ac:dyDescent="0.25">
      <c r="A887" s="3">
        <v>883</v>
      </c>
      <c r="B887" s="3" t="s">
        <v>42</v>
      </c>
      <c r="C887" s="3">
        <v>4722</v>
      </c>
      <c r="E887" s="3">
        <v>883</v>
      </c>
      <c r="F887" s="3" t="s">
        <v>17007</v>
      </c>
      <c r="G887" s="3">
        <v>662</v>
      </c>
      <c r="I887" s="3">
        <v>883</v>
      </c>
      <c r="J887" s="3" t="s">
        <v>29217</v>
      </c>
      <c r="K887" s="3">
        <v>231</v>
      </c>
    </row>
    <row r="888" spans="1:11" x14ac:dyDescent="0.25">
      <c r="A888" s="3">
        <v>884</v>
      </c>
      <c r="B888" s="3" t="s">
        <v>956</v>
      </c>
      <c r="C888" s="3">
        <v>4720</v>
      </c>
      <c r="E888" s="3">
        <v>884</v>
      </c>
      <c r="F888" s="3" t="s">
        <v>17008</v>
      </c>
      <c r="G888" s="3">
        <v>662</v>
      </c>
      <c r="I888" s="3">
        <v>884</v>
      </c>
      <c r="J888" s="3" t="s">
        <v>29218</v>
      </c>
      <c r="K888" s="3">
        <v>231</v>
      </c>
    </row>
    <row r="889" spans="1:11" x14ac:dyDescent="0.25">
      <c r="A889" s="3">
        <v>885</v>
      </c>
      <c r="B889" s="3" t="s">
        <v>957</v>
      </c>
      <c r="C889" s="3">
        <v>4716</v>
      </c>
      <c r="E889" s="3">
        <v>885</v>
      </c>
      <c r="F889" s="3" t="s">
        <v>17009</v>
      </c>
      <c r="G889" s="3">
        <v>661</v>
      </c>
      <c r="I889" s="3">
        <v>885</v>
      </c>
      <c r="J889" s="3" t="s">
        <v>29219</v>
      </c>
      <c r="K889" s="3">
        <v>231</v>
      </c>
    </row>
    <row r="890" spans="1:11" x14ac:dyDescent="0.25">
      <c r="A890" s="3">
        <v>886</v>
      </c>
      <c r="B890" s="3" t="s">
        <v>958</v>
      </c>
      <c r="C890" s="3">
        <v>4713</v>
      </c>
      <c r="E890" s="3">
        <v>886</v>
      </c>
      <c r="F890" s="3" t="s">
        <v>17010</v>
      </c>
      <c r="G890" s="3">
        <v>661</v>
      </c>
      <c r="I890" s="3">
        <v>886</v>
      </c>
      <c r="J890" s="3" t="s">
        <v>29220</v>
      </c>
      <c r="K890" s="3">
        <v>231</v>
      </c>
    </row>
    <row r="891" spans="1:11" x14ac:dyDescent="0.25">
      <c r="A891" s="3">
        <v>887</v>
      </c>
      <c r="B891" s="3" t="s">
        <v>959</v>
      </c>
      <c r="C891" s="3">
        <v>4707</v>
      </c>
      <c r="E891" s="3">
        <v>887</v>
      </c>
      <c r="F891" s="3" t="s">
        <v>17011</v>
      </c>
      <c r="G891" s="3">
        <v>661</v>
      </c>
      <c r="I891" s="3">
        <v>887</v>
      </c>
      <c r="J891" s="3" t="s">
        <v>29221</v>
      </c>
      <c r="K891" s="3">
        <v>230</v>
      </c>
    </row>
    <row r="892" spans="1:11" x14ac:dyDescent="0.25">
      <c r="A892" s="3">
        <v>888</v>
      </c>
      <c r="B892" s="3">
        <v>8193</v>
      </c>
      <c r="C892" s="3">
        <v>4704</v>
      </c>
      <c r="E892" s="3">
        <v>888</v>
      </c>
      <c r="F892" s="3" t="s">
        <v>17012</v>
      </c>
      <c r="G892" s="3">
        <v>661</v>
      </c>
      <c r="I892" s="3">
        <v>888</v>
      </c>
      <c r="J892" s="3" t="s">
        <v>29222</v>
      </c>
      <c r="K892" s="3">
        <v>230</v>
      </c>
    </row>
    <row r="893" spans="1:11" x14ac:dyDescent="0.25">
      <c r="A893" s="3">
        <v>889</v>
      </c>
      <c r="B893" s="3">
        <v>17</v>
      </c>
      <c r="C893" s="3">
        <v>4699</v>
      </c>
      <c r="E893" s="3">
        <v>889</v>
      </c>
      <c r="F893" s="3" t="s">
        <v>17013</v>
      </c>
      <c r="G893" s="3">
        <v>661</v>
      </c>
      <c r="I893" s="3">
        <v>889</v>
      </c>
      <c r="J893" s="3" t="s">
        <v>29223</v>
      </c>
      <c r="K893" s="3">
        <v>230</v>
      </c>
    </row>
    <row r="894" spans="1:11" x14ac:dyDescent="0.25">
      <c r="A894" s="3">
        <v>890</v>
      </c>
      <c r="B894" s="3" t="s">
        <v>960</v>
      </c>
      <c r="C894" s="3">
        <v>4696</v>
      </c>
      <c r="E894" s="3">
        <v>890</v>
      </c>
      <c r="F894" s="3" t="s">
        <v>17014</v>
      </c>
      <c r="G894" s="3">
        <v>661</v>
      </c>
      <c r="I894" s="3">
        <v>890</v>
      </c>
      <c r="J894" s="3" t="s">
        <v>29224</v>
      </c>
      <c r="K894" s="3">
        <v>230</v>
      </c>
    </row>
    <row r="895" spans="1:11" x14ac:dyDescent="0.25">
      <c r="A895" s="3">
        <v>891</v>
      </c>
      <c r="B895" s="3" t="s">
        <v>961</v>
      </c>
      <c r="C895" s="3">
        <v>4693</v>
      </c>
      <c r="E895" s="3">
        <v>891</v>
      </c>
      <c r="F895" s="3" t="s">
        <v>17015</v>
      </c>
      <c r="G895" s="3">
        <v>661</v>
      </c>
      <c r="I895" s="3">
        <v>891</v>
      </c>
      <c r="J895" s="3" t="s">
        <v>29225</v>
      </c>
      <c r="K895" s="3">
        <v>229</v>
      </c>
    </row>
    <row r="896" spans="1:11" x14ac:dyDescent="0.25">
      <c r="A896" s="3">
        <v>892</v>
      </c>
      <c r="B896" s="3" t="s">
        <v>962</v>
      </c>
      <c r="C896" s="3">
        <v>4691</v>
      </c>
      <c r="E896" s="3">
        <v>892</v>
      </c>
      <c r="F896" s="3" t="s">
        <v>17016</v>
      </c>
      <c r="G896" s="3">
        <v>660</v>
      </c>
      <c r="I896" s="3">
        <v>892</v>
      </c>
      <c r="J896" s="3" t="s">
        <v>29226</v>
      </c>
      <c r="K896" s="3">
        <v>229</v>
      </c>
    </row>
    <row r="897" spans="1:11" x14ac:dyDescent="0.25">
      <c r="A897" s="3">
        <v>893</v>
      </c>
      <c r="B897" s="3" t="s">
        <v>963</v>
      </c>
      <c r="C897" s="3">
        <v>4691</v>
      </c>
      <c r="E897" s="3">
        <v>893</v>
      </c>
      <c r="F897" s="3" t="s">
        <v>17017</v>
      </c>
      <c r="G897" s="3">
        <v>660</v>
      </c>
      <c r="I897" s="3">
        <v>893</v>
      </c>
      <c r="J897" s="3" t="s">
        <v>29227</v>
      </c>
      <c r="K897" s="3">
        <v>229</v>
      </c>
    </row>
    <row r="898" spans="1:11" x14ac:dyDescent="0.25">
      <c r="A898" s="3">
        <v>894</v>
      </c>
      <c r="B898" s="3" t="s">
        <v>964</v>
      </c>
      <c r="C898" s="3">
        <v>4688</v>
      </c>
      <c r="E898" s="3">
        <v>894</v>
      </c>
      <c r="F898" s="3" t="s">
        <v>17018</v>
      </c>
      <c r="G898" s="3">
        <v>657</v>
      </c>
      <c r="I898" s="3">
        <v>894</v>
      </c>
      <c r="J898" s="3" t="s">
        <v>29228</v>
      </c>
      <c r="K898" s="3">
        <v>229</v>
      </c>
    </row>
    <row r="899" spans="1:11" x14ac:dyDescent="0.25">
      <c r="A899" s="3">
        <v>895</v>
      </c>
      <c r="B899" s="3" t="s">
        <v>965</v>
      </c>
      <c r="C899" s="3">
        <v>4683</v>
      </c>
      <c r="E899" s="3">
        <v>895</v>
      </c>
      <c r="F899" s="3" t="s">
        <v>17019</v>
      </c>
      <c r="G899" s="3">
        <v>657</v>
      </c>
      <c r="I899" s="3">
        <v>895</v>
      </c>
      <c r="J899" s="3" t="s">
        <v>29229</v>
      </c>
      <c r="K899" s="3">
        <v>229</v>
      </c>
    </row>
    <row r="900" spans="1:11" x14ac:dyDescent="0.25">
      <c r="A900" s="3">
        <v>896</v>
      </c>
      <c r="B900" s="3" t="s">
        <v>966</v>
      </c>
      <c r="C900" s="3">
        <v>4675</v>
      </c>
      <c r="E900" s="3">
        <v>896</v>
      </c>
      <c r="F900" s="3" t="s">
        <v>17020</v>
      </c>
      <c r="G900" s="3">
        <v>657</v>
      </c>
      <c r="I900" s="3">
        <v>896</v>
      </c>
      <c r="J900" s="3" t="s">
        <v>29230</v>
      </c>
      <c r="K900" s="3">
        <v>229</v>
      </c>
    </row>
    <row r="901" spans="1:11" x14ac:dyDescent="0.25">
      <c r="A901" s="3">
        <v>897</v>
      </c>
      <c r="B901" s="3" t="s">
        <v>967</v>
      </c>
      <c r="C901" s="3">
        <v>4673</v>
      </c>
      <c r="E901" s="3">
        <v>897</v>
      </c>
      <c r="F901" s="3" t="s">
        <v>17021</v>
      </c>
      <c r="G901" s="3">
        <v>657</v>
      </c>
      <c r="I901" s="3">
        <v>897</v>
      </c>
      <c r="J901" s="3" t="s">
        <v>29231</v>
      </c>
      <c r="K901" s="3">
        <v>229</v>
      </c>
    </row>
    <row r="902" spans="1:11" x14ac:dyDescent="0.25">
      <c r="A902" s="3">
        <v>898</v>
      </c>
      <c r="B902" s="3" t="s">
        <v>968</v>
      </c>
      <c r="C902" s="3">
        <v>4672</v>
      </c>
      <c r="E902" s="3">
        <v>898</v>
      </c>
      <c r="F902" s="3" t="s">
        <v>17022</v>
      </c>
      <c r="G902" s="3">
        <v>656</v>
      </c>
      <c r="I902" s="3">
        <v>898</v>
      </c>
      <c r="J902" s="3" t="s">
        <v>29232</v>
      </c>
      <c r="K902" s="3">
        <v>229</v>
      </c>
    </row>
    <row r="903" spans="1:11" x14ac:dyDescent="0.25">
      <c r="A903" s="3">
        <v>899</v>
      </c>
      <c r="B903" s="3" t="s">
        <v>969</v>
      </c>
      <c r="C903" s="3">
        <v>4661</v>
      </c>
      <c r="E903" s="3">
        <v>899</v>
      </c>
      <c r="F903" s="3" t="s">
        <v>17023</v>
      </c>
      <c r="G903" s="3">
        <v>656</v>
      </c>
      <c r="I903" s="3">
        <v>899</v>
      </c>
      <c r="J903" s="3" t="s">
        <v>29233</v>
      </c>
      <c r="K903" s="3">
        <v>229</v>
      </c>
    </row>
    <row r="904" spans="1:11" x14ac:dyDescent="0.25">
      <c r="A904" s="3">
        <v>900</v>
      </c>
      <c r="B904" s="3" t="s">
        <v>970</v>
      </c>
      <c r="C904" s="3">
        <v>4658</v>
      </c>
      <c r="E904" s="3">
        <v>900</v>
      </c>
      <c r="F904" s="3" t="s">
        <v>17024</v>
      </c>
      <c r="G904" s="3">
        <v>656</v>
      </c>
      <c r="I904" s="3">
        <v>900</v>
      </c>
      <c r="J904" s="3" t="s">
        <v>29234</v>
      </c>
      <c r="K904" s="3">
        <v>229</v>
      </c>
    </row>
    <row r="905" spans="1:11" x14ac:dyDescent="0.25">
      <c r="A905" s="3">
        <v>901</v>
      </c>
      <c r="B905" s="3" t="s">
        <v>971</v>
      </c>
      <c r="C905" s="3">
        <v>4656</v>
      </c>
      <c r="E905" s="3">
        <v>901</v>
      </c>
      <c r="F905" s="3" t="s">
        <v>17025</v>
      </c>
      <c r="G905" s="3">
        <v>655</v>
      </c>
      <c r="I905" s="3">
        <v>901</v>
      </c>
      <c r="J905" s="3" t="s">
        <v>29235</v>
      </c>
      <c r="K905" s="3">
        <v>229</v>
      </c>
    </row>
    <row r="906" spans="1:11" x14ac:dyDescent="0.25">
      <c r="A906" s="3">
        <v>902</v>
      </c>
      <c r="B906" s="3" t="s">
        <v>972</v>
      </c>
      <c r="C906" s="3">
        <v>4652</v>
      </c>
      <c r="E906" s="3">
        <v>902</v>
      </c>
      <c r="F906" s="3" t="s">
        <v>17026</v>
      </c>
      <c r="G906" s="3">
        <v>655</v>
      </c>
      <c r="I906" s="3">
        <v>902</v>
      </c>
      <c r="J906" s="3" t="s">
        <v>29236</v>
      </c>
      <c r="K906" s="3">
        <v>229</v>
      </c>
    </row>
    <row r="907" spans="1:11" x14ac:dyDescent="0.25">
      <c r="A907" s="3">
        <v>903</v>
      </c>
      <c r="B907" s="3" t="s">
        <v>973</v>
      </c>
      <c r="C907" s="3">
        <v>4648</v>
      </c>
      <c r="E907" s="3">
        <v>903</v>
      </c>
      <c r="F907" s="3" t="s">
        <v>17027</v>
      </c>
      <c r="G907" s="3">
        <v>654</v>
      </c>
      <c r="I907" s="3">
        <v>903</v>
      </c>
      <c r="J907" s="3" t="s">
        <v>29237</v>
      </c>
      <c r="K907" s="3">
        <v>228</v>
      </c>
    </row>
    <row r="908" spans="1:11" x14ac:dyDescent="0.25">
      <c r="A908" s="3">
        <v>904</v>
      </c>
      <c r="B908" s="3" t="s">
        <v>974</v>
      </c>
      <c r="C908" s="3">
        <v>4645</v>
      </c>
      <c r="E908" s="3">
        <v>904</v>
      </c>
      <c r="F908" s="3" t="s">
        <v>17028</v>
      </c>
      <c r="G908" s="3">
        <v>654</v>
      </c>
      <c r="I908" s="3">
        <v>904</v>
      </c>
      <c r="J908" s="3" t="s">
        <v>29238</v>
      </c>
      <c r="K908" s="3">
        <v>228</v>
      </c>
    </row>
    <row r="909" spans="1:11" x14ac:dyDescent="0.25">
      <c r="A909" s="3">
        <v>905</v>
      </c>
      <c r="B909" s="3" t="s">
        <v>975</v>
      </c>
      <c r="C909" s="3">
        <v>4643</v>
      </c>
      <c r="E909" s="3">
        <v>905</v>
      </c>
      <c r="F909" s="3" t="s">
        <v>17029</v>
      </c>
      <c r="G909" s="3">
        <v>653</v>
      </c>
      <c r="I909" s="3">
        <v>905</v>
      </c>
      <c r="J909" s="3" t="s">
        <v>29239</v>
      </c>
      <c r="K909" s="3">
        <v>228</v>
      </c>
    </row>
    <row r="910" spans="1:11" x14ac:dyDescent="0.25">
      <c r="A910" s="3">
        <v>906</v>
      </c>
      <c r="B910" s="3" t="s">
        <v>976</v>
      </c>
      <c r="C910" s="3">
        <v>4635</v>
      </c>
      <c r="E910" s="3">
        <v>906</v>
      </c>
      <c r="F910" s="3" t="s">
        <v>17030</v>
      </c>
      <c r="G910" s="3">
        <v>653</v>
      </c>
      <c r="I910" s="3">
        <v>906</v>
      </c>
      <c r="J910" s="3" t="s">
        <v>29240</v>
      </c>
      <c r="K910" s="3">
        <v>228</v>
      </c>
    </row>
    <row r="911" spans="1:11" x14ac:dyDescent="0.25">
      <c r="A911" s="3">
        <v>907</v>
      </c>
      <c r="B911" s="3" t="s">
        <v>977</v>
      </c>
      <c r="C911" s="3">
        <v>4622</v>
      </c>
      <c r="E911" s="3">
        <v>907</v>
      </c>
      <c r="F911" s="3" t="s">
        <v>17031</v>
      </c>
      <c r="G911" s="3">
        <v>653</v>
      </c>
      <c r="I911" s="3">
        <v>907</v>
      </c>
      <c r="J911" s="3" t="s">
        <v>29241</v>
      </c>
      <c r="K911" s="3">
        <v>227</v>
      </c>
    </row>
    <row r="912" spans="1:11" x14ac:dyDescent="0.25">
      <c r="A912" s="3">
        <v>908</v>
      </c>
      <c r="B912" s="3" t="s">
        <v>978</v>
      </c>
      <c r="C912" s="3">
        <v>4621</v>
      </c>
      <c r="E912" s="3">
        <v>908</v>
      </c>
      <c r="F912" s="3" t="s">
        <v>17032</v>
      </c>
      <c r="G912" s="3">
        <v>652</v>
      </c>
      <c r="I912" s="3">
        <v>908</v>
      </c>
      <c r="J912" s="3" t="s">
        <v>29242</v>
      </c>
      <c r="K912" s="3">
        <v>227</v>
      </c>
    </row>
    <row r="913" spans="1:11" x14ac:dyDescent="0.25">
      <c r="A913" s="3">
        <v>909</v>
      </c>
      <c r="B913" s="3" t="s">
        <v>979</v>
      </c>
      <c r="C913" s="3">
        <v>4621</v>
      </c>
      <c r="E913" s="3">
        <v>909</v>
      </c>
      <c r="F913" s="3" t="s">
        <v>17033</v>
      </c>
      <c r="G913" s="3">
        <v>651</v>
      </c>
      <c r="I913" s="3">
        <v>909</v>
      </c>
      <c r="J913" s="3" t="s">
        <v>29243</v>
      </c>
      <c r="K913" s="3">
        <v>227</v>
      </c>
    </row>
    <row r="914" spans="1:11" x14ac:dyDescent="0.25">
      <c r="A914" s="3">
        <v>910</v>
      </c>
      <c r="B914" s="3" t="s">
        <v>980</v>
      </c>
      <c r="C914" s="3">
        <v>4619</v>
      </c>
      <c r="E914" s="3">
        <v>910</v>
      </c>
      <c r="F914" s="3" t="s">
        <v>17034</v>
      </c>
      <c r="G914" s="3">
        <v>651</v>
      </c>
      <c r="I914" s="3">
        <v>910</v>
      </c>
      <c r="J914" s="3" t="s">
        <v>29244</v>
      </c>
      <c r="K914" s="3">
        <v>227</v>
      </c>
    </row>
    <row r="915" spans="1:11" x14ac:dyDescent="0.25">
      <c r="A915" s="3">
        <v>911</v>
      </c>
      <c r="B915" s="3" t="s">
        <v>981</v>
      </c>
      <c r="C915" s="3">
        <v>4610</v>
      </c>
      <c r="E915" s="3">
        <v>911</v>
      </c>
      <c r="F915" s="3" t="s">
        <v>17035</v>
      </c>
      <c r="G915" s="3">
        <v>651</v>
      </c>
      <c r="I915" s="3">
        <v>911</v>
      </c>
      <c r="J915" s="3" t="s">
        <v>29245</v>
      </c>
      <c r="K915" s="3">
        <v>227</v>
      </c>
    </row>
    <row r="916" spans="1:11" x14ac:dyDescent="0.25">
      <c r="A916" s="3">
        <v>912</v>
      </c>
      <c r="B916" s="3" t="s">
        <v>982</v>
      </c>
      <c r="C916" s="3">
        <v>4595</v>
      </c>
      <c r="E916" s="3">
        <v>912</v>
      </c>
      <c r="F916" s="3" t="s">
        <v>17036</v>
      </c>
      <c r="G916" s="3">
        <v>650</v>
      </c>
      <c r="I916" s="3">
        <v>912</v>
      </c>
      <c r="J916" s="3" t="s">
        <v>29246</v>
      </c>
      <c r="K916" s="3">
        <v>227</v>
      </c>
    </row>
    <row r="917" spans="1:11" x14ac:dyDescent="0.25">
      <c r="A917" s="3">
        <v>913</v>
      </c>
      <c r="B917" s="3" t="s">
        <v>983</v>
      </c>
      <c r="C917" s="3">
        <v>4595</v>
      </c>
      <c r="E917" s="3">
        <v>913</v>
      </c>
      <c r="F917" s="3" t="s">
        <v>17037</v>
      </c>
      <c r="G917" s="3">
        <v>650</v>
      </c>
      <c r="I917" s="3">
        <v>913</v>
      </c>
      <c r="J917" s="3" t="s">
        <v>29247</v>
      </c>
      <c r="K917" s="3">
        <v>227</v>
      </c>
    </row>
    <row r="918" spans="1:11" x14ac:dyDescent="0.25">
      <c r="A918" s="3">
        <v>914</v>
      </c>
      <c r="B918" s="3" t="s">
        <v>984</v>
      </c>
      <c r="C918" s="3">
        <v>4588</v>
      </c>
      <c r="E918" s="3">
        <v>914</v>
      </c>
      <c r="F918" s="3" t="s">
        <v>17038</v>
      </c>
      <c r="G918" s="3">
        <v>650</v>
      </c>
      <c r="I918" s="3">
        <v>914</v>
      </c>
      <c r="J918" s="3" t="s">
        <v>29248</v>
      </c>
      <c r="K918" s="3">
        <v>226</v>
      </c>
    </row>
    <row r="919" spans="1:11" x14ac:dyDescent="0.25">
      <c r="A919" s="3">
        <v>915</v>
      </c>
      <c r="B919" s="3" t="s">
        <v>985</v>
      </c>
      <c r="C919" s="3">
        <v>4587</v>
      </c>
      <c r="E919" s="3">
        <v>915</v>
      </c>
      <c r="F919" s="3" t="s">
        <v>17039</v>
      </c>
      <c r="G919" s="3">
        <v>649</v>
      </c>
      <c r="I919" s="3">
        <v>915</v>
      </c>
      <c r="J919" s="3" t="s">
        <v>29249</v>
      </c>
      <c r="K919" s="3">
        <v>226</v>
      </c>
    </row>
    <row r="920" spans="1:11" x14ac:dyDescent="0.25">
      <c r="A920" s="3">
        <v>916</v>
      </c>
      <c r="B920" s="3" t="s">
        <v>986</v>
      </c>
      <c r="C920" s="3">
        <v>4585</v>
      </c>
      <c r="E920" s="3">
        <v>916</v>
      </c>
      <c r="F920" s="3" t="s">
        <v>17040</v>
      </c>
      <c r="G920" s="3">
        <v>649</v>
      </c>
      <c r="I920" s="3">
        <v>916</v>
      </c>
      <c r="J920" s="3" t="s">
        <v>29250</v>
      </c>
      <c r="K920" s="3">
        <v>226</v>
      </c>
    </row>
    <row r="921" spans="1:11" x14ac:dyDescent="0.25">
      <c r="A921" s="3">
        <v>917</v>
      </c>
      <c r="B921" s="3" t="s">
        <v>987</v>
      </c>
      <c r="C921" s="3">
        <v>4585</v>
      </c>
      <c r="E921" s="3">
        <v>917</v>
      </c>
      <c r="F921" s="3" t="s">
        <v>17041</v>
      </c>
      <c r="G921" s="3">
        <v>647</v>
      </c>
      <c r="I921" s="3">
        <v>917</v>
      </c>
      <c r="J921" s="3" t="s">
        <v>29251</v>
      </c>
      <c r="K921" s="3">
        <v>226</v>
      </c>
    </row>
    <row r="922" spans="1:11" x14ac:dyDescent="0.25">
      <c r="A922" s="3">
        <v>918</v>
      </c>
      <c r="B922" s="3" t="s">
        <v>988</v>
      </c>
      <c r="C922" s="3">
        <v>4585</v>
      </c>
      <c r="E922" s="3">
        <v>918</v>
      </c>
      <c r="F922" s="3" t="s">
        <v>17042</v>
      </c>
      <c r="G922" s="3">
        <v>647</v>
      </c>
      <c r="I922" s="3">
        <v>918</v>
      </c>
      <c r="J922" s="3" t="s">
        <v>29252</v>
      </c>
      <c r="K922" s="3">
        <v>226</v>
      </c>
    </row>
    <row r="923" spans="1:11" x14ac:dyDescent="0.25">
      <c r="A923" s="3">
        <v>919</v>
      </c>
      <c r="B923" s="3" t="s">
        <v>989</v>
      </c>
      <c r="C923" s="3">
        <v>4574</v>
      </c>
      <c r="E923" s="3">
        <v>919</v>
      </c>
      <c r="F923" s="3" t="s">
        <v>17043</v>
      </c>
      <c r="G923" s="3">
        <v>647</v>
      </c>
      <c r="I923" s="3">
        <v>919</v>
      </c>
      <c r="J923" s="3" t="s">
        <v>29253</v>
      </c>
      <c r="K923" s="3">
        <v>226</v>
      </c>
    </row>
    <row r="924" spans="1:11" x14ac:dyDescent="0.25">
      <c r="A924" s="3">
        <v>920</v>
      </c>
      <c r="B924" s="3" t="s">
        <v>990</v>
      </c>
      <c r="C924" s="3">
        <v>4568</v>
      </c>
      <c r="E924" s="3">
        <v>920</v>
      </c>
      <c r="F924" s="3" t="s">
        <v>17044</v>
      </c>
      <c r="G924" s="3">
        <v>647</v>
      </c>
      <c r="I924" s="3">
        <v>920</v>
      </c>
      <c r="J924" s="3" t="s">
        <v>29254</v>
      </c>
      <c r="K924" s="3">
        <v>226</v>
      </c>
    </row>
    <row r="925" spans="1:11" x14ac:dyDescent="0.25">
      <c r="A925" s="3">
        <v>921</v>
      </c>
      <c r="B925" s="3" t="s">
        <v>991</v>
      </c>
      <c r="C925" s="3">
        <v>4567</v>
      </c>
      <c r="E925" s="3">
        <v>921</v>
      </c>
      <c r="F925" s="3" t="s">
        <v>17045</v>
      </c>
      <c r="G925" s="3">
        <v>646</v>
      </c>
      <c r="I925" s="3">
        <v>921</v>
      </c>
      <c r="J925" s="3" t="s">
        <v>29255</v>
      </c>
      <c r="K925" s="3">
        <v>225</v>
      </c>
    </row>
    <row r="926" spans="1:11" x14ac:dyDescent="0.25">
      <c r="A926" s="3">
        <v>922</v>
      </c>
      <c r="B926" s="3" t="s">
        <v>992</v>
      </c>
      <c r="C926" s="3">
        <v>4567</v>
      </c>
      <c r="E926" s="3">
        <v>922</v>
      </c>
      <c r="F926" s="3" t="s">
        <v>17046</v>
      </c>
      <c r="G926" s="3">
        <v>646</v>
      </c>
      <c r="I926" s="3">
        <v>922</v>
      </c>
      <c r="J926" s="3" t="s">
        <v>29256</v>
      </c>
      <c r="K926" s="3">
        <v>225</v>
      </c>
    </row>
    <row r="927" spans="1:11" x14ac:dyDescent="0.25">
      <c r="A927" s="3">
        <v>923</v>
      </c>
      <c r="B927" s="3" t="s">
        <v>993</v>
      </c>
      <c r="C927" s="3">
        <v>4561</v>
      </c>
      <c r="E927" s="3">
        <v>923</v>
      </c>
      <c r="F927" s="3" t="s">
        <v>17047</v>
      </c>
      <c r="G927" s="3">
        <v>645</v>
      </c>
      <c r="I927" s="3">
        <v>923</v>
      </c>
      <c r="J927" s="3" t="s">
        <v>29257</v>
      </c>
      <c r="K927" s="3">
        <v>225</v>
      </c>
    </row>
    <row r="928" spans="1:11" x14ac:dyDescent="0.25">
      <c r="A928" s="3">
        <v>924</v>
      </c>
      <c r="B928" s="3" t="s">
        <v>994</v>
      </c>
      <c r="C928" s="3">
        <v>4557</v>
      </c>
      <c r="E928" s="3">
        <v>924</v>
      </c>
      <c r="F928" s="3" t="s">
        <v>17048</v>
      </c>
      <c r="G928" s="3">
        <v>645</v>
      </c>
      <c r="I928" s="3">
        <v>924</v>
      </c>
      <c r="J928" s="3" t="s">
        <v>29258</v>
      </c>
      <c r="K928" s="3">
        <v>225</v>
      </c>
    </row>
    <row r="929" spans="1:11" x14ac:dyDescent="0.25">
      <c r="A929" s="3">
        <v>925</v>
      </c>
      <c r="B929" s="3" t="s">
        <v>995</v>
      </c>
      <c r="C929" s="3">
        <v>4550</v>
      </c>
      <c r="E929" s="3">
        <v>925</v>
      </c>
      <c r="F929" s="3" t="s">
        <v>17049</v>
      </c>
      <c r="G929" s="3">
        <v>645</v>
      </c>
      <c r="I929" s="3">
        <v>925</v>
      </c>
      <c r="J929" s="3" t="s">
        <v>29259</v>
      </c>
      <c r="K929" s="3">
        <v>225</v>
      </c>
    </row>
    <row r="930" spans="1:11" x14ac:dyDescent="0.25">
      <c r="A930" s="3">
        <v>926</v>
      </c>
      <c r="B930" s="3" t="s">
        <v>996</v>
      </c>
      <c r="C930" s="3">
        <v>4540</v>
      </c>
      <c r="E930" s="3">
        <v>926</v>
      </c>
      <c r="F930" s="3" t="s">
        <v>17050</v>
      </c>
      <c r="G930" s="3">
        <v>645</v>
      </c>
      <c r="I930" s="3">
        <v>926</v>
      </c>
      <c r="J930" s="3" t="s">
        <v>29260</v>
      </c>
      <c r="K930" s="3">
        <v>224</v>
      </c>
    </row>
    <row r="931" spans="1:11" x14ac:dyDescent="0.25">
      <c r="A931" s="3">
        <v>927</v>
      </c>
      <c r="B931" s="3" t="s">
        <v>997</v>
      </c>
      <c r="C931" s="3">
        <v>4533</v>
      </c>
      <c r="E931" s="3">
        <v>927</v>
      </c>
      <c r="F931" s="3" t="s">
        <v>17051</v>
      </c>
      <c r="G931" s="3">
        <v>644</v>
      </c>
      <c r="I931" s="3">
        <v>927</v>
      </c>
      <c r="J931" s="3" t="s">
        <v>29261</v>
      </c>
      <c r="K931" s="3">
        <v>224</v>
      </c>
    </row>
    <row r="932" spans="1:11" x14ac:dyDescent="0.25">
      <c r="A932" s="3">
        <v>928</v>
      </c>
      <c r="B932" s="3" t="s">
        <v>998</v>
      </c>
      <c r="C932" s="3">
        <v>4533</v>
      </c>
      <c r="E932" s="3">
        <v>928</v>
      </c>
      <c r="F932" s="3" t="s">
        <v>17052</v>
      </c>
      <c r="G932" s="3">
        <v>644</v>
      </c>
      <c r="I932" s="3">
        <v>928</v>
      </c>
      <c r="J932" s="3" t="s">
        <v>29262</v>
      </c>
      <c r="K932" s="3">
        <v>223</v>
      </c>
    </row>
    <row r="933" spans="1:11" x14ac:dyDescent="0.25">
      <c r="A933" s="3">
        <v>929</v>
      </c>
      <c r="B933" s="3" t="s">
        <v>999</v>
      </c>
      <c r="C933" s="3">
        <v>4528</v>
      </c>
      <c r="E933" s="3">
        <v>929</v>
      </c>
      <c r="F933" s="3" t="s">
        <v>17053</v>
      </c>
      <c r="G933" s="3">
        <v>643</v>
      </c>
      <c r="I933" s="3">
        <v>929</v>
      </c>
      <c r="J933" s="3" t="s">
        <v>29263</v>
      </c>
      <c r="K933" s="3">
        <v>223</v>
      </c>
    </row>
    <row r="934" spans="1:11" x14ac:dyDescent="0.25">
      <c r="A934" s="3">
        <v>930</v>
      </c>
      <c r="B934" s="3" t="s">
        <v>1000</v>
      </c>
      <c r="C934" s="3">
        <v>4525</v>
      </c>
      <c r="E934" s="3">
        <v>930</v>
      </c>
      <c r="F934" s="3" t="s">
        <v>17054</v>
      </c>
      <c r="G934" s="3">
        <v>643</v>
      </c>
      <c r="I934" s="3">
        <v>930</v>
      </c>
      <c r="J934" s="3" t="s">
        <v>29264</v>
      </c>
      <c r="K934" s="3">
        <v>223</v>
      </c>
    </row>
    <row r="935" spans="1:11" x14ac:dyDescent="0.25">
      <c r="A935" s="3">
        <v>931</v>
      </c>
      <c r="B935" s="3" t="s">
        <v>1001</v>
      </c>
      <c r="C935" s="3">
        <v>4517</v>
      </c>
      <c r="E935" s="3">
        <v>931</v>
      </c>
      <c r="F935" s="3" t="s">
        <v>17055</v>
      </c>
      <c r="G935" s="3">
        <v>643</v>
      </c>
      <c r="I935" s="3">
        <v>931</v>
      </c>
      <c r="J935" s="3" t="s">
        <v>29265</v>
      </c>
      <c r="K935" s="3">
        <v>223</v>
      </c>
    </row>
    <row r="936" spans="1:11" x14ac:dyDescent="0.25">
      <c r="A936" s="3">
        <v>932</v>
      </c>
      <c r="B936" s="3" t="s">
        <v>1002</v>
      </c>
      <c r="C936" s="3">
        <v>4510</v>
      </c>
      <c r="E936" s="3">
        <v>932</v>
      </c>
      <c r="F936" s="3" t="s">
        <v>17056</v>
      </c>
      <c r="G936" s="3">
        <v>642</v>
      </c>
      <c r="I936" s="3">
        <v>932</v>
      </c>
      <c r="J936" s="3" t="s">
        <v>29266</v>
      </c>
      <c r="K936" s="3">
        <v>223</v>
      </c>
    </row>
    <row r="937" spans="1:11" x14ac:dyDescent="0.25">
      <c r="A937" s="3">
        <v>933</v>
      </c>
      <c r="B937" s="3" t="s">
        <v>1003</v>
      </c>
      <c r="C937" s="3">
        <v>4507</v>
      </c>
      <c r="E937" s="3">
        <v>933</v>
      </c>
      <c r="F937" s="3" t="s">
        <v>17057</v>
      </c>
      <c r="G937" s="3">
        <v>642</v>
      </c>
      <c r="I937" s="3">
        <v>933</v>
      </c>
      <c r="J937" s="3" t="s">
        <v>29267</v>
      </c>
      <c r="K937" s="3">
        <v>223</v>
      </c>
    </row>
    <row r="938" spans="1:11" x14ac:dyDescent="0.25">
      <c r="A938" s="3">
        <v>934</v>
      </c>
      <c r="B938" s="3" t="s">
        <v>1004</v>
      </c>
      <c r="C938" s="3">
        <v>4506</v>
      </c>
      <c r="E938" s="3">
        <v>934</v>
      </c>
      <c r="F938" s="3" t="s">
        <v>17058</v>
      </c>
      <c r="G938" s="3">
        <v>641</v>
      </c>
      <c r="I938" s="3">
        <v>934</v>
      </c>
      <c r="J938" s="3" t="s">
        <v>29268</v>
      </c>
      <c r="K938" s="3">
        <v>223</v>
      </c>
    </row>
    <row r="939" spans="1:11" x14ac:dyDescent="0.25">
      <c r="A939" s="3">
        <v>935</v>
      </c>
      <c r="B939" s="3" t="s">
        <v>1005</v>
      </c>
      <c r="C939" s="3">
        <v>4498</v>
      </c>
      <c r="E939" s="3">
        <v>935</v>
      </c>
      <c r="F939" s="3" t="s">
        <v>17059</v>
      </c>
      <c r="G939" s="3">
        <v>641</v>
      </c>
      <c r="I939" s="3">
        <v>935</v>
      </c>
      <c r="J939" s="3" t="s">
        <v>29269</v>
      </c>
      <c r="K939" s="3">
        <v>222</v>
      </c>
    </row>
    <row r="940" spans="1:11" x14ac:dyDescent="0.25">
      <c r="A940" s="3">
        <v>936</v>
      </c>
      <c r="B940" s="3" t="s">
        <v>1006</v>
      </c>
      <c r="C940" s="3">
        <v>4493</v>
      </c>
      <c r="E940" s="3">
        <v>936</v>
      </c>
      <c r="F940" s="3" t="s">
        <v>17060</v>
      </c>
      <c r="G940" s="3">
        <v>641</v>
      </c>
      <c r="I940" s="3">
        <v>936</v>
      </c>
      <c r="J940" s="3" t="s">
        <v>29270</v>
      </c>
      <c r="K940" s="3">
        <v>222</v>
      </c>
    </row>
    <row r="941" spans="1:11" x14ac:dyDescent="0.25">
      <c r="A941" s="3">
        <v>937</v>
      </c>
      <c r="B941" s="3" t="s">
        <v>1007</v>
      </c>
      <c r="C941" s="3">
        <v>4492</v>
      </c>
      <c r="E941" s="3">
        <v>937</v>
      </c>
      <c r="F941" s="3" t="s">
        <v>17061</v>
      </c>
      <c r="G941" s="3">
        <v>640</v>
      </c>
      <c r="I941" s="3">
        <v>937</v>
      </c>
      <c r="J941" s="3" t="s">
        <v>29271</v>
      </c>
      <c r="K941" s="3">
        <v>222</v>
      </c>
    </row>
    <row r="942" spans="1:11" x14ac:dyDescent="0.25">
      <c r="A942" s="3">
        <v>938</v>
      </c>
      <c r="B942" s="3" t="s">
        <v>1008</v>
      </c>
      <c r="C942" s="3">
        <v>4491</v>
      </c>
      <c r="E942" s="3">
        <v>938</v>
      </c>
      <c r="F942" s="3" t="s">
        <v>17062</v>
      </c>
      <c r="G942" s="3">
        <v>640</v>
      </c>
      <c r="I942" s="3">
        <v>938</v>
      </c>
      <c r="J942" s="3" t="s">
        <v>29272</v>
      </c>
      <c r="K942" s="3">
        <v>222</v>
      </c>
    </row>
    <row r="943" spans="1:11" x14ac:dyDescent="0.25">
      <c r="A943" s="3">
        <v>939</v>
      </c>
      <c r="B943" s="3" t="s">
        <v>1009</v>
      </c>
      <c r="C943" s="3">
        <v>4486</v>
      </c>
      <c r="E943" s="3">
        <v>939</v>
      </c>
      <c r="F943" s="3" t="s">
        <v>17063</v>
      </c>
      <c r="G943" s="3">
        <v>639</v>
      </c>
      <c r="I943" s="3">
        <v>939</v>
      </c>
      <c r="J943" s="3" t="s">
        <v>29273</v>
      </c>
      <c r="K943" s="3">
        <v>222</v>
      </c>
    </row>
    <row r="944" spans="1:11" x14ac:dyDescent="0.25">
      <c r="A944" s="3">
        <v>940</v>
      </c>
      <c r="B944" s="3" t="s">
        <v>1010</v>
      </c>
      <c r="C944" s="3">
        <v>4479</v>
      </c>
      <c r="E944" s="3">
        <v>940</v>
      </c>
      <c r="F944" s="3" t="s">
        <v>17064</v>
      </c>
      <c r="G944" s="3">
        <v>638</v>
      </c>
      <c r="I944" s="3">
        <v>940</v>
      </c>
      <c r="J944" s="3" t="s">
        <v>29274</v>
      </c>
      <c r="K944" s="3">
        <v>221</v>
      </c>
    </row>
    <row r="945" spans="1:11" x14ac:dyDescent="0.25">
      <c r="A945" s="3">
        <v>941</v>
      </c>
      <c r="B945" s="3" t="s">
        <v>1011</v>
      </c>
      <c r="C945" s="3">
        <v>4479</v>
      </c>
      <c r="E945" s="3">
        <v>941</v>
      </c>
      <c r="F945" s="3" t="s">
        <v>17065</v>
      </c>
      <c r="G945" s="3">
        <v>637</v>
      </c>
      <c r="I945" s="3">
        <v>941</v>
      </c>
      <c r="J945" s="3" t="s">
        <v>29275</v>
      </c>
      <c r="K945" s="3">
        <v>221</v>
      </c>
    </row>
    <row r="946" spans="1:11" x14ac:dyDescent="0.25">
      <c r="A946" s="3">
        <v>942</v>
      </c>
      <c r="B946" s="3" t="s">
        <v>1012</v>
      </c>
      <c r="C946" s="3">
        <v>4475</v>
      </c>
      <c r="E946" s="3">
        <v>942</v>
      </c>
      <c r="F946" s="3" t="s">
        <v>17066</v>
      </c>
      <c r="G946" s="3">
        <v>636</v>
      </c>
      <c r="I946" s="3">
        <v>942</v>
      </c>
      <c r="J946" s="3" t="s">
        <v>29276</v>
      </c>
      <c r="K946" s="3">
        <v>221</v>
      </c>
    </row>
    <row r="947" spans="1:11" x14ac:dyDescent="0.25">
      <c r="A947" s="3">
        <v>943</v>
      </c>
      <c r="B947" s="3" t="s">
        <v>1013</v>
      </c>
      <c r="C947" s="3">
        <v>4471</v>
      </c>
      <c r="E947" s="3">
        <v>943</v>
      </c>
      <c r="F947" s="3" t="s">
        <v>17067</v>
      </c>
      <c r="G947" s="3">
        <v>635</v>
      </c>
      <c r="I947" s="3">
        <v>943</v>
      </c>
      <c r="J947" s="3" t="s">
        <v>29277</v>
      </c>
      <c r="K947" s="3">
        <v>221</v>
      </c>
    </row>
    <row r="948" spans="1:11" x14ac:dyDescent="0.25">
      <c r="A948" s="3">
        <v>944</v>
      </c>
      <c r="B948" s="3" t="s">
        <v>1014</v>
      </c>
      <c r="C948" s="3">
        <v>4465</v>
      </c>
      <c r="E948" s="3">
        <v>944</v>
      </c>
      <c r="F948" s="3" t="s">
        <v>17068</v>
      </c>
      <c r="G948" s="3">
        <v>635</v>
      </c>
      <c r="I948" s="3">
        <v>944</v>
      </c>
      <c r="J948" s="3" t="s">
        <v>29278</v>
      </c>
      <c r="K948" s="3">
        <v>220</v>
      </c>
    </row>
    <row r="949" spans="1:11" x14ac:dyDescent="0.25">
      <c r="A949" s="3">
        <v>945</v>
      </c>
      <c r="B949" s="3" t="s">
        <v>1015</v>
      </c>
      <c r="C949" s="3">
        <v>4454</v>
      </c>
      <c r="E949" s="3">
        <v>945</v>
      </c>
      <c r="F949" s="3" t="s">
        <v>17069</v>
      </c>
      <c r="G949" s="3">
        <v>635</v>
      </c>
      <c r="I949" s="3">
        <v>945</v>
      </c>
      <c r="J949" s="3" t="s">
        <v>29279</v>
      </c>
      <c r="K949" s="3">
        <v>220</v>
      </c>
    </row>
    <row r="950" spans="1:11" x14ac:dyDescent="0.25">
      <c r="A950" s="3">
        <v>946</v>
      </c>
      <c r="B950" s="3" t="s">
        <v>1016</v>
      </c>
      <c r="C950" s="3">
        <v>4453</v>
      </c>
      <c r="E950" s="3">
        <v>946</v>
      </c>
      <c r="F950" s="3" t="s">
        <v>17070</v>
      </c>
      <c r="G950" s="3">
        <v>633</v>
      </c>
      <c r="I950" s="3">
        <v>946</v>
      </c>
      <c r="J950" s="3" t="s">
        <v>29280</v>
      </c>
      <c r="K950" s="3">
        <v>220</v>
      </c>
    </row>
    <row r="951" spans="1:11" x14ac:dyDescent="0.25">
      <c r="A951" s="3">
        <v>947</v>
      </c>
      <c r="B951" s="3" t="s">
        <v>1017</v>
      </c>
      <c r="C951" s="3">
        <v>4453</v>
      </c>
      <c r="E951" s="3">
        <v>947</v>
      </c>
      <c r="F951" s="3" t="s">
        <v>17071</v>
      </c>
      <c r="G951" s="3">
        <v>633</v>
      </c>
      <c r="I951" s="3">
        <v>947</v>
      </c>
      <c r="J951" s="3" t="s">
        <v>29281</v>
      </c>
      <c r="K951" s="3">
        <v>220</v>
      </c>
    </row>
    <row r="952" spans="1:11" x14ac:dyDescent="0.25">
      <c r="A952" s="3">
        <v>948</v>
      </c>
      <c r="B952" s="3" t="s">
        <v>1018</v>
      </c>
      <c r="C952" s="3">
        <v>4452</v>
      </c>
      <c r="E952" s="3">
        <v>948</v>
      </c>
      <c r="F952" s="3" t="s">
        <v>17072</v>
      </c>
      <c r="G952" s="3">
        <v>632</v>
      </c>
      <c r="I952" s="3">
        <v>948</v>
      </c>
      <c r="J952" s="3" t="s">
        <v>29282</v>
      </c>
      <c r="K952" s="3">
        <v>220</v>
      </c>
    </row>
    <row r="953" spans="1:11" x14ac:dyDescent="0.25">
      <c r="A953" s="3">
        <v>949</v>
      </c>
      <c r="B953" s="3" t="s">
        <v>1019</v>
      </c>
      <c r="C953" s="3">
        <v>4451</v>
      </c>
      <c r="E953" s="3">
        <v>949</v>
      </c>
      <c r="F953" s="3" t="s">
        <v>17073</v>
      </c>
      <c r="G953" s="3">
        <v>630</v>
      </c>
      <c r="I953" s="3">
        <v>949</v>
      </c>
      <c r="J953" s="3" t="s">
        <v>29283</v>
      </c>
      <c r="K953" s="3">
        <v>220</v>
      </c>
    </row>
    <row r="954" spans="1:11" x14ac:dyDescent="0.25">
      <c r="A954" s="3">
        <v>950</v>
      </c>
      <c r="B954" s="3" t="s">
        <v>1020</v>
      </c>
      <c r="C954" s="3">
        <v>4447</v>
      </c>
      <c r="E954" s="3">
        <v>950</v>
      </c>
      <c r="F954" s="3" t="s">
        <v>17074</v>
      </c>
      <c r="G954" s="3">
        <v>630</v>
      </c>
      <c r="I954" s="3">
        <v>950</v>
      </c>
      <c r="J954" s="3" t="s">
        <v>29284</v>
      </c>
      <c r="K954" s="3">
        <v>219</v>
      </c>
    </row>
    <row r="955" spans="1:11" x14ac:dyDescent="0.25">
      <c r="A955" s="3">
        <v>951</v>
      </c>
      <c r="B955" s="3" t="s">
        <v>1021</v>
      </c>
      <c r="C955" s="3">
        <v>4444</v>
      </c>
      <c r="E955" s="3">
        <v>951</v>
      </c>
      <c r="F955" s="3" t="s">
        <v>17075</v>
      </c>
      <c r="G955" s="3">
        <v>630</v>
      </c>
      <c r="I955" s="3">
        <v>951</v>
      </c>
      <c r="J955" s="3" t="s">
        <v>29285</v>
      </c>
      <c r="K955" s="3">
        <v>219</v>
      </c>
    </row>
    <row r="956" spans="1:11" x14ac:dyDescent="0.25">
      <c r="A956" s="3">
        <v>952</v>
      </c>
      <c r="B956" s="3" t="s">
        <v>1022</v>
      </c>
      <c r="C956" s="3">
        <v>4443</v>
      </c>
      <c r="E956" s="3">
        <v>952</v>
      </c>
      <c r="F956" s="3" t="s">
        <v>17076</v>
      </c>
      <c r="G956" s="3">
        <v>630</v>
      </c>
      <c r="I956" s="3">
        <v>952</v>
      </c>
      <c r="J956" s="3" t="s">
        <v>29286</v>
      </c>
      <c r="K956" s="3">
        <v>219</v>
      </c>
    </row>
    <row r="957" spans="1:11" x14ac:dyDescent="0.25">
      <c r="A957" s="3">
        <v>953</v>
      </c>
      <c r="B957" s="3" t="s">
        <v>1023</v>
      </c>
      <c r="C957" s="3">
        <v>4439</v>
      </c>
      <c r="E957" s="3">
        <v>953</v>
      </c>
      <c r="F957" s="3" t="s">
        <v>17077</v>
      </c>
      <c r="G957" s="3">
        <v>629</v>
      </c>
      <c r="I957" s="3">
        <v>953</v>
      </c>
      <c r="J957" s="3" t="s">
        <v>29287</v>
      </c>
      <c r="K957" s="3">
        <v>218</v>
      </c>
    </row>
    <row r="958" spans="1:11" x14ac:dyDescent="0.25">
      <c r="A958" s="3">
        <v>954</v>
      </c>
      <c r="B958" s="3" t="s">
        <v>1024</v>
      </c>
      <c r="C958" s="3">
        <v>4433</v>
      </c>
      <c r="E958" s="3">
        <v>954</v>
      </c>
      <c r="F958" s="3" t="s">
        <v>17078</v>
      </c>
      <c r="G958" s="3">
        <v>628</v>
      </c>
      <c r="I958" s="3">
        <v>954</v>
      </c>
      <c r="J958" s="3" t="s">
        <v>29288</v>
      </c>
      <c r="K958" s="3">
        <v>218</v>
      </c>
    </row>
    <row r="959" spans="1:11" x14ac:dyDescent="0.25">
      <c r="A959" s="3">
        <v>955</v>
      </c>
      <c r="B959" s="3" t="s">
        <v>1025</v>
      </c>
      <c r="C959" s="3">
        <v>4411</v>
      </c>
      <c r="E959" s="3">
        <v>955</v>
      </c>
      <c r="F959" s="3" t="s">
        <v>17079</v>
      </c>
      <c r="G959" s="3">
        <v>628</v>
      </c>
      <c r="I959" s="3">
        <v>955</v>
      </c>
      <c r="J959" s="3" t="s">
        <v>29289</v>
      </c>
      <c r="K959" s="3">
        <v>217</v>
      </c>
    </row>
    <row r="960" spans="1:11" x14ac:dyDescent="0.25">
      <c r="A960" s="3">
        <v>956</v>
      </c>
      <c r="B960" s="3" t="s">
        <v>1026</v>
      </c>
      <c r="C960" s="3">
        <v>4408</v>
      </c>
      <c r="E960" s="3">
        <v>956</v>
      </c>
      <c r="F960" s="3" t="s">
        <v>17080</v>
      </c>
      <c r="G960" s="3">
        <v>627</v>
      </c>
      <c r="I960" s="3">
        <v>956</v>
      </c>
      <c r="J960" s="3" t="s">
        <v>29290</v>
      </c>
      <c r="K960" s="3">
        <v>217</v>
      </c>
    </row>
    <row r="961" spans="1:11" x14ac:dyDescent="0.25">
      <c r="A961" s="3">
        <v>957</v>
      </c>
      <c r="B961" s="3" t="s">
        <v>1027</v>
      </c>
      <c r="C961" s="3">
        <v>4408</v>
      </c>
      <c r="E961" s="3">
        <v>957</v>
      </c>
      <c r="F961" s="3" t="s">
        <v>17081</v>
      </c>
      <c r="G961" s="3">
        <v>627</v>
      </c>
      <c r="I961" s="3">
        <v>957</v>
      </c>
      <c r="J961" s="3" t="s">
        <v>29291</v>
      </c>
      <c r="K961" s="3">
        <v>217</v>
      </c>
    </row>
    <row r="962" spans="1:11" x14ac:dyDescent="0.25">
      <c r="A962" s="3">
        <v>958</v>
      </c>
      <c r="B962" s="3" t="s">
        <v>1028</v>
      </c>
      <c r="C962" s="3">
        <v>4407</v>
      </c>
      <c r="E962" s="3">
        <v>958</v>
      </c>
      <c r="F962" s="3" t="s">
        <v>17082</v>
      </c>
      <c r="G962" s="3">
        <v>625</v>
      </c>
      <c r="I962" s="3">
        <v>958</v>
      </c>
      <c r="J962" s="3" t="s">
        <v>29292</v>
      </c>
      <c r="K962" s="3">
        <v>217</v>
      </c>
    </row>
    <row r="963" spans="1:11" x14ac:dyDescent="0.25">
      <c r="A963" s="3">
        <v>959</v>
      </c>
      <c r="B963" s="3" t="s">
        <v>1029</v>
      </c>
      <c r="C963" s="3">
        <v>4405</v>
      </c>
      <c r="E963" s="3">
        <v>959</v>
      </c>
      <c r="F963" s="3" t="s">
        <v>17083</v>
      </c>
      <c r="G963" s="3">
        <v>625</v>
      </c>
      <c r="I963" s="3">
        <v>959</v>
      </c>
      <c r="J963" s="3" t="s">
        <v>29293</v>
      </c>
      <c r="K963" s="3">
        <v>216</v>
      </c>
    </row>
    <row r="964" spans="1:11" x14ac:dyDescent="0.25">
      <c r="A964" s="3">
        <v>960</v>
      </c>
      <c r="B964" s="3" t="s">
        <v>1030</v>
      </c>
      <c r="C964" s="3">
        <v>4401</v>
      </c>
      <c r="E964" s="3">
        <v>960</v>
      </c>
      <c r="F964" s="3" t="s">
        <v>17084</v>
      </c>
      <c r="G964" s="3">
        <v>624</v>
      </c>
      <c r="I964" s="3">
        <v>960</v>
      </c>
      <c r="J964" s="3" t="s">
        <v>29294</v>
      </c>
      <c r="K964" s="3">
        <v>216</v>
      </c>
    </row>
    <row r="965" spans="1:11" x14ac:dyDescent="0.25">
      <c r="A965" s="3">
        <v>961</v>
      </c>
      <c r="B965" s="3" t="s">
        <v>1031</v>
      </c>
      <c r="C965" s="3">
        <v>4394</v>
      </c>
      <c r="E965" s="3">
        <v>961</v>
      </c>
      <c r="F965" s="3" t="s">
        <v>17085</v>
      </c>
      <c r="G965" s="3">
        <v>623</v>
      </c>
      <c r="I965" s="3">
        <v>961</v>
      </c>
      <c r="J965" s="3" t="s">
        <v>29295</v>
      </c>
      <c r="K965" s="3">
        <v>216</v>
      </c>
    </row>
    <row r="966" spans="1:11" x14ac:dyDescent="0.25">
      <c r="A966" s="3">
        <v>962</v>
      </c>
      <c r="B966" s="3">
        <v>2013</v>
      </c>
      <c r="C966" s="3">
        <v>4388</v>
      </c>
      <c r="E966" s="3">
        <v>962</v>
      </c>
      <c r="F966" s="3" t="s">
        <v>17086</v>
      </c>
      <c r="G966" s="3">
        <v>623</v>
      </c>
      <c r="I966" s="3">
        <v>962</v>
      </c>
      <c r="J966" s="3" t="s">
        <v>29296</v>
      </c>
      <c r="K966" s="3">
        <v>216</v>
      </c>
    </row>
    <row r="967" spans="1:11" x14ac:dyDescent="0.25">
      <c r="A967" s="3">
        <v>963</v>
      </c>
      <c r="B967" s="3" t="s">
        <v>1032</v>
      </c>
      <c r="C967" s="3">
        <v>4380</v>
      </c>
      <c r="E967" s="3">
        <v>963</v>
      </c>
      <c r="F967" s="3" t="s">
        <v>17087</v>
      </c>
      <c r="G967" s="3">
        <v>623</v>
      </c>
      <c r="I967" s="3">
        <v>963</v>
      </c>
      <c r="J967" s="3" t="s">
        <v>29297</v>
      </c>
      <c r="K967" s="3">
        <v>216</v>
      </c>
    </row>
    <row r="968" spans="1:11" x14ac:dyDescent="0.25">
      <c r="A968" s="3">
        <v>964</v>
      </c>
      <c r="B968" s="3" t="s">
        <v>1033</v>
      </c>
      <c r="C968" s="3">
        <v>4378</v>
      </c>
      <c r="E968" s="3">
        <v>964</v>
      </c>
      <c r="F968" s="3" t="s">
        <v>17088</v>
      </c>
      <c r="G968" s="3">
        <v>622</v>
      </c>
      <c r="I968" s="3">
        <v>964</v>
      </c>
      <c r="J968" s="3" t="s">
        <v>29298</v>
      </c>
      <c r="K968" s="3">
        <v>216</v>
      </c>
    </row>
    <row r="969" spans="1:11" x14ac:dyDescent="0.25">
      <c r="A969" s="3">
        <v>965</v>
      </c>
      <c r="B969" s="3" t="s">
        <v>1034</v>
      </c>
      <c r="C969" s="3">
        <v>4376</v>
      </c>
      <c r="E969" s="3">
        <v>965</v>
      </c>
      <c r="F969" s="3" t="s">
        <v>17089</v>
      </c>
      <c r="G969" s="3">
        <v>621</v>
      </c>
      <c r="I969" s="3">
        <v>965</v>
      </c>
      <c r="J969" s="3" t="s">
        <v>29299</v>
      </c>
      <c r="K969" s="3">
        <v>215</v>
      </c>
    </row>
    <row r="970" spans="1:11" x14ac:dyDescent="0.25">
      <c r="A970" s="3">
        <v>966</v>
      </c>
      <c r="B970" s="3">
        <v>200</v>
      </c>
      <c r="C970" s="3">
        <v>4373</v>
      </c>
      <c r="E970" s="3">
        <v>966</v>
      </c>
      <c r="F970" s="3" t="s">
        <v>17090</v>
      </c>
      <c r="G970" s="3">
        <v>621</v>
      </c>
      <c r="I970" s="3">
        <v>966</v>
      </c>
      <c r="J970" s="3" t="s">
        <v>29300</v>
      </c>
      <c r="K970" s="3">
        <v>215</v>
      </c>
    </row>
    <row r="971" spans="1:11" x14ac:dyDescent="0.25">
      <c r="A971" s="3">
        <v>967</v>
      </c>
      <c r="B971" s="3" t="s">
        <v>1035</v>
      </c>
      <c r="C971" s="3">
        <v>4372</v>
      </c>
      <c r="E971" s="3">
        <v>967</v>
      </c>
      <c r="F971" s="3" t="s">
        <v>17091</v>
      </c>
      <c r="G971" s="3">
        <v>620</v>
      </c>
      <c r="I971" s="3">
        <v>967</v>
      </c>
      <c r="J971" s="3" t="s">
        <v>29301</v>
      </c>
      <c r="K971" s="3">
        <v>215</v>
      </c>
    </row>
    <row r="972" spans="1:11" x14ac:dyDescent="0.25">
      <c r="A972" s="3">
        <v>968</v>
      </c>
      <c r="B972" s="3" t="s">
        <v>1036</v>
      </c>
      <c r="C972" s="3">
        <v>4372</v>
      </c>
      <c r="E972" s="3">
        <v>968</v>
      </c>
      <c r="F972" s="3" t="s">
        <v>17092</v>
      </c>
      <c r="G972" s="3">
        <v>619</v>
      </c>
      <c r="I972" s="3">
        <v>968</v>
      </c>
      <c r="J972" s="3" t="s">
        <v>29302</v>
      </c>
      <c r="K972" s="3">
        <v>215</v>
      </c>
    </row>
    <row r="973" spans="1:11" x14ac:dyDescent="0.25">
      <c r="A973" s="3">
        <v>969</v>
      </c>
      <c r="B973" s="3" t="s">
        <v>1037</v>
      </c>
      <c r="C973" s="3">
        <v>4371</v>
      </c>
      <c r="E973" s="3">
        <v>969</v>
      </c>
      <c r="F973" s="3" t="s">
        <v>17093</v>
      </c>
      <c r="G973" s="3">
        <v>619</v>
      </c>
      <c r="I973" s="3">
        <v>969</v>
      </c>
      <c r="J973" s="3" t="s">
        <v>29303</v>
      </c>
      <c r="K973" s="3">
        <v>215</v>
      </c>
    </row>
    <row r="974" spans="1:11" x14ac:dyDescent="0.25">
      <c r="A974" s="3">
        <v>970</v>
      </c>
      <c r="B974" s="3" t="s">
        <v>1038</v>
      </c>
      <c r="C974" s="3">
        <v>4366</v>
      </c>
      <c r="E974" s="3">
        <v>970</v>
      </c>
      <c r="F974" s="3" t="s">
        <v>17094</v>
      </c>
      <c r="G974" s="3">
        <v>618</v>
      </c>
      <c r="I974" s="3">
        <v>970</v>
      </c>
      <c r="J974" s="3" t="s">
        <v>29304</v>
      </c>
      <c r="K974" s="3">
        <v>215</v>
      </c>
    </row>
    <row r="975" spans="1:11" x14ac:dyDescent="0.25">
      <c r="A975" s="3">
        <v>971</v>
      </c>
      <c r="B975" s="3" t="s">
        <v>1039</v>
      </c>
      <c r="C975" s="3">
        <v>4363</v>
      </c>
      <c r="E975" s="3">
        <v>971</v>
      </c>
      <c r="F975" s="3" t="s">
        <v>17095</v>
      </c>
      <c r="G975" s="3">
        <v>618</v>
      </c>
      <c r="I975" s="3">
        <v>971</v>
      </c>
      <c r="J975" s="3" t="s">
        <v>29305</v>
      </c>
      <c r="K975" s="3">
        <v>215</v>
      </c>
    </row>
    <row r="976" spans="1:11" x14ac:dyDescent="0.25">
      <c r="A976" s="3">
        <v>972</v>
      </c>
      <c r="B976" s="3">
        <v>90</v>
      </c>
      <c r="C976" s="3">
        <v>4362</v>
      </c>
      <c r="E976" s="3">
        <v>972</v>
      </c>
      <c r="F976" s="3" t="s">
        <v>17096</v>
      </c>
      <c r="G976" s="3">
        <v>618</v>
      </c>
      <c r="I976" s="3">
        <v>972</v>
      </c>
      <c r="J976" s="3" t="s">
        <v>29306</v>
      </c>
      <c r="K976" s="3">
        <v>215</v>
      </c>
    </row>
    <row r="977" spans="1:11" x14ac:dyDescent="0.25">
      <c r="A977" s="3">
        <v>973</v>
      </c>
      <c r="B977" s="3" t="s">
        <v>1040</v>
      </c>
      <c r="C977" s="3">
        <v>4357</v>
      </c>
      <c r="E977" s="3">
        <v>973</v>
      </c>
      <c r="F977" s="3" t="s">
        <v>17097</v>
      </c>
      <c r="G977" s="3">
        <v>618</v>
      </c>
      <c r="I977" s="3">
        <v>973</v>
      </c>
      <c r="J977" s="3" t="s">
        <v>29307</v>
      </c>
      <c r="K977" s="3">
        <v>215</v>
      </c>
    </row>
    <row r="978" spans="1:11" x14ac:dyDescent="0.25">
      <c r="A978" s="3">
        <v>974</v>
      </c>
      <c r="B978" s="3" t="s">
        <v>1041</v>
      </c>
      <c r="C978" s="3">
        <v>4353</v>
      </c>
      <c r="E978" s="3">
        <v>974</v>
      </c>
      <c r="F978" s="3" t="s">
        <v>17098</v>
      </c>
      <c r="G978" s="3">
        <v>617</v>
      </c>
      <c r="I978" s="3">
        <v>974</v>
      </c>
      <c r="J978" s="3" t="s">
        <v>29308</v>
      </c>
      <c r="K978" s="3">
        <v>215</v>
      </c>
    </row>
    <row r="979" spans="1:11" x14ac:dyDescent="0.25">
      <c r="A979" s="3">
        <v>975</v>
      </c>
      <c r="B979" s="3" t="s">
        <v>1042</v>
      </c>
      <c r="C979" s="3">
        <v>4350</v>
      </c>
      <c r="E979" s="3">
        <v>975</v>
      </c>
      <c r="F979" s="3" t="s">
        <v>17099</v>
      </c>
      <c r="G979" s="3">
        <v>616</v>
      </c>
      <c r="I979" s="3">
        <v>975</v>
      </c>
      <c r="J979" s="3" t="s">
        <v>29309</v>
      </c>
      <c r="K979" s="3">
        <v>214</v>
      </c>
    </row>
    <row r="980" spans="1:11" x14ac:dyDescent="0.25">
      <c r="A980" s="3">
        <v>976</v>
      </c>
      <c r="B980" s="3" t="s">
        <v>1043</v>
      </c>
      <c r="C980" s="3">
        <v>4347</v>
      </c>
      <c r="E980" s="3">
        <v>976</v>
      </c>
      <c r="F980" s="3" t="s">
        <v>17100</v>
      </c>
      <c r="G980" s="3">
        <v>616</v>
      </c>
      <c r="I980" s="3">
        <v>976</v>
      </c>
      <c r="J980" s="3" t="s">
        <v>29310</v>
      </c>
      <c r="K980" s="3">
        <v>214</v>
      </c>
    </row>
    <row r="981" spans="1:11" x14ac:dyDescent="0.25">
      <c r="A981" s="3">
        <v>977</v>
      </c>
      <c r="B981" s="3" t="s">
        <v>1044</v>
      </c>
      <c r="C981" s="3">
        <v>4347</v>
      </c>
      <c r="E981" s="3">
        <v>977</v>
      </c>
      <c r="F981" s="3" t="s">
        <v>17101</v>
      </c>
      <c r="G981" s="3">
        <v>616</v>
      </c>
      <c r="I981" s="3">
        <v>977</v>
      </c>
      <c r="J981" s="3" t="s">
        <v>29311</v>
      </c>
      <c r="K981" s="3">
        <v>214</v>
      </c>
    </row>
    <row r="982" spans="1:11" x14ac:dyDescent="0.25">
      <c r="A982" s="3">
        <v>978</v>
      </c>
      <c r="B982" s="3" t="s">
        <v>1045</v>
      </c>
      <c r="C982" s="3">
        <v>4343</v>
      </c>
      <c r="E982" s="3">
        <v>978</v>
      </c>
      <c r="F982" s="3" t="s">
        <v>17102</v>
      </c>
      <c r="G982" s="3">
        <v>616</v>
      </c>
      <c r="I982" s="3">
        <v>978</v>
      </c>
      <c r="J982" s="3" t="s">
        <v>29312</v>
      </c>
      <c r="K982" s="3">
        <v>214</v>
      </c>
    </row>
    <row r="983" spans="1:11" x14ac:dyDescent="0.25">
      <c r="A983" s="3">
        <v>979</v>
      </c>
      <c r="B983" s="3" t="s">
        <v>1046</v>
      </c>
      <c r="C983" s="3">
        <v>4342</v>
      </c>
      <c r="E983" s="3">
        <v>979</v>
      </c>
      <c r="F983" s="3" t="s">
        <v>17103</v>
      </c>
      <c r="G983" s="3">
        <v>615</v>
      </c>
      <c r="I983" s="3">
        <v>979</v>
      </c>
      <c r="J983" s="3" t="s">
        <v>29313</v>
      </c>
      <c r="K983" s="3">
        <v>214</v>
      </c>
    </row>
    <row r="984" spans="1:11" x14ac:dyDescent="0.25">
      <c r="A984" s="3">
        <v>980</v>
      </c>
      <c r="B984" s="3" t="s">
        <v>1047</v>
      </c>
      <c r="C984" s="3">
        <v>4335</v>
      </c>
      <c r="E984" s="3">
        <v>980</v>
      </c>
      <c r="F984" s="3" t="s">
        <v>17104</v>
      </c>
      <c r="G984" s="3">
        <v>615</v>
      </c>
      <c r="I984" s="3">
        <v>980</v>
      </c>
      <c r="J984" s="3" t="s">
        <v>29314</v>
      </c>
      <c r="K984" s="3">
        <v>213</v>
      </c>
    </row>
    <row r="985" spans="1:11" x14ac:dyDescent="0.25">
      <c r="A985" s="3">
        <v>981</v>
      </c>
      <c r="B985" s="3" t="s">
        <v>1048</v>
      </c>
      <c r="C985" s="3">
        <v>4331</v>
      </c>
      <c r="E985" s="3">
        <v>981</v>
      </c>
      <c r="F985" s="3" t="s">
        <v>17105</v>
      </c>
      <c r="G985" s="3">
        <v>615</v>
      </c>
      <c r="I985" s="3">
        <v>981</v>
      </c>
      <c r="J985" s="3" t="s">
        <v>29315</v>
      </c>
      <c r="K985" s="3">
        <v>213</v>
      </c>
    </row>
    <row r="986" spans="1:11" x14ac:dyDescent="0.25">
      <c r="A986" s="3">
        <v>982</v>
      </c>
      <c r="B986" s="3" t="s">
        <v>1049</v>
      </c>
      <c r="C986" s="3">
        <v>4328</v>
      </c>
      <c r="E986" s="3">
        <v>982</v>
      </c>
      <c r="F986" s="3" t="s">
        <v>17106</v>
      </c>
      <c r="G986" s="3">
        <v>614</v>
      </c>
      <c r="I986" s="3">
        <v>982</v>
      </c>
      <c r="J986" s="3" t="s">
        <v>29316</v>
      </c>
      <c r="K986" s="3">
        <v>213</v>
      </c>
    </row>
    <row r="987" spans="1:11" x14ac:dyDescent="0.25">
      <c r="A987" s="3">
        <v>983</v>
      </c>
      <c r="B987" s="3" t="s">
        <v>1050</v>
      </c>
      <c r="C987" s="3">
        <v>4325</v>
      </c>
      <c r="E987" s="3">
        <v>983</v>
      </c>
      <c r="F987" s="3" t="s">
        <v>17107</v>
      </c>
      <c r="G987" s="3">
        <v>614</v>
      </c>
      <c r="I987" s="3">
        <v>983</v>
      </c>
      <c r="J987" s="3" t="s">
        <v>29317</v>
      </c>
      <c r="K987" s="3">
        <v>213</v>
      </c>
    </row>
    <row r="988" spans="1:11" x14ac:dyDescent="0.25">
      <c r="A988" s="3">
        <v>984</v>
      </c>
      <c r="B988" s="3" t="s">
        <v>1051</v>
      </c>
      <c r="C988" s="3">
        <v>4319</v>
      </c>
      <c r="E988" s="3">
        <v>984</v>
      </c>
      <c r="F988" s="3" t="s">
        <v>17108</v>
      </c>
      <c r="G988" s="3">
        <v>613</v>
      </c>
      <c r="I988" s="3">
        <v>984</v>
      </c>
      <c r="J988" s="3" t="s">
        <v>29318</v>
      </c>
      <c r="K988" s="3">
        <v>213</v>
      </c>
    </row>
    <row r="989" spans="1:11" x14ac:dyDescent="0.25">
      <c r="A989" s="3">
        <v>985</v>
      </c>
      <c r="B989" s="3" t="s">
        <v>1052</v>
      </c>
      <c r="C989" s="3">
        <v>4318</v>
      </c>
      <c r="E989" s="3">
        <v>985</v>
      </c>
      <c r="F989" s="3" t="s">
        <v>17109</v>
      </c>
      <c r="G989" s="3">
        <v>613</v>
      </c>
      <c r="I989" s="3">
        <v>985</v>
      </c>
      <c r="J989" s="3" t="s">
        <v>29319</v>
      </c>
      <c r="K989" s="3">
        <v>213</v>
      </c>
    </row>
    <row r="990" spans="1:11" x14ac:dyDescent="0.25">
      <c r="A990" s="3">
        <v>986</v>
      </c>
      <c r="B990" s="3" t="s">
        <v>1053</v>
      </c>
      <c r="C990" s="3">
        <v>4311</v>
      </c>
      <c r="E990" s="3">
        <v>986</v>
      </c>
      <c r="F990" s="3" t="s">
        <v>17110</v>
      </c>
      <c r="G990" s="3">
        <v>613</v>
      </c>
      <c r="I990" s="3">
        <v>986</v>
      </c>
      <c r="J990" s="3" t="s">
        <v>29320</v>
      </c>
      <c r="K990" s="3">
        <v>212</v>
      </c>
    </row>
    <row r="991" spans="1:11" x14ac:dyDescent="0.25">
      <c r="A991" s="3">
        <v>987</v>
      </c>
      <c r="B991" s="3" t="s">
        <v>1054</v>
      </c>
      <c r="C991" s="3">
        <v>4305</v>
      </c>
      <c r="E991" s="3">
        <v>987</v>
      </c>
      <c r="F991" s="3" t="s">
        <v>17111</v>
      </c>
      <c r="G991" s="3">
        <v>612</v>
      </c>
      <c r="I991" s="3">
        <v>987</v>
      </c>
      <c r="J991" s="3" t="s">
        <v>29321</v>
      </c>
      <c r="K991" s="3">
        <v>212</v>
      </c>
    </row>
    <row r="992" spans="1:11" x14ac:dyDescent="0.25">
      <c r="A992" s="3">
        <v>988</v>
      </c>
      <c r="B992" s="3" t="s">
        <v>1055</v>
      </c>
      <c r="C992" s="3">
        <v>4304</v>
      </c>
      <c r="E992" s="3">
        <v>988</v>
      </c>
      <c r="F992" s="3" t="s">
        <v>17112</v>
      </c>
      <c r="G992" s="3">
        <v>610</v>
      </c>
      <c r="I992" s="3">
        <v>988</v>
      </c>
      <c r="J992" s="3" t="s">
        <v>29322</v>
      </c>
      <c r="K992" s="3">
        <v>212</v>
      </c>
    </row>
    <row r="993" spans="1:11" x14ac:dyDescent="0.25">
      <c r="A993" s="3">
        <v>989</v>
      </c>
      <c r="B993" s="3" t="s">
        <v>1056</v>
      </c>
      <c r="C993" s="3">
        <v>4302</v>
      </c>
      <c r="E993" s="3">
        <v>989</v>
      </c>
      <c r="F993" s="3" t="s">
        <v>17113</v>
      </c>
      <c r="G993" s="3">
        <v>610</v>
      </c>
      <c r="I993" s="3">
        <v>989</v>
      </c>
      <c r="J993" s="3" t="s">
        <v>29323</v>
      </c>
      <c r="K993" s="3">
        <v>212</v>
      </c>
    </row>
    <row r="994" spans="1:11" x14ac:dyDescent="0.25">
      <c r="A994" s="3">
        <v>990</v>
      </c>
      <c r="B994" s="3" t="s">
        <v>1057</v>
      </c>
      <c r="C994" s="3">
        <v>4298</v>
      </c>
      <c r="E994" s="3">
        <v>990</v>
      </c>
      <c r="F994" s="3" t="s">
        <v>17114</v>
      </c>
      <c r="G994" s="3">
        <v>610</v>
      </c>
      <c r="I994" s="3">
        <v>990</v>
      </c>
      <c r="J994" s="3" t="s">
        <v>29324</v>
      </c>
      <c r="K994" s="3">
        <v>212</v>
      </c>
    </row>
    <row r="995" spans="1:11" x14ac:dyDescent="0.25">
      <c r="A995" s="3">
        <v>991</v>
      </c>
      <c r="B995" s="3" t="s">
        <v>1058</v>
      </c>
      <c r="C995" s="3">
        <v>4288</v>
      </c>
      <c r="E995" s="3">
        <v>991</v>
      </c>
      <c r="F995" s="3" t="s">
        <v>17115</v>
      </c>
      <c r="G995" s="3">
        <v>609</v>
      </c>
      <c r="I995" s="3">
        <v>991</v>
      </c>
      <c r="J995" s="3" t="s">
        <v>29325</v>
      </c>
      <c r="K995" s="3">
        <v>212</v>
      </c>
    </row>
    <row r="996" spans="1:11" x14ac:dyDescent="0.25">
      <c r="A996" s="3">
        <v>992</v>
      </c>
      <c r="B996" s="3" t="s">
        <v>1059</v>
      </c>
      <c r="C996" s="3">
        <v>4284</v>
      </c>
      <c r="E996" s="3">
        <v>992</v>
      </c>
      <c r="F996" s="3" t="s">
        <v>17116</v>
      </c>
      <c r="G996" s="3">
        <v>609</v>
      </c>
      <c r="I996" s="3">
        <v>992</v>
      </c>
      <c r="J996" s="3" t="s">
        <v>29326</v>
      </c>
      <c r="K996" s="3">
        <v>212</v>
      </c>
    </row>
    <row r="997" spans="1:11" x14ac:dyDescent="0.25">
      <c r="A997" s="3">
        <v>993</v>
      </c>
      <c r="B997" s="3" t="s">
        <v>1060</v>
      </c>
      <c r="C997" s="3">
        <v>4283</v>
      </c>
      <c r="E997" s="3">
        <v>993</v>
      </c>
      <c r="F997" s="3" t="s">
        <v>17117</v>
      </c>
      <c r="G997" s="3">
        <v>609</v>
      </c>
      <c r="I997" s="3">
        <v>993</v>
      </c>
      <c r="J997" s="3" t="s">
        <v>29327</v>
      </c>
      <c r="K997" s="3">
        <v>211</v>
      </c>
    </row>
    <row r="998" spans="1:11" x14ac:dyDescent="0.25">
      <c r="A998" s="3">
        <v>994</v>
      </c>
      <c r="B998" s="3" t="s">
        <v>1061</v>
      </c>
      <c r="C998" s="3">
        <v>4283</v>
      </c>
      <c r="E998" s="3">
        <v>994</v>
      </c>
      <c r="F998" s="3" t="s">
        <v>17118</v>
      </c>
      <c r="G998" s="3">
        <v>609</v>
      </c>
      <c r="I998" s="3">
        <v>994</v>
      </c>
      <c r="J998" s="3" t="s">
        <v>29328</v>
      </c>
      <c r="K998" s="3">
        <v>211</v>
      </c>
    </row>
    <row r="999" spans="1:11" x14ac:dyDescent="0.25">
      <c r="A999" s="3">
        <v>995</v>
      </c>
      <c r="B999" s="3" t="s">
        <v>1062</v>
      </c>
      <c r="C999" s="3">
        <v>4275</v>
      </c>
      <c r="E999" s="3">
        <v>995</v>
      </c>
      <c r="F999" s="3" t="s">
        <v>17119</v>
      </c>
      <c r="G999" s="3">
        <v>608</v>
      </c>
      <c r="I999" s="3">
        <v>995</v>
      </c>
      <c r="J999" s="3" t="s">
        <v>29329</v>
      </c>
      <c r="K999" s="3">
        <v>210</v>
      </c>
    </row>
    <row r="1000" spans="1:11" x14ac:dyDescent="0.25">
      <c r="A1000" s="3">
        <v>996</v>
      </c>
      <c r="B1000" s="3" t="s">
        <v>1063</v>
      </c>
      <c r="C1000" s="3">
        <v>4270</v>
      </c>
      <c r="E1000" s="3">
        <v>996</v>
      </c>
      <c r="F1000" s="3" t="s">
        <v>17120</v>
      </c>
      <c r="G1000" s="3">
        <v>608</v>
      </c>
      <c r="I1000" s="3">
        <v>996</v>
      </c>
      <c r="J1000" s="3" t="s">
        <v>29330</v>
      </c>
      <c r="K1000" s="3">
        <v>210</v>
      </c>
    </row>
    <row r="1001" spans="1:11" x14ac:dyDescent="0.25">
      <c r="A1001" s="3">
        <v>997</v>
      </c>
      <c r="B1001" s="3" t="s">
        <v>0</v>
      </c>
      <c r="C1001" s="3">
        <v>4263</v>
      </c>
      <c r="E1001" s="3">
        <v>997</v>
      </c>
      <c r="F1001" s="3" t="s">
        <v>17121</v>
      </c>
      <c r="G1001" s="3">
        <v>607</v>
      </c>
      <c r="I1001" s="3">
        <v>997</v>
      </c>
      <c r="J1001" s="3" t="s">
        <v>29331</v>
      </c>
      <c r="K1001" s="3">
        <v>210</v>
      </c>
    </row>
    <row r="1002" spans="1:11" x14ac:dyDescent="0.25">
      <c r="A1002" s="3">
        <v>998</v>
      </c>
      <c r="B1002" s="3" t="s">
        <v>1064</v>
      </c>
      <c r="C1002" s="3">
        <v>4249</v>
      </c>
      <c r="E1002" s="3">
        <v>998</v>
      </c>
      <c r="F1002" s="3" t="s">
        <v>17122</v>
      </c>
      <c r="G1002" s="3">
        <v>607</v>
      </c>
      <c r="I1002" s="3">
        <v>998</v>
      </c>
      <c r="J1002" s="3" t="s">
        <v>29332</v>
      </c>
      <c r="K1002" s="3">
        <v>210</v>
      </c>
    </row>
    <row r="1003" spans="1:11" x14ac:dyDescent="0.25">
      <c r="A1003" s="3">
        <v>999</v>
      </c>
      <c r="B1003" s="3" t="s">
        <v>1065</v>
      </c>
      <c r="C1003" s="3">
        <v>4245</v>
      </c>
      <c r="E1003" s="3">
        <v>999</v>
      </c>
      <c r="F1003" s="3" t="s">
        <v>17123</v>
      </c>
      <c r="G1003" s="3">
        <v>606</v>
      </c>
      <c r="I1003" s="3">
        <v>999</v>
      </c>
      <c r="J1003" s="3" t="s">
        <v>29333</v>
      </c>
      <c r="K1003" s="3">
        <v>210</v>
      </c>
    </row>
    <row r="1004" spans="1:11" x14ac:dyDescent="0.25">
      <c r="A1004" s="3">
        <v>1000</v>
      </c>
      <c r="B1004" s="3" t="s">
        <v>1066</v>
      </c>
      <c r="C1004" s="3">
        <v>4241</v>
      </c>
      <c r="E1004" s="3">
        <v>1000</v>
      </c>
      <c r="F1004" s="3" t="s">
        <v>17124</v>
      </c>
      <c r="G1004" s="3">
        <v>606</v>
      </c>
      <c r="I1004" s="3">
        <v>1000</v>
      </c>
      <c r="J1004" s="3" t="s">
        <v>29334</v>
      </c>
      <c r="K1004" s="3">
        <v>209</v>
      </c>
    </row>
    <row r="1005" spans="1:11" x14ac:dyDescent="0.25">
      <c r="A1005" s="3">
        <v>1001</v>
      </c>
      <c r="B1005" s="3" t="s">
        <v>1067</v>
      </c>
      <c r="C1005" s="3">
        <v>4231</v>
      </c>
      <c r="E1005" s="3">
        <v>1001</v>
      </c>
      <c r="F1005" s="3" t="s">
        <v>17125</v>
      </c>
      <c r="G1005" s="3">
        <v>606</v>
      </c>
      <c r="I1005" s="3">
        <v>1001</v>
      </c>
      <c r="J1005" s="3" t="s">
        <v>29335</v>
      </c>
      <c r="K1005" s="3">
        <v>209</v>
      </c>
    </row>
    <row r="1006" spans="1:11" x14ac:dyDescent="0.25">
      <c r="A1006" s="3">
        <v>1002</v>
      </c>
      <c r="B1006" s="3" t="s">
        <v>1068</v>
      </c>
      <c r="C1006" s="3">
        <v>4228</v>
      </c>
      <c r="E1006" s="3">
        <v>1002</v>
      </c>
      <c r="F1006" s="3" t="s">
        <v>17126</v>
      </c>
      <c r="G1006" s="3">
        <v>605</v>
      </c>
      <c r="I1006" s="3">
        <v>1002</v>
      </c>
      <c r="J1006" s="3" t="s">
        <v>29336</v>
      </c>
      <c r="K1006" s="3">
        <v>209</v>
      </c>
    </row>
    <row r="1007" spans="1:11" x14ac:dyDescent="0.25">
      <c r="A1007" s="3">
        <v>1003</v>
      </c>
      <c r="B1007" s="3" t="s">
        <v>1069</v>
      </c>
      <c r="C1007" s="3">
        <v>4227</v>
      </c>
      <c r="E1007" s="3">
        <v>1003</v>
      </c>
      <c r="F1007" s="3" t="s">
        <v>17127</v>
      </c>
      <c r="G1007" s="3">
        <v>605</v>
      </c>
      <c r="I1007" s="3">
        <v>1003</v>
      </c>
      <c r="J1007" s="3" t="s">
        <v>29337</v>
      </c>
      <c r="K1007" s="3">
        <v>209</v>
      </c>
    </row>
    <row r="1008" spans="1:11" x14ac:dyDescent="0.25">
      <c r="A1008" s="3">
        <v>1004</v>
      </c>
      <c r="B1008" s="3" t="s">
        <v>1070</v>
      </c>
      <c r="C1008" s="3">
        <v>4225</v>
      </c>
      <c r="E1008" s="3">
        <v>1004</v>
      </c>
      <c r="F1008" s="3" t="s">
        <v>17128</v>
      </c>
      <c r="G1008" s="3">
        <v>604</v>
      </c>
      <c r="I1008" s="3">
        <v>1004</v>
      </c>
      <c r="J1008" s="3" t="s">
        <v>29338</v>
      </c>
      <c r="K1008" s="3">
        <v>209</v>
      </c>
    </row>
    <row r="1009" spans="1:11" x14ac:dyDescent="0.25">
      <c r="A1009" s="3">
        <v>1005</v>
      </c>
      <c r="B1009" s="3" t="s">
        <v>1071</v>
      </c>
      <c r="C1009" s="3">
        <v>4224</v>
      </c>
      <c r="E1009" s="3">
        <v>1005</v>
      </c>
      <c r="F1009" s="3" t="s">
        <v>17129</v>
      </c>
      <c r="G1009" s="3">
        <v>604</v>
      </c>
      <c r="I1009" s="3">
        <v>1005</v>
      </c>
      <c r="J1009" s="3" t="s">
        <v>29339</v>
      </c>
      <c r="K1009" s="3">
        <v>209</v>
      </c>
    </row>
    <row r="1010" spans="1:11" x14ac:dyDescent="0.25">
      <c r="A1010" s="3">
        <v>1006</v>
      </c>
      <c r="B1010" s="3" t="s">
        <v>1072</v>
      </c>
      <c r="C1010" s="3">
        <v>4224</v>
      </c>
      <c r="E1010" s="3">
        <v>1006</v>
      </c>
      <c r="F1010" s="3" t="s">
        <v>17130</v>
      </c>
      <c r="G1010" s="3">
        <v>603</v>
      </c>
      <c r="I1010" s="3">
        <v>1006</v>
      </c>
      <c r="J1010" s="3" t="s">
        <v>29340</v>
      </c>
      <c r="K1010" s="3">
        <v>208</v>
      </c>
    </row>
    <row r="1011" spans="1:11" x14ac:dyDescent="0.25">
      <c r="A1011" s="3">
        <v>1007</v>
      </c>
      <c r="B1011" s="3" t="s">
        <v>1073</v>
      </c>
      <c r="C1011" s="3">
        <v>4222</v>
      </c>
      <c r="E1011" s="3">
        <v>1007</v>
      </c>
      <c r="F1011" s="3" t="s">
        <v>17131</v>
      </c>
      <c r="G1011" s="3">
        <v>603</v>
      </c>
      <c r="I1011" s="3">
        <v>1007</v>
      </c>
      <c r="J1011" s="3" t="s">
        <v>29341</v>
      </c>
      <c r="K1011" s="3">
        <v>208</v>
      </c>
    </row>
    <row r="1012" spans="1:11" x14ac:dyDescent="0.25">
      <c r="A1012" s="3">
        <v>1008</v>
      </c>
      <c r="B1012" s="3" t="s">
        <v>1074</v>
      </c>
      <c r="C1012" s="3">
        <v>4217</v>
      </c>
      <c r="E1012" s="3">
        <v>1008</v>
      </c>
      <c r="F1012" s="3" t="s">
        <v>17132</v>
      </c>
      <c r="G1012" s="3">
        <v>603</v>
      </c>
      <c r="I1012" s="3">
        <v>1008</v>
      </c>
      <c r="J1012" s="3" t="s">
        <v>29342</v>
      </c>
      <c r="K1012" s="3">
        <v>208</v>
      </c>
    </row>
    <row r="1013" spans="1:11" x14ac:dyDescent="0.25">
      <c r="A1013" s="3">
        <v>1009</v>
      </c>
      <c r="B1013" s="3" t="s">
        <v>1075</v>
      </c>
      <c r="C1013" s="3">
        <v>4216</v>
      </c>
      <c r="E1013" s="3">
        <v>1009</v>
      </c>
      <c r="F1013" s="3" t="s">
        <v>17133</v>
      </c>
      <c r="G1013" s="3">
        <v>602</v>
      </c>
      <c r="I1013" s="3">
        <v>1009</v>
      </c>
      <c r="J1013" s="3" t="s">
        <v>29343</v>
      </c>
      <c r="K1013" s="3">
        <v>208</v>
      </c>
    </row>
    <row r="1014" spans="1:11" x14ac:dyDescent="0.25">
      <c r="A1014" s="3">
        <v>1010</v>
      </c>
      <c r="B1014" s="3" t="s">
        <v>1076</v>
      </c>
      <c r="C1014" s="3">
        <v>4212</v>
      </c>
      <c r="E1014" s="3">
        <v>1010</v>
      </c>
      <c r="F1014" s="3" t="s">
        <v>17134</v>
      </c>
      <c r="G1014" s="3">
        <v>602</v>
      </c>
      <c r="I1014" s="3">
        <v>1010</v>
      </c>
      <c r="J1014" s="3" t="s">
        <v>29344</v>
      </c>
      <c r="K1014" s="3">
        <v>207</v>
      </c>
    </row>
    <row r="1015" spans="1:11" x14ac:dyDescent="0.25">
      <c r="A1015" s="3">
        <v>1011</v>
      </c>
      <c r="B1015" s="3" t="s">
        <v>1077</v>
      </c>
      <c r="C1015" s="3">
        <v>4211</v>
      </c>
      <c r="E1015" s="3">
        <v>1011</v>
      </c>
      <c r="F1015" s="3" t="s">
        <v>17135</v>
      </c>
      <c r="G1015" s="3">
        <v>602</v>
      </c>
      <c r="I1015" s="3">
        <v>1011</v>
      </c>
      <c r="J1015" s="3" t="s">
        <v>29345</v>
      </c>
      <c r="K1015" s="3">
        <v>207</v>
      </c>
    </row>
    <row r="1016" spans="1:11" x14ac:dyDescent="0.25">
      <c r="A1016" s="3">
        <v>1012</v>
      </c>
      <c r="B1016" s="3" t="s">
        <v>1078</v>
      </c>
      <c r="C1016" s="3">
        <v>4207</v>
      </c>
      <c r="E1016" s="3">
        <v>1012</v>
      </c>
      <c r="F1016" s="3" t="s">
        <v>17136</v>
      </c>
      <c r="G1016" s="3">
        <v>601</v>
      </c>
      <c r="I1016" s="3">
        <v>1012</v>
      </c>
      <c r="J1016" s="3" t="s">
        <v>29346</v>
      </c>
      <c r="K1016" s="3">
        <v>207</v>
      </c>
    </row>
    <row r="1017" spans="1:11" x14ac:dyDescent="0.25">
      <c r="A1017" s="3">
        <v>1013</v>
      </c>
      <c r="B1017" s="3" t="s">
        <v>1079</v>
      </c>
      <c r="C1017" s="3">
        <v>4201</v>
      </c>
      <c r="E1017" s="3">
        <v>1013</v>
      </c>
      <c r="F1017" s="3" t="s">
        <v>17137</v>
      </c>
      <c r="G1017" s="3">
        <v>601</v>
      </c>
      <c r="I1017" s="3">
        <v>1013</v>
      </c>
      <c r="J1017" s="3" t="s">
        <v>29347</v>
      </c>
      <c r="K1017" s="3">
        <v>207</v>
      </c>
    </row>
    <row r="1018" spans="1:11" x14ac:dyDescent="0.25">
      <c r="A1018" s="3">
        <v>1014</v>
      </c>
      <c r="B1018" s="3" t="s">
        <v>1080</v>
      </c>
      <c r="C1018" s="3">
        <v>4201</v>
      </c>
      <c r="E1018" s="3">
        <v>1014</v>
      </c>
      <c r="F1018" s="3" t="s">
        <v>17138</v>
      </c>
      <c r="G1018" s="3">
        <v>601</v>
      </c>
      <c r="I1018" s="3">
        <v>1014</v>
      </c>
      <c r="J1018" s="3" t="s">
        <v>29348</v>
      </c>
      <c r="K1018" s="3">
        <v>207</v>
      </c>
    </row>
    <row r="1019" spans="1:11" x14ac:dyDescent="0.25">
      <c r="A1019" s="3">
        <v>1015</v>
      </c>
      <c r="B1019" s="3" t="s">
        <v>1081</v>
      </c>
      <c r="C1019" s="3">
        <v>4197</v>
      </c>
      <c r="E1019" s="3">
        <v>1015</v>
      </c>
      <c r="F1019" s="3" t="s">
        <v>17139</v>
      </c>
      <c r="G1019" s="3">
        <v>601</v>
      </c>
      <c r="I1019" s="3">
        <v>1015</v>
      </c>
      <c r="J1019" s="3" t="s">
        <v>29349</v>
      </c>
      <c r="K1019" s="3">
        <v>207</v>
      </c>
    </row>
    <row r="1020" spans="1:11" x14ac:dyDescent="0.25">
      <c r="A1020" s="3">
        <v>1016</v>
      </c>
      <c r="B1020" s="3" t="s">
        <v>1082</v>
      </c>
      <c r="C1020" s="3">
        <v>4197</v>
      </c>
      <c r="E1020" s="3">
        <v>1016</v>
      </c>
      <c r="F1020" s="3" t="s">
        <v>17140</v>
      </c>
      <c r="G1020" s="3">
        <v>601</v>
      </c>
      <c r="I1020" s="3">
        <v>1016</v>
      </c>
      <c r="J1020" s="3" t="s">
        <v>29350</v>
      </c>
      <c r="K1020" s="3">
        <v>207</v>
      </c>
    </row>
    <row r="1021" spans="1:11" x14ac:dyDescent="0.25">
      <c r="A1021" s="3">
        <v>1017</v>
      </c>
      <c r="B1021" s="3" t="s">
        <v>1083</v>
      </c>
      <c r="C1021" s="3">
        <v>4195</v>
      </c>
      <c r="E1021" s="3">
        <v>1017</v>
      </c>
      <c r="F1021" s="3" t="s">
        <v>17141</v>
      </c>
      <c r="G1021" s="3">
        <v>600</v>
      </c>
      <c r="I1021" s="3">
        <v>1017</v>
      </c>
      <c r="J1021" s="3" t="s">
        <v>29351</v>
      </c>
      <c r="K1021" s="3">
        <v>207</v>
      </c>
    </row>
    <row r="1022" spans="1:11" x14ac:dyDescent="0.25">
      <c r="A1022" s="3">
        <v>1018</v>
      </c>
      <c r="B1022" s="3" t="s">
        <v>1084</v>
      </c>
      <c r="C1022" s="3">
        <v>4190</v>
      </c>
      <c r="E1022" s="3">
        <v>1018</v>
      </c>
      <c r="F1022" s="3" t="s">
        <v>17142</v>
      </c>
      <c r="G1022" s="3">
        <v>600</v>
      </c>
      <c r="I1022" s="3">
        <v>1018</v>
      </c>
      <c r="J1022" s="3" t="s">
        <v>29352</v>
      </c>
      <c r="K1022" s="3">
        <v>207</v>
      </c>
    </row>
    <row r="1023" spans="1:11" x14ac:dyDescent="0.25">
      <c r="A1023" s="3">
        <v>1019</v>
      </c>
      <c r="B1023" s="3" t="s">
        <v>1085</v>
      </c>
      <c r="C1023" s="3">
        <v>4188</v>
      </c>
      <c r="E1023" s="3">
        <v>1019</v>
      </c>
      <c r="F1023" s="3" t="s">
        <v>17143</v>
      </c>
      <c r="G1023" s="3">
        <v>600</v>
      </c>
      <c r="I1023" s="3">
        <v>1019</v>
      </c>
      <c r="J1023" s="3" t="s">
        <v>29353</v>
      </c>
      <c r="K1023" s="3">
        <v>207</v>
      </c>
    </row>
    <row r="1024" spans="1:11" x14ac:dyDescent="0.25">
      <c r="A1024" s="3">
        <v>1020</v>
      </c>
      <c r="B1024" s="3" t="s">
        <v>1086</v>
      </c>
      <c r="C1024" s="3">
        <v>4187</v>
      </c>
      <c r="E1024" s="3">
        <v>1020</v>
      </c>
      <c r="F1024" s="3" t="s">
        <v>17144</v>
      </c>
      <c r="G1024" s="3">
        <v>599</v>
      </c>
      <c r="I1024" s="3">
        <v>1020</v>
      </c>
      <c r="J1024" s="3" t="s">
        <v>29354</v>
      </c>
      <c r="K1024" s="3">
        <v>207</v>
      </c>
    </row>
    <row r="1025" spans="1:11" x14ac:dyDescent="0.25">
      <c r="A1025" s="3">
        <v>1021</v>
      </c>
      <c r="B1025" s="3" t="s">
        <v>1087</v>
      </c>
      <c r="C1025" s="3">
        <v>4185</v>
      </c>
      <c r="E1025" s="3">
        <v>1021</v>
      </c>
      <c r="F1025" s="3" t="s">
        <v>17145</v>
      </c>
      <c r="G1025" s="3">
        <v>598</v>
      </c>
      <c r="I1025" s="3">
        <v>1021</v>
      </c>
      <c r="J1025" s="3" t="s">
        <v>29355</v>
      </c>
      <c r="K1025" s="3">
        <v>206</v>
      </c>
    </row>
    <row r="1026" spans="1:11" x14ac:dyDescent="0.25">
      <c r="A1026" s="3">
        <v>1022</v>
      </c>
      <c r="B1026" s="3" t="s">
        <v>1088</v>
      </c>
      <c r="C1026" s="3">
        <v>4181</v>
      </c>
      <c r="E1026" s="3">
        <v>1022</v>
      </c>
      <c r="F1026" s="3" t="s">
        <v>17146</v>
      </c>
      <c r="G1026" s="3">
        <v>598</v>
      </c>
      <c r="I1026" s="3">
        <v>1022</v>
      </c>
      <c r="J1026" s="3" t="s">
        <v>29356</v>
      </c>
      <c r="K1026" s="3">
        <v>206</v>
      </c>
    </row>
    <row r="1027" spans="1:11" x14ac:dyDescent="0.25">
      <c r="A1027" s="3">
        <v>1023</v>
      </c>
      <c r="B1027" s="3" t="s">
        <v>1089</v>
      </c>
      <c r="C1027" s="3">
        <v>4167</v>
      </c>
      <c r="E1027" s="3">
        <v>1023</v>
      </c>
      <c r="F1027" s="3" t="s">
        <v>17147</v>
      </c>
      <c r="G1027" s="3">
        <v>598</v>
      </c>
      <c r="I1027" s="3">
        <v>1023</v>
      </c>
      <c r="J1027" s="3" t="s">
        <v>29357</v>
      </c>
      <c r="K1027" s="3">
        <v>206</v>
      </c>
    </row>
    <row r="1028" spans="1:11" x14ac:dyDescent="0.25">
      <c r="A1028" s="3">
        <v>1024</v>
      </c>
      <c r="B1028" s="3">
        <v>2021</v>
      </c>
      <c r="C1028" s="3">
        <v>4160</v>
      </c>
      <c r="E1028" s="3">
        <v>1024</v>
      </c>
      <c r="F1028" s="3" t="s">
        <v>17148</v>
      </c>
      <c r="G1028" s="3">
        <v>597</v>
      </c>
      <c r="I1028" s="3">
        <v>1024</v>
      </c>
      <c r="J1028" s="3" t="s">
        <v>29358</v>
      </c>
      <c r="K1028" s="3">
        <v>206</v>
      </c>
    </row>
    <row r="1029" spans="1:11" x14ac:dyDescent="0.25">
      <c r="A1029" s="3">
        <v>1025</v>
      </c>
      <c r="B1029" s="3" t="s">
        <v>1090</v>
      </c>
      <c r="C1029" s="3">
        <v>4158</v>
      </c>
      <c r="E1029" s="3">
        <v>1025</v>
      </c>
      <c r="F1029" s="3" t="s">
        <v>17149</v>
      </c>
      <c r="G1029" s="3">
        <v>594</v>
      </c>
      <c r="I1029" s="3">
        <v>1025</v>
      </c>
      <c r="J1029" s="3" t="s">
        <v>29359</v>
      </c>
      <c r="K1029" s="3">
        <v>206</v>
      </c>
    </row>
    <row r="1030" spans="1:11" x14ac:dyDescent="0.25">
      <c r="A1030" s="3">
        <v>1026</v>
      </c>
      <c r="B1030" s="3" t="s">
        <v>1091</v>
      </c>
      <c r="C1030" s="3">
        <v>4150</v>
      </c>
      <c r="E1030" s="3">
        <v>1026</v>
      </c>
      <c r="F1030" s="3" t="s">
        <v>17150</v>
      </c>
      <c r="G1030" s="3">
        <v>593</v>
      </c>
      <c r="I1030" s="3">
        <v>1026</v>
      </c>
      <c r="J1030" s="3" t="s">
        <v>29360</v>
      </c>
      <c r="K1030" s="3">
        <v>206</v>
      </c>
    </row>
    <row r="1031" spans="1:11" x14ac:dyDescent="0.25">
      <c r="A1031" s="3">
        <v>1027</v>
      </c>
      <c r="B1031" s="3" t="s">
        <v>1092</v>
      </c>
      <c r="C1031" s="3">
        <v>4148</v>
      </c>
      <c r="E1031" s="3">
        <v>1027</v>
      </c>
      <c r="F1031" s="3" t="s">
        <v>17151</v>
      </c>
      <c r="G1031" s="3">
        <v>593</v>
      </c>
      <c r="I1031" s="3">
        <v>1027</v>
      </c>
      <c r="J1031" s="3" t="s">
        <v>29361</v>
      </c>
      <c r="K1031" s="3">
        <v>206</v>
      </c>
    </row>
    <row r="1032" spans="1:11" x14ac:dyDescent="0.25">
      <c r="A1032" s="3">
        <v>1028</v>
      </c>
      <c r="B1032" s="3" t="s">
        <v>1093</v>
      </c>
      <c r="C1032" s="3">
        <v>4147</v>
      </c>
      <c r="E1032" s="3">
        <v>1028</v>
      </c>
      <c r="F1032" s="3" t="s">
        <v>17152</v>
      </c>
      <c r="G1032" s="3">
        <v>593</v>
      </c>
      <c r="I1032" s="3">
        <v>1028</v>
      </c>
      <c r="J1032" s="3" t="s">
        <v>29362</v>
      </c>
      <c r="K1032" s="3">
        <v>206</v>
      </c>
    </row>
    <row r="1033" spans="1:11" x14ac:dyDescent="0.25">
      <c r="A1033" s="3">
        <v>1029</v>
      </c>
      <c r="B1033" s="3">
        <v>21</v>
      </c>
      <c r="C1033" s="3">
        <v>4146</v>
      </c>
      <c r="E1033" s="3">
        <v>1029</v>
      </c>
      <c r="F1033" s="3" t="s">
        <v>17153</v>
      </c>
      <c r="G1033" s="3">
        <v>593</v>
      </c>
      <c r="I1033" s="3">
        <v>1029</v>
      </c>
      <c r="J1033" s="3" t="s">
        <v>29363</v>
      </c>
      <c r="K1033" s="3">
        <v>205</v>
      </c>
    </row>
    <row r="1034" spans="1:11" x14ac:dyDescent="0.25">
      <c r="A1034" s="3">
        <v>1030</v>
      </c>
      <c r="B1034" s="3">
        <v>70</v>
      </c>
      <c r="C1034" s="3">
        <v>4146</v>
      </c>
      <c r="E1034" s="3">
        <v>1030</v>
      </c>
      <c r="F1034" s="3" t="s">
        <v>17154</v>
      </c>
      <c r="G1034" s="3">
        <v>592</v>
      </c>
      <c r="I1034" s="3">
        <v>1030</v>
      </c>
      <c r="J1034" s="3" t="s">
        <v>29364</v>
      </c>
      <c r="K1034" s="3">
        <v>205</v>
      </c>
    </row>
    <row r="1035" spans="1:11" x14ac:dyDescent="0.25">
      <c r="A1035" s="3">
        <v>1031</v>
      </c>
      <c r="B1035" s="3" t="s">
        <v>1094</v>
      </c>
      <c r="C1035" s="3">
        <v>4142</v>
      </c>
      <c r="E1035" s="3">
        <v>1031</v>
      </c>
      <c r="F1035" s="3" t="s">
        <v>17155</v>
      </c>
      <c r="G1035" s="3">
        <v>592</v>
      </c>
      <c r="I1035" s="3">
        <v>1031</v>
      </c>
      <c r="J1035" s="3" t="s">
        <v>29365</v>
      </c>
      <c r="K1035" s="3">
        <v>205</v>
      </c>
    </row>
    <row r="1036" spans="1:11" x14ac:dyDescent="0.25">
      <c r="A1036" s="3">
        <v>1032</v>
      </c>
      <c r="B1036" s="3" t="s">
        <v>1095</v>
      </c>
      <c r="C1036" s="3">
        <v>4140</v>
      </c>
      <c r="E1036" s="3">
        <v>1032</v>
      </c>
      <c r="F1036" s="3" t="s">
        <v>17156</v>
      </c>
      <c r="G1036" s="3">
        <v>591</v>
      </c>
      <c r="I1036" s="3">
        <v>1032</v>
      </c>
      <c r="J1036" s="3" t="s">
        <v>29366</v>
      </c>
      <c r="K1036" s="3">
        <v>205</v>
      </c>
    </row>
    <row r="1037" spans="1:11" x14ac:dyDescent="0.25">
      <c r="A1037" s="3">
        <v>1033</v>
      </c>
      <c r="B1037" s="3" t="s">
        <v>1096</v>
      </c>
      <c r="C1037" s="3">
        <v>4137</v>
      </c>
      <c r="E1037" s="3">
        <v>1033</v>
      </c>
      <c r="F1037" s="3" t="s">
        <v>17157</v>
      </c>
      <c r="G1037" s="3">
        <v>591</v>
      </c>
      <c r="I1037" s="3">
        <v>1033</v>
      </c>
      <c r="J1037" s="3" t="s">
        <v>29367</v>
      </c>
      <c r="K1037" s="3">
        <v>205</v>
      </c>
    </row>
    <row r="1038" spans="1:11" x14ac:dyDescent="0.25">
      <c r="A1038" s="3">
        <v>1034</v>
      </c>
      <c r="B1038" s="3" t="s">
        <v>1097</v>
      </c>
      <c r="C1038" s="3">
        <v>4131</v>
      </c>
      <c r="E1038" s="3">
        <v>1034</v>
      </c>
      <c r="F1038" s="3" t="s">
        <v>17158</v>
      </c>
      <c r="G1038" s="3">
        <v>590</v>
      </c>
      <c r="I1038" s="3">
        <v>1034</v>
      </c>
      <c r="J1038" s="3" t="s">
        <v>29368</v>
      </c>
      <c r="K1038" s="3">
        <v>205</v>
      </c>
    </row>
    <row r="1039" spans="1:11" x14ac:dyDescent="0.25">
      <c r="A1039" s="3">
        <v>1035</v>
      </c>
      <c r="B1039" s="3" t="s">
        <v>1098</v>
      </c>
      <c r="C1039" s="3">
        <v>4128</v>
      </c>
      <c r="E1039" s="3">
        <v>1035</v>
      </c>
      <c r="F1039" s="3" t="s">
        <v>17159</v>
      </c>
      <c r="G1039" s="3">
        <v>589</v>
      </c>
      <c r="I1039" s="3">
        <v>1035</v>
      </c>
      <c r="J1039" s="3" t="s">
        <v>29369</v>
      </c>
      <c r="K1039" s="3">
        <v>205</v>
      </c>
    </row>
    <row r="1040" spans="1:11" x14ac:dyDescent="0.25">
      <c r="A1040" s="3">
        <v>1036</v>
      </c>
      <c r="B1040" s="3" t="s">
        <v>1099</v>
      </c>
      <c r="C1040" s="3">
        <v>4122</v>
      </c>
      <c r="E1040" s="3">
        <v>1036</v>
      </c>
      <c r="F1040" s="3" t="s">
        <v>17160</v>
      </c>
      <c r="G1040" s="3">
        <v>589</v>
      </c>
      <c r="I1040" s="3">
        <v>1036</v>
      </c>
      <c r="J1040" s="3" t="s">
        <v>29370</v>
      </c>
      <c r="K1040" s="3">
        <v>204</v>
      </c>
    </row>
    <row r="1041" spans="1:11" x14ac:dyDescent="0.25">
      <c r="A1041" s="3">
        <v>1037</v>
      </c>
      <c r="B1041" s="3">
        <v>2012</v>
      </c>
      <c r="C1041" s="3">
        <v>4118</v>
      </c>
      <c r="E1041" s="3">
        <v>1037</v>
      </c>
      <c r="F1041" s="3" t="s">
        <v>17161</v>
      </c>
      <c r="G1041" s="3">
        <v>589</v>
      </c>
      <c r="I1041" s="3">
        <v>1037</v>
      </c>
      <c r="J1041" s="3" t="s">
        <v>29371</v>
      </c>
      <c r="K1041" s="3">
        <v>204</v>
      </c>
    </row>
    <row r="1042" spans="1:11" x14ac:dyDescent="0.25">
      <c r="A1042" s="3">
        <v>1038</v>
      </c>
      <c r="B1042" s="3" t="s">
        <v>1100</v>
      </c>
      <c r="C1042" s="3">
        <v>4109</v>
      </c>
      <c r="E1042" s="3">
        <v>1038</v>
      </c>
      <c r="F1042" s="3" t="s">
        <v>17162</v>
      </c>
      <c r="G1042" s="3">
        <v>589</v>
      </c>
      <c r="I1042" s="3">
        <v>1038</v>
      </c>
      <c r="J1042" s="3" t="s">
        <v>29372</v>
      </c>
      <c r="K1042" s="3">
        <v>204</v>
      </c>
    </row>
    <row r="1043" spans="1:11" x14ac:dyDescent="0.25">
      <c r="A1043" s="3">
        <v>1039</v>
      </c>
      <c r="B1043" s="3" t="s">
        <v>1101</v>
      </c>
      <c r="C1043" s="3">
        <v>4107</v>
      </c>
      <c r="E1043" s="3">
        <v>1039</v>
      </c>
      <c r="F1043" s="3" t="s">
        <v>17163</v>
      </c>
      <c r="G1043" s="3">
        <v>589</v>
      </c>
      <c r="I1043" s="3">
        <v>1039</v>
      </c>
      <c r="J1043" s="3" t="s">
        <v>29373</v>
      </c>
      <c r="K1043" s="3">
        <v>204</v>
      </c>
    </row>
    <row r="1044" spans="1:11" x14ac:dyDescent="0.25">
      <c r="A1044" s="3">
        <v>1040</v>
      </c>
      <c r="B1044" s="3" t="s">
        <v>1102</v>
      </c>
      <c r="C1044" s="3">
        <v>4106</v>
      </c>
      <c r="E1044" s="3">
        <v>1040</v>
      </c>
      <c r="F1044" s="3" t="s">
        <v>17164</v>
      </c>
      <c r="G1044" s="3">
        <v>588</v>
      </c>
      <c r="I1044" s="3">
        <v>1040</v>
      </c>
      <c r="J1044" s="3" t="s">
        <v>29374</v>
      </c>
      <c r="K1044" s="3">
        <v>204</v>
      </c>
    </row>
    <row r="1045" spans="1:11" x14ac:dyDescent="0.25">
      <c r="A1045" s="3">
        <v>1041</v>
      </c>
      <c r="B1045" s="3" t="s">
        <v>1103</v>
      </c>
      <c r="C1045" s="3">
        <v>4103</v>
      </c>
      <c r="E1045" s="3">
        <v>1041</v>
      </c>
      <c r="F1045" s="3" t="s">
        <v>17165</v>
      </c>
      <c r="G1045" s="3">
        <v>587</v>
      </c>
      <c r="I1045" s="3">
        <v>1041</v>
      </c>
      <c r="J1045" s="3" t="s">
        <v>29375</v>
      </c>
      <c r="K1045" s="3">
        <v>204</v>
      </c>
    </row>
    <row r="1046" spans="1:11" x14ac:dyDescent="0.25">
      <c r="A1046" s="3">
        <v>1042</v>
      </c>
      <c r="B1046" s="3" t="s">
        <v>1104</v>
      </c>
      <c r="C1046" s="3">
        <v>4103</v>
      </c>
      <c r="E1046" s="3">
        <v>1042</v>
      </c>
      <c r="F1046" s="3" t="s">
        <v>17166</v>
      </c>
      <c r="G1046" s="3">
        <v>587</v>
      </c>
      <c r="I1046" s="3">
        <v>1042</v>
      </c>
      <c r="J1046" s="3" t="s">
        <v>29376</v>
      </c>
      <c r="K1046" s="3">
        <v>204</v>
      </c>
    </row>
    <row r="1047" spans="1:11" x14ac:dyDescent="0.25">
      <c r="A1047" s="3">
        <v>1043</v>
      </c>
      <c r="B1047" s="3" t="s">
        <v>1105</v>
      </c>
      <c r="C1047" s="3">
        <v>4100</v>
      </c>
      <c r="E1047" s="3">
        <v>1043</v>
      </c>
      <c r="F1047" s="3" t="s">
        <v>17167</v>
      </c>
      <c r="G1047" s="3">
        <v>586</v>
      </c>
      <c r="I1047" s="3">
        <v>1043</v>
      </c>
      <c r="J1047" s="3" t="s">
        <v>29377</v>
      </c>
      <c r="K1047" s="3">
        <v>204</v>
      </c>
    </row>
    <row r="1048" spans="1:11" x14ac:dyDescent="0.25">
      <c r="A1048" s="3">
        <v>1044</v>
      </c>
      <c r="B1048" s="3" t="s">
        <v>1106</v>
      </c>
      <c r="C1048" s="3">
        <v>4086</v>
      </c>
      <c r="E1048" s="3">
        <v>1044</v>
      </c>
      <c r="F1048" s="3" t="s">
        <v>17168</v>
      </c>
      <c r="G1048" s="3">
        <v>586</v>
      </c>
      <c r="I1048" s="3">
        <v>1044</v>
      </c>
      <c r="J1048" s="3" t="s">
        <v>29378</v>
      </c>
      <c r="K1048" s="3">
        <v>204</v>
      </c>
    </row>
    <row r="1049" spans="1:11" x14ac:dyDescent="0.25">
      <c r="A1049" s="3">
        <v>1045</v>
      </c>
      <c r="B1049" s="3" t="s">
        <v>16</v>
      </c>
      <c r="C1049" s="3">
        <v>4085</v>
      </c>
      <c r="E1049" s="3">
        <v>1045</v>
      </c>
      <c r="F1049" s="3" t="s">
        <v>17169</v>
      </c>
      <c r="G1049" s="3">
        <v>585</v>
      </c>
      <c r="I1049" s="3">
        <v>1045</v>
      </c>
      <c r="J1049" s="3" t="s">
        <v>29379</v>
      </c>
      <c r="K1049" s="3">
        <v>203</v>
      </c>
    </row>
    <row r="1050" spans="1:11" x14ac:dyDescent="0.25">
      <c r="A1050" s="3">
        <v>1046</v>
      </c>
      <c r="B1050" s="3" t="s">
        <v>1107</v>
      </c>
      <c r="C1050" s="3">
        <v>4084</v>
      </c>
      <c r="E1050" s="3">
        <v>1046</v>
      </c>
      <c r="F1050" s="3" t="s">
        <v>17170</v>
      </c>
      <c r="G1050" s="3">
        <v>585</v>
      </c>
      <c r="I1050" s="3">
        <v>1046</v>
      </c>
      <c r="J1050" s="3" t="s">
        <v>29380</v>
      </c>
      <c r="K1050" s="3">
        <v>203</v>
      </c>
    </row>
    <row r="1051" spans="1:11" x14ac:dyDescent="0.25">
      <c r="A1051" s="3">
        <v>1047</v>
      </c>
      <c r="B1051" s="3" t="s">
        <v>1108</v>
      </c>
      <c r="C1051" s="3">
        <v>4082</v>
      </c>
      <c r="E1051" s="3">
        <v>1047</v>
      </c>
      <c r="F1051" s="3" t="s">
        <v>17171</v>
      </c>
      <c r="G1051" s="3">
        <v>583</v>
      </c>
      <c r="I1051" s="3">
        <v>1047</v>
      </c>
      <c r="J1051" s="3" t="s">
        <v>29381</v>
      </c>
      <c r="K1051" s="3">
        <v>203</v>
      </c>
    </row>
    <row r="1052" spans="1:11" x14ac:dyDescent="0.25">
      <c r="A1052" s="3">
        <v>1048</v>
      </c>
      <c r="B1052" s="3" t="s">
        <v>1109</v>
      </c>
      <c r="C1052" s="3">
        <v>4080</v>
      </c>
      <c r="E1052" s="3">
        <v>1048</v>
      </c>
      <c r="F1052" s="3" t="s">
        <v>17172</v>
      </c>
      <c r="G1052" s="3">
        <v>582</v>
      </c>
      <c r="I1052" s="3">
        <v>1048</v>
      </c>
      <c r="J1052" s="3" t="s">
        <v>29382</v>
      </c>
      <c r="K1052" s="3">
        <v>203</v>
      </c>
    </row>
    <row r="1053" spans="1:11" x14ac:dyDescent="0.25">
      <c r="A1053" s="3">
        <v>1049</v>
      </c>
      <c r="B1053" s="3" t="s">
        <v>1110</v>
      </c>
      <c r="C1053" s="3">
        <v>4071</v>
      </c>
      <c r="E1053" s="3">
        <v>1049</v>
      </c>
      <c r="F1053" s="3" t="s">
        <v>17173</v>
      </c>
      <c r="G1053" s="3">
        <v>581</v>
      </c>
      <c r="I1053" s="3">
        <v>1049</v>
      </c>
      <c r="J1053" s="3" t="s">
        <v>29383</v>
      </c>
      <c r="K1053" s="3">
        <v>203</v>
      </c>
    </row>
    <row r="1054" spans="1:11" x14ac:dyDescent="0.25">
      <c r="A1054" s="3">
        <v>1050</v>
      </c>
      <c r="B1054" s="3" t="s">
        <v>1111</v>
      </c>
      <c r="C1054" s="3">
        <v>4071</v>
      </c>
      <c r="E1054" s="3">
        <v>1050</v>
      </c>
      <c r="F1054" s="3" t="s">
        <v>17174</v>
      </c>
      <c r="G1054" s="3">
        <v>581</v>
      </c>
      <c r="I1054" s="3">
        <v>1050</v>
      </c>
      <c r="J1054" s="3" t="s">
        <v>29384</v>
      </c>
      <c r="K1054" s="3">
        <v>203</v>
      </c>
    </row>
    <row r="1055" spans="1:11" x14ac:dyDescent="0.25">
      <c r="A1055" s="3">
        <v>1051</v>
      </c>
      <c r="B1055" s="3" t="s">
        <v>1112</v>
      </c>
      <c r="C1055" s="3">
        <v>4067</v>
      </c>
      <c r="E1055" s="3">
        <v>1051</v>
      </c>
      <c r="F1055" s="3" t="s">
        <v>17175</v>
      </c>
      <c r="G1055" s="3">
        <v>581</v>
      </c>
      <c r="I1055" s="3">
        <v>1051</v>
      </c>
      <c r="J1055" s="3" t="s">
        <v>29385</v>
      </c>
      <c r="K1055" s="3">
        <v>203</v>
      </c>
    </row>
    <row r="1056" spans="1:11" x14ac:dyDescent="0.25">
      <c r="A1056" s="3">
        <v>1052</v>
      </c>
      <c r="B1056" s="3" t="s">
        <v>1113</v>
      </c>
      <c r="C1056" s="3">
        <v>4065</v>
      </c>
      <c r="E1056" s="3">
        <v>1052</v>
      </c>
      <c r="F1056" s="3" t="s">
        <v>17176</v>
      </c>
      <c r="G1056" s="3">
        <v>581</v>
      </c>
      <c r="I1056" s="3">
        <v>1052</v>
      </c>
      <c r="J1056" s="3" t="s">
        <v>29386</v>
      </c>
      <c r="K1056" s="3">
        <v>202</v>
      </c>
    </row>
    <row r="1057" spans="1:11" x14ac:dyDescent="0.25">
      <c r="A1057" s="3">
        <v>1053</v>
      </c>
      <c r="B1057" s="3" t="s">
        <v>1114</v>
      </c>
      <c r="C1057" s="3">
        <v>4063</v>
      </c>
      <c r="E1057" s="3">
        <v>1053</v>
      </c>
      <c r="F1057" s="3" t="s">
        <v>17177</v>
      </c>
      <c r="G1057" s="3">
        <v>579</v>
      </c>
      <c r="I1057" s="3">
        <v>1053</v>
      </c>
      <c r="J1057" s="3" t="s">
        <v>29387</v>
      </c>
      <c r="K1057" s="3">
        <v>202</v>
      </c>
    </row>
    <row r="1058" spans="1:11" x14ac:dyDescent="0.25">
      <c r="A1058" s="3">
        <v>1054</v>
      </c>
      <c r="B1058" s="3" t="s">
        <v>1115</v>
      </c>
      <c r="C1058" s="3">
        <v>4060</v>
      </c>
      <c r="E1058" s="3">
        <v>1054</v>
      </c>
      <c r="F1058" s="3" t="s">
        <v>17178</v>
      </c>
      <c r="G1058" s="3">
        <v>579</v>
      </c>
      <c r="I1058" s="3">
        <v>1054</v>
      </c>
      <c r="J1058" s="3" t="s">
        <v>29388</v>
      </c>
      <c r="K1058" s="3">
        <v>202</v>
      </c>
    </row>
    <row r="1059" spans="1:11" x14ac:dyDescent="0.25">
      <c r="A1059" s="3">
        <v>1055</v>
      </c>
      <c r="B1059" s="3" t="s">
        <v>1116</v>
      </c>
      <c r="C1059" s="3">
        <v>4057</v>
      </c>
      <c r="E1059" s="3">
        <v>1055</v>
      </c>
      <c r="F1059" s="3" t="s">
        <v>17179</v>
      </c>
      <c r="G1059" s="3">
        <v>579</v>
      </c>
      <c r="I1059" s="3">
        <v>1055</v>
      </c>
      <c r="J1059" s="3" t="s">
        <v>29389</v>
      </c>
      <c r="K1059" s="3">
        <v>202</v>
      </c>
    </row>
    <row r="1060" spans="1:11" x14ac:dyDescent="0.25">
      <c r="A1060" s="3">
        <v>1056</v>
      </c>
      <c r="B1060" s="3" t="s">
        <v>1117</v>
      </c>
      <c r="C1060" s="3">
        <v>4057</v>
      </c>
      <c r="E1060" s="3">
        <v>1056</v>
      </c>
      <c r="F1060" s="3" t="s">
        <v>17180</v>
      </c>
      <c r="G1060" s="3">
        <v>578</v>
      </c>
      <c r="I1060" s="3">
        <v>1056</v>
      </c>
      <c r="J1060" s="3" t="s">
        <v>29390</v>
      </c>
      <c r="K1060" s="3">
        <v>202</v>
      </c>
    </row>
    <row r="1061" spans="1:11" x14ac:dyDescent="0.25">
      <c r="A1061" s="3">
        <v>1057</v>
      </c>
      <c r="B1061" s="3" t="s">
        <v>1118</v>
      </c>
      <c r="C1061" s="3">
        <v>4044</v>
      </c>
      <c r="E1061" s="3">
        <v>1057</v>
      </c>
      <c r="F1061" s="3" t="s">
        <v>17181</v>
      </c>
      <c r="G1061" s="3">
        <v>578</v>
      </c>
      <c r="I1061" s="3">
        <v>1057</v>
      </c>
      <c r="J1061" s="3" t="s">
        <v>29391</v>
      </c>
      <c r="K1061" s="3">
        <v>202</v>
      </c>
    </row>
    <row r="1062" spans="1:11" x14ac:dyDescent="0.25">
      <c r="A1062" s="3">
        <v>1058</v>
      </c>
      <c r="B1062" s="3" t="s">
        <v>1119</v>
      </c>
      <c r="C1062" s="3">
        <v>4040</v>
      </c>
      <c r="E1062" s="3">
        <v>1058</v>
      </c>
      <c r="F1062" s="3" t="s">
        <v>17182</v>
      </c>
      <c r="G1062" s="3">
        <v>578</v>
      </c>
      <c r="I1062" s="3">
        <v>1058</v>
      </c>
      <c r="J1062" s="3" t="s">
        <v>29392</v>
      </c>
      <c r="K1062" s="3">
        <v>202</v>
      </c>
    </row>
    <row r="1063" spans="1:11" x14ac:dyDescent="0.25">
      <c r="A1063" s="3">
        <v>1059</v>
      </c>
      <c r="B1063" s="3" t="s">
        <v>1120</v>
      </c>
      <c r="C1063" s="3">
        <v>4039</v>
      </c>
      <c r="E1063" s="3">
        <v>1059</v>
      </c>
      <c r="F1063" s="3" t="s">
        <v>17183</v>
      </c>
      <c r="G1063" s="3">
        <v>577</v>
      </c>
      <c r="I1063" s="3">
        <v>1059</v>
      </c>
      <c r="J1063" s="3" t="s">
        <v>29393</v>
      </c>
      <c r="K1063" s="3">
        <v>202</v>
      </c>
    </row>
    <row r="1064" spans="1:11" x14ac:dyDescent="0.25">
      <c r="A1064" s="3">
        <v>1060</v>
      </c>
      <c r="B1064" s="3" t="s">
        <v>1121</v>
      </c>
      <c r="C1064" s="3">
        <v>4036</v>
      </c>
      <c r="E1064" s="3">
        <v>1060</v>
      </c>
      <c r="F1064" s="3" t="s">
        <v>17184</v>
      </c>
      <c r="G1064" s="3">
        <v>577</v>
      </c>
      <c r="I1064" s="3">
        <v>1060</v>
      </c>
      <c r="J1064" s="3" t="s">
        <v>29394</v>
      </c>
      <c r="K1064" s="3">
        <v>202</v>
      </c>
    </row>
    <row r="1065" spans="1:11" x14ac:dyDescent="0.25">
      <c r="A1065" s="3">
        <v>1061</v>
      </c>
      <c r="B1065" s="3" t="s">
        <v>1122</v>
      </c>
      <c r="C1065" s="3">
        <v>4032</v>
      </c>
      <c r="E1065" s="3">
        <v>1061</v>
      </c>
      <c r="F1065" s="3" t="s">
        <v>17185</v>
      </c>
      <c r="G1065" s="3">
        <v>577</v>
      </c>
      <c r="I1065" s="3">
        <v>1061</v>
      </c>
      <c r="J1065" s="3" t="s">
        <v>29395</v>
      </c>
      <c r="K1065" s="3">
        <v>201</v>
      </c>
    </row>
    <row r="1066" spans="1:11" x14ac:dyDescent="0.25">
      <c r="A1066" s="3">
        <v>1062</v>
      </c>
      <c r="B1066" s="3" t="s">
        <v>1123</v>
      </c>
      <c r="C1066" s="3">
        <v>4032</v>
      </c>
      <c r="E1066" s="3">
        <v>1062</v>
      </c>
      <c r="F1066" s="3" t="s">
        <v>17186</v>
      </c>
      <c r="G1066" s="3">
        <v>577</v>
      </c>
      <c r="I1066" s="3">
        <v>1062</v>
      </c>
      <c r="J1066" s="3" t="s">
        <v>29396</v>
      </c>
      <c r="K1066" s="3">
        <v>201</v>
      </c>
    </row>
    <row r="1067" spans="1:11" x14ac:dyDescent="0.25">
      <c r="A1067" s="3">
        <v>1063</v>
      </c>
      <c r="B1067" s="3" t="s">
        <v>1124</v>
      </c>
      <c r="C1067" s="3">
        <v>4032</v>
      </c>
      <c r="E1067" s="3">
        <v>1063</v>
      </c>
      <c r="F1067" s="3" t="s">
        <v>17187</v>
      </c>
      <c r="G1067" s="3">
        <v>576</v>
      </c>
      <c r="I1067" s="3">
        <v>1063</v>
      </c>
      <c r="J1067" s="3" t="s">
        <v>29397</v>
      </c>
      <c r="K1067" s="3">
        <v>201</v>
      </c>
    </row>
    <row r="1068" spans="1:11" x14ac:dyDescent="0.25">
      <c r="A1068" s="3">
        <v>1064</v>
      </c>
      <c r="B1068" s="3" t="s">
        <v>1125</v>
      </c>
      <c r="C1068" s="3">
        <v>4025</v>
      </c>
      <c r="E1068" s="3">
        <v>1064</v>
      </c>
      <c r="F1068" s="3" t="s">
        <v>17188</v>
      </c>
      <c r="G1068" s="3">
        <v>576</v>
      </c>
      <c r="I1068" s="3">
        <v>1064</v>
      </c>
      <c r="J1068" s="3" t="s">
        <v>29398</v>
      </c>
      <c r="K1068" s="3">
        <v>201</v>
      </c>
    </row>
    <row r="1069" spans="1:11" x14ac:dyDescent="0.25">
      <c r="A1069" s="3">
        <v>1065</v>
      </c>
      <c r="B1069" s="3" t="s">
        <v>1126</v>
      </c>
      <c r="C1069" s="3">
        <v>4023</v>
      </c>
      <c r="E1069" s="3">
        <v>1065</v>
      </c>
      <c r="F1069" s="3" t="s">
        <v>17189</v>
      </c>
      <c r="G1069" s="3">
        <v>576</v>
      </c>
      <c r="I1069" s="3">
        <v>1065</v>
      </c>
      <c r="J1069" s="3" t="s">
        <v>29399</v>
      </c>
      <c r="K1069" s="3">
        <v>201</v>
      </c>
    </row>
    <row r="1070" spans="1:11" x14ac:dyDescent="0.25">
      <c r="A1070" s="3">
        <v>1066</v>
      </c>
      <c r="B1070" s="3" t="s">
        <v>1127</v>
      </c>
      <c r="C1070" s="3">
        <v>4022</v>
      </c>
      <c r="E1070" s="3">
        <v>1066</v>
      </c>
      <c r="F1070" s="3" t="s">
        <v>17190</v>
      </c>
      <c r="G1070" s="3">
        <v>576</v>
      </c>
      <c r="I1070" s="3">
        <v>1066</v>
      </c>
      <c r="J1070" s="3" t="s">
        <v>29400</v>
      </c>
      <c r="K1070" s="3">
        <v>201</v>
      </c>
    </row>
    <row r="1071" spans="1:11" x14ac:dyDescent="0.25">
      <c r="A1071" s="3">
        <v>1067</v>
      </c>
      <c r="B1071" s="3" t="s">
        <v>1128</v>
      </c>
      <c r="C1071" s="3">
        <v>4020</v>
      </c>
      <c r="E1071" s="3">
        <v>1067</v>
      </c>
      <c r="F1071" s="3" t="s">
        <v>17191</v>
      </c>
      <c r="G1071" s="3">
        <v>576</v>
      </c>
      <c r="I1071" s="3">
        <v>1067</v>
      </c>
      <c r="J1071" s="3" t="s">
        <v>29401</v>
      </c>
      <c r="K1071" s="3">
        <v>201</v>
      </c>
    </row>
    <row r="1072" spans="1:11" x14ac:dyDescent="0.25">
      <c r="A1072" s="3">
        <v>1068</v>
      </c>
      <c r="B1072" s="3" t="s">
        <v>1129</v>
      </c>
      <c r="C1072" s="3">
        <v>4013</v>
      </c>
      <c r="E1072" s="3">
        <v>1068</v>
      </c>
      <c r="F1072" s="3" t="s">
        <v>17192</v>
      </c>
      <c r="G1072" s="3">
        <v>576</v>
      </c>
      <c r="I1072" s="3">
        <v>1068</v>
      </c>
      <c r="J1072" s="3" t="s">
        <v>29402</v>
      </c>
      <c r="K1072" s="3">
        <v>201</v>
      </c>
    </row>
    <row r="1073" spans="1:11" x14ac:dyDescent="0.25">
      <c r="A1073" s="3">
        <v>1069</v>
      </c>
      <c r="B1073" s="3" t="s">
        <v>1130</v>
      </c>
      <c r="C1073" s="3">
        <v>4012</v>
      </c>
      <c r="E1073" s="3">
        <v>1069</v>
      </c>
      <c r="F1073" s="3" t="s">
        <v>17193</v>
      </c>
      <c r="G1073" s="3">
        <v>575</v>
      </c>
      <c r="I1073" s="3">
        <v>1069</v>
      </c>
      <c r="J1073" s="3" t="s">
        <v>29403</v>
      </c>
      <c r="K1073" s="3">
        <v>201</v>
      </c>
    </row>
    <row r="1074" spans="1:11" x14ac:dyDescent="0.25">
      <c r="A1074" s="3">
        <v>1070</v>
      </c>
      <c r="B1074" s="3" t="s">
        <v>1131</v>
      </c>
      <c r="C1074" s="3">
        <v>4011</v>
      </c>
      <c r="E1074" s="3">
        <v>1070</v>
      </c>
      <c r="F1074" s="3" t="s">
        <v>17194</v>
      </c>
      <c r="G1074" s="3">
        <v>575</v>
      </c>
      <c r="I1074" s="3">
        <v>1070</v>
      </c>
      <c r="J1074" s="3" t="s">
        <v>29404</v>
      </c>
      <c r="K1074" s="3">
        <v>200</v>
      </c>
    </row>
    <row r="1075" spans="1:11" x14ac:dyDescent="0.25">
      <c r="A1075" s="3">
        <v>1071</v>
      </c>
      <c r="B1075" s="3" t="s">
        <v>1132</v>
      </c>
      <c r="C1075" s="3">
        <v>4007</v>
      </c>
      <c r="E1075" s="3">
        <v>1071</v>
      </c>
      <c r="F1075" s="3" t="s">
        <v>17195</v>
      </c>
      <c r="G1075" s="3">
        <v>574</v>
      </c>
      <c r="I1075" s="3">
        <v>1071</v>
      </c>
      <c r="J1075" s="3" t="s">
        <v>29405</v>
      </c>
      <c r="K1075" s="3">
        <v>200</v>
      </c>
    </row>
    <row r="1076" spans="1:11" x14ac:dyDescent="0.25">
      <c r="A1076" s="3">
        <v>1072</v>
      </c>
      <c r="B1076" s="3" t="s">
        <v>1133</v>
      </c>
      <c r="C1076" s="3">
        <v>3993</v>
      </c>
      <c r="E1076" s="3">
        <v>1072</v>
      </c>
      <c r="F1076" s="3" t="s">
        <v>17196</v>
      </c>
      <c r="G1076" s="3">
        <v>574</v>
      </c>
      <c r="I1076" s="3">
        <v>1072</v>
      </c>
      <c r="J1076" s="3" t="s">
        <v>29406</v>
      </c>
      <c r="K1076" s="3">
        <v>200</v>
      </c>
    </row>
    <row r="1077" spans="1:11" x14ac:dyDescent="0.25">
      <c r="A1077" s="3">
        <v>1073</v>
      </c>
      <c r="B1077" s="3" t="s">
        <v>1134</v>
      </c>
      <c r="C1077" s="3">
        <v>3988</v>
      </c>
      <c r="E1077" s="3">
        <v>1073</v>
      </c>
      <c r="F1077" s="3" t="s">
        <v>17197</v>
      </c>
      <c r="G1077" s="3">
        <v>574</v>
      </c>
      <c r="I1077" s="3">
        <v>1073</v>
      </c>
      <c r="J1077" s="3" t="s">
        <v>29407</v>
      </c>
      <c r="K1077" s="3">
        <v>200</v>
      </c>
    </row>
    <row r="1078" spans="1:11" x14ac:dyDescent="0.25">
      <c r="A1078" s="3">
        <v>1074</v>
      </c>
      <c r="B1078" s="3" t="s">
        <v>1135</v>
      </c>
      <c r="C1078" s="3">
        <v>3984</v>
      </c>
      <c r="E1078" s="3">
        <v>1074</v>
      </c>
      <c r="F1078" s="3" t="s">
        <v>17198</v>
      </c>
      <c r="G1078" s="3">
        <v>573</v>
      </c>
      <c r="I1078" s="3">
        <v>1074</v>
      </c>
      <c r="J1078" s="3" t="s">
        <v>29408</v>
      </c>
      <c r="K1078" s="3">
        <v>200</v>
      </c>
    </row>
    <row r="1079" spans="1:11" x14ac:dyDescent="0.25">
      <c r="A1079" s="3">
        <v>1075</v>
      </c>
      <c r="B1079" s="3" t="s">
        <v>1136</v>
      </c>
      <c r="C1079" s="3">
        <v>3980</v>
      </c>
      <c r="E1079" s="3">
        <v>1075</v>
      </c>
      <c r="F1079" s="3" t="s">
        <v>17199</v>
      </c>
      <c r="G1079" s="3">
        <v>572</v>
      </c>
      <c r="I1079" s="3">
        <v>1075</v>
      </c>
      <c r="J1079" s="3" t="s">
        <v>29409</v>
      </c>
      <c r="K1079" s="3">
        <v>200</v>
      </c>
    </row>
    <row r="1080" spans="1:11" x14ac:dyDescent="0.25">
      <c r="A1080" s="3">
        <v>1076</v>
      </c>
      <c r="B1080" s="3" t="s">
        <v>1137</v>
      </c>
      <c r="C1080" s="3">
        <v>3973</v>
      </c>
      <c r="E1080" s="3">
        <v>1076</v>
      </c>
      <c r="F1080" s="3" t="s">
        <v>17200</v>
      </c>
      <c r="G1080" s="3">
        <v>571</v>
      </c>
      <c r="I1080" s="3">
        <v>1076</v>
      </c>
      <c r="J1080" s="3" t="s">
        <v>29410</v>
      </c>
      <c r="K1080" s="3">
        <v>200</v>
      </c>
    </row>
    <row r="1081" spans="1:11" x14ac:dyDescent="0.25">
      <c r="A1081" s="3">
        <v>1077</v>
      </c>
      <c r="B1081" s="3" t="s">
        <v>1138</v>
      </c>
      <c r="C1081" s="3">
        <v>3970</v>
      </c>
      <c r="E1081" s="3">
        <v>1077</v>
      </c>
      <c r="F1081" s="3" t="s">
        <v>17201</v>
      </c>
      <c r="G1081" s="3">
        <v>571</v>
      </c>
      <c r="I1081" s="3">
        <v>1077</v>
      </c>
      <c r="J1081" s="3" t="s">
        <v>29411</v>
      </c>
      <c r="K1081" s="3">
        <v>200</v>
      </c>
    </row>
    <row r="1082" spans="1:11" x14ac:dyDescent="0.25">
      <c r="A1082" s="3">
        <v>1078</v>
      </c>
      <c r="B1082" s="3" t="s">
        <v>1139</v>
      </c>
      <c r="C1082" s="3">
        <v>3965</v>
      </c>
      <c r="E1082" s="3">
        <v>1078</v>
      </c>
      <c r="F1082" s="3" t="s">
        <v>17202</v>
      </c>
      <c r="G1082" s="3">
        <v>571</v>
      </c>
      <c r="I1082" s="3">
        <v>1078</v>
      </c>
      <c r="J1082" s="3" t="s">
        <v>29412</v>
      </c>
      <c r="K1082" s="3">
        <v>200</v>
      </c>
    </row>
    <row r="1083" spans="1:11" x14ac:dyDescent="0.25">
      <c r="A1083" s="3">
        <v>1079</v>
      </c>
      <c r="B1083" s="3" t="s">
        <v>1140</v>
      </c>
      <c r="C1083" s="3">
        <v>3964</v>
      </c>
      <c r="E1083" s="3">
        <v>1079</v>
      </c>
      <c r="F1083" s="3" t="s">
        <v>17203</v>
      </c>
      <c r="G1083" s="3">
        <v>570</v>
      </c>
      <c r="I1083" s="3">
        <v>1079</v>
      </c>
      <c r="J1083" s="3" t="s">
        <v>29413</v>
      </c>
      <c r="K1083" s="3">
        <v>200</v>
      </c>
    </row>
    <row r="1084" spans="1:11" x14ac:dyDescent="0.25">
      <c r="A1084" s="3">
        <v>1080</v>
      </c>
      <c r="B1084" s="3" t="s">
        <v>1141</v>
      </c>
      <c r="C1084" s="3">
        <v>3961</v>
      </c>
      <c r="E1084" s="3">
        <v>1080</v>
      </c>
      <c r="F1084" s="3" t="s">
        <v>17204</v>
      </c>
      <c r="G1084" s="3">
        <v>569</v>
      </c>
      <c r="I1084" s="3">
        <v>1080</v>
      </c>
      <c r="J1084" s="3" t="s">
        <v>29414</v>
      </c>
      <c r="K1084" s="3">
        <v>200</v>
      </c>
    </row>
    <row r="1085" spans="1:11" x14ac:dyDescent="0.25">
      <c r="A1085" s="3">
        <v>1081</v>
      </c>
      <c r="B1085" s="3" t="s">
        <v>1142</v>
      </c>
      <c r="C1085" s="3">
        <v>3957</v>
      </c>
      <c r="E1085" s="3">
        <v>1081</v>
      </c>
      <c r="F1085" s="3" t="s">
        <v>17205</v>
      </c>
      <c r="G1085" s="3">
        <v>568</v>
      </c>
      <c r="I1085" s="3">
        <v>1081</v>
      </c>
      <c r="J1085" s="3" t="s">
        <v>29415</v>
      </c>
      <c r="K1085" s="3">
        <v>200</v>
      </c>
    </row>
    <row r="1086" spans="1:11" x14ac:dyDescent="0.25">
      <c r="A1086" s="3">
        <v>1082</v>
      </c>
      <c r="B1086" s="3" t="s">
        <v>1143</v>
      </c>
      <c r="C1086" s="3">
        <v>3954</v>
      </c>
      <c r="E1086" s="3">
        <v>1082</v>
      </c>
      <c r="F1086" s="3" t="s">
        <v>17206</v>
      </c>
      <c r="G1086" s="3">
        <v>568</v>
      </c>
      <c r="I1086" s="3">
        <v>1082</v>
      </c>
      <c r="J1086" s="3" t="s">
        <v>29416</v>
      </c>
      <c r="K1086" s="3">
        <v>200</v>
      </c>
    </row>
    <row r="1087" spans="1:11" x14ac:dyDescent="0.25">
      <c r="A1087" s="3">
        <v>1083</v>
      </c>
      <c r="B1087" s="3" t="s">
        <v>1144</v>
      </c>
      <c r="C1087" s="3">
        <v>3953</v>
      </c>
      <c r="E1087" s="3">
        <v>1083</v>
      </c>
      <c r="F1087" s="3" t="s">
        <v>17207</v>
      </c>
      <c r="G1087" s="3">
        <v>568</v>
      </c>
      <c r="I1087" s="3">
        <v>1083</v>
      </c>
      <c r="J1087" s="3" t="s">
        <v>29417</v>
      </c>
      <c r="K1087" s="3">
        <v>200</v>
      </c>
    </row>
    <row r="1088" spans="1:11" x14ac:dyDescent="0.25">
      <c r="A1088" s="3">
        <v>1084</v>
      </c>
      <c r="B1088" s="3" t="s">
        <v>1145</v>
      </c>
      <c r="C1088" s="3">
        <v>3937</v>
      </c>
      <c r="E1088" s="3">
        <v>1084</v>
      </c>
      <c r="F1088" s="3" t="s">
        <v>17208</v>
      </c>
      <c r="G1088" s="3">
        <v>568</v>
      </c>
      <c r="I1088" s="3">
        <v>1084</v>
      </c>
      <c r="J1088" s="3" t="s">
        <v>29418</v>
      </c>
      <c r="K1088" s="3">
        <v>200</v>
      </c>
    </row>
    <row r="1089" spans="1:11" x14ac:dyDescent="0.25">
      <c r="A1089" s="3">
        <v>1085</v>
      </c>
      <c r="B1089" s="3" t="s">
        <v>1146</v>
      </c>
      <c r="C1089" s="3">
        <v>3934</v>
      </c>
      <c r="E1089" s="3">
        <v>1085</v>
      </c>
      <c r="F1089" s="3" t="s">
        <v>17209</v>
      </c>
      <c r="G1089" s="3">
        <v>568</v>
      </c>
      <c r="I1089" s="3">
        <v>1085</v>
      </c>
      <c r="J1089" s="3" t="s">
        <v>29419</v>
      </c>
      <c r="K1089" s="3">
        <v>199</v>
      </c>
    </row>
    <row r="1090" spans="1:11" x14ac:dyDescent="0.25">
      <c r="A1090" s="3">
        <v>1086</v>
      </c>
      <c r="B1090" s="3" t="s">
        <v>1147</v>
      </c>
      <c r="C1090" s="3">
        <v>3934</v>
      </c>
      <c r="E1090" s="3">
        <v>1086</v>
      </c>
      <c r="F1090" s="3" t="s">
        <v>17210</v>
      </c>
      <c r="G1090" s="3">
        <v>568</v>
      </c>
      <c r="I1090" s="3">
        <v>1086</v>
      </c>
      <c r="J1090" s="3" t="s">
        <v>29420</v>
      </c>
      <c r="K1090" s="3">
        <v>199</v>
      </c>
    </row>
    <row r="1091" spans="1:11" x14ac:dyDescent="0.25">
      <c r="A1091" s="3">
        <v>1087</v>
      </c>
      <c r="B1091" s="3" t="s">
        <v>1148</v>
      </c>
      <c r="C1091" s="3">
        <v>3932</v>
      </c>
      <c r="E1091" s="3">
        <v>1087</v>
      </c>
      <c r="F1091" s="3" t="s">
        <v>17211</v>
      </c>
      <c r="G1091" s="3">
        <v>568</v>
      </c>
      <c r="I1091" s="3">
        <v>1087</v>
      </c>
      <c r="J1091" s="3" t="s">
        <v>29421</v>
      </c>
      <c r="K1091" s="3">
        <v>199</v>
      </c>
    </row>
    <row r="1092" spans="1:11" x14ac:dyDescent="0.25">
      <c r="A1092" s="3">
        <v>1088</v>
      </c>
      <c r="B1092" s="3" t="s">
        <v>1149</v>
      </c>
      <c r="C1092" s="3">
        <v>3931</v>
      </c>
      <c r="E1092" s="3">
        <v>1088</v>
      </c>
      <c r="F1092" s="3" t="s">
        <v>17212</v>
      </c>
      <c r="G1092" s="3">
        <v>567</v>
      </c>
      <c r="I1092" s="3">
        <v>1088</v>
      </c>
      <c r="J1092" s="3" t="s">
        <v>29422</v>
      </c>
      <c r="K1092" s="3">
        <v>199</v>
      </c>
    </row>
    <row r="1093" spans="1:11" x14ac:dyDescent="0.25">
      <c r="A1093" s="3">
        <v>1089</v>
      </c>
      <c r="B1093" s="3">
        <v>22</v>
      </c>
      <c r="C1093" s="3">
        <v>3927</v>
      </c>
      <c r="E1093" s="3">
        <v>1089</v>
      </c>
      <c r="F1093" s="3" t="s">
        <v>17213</v>
      </c>
      <c r="G1093" s="3">
        <v>567</v>
      </c>
      <c r="I1093" s="3">
        <v>1089</v>
      </c>
      <c r="J1093" s="3" t="s">
        <v>29423</v>
      </c>
      <c r="K1093" s="3">
        <v>199</v>
      </c>
    </row>
    <row r="1094" spans="1:11" x14ac:dyDescent="0.25">
      <c r="A1094" s="3">
        <v>1090</v>
      </c>
      <c r="B1094" s="3" t="s">
        <v>1150</v>
      </c>
      <c r="C1094" s="3">
        <v>3921</v>
      </c>
      <c r="E1094" s="3">
        <v>1090</v>
      </c>
      <c r="F1094" s="3" t="s">
        <v>17214</v>
      </c>
      <c r="G1094" s="3">
        <v>566</v>
      </c>
      <c r="I1094" s="3">
        <v>1090</v>
      </c>
      <c r="J1094" s="3" t="s">
        <v>29424</v>
      </c>
      <c r="K1094" s="3">
        <v>198</v>
      </c>
    </row>
    <row r="1095" spans="1:11" x14ac:dyDescent="0.25">
      <c r="A1095" s="3">
        <v>1091</v>
      </c>
      <c r="B1095" s="3" t="s">
        <v>1151</v>
      </c>
      <c r="C1095" s="3">
        <v>3921</v>
      </c>
      <c r="E1095" s="3">
        <v>1091</v>
      </c>
      <c r="F1095" s="3" t="s">
        <v>17215</v>
      </c>
      <c r="G1095" s="3">
        <v>566</v>
      </c>
      <c r="I1095" s="3">
        <v>1091</v>
      </c>
      <c r="J1095" s="3" t="s">
        <v>29425</v>
      </c>
      <c r="K1095" s="3">
        <v>198</v>
      </c>
    </row>
    <row r="1096" spans="1:11" x14ac:dyDescent="0.25">
      <c r="A1096" s="3">
        <v>1092</v>
      </c>
      <c r="B1096" s="3" t="s">
        <v>1152</v>
      </c>
      <c r="C1096" s="3">
        <v>3919</v>
      </c>
      <c r="E1096" s="3">
        <v>1092</v>
      </c>
      <c r="F1096" s="3" t="s">
        <v>17216</v>
      </c>
      <c r="G1096" s="3">
        <v>565</v>
      </c>
      <c r="I1096" s="3">
        <v>1092</v>
      </c>
      <c r="J1096" s="3" t="s">
        <v>29426</v>
      </c>
      <c r="K1096" s="3">
        <v>198</v>
      </c>
    </row>
    <row r="1097" spans="1:11" x14ac:dyDescent="0.25">
      <c r="A1097" s="3">
        <v>1093</v>
      </c>
      <c r="B1097" s="3" t="s">
        <v>1153</v>
      </c>
      <c r="C1097" s="3">
        <v>3917</v>
      </c>
      <c r="E1097" s="3">
        <v>1093</v>
      </c>
      <c r="F1097" s="3" t="s">
        <v>17217</v>
      </c>
      <c r="G1097" s="3">
        <v>564</v>
      </c>
      <c r="I1097" s="3">
        <v>1093</v>
      </c>
      <c r="J1097" s="3" t="s">
        <v>29427</v>
      </c>
      <c r="K1097" s="3">
        <v>198</v>
      </c>
    </row>
    <row r="1098" spans="1:11" x14ac:dyDescent="0.25">
      <c r="A1098" s="3">
        <v>1094</v>
      </c>
      <c r="B1098" s="3" t="s">
        <v>1154</v>
      </c>
      <c r="C1098" s="3">
        <v>3916</v>
      </c>
      <c r="E1098" s="3">
        <v>1094</v>
      </c>
      <c r="F1098" s="3" t="s">
        <v>17218</v>
      </c>
      <c r="G1098" s="3">
        <v>564</v>
      </c>
      <c r="I1098" s="3">
        <v>1094</v>
      </c>
      <c r="J1098" s="3" t="s">
        <v>29428</v>
      </c>
      <c r="K1098" s="3">
        <v>198</v>
      </c>
    </row>
    <row r="1099" spans="1:11" x14ac:dyDescent="0.25">
      <c r="A1099" s="3">
        <v>1095</v>
      </c>
      <c r="B1099" s="3" t="s">
        <v>1155</v>
      </c>
      <c r="C1099" s="3">
        <v>3915</v>
      </c>
      <c r="E1099" s="3">
        <v>1095</v>
      </c>
      <c r="F1099" s="3" t="s">
        <v>17219</v>
      </c>
      <c r="G1099" s="3">
        <v>564</v>
      </c>
      <c r="I1099" s="3">
        <v>1095</v>
      </c>
      <c r="J1099" s="3" t="s">
        <v>29429</v>
      </c>
      <c r="K1099" s="3">
        <v>198</v>
      </c>
    </row>
    <row r="1100" spans="1:11" x14ac:dyDescent="0.25">
      <c r="A1100" s="3">
        <v>1096</v>
      </c>
      <c r="B1100" s="3" t="s">
        <v>1156</v>
      </c>
      <c r="C1100" s="3">
        <v>3901</v>
      </c>
      <c r="E1100" s="3">
        <v>1096</v>
      </c>
      <c r="F1100" s="3" t="s">
        <v>17220</v>
      </c>
      <c r="G1100" s="3">
        <v>564</v>
      </c>
      <c r="I1100" s="3">
        <v>1096</v>
      </c>
      <c r="J1100" s="3" t="s">
        <v>29430</v>
      </c>
      <c r="K1100" s="3">
        <v>198</v>
      </c>
    </row>
    <row r="1101" spans="1:11" x14ac:dyDescent="0.25">
      <c r="A1101" s="3">
        <v>1097</v>
      </c>
      <c r="B1101" s="3" t="s">
        <v>1157</v>
      </c>
      <c r="C1101" s="3">
        <v>3901</v>
      </c>
      <c r="E1101" s="3">
        <v>1097</v>
      </c>
      <c r="F1101" s="3" t="s">
        <v>17221</v>
      </c>
      <c r="G1101" s="3">
        <v>563</v>
      </c>
      <c r="I1101" s="3">
        <v>1097</v>
      </c>
      <c r="J1101" s="3" t="s">
        <v>29431</v>
      </c>
      <c r="K1101" s="3">
        <v>197</v>
      </c>
    </row>
    <row r="1102" spans="1:11" x14ac:dyDescent="0.25">
      <c r="A1102" s="3">
        <v>1098</v>
      </c>
      <c r="B1102" s="3" t="s">
        <v>1158</v>
      </c>
      <c r="C1102" s="3">
        <v>3901</v>
      </c>
      <c r="E1102" s="3">
        <v>1098</v>
      </c>
      <c r="F1102" s="3" t="s">
        <v>17222</v>
      </c>
      <c r="G1102" s="3">
        <v>562</v>
      </c>
      <c r="I1102" s="3">
        <v>1098</v>
      </c>
      <c r="J1102" s="3" t="s">
        <v>29432</v>
      </c>
      <c r="K1102" s="3">
        <v>197</v>
      </c>
    </row>
    <row r="1103" spans="1:11" x14ac:dyDescent="0.25">
      <c r="A1103" s="3">
        <v>1099</v>
      </c>
      <c r="B1103" s="3" t="s">
        <v>1159</v>
      </c>
      <c r="C1103" s="3">
        <v>3883</v>
      </c>
      <c r="E1103" s="3">
        <v>1099</v>
      </c>
      <c r="F1103" s="3" t="s">
        <v>17223</v>
      </c>
      <c r="G1103" s="3">
        <v>562</v>
      </c>
      <c r="I1103" s="3">
        <v>1099</v>
      </c>
      <c r="J1103" s="3" t="s">
        <v>29433</v>
      </c>
      <c r="K1103" s="3">
        <v>197</v>
      </c>
    </row>
    <row r="1104" spans="1:11" x14ac:dyDescent="0.25">
      <c r="A1104" s="3">
        <v>1100</v>
      </c>
      <c r="B1104" s="3" t="s">
        <v>1160</v>
      </c>
      <c r="C1104" s="3">
        <v>3882</v>
      </c>
      <c r="E1104" s="3">
        <v>1100</v>
      </c>
      <c r="F1104" s="3" t="s">
        <v>17224</v>
      </c>
      <c r="G1104" s="3">
        <v>562</v>
      </c>
      <c r="I1104" s="3">
        <v>1100</v>
      </c>
      <c r="J1104" s="3" t="s">
        <v>29434</v>
      </c>
      <c r="K1104" s="3">
        <v>197</v>
      </c>
    </row>
    <row r="1105" spans="1:11" x14ac:dyDescent="0.25">
      <c r="A1105" s="3">
        <v>1101</v>
      </c>
      <c r="B1105" s="3" t="s">
        <v>1161</v>
      </c>
      <c r="C1105" s="3">
        <v>3874</v>
      </c>
      <c r="E1105" s="3">
        <v>1101</v>
      </c>
      <c r="F1105" s="3" t="s">
        <v>17225</v>
      </c>
      <c r="G1105" s="3">
        <v>562</v>
      </c>
      <c r="I1105" s="3">
        <v>1101</v>
      </c>
      <c r="J1105" s="3" t="s">
        <v>29435</v>
      </c>
      <c r="K1105" s="3">
        <v>196</v>
      </c>
    </row>
    <row r="1106" spans="1:11" x14ac:dyDescent="0.25">
      <c r="A1106" s="3">
        <v>1102</v>
      </c>
      <c r="B1106" s="3" t="s">
        <v>1162</v>
      </c>
      <c r="C1106" s="3">
        <v>3870</v>
      </c>
      <c r="E1106" s="3">
        <v>1102</v>
      </c>
      <c r="F1106" s="3" t="s">
        <v>17226</v>
      </c>
      <c r="G1106" s="3">
        <v>562</v>
      </c>
      <c r="I1106" s="3">
        <v>1102</v>
      </c>
      <c r="J1106" s="3" t="s">
        <v>29436</v>
      </c>
      <c r="K1106" s="3">
        <v>196</v>
      </c>
    </row>
    <row r="1107" spans="1:11" x14ac:dyDescent="0.25">
      <c r="A1107" s="3">
        <v>1103</v>
      </c>
      <c r="B1107" s="3" t="s">
        <v>1163</v>
      </c>
      <c r="C1107" s="3">
        <v>3869</v>
      </c>
      <c r="E1107" s="3">
        <v>1103</v>
      </c>
      <c r="F1107" s="3" t="s">
        <v>17227</v>
      </c>
      <c r="G1107" s="3">
        <v>562</v>
      </c>
      <c r="I1107" s="3">
        <v>1103</v>
      </c>
      <c r="J1107" s="3" t="s">
        <v>29437</v>
      </c>
      <c r="K1107" s="3">
        <v>196</v>
      </c>
    </row>
    <row r="1108" spans="1:11" x14ac:dyDescent="0.25">
      <c r="A1108" s="3">
        <v>1104</v>
      </c>
      <c r="B1108" s="3">
        <v>300</v>
      </c>
      <c r="C1108" s="3">
        <v>3861</v>
      </c>
      <c r="E1108" s="3">
        <v>1104</v>
      </c>
      <c r="F1108" s="3" t="s">
        <v>17228</v>
      </c>
      <c r="G1108" s="3">
        <v>562</v>
      </c>
      <c r="I1108" s="3">
        <v>1104</v>
      </c>
      <c r="J1108" s="3" t="s">
        <v>29438</v>
      </c>
      <c r="K1108" s="3">
        <v>196</v>
      </c>
    </row>
    <row r="1109" spans="1:11" x14ac:dyDescent="0.25">
      <c r="A1109" s="3">
        <v>1105</v>
      </c>
      <c r="B1109" s="3" t="s">
        <v>1164</v>
      </c>
      <c r="C1109" s="3">
        <v>3861</v>
      </c>
      <c r="E1109" s="3">
        <v>1105</v>
      </c>
      <c r="F1109" s="3" t="s">
        <v>17229</v>
      </c>
      <c r="G1109" s="3">
        <v>562</v>
      </c>
      <c r="I1109" s="3">
        <v>1105</v>
      </c>
      <c r="J1109" s="3" t="s">
        <v>29439</v>
      </c>
      <c r="K1109" s="3">
        <v>196</v>
      </c>
    </row>
    <row r="1110" spans="1:11" x14ac:dyDescent="0.25">
      <c r="A1110" s="3">
        <v>1106</v>
      </c>
      <c r="B1110" s="3" t="s">
        <v>1165</v>
      </c>
      <c r="C1110" s="3">
        <v>3860</v>
      </c>
      <c r="E1110" s="3">
        <v>1106</v>
      </c>
      <c r="F1110" s="3" t="s">
        <v>17230</v>
      </c>
      <c r="G1110" s="3">
        <v>562</v>
      </c>
      <c r="I1110" s="3">
        <v>1106</v>
      </c>
      <c r="J1110" s="3" t="s">
        <v>29440</v>
      </c>
      <c r="K1110" s="3">
        <v>196</v>
      </c>
    </row>
    <row r="1111" spans="1:11" x14ac:dyDescent="0.25">
      <c r="A1111" s="3">
        <v>1107</v>
      </c>
      <c r="B1111" s="3" t="s">
        <v>1166</v>
      </c>
      <c r="C1111" s="3">
        <v>3855</v>
      </c>
      <c r="E1111" s="3">
        <v>1107</v>
      </c>
      <c r="F1111" s="3" t="s">
        <v>17231</v>
      </c>
      <c r="G1111" s="3">
        <v>561</v>
      </c>
      <c r="I1111" s="3">
        <v>1107</v>
      </c>
      <c r="J1111" s="3" t="s">
        <v>29441</v>
      </c>
      <c r="K1111" s="3">
        <v>196</v>
      </c>
    </row>
    <row r="1112" spans="1:11" x14ac:dyDescent="0.25">
      <c r="A1112" s="3">
        <v>1108</v>
      </c>
      <c r="B1112" s="3" t="s">
        <v>1167</v>
      </c>
      <c r="C1112" s="3">
        <v>3852</v>
      </c>
      <c r="E1112" s="3">
        <v>1108</v>
      </c>
      <c r="F1112" s="3" t="s">
        <v>17232</v>
      </c>
      <c r="G1112" s="3">
        <v>561</v>
      </c>
      <c r="I1112" s="3">
        <v>1108</v>
      </c>
      <c r="J1112" s="3" t="s">
        <v>29442</v>
      </c>
      <c r="K1112" s="3">
        <v>196</v>
      </c>
    </row>
    <row r="1113" spans="1:11" x14ac:dyDescent="0.25">
      <c r="A1113" s="3">
        <v>1109</v>
      </c>
      <c r="B1113" s="3" t="s">
        <v>1168</v>
      </c>
      <c r="C1113" s="3">
        <v>3847</v>
      </c>
      <c r="E1113" s="3">
        <v>1109</v>
      </c>
      <c r="F1113" s="3" t="s">
        <v>17233</v>
      </c>
      <c r="G1113" s="3">
        <v>560</v>
      </c>
      <c r="I1113" s="3">
        <v>1109</v>
      </c>
      <c r="J1113" s="3" t="s">
        <v>29443</v>
      </c>
      <c r="K1113" s="3">
        <v>196</v>
      </c>
    </row>
    <row r="1114" spans="1:11" x14ac:dyDescent="0.25">
      <c r="A1114" s="3">
        <v>1110</v>
      </c>
      <c r="B1114" s="3" t="s">
        <v>1169</v>
      </c>
      <c r="C1114" s="3">
        <v>3845</v>
      </c>
      <c r="E1114" s="3">
        <v>1110</v>
      </c>
      <c r="F1114" s="3" t="s">
        <v>17234</v>
      </c>
      <c r="G1114" s="3">
        <v>560</v>
      </c>
      <c r="I1114" s="3">
        <v>1110</v>
      </c>
      <c r="J1114" s="3" t="s">
        <v>29444</v>
      </c>
      <c r="K1114" s="3">
        <v>196</v>
      </c>
    </row>
    <row r="1115" spans="1:11" x14ac:dyDescent="0.25">
      <c r="A1115" s="3">
        <v>1111</v>
      </c>
      <c r="B1115" s="3" t="s">
        <v>1170</v>
      </c>
      <c r="C1115" s="3">
        <v>3842</v>
      </c>
      <c r="E1115" s="3">
        <v>1111</v>
      </c>
      <c r="F1115" s="3" t="s">
        <v>17235</v>
      </c>
      <c r="G1115" s="3">
        <v>560</v>
      </c>
      <c r="I1115" s="3">
        <v>1111</v>
      </c>
      <c r="J1115" s="3" t="s">
        <v>29445</v>
      </c>
      <c r="K1115" s="3">
        <v>195</v>
      </c>
    </row>
    <row r="1116" spans="1:11" x14ac:dyDescent="0.25">
      <c r="A1116" s="3">
        <v>1112</v>
      </c>
      <c r="B1116" s="3" t="s">
        <v>1171</v>
      </c>
      <c r="C1116" s="3">
        <v>3841</v>
      </c>
      <c r="E1116" s="3">
        <v>1112</v>
      </c>
      <c r="F1116" s="3" t="s">
        <v>17236</v>
      </c>
      <c r="G1116" s="3">
        <v>559</v>
      </c>
      <c r="I1116" s="3">
        <v>1112</v>
      </c>
      <c r="J1116" s="3" t="s">
        <v>29446</v>
      </c>
      <c r="K1116" s="3">
        <v>195</v>
      </c>
    </row>
    <row r="1117" spans="1:11" x14ac:dyDescent="0.25">
      <c r="A1117" s="3">
        <v>1113</v>
      </c>
      <c r="B1117" s="3" t="s">
        <v>1172</v>
      </c>
      <c r="C1117" s="3">
        <v>3840</v>
      </c>
      <c r="E1117" s="3">
        <v>1113</v>
      </c>
      <c r="F1117" s="3" t="s">
        <v>17237</v>
      </c>
      <c r="G1117" s="3">
        <v>559</v>
      </c>
      <c r="I1117" s="3">
        <v>1113</v>
      </c>
      <c r="J1117" s="3" t="s">
        <v>29447</v>
      </c>
      <c r="K1117" s="3">
        <v>195</v>
      </c>
    </row>
    <row r="1118" spans="1:11" x14ac:dyDescent="0.25">
      <c r="A1118" s="3">
        <v>1114</v>
      </c>
      <c r="B1118" s="3" t="s">
        <v>1173</v>
      </c>
      <c r="C1118" s="3">
        <v>3835</v>
      </c>
      <c r="E1118" s="3">
        <v>1114</v>
      </c>
      <c r="F1118" s="3" t="s">
        <v>17238</v>
      </c>
      <c r="G1118" s="3">
        <v>559</v>
      </c>
      <c r="I1118" s="3">
        <v>1114</v>
      </c>
      <c r="J1118" s="3" t="s">
        <v>29448</v>
      </c>
      <c r="K1118" s="3">
        <v>195</v>
      </c>
    </row>
    <row r="1119" spans="1:11" x14ac:dyDescent="0.25">
      <c r="A1119" s="3">
        <v>1115</v>
      </c>
      <c r="B1119" s="3" t="s">
        <v>1174</v>
      </c>
      <c r="C1119" s="3">
        <v>3832</v>
      </c>
      <c r="E1119" s="3">
        <v>1115</v>
      </c>
      <c r="F1119" s="3" t="s">
        <v>17239</v>
      </c>
      <c r="G1119" s="3">
        <v>559</v>
      </c>
      <c r="I1119" s="3">
        <v>1115</v>
      </c>
      <c r="J1119" s="3" t="s">
        <v>29449</v>
      </c>
      <c r="K1119" s="3">
        <v>195</v>
      </c>
    </row>
    <row r="1120" spans="1:11" x14ac:dyDescent="0.25">
      <c r="A1120" s="3">
        <v>1116</v>
      </c>
      <c r="B1120" s="3" t="s">
        <v>1175</v>
      </c>
      <c r="C1120" s="3">
        <v>3823</v>
      </c>
      <c r="E1120" s="3">
        <v>1116</v>
      </c>
      <c r="F1120" s="3" t="s">
        <v>17240</v>
      </c>
      <c r="G1120" s="3">
        <v>559</v>
      </c>
      <c r="I1120" s="3">
        <v>1116</v>
      </c>
      <c r="J1120" s="3" t="s">
        <v>29450</v>
      </c>
      <c r="K1120" s="3">
        <v>195</v>
      </c>
    </row>
    <row r="1121" spans="1:11" x14ac:dyDescent="0.25">
      <c r="A1121" s="3">
        <v>1117</v>
      </c>
      <c r="B1121" s="3" t="s">
        <v>1176</v>
      </c>
      <c r="C1121" s="3">
        <v>3818</v>
      </c>
      <c r="E1121" s="3">
        <v>1117</v>
      </c>
      <c r="F1121" s="3" t="s">
        <v>17241</v>
      </c>
      <c r="G1121" s="3">
        <v>558</v>
      </c>
      <c r="I1121" s="3">
        <v>1117</v>
      </c>
      <c r="J1121" s="3" t="s">
        <v>29451</v>
      </c>
      <c r="K1121" s="3">
        <v>195</v>
      </c>
    </row>
    <row r="1122" spans="1:11" x14ac:dyDescent="0.25">
      <c r="A1122" s="3">
        <v>1118</v>
      </c>
      <c r="B1122" s="3" t="s">
        <v>1177</v>
      </c>
      <c r="C1122" s="3">
        <v>3817</v>
      </c>
      <c r="E1122" s="3">
        <v>1118</v>
      </c>
      <c r="F1122" s="3" t="s">
        <v>17242</v>
      </c>
      <c r="G1122" s="3">
        <v>558</v>
      </c>
      <c r="I1122" s="3">
        <v>1118</v>
      </c>
      <c r="J1122" s="3" t="s">
        <v>29452</v>
      </c>
      <c r="K1122" s="3">
        <v>195</v>
      </c>
    </row>
    <row r="1123" spans="1:11" x14ac:dyDescent="0.25">
      <c r="A1123" s="3">
        <v>1119</v>
      </c>
      <c r="B1123" s="3" t="s">
        <v>1178</v>
      </c>
      <c r="C1123" s="3">
        <v>3817</v>
      </c>
      <c r="E1123" s="3">
        <v>1119</v>
      </c>
      <c r="F1123" s="3" t="s">
        <v>17243</v>
      </c>
      <c r="G1123" s="3">
        <v>558</v>
      </c>
      <c r="I1123" s="3">
        <v>1119</v>
      </c>
      <c r="J1123" s="3" t="s">
        <v>29453</v>
      </c>
      <c r="K1123" s="3">
        <v>194</v>
      </c>
    </row>
    <row r="1124" spans="1:11" x14ac:dyDescent="0.25">
      <c r="A1124" s="3">
        <v>1120</v>
      </c>
      <c r="B1124" s="3" t="s">
        <v>1179</v>
      </c>
      <c r="C1124" s="3">
        <v>3817</v>
      </c>
      <c r="E1124" s="3">
        <v>1120</v>
      </c>
      <c r="F1124" s="3" t="s">
        <v>17244</v>
      </c>
      <c r="G1124" s="3">
        <v>558</v>
      </c>
      <c r="I1124" s="3">
        <v>1120</v>
      </c>
      <c r="J1124" s="3" t="s">
        <v>29454</v>
      </c>
      <c r="K1124" s="3">
        <v>194</v>
      </c>
    </row>
    <row r="1125" spans="1:11" x14ac:dyDescent="0.25">
      <c r="A1125" s="3">
        <v>1121</v>
      </c>
      <c r="B1125" s="3" t="s">
        <v>1180</v>
      </c>
      <c r="C1125" s="3">
        <v>3815</v>
      </c>
      <c r="E1125" s="3">
        <v>1121</v>
      </c>
      <c r="F1125" s="3" t="s">
        <v>17245</v>
      </c>
      <c r="G1125" s="3">
        <v>557</v>
      </c>
      <c r="I1125" s="3">
        <v>1121</v>
      </c>
      <c r="J1125" s="3" t="s">
        <v>29455</v>
      </c>
      <c r="K1125" s="3">
        <v>194</v>
      </c>
    </row>
    <row r="1126" spans="1:11" x14ac:dyDescent="0.25">
      <c r="A1126" s="3">
        <v>1122</v>
      </c>
      <c r="B1126" s="3" t="s">
        <v>1181</v>
      </c>
      <c r="C1126" s="3">
        <v>3814</v>
      </c>
      <c r="E1126" s="3">
        <v>1122</v>
      </c>
      <c r="F1126" s="3" t="s">
        <v>17246</v>
      </c>
      <c r="G1126" s="3">
        <v>557</v>
      </c>
      <c r="I1126" s="3">
        <v>1122</v>
      </c>
      <c r="J1126" s="3" t="s">
        <v>29456</v>
      </c>
      <c r="K1126" s="3">
        <v>194</v>
      </c>
    </row>
    <row r="1127" spans="1:11" x14ac:dyDescent="0.25">
      <c r="A1127" s="3">
        <v>1123</v>
      </c>
      <c r="B1127" s="3" t="s">
        <v>1182</v>
      </c>
      <c r="C1127" s="3">
        <v>3814</v>
      </c>
      <c r="E1127" s="3">
        <v>1123</v>
      </c>
      <c r="F1127" s="3" t="s">
        <v>17247</v>
      </c>
      <c r="G1127" s="3">
        <v>557</v>
      </c>
      <c r="I1127" s="3">
        <v>1123</v>
      </c>
      <c r="J1127" s="3" t="s">
        <v>29457</v>
      </c>
      <c r="K1127" s="3">
        <v>194</v>
      </c>
    </row>
    <row r="1128" spans="1:11" x14ac:dyDescent="0.25">
      <c r="A1128" s="3">
        <v>1124</v>
      </c>
      <c r="B1128" s="3" t="s">
        <v>1183</v>
      </c>
      <c r="C1128" s="3">
        <v>3810</v>
      </c>
      <c r="E1128" s="3">
        <v>1124</v>
      </c>
      <c r="F1128" s="3" t="s">
        <v>17248</v>
      </c>
      <c r="G1128" s="3">
        <v>557</v>
      </c>
      <c r="I1128" s="3">
        <v>1124</v>
      </c>
      <c r="J1128" s="3" t="s">
        <v>29458</v>
      </c>
      <c r="K1128" s="3">
        <v>194</v>
      </c>
    </row>
    <row r="1129" spans="1:11" x14ac:dyDescent="0.25">
      <c r="A1129" s="3">
        <v>1125</v>
      </c>
      <c r="B1129" s="3" t="s">
        <v>1184</v>
      </c>
      <c r="C1129" s="3">
        <v>3806</v>
      </c>
      <c r="E1129" s="3">
        <v>1125</v>
      </c>
      <c r="F1129" s="3" t="s">
        <v>17249</v>
      </c>
      <c r="G1129" s="3">
        <v>557</v>
      </c>
      <c r="I1129" s="3">
        <v>1125</v>
      </c>
      <c r="J1129" s="3" t="s">
        <v>29459</v>
      </c>
      <c r="K1129" s="3">
        <v>193</v>
      </c>
    </row>
    <row r="1130" spans="1:11" x14ac:dyDescent="0.25">
      <c r="A1130" s="3">
        <v>1126</v>
      </c>
      <c r="B1130" s="3" t="s">
        <v>1185</v>
      </c>
      <c r="C1130" s="3">
        <v>3802</v>
      </c>
      <c r="E1130" s="3">
        <v>1126</v>
      </c>
      <c r="F1130" s="3" t="s">
        <v>17250</v>
      </c>
      <c r="G1130" s="3">
        <v>557</v>
      </c>
      <c r="I1130" s="3">
        <v>1126</v>
      </c>
      <c r="J1130" s="3" t="s">
        <v>29460</v>
      </c>
      <c r="K1130" s="3">
        <v>193</v>
      </c>
    </row>
    <row r="1131" spans="1:11" x14ac:dyDescent="0.25">
      <c r="A1131" s="3">
        <v>1127</v>
      </c>
      <c r="B1131" s="3" t="s">
        <v>1186</v>
      </c>
      <c r="C1131" s="3">
        <v>3802</v>
      </c>
      <c r="E1131" s="3">
        <v>1127</v>
      </c>
      <c r="F1131" s="3" t="s">
        <v>17251</v>
      </c>
      <c r="G1131" s="3">
        <v>557</v>
      </c>
      <c r="I1131" s="3">
        <v>1127</v>
      </c>
      <c r="J1131" s="3" t="s">
        <v>29461</v>
      </c>
      <c r="K1131" s="3">
        <v>193</v>
      </c>
    </row>
    <row r="1132" spans="1:11" x14ac:dyDescent="0.25">
      <c r="A1132" s="3">
        <v>1128</v>
      </c>
      <c r="B1132" s="3" t="s">
        <v>1187</v>
      </c>
      <c r="C1132" s="3">
        <v>3792</v>
      </c>
      <c r="E1132" s="3">
        <v>1128</v>
      </c>
      <c r="F1132" s="3" t="s">
        <v>17252</v>
      </c>
      <c r="G1132" s="3">
        <v>557</v>
      </c>
      <c r="I1132" s="3">
        <v>1128</v>
      </c>
      <c r="J1132" s="3" t="s">
        <v>29462</v>
      </c>
      <c r="K1132" s="3">
        <v>193</v>
      </c>
    </row>
    <row r="1133" spans="1:11" x14ac:dyDescent="0.25">
      <c r="A1133" s="3">
        <v>1129</v>
      </c>
      <c r="B1133" s="3" t="s">
        <v>1188</v>
      </c>
      <c r="C1133" s="3">
        <v>3790</v>
      </c>
      <c r="E1133" s="3">
        <v>1129</v>
      </c>
      <c r="F1133" s="3" t="s">
        <v>17253</v>
      </c>
      <c r="G1133" s="3">
        <v>556</v>
      </c>
      <c r="I1133" s="3">
        <v>1129</v>
      </c>
      <c r="J1133" s="3" t="s">
        <v>29463</v>
      </c>
      <c r="K1133" s="3">
        <v>193</v>
      </c>
    </row>
    <row r="1134" spans="1:11" x14ac:dyDescent="0.25">
      <c r="A1134" s="3">
        <v>1130</v>
      </c>
      <c r="B1134" s="3" t="s">
        <v>1189</v>
      </c>
      <c r="C1134" s="3">
        <v>3788</v>
      </c>
      <c r="E1134" s="3">
        <v>1130</v>
      </c>
      <c r="F1134" s="3" t="s">
        <v>17254</v>
      </c>
      <c r="G1134" s="3">
        <v>556</v>
      </c>
      <c r="I1134" s="3">
        <v>1130</v>
      </c>
      <c r="J1134" s="3" t="s">
        <v>29464</v>
      </c>
      <c r="K1134" s="3">
        <v>193</v>
      </c>
    </row>
    <row r="1135" spans="1:11" x14ac:dyDescent="0.25">
      <c r="A1135" s="3">
        <v>1131</v>
      </c>
      <c r="B1135" s="3" t="s">
        <v>1190</v>
      </c>
      <c r="C1135" s="3">
        <v>3786</v>
      </c>
      <c r="E1135" s="3">
        <v>1131</v>
      </c>
      <c r="F1135" s="3" t="s">
        <v>17255</v>
      </c>
      <c r="G1135" s="3">
        <v>556</v>
      </c>
      <c r="I1135" s="3">
        <v>1131</v>
      </c>
      <c r="J1135" s="3" t="s">
        <v>29465</v>
      </c>
      <c r="K1135" s="3">
        <v>193</v>
      </c>
    </row>
    <row r="1136" spans="1:11" x14ac:dyDescent="0.25">
      <c r="A1136" s="3">
        <v>1132</v>
      </c>
      <c r="B1136" s="3" t="s">
        <v>1191</v>
      </c>
      <c r="C1136" s="3">
        <v>3785</v>
      </c>
      <c r="E1136" s="3">
        <v>1132</v>
      </c>
      <c r="F1136" s="3" t="s">
        <v>17256</v>
      </c>
      <c r="G1136" s="3">
        <v>556</v>
      </c>
      <c r="I1136" s="3">
        <v>1132</v>
      </c>
      <c r="J1136" s="3" t="s">
        <v>29466</v>
      </c>
      <c r="K1136" s="3">
        <v>193</v>
      </c>
    </row>
    <row r="1137" spans="1:11" x14ac:dyDescent="0.25">
      <c r="A1137" s="3">
        <v>1133</v>
      </c>
      <c r="B1137" s="3" t="s">
        <v>1192</v>
      </c>
      <c r="C1137" s="3">
        <v>3778</v>
      </c>
      <c r="E1137" s="3">
        <v>1133</v>
      </c>
      <c r="F1137" s="3" t="s">
        <v>17257</v>
      </c>
      <c r="G1137" s="3">
        <v>555</v>
      </c>
      <c r="I1137" s="3">
        <v>1133</v>
      </c>
      <c r="J1137" s="3" t="s">
        <v>29467</v>
      </c>
      <c r="K1137" s="3">
        <v>193</v>
      </c>
    </row>
    <row r="1138" spans="1:11" x14ac:dyDescent="0.25">
      <c r="A1138" s="3">
        <v>1134</v>
      </c>
      <c r="B1138" s="3" t="s">
        <v>1193</v>
      </c>
      <c r="C1138" s="3">
        <v>3778</v>
      </c>
      <c r="E1138" s="3">
        <v>1134</v>
      </c>
      <c r="F1138" s="3" t="s">
        <v>17258</v>
      </c>
      <c r="G1138" s="3">
        <v>555</v>
      </c>
      <c r="I1138" s="3">
        <v>1134</v>
      </c>
      <c r="J1138" s="3" t="s">
        <v>29468</v>
      </c>
      <c r="K1138" s="3">
        <v>193</v>
      </c>
    </row>
    <row r="1139" spans="1:11" x14ac:dyDescent="0.25">
      <c r="A1139" s="3">
        <v>1135</v>
      </c>
      <c r="B1139" s="3" t="s">
        <v>1194</v>
      </c>
      <c r="C1139" s="3">
        <v>3777</v>
      </c>
      <c r="E1139" s="3">
        <v>1135</v>
      </c>
      <c r="F1139" s="3" t="s">
        <v>17259</v>
      </c>
      <c r="G1139" s="3">
        <v>554</v>
      </c>
      <c r="I1139" s="3">
        <v>1135</v>
      </c>
      <c r="J1139" s="3" t="s">
        <v>29469</v>
      </c>
      <c r="K1139" s="3">
        <v>192</v>
      </c>
    </row>
    <row r="1140" spans="1:11" x14ac:dyDescent="0.25">
      <c r="A1140" s="3">
        <v>1136</v>
      </c>
      <c r="B1140" s="3" t="s">
        <v>1195</v>
      </c>
      <c r="C1140" s="3">
        <v>3774</v>
      </c>
      <c r="E1140" s="3">
        <v>1136</v>
      </c>
      <c r="F1140" s="3" t="s">
        <v>17260</v>
      </c>
      <c r="G1140" s="3">
        <v>554</v>
      </c>
      <c r="I1140" s="3">
        <v>1136</v>
      </c>
      <c r="J1140" s="3" t="s">
        <v>29470</v>
      </c>
      <c r="K1140" s="3">
        <v>192</v>
      </c>
    </row>
    <row r="1141" spans="1:11" x14ac:dyDescent="0.25">
      <c r="A1141" s="3">
        <v>1137</v>
      </c>
      <c r="B1141" s="3" t="s">
        <v>1196</v>
      </c>
      <c r="C1141" s="3">
        <v>3773</v>
      </c>
      <c r="E1141" s="3">
        <v>1137</v>
      </c>
      <c r="F1141" s="3" t="s">
        <v>17261</v>
      </c>
      <c r="G1141" s="3">
        <v>554</v>
      </c>
      <c r="I1141" s="3">
        <v>1137</v>
      </c>
      <c r="J1141" s="3" t="s">
        <v>29471</v>
      </c>
      <c r="K1141" s="3">
        <v>192</v>
      </c>
    </row>
    <row r="1142" spans="1:11" x14ac:dyDescent="0.25">
      <c r="A1142" s="3">
        <v>1138</v>
      </c>
      <c r="B1142" s="3" t="s">
        <v>1197</v>
      </c>
      <c r="C1142" s="3">
        <v>3767</v>
      </c>
      <c r="E1142" s="3">
        <v>1138</v>
      </c>
      <c r="F1142" s="3" t="s">
        <v>17262</v>
      </c>
      <c r="G1142" s="3">
        <v>553</v>
      </c>
      <c r="I1142" s="3">
        <v>1138</v>
      </c>
      <c r="J1142" s="3" t="s">
        <v>29472</v>
      </c>
      <c r="K1142" s="3">
        <v>192</v>
      </c>
    </row>
    <row r="1143" spans="1:11" x14ac:dyDescent="0.25">
      <c r="A1143" s="3">
        <v>1139</v>
      </c>
      <c r="B1143" s="3" t="s">
        <v>1198</v>
      </c>
      <c r="C1143" s="3">
        <v>3766</v>
      </c>
      <c r="E1143" s="3">
        <v>1139</v>
      </c>
      <c r="F1143" s="3" t="s">
        <v>17263</v>
      </c>
      <c r="G1143" s="3">
        <v>553</v>
      </c>
      <c r="I1143" s="3">
        <v>1139</v>
      </c>
      <c r="J1143" s="3" t="s">
        <v>29473</v>
      </c>
      <c r="K1143" s="3">
        <v>192</v>
      </c>
    </row>
    <row r="1144" spans="1:11" x14ac:dyDescent="0.25">
      <c r="A1144" s="3">
        <v>1140</v>
      </c>
      <c r="B1144" s="3" t="s">
        <v>1199</v>
      </c>
      <c r="C1144" s="3">
        <v>3765</v>
      </c>
      <c r="E1144" s="3">
        <v>1140</v>
      </c>
      <c r="F1144" s="3" t="s">
        <v>17264</v>
      </c>
      <c r="G1144" s="3">
        <v>553</v>
      </c>
      <c r="I1144" s="3">
        <v>1140</v>
      </c>
      <c r="J1144" s="3" t="s">
        <v>29474</v>
      </c>
      <c r="K1144" s="3">
        <v>192</v>
      </c>
    </row>
    <row r="1145" spans="1:11" x14ac:dyDescent="0.25">
      <c r="A1145" s="3">
        <v>1141</v>
      </c>
      <c r="B1145" s="3" t="s">
        <v>1200</v>
      </c>
      <c r="C1145" s="3">
        <v>3764</v>
      </c>
      <c r="E1145" s="3">
        <v>1141</v>
      </c>
      <c r="F1145" s="3" t="s">
        <v>17265</v>
      </c>
      <c r="G1145" s="3">
        <v>552</v>
      </c>
      <c r="I1145" s="3">
        <v>1141</v>
      </c>
      <c r="J1145" s="3" t="s">
        <v>29475</v>
      </c>
      <c r="K1145" s="3">
        <v>191</v>
      </c>
    </row>
    <row r="1146" spans="1:11" x14ac:dyDescent="0.25">
      <c r="A1146" s="3">
        <v>1142</v>
      </c>
      <c r="B1146" s="3" t="s">
        <v>1201</v>
      </c>
      <c r="C1146" s="3">
        <v>3754</v>
      </c>
      <c r="E1146" s="3">
        <v>1142</v>
      </c>
      <c r="F1146" s="3" t="s">
        <v>17266</v>
      </c>
      <c r="G1146" s="3">
        <v>552</v>
      </c>
      <c r="I1146" s="3">
        <v>1142</v>
      </c>
      <c r="J1146" s="3" t="s">
        <v>29476</v>
      </c>
      <c r="K1146" s="3">
        <v>191</v>
      </c>
    </row>
    <row r="1147" spans="1:11" x14ac:dyDescent="0.25">
      <c r="A1147" s="3">
        <v>1143</v>
      </c>
      <c r="B1147" s="3" t="s">
        <v>1202</v>
      </c>
      <c r="C1147" s="3">
        <v>3752</v>
      </c>
      <c r="E1147" s="3">
        <v>1143</v>
      </c>
      <c r="F1147" s="3" t="s">
        <v>17267</v>
      </c>
      <c r="G1147" s="3">
        <v>550</v>
      </c>
      <c r="I1147" s="3">
        <v>1143</v>
      </c>
      <c r="J1147" s="3" t="s">
        <v>29477</v>
      </c>
      <c r="K1147" s="3">
        <v>191</v>
      </c>
    </row>
    <row r="1148" spans="1:11" x14ac:dyDescent="0.25">
      <c r="A1148" s="3">
        <v>1144</v>
      </c>
      <c r="B1148" s="3" t="s">
        <v>1203</v>
      </c>
      <c r="C1148" s="3">
        <v>3752</v>
      </c>
      <c r="E1148" s="3">
        <v>1144</v>
      </c>
      <c r="F1148" s="3" t="s">
        <v>17268</v>
      </c>
      <c r="G1148" s="3">
        <v>550</v>
      </c>
      <c r="I1148" s="3">
        <v>1144</v>
      </c>
      <c r="J1148" s="3" t="s">
        <v>29478</v>
      </c>
      <c r="K1148" s="3">
        <v>191</v>
      </c>
    </row>
    <row r="1149" spans="1:11" x14ac:dyDescent="0.25">
      <c r="A1149" s="3">
        <v>1145</v>
      </c>
      <c r="B1149" s="3" t="s">
        <v>1204</v>
      </c>
      <c r="C1149" s="3">
        <v>3752</v>
      </c>
      <c r="E1149" s="3">
        <v>1145</v>
      </c>
      <c r="F1149" s="3" t="s">
        <v>17269</v>
      </c>
      <c r="G1149" s="3">
        <v>550</v>
      </c>
      <c r="I1149" s="3">
        <v>1145</v>
      </c>
      <c r="J1149" s="3" t="s">
        <v>29479</v>
      </c>
      <c r="K1149" s="3">
        <v>191</v>
      </c>
    </row>
    <row r="1150" spans="1:11" x14ac:dyDescent="0.25">
      <c r="A1150" s="3">
        <v>1146</v>
      </c>
      <c r="B1150" s="3" t="s">
        <v>1205</v>
      </c>
      <c r="C1150" s="3">
        <v>3749</v>
      </c>
      <c r="E1150" s="3">
        <v>1146</v>
      </c>
      <c r="F1150" s="3" t="s">
        <v>17270</v>
      </c>
      <c r="G1150" s="3">
        <v>550</v>
      </c>
      <c r="I1150" s="3">
        <v>1146</v>
      </c>
      <c r="J1150" s="3" t="s">
        <v>29480</v>
      </c>
      <c r="K1150" s="3">
        <v>191</v>
      </c>
    </row>
    <row r="1151" spans="1:11" x14ac:dyDescent="0.25">
      <c r="A1151" s="3">
        <v>1147</v>
      </c>
      <c r="B1151" s="3" t="s">
        <v>1206</v>
      </c>
      <c r="C1151" s="3">
        <v>3748</v>
      </c>
      <c r="E1151" s="3">
        <v>1147</v>
      </c>
      <c r="F1151" s="3" t="s">
        <v>17271</v>
      </c>
      <c r="G1151" s="3">
        <v>549</v>
      </c>
      <c r="I1151" s="3">
        <v>1147</v>
      </c>
      <c r="J1151" s="3" t="s">
        <v>29481</v>
      </c>
      <c r="K1151" s="3">
        <v>191</v>
      </c>
    </row>
    <row r="1152" spans="1:11" x14ac:dyDescent="0.25">
      <c r="A1152" s="3">
        <v>1148</v>
      </c>
      <c r="B1152" s="3" t="s">
        <v>1207</v>
      </c>
      <c r="C1152" s="3">
        <v>3742</v>
      </c>
      <c r="E1152" s="3">
        <v>1148</v>
      </c>
      <c r="F1152" s="3" t="s">
        <v>17272</v>
      </c>
      <c r="G1152" s="3">
        <v>548</v>
      </c>
      <c r="I1152" s="3">
        <v>1148</v>
      </c>
      <c r="J1152" s="3" t="s">
        <v>29482</v>
      </c>
      <c r="K1152" s="3">
        <v>191</v>
      </c>
    </row>
    <row r="1153" spans="1:11" x14ac:dyDescent="0.25">
      <c r="A1153" s="3">
        <v>1149</v>
      </c>
      <c r="B1153" s="3" t="s">
        <v>1208</v>
      </c>
      <c r="C1153" s="3">
        <v>3741</v>
      </c>
      <c r="E1153" s="3">
        <v>1149</v>
      </c>
      <c r="F1153" s="3" t="s">
        <v>17273</v>
      </c>
      <c r="G1153" s="3">
        <v>548</v>
      </c>
      <c r="I1153" s="3">
        <v>1149</v>
      </c>
      <c r="J1153" s="3" t="s">
        <v>29483</v>
      </c>
      <c r="K1153" s="3">
        <v>191</v>
      </c>
    </row>
    <row r="1154" spans="1:11" x14ac:dyDescent="0.25">
      <c r="A1154" s="3">
        <v>1150</v>
      </c>
      <c r="B1154" s="3" t="s">
        <v>1209</v>
      </c>
      <c r="C1154" s="3">
        <v>3739</v>
      </c>
      <c r="E1154" s="3">
        <v>1150</v>
      </c>
      <c r="F1154" s="3" t="s">
        <v>17274</v>
      </c>
      <c r="G1154" s="3">
        <v>547</v>
      </c>
      <c r="I1154" s="3">
        <v>1150</v>
      </c>
      <c r="J1154" s="3" t="s">
        <v>29484</v>
      </c>
      <c r="K1154" s="3">
        <v>191</v>
      </c>
    </row>
    <row r="1155" spans="1:11" x14ac:dyDescent="0.25">
      <c r="A1155" s="3">
        <v>1151</v>
      </c>
      <c r="B1155" s="3" t="s">
        <v>1210</v>
      </c>
      <c r="C1155" s="3">
        <v>3736</v>
      </c>
      <c r="E1155" s="3">
        <v>1151</v>
      </c>
      <c r="F1155" s="3" t="s">
        <v>17275</v>
      </c>
      <c r="G1155" s="3">
        <v>547</v>
      </c>
      <c r="I1155" s="3">
        <v>1151</v>
      </c>
      <c r="J1155" s="3" t="s">
        <v>29485</v>
      </c>
      <c r="K1155" s="3">
        <v>191</v>
      </c>
    </row>
    <row r="1156" spans="1:11" x14ac:dyDescent="0.25">
      <c r="A1156" s="3">
        <v>1152</v>
      </c>
      <c r="B1156" s="3" t="s">
        <v>1211</v>
      </c>
      <c r="C1156" s="3">
        <v>3736</v>
      </c>
      <c r="E1156" s="3">
        <v>1152</v>
      </c>
      <c r="F1156" s="3" t="s">
        <v>17276</v>
      </c>
      <c r="G1156" s="3">
        <v>547</v>
      </c>
      <c r="I1156" s="3">
        <v>1152</v>
      </c>
      <c r="J1156" s="3" t="s">
        <v>29486</v>
      </c>
      <c r="K1156" s="3">
        <v>190</v>
      </c>
    </row>
    <row r="1157" spans="1:11" x14ac:dyDescent="0.25">
      <c r="A1157" s="3">
        <v>1153</v>
      </c>
      <c r="B1157" s="3" t="s">
        <v>1212</v>
      </c>
      <c r="C1157" s="3">
        <v>3734</v>
      </c>
      <c r="E1157" s="3">
        <v>1153</v>
      </c>
      <c r="F1157" s="3" t="s">
        <v>17277</v>
      </c>
      <c r="G1157" s="3">
        <v>547</v>
      </c>
      <c r="I1157" s="3">
        <v>1153</v>
      </c>
      <c r="J1157" s="3" t="s">
        <v>29487</v>
      </c>
      <c r="K1157" s="3">
        <v>190</v>
      </c>
    </row>
    <row r="1158" spans="1:11" x14ac:dyDescent="0.25">
      <c r="A1158" s="3">
        <v>1154</v>
      </c>
      <c r="B1158" s="3" t="s">
        <v>1213</v>
      </c>
      <c r="C1158" s="3">
        <v>3729</v>
      </c>
      <c r="E1158" s="3">
        <v>1154</v>
      </c>
      <c r="F1158" s="3" t="s">
        <v>17278</v>
      </c>
      <c r="G1158" s="3">
        <v>546</v>
      </c>
      <c r="I1158" s="3">
        <v>1154</v>
      </c>
      <c r="J1158" s="3" t="s">
        <v>29488</v>
      </c>
      <c r="K1158" s="3">
        <v>190</v>
      </c>
    </row>
    <row r="1159" spans="1:11" x14ac:dyDescent="0.25">
      <c r="A1159" s="3">
        <v>1155</v>
      </c>
      <c r="B1159" s="3" t="s">
        <v>1214</v>
      </c>
      <c r="C1159" s="3">
        <v>3727</v>
      </c>
      <c r="E1159" s="3">
        <v>1155</v>
      </c>
      <c r="F1159" s="3" t="s">
        <v>17279</v>
      </c>
      <c r="G1159" s="3">
        <v>546</v>
      </c>
      <c r="I1159" s="3">
        <v>1155</v>
      </c>
      <c r="J1159" s="3" t="s">
        <v>29489</v>
      </c>
      <c r="K1159" s="3">
        <v>190</v>
      </c>
    </row>
    <row r="1160" spans="1:11" x14ac:dyDescent="0.25">
      <c r="A1160" s="3">
        <v>1156</v>
      </c>
      <c r="B1160" s="3" t="s">
        <v>1215</v>
      </c>
      <c r="C1160" s="3">
        <v>3723</v>
      </c>
      <c r="E1160" s="3">
        <v>1156</v>
      </c>
      <c r="F1160" s="3" t="s">
        <v>17280</v>
      </c>
      <c r="G1160" s="3">
        <v>546</v>
      </c>
      <c r="I1160" s="3">
        <v>1156</v>
      </c>
      <c r="J1160" s="3" t="s">
        <v>29490</v>
      </c>
      <c r="K1160" s="3">
        <v>190</v>
      </c>
    </row>
    <row r="1161" spans="1:11" x14ac:dyDescent="0.25">
      <c r="A1161" s="3">
        <v>1157</v>
      </c>
      <c r="B1161" s="3" t="s">
        <v>1216</v>
      </c>
      <c r="C1161" s="3">
        <v>3722</v>
      </c>
      <c r="E1161" s="3">
        <v>1157</v>
      </c>
      <c r="F1161" s="3" t="s">
        <v>17281</v>
      </c>
      <c r="G1161" s="3">
        <v>546</v>
      </c>
      <c r="I1161" s="3">
        <v>1157</v>
      </c>
      <c r="J1161" s="3" t="s">
        <v>29491</v>
      </c>
      <c r="K1161" s="3">
        <v>190</v>
      </c>
    </row>
    <row r="1162" spans="1:11" x14ac:dyDescent="0.25">
      <c r="A1162" s="3">
        <v>1158</v>
      </c>
      <c r="B1162" s="3" t="s">
        <v>1217</v>
      </c>
      <c r="C1162" s="3">
        <v>3722</v>
      </c>
      <c r="E1162" s="3">
        <v>1158</v>
      </c>
      <c r="F1162" s="3" t="s">
        <v>17282</v>
      </c>
      <c r="G1162" s="3">
        <v>545</v>
      </c>
      <c r="I1162" s="3">
        <v>1158</v>
      </c>
      <c r="J1162" s="3" t="s">
        <v>29492</v>
      </c>
      <c r="K1162" s="3">
        <v>190</v>
      </c>
    </row>
    <row r="1163" spans="1:11" x14ac:dyDescent="0.25">
      <c r="A1163" s="3">
        <v>1159</v>
      </c>
      <c r="B1163" s="3" t="s">
        <v>1218</v>
      </c>
      <c r="C1163" s="3">
        <v>3721</v>
      </c>
      <c r="E1163" s="3">
        <v>1159</v>
      </c>
      <c r="F1163" s="3" t="s">
        <v>17283</v>
      </c>
      <c r="G1163" s="3">
        <v>545</v>
      </c>
      <c r="I1163" s="3">
        <v>1159</v>
      </c>
      <c r="J1163" s="3" t="s">
        <v>29493</v>
      </c>
      <c r="K1163" s="3">
        <v>189</v>
      </c>
    </row>
    <row r="1164" spans="1:11" x14ac:dyDescent="0.25">
      <c r="A1164" s="3">
        <v>1160</v>
      </c>
      <c r="B1164" s="3" t="s">
        <v>1219</v>
      </c>
      <c r="C1164" s="3">
        <v>3713</v>
      </c>
      <c r="E1164" s="3">
        <v>1160</v>
      </c>
      <c r="F1164" s="3" t="s">
        <v>17284</v>
      </c>
      <c r="G1164" s="3">
        <v>545</v>
      </c>
      <c r="I1164" s="3">
        <v>1160</v>
      </c>
      <c r="J1164" s="3" t="s">
        <v>29494</v>
      </c>
      <c r="K1164" s="3">
        <v>189</v>
      </c>
    </row>
    <row r="1165" spans="1:11" x14ac:dyDescent="0.25">
      <c r="A1165" s="3">
        <v>1161</v>
      </c>
      <c r="B1165" s="3" t="s">
        <v>1220</v>
      </c>
      <c r="C1165" s="3">
        <v>3710</v>
      </c>
      <c r="E1165" s="3">
        <v>1161</v>
      </c>
      <c r="F1165" s="3" t="s">
        <v>17285</v>
      </c>
      <c r="G1165" s="3">
        <v>544</v>
      </c>
      <c r="I1165" s="3">
        <v>1161</v>
      </c>
      <c r="J1165" s="3" t="s">
        <v>29495</v>
      </c>
      <c r="K1165" s="3">
        <v>189</v>
      </c>
    </row>
    <row r="1166" spans="1:11" x14ac:dyDescent="0.25">
      <c r="A1166" s="3">
        <v>1162</v>
      </c>
      <c r="B1166" s="3" t="s">
        <v>1221</v>
      </c>
      <c r="C1166" s="3">
        <v>3707</v>
      </c>
      <c r="E1166" s="3">
        <v>1162</v>
      </c>
      <c r="F1166" s="3" t="s">
        <v>17286</v>
      </c>
      <c r="G1166" s="3">
        <v>544</v>
      </c>
      <c r="I1166" s="3">
        <v>1162</v>
      </c>
      <c r="J1166" s="3" t="s">
        <v>29496</v>
      </c>
      <c r="K1166" s="3">
        <v>189</v>
      </c>
    </row>
    <row r="1167" spans="1:11" x14ac:dyDescent="0.25">
      <c r="A1167" s="3">
        <v>1163</v>
      </c>
      <c r="B1167" s="3" t="s">
        <v>1222</v>
      </c>
      <c r="C1167" s="3">
        <v>3706</v>
      </c>
      <c r="E1167" s="3">
        <v>1163</v>
      </c>
      <c r="F1167" s="3" t="s">
        <v>17287</v>
      </c>
      <c r="G1167" s="3">
        <v>544</v>
      </c>
      <c r="I1167" s="3">
        <v>1163</v>
      </c>
      <c r="J1167" s="3" t="s">
        <v>29497</v>
      </c>
      <c r="K1167" s="3">
        <v>189</v>
      </c>
    </row>
    <row r="1168" spans="1:11" x14ac:dyDescent="0.25">
      <c r="A1168" s="3">
        <v>1164</v>
      </c>
      <c r="B1168" s="3" t="s">
        <v>1223</v>
      </c>
      <c r="C1168" s="3">
        <v>3704</v>
      </c>
      <c r="E1168" s="3">
        <v>1164</v>
      </c>
      <c r="F1168" s="3" t="s">
        <v>17288</v>
      </c>
      <c r="G1168" s="3">
        <v>544</v>
      </c>
      <c r="I1168" s="3">
        <v>1164</v>
      </c>
      <c r="J1168" s="3" t="s">
        <v>29498</v>
      </c>
      <c r="K1168" s="3">
        <v>189</v>
      </c>
    </row>
    <row r="1169" spans="1:11" x14ac:dyDescent="0.25">
      <c r="A1169" s="3">
        <v>1165</v>
      </c>
      <c r="B1169" s="3" t="s">
        <v>1224</v>
      </c>
      <c r="C1169" s="3">
        <v>3699</v>
      </c>
      <c r="E1169" s="3">
        <v>1165</v>
      </c>
      <c r="F1169" s="3" t="s">
        <v>17289</v>
      </c>
      <c r="G1169" s="3">
        <v>544</v>
      </c>
      <c r="I1169" s="3">
        <v>1165</v>
      </c>
      <c r="J1169" s="3" t="s">
        <v>29499</v>
      </c>
      <c r="K1169" s="3">
        <v>188</v>
      </c>
    </row>
    <row r="1170" spans="1:11" x14ac:dyDescent="0.25">
      <c r="A1170" s="3">
        <v>1166</v>
      </c>
      <c r="B1170" s="3" t="s">
        <v>1225</v>
      </c>
      <c r="C1170" s="3">
        <v>3699</v>
      </c>
      <c r="E1170" s="3">
        <v>1166</v>
      </c>
      <c r="F1170" s="3" t="s">
        <v>17290</v>
      </c>
      <c r="G1170" s="3">
        <v>543</v>
      </c>
      <c r="I1170" s="3">
        <v>1166</v>
      </c>
      <c r="J1170" s="3" t="s">
        <v>29500</v>
      </c>
      <c r="K1170" s="3">
        <v>188</v>
      </c>
    </row>
    <row r="1171" spans="1:11" x14ac:dyDescent="0.25">
      <c r="A1171" s="3">
        <v>1167</v>
      </c>
      <c r="B1171" s="3" t="s">
        <v>1226</v>
      </c>
      <c r="C1171" s="3">
        <v>3696</v>
      </c>
      <c r="E1171" s="3">
        <v>1167</v>
      </c>
      <c r="F1171" s="3" t="s">
        <v>17291</v>
      </c>
      <c r="G1171" s="3">
        <v>543</v>
      </c>
      <c r="I1171" s="3">
        <v>1167</v>
      </c>
      <c r="J1171" s="3" t="s">
        <v>29501</v>
      </c>
      <c r="K1171" s="3">
        <v>188</v>
      </c>
    </row>
    <row r="1172" spans="1:11" x14ac:dyDescent="0.25">
      <c r="A1172" s="3">
        <v>1168</v>
      </c>
      <c r="B1172" s="3" t="s">
        <v>1227</v>
      </c>
      <c r="C1172" s="3">
        <v>3690</v>
      </c>
      <c r="E1172" s="3">
        <v>1168</v>
      </c>
      <c r="F1172" s="3" t="s">
        <v>17292</v>
      </c>
      <c r="G1172" s="3">
        <v>542</v>
      </c>
      <c r="I1172" s="3">
        <v>1168</v>
      </c>
      <c r="J1172" s="3" t="s">
        <v>29502</v>
      </c>
      <c r="K1172" s="3">
        <v>188</v>
      </c>
    </row>
    <row r="1173" spans="1:11" x14ac:dyDescent="0.25">
      <c r="A1173" s="3">
        <v>1169</v>
      </c>
      <c r="B1173" s="3" t="s">
        <v>1228</v>
      </c>
      <c r="C1173" s="3">
        <v>3687</v>
      </c>
      <c r="E1173" s="3">
        <v>1169</v>
      </c>
      <c r="F1173" s="3" t="s">
        <v>17293</v>
      </c>
      <c r="G1173" s="3">
        <v>541</v>
      </c>
      <c r="I1173" s="3">
        <v>1169</v>
      </c>
      <c r="J1173" s="3" t="s">
        <v>29503</v>
      </c>
      <c r="K1173" s="3">
        <v>188</v>
      </c>
    </row>
    <row r="1174" spans="1:11" x14ac:dyDescent="0.25">
      <c r="A1174" s="3">
        <v>1170</v>
      </c>
      <c r="B1174" s="3" t="s">
        <v>1229</v>
      </c>
      <c r="C1174" s="3">
        <v>3679</v>
      </c>
      <c r="E1174" s="3">
        <v>1170</v>
      </c>
      <c r="F1174" s="3" t="s">
        <v>17294</v>
      </c>
      <c r="G1174" s="3">
        <v>541</v>
      </c>
      <c r="I1174" s="3">
        <v>1170</v>
      </c>
      <c r="J1174" s="3" t="s">
        <v>29504</v>
      </c>
      <c r="K1174" s="3">
        <v>188</v>
      </c>
    </row>
    <row r="1175" spans="1:11" x14ac:dyDescent="0.25">
      <c r="A1175" s="3">
        <v>1171</v>
      </c>
      <c r="B1175" s="3" t="s">
        <v>1230</v>
      </c>
      <c r="C1175" s="3">
        <v>3671</v>
      </c>
      <c r="E1175" s="3">
        <v>1171</v>
      </c>
      <c r="F1175" s="3" t="s">
        <v>17295</v>
      </c>
      <c r="G1175" s="3">
        <v>540</v>
      </c>
      <c r="I1175" s="3">
        <v>1171</v>
      </c>
      <c r="J1175" s="3" t="s">
        <v>29505</v>
      </c>
      <c r="K1175" s="3">
        <v>188</v>
      </c>
    </row>
    <row r="1176" spans="1:11" x14ac:dyDescent="0.25">
      <c r="A1176" s="3">
        <v>1172</v>
      </c>
      <c r="B1176" s="3" t="s">
        <v>1231</v>
      </c>
      <c r="C1176" s="3">
        <v>3665</v>
      </c>
      <c r="E1176" s="3">
        <v>1172</v>
      </c>
      <c r="F1176" s="3" t="s">
        <v>17296</v>
      </c>
      <c r="G1176" s="3">
        <v>540</v>
      </c>
      <c r="I1176" s="3">
        <v>1172</v>
      </c>
      <c r="J1176" s="3" t="s">
        <v>29506</v>
      </c>
      <c r="K1176" s="3">
        <v>188</v>
      </c>
    </row>
    <row r="1177" spans="1:11" x14ac:dyDescent="0.25">
      <c r="A1177" s="3">
        <v>1173</v>
      </c>
      <c r="B1177" s="3" t="s">
        <v>1232</v>
      </c>
      <c r="C1177" s="3">
        <v>3664</v>
      </c>
      <c r="E1177" s="3">
        <v>1173</v>
      </c>
      <c r="F1177" s="3" t="s">
        <v>17297</v>
      </c>
      <c r="G1177" s="3">
        <v>539</v>
      </c>
      <c r="I1177" s="3">
        <v>1173</v>
      </c>
      <c r="J1177" s="3" t="s">
        <v>29507</v>
      </c>
      <c r="K1177" s="3">
        <v>188</v>
      </c>
    </row>
    <row r="1178" spans="1:11" x14ac:dyDescent="0.25">
      <c r="A1178" s="3">
        <v>1174</v>
      </c>
      <c r="B1178" s="3" t="s">
        <v>1233</v>
      </c>
      <c r="C1178" s="3">
        <v>3664</v>
      </c>
      <c r="E1178" s="3">
        <v>1174</v>
      </c>
      <c r="F1178" s="3" t="s">
        <v>17298</v>
      </c>
      <c r="G1178" s="3">
        <v>538</v>
      </c>
      <c r="I1178" s="3">
        <v>1174</v>
      </c>
      <c r="J1178" s="3" t="s">
        <v>29508</v>
      </c>
      <c r="K1178" s="3">
        <v>188</v>
      </c>
    </row>
    <row r="1179" spans="1:11" x14ac:dyDescent="0.25">
      <c r="A1179" s="3">
        <v>1175</v>
      </c>
      <c r="B1179" s="3" t="s">
        <v>1234</v>
      </c>
      <c r="C1179" s="3">
        <v>3662</v>
      </c>
      <c r="E1179" s="3">
        <v>1175</v>
      </c>
      <c r="F1179" s="3" t="s">
        <v>17299</v>
      </c>
      <c r="G1179" s="3">
        <v>538</v>
      </c>
      <c r="I1179" s="3">
        <v>1175</v>
      </c>
      <c r="J1179" s="3" t="s">
        <v>29509</v>
      </c>
      <c r="K1179" s="3">
        <v>188</v>
      </c>
    </row>
    <row r="1180" spans="1:11" x14ac:dyDescent="0.25">
      <c r="A1180" s="3">
        <v>1176</v>
      </c>
      <c r="B1180" s="3" t="s">
        <v>1235</v>
      </c>
      <c r="C1180" s="3">
        <v>3658</v>
      </c>
      <c r="E1180" s="3">
        <v>1176</v>
      </c>
      <c r="F1180" s="3" t="s">
        <v>17300</v>
      </c>
      <c r="G1180" s="3">
        <v>538</v>
      </c>
      <c r="I1180" s="3">
        <v>1176</v>
      </c>
      <c r="J1180" s="3" t="s">
        <v>29510</v>
      </c>
      <c r="K1180" s="3">
        <v>188</v>
      </c>
    </row>
    <row r="1181" spans="1:11" x14ac:dyDescent="0.25">
      <c r="A1181" s="3">
        <v>1177</v>
      </c>
      <c r="B1181" s="3" t="s">
        <v>1236</v>
      </c>
      <c r="C1181" s="3">
        <v>3656</v>
      </c>
      <c r="E1181" s="3">
        <v>1177</v>
      </c>
      <c r="F1181" s="3" t="s">
        <v>17301</v>
      </c>
      <c r="G1181" s="3">
        <v>538</v>
      </c>
      <c r="I1181" s="3">
        <v>1177</v>
      </c>
      <c r="J1181" s="3" t="s">
        <v>29511</v>
      </c>
      <c r="K1181" s="3">
        <v>188</v>
      </c>
    </row>
    <row r="1182" spans="1:11" x14ac:dyDescent="0.25">
      <c r="A1182" s="3">
        <v>1178</v>
      </c>
      <c r="B1182" s="3" t="s">
        <v>1237</v>
      </c>
      <c r="C1182" s="3">
        <v>3655</v>
      </c>
      <c r="E1182" s="3">
        <v>1178</v>
      </c>
      <c r="F1182" s="3" t="s">
        <v>17302</v>
      </c>
      <c r="G1182" s="3">
        <v>537</v>
      </c>
      <c r="I1182" s="3">
        <v>1178</v>
      </c>
      <c r="J1182" s="3" t="s">
        <v>29512</v>
      </c>
      <c r="K1182" s="3">
        <v>187</v>
      </c>
    </row>
    <row r="1183" spans="1:11" x14ac:dyDescent="0.25">
      <c r="A1183" s="3">
        <v>1179</v>
      </c>
      <c r="B1183" s="3" t="s">
        <v>1238</v>
      </c>
      <c r="C1183" s="3">
        <v>3652</v>
      </c>
      <c r="E1183" s="3">
        <v>1179</v>
      </c>
      <c r="F1183" s="3" t="s">
        <v>17303</v>
      </c>
      <c r="G1183" s="3">
        <v>537</v>
      </c>
      <c r="I1183" s="3">
        <v>1179</v>
      </c>
      <c r="J1183" s="3" t="s">
        <v>29513</v>
      </c>
      <c r="K1183" s="3">
        <v>187</v>
      </c>
    </row>
    <row r="1184" spans="1:11" x14ac:dyDescent="0.25">
      <c r="A1184" s="3">
        <v>1180</v>
      </c>
      <c r="B1184" s="3" t="s">
        <v>1239</v>
      </c>
      <c r="C1184" s="3">
        <v>3652</v>
      </c>
      <c r="E1184" s="3">
        <v>1180</v>
      </c>
      <c r="F1184" s="3" t="s">
        <v>17304</v>
      </c>
      <c r="G1184" s="3">
        <v>537</v>
      </c>
      <c r="I1184" s="3">
        <v>1180</v>
      </c>
      <c r="J1184" s="3" t="s">
        <v>29514</v>
      </c>
      <c r="K1184" s="3">
        <v>187</v>
      </c>
    </row>
    <row r="1185" spans="1:11" x14ac:dyDescent="0.25">
      <c r="A1185" s="3">
        <v>1181</v>
      </c>
      <c r="B1185" s="3" t="s">
        <v>1240</v>
      </c>
      <c r="C1185" s="3">
        <v>3651</v>
      </c>
      <c r="E1185" s="3">
        <v>1181</v>
      </c>
      <c r="F1185" s="3" t="s">
        <v>17305</v>
      </c>
      <c r="G1185" s="3">
        <v>536</v>
      </c>
      <c r="I1185" s="3">
        <v>1181</v>
      </c>
      <c r="J1185" s="3" t="s">
        <v>29515</v>
      </c>
      <c r="K1185" s="3">
        <v>187</v>
      </c>
    </row>
    <row r="1186" spans="1:11" x14ac:dyDescent="0.25">
      <c r="A1186" s="3">
        <v>1182</v>
      </c>
      <c r="B1186" s="3" t="s">
        <v>1241</v>
      </c>
      <c r="C1186" s="3">
        <v>3646</v>
      </c>
      <c r="E1186" s="3">
        <v>1182</v>
      </c>
      <c r="F1186" s="3" t="s">
        <v>17306</v>
      </c>
      <c r="G1186" s="3">
        <v>536</v>
      </c>
      <c r="I1186" s="3">
        <v>1182</v>
      </c>
      <c r="J1186" s="3" t="s">
        <v>29516</v>
      </c>
      <c r="K1186" s="3">
        <v>187</v>
      </c>
    </row>
    <row r="1187" spans="1:11" x14ac:dyDescent="0.25">
      <c r="A1187" s="3">
        <v>1183</v>
      </c>
      <c r="B1187" s="3" t="s">
        <v>1242</v>
      </c>
      <c r="C1187" s="3">
        <v>3643</v>
      </c>
      <c r="E1187" s="3">
        <v>1183</v>
      </c>
      <c r="F1187" s="3" t="s">
        <v>17307</v>
      </c>
      <c r="G1187" s="3">
        <v>536</v>
      </c>
      <c r="I1187" s="3">
        <v>1183</v>
      </c>
      <c r="J1187" s="3" t="s">
        <v>29517</v>
      </c>
      <c r="K1187" s="3">
        <v>187</v>
      </c>
    </row>
    <row r="1188" spans="1:11" x14ac:dyDescent="0.25">
      <c r="A1188" s="3">
        <v>1184</v>
      </c>
      <c r="B1188" s="3" t="s">
        <v>1243</v>
      </c>
      <c r="C1188" s="3">
        <v>3636</v>
      </c>
      <c r="E1188" s="3">
        <v>1184</v>
      </c>
      <c r="F1188" s="3" t="s">
        <v>17308</v>
      </c>
      <c r="G1188" s="3">
        <v>536</v>
      </c>
      <c r="I1188" s="3">
        <v>1184</v>
      </c>
      <c r="J1188" s="3" t="s">
        <v>29518</v>
      </c>
      <c r="K1188" s="3">
        <v>187</v>
      </c>
    </row>
    <row r="1189" spans="1:11" x14ac:dyDescent="0.25">
      <c r="A1189" s="3">
        <v>1185</v>
      </c>
      <c r="B1189" s="3" t="s">
        <v>1244</v>
      </c>
      <c r="C1189" s="3">
        <v>3636</v>
      </c>
      <c r="E1189" s="3">
        <v>1185</v>
      </c>
      <c r="F1189" s="3" t="s">
        <v>17309</v>
      </c>
      <c r="G1189" s="3">
        <v>536</v>
      </c>
      <c r="I1189" s="3">
        <v>1185</v>
      </c>
      <c r="J1189" s="3" t="s">
        <v>29519</v>
      </c>
      <c r="K1189" s="3">
        <v>186</v>
      </c>
    </row>
    <row r="1190" spans="1:11" x14ac:dyDescent="0.25">
      <c r="A1190" s="3">
        <v>1186</v>
      </c>
      <c r="B1190" s="3">
        <v>2010</v>
      </c>
      <c r="C1190" s="3">
        <v>3630</v>
      </c>
      <c r="E1190" s="3">
        <v>1186</v>
      </c>
      <c r="F1190" s="3" t="s">
        <v>17310</v>
      </c>
      <c r="G1190" s="3">
        <v>536</v>
      </c>
      <c r="I1190" s="3">
        <v>1186</v>
      </c>
      <c r="J1190" s="3" t="s">
        <v>29520</v>
      </c>
      <c r="K1190" s="3">
        <v>186</v>
      </c>
    </row>
    <row r="1191" spans="1:11" x14ac:dyDescent="0.25">
      <c r="A1191" s="3">
        <v>1187</v>
      </c>
      <c r="B1191" s="3" t="s">
        <v>1245</v>
      </c>
      <c r="C1191" s="3">
        <v>3630</v>
      </c>
      <c r="E1191" s="3">
        <v>1187</v>
      </c>
      <c r="F1191" s="3" t="s">
        <v>17311</v>
      </c>
      <c r="G1191" s="3">
        <v>536</v>
      </c>
      <c r="I1191" s="3">
        <v>1187</v>
      </c>
      <c r="J1191" s="3" t="s">
        <v>29521</v>
      </c>
      <c r="K1191" s="3">
        <v>186</v>
      </c>
    </row>
    <row r="1192" spans="1:11" x14ac:dyDescent="0.25">
      <c r="A1192" s="3">
        <v>1188</v>
      </c>
      <c r="B1192" s="3" t="s">
        <v>1246</v>
      </c>
      <c r="C1192" s="3">
        <v>3630</v>
      </c>
      <c r="E1192" s="3">
        <v>1188</v>
      </c>
      <c r="F1192" s="3" t="s">
        <v>17312</v>
      </c>
      <c r="G1192" s="3">
        <v>536</v>
      </c>
      <c r="I1192" s="3">
        <v>1188</v>
      </c>
      <c r="J1192" s="3" t="s">
        <v>29522</v>
      </c>
      <c r="K1192" s="3">
        <v>186</v>
      </c>
    </row>
    <row r="1193" spans="1:11" x14ac:dyDescent="0.25">
      <c r="A1193" s="3">
        <v>1189</v>
      </c>
      <c r="B1193" s="3" t="s">
        <v>1247</v>
      </c>
      <c r="C1193" s="3">
        <v>3628</v>
      </c>
      <c r="E1193" s="3">
        <v>1189</v>
      </c>
      <c r="F1193" s="3" t="s">
        <v>17313</v>
      </c>
      <c r="G1193" s="3">
        <v>535</v>
      </c>
      <c r="I1193" s="3">
        <v>1189</v>
      </c>
      <c r="J1193" s="3" t="s">
        <v>29523</v>
      </c>
      <c r="K1193" s="3">
        <v>186</v>
      </c>
    </row>
    <row r="1194" spans="1:11" x14ac:dyDescent="0.25">
      <c r="A1194" s="3">
        <v>1190</v>
      </c>
      <c r="B1194" s="3" t="s">
        <v>1248</v>
      </c>
      <c r="C1194" s="3">
        <v>3626</v>
      </c>
      <c r="E1194" s="3">
        <v>1190</v>
      </c>
      <c r="F1194" s="3" t="s">
        <v>17314</v>
      </c>
      <c r="G1194" s="3">
        <v>535</v>
      </c>
      <c r="I1194" s="3">
        <v>1190</v>
      </c>
      <c r="J1194" s="3" t="s">
        <v>29524</v>
      </c>
      <c r="K1194" s="3">
        <v>186</v>
      </c>
    </row>
    <row r="1195" spans="1:11" x14ac:dyDescent="0.25">
      <c r="A1195" s="3">
        <v>1191</v>
      </c>
      <c r="B1195" s="3" t="s">
        <v>1249</v>
      </c>
      <c r="C1195" s="3">
        <v>3618</v>
      </c>
      <c r="E1195" s="3">
        <v>1191</v>
      </c>
      <c r="F1195" s="3" t="s">
        <v>17315</v>
      </c>
      <c r="G1195" s="3">
        <v>535</v>
      </c>
      <c r="I1195" s="3">
        <v>1191</v>
      </c>
      <c r="J1195" s="3" t="s">
        <v>29525</v>
      </c>
      <c r="K1195" s="3">
        <v>186</v>
      </c>
    </row>
    <row r="1196" spans="1:11" x14ac:dyDescent="0.25">
      <c r="A1196" s="3">
        <v>1192</v>
      </c>
      <c r="B1196" s="3" t="s">
        <v>1250</v>
      </c>
      <c r="C1196" s="3">
        <v>3610</v>
      </c>
      <c r="E1196" s="3">
        <v>1192</v>
      </c>
      <c r="F1196" s="3" t="s">
        <v>17316</v>
      </c>
      <c r="G1196" s="3">
        <v>535</v>
      </c>
      <c r="I1196" s="3">
        <v>1192</v>
      </c>
      <c r="J1196" s="3" t="s">
        <v>29526</v>
      </c>
      <c r="K1196" s="3">
        <v>186</v>
      </c>
    </row>
    <row r="1197" spans="1:11" x14ac:dyDescent="0.25">
      <c r="A1197" s="3">
        <v>1193</v>
      </c>
      <c r="B1197" s="3" t="s">
        <v>1251</v>
      </c>
      <c r="C1197" s="3">
        <v>3599</v>
      </c>
      <c r="E1197" s="3">
        <v>1193</v>
      </c>
      <c r="F1197" s="3" t="s">
        <v>17317</v>
      </c>
      <c r="G1197" s="3">
        <v>535</v>
      </c>
      <c r="I1197" s="3">
        <v>1193</v>
      </c>
      <c r="J1197" s="3" t="s">
        <v>29527</v>
      </c>
      <c r="K1197" s="3">
        <v>186</v>
      </c>
    </row>
    <row r="1198" spans="1:11" x14ac:dyDescent="0.25">
      <c r="A1198" s="3">
        <v>1194</v>
      </c>
      <c r="B1198" s="3" t="s">
        <v>1252</v>
      </c>
      <c r="C1198" s="3">
        <v>3593</v>
      </c>
      <c r="E1198" s="3">
        <v>1194</v>
      </c>
      <c r="F1198" s="3" t="s">
        <v>17318</v>
      </c>
      <c r="G1198" s="3">
        <v>534</v>
      </c>
      <c r="I1198" s="3">
        <v>1194</v>
      </c>
      <c r="J1198" s="3" t="s">
        <v>29528</v>
      </c>
      <c r="K1198" s="3">
        <v>186</v>
      </c>
    </row>
    <row r="1199" spans="1:11" x14ac:dyDescent="0.25">
      <c r="A1199" s="3">
        <v>1195</v>
      </c>
      <c r="B1199" s="3" t="s">
        <v>1253</v>
      </c>
      <c r="C1199" s="3">
        <v>3592</v>
      </c>
      <c r="E1199" s="3">
        <v>1195</v>
      </c>
      <c r="F1199" s="3" t="s">
        <v>17319</v>
      </c>
      <c r="G1199" s="3">
        <v>534</v>
      </c>
      <c r="I1199" s="3">
        <v>1195</v>
      </c>
      <c r="J1199" s="3" t="s">
        <v>29529</v>
      </c>
      <c r="K1199" s="3">
        <v>186</v>
      </c>
    </row>
    <row r="1200" spans="1:11" x14ac:dyDescent="0.25">
      <c r="A1200" s="3">
        <v>1196</v>
      </c>
      <c r="B1200" s="3" t="s">
        <v>1254</v>
      </c>
      <c r="C1200" s="3">
        <v>3592</v>
      </c>
      <c r="E1200" s="3">
        <v>1196</v>
      </c>
      <c r="F1200" s="3" t="s">
        <v>17320</v>
      </c>
      <c r="G1200" s="3">
        <v>534</v>
      </c>
      <c r="I1200" s="3">
        <v>1196</v>
      </c>
      <c r="J1200" s="3" t="s">
        <v>29530</v>
      </c>
      <c r="K1200" s="3">
        <v>186</v>
      </c>
    </row>
    <row r="1201" spans="1:11" x14ac:dyDescent="0.25">
      <c r="A1201" s="3">
        <v>1197</v>
      </c>
      <c r="B1201" s="3" t="s">
        <v>1255</v>
      </c>
      <c r="C1201" s="3">
        <v>3589</v>
      </c>
      <c r="E1201" s="3">
        <v>1197</v>
      </c>
      <c r="F1201" s="3" t="s">
        <v>17321</v>
      </c>
      <c r="G1201" s="3">
        <v>534</v>
      </c>
      <c r="I1201" s="3">
        <v>1197</v>
      </c>
      <c r="J1201" s="3" t="s">
        <v>29531</v>
      </c>
      <c r="K1201" s="3">
        <v>185</v>
      </c>
    </row>
    <row r="1202" spans="1:11" x14ac:dyDescent="0.25">
      <c r="A1202" s="3">
        <v>1198</v>
      </c>
      <c r="B1202" s="3" t="s">
        <v>1256</v>
      </c>
      <c r="C1202" s="3">
        <v>3589</v>
      </c>
      <c r="E1202" s="3">
        <v>1198</v>
      </c>
      <c r="F1202" s="3" t="s">
        <v>17322</v>
      </c>
      <c r="G1202" s="3">
        <v>534</v>
      </c>
      <c r="I1202" s="3">
        <v>1198</v>
      </c>
      <c r="J1202" s="3" t="s">
        <v>29532</v>
      </c>
      <c r="K1202" s="3">
        <v>185</v>
      </c>
    </row>
    <row r="1203" spans="1:11" x14ac:dyDescent="0.25">
      <c r="A1203" s="3">
        <v>1199</v>
      </c>
      <c r="B1203" s="3" t="s">
        <v>1257</v>
      </c>
      <c r="C1203" s="3">
        <v>3588</v>
      </c>
      <c r="E1203" s="3">
        <v>1199</v>
      </c>
      <c r="F1203" s="3" t="s">
        <v>17323</v>
      </c>
      <c r="G1203" s="3">
        <v>534</v>
      </c>
      <c r="I1203" s="3">
        <v>1199</v>
      </c>
      <c r="J1203" s="3" t="s">
        <v>29533</v>
      </c>
      <c r="K1203" s="3">
        <v>185</v>
      </c>
    </row>
    <row r="1204" spans="1:11" x14ac:dyDescent="0.25">
      <c r="A1204" s="3">
        <v>1200</v>
      </c>
      <c r="B1204" s="3" t="s">
        <v>1258</v>
      </c>
      <c r="C1204" s="3">
        <v>3584</v>
      </c>
      <c r="E1204" s="3">
        <v>1200</v>
      </c>
      <c r="F1204" s="3" t="s">
        <v>17324</v>
      </c>
      <c r="G1204" s="3">
        <v>533</v>
      </c>
      <c r="I1204" s="3">
        <v>1200</v>
      </c>
      <c r="J1204" s="3" t="s">
        <v>29534</v>
      </c>
      <c r="K1204" s="3">
        <v>185</v>
      </c>
    </row>
    <row r="1205" spans="1:11" x14ac:dyDescent="0.25">
      <c r="A1205" s="3">
        <v>1201</v>
      </c>
      <c r="B1205" s="3" t="s">
        <v>1259</v>
      </c>
      <c r="C1205" s="3">
        <v>3584</v>
      </c>
      <c r="E1205" s="3">
        <v>1201</v>
      </c>
      <c r="F1205" s="3" t="s">
        <v>17325</v>
      </c>
      <c r="G1205" s="3">
        <v>533</v>
      </c>
      <c r="I1205" s="3">
        <v>1201</v>
      </c>
      <c r="J1205" s="3" t="s">
        <v>29535</v>
      </c>
      <c r="K1205" s="3">
        <v>185</v>
      </c>
    </row>
    <row r="1206" spans="1:11" x14ac:dyDescent="0.25">
      <c r="A1206" s="3">
        <v>1202</v>
      </c>
      <c r="B1206" s="3" t="s">
        <v>1260</v>
      </c>
      <c r="C1206" s="3">
        <v>3574</v>
      </c>
      <c r="E1206" s="3">
        <v>1202</v>
      </c>
      <c r="F1206" s="3" t="s">
        <v>17326</v>
      </c>
      <c r="G1206" s="3">
        <v>533</v>
      </c>
      <c r="I1206" s="3">
        <v>1202</v>
      </c>
      <c r="J1206" s="3" t="s">
        <v>29536</v>
      </c>
      <c r="K1206" s="3">
        <v>185</v>
      </c>
    </row>
    <row r="1207" spans="1:11" x14ac:dyDescent="0.25">
      <c r="A1207" s="3">
        <v>1203</v>
      </c>
      <c r="B1207" s="3" t="s">
        <v>1261</v>
      </c>
      <c r="C1207" s="3">
        <v>3570</v>
      </c>
      <c r="E1207" s="3">
        <v>1203</v>
      </c>
      <c r="F1207" s="3" t="s">
        <v>17327</v>
      </c>
      <c r="G1207" s="3">
        <v>533</v>
      </c>
      <c r="I1207" s="3">
        <v>1203</v>
      </c>
      <c r="J1207" s="3" t="s">
        <v>29537</v>
      </c>
      <c r="K1207" s="3">
        <v>185</v>
      </c>
    </row>
    <row r="1208" spans="1:11" x14ac:dyDescent="0.25">
      <c r="A1208" s="3">
        <v>1204</v>
      </c>
      <c r="B1208" s="3" t="s">
        <v>1262</v>
      </c>
      <c r="C1208" s="3">
        <v>3568</v>
      </c>
      <c r="E1208" s="3">
        <v>1204</v>
      </c>
      <c r="F1208" s="3" t="s">
        <v>17328</v>
      </c>
      <c r="G1208" s="3">
        <v>533</v>
      </c>
      <c r="I1208" s="3">
        <v>1204</v>
      </c>
      <c r="J1208" s="3" t="s">
        <v>29538</v>
      </c>
      <c r="K1208" s="3">
        <v>185</v>
      </c>
    </row>
    <row r="1209" spans="1:11" x14ac:dyDescent="0.25">
      <c r="A1209" s="3">
        <v>1205</v>
      </c>
      <c r="B1209" s="3" t="s">
        <v>1263</v>
      </c>
      <c r="C1209" s="3">
        <v>3564</v>
      </c>
      <c r="E1209" s="3">
        <v>1205</v>
      </c>
      <c r="F1209" s="3" t="s">
        <v>17329</v>
      </c>
      <c r="G1209" s="3">
        <v>532</v>
      </c>
      <c r="I1209" s="3">
        <v>1205</v>
      </c>
      <c r="J1209" s="3" t="s">
        <v>29539</v>
      </c>
      <c r="K1209" s="3">
        <v>185</v>
      </c>
    </row>
    <row r="1210" spans="1:11" x14ac:dyDescent="0.25">
      <c r="A1210" s="3">
        <v>1206</v>
      </c>
      <c r="B1210" s="3" t="s">
        <v>1264</v>
      </c>
      <c r="C1210" s="3">
        <v>3564</v>
      </c>
      <c r="E1210" s="3">
        <v>1206</v>
      </c>
      <c r="F1210" s="3" t="s">
        <v>17330</v>
      </c>
      <c r="G1210" s="3">
        <v>532</v>
      </c>
      <c r="I1210" s="3">
        <v>1206</v>
      </c>
      <c r="J1210" s="3" t="s">
        <v>29540</v>
      </c>
      <c r="K1210" s="3">
        <v>184</v>
      </c>
    </row>
    <row r="1211" spans="1:11" x14ac:dyDescent="0.25">
      <c r="A1211" s="3">
        <v>1207</v>
      </c>
      <c r="B1211" s="3" t="s">
        <v>1265</v>
      </c>
      <c r="C1211" s="3">
        <v>3564</v>
      </c>
      <c r="E1211" s="3">
        <v>1207</v>
      </c>
      <c r="F1211" s="3" t="s">
        <v>17331</v>
      </c>
      <c r="G1211" s="3">
        <v>532</v>
      </c>
      <c r="I1211" s="3">
        <v>1207</v>
      </c>
      <c r="J1211" s="3" t="s">
        <v>29541</v>
      </c>
      <c r="K1211" s="3">
        <v>184</v>
      </c>
    </row>
    <row r="1212" spans="1:11" x14ac:dyDescent="0.25">
      <c r="A1212" s="3">
        <v>1208</v>
      </c>
      <c r="B1212" s="3" t="s">
        <v>1266</v>
      </c>
      <c r="C1212" s="3">
        <v>3557</v>
      </c>
      <c r="E1212" s="3">
        <v>1208</v>
      </c>
      <c r="F1212" s="3" t="s">
        <v>17332</v>
      </c>
      <c r="G1212" s="3">
        <v>531</v>
      </c>
      <c r="I1212" s="3">
        <v>1208</v>
      </c>
      <c r="J1212" s="3" t="s">
        <v>29542</v>
      </c>
      <c r="K1212" s="3">
        <v>183</v>
      </c>
    </row>
    <row r="1213" spans="1:11" x14ac:dyDescent="0.25">
      <c r="A1213" s="3">
        <v>1209</v>
      </c>
      <c r="B1213" s="3" t="s">
        <v>1267</v>
      </c>
      <c r="C1213" s="3">
        <v>3553</v>
      </c>
      <c r="E1213" s="3">
        <v>1209</v>
      </c>
      <c r="F1213" s="3" t="s">
        <v>17333</v>
      </c>
      <c r="G1213" s="3">
        <v>531</v>
      </c>
      <c r="I1213" s="3">
        <v>1209</v>
      </c>
      <c r="J1213" s="3" t="s">
        <v>29543</v>
      </c>
      <c r="K1213" s="3">
        <v>183</v>
      </c>
    </row>
    <row r="1214" spans="1:11" x14ac:dyDescent="0.25">
      <c r="A1214" s="3">
        <v>1210</v>
      </c>
      <c r="B1214" s="3" t="s">
        <v>1268</v>
      </c>
      <c r="C1214" s="3">
        <v>3543</v>
      </c>
      <c r="E1214" s="3">
        <v>1210</v>
      </c>
      <c r="F1214" s="3" t="s">
        <v>17334</v>
      </c>
      <c r="G1214" s="3">
        <v>531</v>
      </c>
      <c r="I1214" s="3">
        <v>1210</v>
      </c>
      <c r="J1214" s="3" t="s">
        <v>29544</v>
      </c>
      <c r="K1214" s="3">
        <v>183</v>
      </c>
    </row>
    <row r="1215" spans="1:11" x14ac:dyDescent="0.25">
      <c r="A1215" s="3">
        <v>1211</v>
      </c>
      <c r="B1215" s="3" t="s">
        <v>1269</v>
      </c>
      <c r="C1215" s="3">
        <v>3542</v>
      </c>
      <c r="E1215" s="3">
        <v>1211</v>
      </c>
      <c r="F1215" s="3" t="s">
        <v>17335</v>
      </c>
      <c r="G1215" s="3">
        <v>531</v>
      </c>
      <c r="I1215" s="3">
        <v>1211</v>
      </c>
      <c r="J1215" s="3" t="s">
        <v>29545</v>
      </c>
      <c r="K1215" s="3">
        <v>183</v>
      </c>
    </row>
    <row r="1216" spans="1:11" x14ac:dyDescent="0.25">
      <c r="A1216" s="3">
        <v>1212</v>
      </c>
      <c r="B1216" s="3" t="s">
        <v>1270</v>
      </c>
      <c r="C1216" s="3">
        <v>3542</v>
      </c>
      <c r="E1216" s="3">
        <v>1212</v>
      </c>
      <c r="F1216" s="3" t="s">
        <v>17336</v>
      </c>
      <c r="G1216" s="3">
        <v>531</v>
      </c>
      <c r="I1216" s="3">
        <v>1212</v>
      </c>
      <c r="J1216" s="3" t="s">
        <v>29546</v>
      </c>
      <c r="K1216" s="3">
        <v>183</v>
      </c>
    </row>
    <row r="1217" spans="1:11" x14ac:dyDescent="0.25">
      <c r="A1217" s="3">
        <v>1213</v>
      </c>
      <c r="B1217" s="3" t="s">
        <v>1271</v>
      </c>
      <c r="C1217" s="3">
        <v>3535</v>
      </c>
      <c r="E1217" s="3">
        <v>1213</v>
      </c>
      <c r="F1217" s="3" t="s">
        <v>17337</v>
      </c>
      <c r="G1217" s="3">
        <v>530</v>
      </c>
      <c r="I1217" s="3">
        <v>1213</v>
      </c>
      <c r="J1217" s="3" t="s">
        <v>29547</v>
      </c>
      <c r="K1217" s="3">
        <v>183</v>
      </c>
    </row>
    <row r="1218" spans="1:11" x14ac:dyDescent="0.25">
      <c r="A1218" s="3">
        <v>1214</v>
      </c>
      <c r="B1218" s="3" t="s">
        <v>1272</v>
      </c>
      <c r="C1218" s="3">
        <v>3531</v>
      </c>
      <c r="E1218" s="3">
        <v>1214</v>
      </c>
      <c r="F1218" s="3" t="s">
        <v>17338</v>
      </c>
      <c r="G1218" s="3">
        <v>530</v>
      </c>
      <c r="I1218" s="3">
        <v>1214</v>
      </c>
      <c r="J1218" s="3" t="s">
        <v>29548</v>
      </c>
      <c r="K1218" s="3">
        <v>183</v>
      </c>
    </row>
    <row r="1219" spans="1:11" x14ac:dyDescent="0.25">
      <c r="A1219" s="3">
        <v>1215</v>
      </c>
      <c r="B1219" s="3" t="s">
        <v>1273</v>
      </c>
      <c r="C1219" s="3">
        <v>3528</v>
      </c>
      <c r="E1219" s="3">
        <v>1215</v>
      </c>
      <c r="F1219" s="3" t="s">
        <v>17339</v>
      </c>
      <c r="G1219" s="3">
        <v>530</v>
      </c>
      <c r="I1219" s="3">
        <v>1215</v>
      </c>
      <c r="J1219" s="3" t="s">
        <v>29549</v>
      </c>
      <c r="K1219" s="3">
        <v>183</v>
      </c>
    </row>
    <row r="1220" spans="1:11" x14ac:dyDescent="0.25">
      <c r="A1220" s="3">
        <v>1216</v>
      </c>
      <c r="B1220" s="3" t="s">
        <v>1274</v>
      </c>
      <c r="C1220" s="3">
        <v>3516</v>
      </c>
      <c r="E1220" s="3">
        <v>1216</v>
      </c>
      <c r="F1220" s="3" t="s">
        <v>17340</v>
      </c>
      <c r="G1220" s="3">
        <v>529</v>
      </c>
      <c r="I1220" s="3">
        <v>1216</v>
      </c>
      <c r="J1220" s="3" t="s">
        <v>29550</v>
      </c>
      <c r="K1220" s="3">
        <v>183</v>
      </c>
    </row>
    <row r="1221" spans="1:11" x14ac:dyDescent="0.25">
      <c r="A1221" s="3">
        <v>1217</v>
      </c>
      <c r="B1221" s="3" t="s">
        <v>1275</v>
      </c>
      <c r="C1221" s="3">
        <v>3515</v>
      </c>
      <c r="E1221" s="3">
        <v>1217</v>
      </c>
      <c r="F1221" s="3" t="s">
        <v>17341</v>
      </c>
      <c r="G1221" s="3">
        <v>529</v>
      </c>
      <c r="I1221" s="3">
        <v>1217</v>
      </c>
      <c r="J1221" s="3" t="s">
        <v>29551</v>
      </c>
      <c r="K1221" s="3">
        <v>183</v>
      </c>
    </row>
    <row r="1222" spans="1:11" x14ac:dyDescent="0.25">
      <c r="A1222" s="3">
        <v>1218</v>
      </c>
      <c r="B1222" s="3" t="s">
        <v>1276</v>
      </c>
      <c r="C1222" s="3">
        <v>3514</v>
      </c>
      <c r="E1222" s="3">
        <v>1218</v>
      </c>
      <c r="F1222" s="3" t="s">
        <v>17342</v>
      </c>
      <c r="G1222" s="3">
        <v>528</v>
      </c>
      <c r="I1222" s="3">
        <v>1218</v>
      </c>
      <c r="J1222" s="3" t="s">
        <v>29552</v>
      </c>
      <c r="K1222" s="3">
        <v>182</v>
      </c>
    </row>
    <row r="1223" spans="1:11" x14ac:dyDescent="0.25">
      <c r="A1223" s="3">
        <v>1219</v>
      </c>
      <c r="B1223" s="3" t="s">
        <v>1277</v>
      </c>
      <c r="C1223" s="3">
        <v>3513</v>
      </c>
      <c r="E1223" s="3">
        <v>1219</v>
      </c>
      <c r="F1223" s="3" t="s">
        <v>17343</v>
      </c>
      <c r="G1223" s="3">
        <v>528</v>
      </c>
      <c r="I1223" s="3">
        <v>1219</v>
      </c>
      <c r="J1223" s="3" t="s">
        <v>29553</v>
      </c>
      <c r="K1223" s="3">
        <v>182</v>
      </c>
    </row>
    <row r="1224" spans="1:11" x14ac:dyDescent="0.25">
      <c r="A1224" s="3">
        <v>1220</v>
      </c>
      <c r="B1224" s="3" t="s">
        <v>1278</v>
      </c>
      <c r="C1224" s="3">
        <v>3511</v>
      </c>
      <c r="E1224" s="3">
        <v>1220</v>
      </c>
      <c r="F1224" s="3" t="s">
        <v>17344</v>
      </c>
      <c r="G1224" s="3">
        <v>527</v>
      </c>
      <c r="I1224" s="3">
        <v>1220</v>
      </c>
      <c r="J1224" s="3" t="s">
        <v>29554</v>
      </c>
      <c r="K1224" s="3">
        <v>182</v>
      </c>
    </row>
    <row r="1225" spans="1:11" x14ac:dyDescent="0.25">
      <c r="A1225" s="3">
        <v>1221</v>
      </c>
      <c r="B1225" s="3" t="s">
        <v>1279</v>
      </c>
      <c r="C1225" s="3">
        <v>3510</v>
      </c>
      <c r="E1225" s="3">
        <v>1221</v>
      </c>
      <c r="F1225" s="3" t="s">
        <v>17345</v>
      </c>
      <c r="G1225" s="3">
        <v>527</v>
      </c>
      <c r="I1225" s="3">
        <v>1221</v>
      </c>
      <c r="J1225" s="3" t="s">
        <v>29555</v>
      </c>
      <c r="K1225" s="3">
        <v>182</v>
      </c>
    </row>
    <row r="1226" spans="1:11" x14ac:dyDescent="0.25">
      <c r="A1226" s="3">
        <v>1222</v>
      </c>
      <c r="B1226" s="3" t="s">
        <v>1280</v>
      </c>
      <c r="C1226" s="3">
        <v>3503</v>
      </c>
      <c r="E1226" s="3">
        <v>1222</v>
      </c>
      <c r="F1226" s="3" t="s">
        <v>17346</v>
      </c>
      <c r="G1226" s="3">
        <v>527</v>
      </c>
      <c r="I1226" s="3">
        <v>1222</v>
      </c>
      <c r="J1226" s="3" t="s">
        <v>29556</v>
      </c>
      <c r="K1226" s="3">
        <v>182</v>
      </c>
    </row>
    <row r="1227" spans="1:11" x14ac:dyDescent="0.25">
      <c r="A1227" s="3">
        <v>1223</v>
      </c>
      <c r="B1227" s="3" t="s">
        <v>1281</v>
      </c>
      <c r="C1227" s="3">
        <v>3501</v>
      </c>
      <c r="E1227" s="3">
        <v>1223</v>
      </c>
      <c r="F1227" s="3" t="s">
        <v>17347</v>
      </c>
      <c r="G1227" s="3">
        <v>527</v>
      </c>
      <c r="I1227" s="3">
        <v>1223</v>
      </c>
      <c r="J1227" s="3" t="s">
        <v>29557</v>
      </c>
      <c r="K1227" s="3">
        <v>182</v>
      </c>
    </row>
    <row r="1228" spans="1:11" x14ac:dyDescent="0.25">
      <c r="A1228" s="3">
        <v>1224</v>
      </c>
      <c r="B1228" s="3" t="s">
        <v>1282</v>
      </c>
      <c r="C1228" s="3">
        <v>3500</v>
      </c>
      <c r="E1228" s="3">
        <v>1224</v>
      </c>
      <c r="F1228" s="3" t="s">
        <v>17348</v>
      </c>
      <c r="G1228" s="3">
        <v>527</v>
      </c>
      <c r="I1228" s="3">
        <v>1224</v>
      </c>
      <c r="J1228" s="3" t="s">
        <v>29558</v>
      </c>
      <c r="K1228" s="3">
        <v>182</v>
      </c>
    </row>
    <row r="1229" spans="1:11" x14ac:dyDescent="0.25">
      <c r="A1229" s="3">
        <v>1225</v>
      </c>
      <c r="B1229" s="3" t="s">
        <v>1283</v>
      </c>
      <c r="C1229" s="3">
        <v>3499</v>
      </c>
      <c r="E1229" s="3">
        <v>1225</v>
      </c>
      <c r="F1229" s="3" t="s">
        <v>17349</v>
      </c>
      <c r="G1229" s="3">
        <v>526</v>
      </c>
      <c r="I1229" s="3">
        <v>1225</v>
      </c>
      <c r="J1229" s="3" t="s">
        <v>29559</v>
      </c>
      <c r="K1229" s="3">
        <v>182</v>
      </c>
    </row>
    <row r="1230" spans="1:11" x14ac:dyDescent="0.25">
      <c r="A1230" s="3">
        <v>1226</v>
      </c>
      <c r="B1230" s="3" t="s">
        <v>1284</v>
      </c>
      <c r="C1230" s="3">
        <v>3495</v>
      </c>
      <c r="E1230" s="3">
        <v>1226</v>
      </c>
      <c r="F1230" s="3" t="s">
        <v>17350</v>
      </c>
      <c r="G1230" s="3">
        <v>526</v>
      </c>
      <c r="I1230" s="3">
        <v>1226</v>
      </c>
      <c r="J1230" s="3" t="s">
        <v>29560</v>
      </c>
      <c r="K1230" s="3">
        <v>181</v>
      </c>
    </row>
    <row r="1231" spans="1:11" x14ac:dyDescent="0.25">
      <c r="A1231" s="3">
        <v>1227</v>
      </c>
      <c r="B1231" s="3" t="s">
        <v>1285</v>
      </c>
      <c r="C1231" s="3">
        <v>3491</v>
      </c>
      <c r="E1231" s="3">
        <v>1227</v>
      </c>
      <c r="F1231" s="3" t="s">
        <v>17351</v>
      </c>
      <c r="G1231" s="3">
        <v>525</v>
      </c>
      <c r="I1231" s="3">
        <v>1227</v>
      </c>
      <c r="J1231" s="3" t="s">
        <v>29561</v>
      </c>
      <c r="K1231" s="3">
        <v>181</v>
      </c>
    </row>
    <row r="1232" spans="1:11" x14ac:dyDescent="0.25">
      <c r="A1232" s="3">
        <v>1228</v>
      </c>
      <c r="B1232" s="3" t="s">
        <v>1286</v>
      </c>
      <c r="C1232" s="3">
        <v>3486</v>
      </c>
      <c r="E1232" s="3">
        <v>1228</v>
      </c>
      <c r="F1232" s="3" t="s">
        <v>17352</v>
      </c>
      <c r="G1232" s="3">
        <v>525</v>
      </c>
      <c r="I1232" s="3">
        <v>1228</v>
      </c>
      <c r="J1232" s="3" t="s">
        <v>29562</v>
      </c>
      <c r="K1232" s="3">
        <v>181</v>
      </c>
    </row>
    <row r="1233" spans="1:11" x14ac:dyDescent="0.25">
      <c r="A1233" s="3">
        <v>1229</v>
      </c>
      <c r="B1233" s="3" t="s">
        <v>1287</v>
      </c>
      <c r="C1233" s="3">
        <v>3486</v>
      </c>
      <c r="E1233" s="3">
        <v>1229</v>
      </c>
      <c r="F1233" s="3" t="s">
        <v>17353</v>
      </c>
      <c r="G1233" s="3">
        <v>525</v>
      </c>
      <c r="I1233" s="3">
        <v>1229</v>
      </c>
      <c r="J1233" s="3" t="s">
        <v>29563</v>
      </c>
      <c r="K1233" s="3">
        <v>181</v>
      </c>
    </row>
    <row r="1234" spans="1:11" x14ac:dyDescent="0.25">
      <c r="A1234" s="3">
        <v>1230</v>
      </c>
      <c r="B1234" s="3" t="s">
        <v>1288</v>
      </c>
      <c r="C1234" s="3">
        <v>3483</v>
      </c>
      <c r="E1234" s="3">
        <v>1230</v>
      </c>
      <c r="F1234" s="3" t="s">
        <v>17354</v>
      </c>
      <c r="G1234" s="3">
        <v>524</v>
      </c>
      <c r="I1234" s="3">
        <v>1230</v>
      </c>
      <c r="J1234" s="3" t="s">
        <v>29564</v>
      </c>
      <c r="K1234" s="3">
        <v>181</v>
      </c>
    </row>
    <row r="1235" spans="1:11" x14ac:dyDescent="0.25">
      <c r="A1235" s="3">
        <v>1231</v>
      </c>
      <c r="B1235" s="3" t="s">
        <v>1289</v>
      </c>
      <c r="C1235" s="3">
        <v>3482</v>
      </c>
      <c r="E1235" s="3">
        <v>1231</v>
      </c>
      <c r="F1235" s="3" t="s">
        <v>17355</v>
      </c>
      <c r="G1235" s="3">
        <v>524</v>
      </c>
      <c r="I1235" s="3">
        <v>1231</v>
      </c>
      <c r="J1235" s="3" t="s">
        <v>29565</v>
      </c>
      <c r="K1235" s="3">
        <v>181</v>
      </c>
    </row>
    <row r="1236" spans="1:11" x14ac:dyDescent="0.25">
      <c r="A1236" s="3">
        <v>1232</v>
      </c>
      <c r="B1236" s="3" t="s">
        <v>1290</v>
      </c>
      <c r="C1236" s="3">
        <v>3481</v>
      </c>
      <c r="E1236" s="3">
        <v>1232</v>
      </c>
      <c r="F1236" s="3" t="s">
        <v>17356</v>
      </c>
      <c r="G1236" s="3">
        <v>524</v>
      </c>
      <c r="I1236" s="3">
        <v>1232</v>
      </c>
      <c r="J1236" s="3" t="s">
        <v>29566</v>
      </c>
      <c r="K1236" s="3">
        <v>181</v>
      </c>
    </row>
    <row r="1237" spans="1:11" x14ac:dyDescent="0.25">
      <c r="A1237" s="3">
        <v>1233</v>
      </c>
      <c r="B1237" s="3" t="s">
        <v>1291</v>
      </c>
      <c r="C1237" s="3">
        <v>3479</v>
      </c>
      <c r="E1237" s="3">
        <v>1233</v>
      </c>
      <c r="F1237" s="3" t="s">
        <v>17357</v>
      </c>
      <c r="G1237" s="3">
        <v>523</v>
      </c>
      <c r="I1237" s="3">
        <v>1233</v>
      </c>
      <c r="J1237" s="3" t="s">
        <v>29567</v>
      </c>
      <c r="K1237" s="3">
        <v>181</v>
      </c>
    </row>
    <row r="1238" spans="1:11" x14ac:dyDescent="0.25">
      <c r="A1238" s="3">
        <v>1234</v>
      </c>
      <c r="B1238" s="3" t="s">
        <v>1292</v>
      </c>
      <c r="C1238" s="3">
        <v>3477</v>
      </c>
      <c r="E1238" s="3">
        <v>1234</v>
      </c>
      <c r="F1238" s="3" t="s">
        <v>17358</v>
      </c>
      <c r="G1238" s="3">
        <v>522</v>
      </c>
      <c r="I1238" s="3">
        <v>1234</v>
      </c>
      <c r="J1238" s="3" t="s">
        <v>29568</v>
      </c>
      <c r="K1238" s="3">
        <v>181</v>
      </c>
    </row>
    <row r="1239" spans="1:11" x14ac:dyDescent="0.25">
      <c r="A1239" s="3">
        <v>1235</v>
      </c>
      <c r="B1239" s="3">
        <v>6</v>
      </c>
      <c r="C1239" s="3">
        <v>3475</v>
      </c>
      <c r="E1239" s="3">
        <v>1235</v>
      </c>
      <c r="F1239" s="3" t="s">
        <v>17359</v>
      </c>
      <c r="G1239" s="3">
        <v>522</v>
      </c>
      <c r="I1239" s="3">
        <v>1235</v>
      </c>
      <c r="J1239" s="3" t="s">
        <v>29569</v>
      </c>
      <c r="K1239" s="3">
        <v>181</v>
      </c>
    </row>
    <row r="1240" spans="1:11" x14ac:dyDescent="0.25">
      <c r="A1240" s="3">
        <v>1236</v>
      </c>
      <c r="B1240" s="3" t="s">
        <v>1293</v>
      </c>
      <c r="C1240" s="3">
        <v>3473</v>
      </c>
      <c r="E1240" s="3">
        <v>1236</v>
      </c>
      <c r="F1240" s="3" t="s">
        <v>17360</v>
      </c>
      <c r="G1240" s="3">
        <v>522</v>
      </c>
      <c r="I1240" s="3">
        <v>1236</v>
      </c>
      <c r="J1240" s="3" t="s">
        <v>29570</v>
      </c>
      <c r="K1240" s="3">
        <v>181</v>
      </c>
    </row>
    <row r="1241" spans="1:11" x14ac:dyDescent="0.25">
      <c r="A1241" s="3">
        <v>1237</v>
      </c>
      <c r="B1241" s="3" t="s">
        <v>1294</v>
      </c>
      <c r="C1241" s="3">
        <v>3471</v>
      </c>
      <c r="E1241" s="3">
        <v>1237</v>
      </c>
      <c r="F1241" s="3" t="s">
        <v>17361</v>
      </c>
      <c r="G1241" s="3">
        <v>522</v>
      </c>
      <c r="I1241" s="3">
        <v>1237</v>
      </c>
      <c r="J1241" s="3" t="s">
        <v>29571</v>
      </c>
      <c r="K1241" s="3">
        <v>180</v>
      </c>
    </row>
    <row r="1242" spans="1:11" x14ac:dyDescent="0.25">
      <c r="A1242" s="3">
        <v>1238</v>
      </c>
      <c r="B1242" s="3" t="s">
        <v>1295</v>
      </c>
      <c r="C1242" s="3">
        <v>3469</v>
      </c>
      <c r="E1242" s="3">
        <v>1238</v>
      </c>
      <c r="F1242" s="3" t="s">
        <v>17362</v>
      </c>
      <c r="G1242" s="3">
        <v>521</v>
      </c>
      <c r="I1242" s="3">
        <v>1238</v>
      </c>
      <c r="J1242" s="3" t="s">
        <v>29572</v>
      </c>
      <c r="K1242" s="3">
        <v>180</v>
      </c>
    </row>
    <row r="1243" spans="1:11" x14ac:dyDescent="0.25">
      <c r="A1243" s="3">
        <v>1239</v>
      </c>
      <c r="B1243" s="3" t="s">
        <v>1296</v>
      </c>
      <c r="C1243" s="3">
        <v>3467</v>
      </c>
      <c r="E1243" s="3">
        <v>1239</v>
      </c>
      <c r="F1243" s="3" t="s">
        <v>17363</v>
      </c>
      <c r="G1243" s="3">
        <v>521</v>
      </c>
      <c r="I1243" s="3">
        <v>1239</v>
      </c>
      <c r="J1243" s="3" t="s">
        <v>29573</v>
      </c>
      <c r="K1243" s="3">
        <v>180</v>
      </c>
    </row>
    <row r="1244" spans="1:11" x14ac:dyDescent="0.25">
      <c r="A1244" s="3">
        <v>1240</v>
      </c>
      <c r="B1244" s="3" t="s">
        <v>1297</v>
      </c>
      <c r="C1244" s="3">
        <v>3466</v>
      </c>
      <c r="E1244" s="3">
        <v>1240</v>
      </c>
      <c r="F1244" s="3" t="s">
        <v>17364</v>
      </c>
      <c r="G1244" s="3">
        <v>521</v>
      </c>
      <c r="I1244" s="3">
        <v>1240</v>
      </c>
      <c r="J1244" s="3" t="s">
        <v>29574</v>
      </c>
      <c r="K1244" s="3">
        <v>180</v>
      </c>
    </row>
    <row r="1245" spans="1:11" x14ac:dyDescent="0.25">
      <c r="A1245" s="3">
        <v>1241</v>
      </c>
      <c r="B1245" s="3" t="s">
        <v>1298</v>
      </c>
      <c r="C1245" s="3">
        <v>3464</v>
      </c>
      <c r="E1245" s="3">
        <v>1241</v>
      </c>
      <c r="F1245" s="3" t="s">
        <v>17365</v>
      </c>
      <c r="G1245" s="3">
        <v>521</v>
      </c>
      <c r="I1245" s="3">
        <v>1241</v>
      </c>
      <c r="J1245" s="3" t="s">
        <v>29575</v>
      </c>
      <c r="K1245" s="3">
        <v>180</v>
      </c>
    </row>
    <row r="1246" spans="1:11" x14ac:dyDescent="0.25">
      <c r="A1246" s="3">
        <v>1242</v>
      </c>
      <c r="B1246" s="3" t="s">
        <v>1299</v>
      </c>
      <c r="C1246" s="3">
        <v>3461</v>
      </c>
      <c r="E1246" s="3">
        <v>1242</v>
      </c>
      <c r="F1246" s="3" t="s">
        <v>17366</v>
      </c>
      <c r="G1246" s="3">
        <v>520</v>
      </c>
      <c r="I1246" s="3">
        <v>1242</v>
      </c>
      <c r="J1246" s="3" t="s">
        <v>29576</v>
      </c>
      <c r="K1246" s="3">
        <v>180</v>
      </c>
    </row>
    <row r="1247" spans="1:11" x14ac:dyDescent="0.25">
      <c r="A1247" s="3">
        <v>1243</v>
      </c>
      <c r="B1247" s="3">
        <v>23</v>
      </c>
      <c r="C1247" s="3">
        <v>3459</v>
      </c>
      <c r="E1247" s="3">
        <v>1243</v>
      </c>
      <c r="F1247" s="3" t="s">
        <v>17367</v>
      </c>
      <c r="G1247" s="3">
        <v>520</v>
      </c>
      <c r="I1247" s="3">
        <v>1243</v>
      </c>
      <c r="J1247" s="3" t="s">
        <v>29577</v>
      </c>
      <c r="K1247" s="3">
        <v>180</v>
      </c>
    </row>
    <row r="1248" spans="1:11" x14ac:dyDescent="0.25">
      <c r="A1248" s="3">
        <v>1244</v>
      </c>
      <c r="B1248" s="3" t="s">
        <v>1300</v>
      </c>
      <c r="C1248" s="3">
        <v>3459</v>
      </c>
      <c r="E1248" s="3">
        <v>1244</v>
      </c>
      <c r="F1248" s="3" t="s">
        <v>17368</v>
      </c>
      <c r="G1248" s="3">
        <v>520</v>
      </c>
      <c r="I1248" s="3">
        <v>1244</v>
      </c>
      <c r="J1248" s="3" t="s">
        <v>29578</v>
      </c>
      <c r="K1248" s="3">
        <v>180</v>
      </c>
    </row>
    <row r="1249" spans="1:11" x14ac:dyDescent="0.25">
      <c r="A1249" s="3">
        <v>1245</v>
      </c>
      <c r="B1249" s="3" t="s">
        <v>1301</v>
      </c>
      <c r="C1249" s="3">
        <v>3457</v>
      </c>
      <c r="E1249" s="3">
        <v>1245</v>
      </c>
      <c r="F1249" s="3" t="s">
        <v>17369</v>
      </c>
      <c r="G1249" s="3">
        <v>520</v>
      </c>
      <c r="I1249" s="3">
        <v>1245</v>
      </c>
      <c r="J1249" s="3" t="s">
        <v>29579</v>
      </c>
      <c r="K1249" s="3">
        <v>179</v>
      </c>
    </row>
    <row r="1250" spans="1:11" x14ac:dyDescent="0.25">
      <c r="A1250" s="3">
        <v>1246</v>
      </c>
      <c r="B1250" s="3" t="s">
        <v>1302</v>
      </c>
      <c r="C1250" s="3">
        <v>3449</v>
      </c>
      <c r="E1250" s="3">
        <v>1246</v>
      </c>
      <c r="F1250" s="3" t="s">
        <v>17370</v>
      </c>
      <c r="G1250" s="3">
        <v>519</v>
      </c>
      <c r="I1250" s="3">
        <v>1246</v>
      </c>
      <c r="J1250" s="3" t="s">
        <v>29580</v>
      </c>
      <c r="K1250" s="3">
        <v>179</v>
      </c>
    </row>
    <row r="1251" spans="1:11" x14ac:dyDescent="0.25">
      <c r="A1251" s="3">
        <v>1247</v>
      </c>
      <c r="B1251" s="3" t="s">
        <v>1303</v>
      </c>
      <c r="C1251" s="3">
        <v>3445</v>
      </c>
      <c r="E1251" s="3">
        <v>1247</v>
      </c>
      <c r="F1251" s="3" t="s">
        <v>17371</v>
      </c>
      <c r="G1251" s="3">
        <v>519</v>
      </c>
      <c r="I1251" s="3">
        <v>1247</v>
      </c>
      <c r="J1251" s="3" t="s">
        <v>29581</v>
      </c>
      <c r="K1251" s="3">
        <v>179</v>
      </c>
    </row>
    <row r="1252" spans="1:11" x14ac:dyDescent="0.25">
      <c r="A1252" s="3">
        <v>1248</v>
      </c>
      <c r="B1252" s="3" t="s">
        <v>1304</v>
      </c>
      <c r="C1252" s="3">
        <v>3442</v>
      </c>
      <c r="E1252" s="3">
        <v>1248</v>
      </c>
      <c r="F1252" s="3" t="s">
        <v>17372</v>
      </c>
      <c r="G1252" s="3">
        <v>519</v>
      </c>
      <c r="I1252" s="3">
        <v>1248</v>
      </c>
      <c r="J1252" s="3" t="s">
        <v>29582</v>
      </c>
      <c r="K1252" s="3">
        <v>179</v>
      </c>
    </row>
    <row r="1253" spans="1:11" x14ac:dyDescent="0.25">
      <c r="A1253" s="3">
        <v>1249</v>
      </c>
      <c r="B1253" s="3" t="s">
        <v>1305</v>
      </c>
      <c r="C1253" s="3">
        <v>3441</v>
      </c>
      <c r="E1253" s="3">
        <v>1249</v>
      </c>
      <c r="F1253" s="3" t="s">
        <v>17373</v>
      </c>
      <c r="G1253" s="3">
        <v>519</v>
      </c>
      <c r="I1253" s="3">
        <v>1249</v>
      </c>
      <c r="J1253" s="3" t="s">
        <v>29583</v>
      </c>
      <c r="K1253" s="3">
        <v>179</v>
      </c>
    </row>
    <row r="1254" spans="1:11" x14ac:dyDescent="0.25">
      <c r="A1254" s="3">
        <v>1250</v>
      </c>
      <c r="B1254" s="3" t="s">
        <v>1306</v>
      </c>
      <c r="C1254" s="3">
        <v>3440</v>
      </c>
      <c r="E1254" s="3">
        <v>1250</v>
      </c>
      <c r="F1254" s="3" t="s">
        <v>17374</v>
      </c>
      <c r="G1254" s="3">
        <v>519</v>
      </c>
      <c r="I1254" s="3">
        <v>1250</v>
      </c>
      <c r="J1254" s="3" t="s">
        <v>29584</v>
      </c>
      <c r="K1254" s="3">
        <v>179</v>
      </c>
    </row>
    <row r="1255" spans="1:11" x14ac:dyDescent="0.25">
      <c r="A1255" s="3">
        <v>1251</v>
      </c>
      <c r="B1255" s="3" t="s">
        <v>1307</v>
      </c>
      <c r="C1255" s="3">
        <v>3429</v>
      </c>
      <c r="E1255" s="3">
        <v>1251</v>
      </c>
      <c r="F1255" s="3" t="s">
        <v>17375</v>
      </c>
      <c r="G1255" s="3">
        <v>517</v>
      </c>
      <c r="I1255" s="3">
        <v>1251</v>
      </c>
      <c r="J1255" s="3" t="s">
        <v>29585</v>
      </c>
      <c r="K1255" s="3">
        <v>178</v>
      </c>
    </row>
    <row r="1256" spans="1:11" x14ac:dyDescent="0.25">
      <c r="A1256" s="3">
        <v>1252</v>
      </c>
      <c r="B1256" s="3" t="s">
        <v>1308</v>
      </c>
      <c r="C1256" s="3">
        <v>3428</v>
      </c>
      <c r="E1256" s="3">
        <v>1252</v>
      </c>
      <c r="F1256" s="3" t="s">
        <v>17376</v>
      </c>
      <c r="G1256" s="3">
        <v>517</v>
      </c>
      <c r="I1256" s="3">
        <v>1252</v>
      </c>
      <c r="J1256" s="3" t="s">
        <v>29586</v>
      </c>
      <c r="K1256" s="3">
        <v>178</v>
      </c>
    </row>
    <row r="1257" spans="1:11" x14ac:dyDescent="0.25">
      <c r="A1257" s="3">
        <v>1253</v>
      </c>
      <c r="B1257" s="3" t="s">
        <v>1309</v>
      </c>
      <c r="C1257" s="3">
        <v>3428</v>
      </c>
      <c r="E1257" s="3">
        <v>1253</v>
      </c>
      <c r="F1257" s="3" t="s">
        <v>17377</v>
      </c>
      <c r="G1257" s="3">
        <v>517</v>
      </c>
      <c r="I1257" s="3">
        <v>1253</v>
      </c>
      <c r="J1257" s="3" t="s">
        <v>29587</v>
      </c>
      <c r="K1257" s="3">
        <v>178</v>
      </c>
    </row>
    <row r="1258" spans="1:11" x14ac:dyDescent="0.25">
      <c r="A1258" s="3">
        <v>1254</v>
      </c>
      <c r="B1258" s="3" t="s">
        <v>1310</v>
      </c>
      <c r="C1258" s="3">
        <v>3425</v>
      </c>
      <c r="E1258" s="3">
        <v>1254</v>
      </c>
      <c r="F1258" s="3" t="s">
        <v>17378</v>
      </c>
      <c r="G1258" s="3">
        <v>517</v>
      </c>
      <c r="I1258" s="3">
        <v>1254</v>
      </c>
      <c r="J1258" s="3" t="s">
        <v>29588</v>
      </c>
      <c r="K1258" s="3">
        <v>178</v>
      </c>
    </row>
    <row r="1259" spans="1:11" x14ac:dyDescent="0.25">
      <c r="A1259" s="3">
        <v>1255</v>
      </c>
      <c r="B1259" s="3" t="s">
        <v>1311</v>
      </c>
      <c r="C1259" s="3">
        <v>3424</v>
      </c>
      <c r="E1259" s="3">
        <v>1255</v>
      </c>
      <c r="F1259" s="3" t="s">
        <v>17379</v>
      </c>
      <c r="G1259" s="3">
        <v>517</v>
      </c>
      <c r="I1259" s="3">
        <v>1255</v>
      </c>
      <c r="J1259" s="3" t="s">
        <v>29589</v>
      </c>
      <c r="K1259" s="3">
        <v>178</v>
      </c>
    </row>
    <row r="1260" spans="1:11" x14ac:dyDescent="0.25">
      <c r="A1260" s="3">
        <v>1256</v>
      </c>
      <c r="B1260" s="3" t="s">
        <v>1312</v>
      </c>
      <c r="C1260" s="3">
        <v>3423</v>
      </c>
      <c r="E1260" s="3">
        <v>1256</v>
      </c>
      <c r="F1260" s="3" t="s">
        <v>17380</v>
      </c>
      <c r="G1260" s="3">
        <v>516</v>
      </c>
      <c r="I1260" s="3">
        <v>1256</v>
      </c>
      <c r="J1260" s="3" t="s">
        <v>29590</v>
      </c>
      <c r="K1260" s="3">
        <v>178</v>
      </c>
    </row>
    <row r="1261" spans="1:11" x14ac:dyDescent="0.25">
      <c r="A1261" s="3">
        <v>1257</v>
      </c>
      <c r="B1261" s="3" t="s">
        <v>1313</v>
      </c>
      <c r="C1261" s="3">
        <v>3421</v>
      </c>
      <c r="E1261" s="3">
        <v>1257</v>
      </c>
      <c r="F1261" s="3" t="s">
        <v>17381</v>
      </c>
      <c r="G1261" s="3">
        <v>516</v>
      </c>
      <c r="I1261" s="3">
        <v>1257</v>
      </c>
      <c r="J1261" s="3" t="s">
        <v>29591</v>
      </c>
      <c r="K1261" s="3">
        <v>178</v>
      </c>
    </row>
    <row r="1262" spans="1:11" x14ac:dyDescent="0.25">
      <c r="A1262" s="3">
        <v>1258</v>
      </c>
      <c r="B1262" s="3" t="s">
        <v>1314</v>
      </c>
      <c r="C1262" s="3">
        <v>3419</v>
      </c>
      <c r="E1262" s="3">
        <v>1258</v>
      </c>
      <c r="F1262" s="3" t="s">
        <v>17382</v>
      </c>
      <c r="G1262" s="3">
        <v>516</v>
      </c>
      <c r="I1262" s="3">
        <v>1258</v>
      </c>
      <c r="J1262" s="3" t="s">
        <v>29592</v>
      </c>
      <c r="K1262" s="3">
        <v>178</v>
      </c>
    </row>
    <row r="1263" spans="1:11" x14ac:dyDescent="0.25">
      <c r="A1263" s="3">
        <v>1259</v>
      </c>
      <c r="B1263" s="3" t="s">
        <v>1315</v>
      </c>
      <c r="C1263" s="3">
        <v>3417</v>
      </c>
      <c r="E1263" s="3">
        <v>1259</v>
      </c>
      <c r="F1263" s="3" t="s">
        <v>17383</v>
      </c>
      <c r="G1263" s="3">
        <v>516</v>
      </c>
      <c r="I1263" s="3">
        <v>1259</v>
      </c>
      <c r="J1263" s="3" t="s">
        <v>29593</v>
      </c>
      <c r="K1263" s="3">
        <v>178</v>
      </c>
    </row>
    <row r="1264" spans="1:11" x14ac:dyDescent="0.25">
      <c r="A1264" s="3">
        <v>1260</v>
      </c>
      <c r="B1264" s="3" t="s">
        <v>1316</v>
      </c>
      <c r="C1264" s="3">
        <v>3415</v>
      </c>
      <c r="E1264" s="3">
        <v>1260</v>
      </c>
      <c r="F1264" s="3" t="s">
        <v>17384</v>
      </c>
      <c r="G1264" s="3">
        <v>516</v>
      </c>
      <c r="I1264" s="3">
        <v>1260</v>
      </c>
      <c r="J1264" s="3" t="s">
        <v>29594</v>
      </c>
      <c r="K1264" s="3">
        <v>177</v>
      </c>
    </row>
    <row r="1265" spans="1:11" x14ac:dyDescent="0.25">
      <c r="A1265" s="3">
        <v>1261</v>
      </c>
      <c r="B1265" s="3" t="s">
        <v>1317</v>
      </c>
      <c r="C1265" s="3">
        <v>3407</v>
      </c>
      <c r="E1265" s="3">
        <v>1261</v>
      </c>
      <c r="F1265" s="3" t="s">
        <v>17385</v>
      </c>
      <c r="G1265" s="3">
        <v>516</v>
      </c>
      <c r="I1265" s="3">
        <v>1261</v>
      </c>
      <c r="J1265" s="3" t="s">
        <v>29595</v>
      </c>
      <c r="K1265" s="3">
        <v>177</v>
      </c>
    </row>
    <row r="1266" spans="1:11" x14ac:dyDescent="0.25">
      <c r="A1266" s="3">
        <v>1262</v>
      </c>
      <c r="B1266" s="3" t="s">
        <v>1318</v>
      </c>
      <c r="C1266" s="3">
        <v>3405</v>
      </c>
      <c r="E1266" s="3">
        <v>1262</v>
      </c>
      <c r="F1266" s="3" t="s">
        <v>17386</v>
      </c>
      <c r="G1266" s="3">
        <v>516</v>
      </c>
      <c r="I1266" s="3">
        <v>1262</v>
      </c>
      <c r="J1266" s="3" t="s">
        <v>29596</v>
      </c>
      <c r="K1266" s="3">
        <v>177</v>
      </c>
    </row>
    <row r="1267" spans="1:11" x14ac:dyDescent="0.25">
      <c r="A1267" s="3">
        <v>1263</v>
      </c>
      <c r="B1267" s="3" t="s">
        <v>1319</v>
      </c>
      <c r="C1267" s="3">
        <v>3404</v>
      </c>
      <c r="E1267" s="3">
        <v>1263</v>
      </c>
      <c r="F1267" s="3" t="s">
        <v>17387</v>
      </c>
      <c r="G1267" s="3">
        <v>515</v>
      </c>
      <c r="I1267" s="3">
        <v>1263</v>
      </c>
      <c r="J1267" s="3" t="s">
        <v>29597</v>
      </c>
      <c r="K1267" s="3">
        <v>177</v>
      </c>
    </row>
    <row r="1268" spans="1:11" x14ac:dyDescent="0.25">
      <c r="A1268" s="3">
        <v>1264</v>
      </c>
      <c r="B1268" s="3" t="s">
        <v>1320</v>
      </c>
      <c r="C1268" s="3">
        <v>3404</v>
      </c>
      <c r="E1268" s="3">
        <v>1264</v>
      </c>
      <c r="F1268" s="3" t="s">
        <v>17388</v>
      </c>
      <c r="G1268" s="3">
        <v>515</v>
      </c>
      <c r="I1268" s="3">
        <v>1264</v>
      </c>
      <c r="J1268" s="3" t="s">
        <v>29598</v>
      </c>
      <c r="K1268" s="3">
        <v>177</v>
      </c>
    </row>
    <row r="1269" spans="1:11" x14ac:dyDescent="0.25">
      <c r="A1269" s="3">
        <v>1265</v>
      </c>
      <c r="B1269" s="3" t="s">
        <v>1321</v>
      </c>
      <c r="C1269" s="3">
        <v>3402</v>
      </c>
      <c r="E1269" s="3">
        <v>1265</v>
      </c>
      <c r="F1269" s="3" t="s">
        <v>17389</v>
      </c>
      <c r="G1269" s="3">
        <v>515</v>
      </c>
      <c r="I1269" s="3">
        <v>1265</v>
      </c>
      <c r="J1269" s="3" t="s">
        <v>29599</v>
      </c>
      <c r="K1269" s="3">
        <v>177</v>
      </c>
    </row>
    <row r="1270" spans="1:11" x14ac:dyDescent="0.25">
      <c r="A1270" s="3">
        <v>1266</v>
      </c>
      <c r="B1270" s="3" t="s">
        <v>1322</v>
      </c>
      <c r="C1270" s="3">
        <v>3400</v>
      </c>
      <c r="E1270" s="3">
        <v>1266</v>
      </c>
      <c r="F1270" s="3" t="s">
        <v>17390</v>
      </c>
      <c r="G1270" s="3">
        <v>513</v>
      </c>
      <c r="I1270" s="3">
        <v>1266</v>
      </c>
      <c r="J1270" s="3" t="s">
        <v>29600</v>
      </c>
      <c r="K1270" s="3">
        <v>177</v>
      </c>
    </row>
    <row r="1271" spans="1:11" x14ac:dyDescent="0.25">
      <c r="A1271" s="3">
        <v>1267</v>
      </c>
      <c r="B1271" s="3" t="s">
        <v>1323</v>
      </c>
      <c r="C1271" s="3">
        <v>3399</v>
      </c>
      <c r="E1271" s="3">
        <v>1267</v>
      </c>
      <c r="F1271" s="3" t="s">
        <v>17391</v>
      </c>
      <c r="G1271" s="3">
        <v>513</v>
      </c>
      <c r="I1271" s="3">
        <v>1267</v>
      </c>
      <c r="J1271" s="3" t="s">
        <v>29601</v>
      </c>
      <c r="K1271" s="3">
        <v>177</v>
      </c>
    </row>
    <row r="1272" spans="1:11" x14ac:dyDescent="0.25">
      <c r="A1272" s="3">
        <v>1268</v>
      </c>
      <c r="B1272" s="3" t="s">
        <v>1324</v>
      </c>
      <c r="C1272" s="3">
        <v>3397</v>
      </c>
      <c r="E1272" s="3">
        <v>1268</v>
      </c>
      <c r="F1272" s="3" t="s">
        <v>17392</v>
      </c>
      <c r="G1272" s="3">
        <v>513</v>
      </c>
      <c r="I1272" s="3">
        <v>1268</v>
      </c>
      <c r="J1272" s="3" t="s">
        <v>29602</v>
      </c>
      <c r="K1272" s="3">
        <v>176</v>
      </c>
    </row>
    <row r="1273" spans="1:11" x14ac:dyDescent="0.25">
      <c r="A1273" s="3">
        <v>1269</v>
      </c>
      <c r="B1273" s="3" t="s">
        <v>1325</v>
      </c>
      <c r="C1273" s="3">
        <v>3395</v>
      </c>
      <c r="E1273" s="3">
        <v>1269</v>
      </c>
      <c r="F1273" s="3" t="s">
        <v>17393</v>
      </c>
      <c r="G1273" s="3">
        <v>513</v>
      </c>
      <c r="I1273" s="3">
        <v>1269</v>
      </c>
      <c r="J1273" s="3" t="s">
        <v>29603</v>
      </c>
      <c r="K1273" s="3">
        <v>176</v>
      </c>
    </row>
    <row r="1274" spans="1:11" x14ac:dyDescent="0.25">
      <c r="A1274" s="3">
        <v>1270</v>
      </c>
      <c r="B1274" s="3" t="s">
        <v>1326</v>
      </c>
      <c r="C1274" s="3">
        <v>3395</v>
      </c>
      <c r="E1274" s="3">
        <v>1270</v>
      </c>
      <c r="F1274" s="3" t="s">
        <v>17394</v>
      </c>
      <c r="G1274" s="3">
        <v>512</v>
      </c>
      <c r="I1274" s="3">
        <v>1270</v>
      </c>
      <c r="J1274" s="3" t="s">
        <v>29604</v>
      </c>
      <c r="K1274" s="3">
        <v>176</v>
      </c>
    </row>
    <row r="1275" spans="1:11" x14ac:dyDescent="0.25">
      <c r="A1275" s="3">
        <v>1271</v>
      </c>
      <c r="B1275" s="3" t="s">
        <v>1327</v>
      </c>
      <c r="C1275" s="3">
        <v>3390</v>
      </c>
      <c r="E1275" s="3">
        <v>1271</v>
      </c>
      <c r="F1275" s="3" t="s">
        <v>17395</v>
      </c>
      <c r="G1275" s="3">
        <v>512</v>
      </c>
      <c r="I1275" s="3">
        <v>1271</v>
      </c>
      <c r="J1275" s="3" t="s">
        <v>29605</v>
      </c>
      <c r="K1275" s="3">
        <v>176</v>
      </c>
    </row>
    <row r="1276" spans="1:11" x14ac:dyDescent="0.25">
      <c r="A1276" s="3">
        <v>1272</v>
      </c>
      <c r="B1276" s="3" t="s">
        <v>1328</v>
      </c>
      <c r="C1276" s="3">
        <v>3388</v>
      </c>
      <c r="E1276" s="3">
        <v>1272</v>
      </c>
      <c r="F1276" s="3" t="s">
        <v>17396</v>
      </c>
      <c r="G1276" s="3">
        <v>512</v>
      </c>
      <c r="I1276" s="3">
        <v>1272</v>
      </c>
      <c r="J1276" s="3" t="s">
        <v>29606</v>
      </c>
      <c r="K1276" s="3">
        <v>176</v>
      </c>
    </row>
    <row r="1277" spans="1:11" x14ac:dyDescent="0.25">
      <c r="A1277" s="3">
        <v>1273</v>
      </c>
      <c r="B1277" s="3" t="s">
        <v>1329</v>
      </c>
      <c r="C1277" s="3">
        <v>3385</v>
      </c>
      <c r="E1277" s="3">
        <v>1273</v>
      </c>
      <c r="F1277" s="3" t="s">
        <v>17397</v>
      </c>
      <c r="G1277" s="3">
        <v>512</v>
      </c>
      <c r="I1277" s="3">
        <v>1273</v>
      </c>
      <c r="J1277" s="3" t="s">
        <v>29607</v>
      </c>
      <c r="K1277" s="3">
        <v>176</v>
      </c>
    </row>
    <row r="1278" spans="1:11" x14ac:dyDescent="0.25">
      <c r="A1278" s="3">
        <v>1274</v>
      </c>
      <c r="B1278" s="3" t="s">
        <v>1330</v>
      </c>
      <c r="C1278" s="3">
        <v>3380</v>
      </c>
      <c r="E1278" s="3">
        <v>1274</v>
      </c>
      <c r="F1278" s="3" t="s">
        <v>17398</v>
      </c>
      <c r="G1278" s="3">
        <v>512</v>
      </c>
      <c r="I1278" s="3">
        <v>1274</v>
      </c>
      <c r="J1278" s="3" t="s">
        <v>29608</v>
      </c>
      <c r="K1278" s="3">
        <v>176</v>
      </c>
    </row>
    <row r="1279" spans="1:11" x14ac:dyDescent="0.25">
      <c r="A1279" s="3">
        <v>1275</v>
      </c>
      <c r="B1279" s="3" t="s">
        <v>1331</v>
      </c>
      <c r="C1279" s="3">
        <v>3377</v>
      </c>
      <c r="E1279" s="3">
        <v>1275</v>
      </c>
      <c r="F1279" s="3" t="s">
        <v>17399</v>
      </c>
      <c r="G1279" s="3">
        <v>512</v>
      </c>
      <c r="I1279" s="3">
        <v>1275</v>
      </c>
      <c r="J1279" s="3" t="s">
        <v>29609</v>
      </c>
      <c r="K1279" s="3">
        <v>176</v>
      </c>
    </row>
    <row r="1280" spans="1:11" x14ac:dyDescent="0.25">
      <c r="A1280" s="3">
        <v>1276</v>
      </c>
      <c r="B1280" s="3" t="s">
        <v>1332</v>
      </c>
      <c r="C1280" s="3">
        <v>3377</v>
      </c>
      <c r="E1280" s="3">
        <v>1276</v>
      </c>
      <c r="F1280" s="3" t="s">
        <v>17400</v>
      </c>
      <c r="G1280" s="3">
        <v>512</v>
      </c>
      <c r="I1280" s="3">
        <v>1276</v>
      </c>
      <c r="J1280" s="3" t="s">
        <v>29610</v>
      </c>
      <c r="K1280" s="3">
        <v>176</v>
      </c>
    </row>
    <row r="1281" spans="1:11" x14ac:dyDescent="0.25">
      <c r="A1281" s="3">
        <v>1277</v>
      </c>
      <c r="B1281" s="3" t="s">
        <v>1333</v>
      </c>
      <c r="C1281" s="3">
        <v>3371</v>
      </c>
      <c r="E1281" s="3">
        <v>1277</v>
      </c>
      <c r="F1281" s="3" t="s">
        <v>17401</v>
      </c>
      <c r="G1281" s="3">
        <v>511</v>
      </c>
      <c r="I1281" s="3">
        <v>1277</v>
      </c>
      <c r="J1281" s="3" t="s">
        <v>29611</v>
      </c>
      <c r="K1281" s="3">
        <v>176</v>
      </c>
    </row>
    <row r="1282" spans="1:11" x14ac:dyDescent="0.25">
      <c r="A1282" s="3">
        <v>1278</v>
      </c>
      <c r="B1282" s="3" t="s">
        <v>1334</v>
      </c>
      <c r="C1282" s="3">
        <v>3363</v>
      </c>
      <c r="E1282" s="3">
        <v>1278</v>
      </c>
      <c r="F1282" s="3" t="s">
        <v>17402</v>
      </c>
      <c r="G1282" s="3">
        <v>511</v>
      </c>
      <c r="I1282" s="3">
        <v>1278</v>
      </c>
      <c r="J1282" s="3" t="s">
        <v>29612</v>
      </c>
      <c r="K1282" s="3">
        <v>176</v>
      </c>
    </row>
    <row r="1283" spans="1:11" x14ac:dyDescent="0.25">
      <c r="A1283" s="3">
        <v>1279</v>
      </c>
      <c r="B1283" s="3" t="s">
        <v>1335</v>
      </c>
      <c r="C1283" s="3">
        <v>3356</v>
      </c>
      <c r="E1283" s="3">
        <v>1279</v>
      </c>
      <c r="F1283" s="3" t="s">
        <v>17403</v>
      </c>
      <c r="G1283" s="3">
        <v>511</v>
      </c>
      <c r="I1283" s="3">
        <v>1279</v>
      </c>
      <c r="J1283" s="3" t="s">
        <v>29613</v>
      </c>
      <c r="K1283" s="3">
        <v>176</v>
      </c>
    </row>
    <row r="1284" spans="1:11" x14ac:dyDescent="0.25">
      <c r="A1284" s="3">
        <v>1280</v>
      </c>
      <c r="B1284" s="3" t="s">
        <v>1336</v>
      </c>
      <c r="C1284" s="3">
        <v>3351</v>
      </c>
      <c r="E1284" s="3">
        <v>1280</v>
      </c>
      <c r="F1284" s="3" t="s">
        <v>17404</v>
      </c>
      <c r="G1284" s="3">
        <v>510</v>
      </c>
      <c r="I1284" s="3">
        <v>1280</v>
      </c>
      <c r="J1284" s="3" t="s">
        <v>29614</v>
      </c>
      <c r="K1284" s="3">
        <v>176</v>
      </c>
    </row>
    <row r="1285" spans="1:11" x14ac:dyDescent="0.25">
      <c r="A1285" s="3">
        <v>1281</v>
      </c>
      <c r="B1285" s="3" t="s">
        <v>1337</v>
      </c>
      <c r="C1285" s="3">
        <v>3349</v>
      </c>
      <c r="E1285" s="3">
        <v>1281</v>
      </c>
      <c r="F1285" s="3" t="s">
        <v>17405</v>
      </c>
      <c r="G1285" s="3">
        <v>510</v>
      </c>
      <c r="I1285" s="3">
        <v>1281</v>
      </c>
      <c r="J1285" s="3" t="s">
        <v>29615</v>
      </c>
      <c r="K1285" s="3">
        <v>176</v>
      </c>
    </row>
    <row r="1286" spans="1:11" x14ac:dyDescent="0.25">
      <c r="A1286" s="3">
        <v>1282</v>
      </c>
      <c r="B1286" s="3" t="s">
        <v>1338</v>
      </c>
      <c r="C1286" s="3">
        <v>3349</v>
      </c>
      <c r="E1286" s="3">
        <v>1282</v>
      </c>
      <c r="F1286" s="3" t="s">
        <v>17406</v>
      </c>
      <c r="G1286" s="3">
        <v>510</v>
      </c>
      <c r="I1286" s="3">
        <v>1282</v>
      </c>
      <c r="J1286" s="3" t="s">
        <v>29616</v>
      </c>
      <c r="K1286" s="3">
        <v>176</v>
      </c>
    </row>
    <row r="1287" spans="1:11" x14ac:dyDescent="0.25">
      <c r="A1287" s="3">
        <v>1283</v>
      </c>
      <c r="B1287" s="3" t="s">
        <v>1339</v>
      </c>
      <c r="C1287" s="3">
        <v>3348</v>
      </c>
      <c r="E1287" s="3">
        <v>1283</v>
      </c>
      <c r="F1287" s="3" t="s">
        <v>17407</v>
      </c>
      <c r="G1287" s="3">
        <v>510</v>
      </c>
      <c r="I1287" s="3">
        <v>1283</v>
      </c>
      <c r="J1287" s="3" t="s">
        <v>29617</v>
      </c>
      <c r="K1287" s="3">
        <v>176</v>
      </c>
    </row>
    <row r="1288" spans="1:11" x14ac:dyDescent="0.25">
      <c r="A1288" s="3">
        <v>1284</v>
      </c>
      <c r="B1288" s="3">
        <v>35</v>
      </c>
      <c r="C1288" s="3">
        <v>3343</v>
      </c>
      <c r="E1288" s="3">
        <v>1284</v>
      </c>
      <c r="F1288" s="3" t="s">
        <v>17408</v>
      </c>
      <c r="G1288" s="3">
        <v>510</v>
      </c>
      <c r="I1288" s="3">
        <v>1284</v>
      </c>
      <c r="J1288" s="3" t="s">
        <v>29618</v>
      </c>
      <c r="K1288" s="3">
        <v>176</v>
      </c>
    </row>
    <row r="1289" spans="1:11" x14ac:dyDescent="0.25">
      <c r="A1289" s="3">
        <v>1285</v>
      </c>
      <c r="B1289" s="3" t="s">
        <v>1340</v>
      </c>
      <c r="C1289" s="3">
        <v>3343</v>
      </c>
      <c r="E1289" s="3">
        <v>1285</v>
      </c>
      <c r="F1289" s="3" t="s">
        <v>17409</v>
      </c>
      <c r="G1289" s="3">
        <v>509</v>
      </c>
      <c r="I1289" s="3">
        <v>1285</v>
      </c>
      <c r="J1289" s="3" t="s">
        <v>29619</v>
      </c>
      <c r="K1289" s="3">
        <v>176</v>
      </c>
    </row>
    <row r="1290" spans="1:11" x14ac:dyDescent="0.25">
      <c r="A1290" s="3">
        <v>1286</v>
      </c>
      <c r="B1290" s="3" t="s">
        <v>1341</v>
      </c>
      <c r="C1290" s="3">
        <v>3339</v>
      </c>
      <c r="E1290" s="3">
        <v>1286</v>
      </c>
      <c r="F1290" s="3" t="s">
        <v>17410</v>
      </c>
      <c r="G1290" s="3">
        <v>509</v>
      </c>
      <c r="I1290" s="3">
        <v>1286</v>
      </c>
      <c r="J1290" s="3" t="s">
        <v>29620</v>
      </c>
      <c r="K1290" s="3">
        <v>176</v>
      </c>
    </row>
    <row r="1291" spans="1:11" x14ac:dyDescent="0.25">
      <c r="A1291" s="3">
        <v>1287</v>
      </c>
      <c r="B1291" s="3" t="s">
        <v>1342</v>
      </c>
      <c r="C1291" s="3">
        <v>3334</v>
      </c>
      <c r="E1291" s="3">
        <v>1287</v>
      </c>
      <c r="F1291" s="3" t="s">
        <v>17411</v>
      </c>
      <c r="G1291" s="3">
        <v>509</v>
      </c>
      <c r="I1291" s="3">
        <v>1287</v>
      </c>
      <c r="J1291" s="3" t="s">
        <v>29621</v>
      </c>
      <c r="K1291" s="3">
        <v>176</v>
      </c>
    </row>
    <row r="1292" spans="1:11" x14ac:dyDescent="0.25">
      <c r="A1292" s="3">
        <v>1288</v>
      </c>
      <c r="B1292" s="3" t="s">
        <v>1343</v>
      </c>
      <c r="C1292" s="3">
        <v>3332</v>
      </c>
      <c r="E1292" s="3">
        <v>1288</v>
      </c>
      <c r="F1292" s="3" t="s">
        <v>17412</v>
      </c>
      <c r="G1292" s="3">
        <v>509</v>
      </c>
      <c r="I1292" s="3">
        <v>1288</v>
      </c>
      <c r="J1292" s="3" t="s">
        <v>29622</v>
      </c>
      <c r="K1292" s="3">
        <v>176</v>
      </c>
    </row>
    <row r="1293" spans="1:11" x14ac:dyDescent="0.25">
      <c r="A1293" s="3">
        <v>1289</v>
      </c>
      <c r="B1293" s="3" t="s">
        <v>1344</v>
      </c>
      <c r="C1293" s="3">
        <v>3329</v>
      </c>
      <c r="E1293" s="3">
        <v>1289</v>
      </c>
      <c r="F1293" s="3" t="s">
        <v>17413</v>
      </c>
      <c r="G1293" s="3">
        <v>508</v>
      </c>
      <c r="I1293" s="3">
        <v>1289</v>
      </c>
      <c r="J1293" s="3" t="s">
        <v>29623</v>
      </c>
      <c r="K1293" s="3">
        <v>176</v>
      </c>
    </row>
    <row r="1294" spans="1:11" x14ac:dyDescent="0.25">
      <c r="A1294" s="3">
        <v>1290</v>
      </c>
      <c r="B1294" s="3" t="s">
        <v>1345</v>
      </c>
      <c r="C1294" s="3">
        <v>3329</v>
      </c>
      <c r="E1294" s="3">
        <v>1290</v>
      </c>
      <c r="F1294" s="3" t="s">
        <v>17414</v>
      </c>
      <c r="G1294" s="3">
        <v>508</v>
      </c>
      <c r="I1294" s="3">
        <v>1290</v>
      </c>
      <c r="J1294" s="3" t="s">
        <v>29624</v>
      </c>
      <c r="K1294" s="3">
        <v>176</v>
      </c>
    </row>
    <row r="1295" spans="1:11" x14ac:dyDescent="0.25">
      <c r="A1295" s="3">
        <v>1291</v>
      </c>
      <c r="B1295" s="3" t="s">
        <v>1346</v>
      </c>
      <c r="C1295" s="3">
        <v>3328</v>
      </c>
      <c r="E1295" s="3">
        <v>1291</v>
      </c>
      <c r="F1295" s="3" t="s">
        <v>17415</v>
      </c>
      <c r="G1295" s="3">
        <v>508</v>
      </c>
      <c r="I1295" s="3">
        <v>1291</v>
      </c>
      <c r="J1295" s="3" t="s">
        <v>29625</v>
      </c>
      <c r="K1295" s="3">
        <v>176</v>
      </c>
    </row>
    <row r="1296" spans="1:11" x14ac:dyDescent="0.25">
      <c r="A1296" s="3">
        <v>1292</v>
      </c>
      <c r="B1296" s="3" t="s">
        <v>1347</v>
      </c>
      <c r="C1296" s="3">
        <v>3328</v>
      </c>
      <c r="E1296" s="3">
        <v>1292</v>
      </c>
      <c r="F1296" s="3" t="s">
        <v>17416</v>
      </c>
      <c r="G1296" s="3">
        <v>507</v>
      </c>
      <c r="I1296" s="3">
        <v>1292</v>
      </c>
      <c r="J1296" s="3" t="s">
        <v>29626</v>
      </c>
      <c r="K1296" s="3">
        <v>176</v>
      </c>
    </row>
    <row r="1297" spans="1:11" x14ac:dyDescent="0.25">
      <c r="A1297" s="3">
        <v>1293</v>
      </c>
      <c r="B1297" s="3" t="s">
        <v>1348</v>
      </c>
      <c r="C1297" s="3">
        <v>3327</v>
      </c>
      <c r="E1297" s="3">
        <v>1293</v>
      </c>
      <c r="F1297" s="3" t="s">
        <v>17417</v>
      </c>
      <c r="G1297" s="3">
        <v>507</v>
      </c>
      <c r="I1297" s="3">
        <v>1293</v>
      </c>
      <c r="J1297" s="3" t="s">
        <v>29627</v>
      </c>
      <c r="K1297" s="3">
        <v>176</v>
      </c>
    </row>
    <row r="1298" spans="1:11" x14ac:dyDescent="0.25">
      <c r="A1298" s="3">
        <v>1294</v>
      </c>
      <c r="B1298" s="3" t="s">
        <v>1349</v>
      </c>
      <c r="C1298" s="3">
        <v>3324</v>
      </c>
      <c r="E1298" s="3">
        <v>1294</v>
      </c>
      <c r="F1298" s="3" t="s">
        <v>17418</v>
      </c>
      <c r="G1298" s="3">
        <v>507</v>
      </c>
      <c r="I1298" s="3">
        <v>1294</v>
      </c>
      <c r="J1298" s="3" t="s">
        <v>29628</v>
      </c>
      <c r="K1298" s="3">
        <v>176</v>
      </c>
    </row>
    <row r="1299" spans="1:11" x14ac:dyDescent="0.25">
      <c r="A1299" s="3">
        <v>1295</v>
      </c>
      <c r="B1299" s="3" t="s">
        <v>1350</v>
      </c>
      <c r="C1299" s="3">
        <v>3322</v>
      </c>
      <c r="E1299" s="3">
        <v>1295</v>
      </c>
      <c r="F1299" s="3" t="s">
        <v>17419</v>
      </c>
      <c r="G1299" s="3">
        <v>507</v>
      </c>
      <c r="I1299" s="3">
        <v>1295</v>
      </c>
      <c r="J1299" s="3" t="s">
        <v>29629</v>
      </c>
      <c r="K1299" s="3">
        <v>175</v>
      </c>
    </row>
    <row r="1300" spans="1:11" x14ac:dyDescent="0.25">
      <c r="A1300" s="3">
        <v>1296</v>
      </c>
      <c r="B1300" s="3" t="s">
        <v>1351</v>
      </c>
      <c r="C1300" s="3">
        <v>3307</v>
      </c>
      <c r="E1300" s="3">
        <v>1296</v>
      </c>
      <c r="F1300" s="3" t="s">
        <v>17420</v>
      </c>
      <c r="G1300" s="3">
        <v>507</v>
      </c>
      <c r="I1300" s="3">
        <v>1296</v>
      </c>
      <c r="J1300" s="3" t="s">
        <v>29630</v>
      </c>
      <c r="K1300" s="3">
        <v>175</v>
      </c>
    </row>
    <row r="1301" spans="1:11" x14ac:dyDescent="0.25">
      <c r="A1301" s="3">
        <v>1297</v>
      </c>
      <c r="B1301" s="3" t="s">
        <v>1352</v>
      </c>
      <c r="C1301" s="3">
        <v>3307</v>
      </c>
      <c r="E1301" s="3">
        <v>1297</v>
      </c>
      <c r="F1301" s="3" t="s">
        <v>17421</v>
      </c>
      <c r="G1301" s="3">
        <v>506</v>
      </c>
      <c r="I1301" s="3">
        <v>1297</v>
      </c>
      <c r="J1301" s="3" t="s">
        <v>29631</v>
      </c>
      <c r="K1301" s="3">
        <v>175</v>
      </c>
    </row>
    <row r="1302" spans="1:11" x14ac:dyDescent="0.25">
      <c r="A1302" s="3">
        <v>1298</v>
      </c>
      <c r="B1302" s="3" t="s">
        <v>1353</v>
      </c>
      <c r="C1302" s="3">
        <v>3302</v>
      </c>
      <c r="E1302" s="3">
        <v>1298</v>
      </c>
      <c r="F1302" s="3" t="s">
        <v>17422</v>
      </c>
      <c r="G1302" s="3">
        <v>506</v>
      </c>
      <c r="I1302" s="3">
        <v>1298</v>
      </c>
      <c r="J1302" s="3" t="s">
        <v>29632</v>
      </c>
      <c r="K1302" s="3">
        <v>175</v>
      </c>
    </row>
    <row r="1303" spans="1:11" x14ac:dyDescent="0.25">
      <c r="A1303" s="3">
        <v>1299</v>
      </c>
      <c r="B1303" s="3" t="s">
        <v>1354</v>
      </c>
      <c r="C1303" s="3">
        <v>3296</v>
      </c>
      <c r="E1303" s="3">
        <v>1299</v>
      </c>
      <c r="F1303" s="3" t="s">
        <v>17423</v>
      </c>
      <c r="G1303" s="3">
        <v>506</v>
      </c>
      <c r="I1303" s="3">
        <v>1299</v>
      </c>
      <c r="J1303" s="3" t="s">
        <v>29633</v>
      </c>
      <c r="K1303" s="3">
        <v>175</v>
      </c>
    </row>
    <row r="1304" spans="1:11" x14ac:dyDescent="0.25">
      <c r="A1304" s="3">
        <v>1300</v>
      </c>
      <c r="B1304" s="3" t="s">
        <v>1355</v>
      </c>
      <c r="C1304" s="3">
        <v>3295</v>
      </c>
      <c r="E1304" s="3">
        <v>1300</v>
      </c>
      <c r="F1304" s="3" t="s">
        <v>17424</v>
      </c>
      <c r="G1304" s="3">
        <v>506</v>
      </c>
      <c r="I1304" s="3">
        <v>1300</v>
      </c>
      <c r="J1304" s="3" t="s">
        <v>29634</v>
      </c>
      <c r="K1304" s="3">
        <v>175</v>
      </c>
    </row>
    <row r="1305" spans="1:11" x14ac:dyDescent="0.25">
      <c r="A1305" s="3">
        <v>1301</v>
      </c>
      <c r="B1305" s="3" t="s">
        <v>1356</v>
      </c>
      <c r="C1305" s="3">
        <v>3292</v>
      </c>
      <c r="E1305" s="3">
        <v>1301</v>
      </c>
      <c r="F1305" s="3" t="s">
        <v>17425</v>
      </c>
      <c r="G1305" s="3">
        <v>505</v>
      </c>
      <c r="I1305" s="3">
        <v>1301</v>
      </c>
      <c r="J1305" s="3" t="s">
        <v>29635</v>
      </c>
      <c r="K1305" s="3">
        <v>175</v>
      </c>
    </row>
    <row r="1306" spans="1:11" x14ac:dyDescent="0.25">
      <c r="A1306" s="3">
        <v>1302</v>
      </c>
      <c r="B1306" s="3" t="s">
        <v>1357</v>
      </c>
      <c r="C1306" s="3">
        <v>3287</v>
      </c>
      <c r="E1306" s="3">
        <v>1302</v>
      </c>
      <c r="F1306" s="3" t="s">
        <v>17426</v>
      </c>
      <c r="G1306" s="3">
        <v>505</v>
      </c>
      <c r="I1306" s="3">
        <v>1302</v>
      </c>
      <c r="J1306" s="3" t="s">
        <v>29636</v>
      </c>
      <c r="K1306" s="3">
        <v>175</v>
      </c>
    </row>
    <row r="1307" spans="1:11" x14ac:dyDescent="0.25">
      <c r="A1307" s="3">
        <v>1303</v>
      </c>
      <c r="B1307" s="3" t="s">
        <v>1358</v>
      </c>
      <c r="C1307" s="3">
        <v>3276</v>
      </c>
      <c r="E1307" s="3">
        <v>1303</v>
      </c>
      <c r="F1307" s="3" t="s">
        <v>17427</v>
      </c>
      <c r="G1307" s="3">
        <v>505</v>
      </c>
      <c r="I1307" s="3">
        <v>1303</v>
      </c>
      <c r="J1307" s="3" t="s">
        <v>29637</v>
      </c>
      <c r="K1307" s="3">
        <v>175</v>
      </c>
    </row>
    <row r="1308" spans="1:11" x14ac:dyDescent="0.25">
      <c r="A1308" s="3">
        <v>1304</v>
      </c>
      <c r="B1308" s="3" t="s">
        <v>1359</v>
      </c>
      <c r="C1308" s="3">
        <v>3276</v>
      </c>
      <c r="E1308" s="3">
        <v>1304</v>
      </c>
      <c r="F1308" s="3" t="s">
        <v>17428</v>
      </c>
      <c r="G1308" s="3">
        <v>503</v>
      </c>
      <c r="I1308" s="3">
        <v>1304</v>
      </c>
      <c r="J1308" s="3" t="s">
        <v>29638</v>
      </c>
      <c r="K1308" s="3">
        <v>175</v>
      </c>
    </row>
    <row r="1309" spans="1:11" x14ac:dyDescent="0.25">
      <c r="A1309" s="3">
        <v>1305</v>
      </c>
      <c r="B1309" s="3" t="s">
        <v>1360</v>
      </c>
      <c r="C1309" s="3">
        <v>3271</v>
      </c>
      <c r="E1309" s="3">
        <v>1305</v>
      </c>
      <c r="F1309" s="3" t="s">
        <v>17429</v>
      </c>
      <c r="G1309" s="3">
        <v>503</v>
      </c>
      <c r="I1309" s="3">
        <v>1305</v>
      </c>
      <c r="J1309" s="3" t="s">
        <v>29639</v>
      </c>
      <c r="K1309" s="3">
        <v>175</v>
      </c>
    </row>
    <row r="1310" spans="1:11" x14ac:dyDescent="0.25">
      <c r="A1310" s="3">
        <v>1306</v>
      </c>
      <c r="B1310" s="3" t="s">
        <v>1361</v>
      </c>
      <c r="C1310" s="3">
        <v>3267</v>
      </c>
      <c r="E1310" s="3">
        <v>1306</v>
      </c>
      <c r="F1310" s="3" t="s">
        <v>17430</v>
      </c>
      <c r="G1310" s="3">
        <v>503</v>
      </c>
      <c r="I1310" s="3">
        <v>1306</v>
      </c>
      <c r="J1310" s="3" t="s">
        <v>29640</v>
      </c>
      <c r="K1310" s="3">
        <v>175</v>
      </c>
    </row>
    <row r="1311" spans="1:11" x14ac:dyDescent="0.25">
      <c r="A1311" s="3">
        <v>1307</v>
      </c>
      <c r="B1311" s="3" t="s">
        <v>1362</v>
      </c>
      <c r="C1311" s="3">
        <v>3266</v>
      </c>
      <c r="E1311" s="3">
        <v>1307</v>
      </c>
      <c r="F1311" s="3" t="s">
        <v>17431</v>
      </c>
      <c r="G1311" s="3">
        <v>502</v>
      </c>
      <c r="I1311" s="3">
        <v>1307</v>
      </c>
      <c r="J1311" s="3" t="s">
        <v>29641</v>
      </c>
      <c r="K1311" s="3">
        <v>175</v>
      </c>
    </row>
    <row r="1312" spans="1:11" x14ac:dyDescent="0.25">
      <c r="A1312" s="3">
        <v>1308</v>
      </c>
      <c r="B1312" s="3" t="s">
        <v>1363</v>
      </c>
      <c r="C1312" s="3">
        <v>3266</v>
      </c>
      <c r="E1312" s="3">
        <v>1308</v>
      </c>
      <c r="F1312" s="3" t="s">
        <v>17432</v>
      </c>
      <c r="G1312" s="3">
        <v>502</v>
      </c>
      <c r="I1312" s="3">
        <v>1308</v>
      </c>
      <c r="J1312" s="3" t="s">
        <v>29642</v>
      </c>
      <c r="K1312" s="3">
        <v>175</v>
      </c>
    </row>
    <row r="1313" spans="1:11" x14ac:dyDescent="0.25">
      <c r="A1313" s="3">
        <v>1309</v>
      </c>
      <c r="B1313" s="3">
        <v>2011</v>
      </c>
      <c r="C1313" s="3">
        <v>3265</v>
      </c>
      <c r="E1313" s="3">
        <v>1309</v>
      </c>
      <c r="F1313" s="3" t="s">
        <v>17433</v>
      </c>
      <c r="G1313" s="3">
        <v>501</v>
      </c>
      <c r="I1313" s="3">
        <v>1309</v>
      </c>
      <c r="J1313" s="3" t="s">
        <v>29643</v>
      </c>
      <c r="K1313" s="3">
        <v>175</v>
      </c>
    </row>
    <row r="1314" spans="1:11" x14ac:dyDescent="0.25">
      <c r="A1314" s="3">
        <v>1310</v>
      </c>
      <c r="B1314" s="3" t="s">
        <v>1364</v>
      </c>
      <c r="C1314" s="3">
        <v>3265</v>
      </c>
      <c r="E1314" s="3">
        <v>1310</v>
      </c>
      <c r="F1314" s="3" t="s">
        <v>17434</v>
      </c>
      <c r="G1314" s="3">
        <v>501</v>
      </c>
      <c r="I1314" s="3">
        <v>1310</v>
      </c>
      <c r="J1314" s="3" t="s">
        <v>29644</v>
      </c>
      <c r="K1314" s="3">
        <v>175</v>
      </c>
    </row>
    <row r="1315" spans="1:11" x14ac:dyDescent="0.25">
      <c r="A1315" s="3">
        <v>1311</v>
      </c>
      <c r="B1315" s="3" t="s">
        <v>1365</v>
      </c>
      <c r="C1315" s="3">
        <v>3254</v>
      </c>
      <c r="E1315" s="3">
        <v>1311</v>
      </c>
      <c r="F1315" s="3" t="s">
        <v>17435</v>
      </c>
      <c r="G1315" s="3">
        <v>501</v>
      </c>
      <c r="I1315" s="3">
        <v>1311</v>
      </c>
      <c r="J1315" s="3" t="s">
        <v>29645</v>
      </c>
      <c r="K1315" s="3">
        <v>175</v>
      </c>
    </row>
    <row r="1316" spans="1:11" x14ac:dyDescent="0.25">
      <c r="A1316" s="3">
        <v>1312</v>
      </c>
      <c r="B1316" s="3" t="s">
        <v>1366</v>
      </c>
      <c r="C1316" s="3">
        <v>3250</v>
      </c>
      <c r="E1316" s="3">
        <v>1312</v>
      </c>
      <c r="F1316" s="3" t="s">
        <v>17436</v>
      </c>
      <c r="G1316" s="3">
        <v>500</v>
      </c>
      <c r="I1316" s="3">
        <v>1312</v>
      </c>
      <c r="J1316" s="3" t="s">
        <v>29646</v>
      </c>
      <c r="K1316" s="3">
        <v>175</v>
      </c>
    </row>
    <row r="1317" spans="1:11" x14ac:dyDescent="0.25">
      <c r="A1317" s="3">
        <v>1313</v>
      </c>
      <c r="B1317" s="3" t="s">
        <v>1367</v>
      </c>
      <c r="C1317" s="3">
        <v>3247</v>
      </c>
      <c r="E1317" s="3">
        <v>1313</v>
      </c>
      <c r="F1317" s="3" t="s">
        <v>17437</v>
      </c>
      <c r="G1317" s="3">
        <v>500</v>
      </c>
      <c r="I1317" s="3">
        <v>1313</v>
      </c>
      <c r="J1317" s="3" t="s">
        <v>29647</v>
      </c>
      <c r="K1317" s="3">
        <v>175</v>
      </c>
    </row>
    <row r="1318" spans="1:11" x14ac:dyDescent="0.25">
      <c r="A1318" s="3">
        <v>1314</v>
      </c>
      <c r="B1318" s="3" t="s">
        <v>1368</v>
      </c>
      <c r="C1318" s="3">
        <v>3241</v>
      </c>
      <c r="E1318" s="3">
        <v>1314</v>
      </c>
      <c r="F1318" s="3" t="s">
        <v>17438</v>
      </c>
      <c r="G1318" s="3">
        <v>500</v>
      </c>
      <c r="I1318" s="3">
        <v>1314</v>
      </c>
      <c r="J1318" s="3" t="s">
        <v>29648</v>
      </c>
      <c r="K1318" s="3">
        <v>175</v>
      </c>
    </row>
    <row r="1319" spans="1:11" x14ac:dyDescent="0.25">
      <c r="A1319" s="3">
        <v>1315</v>
      </c>
      <c r="B1319" s="3" t="s">
        <v>1369</v>
      </c>
      <c r="C1319" s="3">
        <v>3231</v>
      </c>
      <c r="E1319" s="3">
        <v>1315</v>
      </c>
      <c r="F1319" s="3" t="s">
        <v>17439</v>
      </c>
      <c r="G1319" s="3">
        <v>499</v>
      </c>
      <c r="I1319" s="3">
        <v>1315</v>
      </c>
      <c r="J1319" s="3" t="s">
        <v>29649</v>
      </c>
      <c r="K1319" s="3">
        <v>174</v>
      </c>
    </row>
    <row r="1320" spans="1:11" x14ac:dyDescent="0.25">
      <c r="A1320" s="3">
        <v>1316</v>
      </c>
      <c r="B1320" s="3" t="s">
        <v>1370</v>
      </c>
      <c r="C1320" s="3">
        <v>3230</v>
      </c>
      <c r="E1320" s="3">
        <v>1316</v>
      </c>
      <c r="F1320" s="3" t="s">
        <v>17440</v>
      </c>
      <c r="G1320" s="3">
        <v>499</v>
      </c>
      <c r="I1320" s="3">
        <v>1316</v>
      </c>
      <c r="J1320" s="3" t="s">
        <v>29650</v>
      </c>
      <c r="K1320" s="3">
        <v>174</v>
      </c>
    </row>
    <row r="1321" spans="1:11" x14ac:dyDescent="0.25">
      <c r="A1321" s="3">
        <v>1317</v>
      </c>
      <c r="B1321" s="3" t="s">
        <v>1371</v>
      </c>
      <c r="C1321" s="3">
        <v>3225</v>
      </c>
      <c r="E1321" s="3">
        <v>1317</v>
      </c>
      <c r="F1321" s="3" t="s">
        <v>17441</v>
      </c>
      <c r="G1321" s="3">
        <v>499</v>
      </c>
      <c r="I1321" s="3">
        <v>1317</v>
      </c>
      <c r="J1321" s="3" t="s">
        <v>29651</v>
      </c>
      <c r="K1321" s="3">
        <v>174</v>
      </c>
    </row>
    <row r="1322" spans="1:11" x14ac:dyDescent="0.25">
      <c r="A1322" s="3">
        <v>1318</v>
      </c>
      <c r="B1322" s="3" t="s">
        <v>1372</v>
      </c>
      <c r="C1322" s="3">
        <v>3214</v>
      </c>
      <c r="E1322" s="3">
        <v>1318</v>
      </c>
      <c r="F1322" s="3" t="s">
        <v>17442</v>
      </c>
      <c r="G1322" s="3">
        <v>499</v>
      </c>
      <c r="I1322" s="3">
        <v>1318</v>
      </c>
      <c r="J1322" s="3" t="s">
        <v>29652</v>
      </c>
      <c r="K1322" s="3">
        <v>174</v>
      </c>
    </row>
    <row r="1323" spans="1:11" x14ac:dyDescent="0.25">
      <c r="A1323" s="3">
        <v>1319</v>
      </c>
      <c r="B1323" s="3" t="s">
        <v>1373</v>
      </c>
      <c r="C1323" s="3">
        <v>3214</v>
      </c>
      <c r="E1323" s="3">
        <v>1319</v>
      </c>
      <c r="F1323" s="3" t="s">
        <v>17443</v>
      </c>
      <c r="G1323" s="3">
        <v>499</v>
      </c>
      <c r="I1323" s="3">
        <v>1319</v>
      </c>
      <c r="J1323" s="3" t="s">
        <v>29653</v>
      </c>
      <c r="K1323" s="3">
        <v>174</v>
      </c>
    </row>
    <row r="1324" spans="1:11" x14ac:dyDescent="0.25">
      <c r="A1324" s="3">
        <v>1320</v>
      </c>
      <c r="B1324" s="3" t="s">
        <v>1374</v>
      </c>
      <c r="C1324" s="3">
        <v>3213</v>
      </c>
      <c r="E1324" s="3">
        <v>1320</v>
      </c>
      <c r="F1324" s="3" t="s">
        <v>17444</v>
      </c>
      <c r="G1324" s="3">
        <v>497</v>
      </c>
      <c r="I1324" s="3">
        <v>1320</v>
      </c>
      <c r="J1324" s="3" t="s">
        <v>29654</v>
      </c>
      <c r="K1324" s="3">
        <v>174</v>
      </c>
    </row>
    <row r="1325" spans="1:11" x14ac:dyDescent="0.25">
      <c r="A1325" s="3">
        <v>1321</v>
      </c>
      <c r="B1325" s="3" t="s">
        <v>1375</v>
      </c>
      <c r="C1325" s="3">
        <v>3211</v>
      </c>
      <c r="E1325" s="3">
        <v>1321</v>
      </c>
      <c r="F1325" s="3" t="s">
        <v>17445</v>
      </c>
      <c r="G1325" s="3">
        <v>497</v>
      </c>
      <c r="I1325" s="3">
        <v>1321</v>
      </c>
      <c r="J1325" s="3" t="s">
        <v>29655</v>
      </c>
      <c r="K1325" s="3">
        <v>174</v>
      </c>
    </row>
    <row r="1326" spans="1:11" x14ac:dyDescent="0.25">
      <c r="A1326" s="3">
        <v>1322</v>
      </c>
      <c r="B1326" s="3" t="s">
        <v>1376</v>
      </c>
      <c r="C1326" s="3">
        <v>3209</v>
      </c>
      <c r="E1326" s="3">
        <v>1322</v>
      </c>
      <c r="F1326" s="3" t="s">
        <v>17446</v>
      </c>
      <c r="G1326" s="3">
        <v>497</v>
      </c>
      <c r="I1326" s="3">
        <v>1322</v>
      </c>
      <c r="J1326" s="3" t="s">
        <v>29656</v>
      </c>
      <c r="K1326" s="3">
        <v>174</v>
      </c>
    </row>
    <row r="1327" spans="1:11" x14ac:dyDescent="0.25">
      <c r="A1327" s="3">
        <v>1323</v>
      </c>
      <c r="B1327" s="3" t="s">
        <v>1377</v>
      </c>
      <c r="C1327" s="3">
        <v>3207</v>
      </c>
      <c r="E1327" s="3">
        <v>1323</v>
      </c>
      <c r="F1327" s="3" t="s">
        <v>17447</v>
      </c>
      <c r="G1327" s="3">
        <v>497</v>
      </c>
      <c r="I1327" s="3">
        <v>1323</v>
      </c>
      <c r="J1327" s="3" t="s">
        <v>29657</v>
      </c>
      <c r="K1327" s="3">
        <v>174</v>
      </c>
    </row>
    <row r="1328" spans="1:11" x14ac:dyDescent="0.25">
      <c r="A1328" s="3">
        <v>1324</v>
      </c>
      <c r="B1328" s="3" t="s">
        <v>1378</v>
      </c>
      <c r="C1328" s="3">
        <v>3206</v>
      </c>
      <c r="E1328" s="3">
        <v>1324</v>
      </c>
      <c r="F1328" s="3" t="s">
        <v>17448</v>
      </c>
      <c r="G1328" s="3">
        <v>497</v>
      </c>
      <c r="I1328" s="3">
        <v>1324</v>
      </c>
      <c r="J1328" s="3" t="s">
        <v>29658</v>
      </c>
      <c r="K1328" s="3">
        <v>173</v>
      </c>
    </row>
    <row r="1329" spans="1:11" x14ac:dyDescent="0.25">
      <c r="A1329" s="3">
        <v>1325</v>
      </c>
      <c r="B1329" s="3" t="s">
        <v>1379</v>
      </c>
      <c r="C1329" s="3">
        <v>3204</v>
      </c>
      <c r="E1329" s="3">
        <v>1325</v>
      </c>
      <c r="F1329" s="3" t="s">
        <v>17449</v>
      </c>
      <c r="G1329" s="3">
        <v>496</v>
      </c>
      <c r="I1329" s="3">
        <v>1325</v>
      </c>
      <c r="J1329" s="3" t="s">
        <v>29659</v>
      </c>
      <c r="K1329" s="3">
        <v>173</v>
      </c>
    </row>
    <row r="1330" spans="1:11" x14ac:dyDescent="0.25">
      <c r="A1330" s="3">
        <v>1326</v>
      </c>
      <c r="B1330" s="3" t="s">
        <v>1380</v>
      </c>
      <c r="C1330" s="3">
        <v>3203</v>
      </c>
      <c r="E1330" s="3">
        <v>1326</v>
      </c>
      <c r="F1330" s="3" t="s">
        <v>17450</v>
      </c>
      <c r="G1330" s="3">
        <v>496</v>
      </c>
      <c r="I1330" s="3">
        <v>1326</v>
      </c>
      <c r="J1330" s="3" t="s">
        <v>29660</v>
      </c>
      <c r="K1330" s="3">
        <v>173</v>
      </c>
    </row>
    <row r="1331" spans="1:11" x14ac:dyDescent="0.25">
      <c r="A1331" s="3">
        <v>1327</v>
      </c>
      <c r="B1331" s="3" t="s">
        <v>1381</v>
      </c>
      <c r="C1331" s="3">
        <v>3202</v>
      </c>
      <c r="E1331" s="3">
        <v>1327</v>
      </c>
      <c r="F1331" s="3" t="s">
        <v>17451</v>
      </c>
      <c r="G1331" s="3">
        <v>495</v>
      </c>
      <c r="I1331" s="3">
        <v>1327</v>
      </c>
      <c r="J1331" s="3" t="s">
        <v>29661</v>
      </c>
      <c r="K1331" s="3">
        <v>173</v>
      </c>
    </row>
    <row r="1332" spans="1:11" x14ac:dyDescent="0.25">
      <c r="A1332" s="3">
        <v>1328</v>
      </c>
      <c r="B1332" s="3" t="s">
        <v>1382</v>
      </c>
      <c r="C1332" s="3">
        <v>3200</v>
      </c>
      <c r="E1332" s="3">
        <v>1328</v>
      </c>
      <c r="F1332" s="3" t="s">
        <v>17452</v>
      </c>
      <c r="G1332" s="3">
        <v>495</v>
      </c>
      <c r="I1332" s="3">
        <v>1328</v>
      </c>
      <c r="J1332" s="3" t="s">
        <v>29662</v>
      </c>
      <c r="K1332" s="3">
        <v>173</v>
      </c>
    </row>
    <row r="1333" spans="1:11" x14ac:dyDescent="0.25">
      <c r="A1333" s="3">
        <v>1329</v>
      </c>
      <c r="B1333" s="3" t="s">
        <v>1383</v>
      </c>
      <c r="C1333" s="3">
        <v>3199</v>
      </c>
      <c r="E1333" s="3">
        <v>1329</v>
      </c>
      <c r="F1333" s="3" t="s">
        <v>17453</v>
      </c>
      <c r="G1333" s="3">
        <v>495</v>
      </c>
      <c r="I1333" s="3">
        <v>1329</v>
      </c>
      <c r="J1333" s="3" t="s">
        <v>29663</v>
      </c>
      <c r="K1333" s="3">
        <v>173</v>
      </c>
    </row>
    <row r="1334" spans="1:11" x14ac:dyDescent="0.25">
      <c r="A1334" s="3">
        <v>1330</v>
      </c>
      <c r="B1334" s="3" t="s">
        <v>1384</v>
      </c>
      <c r="C1334" s="3">
        <v>3199</v>
      </c>
      <c r="E1334" s="3">
        <v>1330</v>
      </c>
      <c r="F1334" s="3" t="s">
        <v>17454</v>
      </c>
      <c r="G1334" s="3">
        <v>495</v>
      </c>
      <c r="I1334" s="3">
        <v>1330</v>
      </c>
      <c r="J1334" s="3" t="s">
        <v>29664</v>
      </c>
      <c r="K1334" s="3">
        <v>173</v>
      </c>
    </row>
    <row r="1335" spans="1:11" x14ac:dyDescent="0.25">
      <c r="A1335" s="3">
        <v>1331</v>
      </c>
      <c r="B1335" s="3" t="s">
        <v>1385</v>
      </c>
      <c r="C1335" s="3">
        <v>3199</v>
      </c>
      <c r="E1335" s="3">
        <v>1331</v>
      </c>
      <c r="F1335" s="3" t="s">
        <v>17455</v>
      </c>
      <c r="G1335" s="3">
        <v>495</v>
      </c>
      <c r="I1335" s="3">
        <v>1331</v>
      </c>
      <c r="J1335" s="3" t="s">
        <v>29665</v>
      </c>
      <c r="K1335" s="3">
        <v>173</v>
      </c>
    </row>
    <row r="1336" spans="1:11" x14ac:dyDescent="0.25">
      <c r="A1336" s="3">
        <v>1332</v>
      </c>
      <c r="B1336" s="3" t="s">
        <v>1386</v>
      </c>
      <c r="C1336" s="3">
        <v>3196</v>
      </c>
      <c r="E1336" s="3">
        <v>1332</v>
      </c>
      <c r="F1336" s="3" t="s">
        <v>17456</v>
      </c>
      <c r="G1336" s="3">
        <v>495</v>
      </c>
      <c r="I1336" s="3">
        <v>1332</v>
      </c>
      <c r="J1336" s="3" t="s">
        <v>29666</v>
      </c>
      <c r="K1336" s="3">
        <v>173</v>
      </c>
    </row>
    <row r="1337" spans="1:11" x14ac:dyDescent="0.25">
      <c r="A1337" s="3">
        <v>1333</v>
      </c>
      <c r="B1337" s="3" t="s">
        <v>1387</v>
      </c>
      <c r="C1337" s="3">
        <v>3192</v>
      </c>
      <c r="E1337" s="3">
        <v>1333</v>
      </c>
      <c r="F1337" s="3" t="s">
        <v>17457</v>
      </c>
      <c r="G1337" s="3">
        <v>495</v>
      </c>
      <c r="I1337" s="3">
        <v>1333</v>
      </c>
      <c r="J1337" s="3" t="s">
        <v>29667</v>
      </c>
      <c r="K1337" s="3">
        <v>173</v>
      </c>
    </row>
    <row r="1338" spans="1:11" x14ac:dyDescent="0.25">
      <c r="A1338" s="3">
        <v>1334</v>
      </c>
      <c r="B1338" s="3" t="s">
        <v>1388</v>
      </c>
      <c r="C1338" s="3">
        <v>3184</v>
      </c>
      <c r="E1338" s="3">
        <v>1334</v>
      </c>
      <c r="F1338" s="3" t="s">
        <v>17458</v>
      </c>
      <c r="G1338" s="3">
        <v>495</v>
      </c>
      <c r="I1338" s="3">
        <v>1334</v>
      </c>
      <c r="J1338" s="3" t="s">
        <v>29668</v>
      </c>
      <c r="K1338" s="3">
        <v>173</v>
      </c>
    </row>
    <row r="1339" spans="1:11" x14ac:dyDescent="0.25">
      <c r="A1339" s="3">
        <v>1335</v>
      </c>
      <c r="B1339" s="3" t="s">
        <v>1389</v>
      </c>
      <c r="C1339" s="3">
        <v>3180</v>
      </c>
      <c r="E1339" s="3">
        <v>1335</v>
      </c>
      <c r="F1339" s="3" t="s">
        <v>17459</v>
      </c>
      <c r="G1339" s="3">
        <v>495</v>
      </c>
      <c r="I1339" s="3">
        <v>1335</v>
      </c>
      <c r="J1339" s="3" t="s">
        <v>29669</v>
      </c>
      <c r="K1339" s="3">
        <v>172</v>
      </c>
    </row>
    <row r="1340" spans="1:11" x14ac:dyDescent="0.25">
      <c r="A1340" s="3">
        <v>1336</v>
      </c>
      <c r="B1340" s="3" t="s">
        <v>1390</v>
      </c>
      <c r="C1340" s="3">
        <v>3179</v>
      </c>
      <c r="E1340" s="3">
        <v>1336</v>
      </c>
      <c r="F1340" s="3" t="s">
        <v>17460</v>
      </c>
      <c r="G1340" s="3">
        <v>494</v>
      </c>
      <c r="I1340" s="3">
        <v>1336</v>
      </c>
      <c r="J1340" s="3" t="s">
        <v>29670</v>
      </c>
      <c r="K1340" s="3">
        <v>172</v>
      </c>
    </row>
    <row r="1341" spans="1:11" x14ac:dyDescent="0.25">
      <c r="A1341" s="3">
        <v>1337</v>
      </c>
      <c r="B1341" s="3" t="s">
        <v>1391</v>
      </c>
      <c r="C1341" s="3">
        <v>3177</v>
      </c>
      <c r="E1341" s="3">
        <v>1337</v>
      </c>
      <c r="F1341" s="3" t="s">
        <v>17461</v>
      </c>
      <c r="G1341" s="3">
        <v>494</v>
      </c>
      <c r="I1341" s="3">
        <v>1337</v>
      </c>
      <c r="J1341" s="3" t="s">
        <v>29671</v>
      </c>
      <c r="K1341" s="3">
        <v>172</v>
      </c>
    </row>
    <row r="1342" spans="1:11" x14ac:dyDescent="0.25">
      <c r="A1342" s="3">
        <v>1338</v>
      </c>
      <c r="B1342" s="3" t="s">
        <v>1392</v>
      </c>
      <c r="C1342" s="3">
        <v>3177</v>
      </c>
      <c r="E1342" s="3">
        <v>1338</v>
      </c>
      <c r="F1342" s="3" t="s">
        <v>17462</v>
      </c>
      <c r="G1342" s="3">
        <v>493</v>
      </c>
      <c r="I1342" s="3">
        <v>1338</v>
      </c>
      <c r="J1342" s="3" t="s">
        <v>29672</v>
      </c>
      <c r="K1342" s="3">
        <v>172</v>
      </c>
    </row>
    <row r="1343" spans="1:11" x14ac:dyDescent="0.25">
      <c r="A1343" s="3">
        <v>1339</v>
      </c>
      <c r="B1343" s="3" t="s">
        <v>1393</v>
      </c>
      <c r="C1343" s="3">
        <v>3174</v>
      </c>
      <c r="E1343" s="3">
        <v>1339</v>
      </c>
      <c r="F1343" s="3" t="s">
        <v>17463</v>
      </c>
      <c r="G1343" s="3">
        <v>493</v>
      </c>
      <c r="I1343" s="3">
        <v>1339</v>
      </c>
      <c r="J1343" s="3" t="s">
        <v>29673</v>
      </c>
      <c r="K1343" s="3">
        <v>172</v>
      </c>
    </row>
    <row r="1344" spans="1:11" x14ac:dyDescent="0.25">
      <c r="A1344" s="3">
        <v>1340</v>
      </c>
      <c r="B1344" s="3" t="s">
        <v>1394</v>
      </c>
      <c r="C1344" s="3">
        <v>3169</v>
      </c>
      <c r="E1344" s="3">
        <v>1340</v>
      </c>
      <c r="F1344" s="3" t="s">
        <v>17464</v>
      </c>
      <c r="G1344" s="3">
        <v>493</v>
      </c>
      <c r="I1344" s="3">
        <v>1340</v>
      </c>
      <c r="J1344" s="3" t="s">
        <v>29674</v>
      </c>
      <c r="K1344" s="3">
        <v>172</v>
      </c>
    </row>
    <row r="1345" spans="1:11" x14ac:dyDescent="0.25">
      <c r="A1345" s="3">
        <v>1341</v>
      </c>
      <c r="B1345" s="3" t="s">
        <v>1395</v>
      </c>
      <c r="C1345" s="3">
        <v>3167</v>
      </c>
      <c r="E1345" s="3">
        <v>1341</v>
      </c>
      <c r="F1345" s="3" t="s">
        <v>17465</v>
      </c>
      <c r="G1345" s="3">
        <v>493</v>
      </c>
      <c r="I1345" s="3">
        <v>1341</v>
      </c>
      <c r="J1345" s="3" t="s">
        <v>29675</v>
      </c>
      <c r="K1345" s="3">
        <v>172</v>
      </c>
    </row>
    <row r="1346" spans="1:11" x14ac:dyDescent="0.25">
      <c r="A1346" s="3">
        <v>1342</v>
      </c>
      <c r="B1346" s="3" t="s">
        <v>1396</v>
      </c>
      <c r="C1346" s="3">
        <v>3165</v>
      </c>
      <c r="E1346" s="3">
        <v>1342</v>
      </c>
      <c r="F1346" s="3" t="s">
        <v>17466</v>
      </c>
      <c r="G1346" s="3">
        <v>493</v>
      </c>
      <c r="I1346" s="3">
        <v>1342</v>
      </c>
      <c r="J1346" s="3" t="s">
        <v>29676</v>
      </c>
      <c r="K1346" s="3">
        <v>172</v>
      </c>
    </row>
    <row r="1347" spans="1:11" x14ac:dyDescent="0.25">
      <c r="A1347" s="3">
        <v>1343</v>
      </c>
      <c r="B1347" s="3" t="s">
        <v>1397</v>
      </c>
      <c r="C1347" s="3">
        <v>3165</v>
      </c>
      <c r="E1347" s="3">
        <v>1343</v>
      </c>
      <c r="F1347" s="3" t="s">
        <v>17467</v>
      </c>
      <c r="G1347" s="3">
        <v>493</v>
      </c>
      <c r="I1347" s="3">
        <v>1343</v>
      </c>
      <c r="J1347" s="3" t="s">
        <v>29677</v>
      </c>
      <c r="K1347" s="3">
        <v>172</v>
      </c>
    </row>
    <row r="1348" spans="1:11" x14ac:dyDescent="0.25">
      <c r="A1348" s="3">
        <v>1344</v>
      </c>
      <c r="B1348" s="3" t="s">
        <v>1398</v>
      </c>
      <c r="C1348" s="3">
        <v>3164</v>
      </c>
      <c r="E1348" s="3">
        <v>1344</v>
      </c>
      <c r="F1348" s="3" t="s">
        <v>17468</v>
      </c>
      <c r="G1348" s="3">
        <v>493</v>
      </c>
      <c r="I1348" s="3">
        <v>1344</v>
      </c>
      <c r="J1348" s="3" t="s">
        <v>29678</v>
      </c>
      <c r="K1348" s="3">
        <v>172</v>
      </c>
    </row>
    <row r="1349" spans="1:11" x14ac:dyDescent="0.25">
      <c r="A1349" s="3">
        <v>1345</v>
      </c>
      <c r="B1349" s="3" t="s">
        <v>1399</v>
      </c>
      <c r="C1349" s="3">
        <v>3163</v>
      </c>
      <c r="E1349" s="3">
        <v>1345</v>
      </c>
      <c r="F1349" s="3" t="s">
        <v>17469</v>
      </c>
      <c r="G1349" s="3">
        <v>492</v>
      </c>
      <c r="I1349" s="3">
        <v>1345</v>
      </c>
      <c r="J1349" s="3" t="s">
        <v>29679</v>
      </c>
      <c r="K1349" s="3">
        <v>172</v>
      </c>
    </row>
    <row r="1350" spans="1:11" x14ac:dyDescent="0.25">
      <c r="A1350" s="3">
        <v>1346</v>
      </c>
      <c r="B1350" s="3" t="s">
        <v>1400</v>
      </c>
      <c r="C1350" s="3">
        <v>3163</v>
      </c>
      <c r="E1350" s="3">
        <v>1346</v>
      </c>
      <c r="F1350" s="3" t="s">
        <v>17470</v>
      </c>
      <c r="G1350" s="3">
        <v>492</v>
      </c>
      <c r="I1350" s="3">
        <v>1346</v>
      </c>
      <c r="J1350" s="3" t="s">
        <v>29680</v>
      </c>
      <c r="K1350" s="3">
        <v>172</v>
      </c>
    </row>
    <row r="1351" spans="1:11" x14ac:dyDescent="0.25">
      <c r="A1351" s="3">
        <v>1347</v>
      </c>
      <c r="B1351" s="3" t="s">
        <v>1401</v>
      </c>
      <c r="C1351" s="3">
        <v>3161</v>
      </c>
      <c r="E1351" s="3">
        <v>1347</v>
      </c>
      <c r="F1351" s="3" t="s">
        <v>17471</v>
      </c>
      <c r="G1351" s="3">
        <v>492</v>
      </c>
      <c r="I1351" s="3">
        <v>1347</v>
      </c>
      <c r="J1351" s="3" t="s">
        <v>29681</v>
      </c>
      <c r="K1351" s="3">
        <v>172</v>
      </c>
    </row>
    <row r="1352" spans="1:11" x14ac:dyDescent="0.25">
      <c r="A1352" s="3">
        <v>1348</v>
      </c>
      <c r="B1352" s="3" t="s">
        <v>1402</v>
      </c>
      <c r="C1352" s="3">
        <v>3160</v>
      </c>
      <c r="E1352" s="3">
        <v>1348</v>
      </c>
      <c r="F1352" s="3" t="s">
        <v>17472</v>
      </c>
      <c r="G1352" s="3">
        <v>492</v>
      </c>
      <c r="I1352" s="3">
        <v>1348</v>
      </c>
      <c r="J1352" s="3" t="s">
        <v>29682</v>
      </c>
      <c r="K1352" s="3">
        <v>171</v>
      </c>
    </row>
    <row r="1353" spans="1:11" x14ac:dyDescent="0.25">
      <c r="A1353" s="3">
        <v>1349</v>
      </c>
      <c r="B1353" s="3" t="s">
        <v>1403</v>
      </c>
      <c r="C1353" s="3">
        <v>3159</v>
      </c>
      <c r="E1353" s="3">
        <v>1349</v>
      </c>
      <c r="F1353" s="3" t="s">
        <v>17473</v>
      </c>
      <c r="G1353" s="3">
        <v>492</v>
      </c>
      <c r="I1353" s="3">
        <v>1349</v>
      </c>
      <c r="J1353" s="3" t="s">
        <v>29683</v>
      </c>
      <c r="K1353" s="3">
        <v>171</v>
      </c>
    </row>
    <row r="1354" spans="1:11" x14ac:dyDescent="0.25">
      <c r="A1354" s="3">
        <v>1350</v>
      </c>
      <c r="B1354" s="3" t="s">
        <v>1404</v>
      </c>
      <c r="C1354" s="3">
        <v>3157</v>
      </c>
      <c r="E1354" s="3">
        <v>1350</v>
      </c>
      <c r="F1354" s="3" t="s">
        <v>17474</v>
      </c>
      <c r="G1354" s="3">
        <v>491</v>
      </c>
      <c r="I1354" s="3">
        <v>1350</v>
      </c>
      <c r="J1354" s="3" t="s">
        <v>29684</v>
      </c>
      <c r="K1354" s="3">
        <v>171</v>
      </c>
    </row>
    <row r="1355" spans="1:11" x14ac:dyDescent="0.25">
      <c r="A1355" s="3">
        <v>1351</v>
      </c>
      <c r="B1355" s="3" t="s">
        <v>1405</v>
      </c>
      <c r="C1355" s="3">
        <v>3153</v>
      </c>
      <c r="E1355" s="3">
        <v>1351</v>
      </c>
      <c r="F1355" s="3" t="s">
        <v>17475</v>
      </c>
      <c r="G1355" s="3">
        <v>491</v>
      </c>
      <c r="I1355" s="3">
        <v>1351</v>
      </c>
      <c r="J1355" s="3" t="s">
        <v>29685</v>
      </c>
      <c r="K1355" s="3">
        <v>171</v>
      </c>
    </row>
    <row r="1356" spans="1:11" x14ac:dyDescent="0.25">
      <c r="A1356" s="3">
        <v>1352</v>
      </c>
      <c r="B1356" s="3" t="s">
        <v>1406</v>
      </c>
      <c r="C1356" s="3">
        <v>3153</v>
      </c>
      <c r="E1356" s="3">
        <v>1352</v>
      </c>
      <c r="F1356" s="3" t="s">
        <v>17476</v>
      </c>
      <c r="G1356" s="3">
        <v>491</v>
      </c>
      <c r="I1356" s="3">
        <v>1352</v>
      </c>
      <c r="J1356" s="3" t="s">
        <v>29686</v>
      </c>
      <c r="K1356" s="3">
        <v>171</v>
      </c>
    </row>
    <row r="1357" spans="1:11" x14ac:dyDescent="0.25">
      <c r="A1357" s="3">
        <v>1353</v>
      </c>
      <c r="B1357" s="3" t="s">
        <v>1407</v>
      </c>
      <c r="C1357" s="3">
        <v>3149</v>
      </c>
      <c r="E1357" s="3">
        <v>1353</v>
      </c>
      <c r="F1357" s="3" t="s">
        <v>17477</v>
      </c>
      <c r="G1357" s="3">
        <v>490</v>
      </c>
      <c r="I1357" s="3">
        <v>1353</v>
      </c>
      <c r="J1357" s="3" t="s">
        <v>29687</v>
      </c>
      <c r="K1357" s="3">
        <v>171</v>
      </c>
    </row>
    <row r="1358" spans="1:11" x14ac:dyDescent="0.25">
      <c r="A1358" s="3">
        <v>1354</v>
      </c>
      <c r="B1358" s="3" t="s">
        <v>1408</v>
      </c>
      <c r="C1358" s="3">
        <v>3145</v>
      </c>
      <c r="E1358" s="3">
        <v>1354</v>
      </c>
      <c r="F1358" s="3" t="s">
        <v>17478</v>
      </c>
      <c r="G1358" s="3">
        <v>490</v>
      </c>
      <c r="I1358" s="3">
        <v>1354</v>
      </c>
      <c r="J1358" s="3" t="s">
        <v>29688</v>
      </c>
      <c r="K1358" s="3">
        <v>171</v>
      </c>
    </row>
    <row r="1359" spans="1:11" x14ac:dyDescent="0.25">
      <c r="A1359" s="3">
        <v>1355</v>
      </c>
      <c r="B1359" s="3" t="s">
        <v>1409</v>
      </c>
      <c r="C1359" s="3">
        <v>3144</v>
      </c>
      <c r="E1359" s="3">
        <v>1355</v>
      </c>
      <c r="F1359" s="3" t="s">
        <v>17479</v>
      </c>
      <c r="G1359" s="3">
        <v>490</v>
      </c>
      <c r="I1359" s="3">
        <v>1355</v>
      </c>
      <c r="J1359" s="3" t="s">
        <v>29689</v>
      </c>
      <c r="K1359" s="3">
        <v>171</v>
      </c>
    </row>
    <row r="1360" spans="1:11" x14ac:dyDescent="0.25">
      <c r="A1360" s="3">
        <v>1356</v>
      </c>
      <c r="B1360" s="3" t="s">
        <v>1410</v>
      </c>
      <c r="C1360" s="3">
        <v>3141</v>
      </c>
      <c r="E1360" s="3">
        <v>1356</v>
      </c>
      <c r="F1360" s="3" t="s">
        <v>17480</v>
      </c>
      <c r="G1360" s="3">
        <v>490</v>
      </c>
      <c r="I1360" s="3">
        <v>1356</v>
      </c>
      <c r="J1360" s="3" t="s">
        <v>29690</v>
      </c>
      <c r="K1360" s="3">
        <v>171</v>
      </c>
    </row>
    <row r="1361" spans="1:11" x14ac:dyDescent="0.25">
      <c r="A1361" s="3">
        <v>1357</v>
      </c>
      <c r="B1361" s="3" t="s">
        <v>1411</v>
      </c>
      <c r="C1361" s="3">
        <v>3141</v>
      </c>
      <c r="E1361" s="3">
        <v>1357</v>
      </c>
      <c r="F1361" s="3" t="s">
        <v>17481</v>
      </c>
      <c r="G1361" s="3">
        <v>490</v>
      </c>
      <c r="I1361" s="3">
        <v>1357</v>
      </c>
      <c r="J1361" s="3" t="s">
        <v>29691</v>
      </c>
      <c r="K1361" s="3">
        <v>171</v>
      </c>
    </row>
    <row r="1362" spans="1:11" x14ac:dyDescent="0.25">
      <c r="A1362" s="3">
        <v>1358</v>
      </c>
      <c r="B1362" s="3" t="s">
        <v>1412</v>
      </c>
      <c r="C1362" s="3">
        <v>3139</v>
      </c>
      <c r="E1362" s="3">
        <v>1358</v>
      </c>
      <c r="F1362" s="3" t="s">
        <v>17482</v>
      </c>
      <c r="G1362" s="3">
        <v>490</v>
      </c>
      <c r="I1362" s="3">
        <v>1358</v>
      </c>
      <c r="J1362" s="3" t="s">
        <v>29692</v>
      </c>
      <c r="K1362" s="3">
        <v>171</v>
      </c>
    </row>
    <row r="1363" spans="1:11" x14ac:dyDescent="0.25">
      <c r="A1363" s="3">
        <v>1359</v>
      </c>
      <c r="B1363" s="3" t="s">
        <v>1413</v>
      </c>
      <c r="C1363" s="3">
        <v>3138</v>
      </c>
      <c r="E1363" s="3">
        <v>1359</v>
      </c>
      <c r="F1363" s="3" t="s">
        <v>17483</v>
      </c>
      <c r="G1363" s="3">
        <v>489</v>
      </c>
      <c r="I1363" s="3">
        <v>1359</v>
      </c>
      <c r="J1363" s="3" t="s">
        <v>29693</v>
      </c>
      <c r="K1363" s="3">
        <v>171</v>
      </c>
    </row>
    <row r="1364" spans="1:11" x14ac:dyDescent="0.25">
      <c r="A1364" s="3">
        <v>1360</v>
      </c>
      <c r="B1364" s="3" t="s">
        <v>1414</v>
      </c>
      <c r="C1364" s="3">
        <v>3135</v>
      </c>
      <c r="E1364" s="3">
        <v>1360</v>
      </c>
      <c r="F1364" s="3" t="s">
        <v>17484</v>
      </c>
      <c r="G1364" s="3">
        <v>489</v>
      </c>
      <c r="I1364" s="3">
        <v>1360</v>
      </c>
      <c r="J1364" s="3" t="s">
        <v>29694</v>
      </c>
      <c r="K1364" s="3">
        <v>171</v>
      </c>
    </row>
    <row r="1365" spans="1:11" x14ac:dyDescent="0.25">
      <c r="A1365" s="3">
        <v>1361</v>
      </c>
      <c r="B1365" s="3" t="s">
        <v>1415</v>
      </c>
      <c r="C1365" s="3">
        <v>3130</v>
      </c>
      <c r="E1365" s="3">
        <v>1361</v>
      </c>
      <c r="F1365" s="3" t="s">
        <v>17485</v>
      </c>
      <c r="G1365" s="3">
        <v>488</v>
      </c>
      <c r="I1365" s="3">
        <v>1361</v>
      </c>
      <c r="J1365" s="3" t="s">
        <v>29695</v>
      </c>
      <c r="K1365" s="3">
        <v>171</v>
      </c>
    </row>
    <row r="1366" spans="1:11" x14ac:dyDescent="0.25">
      <c r="A1366" s="3">
        <v>1362</v>
      </c>
      <c r="B1366" s="3" t="s">
        <v>1416</v>
      </c>
      <c r="C1366" s="3">
        <v>3129</v>
      </c>
      <c r="E1366" s="3">
        <v>1362</v>
      </c>
      <c r="F1366" s="3" t="s">
        <v>17486</v>
      </c>
      <c r="G1366" s="3">
        <v>488</v>
      </c>
      <c r="I1366" s="3">
        <v>1362</v>
      </c>
      <c r="J1366" s="3" t="s">
        <v>29696</v>
      </c>
      <c r="K1366" s="3">
        <v>170</v>
      </c>
    </row>
    <row r="1367" spans="1:11" x14ac:dyDescent="0.25">
      <c r="A1367" s="3">
        <v>1363</v>
      </c>
      <c r="B1367" s="3">
        <v>26</v>
      </c>
      <c r="C1367" s="3">
        <v>3123</v>
      </c>
      <c r="E1367" s="3">
        <v>1363</v>
      </c>
      <c r="F1367" s="3" t="s">
        <v>17487</v>
      </c>
      <c r="G1367" s="3">
        <v>488</v>
      </c>
      <c r="I1367" s="3">
        <v>1363</v>
      </c>
      <c r="J1367" s="3" t="s">
        <v>29697</v>
      </c>
      <c r="K1367" s="3">
        <v>170</v>
      </c>
    </row>
    <row r="1368" spans="1:11" x14ac:dyDescent="0.25">
      <c r="A1368" s="3">
        <v>1364</v>
      </c>
      <c r="B1368" s="3" t="s">
        <v>1417</v>
      </c>
      <c r="C1368" s="3">
        <v>3121</v>
      </c>
      <c r="E1368" s="3">
        <v>1364</v>
      </c>
      <c r="F1368" s="3" t="s">
        <v>17488</v>
      </c>
      <c r="G1368" s="3">
        <v>488</v>
      </c>
      <c r="I1368" s="3">
        <v>1364</v>
      </c>
      <c r="J1368" s="3" t="s">
        <v>29698</v>
      </c>
      <c r="K1368" s="3">
        <v>170</v>
      </c>
    </row>
    <row r="1369" spans="1:11" x14ac:dyDescent="0.25">
      <c r="A1369" s="3">
        <v>1365</v>
      </c>
      <c r="B1369" s="3" t="s">
        <v>1418</v>
      </c>
      <c r="C1369" s="3">
        <v>3115</v>
      </c>
      <c r="E1369" s="3">
        <v>1365</v>
      </c>
      <c r="F1369" s="3" t="s">
        <v>17489</v>
      </c>
      <c r="G1369" s="3">
        <v>488</v>
      </c>
      <c r="I1369" s="3">
        <v>1365</v>
      </c>
      <c r="J1369" s="3" t="s">
        <v>29699</v>
      </c>
      <c r="K1369" s="3">
        <v>170</v>
      </c>
    </row>
    <row r="1370" spans="1:11" x14ac:dyDescent="0.25">
      <c r="A1370" s="3">
        <v>1366</v>
      </c>
      <c r="B1370" s="3" t="s">
        <v>1419</v>
      </c>
      <c r="C1370" s="3">
        <v>3115</v>
      </c>
      <c r="E1370" s="3">
        <v>1366</v>
      </c>
      <c r="F1370" s="3" t="s">
        <v>17490</v>
      </c>
      <c r="G1370" s="3">
        <v>487</v>
      </c>
      <c r="I1370" s="3">
        <v>1366</v>
      </c>
      <c r="J1370" s="3" t="s">
        <v>29700</v>
      </c>
      <c r="K1370" s="3">
        <v>170</v>
      </c>
    </row>
    <row r="1371" spans="1:11" x14ac:dyDescent="0.25">
      <c r="A1371" s="3">
        <v>1367</v>
      </c>
      <c r="B1371" s="3" t="s">
        <v>1420</v>
      </c>
      <c r="C1371" s="3">
        <v>3107</v>
      </c>
      <c r="E1371" s="3">
        <v>1367</v>
      </c>
      <c r="F1371" s="3" t="s">
        <v>17491</v>
      </c>
      <c r="G1371" s="3">
        <v>487</v>
      </c>
      <c r="I1371" s="3">
        <v>1367</v>
      </c>
      <c r="J1371" s="3" t="s">
        <v>29701</v>
      </c>
      <c r="K1371" s="3">
        <v>170</v>
      </c>
    </row>
    <row r="1372" spans="1:11" x14ac:dyDescent="0.25">
      <c r="A1372" s="3">
        <v>1368</v>
      </c>
      <c r="B1372" s="3" t="s">
        <v>1421</v>
      </c>
      <c r="C1372" s="3">
        <v>3107</v>
      </c>
      <c r="E1372" s="3">
        <v>1368</v>
      </c>
      <c r="F1372" s="3" t="s">
        <v>17492</v>
      </c>
      <c r="G1372" s="3">
        <v>486</v>
      </c>
      <c r="I1372" s="3">
        <v>1368</v>
      </c>
      <c r="J1372" s="3" t="s">
        <v>29702</v>
      </c>
      <c r="K1372" s="3">
        <v>170</v>
      </c>
    </row>
    <row r="1373" spans="1:11" x14ac:dyDescent="0.25">
      <c r="A1373" s="3">
        <v>1369</v>
      </c>
      <c r="B1373" s="3" t="s">
        <v>1422</v>
      </c>
      <c r="C1373" s="3">
        <v>3102</v>
      </c>
      <c r="E1373" s="3">
        <v>1369</v>
      </c>
      <c r="F1373" s="3" t="s">
        <v>17493</v>
      </c>
      <c r="G1373" s="3">
        <v>486</v>
      </c>
      <c r="I1373" s="3">
        <v>1369</v>
      </c>
      <c r="J1373" s="3" t="s">
        <v>29703</v>
      </c>
      <c r="K1373" s="3">
        <v>170</v>
      </c>
    </row>
    <row r="1374" spans="1:11" x14ac:dyDescent="0.25">
      <c r="A1374" s="3">
        <v>1370</v>
      </c>
      <c r="B1374" s="3" t="s">
        <v>1423</v>
      </c>
      <c r="C1374" s="3">
        <v>3100</v>
      </c>
      <c r="E1374" s="3">
        <v>1370</v>
      </c>
      <c r="F1374" s="3" t="s">
        <v>17494</v>
      </c>
      <c r="G1374" s="3">
        <v>486</v>
      </c>
      <c r="I1374" s="3">
        <v>1370</v>
      </c>
      <c r="J1374" s="3" t="s">
        <v>29704</v>
      </c>
      <c r="K1374" s="3">
        <v>170</v>
      </c>
    </row>
    <row r="1375" spans="1:11" x14ac:dyDescent="0.25">
      <c r="A1375" s="3">
        <v>1371</v>
      </c>
      <c r="B1375" s="3" t="s">
        <v>1424</v>
      </c>
      <c r="C1375" s="3">
        <v>3097</v>
      </c>
      <c r="E1375" s="3">
        <v>1371</v>
      </c>
      <c r="F1375" s="3" t="s">
        <v>17495</v>
      </c>
      <c r="G1375" s="3">
        <v>485</v>
      </c>
      <c r="I1375" s="3">
        <v>1371</v>
      </c>
      <c r="J1375" s="3" t="s">
        <v>29705</v>
      </c>
      <c r="K1375" s="3">
        <v>170</v>
      </c>
    </row>
    <row r="1376" spans="1:11" x14ac:dyDescent="0.25">
      <c r="A1376" s="3">
        <v>1372</v>
      </c>
      <c r="B1376" s="3" t="s">
        <v>1425</v>
      </c>
      <c r="C1376" s="3">
        <v>3096</v>
      </c>
      <c r="E1376" s="3">
        <v>1372</v>
      </c>
      <c r="F1376" s="3" t="s">
        <v>17496</v>
      </c>
      <c r="G1376" s="3">
        <v>484</v>
      </c>
      <c r="I1376" s="3">
        <v>1372</v>
      </c>
      <c r="J1376" s="3" t="s">
        <v>29706</v>
      </c>
      <c r="K1376" s="3">
        <v>170</v>
      </c>
    </row>
    <row r="1377" spans="1:11" x14ac:dyDescent="0.25">
      <c r="A1377" s="3">
        <v>1373</v>
      </c>
      <c r="B1377" s="3" t="s">
        <v>1426</v>
      </c>
      <c r="C1377" s="3">
        <v>3094</v>
      </c>
      <c r="E1377" s="3">
        <v>1373</v>
      </c>
      <c r="F1377" s="3" t="s">
        <v>17497</v>
      </c>
      <c r="G1377" s="3">
        <v>484</v>
      </c>
      <c r="I1377" s="3">
        <v>1373</v>
      </c>
      <c r="J1377" s="3" t="s">
        <v>29707</v>
      </c>
      <c r="K1377" s="3">
        <v>170</v>
      </c>
    </row>
    <row r="1378" spans="1:11" x14ac:dyDescent="0.25">
      <c r="A1378" s="3">
        <v>1374</v>
      </c>
      <c r="B1378" s="3" t="s">
        <v>1427</v>
      </c>
      <c r="C1378" s="3">
        <v>3094</v>
      </c>
      <c r="E1378" s="3">
        <v>1374</v>
      </c>
      <c r="F1378" s="3" t="s">
        <v>17498</v>
      </c>
      <c r="G1378" s="3">
        <v>484</v>
      </c>
      <c r="I1378" s="3">
        <v>1374</v>
      </c>
      <c r="J1378" s="3" t="s">
        <v>29708</v>
      </c>
      <c r="K1378" s="3">
        <v>170</v>
      </c>
    </row>
    <row r="1379" spans="1:11" x14ac:dyDescent="0.25">
      <c r="A1379" s="3">
        <v>1375</v>
      </c>
      <c r="B1379" s="3" t="s">
        <v>1428</v>
      </c>
      <c r="C1379" s="3">
        <v>3091</v>
      </c>
      <c r="E1379" s="3">
        <v>1375</v>
      </c>
      <c r="F1379" s="3" t="s">
        <v>17499</v>
      </c>
      <c r="G1379" s="3">
        <v>484</v>
      </c>
      <c r="I1379" s="3">
        <v>1375</v>
      </c>
      <c r="J1379" s="3" t="s">
        <v>29709</v>
      </c>
      <c r="K1379" s="3">
        <v>170</v>
      </c>
    </row>
    <row r="1380" spans="1:11" x14ac:dyDescent="0.25">
      <c r="A1380" s="3">
        <v>1376</v>
      </c>
      <c r="B1380" s="3" t="s">
        <v>1429</v>
      </c>
      <c r="C1380" s="3">
        <v>3090</v>
      </c>
      <c r="E1380" s="3">
        <v>1376</v>
      </c>
      <c r="F1380" s="3" t="s">
        <v>17500</v>
      </c>
      <c r="G1380" s="3">
        <v>483</v>
      </c>
      <c r="I1380" s="3">
        <v>1376</v>
      </c>
      <c r="J1380" s="3" t="s">
        <v>29710</v>
      </c>
      <c r="K1380" s="3">
        <v>170</v>
      </c>
    </row>
    <row r="1381" spans="1:11" x14ac:dyDescent="0.25">
      <c r="A1381" s="3">
        <v>1377</v>
      </c>
      <c r="B1381" s="3" t="s">
        <v>1430</v>
      </c>
      <c r="C1381" s="3">
        <v>3090</v>
      </c>
      <c r="E1381" s="3">
        <v>1377</v>
      </c>
      <c r="F1381" s="3" t="s">
        <v>17501</v>
      </c>
      <c r="G1381" s="3">
        <v>483</v>
      </c>
      <c r="I1381" s="3">
        <v>1377</v>
      </c>
      <c r="J1381" s="3" t="s">
        <v>29711</v>
      </c>
      <c r="K1381" s="3">
        <v>170</v>
      </c>
    </row>
    <row r="1382" spans="1:11" x14ac:dyDescent="0.25">
      <c r="A1382" s="3">
        <v>1378</v>
      </c>
      <c r="B1382" s="3" t="s">
        <v>1431</v>
      </c>
      <c r="C1382" s="3">
        <v>3089</v>
      </c>
      <c r="E1382" s="3">
        <v>1378</v>
      </c>
      <c r="F1382" s="3" t="s">
        <v>17502</v>
      </c>
      <c r="G1382" s="3">
        <v>483</v>
      </c>
      <c r="I1382" s="3">
        <v>1378</v>
      </c>
      <c r="J1382" s="3" t="s">
        <v>29712</v>
      </c>
      <c r="K1382" s="3">
        <v>170</v>
      </c>
    </row>
    <row r="1383" spans="1:11" x14ac:dyDescent="0.25">
      <c r="A1383" s="3">
        <v>1379</v>
      </c>
      <c r="B1383" s="3" t="s">
        <v>1432</v>
      </c>
      <c r="C1383" s="3">
        <v>3085</v>
      </c>
      <c r="E1383" s="3">
        <v>1379</v>
      </c>
      <c r="F1383" s="3" t="s">
        <v>17503</v>
      </c>
      <c r="G1383" s="3">
        <v>482</v>
      </c>
      <c r="I1383" s="3">
        <v>1379</v>
      </c>
      <c r="J1383" s="3" t="s">
        <v>29713</v>
      </c>
      <c r="K1383" s="3">
        <v>170</v>
      </c>
    </row>
    <row r="1384" spans="1:11" x14ac:dyDescent="0.25">
      <c r="A1384" s="3">
        <v>1380</v>
      </c>
      <c r="B1384" s="3" t="s">
        <v>1433</v>
      </c>
      <c r="C1384" s="3">
        <v>3080</v>
      </c>
      <c r="E1384" s="3">
        <v>1380</v>
      </c>
      <c r="F1384" s="3" t="s">
        <v>17504</v>
      </c>
      <c r="G1384" s="3">
        <v>482</v>
      </c>
      <c r="I1384" s="3">
        <v>1380</v>
      </c>
      <c r="J1384" s="3" t="s">
        <v>29714</v>
      </c>
      <c r="K1384" s="3">
        <v>170</v>
      </c>
    </row>
    <row r="1385" spans="1:11" x14ac:dyDescent="0.25">
      <c r="A1385" s="3">
        <v>1381</v>
      </c>
      <c r="B1385" s="3" t="s">
        <v>1434</v>
      </c>
      <c r="C1385" s="3">
        <v>3078</v>
      </c>
      <c r="E1385" s="3">
        <v>1381</v>
      </c>
      <c r="F1385" s="3" t="s">
        <v>17505</v>
      </c>
      <c r="G1385" s="3">
        <v>482</v>
      </c>
      <c r="I1385" s="3">
        <v>1381</v>
      </c>
      <c r="J1385" s="3" t="s">
        <v>29715</v>
      </c>
      <c r="K1385" s="3">
        <v>170</v>
      </c>
    </row>
    <row r="1386" spans="1:11" x14ac:dyDescent="0.25">
      <c r="A1386" s="3">
        <v>1382</v>
      </c>
      <c r="B1386" s="3" t="s">
        <v>1435</v>
      </c>
      <c r="C1386" s="3">
        <v>3074</v>
      </c>
      <c r="E1386" s="3">
        <v>1382</v>
      </c>
      <c r="F1386" s="3" t="s">
        <v>17506</v>
      </c>
      <c r="G1386" s="3">
        <v>482</v>
      </c>
      <c r="I1386" s="3">
        <v>1382</v>
      </c>
      <c r="J1386" s="3" t="s">
        <v>29716</v>
      </c>
      <c r="K1386" s="3">
        <v>170</v>
      </c>
    </row>
    <row r="1387" spans="1:11" x14ac:dyDescent="0.25">
      <c r="A1387" s="3">
        <v>1383</v>
      </c>
      <c r="B1387" s="3" t="s">
        <v>1436</v>
      </c>
      <c r="C1387" s="3">
        <v>3072</v>
      </c>
      <c r="E1387" s="3">
        <v>1383</v>
      </c>
      <c r="F1387" s="3" t="s">
        <v>17507</v>
      </c>
      <c r="G1387" s="3">
        <v>482</v>
      </c>
      <c r="I1387" s="3">
        <v>1383</v>
      </c>
      <c r="J1387" s="3" t="s">
        <v>29717</v>
      </c>
      <c r="K1387" s="3">
        <v>169</v>
      </c>
    </row>
    <row r="1388" spans="1:11" x14ac:dyDescent="0.25">
      <c r="A1388" s="3">
        <v>1384</v>
      </c>
      <c r="B1388" s="3" t="s">
        <v>1437</v>
      </c>
      <c r="C1388" s="3">
        <v>3069</v>
      </c>
      <c r="E1388" s="3">
        <v>1384</v>
      </c>
      <c r="F1388" s="3" t="s">
        <v>17508</v>
      </c>
      <c r="G1388" s="3">
        <v>482</v>
      </c>
      <c r="I1388" s="3">
        <v>1384</v>
      </c>
      <c r="J1388" s="3" t="s">
        <v>29718</v>
      </c>
      <c r="K1388" s="3">
        <v>169</v>
      </c>
    </row>
    <row r="1389" spans="1:11" x14ac:dyDescent="0.25">
      <c r="A1389" s="3">
        <v>1385</v>
      </c>
      <c r="B1389" s="3" t="s">
        <v>1438</v>
      </c>
      <c r="C1389" s="3">
        <v>3064</v>
      </c>
      <c r="E1389" s="3">
        <v>1385</v>
      </c>
      <c r="F1389" s="3" t="s">
        <v>17509</v>
      </c>
      <c r="G1389" s="3">
        <v>482</v>
      </c>
      <c r="I1389" s="3">
        <v>1385</v>
      </c>
      <c r="J1389" s="3" t="s">
        <v>29719</v>
      </c>
      <c r="K1389" s="3">
        <v>169</v>
      </c>
    </row>
    <row r="1390" spans="1:11" x14ac:dyDescent="0.25">
      <c r="A1390" s="3">
        <v>1386</v>
      </c>
      <c r="B1390" s="3" t="s">
        <v>1439</v>
      </c>
      <c r="C1390" s="3">
        <v>3063</v>
      </c>
      <c r="E1390" s="3">
        <v>1386</v>
      </c>
      <c r="F1390" s="3" t="s">
        <v>17510</v>
      </c>
      <c r="G1390" s="3">
        <v>481</v>
      </c>
      <c r="I1390" s="3">
        <v>1386</v>
      </c>
      <c r="J1390" s="3" t="s">
        <v>29720</v>
      </c>
      <c r="K1390" s="3">
        <v>169</v>
      </c>
    </row>
    <row r="1391" spans="1:11" x14ac:dyDescent="0.25">
      <c r="A1391" s="3">
        <v>1387</v>
      </c>
      <c r="B1391" s="3" t="s">
        <v>1440</v>
      </c>
      <c r="C1391" s="3">
        <v>3062</v>
      </c>
      <c r="E1391" s="3">
        <v>1387</v>
      </c>
      <c r="F1391" s="3" t="s">
        <v>17511</v>
      </c>
      <c r="G1391" s="3">
        <v>481</v>
      </c>
      <c r="I1391" s="3">
        <v>1387</v>
      </c>
      <c r="J1391" s="3" t="s">
        <v>29721</v>
      </c>
      <c r="K1391" s="3">
        <v>169</v>
      </c>
    </row>
    <row r="1392" spans="1:11" x14ac:dyDescent="0.25">
      <c r="A1392" s="3">
        <v>1388</v>
      </c>
      <c r="B1392" s="3">
        <v>27</v>
      </c>
      <c r="C1392" s="3">
        <v>3061</v>
      </c>
      <c r="E1392" s="3">
        <v>1388</v>
      </c>
      <c r="F1392" s="3" t="s">
        <v>17512</v>
      </c>
      <c r="G1392" s="3">
        <v>481</v>
      </c>
      <c r="I1392" s="3">
        <v>1388</v>
      </c>
      <c r="J1392" s="3" t="s">
        <v>29722</v>
      </c>
      <c r="K1392" s="3">
        <v>169</v>
      </c>
    </row>
    <row r="1393" spans="1:11" x14ac:dyDescent="0.25">
      <c r="A1393" s="3">
        <v>1389</v>
      </c>
      <c r="B1393" s="3" t="s">
        <v>1441</v>
      </c>
      <c r="C1393" s="3">
        <v>3059</v>
      </c>
      <c r="E1393" s="3">
        <v>1389</v>
      </c>
      <c r="F1393" s="3" t="s">
        <v>17513</v>
      </c>
      <c r="G1393" s="3">
        <v>480</v>
      </c>
      <c r="I1393" s="3">
        <v>1389</v>
      </c>
      <c r="J1393" s="3" t="s">
        <v>29723</v>
      </c>
      <c r="K1393" s="3">
        <v>169</v>
      </c>
    </row>
    <row r="1394" spans="1:11" x14ac:dyDescent="0.25">
      <c r="A1394" s="3">
        <v>1390</v>
      </c>
      <c r="B1394" s="3" t="s">
        <v>1442</v>
      </c>
      <c r="C1394" s="3">
        <v>3059</v>
      </c>
      <c r="E1394" s="3">
        <v>1390</v>
      </c>
      <c r="F1394" s="3" t="s">
        <v>17514</v>
      </c>
      <c r="G1394" s="3">
        <v>480</v>
      </c>
      <c r="I1394" s="3">
        <v>1390</v>
      </c>
      <c r="J1394" s="3" t="s">
        <v>29724</v>
      </c>
      <c r="K1394" s="3">
        <v>169</v>
      </c>
    </row>
    <row r="1395" spans="1:11" x14ac:dyDescent="0.25">
      <c r="A1395" s="3">
        <v>1391</v>
      </c>
      <c r="B1395" s="3" t="s">
        <v>1443</v>
      </c>
      <c r="C1395" s="3">
        <v>3057</v>
      </c>
      <c r="E1395" s="3">
        <v>1391</v>
      </c>
      <c r="F1395" s="3" t="s">
        <v>17515</v>
      </c>
      <c r="G1395" s="3">
        <v>480</v>
      </c>
      <c r="I1395" s="3">
        <v>1391</v>
      </c>
      <c r="J1395" s="3" t="s">
        <v>29725</v>
      </c>
      <c r="K1395" s="3">
        <v>168</v>
      </c>
    </row>
    <row r="1396" spans="1:11" x14ac:dyDescent="0.25">
      <c r="A1396" s="3">
        <v>1392</v>
      </c>
      <c r="B1396" s="3" t="s">
        <v>1444</v>
      </c>
      <c r="C1396" s="3">
        <v>3053</v>
      </c>
      <c r="E1396" s="3">
        <v>1392</v>
      </c>
      <c r="F1396" s="3" t="s">
        <v>17516</v>
      </c>
      <c r="G1396" s="3">
        <v>480</v>
      </c>
      <c r="I1396" s="3">
        <v>1392</v>
      </c>
      <c r="J1396" s="3" t="s">
        <v>29726</v>
      </c>
      <c r="K1396" s="3">
        <v>168</v>
      </c>
    </row>
    <row r="1397" spans="1:11" x14ac:dyDescent="0.25">
      <c r="A1397" s="3">
        <v>1393</v>
      </c>
      <c r="B1397" s="3" t="s">
        <v>1445</v>
      </c>
      <c r="C1397" s="3">
        <v>3053</v>
      </c>
      <c r="E1397" s="3">
        <v>1393</v>
      </c>
      <c r="F1397" s="3" t="s">
        <v>17517</v>
      </c>
      <c r="G1397" s="3">
        <v>480</v>
      </c>
      <c r="I1397" s="3">
        <v>1393</v>
      </c>
      <c r="J1397" s="3" t="s">
        <v>29727</v>
      </c>
      <c r="K1397" s="3">
        <v>168</v>
      </c>
    </row>
    <row r="1398" spans="1:11" x14ac:dyDescent="0.25">
      <c r="A1398" s="3">
        <v>1394</v>
      </c>
      <c r="B1398" s="3" t="s">
        <v>1446</v>
      </c>
      <c r="C1398" s="3">
        <v>3052</v>
      </c>
      <c r="E1398" s="3">
        <v>1394</v>
      </c>
      <c r="F1398" s="3" t="s">
        <v>17518</v>
      </c>
      <c r="G1398" s="3">
        <v>479</v>
      </c>
      <c r="I1398" s="3">
        <v>1394</v>
      </c>
      <c r="J1398" s="3" t="s">
        <v>29728</v>
      </c>
      <c r="K1398" s="3">
        <v>168</v>
      </c>
    </row>
    <row r="1399" spans="1:11" x14ac:dyDescent="0.25">
      <c r="A1399" s="3">
        <v>1395</v>
      </c>
      <c r="B1399" s="3" t="s">
        <v>1447</v>
      </c>
      <c r="C1399" s="3">
        <v>3052</v>
      </c>
      <c r="E1399" s="3">
        <v>1395</v>
      </c>
      <c r="F1399" s="3" t="s">
        <v>17519</v>
      </c>
      <c r="G1399" s="3">
        <v>479</v>
      </c>
      <c r="I1399" s="3">
        <v>1395</v>
      </c>
      <c r="J1399" s="3" t="s">
        <v>29729</v>
      </c>
      <c r="K1399" s="3">
        <v>168</v>
      </c>
    </row>
    <row r="1400" spans="1:11" x14ac:dyDescent="0.25">
      <c r="A1400" s="3">
        <v>1396</v>
      </c>
      <c r="B1400" s="3">
        <v>8</v>
      </c>
      <c r="C1400" s="3">
        <v>3051</v>
      </c>
      <c r="E1400" s="3">
        <v>1396</v>
      </c>
      <c r="F1400" s="3" t="s">
        <v>17520</v>
      </c>
      <c r="G1400" s="3">
        <v>479</v>
      </c>
      <c r="I1400" s="3">
        <v>1396</v>
      </c>
      <c r="J1400" s="3" t="s">
        <v>29730</v>
      </c>
      <c r="K1400" s="3">
        <v>168</v>
      </c>
    </row>
    <row r="1401" spans="1:11" x14ac:dyDescent="0.25">
      <c r="A1401" s="3">
        <v>1397</v>
      </c>
      <c r="B1401" s="3" t="s">
        <v>1448</v>
      </c>
      <c r="C1401" s="3">
        <v>3051</v>
      </c>
      <c r="E1401" s="3">
        <v>1397</v>
      </c>
      <c r="F1401" s="3" t="s">
        <v>17521</v>
      </c>
      <c r="G1401" s="3">
        <v>479</v>
      </c>
      <c r="I1401" s="3">
        <v>1397</v>
      </c>
      <c r="J1401" s="3" t="s">
        <v>29731</v>
      </c>
      <c r="K1401" s="3">
        <v>168</v>
      </c>
    </row>
    <row r="1402" spans="1:11" x14ac:dyDescent="0.25">
      <c r="A1402" s="3">
        <v>1398</v>
      </c>
      <c r="B1402" s="3" t="s">
        <v>1449</v>
      </c>
      <c r="C1402" s="3">
        <v>3049</v>
      </c>
      <c r="E1402" s="3">
        <v>1398</v>
      </c>
      <c r="F1402" s="3" t="s">
        <v>17522</v>
      </c>
      <c r="G1402" s="3">
        <v>479</v>
      </c>
      <c r="I1402" s="3">
        <v>1398</v>
      </c>
      <c r="J1402" s="3" t="s">
        <v>29732</v>
      </c>
      <c r="K1402" s="3">
        <v>168</v>
      </c>
    </row>
    <row r="1403" spans="1:11" x14ac:dyDescent="0.25">
      <c r="A1403" s="3">
        <v>1399</v>
      </c>
      <c r="B1403" s="3" t="s">
        <v>1450</v>
      </c>
      <c r="C1403" s="3">
        <v>3046</v>
      </c>
      <c r="E1403" s="3">
        <v>1399</v>
      </c>
      <c r="F1403" s="3" t="s">
        <v>17523</v>
      </c>
      <c r="G1403" s="3">
        <v>479</v>
      </c>
      <c r="I1403" s="3">
        <v>1399</v>
      </c>
      <c r="J1403" s="3" t="s">
        <v>29733</v>
      </c>
      <c r="K1403" s="3">
        <v>168</v>
      </c>
    </row>
    <row r="1404" spans="1:11" x14ac:dyDescent="0.25">
      <c r="A1404" s="3">
        <v>1400</v>
      </c>
      <c r="B1404" s="3">
        <v>29</v>
      </c>
      <c r="C1404" s="3">
        <v>3044</v>
      </c>
      <c r="E1404" s="3">
        <v>1400</v>
      </c>
      <c r="F1404" s="3" t="s">
        <v>17524</v>
      </c>
      <c r="G1404" s="3">
        <v>479</v>
      </c>
      <c r="I1404" s="3">
        <v>1400</v>
      </c>
      <c r="J1404" s="3" t="s">
        <v>29734</v>
      </c>
      <c r="K1404" s="3">
        <v>168</v>
      </c>
    </row>
    <row r="1405" spans="1:11" x14ac:dyDescent="0.25">
      <c r="A1405" s="3">
        <v>1401</v>
      </c>
      <c r="B1405" s="3" t="s">
        <v>1451</v>
      </c>
      <c r="C1405" s="3">
        <v>3043</v>
      </c>
      <c r="E1405" s="3">
        <v>1401</v>
      </c>
      <c r="F1405" s="3" t="s">
        <v>17525</v>
      </c>
      <c r="G1405" s="3">
        <v>479</v>
      </c>
      <c r="I1405" s="3">
        <v>1401</v>
      </c>
      <c r="J1405" s="3" t="s">
        <v>29735</v>
      </c>
      <c r="K1405" s="3">
        <v>168</v>
      </c>
    </row>
    <row r="1406" spans="1:11" x14ac:dyDescent="0.25">
      <c r="A1406" s="3">
        <v>1402</v>
      </c>
      <c r="B1406" s="3" t="s">
        <v>1452</v>
      </c>
      <c r="C1406" s="3">
        <v>3043</v>
      </c>
      <c r="E1406" s="3">
        <v>1402</v>
      </c>
      <c r="F1406" s="3" t="s">
        <v>17526</v>
      </c>
      <c r="G1406" s="3">
        <v>479</v>
      </c>
      <c r="I1406" s="3">
        <v>1402</v>
      </c>
      <c r="J1406" s="3" t="s">
        <v>29736</v>
      </c>
      <c r="K1406" s="3">
        <v>168</v>
      </c>
    </row>
    <row r="1407" spans="1:11" x14ac:dyDescent="0.25">
      <c r="A1407" s="3">
        <v>1403</v>
      </c>
      <c r="B1407" s="3" t="s">
        <v>1453</v>
      </c>
      <c r="C1407" s="3">
        <v>3042</v>
      </c>
      <c r="E1407" s="3">
        <v>1403</v>
      </c>
      <c r="F1407" s="3" t="s">
        <v>17527</v>
      </c>
      <c r="G1407" s="3">
        <v>478</v>
      </c>
      <c r="I1407" s="3">
        <v>1403</v>
      </c>
      <c r="J1407" s="3" t="s">
        <v>29737</v>
      </c>
      <c r="K1407" s="3">
        <v>168</v>
      </c>
    </row>
    <row r="1408" spans="1:11" x14ac:dyDescent="0.25">
      <c r="A1408" s="3">
        <v>1404</v>
      </c>
      <c r="B1408" s="3" t="s">
        <v>1454</v>
      </c>
      <c r="C1408" s="3">
        <v>3037</v>
      </c>
      <c r="E1408" s="3">
        <v>1404</v>
      </c>
      <c r="F1408" s="3" t="s">
        <v>17528</v>
      </c>
      <c r="G1408" s="3">
        <v>478</v>
      </c>
      <c r="I1408" s="3">
        <v>1404</v>
      </c>
      <c r="J1408" s="3" t="s">
        <v>29738</v>
      </c>
      <c r="K1408" s="3">
        <v>168</v>
      </c>
    </row>
    <row r="1409" spans="1:11" x14ac:dyDescent="0.25">
      <c r="A1409" s="3">
        <v>1405</v>
      </c>
      <c r="B1409" s="3" t="s">
        <v>1455</v>
      </c>
      <c r="C1409" s="3">
        <v>3035</v>
      </c>
      <c r="E1409" s="3">
        <v>1405</v>
      </c>
      <c r="F1409" s="3" t="s">
        <v>17529</v>
      </c>
      <c r="G1409" s="3">
        <v>478</v>
      </c>
      <c r="I1409" s="3">
        <v>1405</v>
      </c>
      <c r="J1409" s="3" t="s">
        <v>29739</v>
      </c>
      <c r="K1409" s="3">
        <v>168</v>
      </c>
    </row>
    <row r="1410" spans="1:11" x14ac:dyDescent="0.25">
      <c r="A1410" s="3">
        <v>1406</v>
      </c>
      <c r="B1410" s="3" t="s">
        <v>1456</v>
      </c>
      <c r="C1410" s="3">
        <v>3031</v>
      </c>
      <c r="E1410" s="3">
        <v>1406</v>
      </c>
      <c r="F1410" s="3" t="s">
        <v>17530</v>
      </c>
      <c r="G1410" s="3">
        <v>478</v>
      </c>
      <c r="I1410" s="3">
        <v>1406</v>
      </c>
      <c r="J1410" s="3" t="s">
        <v>29740</v>
      </c>
      <c r="K1410" s="3">
        <v>168</v>
      </c>
    </row>
    <row r="1411" spans="1:11" x14ac:dyDescent="0.25">
      <c r="A1411" s="3">
        <v>1407</v>
      </c>
      <c r="B1411" s="3" t="s">
        <v>1457</v>
      </c>
      <c r="C1411" s="3">
        <v>3030</v>
      </c>
      <c r="E1411" s="3">
        <v>1407</v>
      </c>
      <c r="F1411" s="3" t="s">
        <v>17531</v>
      </c>
      <c r="G1411" s="3">
        <v>478</v>
      </c>
      <c r="I1411" s="3">
        <v>1407</v>
      </c>
      <c r="J1411" s="3" t="s">
        <v>29741</v>
      </c>
      <c r="K1411" s="3">
        <v>168</v>
      </c>
    </row>
    <row r="1412" spans="1:11" x14ac:dyDescent="0.25">
      <c r="A1412" s="3">
        <v>1408</v>
      </c>
      <c r="B1412" s="3" t="s">
        <v>1458</v>
      </c>
      <c r="C1412" s="3">
        <v>3029</v>
      </c>
      <c r="E1412" s="3">
        <v>1408</v>
      </c>
      <c r="F1412" s="3" t="s">
        <v>17532</v>
      </c>
      <c r="G1412" s="3">
        <v>477</v>
      </c>
      <c r="I1412" s="3">
        <v>1408</v>
      </c>
      <c r="J1412" s="3" t="s">
        <v>29742</v>
      </c>
      <c r="K1412" s="3">
        <v>168</v>
      </c>
    </row>
    <row r="1413" spans="1:11" x14ac:dyDescent="0.25">
      <c r="A1413" s="3">
        <v>1409</v>
      </c>
      <c r="B1413" s="3" t="s">
        <v>1459</v>
      </c>
      <c r="C1413" s="3">
        <v>3029</v>
      </c>
      <c r="E1413" s="3">
        <v>1409</v>
      </c>
      <c r="F1413" s="3" t="s">
        <v>17533</v>
      </c>
      <c r="G1413" s="3">
        <v>477</v>
      </c>
      <c r="I1413" s="3">
        <v>1409</v>
      </c>
      <c r="J1413" s="3" t="s">
        <v>29743</v>
      </c>
      <c r="K1413" s="3">
        <v>168</v>
      </c>
    </row>
    <row r="1414" spans="1:11" x14ac:dyDescent="0.25">
      <c r="A1414" s="3">
        <v>1410</v>
      </c>
      <c r="B1414" s="3" t="s">
        <v>1460</v>
      </c>
      <c r="C1414" s="3">
        <v>3023</v>
      </c>
      <c r="E1414" s="3">
        <v>1410</v>
      </c>
      <c r="F1414" s="3" t="s">
        <v>17534</v>
      </c>
      <c r="G1414" s="3">
        <v>477</v>
      </c>
      <c r="I1414" s="3">
        <v>1410</v>
      </c>
      <c r="J1414" s="3" t="s">
        <v>29744</v>
      </c>
      <c r="K1414" s="3">
        <v>168</v>
      </c>
    </row>
    <row r="1415" spans="1:11" x14ac:dyDescent="0.25">
      <c r="A1415" s="3">
        <v>1411</v>
      </c>
      <c r="B1415" s="3" t="s">
        <v>1461</v>
      </c>
      <c r="C1415" s="3">
        <v>3023</v>
      </c>
      <c r="E1415" s="3">
        <v>1411</v>
      </c>
      <c r="F1415" s="3" t="s">
        <v>17535</v>
      </c>
      <c r="G1415" s="3">
        <v>476</v>
      </c>
      <c r="I1415" s="3">
        <v>1411</v>
      </c>
      <c r="J1415" s="3" t="s">
        <v>29745</v>
      </c>
      <c r="K1415" s="3">
        <v>167</v>
      </c>
    </row>
    <row r="1416" spans="1:11" x14ac:dyDescent="0.25">
      <c r="A1416" s="3">
        <v>1412</v>
      </c>
      <c r="B1416" s="3" t="s">
        <v>1462</v>
      </c>
      <c r="C1416" s="3">
        <v>3017</v>
      </c>
      <c r="E1416" s="3">
        <v>1412</v>
      </c>
      <c r="F1416" s="3" t="s">
        <v>17536</v>
      </c>
      <c r="G1416" s="3">
        <v>476</v>
      </c>
      <c r="I1416" s="3">
        <v>1412</v>
      </c>
      <c r="J1416" s="3" t="s">
        <v>29746</v>
      </c>
      <c r="K1416" s="3">
        <v>167</v>
      </c>
    </row>
    <row r="1417" spans="1:11" x14ac:dyDescent="0.25">
      <c r="A1417" s="3">
        <v>1413</v>
      </c>
      <c r="B1417" s="3" t="s">
        <v>1463</v>
      </c>
      <c r="C1417" s="3">
        <v>3015</v>
      </c>
      <c r="E1417" s="3">
        <v>1413</v>
      </c>
      <c r="F1417" s="3" t="s">
        <v>17537</v>
      </c>
      <c r="G1417" s="3">
        <v>476</v>
      </c>
      <c r="I1417" s="3">
        <v>1413</v>
      </c>
      <c r="J1417" s="3" t="s">
        <v>29747</v>
      </c>
      <c r="K1417" s="3">
        <v>167</v>
      </c>
    </row>
    <row r="1418" spans="1:11" x14ac:dyDescent="0.25">
      <c r="A1418" s="3">
        <v>1414</v>
      </c>
      <c r="B1418" s="3" t="s">
        <v>1464</v>
      </c>
      <c r="C1418" s="3">
        <v>3013</v>
      </c>
      <c r="E1418" s="3">
        <v>1414</v>
      </c>
      <c r="F1418" s="3" t="s">
        <v>17538</v>
      </c>
      <c r="G1418" s="3">
        <v>476</v>
      </c>
      <c r="I1418" s="3">
        <v>1414</v>
      </c>
      <c r="J1418" s="3" t="s">
        <v>29748</v>
      </c>
      <c r="K1418" s="3">
        <v>167</v>
      </c>
    </row>
    <row r="1419" spans="1:11" x14ac:dyDescent="0.25">
      <c r="A1419" s="3">
        <v>1415</v>
      </c>
      <c r="B1419" s="3" t="s">
        <v>1465</v>
      </c>
      <c r="C1419" s="3">
        <v>3012</v>
      </c>
      <c r="E1419" s="3">
        <v>1415</v>
      </c>
      <c r="F1419" s="3" t="s">
        <v>17539</v>
      </c>
      <c r="G1419" s="3">
        <v>476</v>
      </c>
      <c r="I1419" s="3">
        <v>1415</v>
      </c>
      <c r="J1419" s="3" t="s">
        <v>29749</v>
      </c>
      <c r="K1419" s="3">
        <v>167</v>
      </c>
    </row>
    <row r="1420" spans="1:11" x14ac:dyDescent="0.25">
      <c r="A1420" s="3">
        <v>1416</v>
      </c>
      <c r="B1420" s="3" t="s">
        <v>1466</v>
      </c>
      <c r="C1420" s="3">
        <v>3012</v>
      </c>
      <c r="E1420" s="3">
        <v>1416</v>
      </c>
      <c r="F1420" s="3" t="s">
        <v>17540</v>
      </c>
      <c r="G1420" s="3">
        <v>476</v>
      </c>
      <c r="I1420" s="3">
        <v>1416</v>
      </c>
      <c r="J1420" s="3" t="s">
        <v>29750</v>
      </c>
      <c r="K1420" s="3">
        <v>167</v>
      </c>
    </row>
    <row r="1421" spans="1:11" x14ac:dyDescent="0.25">
      <c r="A1421" s="3">
        <v>1417</v>
      </c>
      <c r="B1421" s="3" t="s">
        <v>1467</v>
      </c>
      <c r="C1421" s="3">
        <v>3010</v>
      </c>
      <c r="E1421" s="3">
        <v>1417</v>
      </c>
      <c r="F1421" s="3" t="s">
        <v>17541</v>
      </c>
      <c r="G1421" s="3">
        <v>476</v>
      </c>
      <c r="I1421" s="3">
        <v>1417</v>
      </c>
      <c r="J1421" s="3" t="s">
        <v>29751</v>
      </c>
      <c r="K1421" s="3">
        <v>167</v>
      </c>
    </row>
    <row r="1422" spans="1:11" x14ac:dyDescent="0.25">
      <c r="A1422" s="3">
        <v>1418</v>
      </c>
      <c r="B1422" s="3" t="s">
        <v>1468</v>
      </c>
      <c r="C1422" s="3">
        <v>3010</v>
      </c>
      <c r="E1422" s="3">
        <v>1418</v>
      </c>
      <c r="F1422" s="3" t="s">
        <v>17542</v>
      </c>
      <c r="G1422" s="3">
        <v>475</v>
      </c>
      <c r="I1422" s="3">
        <v>1418</v>
      </c>
      <c r="J1422" s="3" t="s">
        <v>29752</v>
      </c>
      <c r="K1422" s="3">
        <v>167</v>
      </c>
    </row>
    <row r="1423" spans="1:11" x14ac:dyDescent="0.25">
      <c r="A1423" s="3">
        <v>1419</v>
      </c>
      <c r="B1423" s="3" t="s">
        <v>1469</v>
      </c>
      <c r="C1423" s="3">
        <v>3007</v>
      </c>
      <c r="E1423" s="3">
        <v>1419</v>
      </c>
      <c r="F1423" s="3" t="s">
        <v>17543</v>
      </c>
      <c r="G1423" s="3">
        <v>475</v>
      </c>
      <c r="I1423" s="3">
        <v>1419</v>
      </c>
      <c r="J1423" s="3" t="s">
        <v>29753</v>
      </c>
      <c r="K1423" s="3">
        <v>167</v>
      </c>
    </row>
    <row r="1424" spans="1:11" x14ac:dyDescent="0.25">
      <c r="A1424" s="3">
        <v>1420</v>
      </c>
      <c r="B1424" s="3" t="s">
        <v>1470</v>
      </c>
      <c r="C1424" s="3">
        <v>3007</v>
      </c>
      <c r="E1424" s="3">
        <v>1420</v>
      </c>
      <c r="F1424" s="3" t="s">
        <v>17544</v>
      </c>
      <c r="G1424" s="3">
        <v>474</v>
      </c>
      <c r="I1424" s="3">
        <v>1420</v>
      </c>
      <c r="J1424" s="3" t="s">
        <v>29754</v>
      </c>
      <c r="K1424" s="3">
        <v>167</v>
      </c>
    </row>
    <row r="1425" spans="1:11" x14ac:dyDescent="0.25">
      <c r="A1425" s="3">
        <v>1421</v>
      </c>
      <c r="B1425" s="3" t="s">
        <v>1471</v>
      </c>
      <c r="C1425" s="3">
        <v>3004</v>
      </c>
      <c r="E1425" s="3">
        <v>1421</v>
      </c>
      <c r="F1425" s="3" t="s">
        <v>17545</v>
      </c>
      <c r="G1425" s="3">
        <v>474</v>
      </c>
      <c r="I1425" s="3">
        <v>1421</v>
      </c>
      <c r="J1425" s="3" t="s">
        <v>29755</v>
      </c>
      <c r="K1425" s="3">
        <v>167</v>
      </c>
    </row>
    <row r="1426" spans="1:11" x14ac:dyDescent="0.25">
      <c r="A1426" s="3">
        <v>1422</v>
      </c>
      <c r="B1426" s="3" t="s">
        <v>1472</v>
      </c>
      <c r="C1426" s="3">
        <v>3004</v>
      </c>
      <c r="E1426" s="3">
        <v>1422</v>
      </c>
      <c r="F1426" s="3" t="s">
        <v>17546</v>
      </c>
      <c r="G1426" s="3">
        <v>473</v>
      </c>
      <c r="I1426" s="3">
        <v>1422</v>
      </c>
      <c r="J1426" s="3" t="s">
        <v>29756</v>
      </c>
      <c r="K1426" s="3">
        <v>167</v>
      </c>
    </row>
    <row r="1427" spans="1:11" x14ac:dyDescent="0.25">
      <c r="A1427" s="3">
        <v>1423</v>
      </c>
      <c r="B1427" s="3" t="s">
        <v>1473</v>
      </c>
      <c r="C1427" s="3">
        <v>3004</v>
      </c>
      <c r="E1427" s="3">
        <v>1423</v>
      </c>
      <c r="F1427" s="3" t="s">
        <v>17547</v>
      </c>
      <c r="G1427" s="3">
        <v>473</v>
      </c>
      <c r="I1427" s="3">
        <v>1423</v>
      </c>
      <c r="J1427" s="3" t="s">
        <v>29757</v>
      </c>
      <c r="K1427" s="3">
        <v>167</v>
      </c>
    </row>
    <row r="1428" spans="1:11" x14ac:dyDescent="0.25">
      <c r="A1428" s="3">
        <v>1424</v>
      </c>
      <c r="B1428" s="3" t="s">
        <v>1474</v>
      </c>
      <c r="C1428" s="3">
        <v>3001</v>
      </c>
      <c r="E1428" s="3">
        <v>1424</v>
      </c>
      <c r="F1428" s="3" t="s">
        <v>17548</v>
      </c>
      <c r="G1428" s="3">
        <v>473</v>
      </c>
      <c r="I1428" s="3">
        <v>1424</v>
      </c>
      <c r="J1428" s="3" t="s">
        <v>29758</v>
      </c>
      <c r="K1428" s="3">
        <v>167</v>
      </c>
    </row>
    <row r="1429" spans="1:11" x14ac:dyDescent="0.25">
      <c r="A1429" s="3">
        <v>1425</v>
      </c>
      <c r="B1429" s="3" t="s">
        <v>1475</v>
      </c>
      <c r="C1429" s="3">
        <v>2997</v>
      </c>
      <c r="E1429" s="3">
        <v>1425</v>
      </c>
      <c r="F1429" s="3" t="s">
        <v>17549</v>
      </c>
      <c r="G1429" s="3">
        <v>473</v>
      </c>
      <c r="I1429" s="3">
        <v>1425</v>
      </c>
      <c r="J1429" s="3" t="s">
        <v>29759</v>
      </c>
      <c r="K1429" s="3">
        <v>167</v>
      </c>
    </row>
    <row r="1430" spans="1:11" x14ac:dyDescent="0.25">
      <c r="A1430" s="3">
        <v>1426</v>
      </c>
      <c r="B1430" s="3" t="s">
        <v>1476</v>
      </c>
      <c r="C1430" s="3">
        <v>2997</v>
      </c>
      <c r="E1430" s="3">
        <v>1426</v>
      </c>
      <c r="F1430" s="3" t="s">
        <v>17550</v>
      </c>
      <c r="G1430" s="3">
        <v>473</v>
      </c>
      <c r="I1430" s="3">
        <v>1426</v>
      </c>
      <c r="J1430" s="3" t="s">
        <v>29760</v>
      </c>
      <c r="K1430" s="3">
        <v>167</v>
      </c>
    </row>
    <row r="1431" spans="1:11" x14ac:dyDescent="0.25">
      <c r="A1431" s="3">
        <v>1427</v>
      </c>
      <c r="B1431" s="3" t="s">
        <v>1477</v>
      </c>
      <c r="C1431" s="3">
        <v>2996</v>
      </c>
      <c r="E1431" s="3">
        <v>1427</v>
      </c>
      <c r="F1431" s="3" t="s">
        <v>17551</v>
      </c>
      <c r="G1431" s="3">
        <v>472</v>
      </c>
      <c r="I1431" s="3">
        <v>1427</v>
      </c>
      <c r="J1431" s="3" t="s">
        <v>29761</v>
      </c>
      <c r="K1431" s="3">
        <v>167</v>
      </c>
    </row>
    <row r="1432" spans="1:11" x14ac:dyDescent="0.25">
      <c r="A1432" s="3">
        <v>1428</v>
      </c>
      <c r="B1432" s="3" t="s">
        <v>1478</v>
      </c>
      <c r="C1432" s="3">
        <v>2993</v>
      </c>
      <c r="E1432" s="3">
        <v>1428</v>
      </c>
      <c r="F1432" s="3" t="s">
        <v>17552</v>
      </c>
      <c r="G1432" s="3">
        <v>472</v>
      </c>
      <c r="I1432" s="3">
        <v>1428</v>
      </c>
      <c r="J1432" s="3" t="s">
        <v>29762</v>
      </c>
      <c r="K1432" s="3">
        <v>167</v>
      </c>
    </row>
    <row r="1433" spans="1:11" x14ac:dyDescent="0.25">
      <c r="A1433" s="3">
        <v>1429</v>
      </c>
      <c r="B1433" s="3" t="s">
        <v>1479</v>
      </c>
      <c r="C1433" s="3">
        <v>2993</v>
      </c>
      <c r="E1433" s="3">
        <v>1429</v>
      </c>
      <c r="F1433" s="3" t="s">
        <v>17553</v>
      </c>
      <c r="G1433" s="3">
        <v>471</v>
      </c>
      <c r="I1433" s="3">
        <v>1429</v>
      </c>
      <c r="J1433" s="3" t="s">
        <v>29763</v>
      </c>
      <c r="K1433" s="3">
        <v>166</v>
      </c>
    </row>
    <row r="1434" spans="1:11" x14ac:dyDescent="0.25">
      <c r="A1434" s="3">
        <v>1430</v>
      </c>
      <c r="B1434" s="3" t="s">
        <v>1480</v>
      </c>
      <c r="C1434" s="3">
        <v>2986</v>
      </c>
      <c r="E1434" s="3">
        <v>1430</v>
      </c>
      <c r="F1434" s="3" t="s">
        <v>17554</v>
      </c>
      <c r="G1434" s="3">
        <v>471</v>
      </c>
      <c r="I1434" s="3">
        <v>1430</v>
      </c>
      <c r="J1434" s="3" t="s">
        <v>29764</v>
      </c>
      <c r="K1434" s="3">
        <v>166</v>
      </c>
    </row>
    <row r="1435" spans="1:11" x14ac:dyDescent="0.25">
      <c r="A1435" s="3">
        <v>1431</v>
      </c>
      <c r="B1435" s="3" t="s">
        <v>1481</v>
      </c>
      <c r="C1435" s="3">
        <v>2982</v>
      </c>
      <c r="E1435" s="3">
        <v>1431</v>
      </c>
      <c r="F1435" s="3" t="s">
        <v>17555</v>
      </c>
      <c r="G1435" s="3">
        <v>470</v>
      </c>
      <c r="I1435" s="3">
        <v>1431</v>
      </c>
      <c r="J1435" s="3" t="s">
        <v>29765</v>
      </c>
      <c r="K1435" s="3">
        <v>166</v>
      </c>
    </row>
    <row r="1436" spans="1:11" x14ac:dyDescent="0.25">
      <c r="A1436" s="3">
        <v>1432</v>
      </c>
      <c r="B1436" s="3" t="s">
        <v>1482</v>
      </c>
      <c r="C1436" s="3">
        <v>2979</v>
      </c>
      <c r="E1436" s="3">
        <v>1432</v>
      </c>
      <c r="F1436" s="3" t="s">
        <v>17556</v>
      </c>
      <c r="G1436" s="3">
        <v>470</v>
      </c>
      <c r="I1436" s="3">
        <v>1432</v>
      </c>
      <c r="J1436" s="3" t="s">
        <v>29766</v>
      </c>
      <c r="K1436" s="3">
        <v>166</v>
      </c>
    </row>
    <row r="1437" spans="1:11" x14ac:dyDescent="0.25">
      <c r="A1437" s="3">
        <v>1433</v>
      </c>
      <c r="B1437" s="3" t="s">
        <v>1483</v>
      </c>
      <c r="C1437" s="3">
        <v>2976</v>
      </c>
      <c r="E1437" s="3">
        <v>1433</v>
      </c>
      <c r="F1437" s="3" t="s">
        <v>17557</v>
      </c>
      <c r="G1437" s="3">
        <v>470</v>
      </c>
      <c r="I1437" s="3">
        <v>1433</v>
      </c>
      <c r="J1437" s="3" t="s">
        <v>29767</v>
      </c>
      <c r="K1437" s="3">
        <v>166</v>
      </c>
    </row>
    <row r="1438" spans="1:11" x14ac:dyDescent="0.25">
      <c r="A1438" s="3">
        <v>1434</v>
      </c>
      <c r="B1438" s="3" t="s">
        <v>1484</v>
      </c>
      <c r="C1438" s="3">
        <v>2976</v>
      </c>
      <c r="E1438" s="3">
        <v>1434</v>
      </c>
      <c r="F1438" s="3" t="s">
        <v>17558</v>
      </c>
      <c r="G1438" s="3">
        <v>470</v>
      </c>
      <c r="I1438" s="3">
        <v>1434</v>
      </c>
      <c r="J1438" s="3" t="s">
        <v>29768</v>
      </c>
      <c r="K1438" s="3">
        <v>166</v>
      </c>
    </row>
    <row r="1439" spans="1:11" x14ac:dyDescent="0.25">
      <c r="A1439" s="3">
        <v>1435</v>
      </c>
      <c r="B1439" s="3" t="s">
        <v>1485</v>
      </c>
      <c r="C1439" s="3">
        <v>2972</v>
      </c>
      <c r="E1439" s="3">
        <v>1435</v>
      </c>
      <c r="F1439" s="3" t="s">
        <v>17559</v>
      </c>
      <c r="G1439" s="3">
        <v>470</v>
      </c>
      <c r="I1439" s="3">
        <v>1435</v>
      </c>
      <c r="J1439" s="3" t="s">
        <v>29769</v>
      </c>
      <c r="K1439" s="3">
        <v>166</v>
      </c>
    </row>
    <row r="1440" spans="1:11" x14ac:dyDescent="0.25">
      <c r="A1440" s="3">
        <v>1436</v>
      </c>
      <c r="B1440" s="3" t="s">
        <v>1486</v>
      </c>
      <c r="C1440" s="3">
        <v>2970</v>
      </c>
      <c r="E1440" s="3">
        <v>1436</v>
      </c>
      <c r="F1440" s="3" t="s">
        <v>17560</v>
      </c>
      <c r="G1440" s="3">
        <v>470</v>
      </c>
      <c r="I1440" s="3">
        <v>1436</v>
      </c>
      <c r="J1440" s="3" t="s">
        <v>29770</v>
      </c>
      <c r="K1440" s="3">
        <v>166</v>
      </c>
    </row>
    <row r="1441" spans="1:11" x14ac:dyDescent="0.25">
      <c r="A1441" s="3">
        <v>1437</v>
      </c>
      <c r="B1441" s="3" t="s">
        <v>1487</v>
      </c>
      <c r="C1441" s="3">
        <v>2968</v>
      </c>
      <c r="E1441" s="3">
        <v>1437</v>
      </c>
      <c r="F1441" s="3" t="s">
        <v>17561</v>
      </c>
      <c r="G1441" s="3">
        <v>470</v>
      </c>
      <c r="I1441" s="3">
        <v>1437</v>
      </c>
      <c r="J1441" s="3" t="s">
        <v>29771</v>
      </c>
      <c r="K1441" s="3">
        <v>166</v>
      </c>
    </row>
    <row r="1442" spans="1:11" x14ac:dyDescent="0.25">
      <c r="A1442" s="3">
        <v>1438</v>
      </c>
      <c r="B1442" s="3" t="s">
        <v>1488</v>
      </c>
      <c r="C1442" s="3">
        <v>2964</v>
      </c>
      <c r="E1442" s="3">
        <v>1438</v>
      </c>
      <c r="F1442" s="3" t="s">
        <v>17562</v>
      </c>
      <c r="G1442" s="3">
        <v>470</v>
      </c>
      <c r="I1442" s="3">
        <v>1438</v>
      </c>
      <c r="J1442" s="3" t="s">
        <v>29772</v>
      </c>
      <c r="K1442" s="3">
        <v>166</v>
      </c>
    </row>
    <row r="1443" spans="1:11" x14ac:dyDescent="0.25">
      <c r="A1443" s="3">
        <v>1439</v>
      </c>
      <c r="B1443" s="3" t="s">
        <v>1489</v>
      </c>
      <c r="C1443" s="3">
        <v>2964</v>
      </c>
      <c r="E1443" s="3">
        <v>1439</v>
      </c>
      <c r="F1443" s="3" t="s">
        <v>17563</v>
      </c>
      <c r="G1443" s="3">
        <v>470</v>
      </c>
      <c r="I1443" s="3">
        <v>1439</v>
      </c>
      <c r="J1443" s="3" t="s">
        <v>29773</v>
      </c>
      <c r="K1443" s="3">
        <v>166</v>
      </c>
    </row>
    <row r="1444" spans="1:11" x14ac:dyDescent="0.25">
      <c r="A1444" s="3">
        <v>1440</v>
      </c>
      <c r="B1444" s="3" t="s">
        <v>1490</v>
      </c>
      <c r="C1444" s="3">
        <v>2959</v>
      </c>
      <c r="E1444" s="3">
        <v>1440</v>
      </c>
      <c r="F1444" s="3" t="s">
        <v>17564</v>
      </c>
      <c r="G1444" s="3">
        <v>470</v>
      </c>
      <c r="I1444" s="3">
        <v>1440</v>
      </c>
      <c r="J1444" s="3" t="s">
        <v>29774</v>
      </c>
      <c r="K1444" s="3">
        <v>165</v>
      </c>
    </row>
    <row r="1445" spans="1:11" x14ac:dyDescent="0.25">
      <c r="A1445" s="3">
        <v>1441</v>
      </c>
      <c r="B1445" s="3" t="s">
        <v>1491</v>
      </c>
      <c r="C1445" s="3">
        <v>2958</v>
      </c>
      <c r="E1445" s="3">
        <v>1441</v>
      </c>
      <c r="F1445" s="3" t="s">
        <v>17565</v>
      </c>
      <c r="G1445" s="3">
        <v>469</v>
      </c>
      <c r="I1445" s="3">
        <v>1441</v>
      </c>
      <c r="J1445" s="3" t="s">
        <v>29775</v>
      </c>
      <c r="K1445" s="3">
        <v>165</v>
      </c>
    </row>
    <row r="1446" spans="1:11" x14ac:dyDescent="0.25">
      <c r="A1446" s="3">
        <v>1442</v>
      </c>
      <c r="B1446" s="3" t="s">
        <v>1492</v>
      </c>
      <c r="C1446" s="3">
        <v>2958</v>
      </c>
      <c r="E1446" s="3">
        <v>1442</v>
      </c>
      <c r="F1446" s="3" t="s">
        <v>17566</v>
      </c>
      <c r="G1446" s="3">
        <v>469</v>
      </c>
      <c r="I1446" s="3">
        <v>1442</v>
      </c>
      <c r="J1446" s="3" t="s">
        <v>29776</v>
      </c>
      <c r="K1446" s="3">
        <v>165</v>
      </c>
    </row>
    <row r="1447" spans="1:11" x14ac:dyDescent="0.25">
      <c r="A1447" s="3">
        <v>1443</v>
      </c>
      <c r="B1447" s="3" t="s">
        <v>1493</v>
      </c>
      <c r="C1447" s="3">
        <v>2957</v>
      </c>
      <c r="E1447" s="3">
        <v>1443</v>
      </c>
      <c r="F1447" s="3" t="s">
        <v>17567</v>
      </c>
      <c r="G1447" s="3">
        <v>469</v>
      </c>
      <c r="I1447" s="3">
        <v>1443</v>
      </c>
      <c r="J1447" s="3" t="s">
        <v>29777</v>
      </c>
      <c r="K1447" s="3">
        <v>165</v>
      </c>
    </row>
    <row r="1448" spans="1:11" x14ac:dyDescent="0.25">
      <c r="A1448" s="3">
        <v>1444</v>
      </c>
      <c r="B1448" s="3" t="s">
        <v>1494</v>
      </c>
      <c r="C1448" s="3">
        <v>2954</v>
      </c>
      <c r="E1448" s="3">
        <v>1444</v>
      </c>
      <c r="F1448" s="3" t="s">
        <v>17568</v>
      </c>
      <c r="G1448" s="3">
        <v>468</v>
      </c>
      <c r="I1448" s="3">
        <v>1444</v>
      </c>
      <c r="J1448" s="3" t="s">
        <v>29778</v>
      </c>
      <c r="K1448" s="3">
        <v>165</v>
      </c>
    </row>
    <row r="1449" spans="1:11" x14ac:dyDescent="0.25">
      <c r="A1449" s="3">
        <v>1445</v>
      </c>
      <c r="B1449" s="3" t="s">
        <v>1495</v>
      </c>
      <c r="C1449" s="3">
        <v>2948</v>
      </c>
      <c r="E1449" s="3">
        <v>1445</v>
      </c>
      <c r="F1449" s="3" t="s">
        <v>17569</v>
      </c>
      <c r="G1449" s="3">
        <v>468</v>
      </c>
      <c r="I1449" s="3">
        <v>1445</v>
      </c>
      <c r="J1449" s="3" t="s">
        <v>29779</v>
      </c>
      <c r="K1449" s="3">
        <v>165</v>
      </c>
    </row>
    <row r="1450" spans="1:11" x14ac:dyDescent="0.25">
      <c r="A1450" s="3">
        <v>1446</v>
      </c>
      <c r="B1450" s="3" t="s">
        <v>1496</v>
      </c>
      <c r="C1450" s="3">
        <v>2947</v>
      </c>
      <c r="E1450" s="3">
        <v>1446</v>
      </c>
      <c r="F1450" s="3" t="s">
        <v>17570</v>
      </c>
      <c r="G1450" s="3">
        <v>468</v>
      </c>
      <c r="I1450" s="3">
        <v>1446</v>
      </c>
      <c r="J1450" s="3" t="s">
        <v>29780</v>
      </c>
      <c r="K1450" s="3">
        <v>165</v>
      </c>
    </row>
    <row r="1451" spans="1:11" x14ac:dyDescent="0.25">
      <c r="A1451" s="3">
        <v>1447</v>
      </c>
      <c r="B1451" s="3" t="s">
        <v>1497</v>
      </c>
      <c r="C1451" s="3">
        <v>2946</v>
      </c>
      <c r="E1451" s="3">
        <v>1447</v>
      </c>
      <c r="F1451" s="3" t="s">
        <v>17571</v>
      </c>
      <c r="G1451" s="3">
        <v>468</v>
      </c>
      <c r="I1451" s="3">
        <v>1447</v>
      </c>
      <c r="J1451" s="3" t="s">
        <v>29781</v>
      </c>
      <c r="K1451" s="3">
        <v>165</v>
      </c>
    </row>
    <row r="1452" spans="1:11" x14ac:dyDescent="0.25">
      <c r="A1452" s="3">
        <v>1448</v>
      </c>
      <c r="B1452" s="3" t="s">
        <v>1498</v>
      </c>
      <c r="C1452" s="3">
        <v>2945</v>
      </c>
      <c r="E1452" s="3">
        <v>1448</v>
      </c>
      <c r="F1452" s="3" t="s">
        <v>17572</v>
      </c>
      <c r="G1452" s="3">
        <v>468</v>
      </c>
      <c r="I1452" s="3">
        <v>1448</v>
      </c>
      <c r="J1452" s="3" t="s">
        <v>29782</v>
      </c>
      <c r="K1452" s="3">
        <v>165</v>
      </c>
    </row>
    <row r="1453" spans="1:11" x14ac:dyDescent="0.25">
      <c r="A1453" s="3">
        <v>1449</v>
      </c>
      <c r="B1453" s="3" t="s">
        <v>1499</v>
      </c>
      <c r="C1453" s="3">
        <v>2945</v>
      </c>
      <c r="E1453" s="3">
        <v>1449</v>
      </c>
      <c r="F1453" s="3" t="s">
        <v>17573</v>
      </c>
      <c r="G1453" s="3">
        <v>467</v>
      </c>
      <c r="I1453" s="3">
        <v>1449</v>
      </c>
      <c r="J1453" s="3" t="s">
        <v>29783</v>
      </c>
      <c r="K1453" s="3">
        <v>165</v>
      </c>
    </row>
    <row r="1454" spans="1:11" x14ac:dyDescent="0.25">
      <c r="A1454" s="3">
        <v>1450</v>
      </c>
      <c r="B1454" s="3" t="s">
        <v>1500</v>
      </c>
      <c r="C1454" s="3">
        <v>2943</v>
      </c>
      <c r="E1454" s="3">
        <v>1450</v>
      </c>
      <c r="F1454" s="3" t="s">
        <v>17574</v>
      </c>
      <c r="G1454" s="3">
        <v>467</v>
      </c>
      <c r="I1454" s="3">
        <v>1450</v>
      </c>
      <c r="J1454" s="3" t="s">
        <v>29784</v>
      </c>
      <c r="K1454" s="3">
        <v>165</v>
      </c>
    </row>
    <row r="1455" spans="1:11" x14ac:dyDescent="0.25">
      <c r="A1455" s="3">
        <v>1451</v>
      </c>
      <c r="B1455" s="3" t="s">
        <v>1501</v>
      </c>
      <c r="C1455" s="3">
        <v>2939</v>
      </c>
      <c r="E1455" s="3">
        <v>1451</v>
      </c>
      <c r="F1455" s="3" t="s">
        <v>17575</v>
      </c>
      <c r="G1455" s="3">
        <v>467</v>
      </c>
      <c r="I1455" s="3">
        <v>1451</v>
      </c>
      <c r="J1455" s="3" t="s">
        <v>29785</v>
      </c>
      <c r="K1455" s="3">
        <v>165</v>
      </c>
    </row>
    <row r="1456" spans="1:11" x14ac:dyDescent="0.25">
      <c r="A1456" s="3">
        <v>1452</v>
      </c>
      <c r="B1456" s="3" t="s">
        <v>1502</v>
      </c>
      <c r="C1456" s="3">
        <v>2938</v>
      </c>
      <c r="E1456" s="3">
        <v>1452</v>
      </c>
      <c r="F1456" s="3" t="s">
        <v>17576</v>
      </c>
      <c r="G1456" s="3">
        <v>467</v>
      </c>
      <c r="I1456" s="3">
        <v>1452</v>
      </c>
      <c r="J1456" s="3" t="s">
        <v>29786</v>
      </c>
      <c r="K1456" s="3">
        <v>165</v>
      </c>
    </row>
    <row r="1457" spans="1:11" x14ac:dyDescent="0.25">
      <c r="A1457" s="3">
        <v>1453</v>
      </c>
      <c r="B1457" s="3">
        <v>28</v>
      </c>
      <c r="C1457" s="3">
        <v>2932</v>
      </c>
      <c r="E1457" s="3">
        <v>1453</v>
      </c>
      <c r="F1457" s="3" t="s">
        <v>17577</v>
      </c>
      <c r="G1457" s="3">
        <v>467</v>
      </c>
      <c r="I1457" s="3">
        <v>1453</v>
      </c>
      <c r="J1457" s="3" t="s">
        <v>29787</v>
      </c>
      <c r="K1457" s="3">
        <v>165</v>
      </c>
    </row>
    <row r="1458" spans="1:11" x14ac:dyDescent="0.25">
      <c r="A1458" s="3">
        <v>1454</v>
      </c>
      <c r="B1458" s="3" t="s">
        <v>1503</v>
      </c>
      <c r="C1458" s="3">
        <v>2932</v>
      </c>
      <c r="E1458" s="3">
        <v>1454</v>
      </c>
      <c r="F1458" s="3" t="s">
        <v>17578</v>
      </c>
      <c r="G1458" s="3">
        <v>466</v>
      </c>
      <c r="I1458" s="3">
        <v>1454</v>
      </c>
      <c r="J1458" s="3" t="s">
        <v>29788</v>
      </c>
      <c r="K1458" s="3">
        <v>165</v>
      </c>
    </row>
    <row r="1459" spans="1:11" x14ac:dyDescent="0.25">
      <c r="A1459" s="3">
        <v>1455</v>
      </c>
      <c r="B1459" s="3" t="s">
        <v>1504</v>
      </c>
      <c r="C1459" s="3">
        <v>2930</v>
      </c>
      <c r="E1459" s="3">
        <v>1455</v>
      </c>
      <c r="F1459" s="3" t="s">
        <v>17579</v>
      </c>
      <c r="G1459" s="3">
        <v>466</v>
      </c>
      <c r="I1459" s="3">
        <v>1455</v>
      </c>
      <c r="J1459" s="3" t="s">
        <v>29789</v>
      </c>
      <c r="K1459" s="3">
        <v>165</v>
      </c>
    </row>
    <row r="1460" spans="1:11" x14ac:dyDescent="0.25">
      <c r="A1460" s="3">
        <v>1456</v>
      </c>
      <c r="B1460" s="3" t="s">
        <v>1505</v>
      </c>
      <c r="C1460" s="3">
        <v>2930</v>
      </c>
      <c r="E1460" s="3">
        <v>1456</v>
      </c>
      <c r="F1460" s="3" t="s">
        <v>17580</v>
      </c>
      <c r="G1460" s="3">
        <v>466</v>
      </c>
      <c r="I1460" s="3">
        <v>1456</v>
      </c>
      <c r="J1460" s="3" t="s">
        <v>29790</v>
      </c>
      <c r="K1460" s="3">
        <v>165</v>
      </c>
    </row>
    <row r="1461" spans="1:11" x14ac:dyDescent="0.25">
      <c r="A1461" s="3">
        <v>1457</v>
      </c>
      <c r="B1461" s="3" t="s">
        <v>1506</v>
      </c>
      <c r="C1461" s="3">
        <v>2928</v>
      </c>
      <c r="E1461" s="3">
        <v>1457</v>
      </c>
      <c r="F1461" s="3" t="s">
        <v>17581</v>
      </c>
      <c r="G1461" s="3">
        <v>466</v>
      </c>
      <c r="I1461" s="3">
        <v>1457</v>
      </c>
      <c r="J1461" s="3" t="s">
        <v>29791</v>
      </c>
      <c r="K1461" s="3">
        <v>164</v>
      </c>
    </row>
    <row r="1462" spans="1:11" x14ac:dyDescent="0.25">
      <c r="A1462" s="3">
        <v>1458</v>
      </c>
      <c r="B1462" s="3" t="s">
        <v>1507</v>
      </c>
      <c r="C1462" s="3">
        <v>2926</v>
      </c>
      <c r="E1462" s="3">
        <v>1458</v>
      </c>
      <c r="F1462" s="3" t="s">
        <v>17582</v>
      </c>
      <c r="G1462" s="3">
        <v>466</v>
      </c>
      <c r="I1462" s="3">
        <v>1458</v>
      </c>
      <c r="J1462" s="3" t="s">
        <v>29792</v>
      </c>
      <c r="K1462" s="3">
        <v>164</v>
      </c>
    </row>
    <row r="1463" spans="1:11" x14ac:dyDescent="0.25">
      <c r="A1463" s="3">
        <v>1459</v>
      </c>
      <c r="B1463" s="3" t="s">
        <v>1508</v>
      </c>
      <c r="C1463" s="3">
        <v>2925</v>
      </c>
      <c r="E1463" s="3">
        <v>1459</v>
      </c>
      <c r="F1463" s="3" t="s">
        <v>17583</v>
      </c>
      <c r="G1463" s="3">
        <v>466</v>
      </c>
      <c r="I1463" s="3">
        <v>1459</v>
      </c>
      <c r="J1463" s="3" t="s">
        <v>29793</v>
      </c>
      <c r="K1463" s="3">
        <v>164</v>
      </c>
    </row>
    <row r="1464" spans="1:11" x14ac:dyDescent="0.25">
      <c r="A1464" s="3">
        <v>1460</v>
      </c>
      <c r="B1464" s="3" t="s">
        <v>1509</v>
      </c>
      <c r="C1464" s="3">
        <v>2925</v>
      </c>
      <c r="E1464" s="3">
        <v>1460</v>
      </c>
      <c r="F1464" s="3" t="s">
        <v>17584</v>
      </c>
      <c r="G1464" s="3">
        <v>465</v>
      </c>
      <c r="I1464" s="3">
        <v>1460</v>
      </c>
      <c r="J1464" s="3" t="s">
        <v>29794</v>
      </c>
      <c r="K1464" s="3">
        <v>164</v>
      </c>
    </row>
    <row r="1465" spans="1:11" x14ac:dyDescent="0.25">
      <c r="A1465" s="3">
        <v>1461</v>
      </c>
      <c r="B1465" s="3" t="s">
        <v>1510</v>
      </c>
      <c r="C1465" s="3">
        <v>2924</v>
      </c>
      <c r="E1465" s="3">
        <v>1461</v>
      </c>
      <c r="F1465" s="3" t="s">
        <v>17585</v>
      </c>
      <c r="G1465" s="3">
        <v>464</v>
      </c>
      <c r="I1465" s="3">
        <v>1461</v>
      </c>
      <c r="J1465" s="3" t="s">
        <v>29795</v>
      </c>
      <c r="K1465" s="3">
        <v>164</v>
      </c>
    </row>
    <row r="1466" spans="1:11" x14ac:dyDescent="0.25">
      <c r="A1466" s="3">
        <v>1462</v>
      </c>
      <c r="B1466" s="3" t="s">
        <v>1511</v>
      </c>
      <c r="C1466" s="3">
        <v>2924</v>
      </c>
      <c r="E1466" s="3">
        <v>1462</v>
      </c>
      <c r="F1466" s="3" t="s">
        <v>17586</v>
      </c>
      <c r="G1466" s="3">
        <v>464</v>
      </c>
      <c r="I1466" s="3">
        <v>1462</v>
      </c>
      <c r="J1466" s="3" t="s">
        <v>29796</v>
      </c>
      <c r="K1466" s="3">
        <v>164</v>
      </c>
    </row>
    <row r="1467" spans="1:11" x14ac:dyDescent="0.25">
      <c r="A1467" s="3">
        <v>1463</v>
      </c>
      <c r="B1467" s="3" t="s">
        <v>1512</v>
      </c>
      <c r="C1467" s="3">
        <v>2924</v>
      </c>
      <c r="E1467" s="3">
        <v>1463</v>
      </c>
      <c r="F1467" s="3" t="s">
        <v>17587</v>
      </c>
      <c r="G1467" s="3">
        <v>464</v>
      </c>
      <c r="I1467" s="3">
        <v>1463</v>
      </c>
      <c r="J1467" s="3" t="s">
        <v>29797</v>
      </c>
      <c r="K1467" s="3">
        <v>164</v>
      </c>
    </row>
    <row r="1468" spans="1:11" x14ac:dyDescent="0.25">
      <c r="A1468" s="3">
        <v>1464</v>
      </c>
      <c r="B1468" s="3" t="s">
        <v>1513</v>
      </c>
      <c r="C1468" s="3">
        <v>2923</v>
      </c>
      <c r="E1468" s="3">
        <v>1464</v>
      </c>
      <c r="F1468" s="3" t="s">
        <v>17588</v>
      </c>
      <c r="G1468" s="3">
        <v>464</v>
      </c>
      <c r="I1468" s="3">
        <v>1464</v>
      </c>
      <c r="J1468" s="3" t="s">
        <v>29798</v>
      </c>
      <c r="K1468" s="3">
        <v>163</v>
      </c>
    </row>
    <row r="1469" spans="1:11" x14ac:dyDescent="0.25">
      <c r="A1469" s="3">
        <v>1465</v>
      </c>
      <c r="B1469" s="3" t="s">
        <v>1514</v>
      </c>
      <c r="C1469" s="3">
        <v>2923</v>
      </c>
      <c r="E1469" s="3">
        <v>1465</v>
      </c>
      <c r="F1469" s="3" t="s">
        <v>17589</v>
      </c>
      <c r="G1469" s="3">
        <v>464</v>
      </c>
      <c r="I1469" s="3">
        <v>1465</v>
      </c>
      <c r="J1469" s="3" t="s">
        <v>29799</v>
      </c>
      <c r="K1469" s="3">
        <v>163</v>
      </c>
    </row>
    <row r="1470" spans="1:11" x14ac:dyDescent="0.25">
      <c r="A1470" s="3">
        <v>1466</v>
      </c>
      <c r="B1470" s="3" t="s">
        <v>1515</v>
      </c>
      <c r="C1470" s="3">
        <v>2919</v>
      </c>
      <c r="E1470" s="3">
        <v>1466</v>
      </c>
      <c r="F1470" s="3" t="s">
        <v>17590</v>
      </c>
      <c r="G1470" s="3">
        <v>463</v>
      </c>
      <c r="I1470" s="3">
        <v>1466</v>
      </c>
      <c r="J1470" s="3" t="s">
        <v>29800</v>
      </c>
      <c r="K1470" s="3">
        <v>163</v>
      </c>
    </row>
    <row r="1471" spans="1:11" x14ac:dyDescent="0.25">
      <c r="A1471" s="3">
        <v>1467</v>
      </c>
      <c r="B1471" s="3" t="s">
        <v>1516</v>
      </c>
      <c r="C1471" s="3">
        <v>2918</v>
      </c>
      <c r="E1471" s="3">
        <v>1467</v>
      </c>
      <c r="F1471" s="3" t="s">
        <v>17591</v>
      </c>
      <c r="G1471" s="3">
        <v>463</v>
      </c>
      <c r="I1471" s="3">
        <v>1467</v>
      </c>
      <c r="J1471" s="3" t="s">
        <v>29801</v>
      </c>
      <c r="K1471" s="3">
        <v>163</v>
      </c>
    </row>
    <row r="1472" spans="1:11" x14ac:dyDescent="0.25">
      <c r="A1472" s="3">
        <v>1468</v>
      </c>
      <c r="B1472" s="3" t="s">
        <v>1517</v>
      </c>
      <c r="C1472" s="3">
        <v>2917</v>
      </c>
      <c r="E1472" s="3">
        <v>1468</v>
      </c>
      <c r="F1472" s="3" t="s">
        <v>17592</v>
      </c>
      <c r="G1472" s="3">
        <v>463</v>
      </c>
      <c r="I1472" s="3">
        <v>1468</v>
      </c>
      <c r="J1472" s="3" t="s">
        <v>29802</v>
      </c>
      <c r="K1472" s="3">
        <v>163</v>
      </c>
    </row>
    <row r="1473" spans="1:11" x14ac:dyDescent="0.25">
      <c r="A1473" s="3">
        <v>1469</v>
      </c>
      <c r="B1473" s="3" t="s">
        <v>1518</v>
      </c>
      <c r="C1473" s="3">
        <v>2916</v>
      </c>
      <c r="E1473" s="3">
        <v>1469</v>
      </c>
      <c r="F1473" s="3" t="s">
        <v>17593</v>
      </c>
      <c r="G1473" s="3">
        <v>463</v>
      </c>
      <c r="I1473" s="3">
        <v>1469</v>
      </c>
      <c r="J1473" s="3" t="s">
        <v>29803</v>
      </c>
      <c r="K1473" s="3">
        <v>163</v>
      </c>
    </row>
    <row r="1474" spans="1:11" x14ac:dyDescent="0.25">
      <c r="A1474" s="3">
        <v>1470</v>
      </c>
      <c r="B1474" s="3" t="s">
        <v>1519</v>
      </c>
      <c r="C1474" s="3">
        <v>2915</v>
      </c>
      <c r="E1474" s="3">
        <v>1470</v>
      </c>
      <c r="F1474" s="3" t="s">
        <v>17594</v>
      </c>
      <c r="G1474" s="3">
        <v>463</v>
      </c>
      <c r="I1474" s="3">
        <v>1470</v>
      </c>
      <c r="J1474" s="3" t="s">
        <v>29804</v>
      </c>
      <c r="K1474" s="3">
        <v>163</v>
      </c>
    </row>
    <row r="1475" spans="1:11" x14ac:dyDescent="0.25">
      <c r="A1475" s="3">
        <v>1471</v>
      </c>
      <c r="B1475" s="3" t="s">
        <v>1520</v>
      </c>
      <c r="C1475" s="3">
        <v>2913</v>
      </c>
      <c r="E1475" s="3">
        <v>1471</v>
      </c>
      <c r="F1475" s="3" t="s">
        <v>17595</v>
      </c>
      <c r="G1475" s="3">
        <v>462</v>
      </c>
      <c r="I1475" s="3">
        <v>1471</v>
      </c>
      <c r="J1475" s="3" t="s">
        <v>29805</v>
      </c>
      <c r="K1475" s="3">
        <v>163</v>
      </c>
    </row>
    <row r="1476" spans="1:11" x14ac:dyDescent="0.25">
      <c r="A1476" s="3">
        <v>1472</v>
      </c>
      <c r="B1476" s="3" t="s">
        <v>1521</v>
      </c>
      <c r="C1476" s="3">
        <v>2909</v>
      </c>
      <c r="E1476" s="3">
        <v>1472</v>
      </c>
      <c r="F1476" s="3" t="s">
        <v>17596</v>
      </c>
      <c r="G1476" s="3">
        <v>462</v>
      </c>
      <c r="I1476" s="3">
        <v>1472</v>
      </c>
      <c r="J1476" s="3" t="s">
        <v>29806</v>
      </c>
      <c r="K1476" s="3">
        <v>163</v>
      </c>
    </row>
    <row r="1477" spans="1:11" x14ac:dyDescent="0.25">
      <c r="A1477" s="3">
        <v>1473</v>
      </c>
      <c r="B1477" s="3" t="s">
        <v>1522</v>
      </c>
      <c r="C1477" s="3">
        <v>2907</v>
      </c>
      <c r="E1477" s="3">
        <v>1473</v>
      </c>
      <c r="F1477" s="3" t="s">
        <v>17597</v>
      </c>
      <c r="G1477" s="3">
        <v>461</v>
      </c>
      <c r="I1477" s="3">
        <v>1473</v>
      </c>
      <c r="J1477" s="3" t="s">
        <v>29807</v>
      </c>
      <c r="K1477" s="3">
        <v>163</v>
      </c>
    </row>
    <row r="1478" spans="1:11" x14ac:dyDescent="0.25">
      <c r="A1478" s="3">
        <v>1474</v>
      </c>
      <c r="B1478" s="3" t="s">
        <v>1523</v>
      </c>
      <c r="C1478" s="3">
        <v>2905</v>
      </c>
      <c r="E1478" s="3">
        <v>1474</v>
      </c>
      <c r="F1478" s="3" t="s">
        <v>17598</v>
      </c>
      <c r="G1478" s="3">
        <v>461</v>
      </c>
      <c r="I1478" s="3">
        <v>1474</v>
      </c>
      <c r="J1478" s="3" t="s">
        <v>29808</v>
      </c>
      <c r="K1478" s="3">
        <v>162</v>
      </c>
    </row>
    <row r="1479" spans="1:11" x14ac:dyDescent="0.25">
      <c r="A1479" s="3">
        <v>1475</v>
      </c>
      <c r="B1479" s="3" t="s">
        <v>1524</v>
      </c>
      <c r="C1479" s="3">
        <v>2904</v>
      </c>
      <c r="E1479" s="3">
        <v>1475</v>
      </c>
      <c r="F1479" s="3" t="s">
        <v>17599</v>
      </c>
      <c r="G1479" s="3">
        <v>461</v>
      </c>
      <c r="I1479" s="3">
        <v>1475</v>
      </c>
      <c r="J1479" s="3" t="s">
        <v>29809</v>
      </c>
      <c r="K1479" s="3">
        <v>162</v>
      </c>
    </row>
    <row r="1480" spans="1:11" x14ac:dyDescent="0.25">
      <c r="A1480" s="3">
        <v>1476</v>
      </c>
      <c r="B1480" s="3" t="s">
        <v>1525</v>
      </c>
      <c r="C1480" s="3">
        <v>2900</v>
      </c>
      <c r="E1480" s="3">
        <v>1476</v>
      </c>
      <c r="F1480" s="3" t="s">
        <v>17600</v>
      </c>
      <c r="G1480" s="3">
        <v>461</v>
      </c>
      <c r="I1480" s="3">
        <v>1476</v>
      </c>
      <c r="J1480" s="3" t="s">
        <v>29810</v>
      </c>
      <c r="K1480" s="3">
        <v>162</v>
      </c>
    </row>
    <row r="1481" spans="1:11" x14ac:dyDescent="0.25">
      <c r="A1481" s="3">
        <v>1477</v>
      </c>
      <c r="B1481" s="3" t="s">
        <v>1526</v>
      </c>
      <c r="C1481" s="3">
        <v>2899</v>
      </c>
      <c r="E1481" s="3">
        <v>1477</v>
      </c>
      <c r="F1481" s="3" t="s">
        <v>17601</v>
      </c>
      <c r="G1481" s="3">
        <v>461</v>
      </c>
      <c r="I1481" s="3">
        <v>1477</v>
      </c>
      <c r="J1481" s="3" t="s">
        <v>29811</v>
      </c>
      <c r="K1481" s="3">
        <v>162</v>
      </c>
    </row>
    <row r="1482" spans="1:11" x14ac:dyDescent="0.25">
      <c r="A1482" s="3">
        <v>1478</v>
      </c>
      <c r="B1482" s="3" t="s">
        <v>1527</v>
      </c>
      <c r="C1482" s="3">
        <v>2896</v>
      </c>
      <c r="E1482" s="3">
        <v>1478</v>
      </c>
      <c r="F1482" s="3" t="s">
        <v>17602</v>
      </c>
      <c r="G1482" s="3">
        <v>461</v>
      </c>
      <c r="I1482" s="3">
        <v>1478</v>
      </c>
      <c r="J1482" s="3" t="s">
        <v>29812</v>
      </c>
      <c r="K1482" s="3">
        <v>162</v>
      </c>
    </row>
    <row r="1483" spans="1:11" x14ac:dyDescent="0.25">
      <c r="A1483" s="3">
        <v>1479</v>
      </c>
      <c r="B1483" s="3" t="s">
        <v>1528</v>
      </c>
      <c r="C1483" s="3">
        <v>2894</v>
      </c>
      <c r="E1483" s="3">
        <v>1479</v>
      </c>
      <c r="F1483" s="3" t="s">
        <v>17603</v>
      </c>
      <c r="G1483" s="3">
        <v>461</v>
      </c>
      <c r="I1483" s="3">
        <v>1479</v>
      </c>
      <c r="J1483" s="3" t="s">
        <v>29813</v>
      </c>
      <c r="K1483" s="3">
        <v>162</v>
      </c>
    </row>
    <row r="1484" spans="1:11" x14ac:dyDescent="0.25">
      <c r="A1484" s="3">
        <v>1480</v>
      </c>
      <c r="B1484" s="3" t="s">
        <v>1529</v>
      </c>
      <c r="C1484" s="3">
        <v>2893</v>
      </c>
      <c r="E1484" s="3">
        <v>1480</v>
      </c>
      <c r="F1484" s="3" t="s">
        <v>17604</v>
      </c>
      <c r="G1484" s="3">
        <v>460</v>
      </c>
      <c r="I1484" s="3">
        <v>1480</v>
      </c>
      <c r="J1484" s="3" t="s">
        <v>29814</v>
      </c>
      <c r="K1484" s="3">
        <v>162</v>
      </c>
    </row>
    <row r="1485" spans="1:11" x14ac:dyDescent="0.25">
      <c r="A1485" s="3">
        <v>1481</v>
      </c>
      <c r="B1485" s="3" t="s">
        <v>1530</v>
      </c>
      <c r="C1485" s="3">
        <v>2891</v>
      </c>
      <c r="E1485" s="3">
        <v>1481</v>
      </c>
      <c r="F1485" s="3" t="s">
        <v>17605</v>
      </c>
      <c r="G1485" s="3">
        <v>460</v>
      </c>
      <c r="I1485" s="3">
        <v>1481</v>
      </c>
      <c r="J1485" s="3" t="s">
        <v>29815</v>
      </c>
      <c r="K1485" s="3">
        <v>162</v>
      </c>
    </row>
    <row r="1486" spans="1:11" x14ac:dyDescent="0.25">
      <c r="A1486" s="3">
        <v>1482</v>
      </c>
      <c r="B1486" s="3" t="s">
        <v>1531</v>
      </c>
      <c r="C1486" s="3">
        <v>2890</v>
      </c>
      <c r="E1486" s="3">
        <v>1482</v>
      </c>
      <c r="F1486" s="3" t="s">
        <v>17606</v>
      </c>
      <c r="G1486" s="3">
        <v>460</v>
      </c>
      <c r="I1486" s="3">
        <v>1482</v>
      </c>
      <c r="J1486" s="3" t="s">
        <v>29816</v>
      </c>
      <c r="K1486" s="3">
        <v>162</v>
      </c>
    </row>
    <row r="1487" spans="1:11" x14ac:dyDescent="0.25">
      <c r="A1487" s="3">
        <v>1483</v>
      </c>
      <c r="B1487" s="3" t="s">
        <v>1532</v>
      </c>
      <c r="C1487" s="3">
        <v>2886</v>
      </c>
      <c r="E1487" s="3">
        <v>1483</v>
      </c>
      <c r="F1487" s="3" t="s">
        <v>17607</v>
      </c>
      <c r="G1487" s="3">
        <v>459</v>
      </c>
      <c r="I1487" s="3">
        <v>1483</v>
      </c>
      <c r="J1487" s="3" t="s">
        <v>29817</v>
      </c>
      <c r="K1487" s="3">
        <v>161</v>
      </c>
    </row>
    <row r="1488" spans="1:11" x14ac:dyDescent="0.25">
      <c r="A1488" s="3">
        <v>1484</v>
      </c>
      <c r="B1488" s="3" t="s">
        <v>1533</v>
      </c>
      <c r="C1488" s="3">
        <v>2885</v>
      </c>
      <c r="E1488" s="3">
        <v>1484</v>
      </c>
      <c r="F1488" s="3" t="s">
        <v>17608</v>
      </c>
      <c r="G1488" s="3">
        <v>459</v>
      </c>
      <c r="I1488" s="3">
        <v>1484</v>
      </c>
      <c r="J1488" s="3" t="s">
        <v>29818</v>
      </c>
      <c r="K1488" s="3">
        <v>161</v>
      </c>
    </row>
    <row r="1489" spans="1:11" x14ac:dyDescent="0.25">
      <c r="A1489" s="3">
        <v>1485</v>
      </c>
      <c r="B1489" s="3" t="s">
        <v>1534</v>
      </c>
      <c r="C1489" s="3">
        <v>2884</v>
      </c>
      <c r="E1489" s="3">
        <v>1485</v>
      </c>
      <c r="F1489" s="3" t="s">
        <v>17609</v>
      </c>
      <c r="G1489" s="3">
        <v>459</v>
      </c>
      <c r="I1489" s="3">
        <v>1485</v>
      </c>
      <c r="J1489" s="3" t="s">
        <v>29819</v>
      </c>
      <c r="K1489" s="3">
        <v>161</v>
      </c>
    </row>
    <row r="1490" spans="1:11" x14ac:dyDescent="0.25">
      <c r="A1490" s="3">
        <v>1486</v>
      </c>
      <c r="B1490" s="3" t="s">
        <v>1535</v>
      </c>
      <c r="C1490" s="3">
        <v>2884</v>
      </c>
      <c r="E1490" s="3">
        <v>1486</v>
      </c>
      <c r="F1490" s="3" t="s">
        <v>17610</v>
      </c>
      <c r="G1490" s="3">
        <v>459</v>
      </c>
      <c r="I1490" s="3">
        <v>1486</v>
      </c>
      <c r="J1490" s="3" t="s">
        <v>29820</v>
      </c>
      <c r="K1490" s="3">
        <v>161</v>
      </c>
    </row>
    <row r="1491" spans="1:11" x14ac:dyDescent="0.25">
      <c r="A1491" s="3">
        <v>1487</v>
      </c>
      <c r="B1491" s="3" t="s">
        <v>1536</v>
      </c>
      <c r="C1491" s="3">
        <v>2883</v>
      </c>
      <c r="E1491" s="3">
        <v>1487</v>
      </c>
      <c r="F1491" s="3" t="s">
        <v>17611</v>
      </c>
      <c r="G1491" s="3">
        <v>459</v>
      </c>
      <c r="I1491" s="3">
        <v>1487</v>
      </c>
      <c r="J1491" s="3" t="s">
        <v>29821</v>
      </c>
      <c r="K1491" s="3">
        <v>161</v>
      </c>
    </row>
    <row r="1492" spans="1:11" x14ac:dyDescent="0.25">
      <c r="A1492" s="3">
        <v>1488</v>
      </c>
      <c r="B1492" s="3" t="s">
        <v>1537</v>
      </c>
      <c r="C1492" s="3">
        <v>2883</v>
      </c>
      <c r="E1492" s="3">
        <v>1488</v>
      </c>
      <c r="F1492" s="3" t="s">
        <v>17612</v>
      </c>
      <c r="G1492" s="3">
        <v>459</v>
      </c>
      <c r="I1492" s="3">
        <v>1488</v>
      </c>
      <c r="J1492" s="3" t="s">
        <v>29822</v>
      </c>
      <c r="K1492" s="3">
        <v>161</v>
      </c>
    </row>
    <row r="1493" spans="1:11" x14ac:dyDescent="0.25">
      <c r="A1493" s="3">
        <v>1489</v>
      </c>
      <c r="B1493" s="3" t="s">
        <v>1538</v>
      </c>
      <c r="C1493" s="3">
        <v>2881</v>
      </c>
      <c r="E1493" s="3">
        <v>1489</v>
      </c>
      <c r="F1493" s="3" t="s">
        <v>17613</v>
      </c>
      <c r="G1493" s="3">
        <v>459</v>
      </c>
      <c r="I1493" s="3">
        <v>1489</v>
      </c>
      <c r="J1493" s="3" t="s">
        <v>29823</v>
      </c>
      <c r="K1493" s="3">
        <v>161</v>
      </c>
    </row>
    <row r="1494" spans="1:11" x14ac:dyDescent="0.25">
      <c r="A1494" s="3">
        <v>1490</v>
      </c>
      <c r="B1494" s="3" t="s">
        <v>1539</v>
      </c>
      <c r="C1494" s="3">
        <v>2880</v>
      </c>
      <c r="E1494" s="3">
        <v>1490</v>
      </c>
      <c r="F1494" s="3" t="s">
        <v>17614</v>
      </c>
      <c r="G1494" s="3">
        <v>459</v>
      </c>
      <c r="I1494" s="3">
        <v>1490</v>
      </c>
      <c r="J1494" s="3" t="s">
        <v>29824</v>
      </c>
      <c r="K1494" s="3">
        <v>161</v>
      </c>
    </row>
    <row r="1495" spans="1:11" x14ac:dyDescent="0.25">
      <c r="A1495" s="3">
        <v>1491</v>
      </c>
      <c r="B1495" s="3" t="s">
        <v>1540</v>
      </c>
      <c r="C1495" s="3">
        <v>2872</v>
      </c>
      <c r="E1495" s="3">
        <v>1491</v>
      </c>
      <c r="F1495" s="3" t="s">
        <v>17615</v>
      </c>
      <c r="G1495" s="3">
        <v>458</v>
      </c>
      <c r="I1495" s="3">
        <v>1491</v>
      </c>
      <c r="J1495" s="3" t="s">
        <v>29825</v>
      </c>
      <c r="K1495" s="3">
        <v>161</v>
      </c>
    </row>
    <row r="1496" spans="1:11" x14ac:dyDescent="0.25">
      <c r="A1496" s="3">
        <v>1492</v>
      </c>
      <c r="B1496" s="3" t="s">
        <v>1541</v>
      </c>
      <c r="C1496" s="3">
        <v>2871</v>
      </c>
      <c r="E1496" s="3">
        <v>1492</v>
      </c>
      <c r="F1496" s="3" t="s">
        <v>17616</v>
      </c>
      <c r="G1496" s="3">
        <v>458</v>
      </c>
      <c r="I1496" s="3">
        <v>1492</v>
      </c>
      <c r="J1496" s="3" t="s">
        <v>29826</v>
      </c>
      <c r="K1496" s="3">
        <v>161</v>
      </c>
    </row>
    <row r="1497" spans="1:11" x14ac:dyDescent="0.25">
      <c r="A1497" s="3">
        <v>1493</v>
      </c>
      <c r="B1497" s="3" t="s">
        <v>1542</v>
      </c>
      <c r="C1497" s="3">
        <v>2870</v>
      </c>
      <c r="E1497" s="3">
        <v>1493</v>
      </c>
      <c r="F1497" s="3" t="s">
        <v>17617</v>
      </c>
      <c r="G1497" s="3">
        <v>458</v>
      </c>
      <c r="I1497" s="3">
        <v>1493</v>
      </c>
      <c r="J1497" s="3" t="s">
        <v>29827</v>
      </c>
      <c r="K1497" s="3">
        <v>161</v>
      </c>
    </row>
    <row r="1498" spans="1:11" x14ac:dyDescent="0.25">
      <c r="A1498" s="3">
        <v>1494</v>
      </c>
      <c r="B1498" s="3" t="s">
        <v>1543</v>
      </c>
      <c r="C1498" s="3">
        <v>2868</v>
      </c>
      <c r="E1498" s="3">
        <v>1494</v>
      </c>
      <c r="F1498" s="3" t="s">
        <v>17618</v>
      </c>
      <c r="G1498" s="3">
        <v>458</v>
      </c>
      <c r="I1498" s="3">
        <v>1494</v>
      </c>
      <c r="J1498" s="3" t="s">
        <v>29828</v>
      </c>
      <c r="K1498" s="3">
        <v>161</v>
      </c>
    </row>
    <row r="1499" spans="1:11" x14ac:dyDescent="0.25">
      <c r="A1499" s="3">
        <v>1495</v>
      </c>
      <c r="B1499" s="3" t="s">
        <v>1544</v>
      </c>
      <c r="C1499" s="3">
        <v>2866</v>
      </c>
      <c r="E1499" s="3">
        <v>1495</v>
      </c>
      <c r="F1499" s="3" t="s">
        <v>17619</v>
      </c>
      <c r="G1499" s="3">
        <v>458</v>
      </c>
      <c r="I1499" s="3">
        <v>1495</v>
      </c>
      <c r="J1499" s="3" t="s">
        <v>29829</v>
      </c>
      <c r="K1499" s="3">
        <v>161</v>
      </c>
    </row>
    <row r="1500" spans="1:11" x14ac:dyDescent="0.25">
      <c r="A1500" s="3">
        <v>1496</v>
      </c>
      <c r="B1500" s="3" t="s">
        <v>1545</v>
      </c>
      <c r="C1500" s="3">
        <v>2861</v>
      </c>
      <c r="E1500" s="3">
        <v>1496</v>
      </c>
      <c r="F1500" s="3" t="s">
        <v>17620</v>
      </c>
      <c r="G1500" s="3">
        <v>458</v>
      </c>
      <c r="I1500" s="3">
        <v>1496</v>
      </c>
      <c r="J1500" s="3" t="s">
        <v>29830</v>
      </c>
      <c r="K1500" s="3">
        <v>161</v>
      </c>
    </row>
    <row r="1501" spans="1:11" x14ac:dyDescent="0.25">
      <c r="A1501" s="3">
        <v>1497</v>
      </c>
      <c r="B1501" s="3" t="s">
        <v>1546</v>
      </c>
      <c r="C1501" s="3">
        <v>2861</v>
      </c>
      <c r="E1501" s="3">
        <v>1497</v>
      </c>
      <c r="F1501" s="3" t="s">
        <v>17621</v>
      </c>
      <c r="G1501" s="3">
        <v>457</v>
      </c>
      <c r="I1501" s="3">
        <v>1497</v>
      </c>
      <c r="J1501" s="3" t="s">
        <v>29831</v>
      </c>
      <c r="K1501" s="3">
        <v>161</v>
      </c>
    </row>
    <row r="1502" spans="1:11" x14ac:dyDescent="0.25">
      <c r="A1502" s="3">
        <v>1498</v>
      </c>
      <c r="B1502" s="3" t="s">
        <v>1547</v>
      </c>
      <c r="C1502" s="3">
        <v>2860</v>
      </c>
      <c r="E1502" s="3">
        <v>1498</v>
      </c>
      <c r="F1502" s="3" t="s">
        <v>17622</v>
      </c>
      <c r="G1502" s="3">
        <v>457</v>
      </c>
      <c r="I1502" s="3">
        <v>1498</v>
      </c>
      <c r="J1502" s="3" t="s">
        <v>29832</v>
      </c>
      <c r="K1502" s="3">
        <v>160</v>
      </c>
    </row>
    <row r="1503" spans="1:11" x14ac:dyDescent="0.25">
      <c r="A1503" s="3">
        <v>1499</v>
      </c>
      <c r="B1503" s="3" t="s">
        <v>1548</v>
      </c>
      <c r="C1503" s="3">
        <v>2859</v>
      </c>
      <c r="E1503" s="3">
        <v>1499</v>
      </c>
      <c r="F1503" s="3" t="s">
        <v>17623</v>
      </c>
      <c r="G1503" s="3">
        <v>457</v>
      </c>
      <c r="I1503" s="3">
        <v>1499</v>
      </c>
      <c r="J1503" s="3" t="s">
        <v>29833</v>
      </c>
      <c r="K1503" s="3">
        <v>160</v>
      </c>
    </row>
    <row r="1504" spans="1:11" x14ac:dyDescent="0.25">
      <c r="A1504" s="3">
        <v>1500</v>
      </c>
      <c r="B1504" s="3" t="s">
        <v>1549</v>
      </c>
      <c r="C1504" s="3">
        <v>2859</v>
      </c>
      <c r="E1504" s="3">
        <v>1500</v>
      </c>
      <c r="F1504" s="3" t="s">
        <v>17624</v>
      </c>
      <c r="G1504" s="3">
        <v>457</v>
      </c>
      <c r="I1504" s="3">
        <v>1500</v>
      </c>
      <c r="J1504" s="3" t="s">
        <v>29834</v>
      </c>
      <c r="K1504" s="3">
        <v>160</v>
      </c>
    </row>
    <row r="1505" spans="1:11" x14ac:dyDescent="0.25">
      <c r="A1505" s="3">
        <v>1501</v>
      </c>
      <c r="B1505" s="3" t="s">
        <v>1550</v>
      </c>
      <c r="C1505" s="3">
        <v>2859</v>
      </c>
      <c r="E1505" s="3">
        <v>1501</v>
      </c>
      <c r="F1505" s="3" t="s">
        <v>17625</v>
      </c>
      <c r="G1505" s="3">
        <v>455</v>
      </c>
      <c r="I1505" s="3">
        <v>1501</v>
      </c>
      <c r="J1505" s="3" t="s">
        <v>29835</v>
      </c>
      <c r="K1505" s="3">
        <v>160</v>
      </c>
    </row>
    <row r="1506" spans="1:11" x14ac:dyDescent="0.25">
      <c r="A1506" s="3">
        <v>1502</v>
      </c>
      <c r="B1506" s="3" t="s">
        <v>1551</v>
      </c>
      <c r="C1506" s="3">
        <v>2858</v>
      </c>
      <c r="E1506" s="3">
        <v>1502</v>
      </c>
      <c r="F1506" s="3" t="s">
        <v>17626</v>
      </c>
      <c r="G1506" s="3">
        <v>454</v>
      </c>
      <c r="I1506" s="3">
        <v>1502</v>
      </c>
      <c r="J1506" s="3" t="s">
        <v>29836</v>
      </c>
      <c r="K1506" s="3">
        <v>160</v>
      </c>
    </row>
    <row r="1507" spans="1:11" x14ac:dyDescent="0.25">
      <c r="A1507" s="3">
        <v>1503</v>
      </c>
      <c r="B1507" s="3" t="s">
        <v>1552</v>
      </c>
      <c r="C1507" s="3">
        <v>2847</v>
      </c>
      <c r="E1507" s="3">
        <v>1503</v>
      </c>
      <c r="F1507" s="3" t="s">
        <v>17627</v>
      </c>
      <c r="G1507" s="3">
        <v>454</v>
      </c>
      <c r="I1507" s="3">
        <v>1503</v>
      </c>
      <c r="J1507" s="3" t="s">
        <v>29837</v>
      </c>
      <c r="K1507" s="3">
        <v>160</v>
      </c>
    </row>
    <row r="1508" spans="1:11" x14ac:dyDescent="0.25">
      <c r="A1508" s="3">
        <v>1504</v>
      </c>
      <c r="B1508" s="3" t="s">
        <v>1553</v>
      </c>
      <c r="C1508" s="3">
        <v>2846</v>
      </c>
      <c r="E1508" s="3">
        <v>1504</v>
      </c>
      <c r="F1508" s="3" t="s">
        <v>17628</v>
      </c>
      <c r="G1508" s="3">
        <v>454</v>
      </c>
      <c r="I1508" s="3">
        <v>1504</v>
      </c>
      <c r="J1508" s="3" t="s">
        <v>29838</v>
      </c>
      <c r="K1508" s="3">
        <v>160</v>
      </c>
    </row>
    <row r="1509" spans="1:11" x14ac:dyDescent="0.25">
      <c r="A1509" s="3">
        <v>1505</v>
      </c>
      <c r="B1509" s="3" t="s">
        <v>1554</v>
      </c>
      <c r="C1509" s="3">
        <v>2844</v>
      </c>
      <c r="E1509" s="3">
        <v>1505</v>
      </c>
      <c r="F1509" s="3" t="s">
        <v>17629</v>
      </c>
      <c r="G1509" s="3">
        <v>454</v>
      </c>
      <c r="I1509" s="3">
        <v>1505</v>
      </c>
      <c r="J1509" s="3" t="s">
        <v>29839</v>
      </c>
      <c r="K1509" s="3">
        <v>160</v>
      </c>
    </row>
    <row r="1510" spans="1:11" x14ac:dyDescent="0.25">
      <c r="A1510" s="3">
        <v>1506</v>
      </c>
      <c r="B1510" s="3" t="s">
        <v>1555</v>
      </c>
      <c r="C1510" s="3">
        <v>2843</v>
      </c>
      <c r="E1510" s="3">
        <v>1506</v>
      </c>
      <c r="F1510" s="3" t="s">
        <v>17630</v>
      </c>
      <c r="G1510" s="3">
        <v>453</v>
      </c>
      <c r="I1510" s="3">
        <v>1506</v>
      </c>
      <c r="J1510" s="3" t="s">
        <v>29840</v>
      </c>
      <c r="K1510" s="3">
        <v>160</v>
      </c>
    </row>
    <row r="1511" spans="1:11" x14ac:dyDescent="0.25">
      <c r="A1511" s="3">
        <v>1507</v>
      </c>
      <c r="B1511" s="3" t="s">
        <v>1556</v>
      </c>
      <c r="C1511" s="3">
        <v>2843</v>
      </c>
      <c r="E1511" s="3">
        <v>1507</v>
      </c>
      <c r="F1511" s="3" t="s">
        <v>17631</v>
      </c>
      <c r="G1511" s="3">
        <v>453</v>
      </c>
      <c r="I1511" s="3">
        <v>1507</v>
      </c>
      <c r="J1511" s="3" t="s">
        <v>29841</v>
      </c>
      <c r="K1511" s="3">
        <v>160</v>
      </c>
    </row>
    <row r="1512" spans="1:11" x14ac:dyDescent="0.25">
      <c r="A1512" s="3">
        <v>1508</v>
      </c>
      <c r="B1512" s="3" t="s">
        <v>1557</v>
      </c>
      <c r="C1512" s="3">
        <v>2843</v>
      </c>
      <c r="E1512" s="3">
        <v>1508</v>
      </c>
      <c r="F1512" s="3" t="s">
        <v>17632</v>
      </c>
      <c r="G1512" s="3">
        <v>453</v>
      </c>
      <c r="I1512" s="3">
        <v>1508</v>
      </c>
      <c r="J1512" s="3" t="s">
        <v>29842</v>
      </c>
      <c r="K1512" s="3">
        <v>160</v>
      </c>
    </row>
    <row r="1513" spans="1:11" x14ac:dyDescent="0.25">
      <c r="A1513" s="3">
        <v>1509</v>
      </c>
      <c r="B1513" s="3" t="s">
        <v>1558</v>
      </c>
      <c r="C1513" s="3">
        <v>2839</v>
      </c>
      <c r="E1513" s="3">
        <v>1509</v>
      </c>
      <c r="F1513" s="3" t="s">
        <v>17633</v>
      </c>
      <c r="G1513" s="3">
        <v>453</v>
      </c>
      <c r="I1513" s="3">
        <v>1509</v>
      </c>
      <c r="J1513" s="3" t="s">
        <v>29843</v>
      </c>
      <c r="K1513" s="3">
        <v>160</v>
      </c>
    </row>
    <row r="1514" spans="1:11" x14ac:dyDescent="0.25">
      <c r="A1514" s="3">
        <v>1510</v>
      </c>
      <c r="B1514" s="3" t="s">
        <v>1559</v>
      </c>
      <c r="C1514" s="3">
        <v>2838</v>
      </c>
      <c r="E1514" s="3">
        <v>1510</v>
      </c>
      <c r="F1514" s="3" t="s">
        <v>17634</v>
      </c>
      <c r="G1514" s="3">
        <v>453</v>
      </c>
      <c r="I1514" s="3">
        <v>1510</v>
      </c>
      <c r="J1514" s="3" t="s">
        <v>29844</v>
      </c>
      <c r="K1514" s="3">
        <v>160</v>
      </c>
    </row>
    <row r="1515" spans="1:11" x14ac:dyDescent="0.25">
      <c r="A1515" s="3">
        <v>1511</v>
      </c>
      <c r="B1515" s="3" t="s">
        <v>1560</v>
      </c>
      <c r="C1515" s="3">
        <v>2835</v>
      </c>
      <c r="E1515" s="3">
        <v>1511</v>
      </c>
      <c r="F1515" s="3" t="s">
        <v>17635</v>
      </c>
      <c r="G1515" s="3">
        <v>453</v>
      </c>
      <c r="I1515" s="3">
        <v>1511</v>
      </c>
      <c r="J1515" s="3" t="s">
        <v>29845</v>
      </c>
      <c r="K1515" s="3">
        <v>160</v>
      </c>
    </row>
    <row r="1516" spans="1:11" x14ac:dyDescent="0.25">
      <c r="A1516" s="3">
        <v>1512</v>
      </c>
      <c r="B1516" s="3" t="s">
        <v>1561</v>
      </c>
      <c r="C1516" s="3">
        <v>2832</v>
      </c>
      <c r="E1516" s="3">
        <v>1512</v>
      </c>
      <c r="F1516" s="3" t="s">
        <v>17636</v>
      </c>
      <c r="G1516" s="3">
        <v>453</v>
      </c>
      <c r="I1516" s="3">
        <v>1512</v>
      </c>
      <c r="J1516" s="3" t="s">
        <v>29846</v>
      </c>
      <c r="K1516" s="3">
        <v>160</v>
      </c>
    </row>
    <row r="1517" spans="1:11" x14ac:dyDescent="0.25">
      <c r="A1517" s="3">
        <v>1513</v>
      </c>
      <c r="B1517" s="3" t="s">
        <v>1562</v>
      </c>
      <c r="C1517" s="3">
        <v>2830</v>
      </c>
      <c r="E1517" s="3">
        <v>1513</v>
      </c>
      <c r="F1517" s="3" t="s">
        <v>17637</v>
      </c>
      <c r="G1517" s="3">
        <v>453</v>
      </c>
      <c r="I1517" s="3">
        <v>1513</v>
      </c>
      <c r="J1517" s="3" t="s">
        <v>29847</v>
      </c>
      <c r="K1517" s="3">
        <v>159</v>
      </c>
    </row>
    <row r="1518" spans="1:11" x14ac:dyDescent="0.25">
      <c r="A1518" s="3">
        <v>1514</v>
      </c>
      <c r="B1518" s="3" t="s">
        <v>1563</v>
      </c>
      <c r="C1518" s="3">
        <v>2830</v>
      </c>
      <c r="E1518" s="3">
        <v>1514</v>
      </c>
      <c r="F1518" s="3" t="s">
        <v>17638</v>
      </c>
      <c r="G1518" s="3">
        <v>452</v>
      </c>
      <c r="I1518" s="3">
        <v>1514</v>
      </c>
      <c r="J1518" s="3" t="s">
        <v>29848</v>
      </c>
      <c r="K1518" s="3">
        <v>159</v>
      </c>
    </row>
    <row r="1519" spans="1:11" x14ac:dyDescent="0.25">
      <c r="A1519" s="3">
        <v>1515</v>
      </c>
      <c r="B1519" s="3" t="s">
        <v>1564</v>
      </c>
      <c r="C1519" s="3">
        <v>2830</v>
      </c>
      <c r="E1519" s="3">
        <v>1515</v>
      </c>
      <c r="F1519" s="3" t="s">
        <v>17639</v>
      </c>
      <c r="G1519" s="3">
        <v>452</v>
      </c>
      <c r="I1519" s="3">
        <v>1515</v>
      </c>
      <c r="J1519" s="3" t="s">
        <v>29849</v>
      </c>
      <c r="K1519" s="3">
        <v>159</v>
      </c>
    </row>
    <row r="1520" spans="1:11" x14ac:dyDescent="0.25">
      <c r="A1520" s="3">
        <v>1516</v>
      </c>
      <c r="B1520" s="3" t="s">
        <v>1565</v>
      </c>
      <c r="C1520" s="3">
        <v>2829</v>
      </c>
      <c r="E1520" s="3">
        <v>1516</v>
      </c>
      <c r="F1520" s="3" t="s">
        <v>17640</v>
      </c>
      <c r="G1520" s="3">
        <v>451</v>
      </c>
      <c r="I1520" s="3">
        <v>1516</v>
      </c>
      <c r="J1520" s="3" t="s">
        <v>29850</v>
      </c>
      <c r="K1520" s="3">
        <v>159</v>
      </c>
    </row>
    <row r="1521" spans="1:11" x14ac:dyDescent="0.25">
      <c r="A1521" s="3">
        <v>1517</v>
      </c>
      <c r="B1521" s="3" t="s">
        <v>1566</v>
      </c>
      <c r="C1521" s="3">
        <v>2829</v>
      </c>
      <c r="E1521" s="3">
        <v>1517</v>
      </c>
      <c r="F1521" s="3" t="s">
        <v>17641</v>
      </c>
      <c r="G1521" s="3">
        <v>451</v>
      </c>
      <c r="I1521" s="3">
        <v>1517</v>
      </c>
      <c r="J1521" s="3" t="s">
        <v>29851</v>
      </c>
      <c r="K1521" s="3">
        <v>159</v>
      </c>
    </row>
    <row r="1522" spans="1:11" x14ac:dyDescent="0.25">
      <c r="A1522" s="3">
        <v>1518</v>
      </c>
      <c r="B1522" s="3" t="s">
        <v>1567</v>
      </c>
      <c r="C1522" s="3">
        <v>2828</v>
      </c>
      <c r="E1522" s="3">
        <v>1518</v>
      </c>
      <c r="F1522" s="3" t="s">
        <v>17642</v>
      </c>
      <c r="G1522" s="3">
        <v>450</v>
      </c>
      <c r="I1522" s="3">
        <v>1518</v>
      </c>
      <c r="J1522" s="3" t="s">
        <v>29852</v>
      </c>
      <c r="K1522" s="3">
        <v>159</v>
      </c>
    </row>
    <row r="1523" spans="1:11" x14ac:dyDescent="0.25">
      <c r="A1523" s="3">
        <v>1519</v>
      </c>
      <c r="B1523" s="3" t="s">
        <v>1568</v>
      </c>
      <c r="C1523" s="3">
        <v>2821</v>
      </c>
      <c r="E1523" s="3">
        <v>1519</v>
      </c>
      <c r="F1523" s="3" t="s">
        <v>17643</v>
      </c>
      <c r="G1523" s="3">
        <v>450</v>
      </c>
      <c r="I1523" s="3">
        <v>1519</v>
      </c>
      <c r="J1523" s="3" t="s">
        <v>29853</v>
      </c>
      <c r="K1523" s="3">
        <v>159</v>
      </c>
    </row>
    <row r="1524" spans="1:11" x14ac:dyDescent="0.25">
      <c r="A1524" s="3">
        <v>1520</v>
      </c>
      <c r="B1524" s="3" t="s">
        <v>1569</v>
      </c>
      <c r="C1524" s="3">
        <v>2820</v>
      </c>
      <c r="E1524" s="3">
        <v>1520</v>
      </c>
      <c r="F1524" s="3" t="s">
        <v>17644</v>
      </c>
      <c r="G1524" s="3">
        <v>450</v>
      </c>
      <c r="I1524" s="3">
        <v>1520</v>
      </c>
      <c r="J1524" s="3" t="s">
        <v>29854</v>
      </c>
      <c r="K1524" s="3">
        <v>159</v>
      </c>
    </row>
    <row r="1525" spans="1:11" x14ac:dyDescent="0.25">
      <c r="A1525" s="3">
        <v>1521</v>
      </c>
      <c r="B1525" s="3" t="s">
        <v>1570</v>
      </c>
      <c r="C1525" s="3">
        <v>2820</v>
      </c>
      <c r="E1525" s="3">
        <v>1521</v>
      </c>
      <c r="F1525" s="3" t="s">
        <v>17645</v>
      </c>
      <c r="G1525" s="3">
        <v>450</v>
      </c>
      <c r="I1525" s="3">
        <v>1521</v>
      </c>
      <c r="J1525" s="3" t="s">
        <v>29855</v>
      </c>
      <c r="K1525" s="3">
        <v>159</v>
      </c>
    </row>
    <row r="1526" spans="1:11" x14ac:dyDescent="0.25">
      <c r="A1526" s="3">
        <v>1522</v>
      </c>
      <c r="B1526" s="3" t="s">
        <v>1571</v>
      </c>
      <c r="C1526" s="3">
        <v>2818</v>
      </c>
      <c r="E1526" s="3">
        <v>1522</v>
      </c>
      <c r="F1526" s="3" t="s">
        <v>17646</v>
      </c>
      <c r="G1526" s="3">
        <v>449</v>
      </c>
      <c r="I1526" s="3">
        <v>1522</v>
      </c>
      <c r="J1526" s="3" t="s">
        <v>29856</v>
      </c>
      <c r="K1526" s="3">
        <v>159</v>
      </c>
    </row>
    <row r="1527" spans="1:11" x14ac:dyDescent="0.25">
      <c r="A1527" s="3">
        <v>1523</v>
      </c>
      <c r="B1527" s="3" t="s">
        <v>1572</v>
      </c>
      <c r="C1527" s="3">
        <v>2816</v>
      </c>
      <c r="E1527" s="3">
        <v>1523</v>
      </c>
      <c r="F1527" s="3" t="s">
        <v>17647</v>
      </c>
      <c r="G1527" s="3">
        <v>449</v>
      </c>
      <c r="I1527" s="3">
        <v>1523</v>
      </c>
      <c r="J1527" s="3" t="s">
        <v>29857</v>
      </c>
      <c r="K1527" s="3">
        <v>158</v>
      </c>
    </row>
    <row r="1528" spans="1:11" x14ac:dyDescent="0.25">
      <c r="A1528" s="3">
        <v>1524</v>
      </c>
      <c r="B1528" s="3">
        <v>45</v>
      </c>
      <c r="C1528" s="3">
        <v>2815</v>
      </c>
      <c r="E1528" s="3">
        <v>1524</v>
      </c>
      <c r="F1528" s="3" t="s">
        <v>17648</v>
      </c>
      <c r="G1528" s="3">
        <v>449</v>
      </c>
      <c r="I1528" s="3">
        <v>1524</v>
      </c>
      <c r="J1528" s="3" t="s">
        <v>29858</v>
      </c>
      <c r="K1528" s="3">
        <v>158</v>
      </c>
    </row>
    <row r="1529" spans="1:11" x14ac:dyDescent="0.25">
      <c r="A1529" s="3">
        <v>1525</v>
      </c>
      <c r="B1529" s="3" t="s">
        <v>1573</v>
      </c>
      <c r="C1529" s="3">
        <v>2815</v>
      </c>
      <c r="E1529" s="3">
        <v>1525</v>
      </c>
      <c r="F1529" s="3" t="s">
        <v>17649</v>
      </c>
      <c r="G1529" s="3">
        <v>448</v>
      </c>
      <c r="I1529" s="3">
        <v>1525</v>
      </c>
      <c r="J1529" s="3" t="s">
        <v>29859</v>
      </c>
      <c r="K1529" s="3">
        <v>158</v>
      </c>
    </row>
    <row r="1530" spans="1:11" x14ac:dyDescent="0.25">
      <c r="A1530" s="3">
        <v>1526</v>
      </c>
      <c r="B1530" s="3" t="s">
        <v>1574</v>
      </c>
      <c r="C1530" s="3">
        <v>2815</v>
      </c>
      <c r="E1530" s="3">
        <v>1526</v>
      </c>
      <c r="F1530" s="3" t="s">
        <v>17650</v>
      </c>
      <c r="G1530" s="3">
        <v>448</v>
      </c>
      <c r="I1530" s="3">
        <v>1526</v>
      </c>
      <c r="J1530" s="3" t="s">
        <v>29860</v>
      </c>
      <c r="K1530" s="3">
        <v>158</v>
      </c>
    </row>
    <row r="1531" spans="1:11" x14ac:dyDescent="0.25">
      <c r="A1531" s="3">
        <v>1527</v>
      </c>
      <c r="B1531" s="3" t="s">
        <v>1575</v>
      </c>
      <c r="C1531" s="3">
        <v>2813</v>
      </c>
      <c r="E1531" s="3">
        <v>1527</v>
      </c>
      <c r="F1531" s="3" t="s">
        <v>17651</v>
      </c>
      <c r="G1531" s="3">
        <v>447</v>
      </c>
      <c r="I1531" s="3">
        <v>1527</v>
      </c>
      <c r="J1531" s="3" t="s">
        <v>29861</v>
      </c>
      <c r="K1531" s="3">
        <v>158</v>
      </c>
    </row>
    <row r="1532" spans="1:11" x14ac:dyDescent="0.25">
      <c r="A1532" s="3">
        <v>1528</v>
      </c>
      <c r="B1532" s="3" t="s">
        <v>1576</v>
      </c>
      <c r="C1532" s="3">
        <v>2808</v>
      </c>
      <c r="E1532" s="3">
        <v>1528</v>
      </c>
      <c r="F1532" s="3" t="s">
        <v>17652</v>
      </c>
      <c r="G1532" s="3">
        <v>447</v>
      </c>
      <c r="I1532" s="3">
        <v>1528</v>
      </c>
      <c r="J1532" s="3" t="s">
        <v>29862</v>
      </c>
      <c r="K1532" s="3">
        <v>158</v>
      </c>
    </row>
    <row r="1533" spans="1:11" x14ac:dyDescent="0.25">
      <c r="A1533" s="3">
        <v>1529</v>
      </c>
      <c r="B1533" s="3" t="s">
        <v>1577</v>
      </c>
      <c r="C1533" s="3">
        <v>2808</v>
      </c>
      <c r="E1533" s="3">
        <v>1529</v>
      </c>
      <c r="F1533" s="3" t="s">
        <v>17653</v>
      </c>
      <c r="G1533" s="3">
        <v>446</v>
      </c>
      <c r="I1533" s="3">
        <v>1529</v>
      </c>
      <c r="J1533" s="3" t="s">
        <v>29863</v>
      </c>
      <c r="K1533" s="3">
        <v>158</v>
      </c>
    </row>
    <row r="1534" spans="1:11" x14ac:dyDescent="0.25">
      <c r="A1534" s="3">
        <v>1530</v>
      </c>
      <c r="B1534" s="3" t="s">
        <v>1578</v>
      </c>
      <c r="C1534" s="3">
        <v>2805</v>
      </c>
      <c r="E1534" s="3">
        <v>1530</v>
      </c>
      <c r="F1534" s="3" t="s">
        <v>17654</v>
      </c>
      <c r="G1534" s="3">
        <v>446</v>
      </c>
      <c r="I1534" s="3">
        <v>1530</v>
      </c>
      <c r="J1534" s="3" t="s">
        <v>29864</v>
      </c>
      <c r="K1534" s="3">
        <v>158</v>
      </c>
    </row>
    <row r="1535" spans="1:11" x14ac:dyDescent="0.25">
      <c r="A1535" s="3">
        <v>1531</v>
      </c>
      <c r="B1535" s="3" t="s">
        <v>1579</v>
      </c>
      <c r="C1535" s="3">
        <v>2804</v>
      </c>
      <c r="E1535" s="3">
        <v>1531</v>
      </c>
      <c r="F1535" s="3" t="s">
        <v>17655</v>
      </c>
      <c r="G1535" s="3">
        <v>446</v>
      </c>
      <c r="I1535" s="3">
        <v>1531</v>
      </c>
      <c r="J1535" s="3" t="s">
        <v>29865</v>
      </c>
      <c r="K1535" s="3">
        <v>158</v>
      </c>
    </row>
    <row r="1536" spans="1:11" x14ac:dyDescent="0.25">
      <c r="A1536" s="3">
        <v>1532</v>
      </c>
      <c r="B1536" s="3" t="s">
        <v>1580</v>
      </c>
      <c r="C1536" s="3">
        <v>2802</v>
      </c>
      <c r="E1536" s="3">
        <v>1532</v>
      </c>
      <c r="F1536" s="3" t="s">
        <v>17656</v>
      </c>
      <c r="G1536" s="3">
        <v>446</v>
      </c>
      <c r="I1536" s="3">
        <v>1532</v>
      </c>
      <c r="J1536" s="3" t="s">
        <v>29866</v>
      </c>
      <c r="K1536" s="3">
        <v>158</v>
      </c>
    </row>
    <row r="1537" spans="1:11" x14ac:dyDescent="0.25">
      <c r="A1537" s="3">
        <v>1533</v>
      </c>
      <c r="B1537" s="3" t="s">
        <v>1581</v>
      </c>
      <c r="C1537" s="3">
        <v>2801</v>
      </c>
      <c r="E1537" s="3">
        <v>1533</v>
      </c>
      <c r="F1537" s="3" t="s">
        <v>17657</v>
      </c>
      <c r="G1537" s="3">
        <v>445</v>
      </c>
      <c r="I1537" s="3">
        <v>1533</v>
      </c>
      <c r="J1537" s="3" t="s">
        <v>29867</v>
      </c>
      <c r="K1537" s="3">
        <v>158</v>
      </c>
    </row>
    <row r="1538" spans="1:11" x14ac:dyDescent="0.25">
      <c r="A1538" s="3">
        <v>1534</v>
      </c>
      <c r="B1538" s="3" t="s">
        <v>1582</v>
      </c>
      <c r="C1538" s="3">
        <v>2800</v>
      </c>
      <c r="E1538" s="3">
        <v>1534</v>
      </c>
      <c r="F1538" s="3" t="s">
        <v>17658</v>
      </c>
      <c r="G1538" s="3">
        <v>445</v>
      </c>
      <c r="I1538" s="3">
        <v>1534</v>
      </c>
      <c r="J1538" s="3" t="s">
        <v>29868</v>
      </c>
      <c r="K1538" s="3">
        <v>157</v>
      </c>
    </row>
    <row r="1539" spans="1:11" x14ac:dyDescent="0.25">
      <c r="A1539" s="3">
        <v>1535</v>
      </c>
      <c r="B1539" s="3" t="s">
        <v>1583</v>
      </c>
      <c r="C1539" s="3">
        <v>2799</v>
      </c>
      <c r="E1539" s="3">
        <v>1535</v>
      </c>
      <c r="F1539" s="3" t="s">
        <v>17659</v>
      </c>
      <c r="G1539" s="3">
        <v>445</v>
      </c>
      <c r="I1539" s="3">
        <v>1535</v>
      </c>
      <c r="J1539" s="3" t="s">
        <v>29869</v>
      </c>
      <c r="K1539" s="3">
        <v>157</v>
      </c>
    </row>
    <row r="1540" spans="1:11" x14ac:dyDescent="0.25">
      <c r="A1540" s="3">
        <v>1536</v>
      </c>
      <c r="B1540" s="3">
        <v>9</v>
      </c>
      <c r="C1540" s="3">
        <v>2797</v>
      </c>
      <c r="E1540" s="3">
        <v>1536</v>
      </c>
      <c r="F1540" s="3" t="s">
        <v>17660</v>
      </c>
      <c r="G1540" s="3">
        <v>445</v>
      </c>
      <c r="I1540" s="3">
        <v>1536</v>
      </c>
      <c r="J1540" s="3" t="s">
        <v>29870</v>
      </c>
      <c r="K1540" s="3">
        <v>157</v>
      </c>
    </row>
    <row r="1541" spans="1:11" x14ac:dyDescent="0.25">
      <c r="A1541" s="3">
        <v>1537</v>
      </c>
      <c r="B1541" s="3" t="s">
        <v>1584</v>
      </c>
      <c r="C1541" s="3">
        <v>2797</v>
      </c>
      <c r="E1541" s="3">
        <v>1537</v>
      </c>
      <c r="F1541" s="3" t="s">
        <v>17661</v>
      </c>
      <c r="G1541" s="3">
        <v>445</v>
      </c>
      <c r="I1541" s="3">
        <v>1537</v>
      </c>
      <c r="J1541" s="3" t="s">
        <v>29871</v>
      </c>
      <c r="K1541" s="3">
        <v>157</v>
      </c>
    </row>
    <row r="1542" spans="1:11" x14ac:dyDescent="0.25">
      <c r="A1542" s="3">
        <v>1538</v>
      </c>
      <c r="B1542" s="3" t="s">
        <v>1585</v>
      </c>
      <c r="C1542" s="3">
        <v>2793</v>
      </c>
      <c r="E1542" s="3">
        <v>1538</v>
      </c>
      <c r="F1542" s="3" t="s">
        <v>17662</v>
      </c>
      <c r="G1542" s="3">
        <v>445</v>
      </c>
      <c r="I1542" s="3">
        <v>1538</v>
      </c>
      <c r="J1542" s="3" t="s">
        <v>29872</v>
      </c>
      <c r="K1542" s="3">
        <v>157</v>
      </c>
    </row>
    <row r="1543" spans="1:11" x14ac:dyDescent="0.25">
      <c r="A1543" s="3">
        <v>1539</v>
      </c>
      <c r="B1543" s="3" t="s">
        <v>1586</v>
      </c>
      <c r="C1543" s="3">
        <v>2791</v>
      </c>
      <c r="E1543" s="3">
        <v>1539</v>
      </c>
      <c r="F1543" s="3" t="s">
        <v>17663</v>
      </c>
      <c r="G1543" s="3">
        <v>444</v>
      </c>
      <c r="I1543" s="3">
        <v>1539</v>
      </c>
      <c r="J1543" s="3" t="s">
        <v>29873</v>
      </c>
      <c r="K1543" s="3">
        <v>157</v>
      </c>
    </row>
    <row r="1544" spans="1:11" x14ac:dyDescent="0.25">
      <c r="A1544" s="3">
        <v>1540</v>
      </c>
      <c r="B1544" s="3" t="s">
        <v>1587</v>
      </c>
      <c r="C1544" s="3">
        <v>2790</v>
      </c>
      <c r="E1544" s="3">
        <v>1540</v>
      </c>
      <c r="F1544" s="3" t="s">
        <v>17664</v>
      </c>
      <c r="G1544" s="3">
        <v>444</v>
      </c>
      <c r="I1544" s="3">
        <v>1540</v>
      </c>
      <c r="J1544" s="3" t="s">
        <v>29874</v>
      </c>
      <c r="K1544" s="3">
        <v>157</v>
      </c>
    </row>
    <row r="1545" spans="1:11" x14ac:dyDescent="0.25">
      <c r="A1545" s="3">
        <v>1541</v>
      </c>
      <c r="B1545" s="3" t="s">
        <v>1588</v>
      </c>
      <c r="C1545" s="3">
        <v>2788</v>
      </c>
      <c r="E1545" s="3">
        <v>1541</v>
      </c>
      <c r="F1545" s="3" t="s">
        <v>17665</v>
      </c>
      <c r="G1545" s="3">
        <v>444</v>
      </c>
      <c r="I1545" s="3">
        <v>1541</v>
      </c>
      <c r="J1545" s="3" t="s">
        <v>29875</v>
      </c>
      <c r="K1545" s="3">
        <v>157</v>
      </c>
    </row>
    <row r="1546" spans="1:11" x14ac:dyDescent="0.25">
      <c r="A1546" s="3">
        <v>1542</v>
      </c>
      <c r="B1546" s="3" t="s">
        <v>1589</v>
      </c>
      <c r="C1546" s="3">
        <v>2788</v>
      </c>
      <c r="E1546" s="3">
        <v>1542</v>
      </c>
      <c r="F1546" s="3" t="s">
        <v>17666</v>
      </c>
      <c r="G1546" s="3">
        <v>444</v>
      </c>
      <c r="I1546" s="3">
        <v>1542</v>
      </c>
      <c r="J1546" s="3" t="s">
        <v>29876</v>
      </c>
      <c r="K1546" s="3">
        <v>157</v>
      </c>
    </row>
    <row r="1547" spans="1:11" x14ac:dyDescent="0.25">
      <c r="A1547" s="3">
        <v>1543</v>
      </c>
      <c r="B1547" s="3" t="s">
        <v>1590</v>
      </c>
      <c r="C1547" s="3">
        <v>2786</v>
      </c>
      <c r="E1547" s="3">
        <v>1543</v>
      </c>
      <c r="F1547" s="3" t="s">
        <v>17667</v>
      </c>
      <c r="G1547" s="3">
        <v>444</v>
      </c>
      <c r="I1547" s="3">
        <v>1543</v>
      </c>
      <c r="J1547" s="3" t="s">
        <v>29877</v>
      </c>
      <c r="K1547" s="3">
        <v>157</v>
      </c>
    </row>
    <row r="1548" spans="1:11" x14ac:dyDescent="0.25">
      <c r="A1548" s="3">
        <v>1544</v>
      </c>
      <c r="B1548" s="3" t="s">
        <v>1591</v>
      </c>
      <c r="C1548" s="3">
        <v>2785</v>
      </c>
      <c r="E1548" s="3">
        <v>1544</v>
      </c>
      <c r="F1548" s="3" t="s">
        <v>17668</v>
      </c>
      <c r="G1548" s="3">
        <v>444</v>
      </c>
      <c r="I1548" s="3">
        <v>1544</v>
      </c>
      <c r="J1548" s="3" t="s">
        <v>29878</v>
      </c>
      <c r="K1548" s="3">
        <v>156</v>
      </c>
    </row>
    <row r="1549" spans="1:11" x14ac:dyDescent="0.25">
      <c r="A1549" s="3">
        <v>1545</v>
      </c>
      <c r="B1549" s="3" t="s">
        <v>1592</v>
      </c>
      <c r="C1549" s="3">
        <v>2783</v>
      </c>
      <c r="E1549" s="3">
        <v>1545</v>
      </c>
      <c r="F1549" s="3" t="s">
        <v>17669</v>
      </c>
      <c r="G1549" s="3">
        <v>444</v>
      </c>
      <c r="I1549" s="3">
        <v>1545</v>
      </c>
      <c r="J1549" s="3" t="s">
        <v>29879</v>
      </c>
      <c r="K1549" s="3">
        <v>156</v>
      </c>
    </row>
    <row r="1550" spans="1:11" x14ac:dyDescent="0.25">
      <c r="A1550" s="3">
        <v>1546</v>
      </c>
      <c r="B1550" s="3" t="s">
        <v>1593</v>
      </c>
      <c r="C1550" s="3">
        <v>2782</v>
      </c>
      <c r="E1550" s="3">
        <v>1546</v>
      </c>
      <c r="F1550" s="3" t="s">
        <v>17670</v>
      </c>
      <c r="G1550" s="3">
        <v>444</v>
      </c>
      <c r="I1550" s="3">
        <v>1546</v>
      </c>
      <c r="J1550" s="3" t="s">
        <v>29880</v>
      </c>
      <c r="K1550" s="3">
        <v>156</v>
      </c>
    </row>
    <row r="1551" spans="1:11" x14ac:dyDescent="0.25">
      <c r="A1551" s="3">
        <v>1547</v>
      </c>
      <c r="B1551" s="3" t="s">
        <v>1594</v>
      </c>
      <c r="C1551" s="3">
        <v>2781</v>
      </c>
      <c r="E1551" s="3">
        <v>1547</v>
      </c>
      <c r="F1551" s="3" t="s">
        <v>17671</v>
      </c>
      <c r="G1551" s="3">
        <v>444</v>
      </c>
      <c r="I1551" s="3">
        <v>1547</v>
      </c>
      <c r="J1551" s="3" t="s">
        <v>29881</v>
      </c>
      <c r="K1551" s="3">
        <v>156</v>
      </c>
    </row>
    <row r="1552" spans="1:11" x14ac:dyDescent="0.25">
      <c r="A1552" s="3">
        <v>1548</v>
      </c>
      <c r="B1552" s="3" t="s">
        <v>1595</v>
      </c>
      <c r="C1552" s="3">
        <v>2779</v>
      </c>
      <c r="E1552" s="3">
        <v>1548</v>
      </c>
      <c r="F1552" s="3" t="s">
        <v>17672</v>
      </c>
      <c r="G1552" s="3">
        <v>444</v>
      </c>
      <c r="I1552" s="3">
        <v>1548</v>
      </c>
      <c r="J1552" s="3" t="s">
        <v>29882</v>
      </c>
      <c r="K1552" s="3">
        <v>156</v>
      </c>
    </row>
    <row r="1553" spans="1:11" x14ac:dyDescent="0.25">
      <c r="A1553" s="3">
        <v>1549</v>
      </c>
      <c r="B1553" s="3" t="s">
        <v>1596</v>
      </c>
      <c r="C1553" s="3">
        <v>2778</v>
      </c>
      <c r="E1553" s="3">
        <v>1549</v>
      </c>
      <c r="F1553" s="3" t="s">
        <v>17673</v>
      </c>
      <c r="G1553" s="3">
        <v>443</v>
      </c>
      <c r="I1553" s="3">
        <v>1549</v>
      </c>
      <c r="J1553" s="3" t="s">
        <v>29883</v>
      </c>
      <c r="K1553" s="3">
        <v>156</v>
      </c>
    </row>
    <row r="1554" spans="1:11" x14ac:dyDescent="0.25">
      <c r="A1554" s="3">
        <v>1550</v>
      </c>
      <c r="B1554" s="3" t="s">
        <v>1597</v>
      </c>
      <c r="C1554" s="3">
        <v>2774</v>
      </c>
      <c r="E1554" s="3">
        <v>1550</v>
      </c>
      <c r="F1554" s="3" t="s">
        <v>17674</v>
      </c>
      <c r="G1554" s="3">
        <v>443</v>
      </c>
      <c r="I1554" s="3">
        <v>1550</v>
      </c>
      <c r="J1554" s="3" t="s">
        <v>29884</v>
      </c>
      <c r="K1554" s="3">
        <v>156</v>
      </c>
    </row>
    <row r="1555" spans="1:11" x14ac:dyDescent="0.25">
      <c r="A1555" s="3">
        <v>1551</v>
      </c>
      <c r="B1555" s="3" t="s">
        <v>1598</v>
      </c>
      <c r="C1555" s="3">
        <v>2772</v>
      </c>
      <c r="E1555" s="3">
        <v>1551</v>
      </c>
      <c r="F1555" s="3" t="s">
        <v>17675</v>
      </c>
      <c r="G1555" s="3">
        <v>443</v>
      </c>
      <c r="I1555" s="3">
        <v>1551</v>
      </c>
      <c r="J1555" s="3" t="s">
        <v>29885</v>
      </c>
      <c r="K1555" s="3">
        <v>156</v>
      </c>
    </row>
    <row r="1556" spans="1:11" x14ac:dyDescent="0.25">
      <c r="A1556" s="3">
        <v>1552</v>
      </c>
      <c r="B1556" s="3" t="s">
        <v>1599</v>
      </c>
      <c r="C1556" s="3">
        <v>2772</v>
      </c>
      <c r="E1556" s="3">
        <v>1552</v>
      </c>
      <c r="F1556" s="3" t="s">
        <v>17676</v>
      </c>
      <c r="G1556" s="3">
        <v>443</v>
      </c>
      <c r="I1556" s="3">
        <v>1552</v>
      </c>
      <c r="J1556" s="3" t="s">
        <v>29886</v>
      </c>
      <c r="K1556" s="3">
        <v>155</v>
      </c>
    </row>
    <row r="1557" spans="1:11" x14ac:dyDescent="0.25">
      <c r="A1557" s="3">
        <v>1553</v>
      </c>
      <c r="B1557" s="3" t="s">
        <v>1600</v>
      </c>
      <c r="C1557" s="3">
        <v>2771</v>
      </c>
      <c r="E1557" s="3">
        <v>1553</v>
      </c>
      <c r="F1557" s="3" t="s">
        <v>17677</v>
      </c>
      <c r="G1557" s="3">
        <v>443</v>
      </c>
      <c r="I1557" s="3">
        <v>1553</v>
      </c>
      <c r="J1557" s="3" t="s">
        <v>29887</v>
      </c>
      <c r="K1557" s="3">
        <v>155</v>
      </c>
    </row>
    <row r="1558" spans="1:11" x14ac:dyDescent="0.25">
      <c r="A1558" s="3">
        <v>1554</v>
      </c>
      <c r="B1558" s="3" t="s">
        <v>1601</v>
      </c>
      <c r="C1558" s="3">
        <v>2769</v>
      </c>
      <c r="E1558" s="3">
        <v>1554</v>
      </c>
      <c r="F1558" s="3" t="s">
        <v>17678</v>
      </c>
      <c r="G1558" s="3">
        <v>443</v>
      </c>
      <c r="I1558" s="3">
        <v>1554</v>
      </c>
      <c r="J1558" s="3" t="s">
        <v>29888</v>
      </c>
      <c r="K1558" s="3">
        <v>155</v>
      </c>
    </row>
    <row r="1559" spans="1:11" x14ac:dyDescent="0.25">
      <c r="A1559" s="3">
        <v>1555</v>
      </c>
      <c r="B1559" s="3" t="s">
        <v>1602</v>
      </c>
      <c r="C1559" s="3">
        <v>2768</v>
      </c>
      <c r="E1559" s="3">
        <v>1555</v>
      </c>
      <c r="F1559" s="3" t="s">
        <v>17679</v>
      </c>
      <c r="G1559" s="3">
        <v>442</v>
      </c>
      <c r="I1559" s="3">
        <v>1555</v>
      </c>
      <c r="J1559" s="3" t="s">
        <v>29889</v>
      </c>
      <c r="K1559" s="3">
        <v>155</v>
      </c>
    </row>
    <row r="1560" spans="1:11" x14ac:dyDescent="0.25">
      <c r="A1560" s="3">
        <v>1556</v>
      </c>
      <c r="B1560" s="3" t="s">
        <v>1603</v>
      </c>
      <c r="C1560" s="3">
        <v>2767</v>
      </c>
      <c r="E1560" s="3">
        <v>1556</v>
      </c>
      <c r="F1560" s="3" t="s">
        <v>17680</v>
      </c>
      <c r="G1560" s="3">
        <v>442</v>
      </c>
      <c r="I1560" s="3">
        <v>1556</v>
      </c>
      <c r="J1560" s="3" t="s">
        <v>29890</v>
      </c>
      <c r="K1560" s="3">
        <v>155</v>
      </c>
    </row>
    <row r="1561" spans="1:11" x14ac:dyDescent="0.25">
      <c r="A1561" s="3">
        <v>1557</v>
      </c>
      <c r="B1561" s="3" t="s">
        <v>1604</v>
      </c>
      <c r="C1561" s="3">
        <v>2767</v>
      </c>
      <c r="E1561" s="3">
        <v>1557</v>
      </c>
      <c r="F1561" s="3" t="s">
        <v>17681</v>
      </c>
      <c r="G1561" s="3">
        <v>441</v>
      </c>
      <c r="I1561" s="3">
        <v>1557</v>
      </c>
      <c r="J1561" s="3" t="s">
        <v>29891</v>
      </c>
      <c r="K1561" s="3">
        <v>155</v>
      </c>
    </row>
    <row r="1562" spans="1:11" x14ac:dyDescent="0.25">
      <c r="A1562" s="3">
        <v>1558</v>
      </c>
      <c r="B1562" s="3" t="s">
        <v>1605</v>
      </c>
      <c r="C1562" s="3">
        <v>2765</v>
      </c>
      <c r="E1562" s="3">
        <v>1558</v>
      </c>
      <c r="F1562" s="3" t="s">
        <v>17682</v>
      </c>
      <c r="G1562" s="3">
        <v>441</v>
      </c>
      <c r="I1562" s="3">
        <v>1558</v>
      </c>
      <c r="J1562" s="3" t="s">
        <v>29892</v>
      </c>
      <c r="K1562" s="3">
        <v>155</v>
      </c>
    </row>
    <row r="1563" spans="1:11" x14ac:dyDescent="0.25">
      <c r="A1563" s="3">
        <v>1559</v>
      </c>
      <c r="B1563" s="3" t="s">
        <v>1606</v>
      </c>
      <c r="C1563" s="3">
        <v>2761</v>
      </c>
      <c r="E1563" s="3">
        <v>1559</v>
      </c>
      <c r="F1563" s="3" t="s">
        <v>17683</v>
      </c>
      <c r="G1563" s="3">
        <v>441</v>
      </c>
      <c r="I1563" s="3">
        <v>1559</v>
      </c>
      <c r="J1563" s="3" t="s">
        <v>29893</v>
      </c>
      <c r="K1563" s="3">
        <v>155</v>
      </c>
    </row>
    <row r="1564" spans="1:11" x14ac:dyDescent="0.25">
      <c r="A1564" s="3">
        <v>1560</v>
      </c>
      <c r="B1564" s="3" t="s">
        <v>1607</v>
      </c>
      <c r="C1564" s="3">
        <v>2760</v>
      </c>
      <c r="E1564" s="3">
        <v>1560</v>
      </c>
      <c r="F1564" s="3" t="s">
        <v>17684</v>
      </c>
      <c r="G1564" s="3">
        <v>441</v>
      </c>
      <c r="I1564" s="3">
        <v>1560</v>
      </c>
      <c r="J1564" s="3" t="s">
        <v>29894</v>
      </c>
      <c r="K1564" s="3">
        <v>155</v>
      </c>
    </row>
    <row r="1565" spans="1:11" x14ac:dyDescent="0.25">
      <c r="A1565" s="3">
        <v>1561</v>
      </c>
      <c r="B1565" s="3" t="s">
        <v>1608</v>
      </c>
      <c r="C1565" s="3">
        <v>2756</v>
      </c>
      <c r="E1565" s="3">
        <v>1561</v>
      </c>
      <c r="F1565" s="3" t="s">
        <v>17685</v>
      </c>
      <c r="G1565" s="3">
        <v>441</v>
      </c>
      <c r="I1565" s="3">
        <v>1561</v>
      </c>
      <c r="J1565" s="3" t="s">
        <v>29895</v>
      </c>
      <c r="K1565" s="3">
        <v>155</v>
      </c>
    </row>
    <row r="1566" spans="1:11" x14ac:dyDescent="0.25">
      <c r="A1566" s="3">
        <v>1562</v>
      </c>
      <c r="B1566" s="3" t="s">
        <v>1609</v>
      </c>
      <c r="C1566" s="3">
        <v>2751</v>
      </c>
      <c r="E1566" s="3">
        <v>1562</v>
      </c>
      <c r="F1566" s="3" t="s">
        <v>17686</v>
      </c>
      <c r="G1566" s="3">
        <v>441</v>
      </c>
      <c r="I1566" s="3">
        <v>1562</v>
      </c>
      <c r="J1566" s="3" t="s">
        <v>29896</v>
      </c>
      <c r="K1566" s="3">
        <v>155</v>
      </c>
    </row>
    <row r="1567" spans="1:11" x14ac:dyDescent="0.25">
      <c r="A1567" s="3">
        <v>1563</v>
      </c>
      <c r="B1567" s="3" t="s">
        <v>1610</v>
      </c>
      <c r="C1567" s="3">
        <v>2750</v>
      </c>
      <c r="E1567" s="3">
        <v>1563</v>
      </c>
      <c r="F1567" s="3" t="s">
        <v>17687</v>
      </c>
      <c r="G1567" s="3">
        <v>440</v>
      </c>
      <c r="I1567" s="3">
        <v>1563</v>
      </c>
      <c r="J1567" s="3" t="s">
        <v>29897</v>
      </c>
      <c r="K1567" s="3">
        <v>155</v>
      </c>
    </row>
    <row r="1568" spans="1:11" x14ac:dyDescent="0.25">
      <c r="A1568" s="3">
        <v>1564</v>
      </c>
      <c r="B1568" s="3" t="s">
        <v>1611</v>
      </c>
      <c r="C1568" s="3">
        <v>2750</v>
      </c>
      <c r="E1568" s="3">
        <v>1564</v>
      </c>
      <c r="F1568" s="3" t="s">
        <v>17688</v>
      </c>
      <c r="G1568" s="3">
        <v>440</v>
      </c>
      <c r="I1568" s="3">
        <v>1564</v>
      </c>
      <c r="J1568" s="3" t="s">
        <v>29898</v>
      </c>
      <c r="K1568" s="3">
        <v>154</v>
      </c>
    </row>
    <row r="1569" spans="1:11" x14ac:dyDescent="0.25">
      <c r="A1569" s="3">
        <v>1565</v>
      </c>
      <c r="B1569" s="3" t="s">
        <v>1612</v>
      </c>
      <c r="C1569" s="3">
        <v>2746</v>
      </c>
      <c r="E1569" s="3">
        <v>1565</v>
      </c>
      <c r="F1569" s="3" t="s">
        <v>17689</v>
      </c>
      <c r="G1569" s="3">
        <v>440</v>
      </c>
      <c r="I1569" s="3">
        <v>1565</v>
      </c>
      <c r="J1569" s="3" t="s">
        <v>29899</v>
      </c>
      <c r="K1569" s="3">
        <v>154</v>
      </c>
    </row>
    <row r="1570" spans="1:11" x14ac:dyDescent="0.25">
      <c r="A1570" s="3">
        <v>1566</v>
      </c>
      <c r="B1570" s="3" t="s">
        <v>1613</v>
      </c>
      <c r="C1570" s="3">
        <v>2744</v>
      </c>
      <c r="E1570" s="3">
        <v>1566</v>
      </c>
      <c r="F1570" s="3" t="s">
        <v>17690</v>
      </c>
      <c r="G1570" s="3">
        <v>440</v>
      </c>
      <c r="I1570" s="3">
        <v>1566</v>
      </c>
      <c r="J1570" s="3" t="s">
        <v>29900</v>
      </c>
      <c r="K1570" s="3">
        <v>154</v>
      </c>
    </row>
    <row r="1571" spans="1:11" x14ac:dyDescent="0.25">
      <c r="A1571" s="3">
        <v>1567</v>
      </c>
      <c r="B1571" s="3" t="s">
        <v>1614</v>
      </c>
      <c r="C1571" s="3">
        <v>2740</v>
      </c>
      <c r="E1571" s="3">
        <v>1567</v>
      </c>
      <c r="F1571" s="3" t="s">
        <v>17691</v>
      </c>
      <c r="G1571" s="3">
        <v>439</v>
      </c>
      <c r="I1571" s="3">
        <v>1567</v>
      </c>
      <c r="J1571" s="3" t="s">
        <v>29901</v>
      </c>
      <c r="K1571" s="3">
        <v>154</v>
      </c>
    </row>
    <row r="1572" spans="1:11" x14ac:dyDescent="0.25">
      <c r="A1572" s="3">
        <v>1568</v>
      </c>
      <c r="B1572" s="3" t="s">
        <v>1615</v>
      </c>
      <c r="C1572" s="3">
        <v>2738</v>
      </c>
      <c r="E1572" s="3">
        <v>1568</v>
      </c>
      <c r="F1572" s="3" t="s">
        <v>17692</v>
      </c>
      <c r="G1572" s="3">
        <v>439</v>
      </c>
      <c r="I1572" s="3">
        <v>1568</v>
      </c>
      <c r="J1572" s="3" t="s">
        <v>29902</v>
      </c>
      <c r="K1572" s="3">
        <v>154</v>
      </c>
    </row>
    <row r="1573" spans="1:11" x14ac:dyDescent="0.25">
      <c r="A1573" s="3">
        <v>1569</v>
      </c>
      <c r="B1573" s="3" t="s">
        <v>1616</v>
      </c>
      <c r="C1573" s="3">
        <v>2737</v>
      </c>
      <c r="E1573" s="3">
        <v>1569</v>
      </c>
      <c r="F1573" s="3" t="s">
        <v>17693</v>
      </c>
      <c r="G1573" s="3">
        <v>438</v>
      </c>
      <c r="I1573" s="3">
        <v>1569</v>
      </c>
      <c r="J1573" s="3" t="s">
        <v>29903</v>
      </c>
      <c r="K1573" s="3">
        <v>154</v>
      </c>
    </row>
    <row r="1574" spans="1:11" x14ac:dyDescent="0.25">
      <c r="A1574" s="3">
        <v>1570</v>
      </c>
      <c r="B1574" s="3" t="s">
        <v>1617</v>
      </c>
      <c r="C1574" s="3">
        <v>2737</v>
      </c>
      <c r="E1574" s="3">
        <v>1570</v>
      </c>
      <c r="F1574" s="3" t="s">
        <v>17694</v>
      </c>
      <c r="G1574" s="3">
        <v>438</v>
      </c>
      <c r="I1574" s="3">
        <v>1570</v>
      </c>
      <c r="J1574" s="3" t="s">
        <v>29904</v>
      </c>
      <c r="K1574" s="3">
        <v>154</v>
      </c>
    </row>
    <row r="1575" spans="1:11" x14ac:dyDescent="0.25">
      <c r="A1575" s="3">
        <v>1571</v>
      </c>
      <c r="B1575" s="3" t="s">
        <v>1618</v>
      </c>
      <c r="C1575" s="3">
        <v>2736</v>
      </c>
      <c r="E1575" s="3">
        <v>1571</v>
      </c>
      <c r="F1575" s="3" t="s">
        <v>17695</v>
      </c>
      <c r="G1575" s="3">
        <v>438</v>
      </c>
      <c r="I1575" s="3">
        <v>1571</v>
      </c>
      <c r="J1575" s="3" t="s">
        <v>29905</v>
      </c>
      <c r="K1575" s="3">
        <v>154</v>
      </c>
    </row>
    <row r="1576" spans="1:11" x14ac:dyDescent="0.25">
      <c r="A1576" s="3">
        <v>1572</v>
      </c>
      <c r="B1576" s="3" t="s">
        <v>1619</v>
      </c>
      <c r="C1576" s="3">
        <v>2736</v>
      </c>
      <c r="E1576" s="3">
        <v>1572</v>
      </c>
      <c r="F1576" s="3" t="s">
        <v>17696</v>
      </c>
      <c r="G1576" s="3">
        <v>438</v>
      </c>
      <c r="I1576" s="3">
        <v>1572</v>
      </c>
      <c r="J1576" s="3" t="s">
        <v>29906</v>
      </c>
      <c r="K1576" s="3">
        <v>154</v>
      </c>
    </row>
    <row r="1577" spans="1:11" x14ac:dyDescent="0.25">
      <c r="A1577" s="3">
        <v>1573</v>
      </c>
      <c r="B1577" s="3" t="s">
        <v>1620</v>
      </c>
      <c r="C1577" s="3">
        <v>2736</v>
      </c>
      <c r="E1577" s="3">
        <v>1573</v>
      </c>
      <c r="F1577" s="3" t="s">
        <v>17697</v>
      </c>
      <c r="G1577" s="3">
        <v>438</v>
      </c>
      <c r="I1577" s="3">
        <v>1573</v>
      </c>
      <c r="J1577" s="3" t="s">
        <v>29907</v>
      </c>
      <c r="K1577" s="3">
        <v>154</v>
      </c>
    </row>
    <row r="1578" spans="1:11" x14ac:dyDescent="0.25">
      <c r="A1578" s="3">
        <v>1574</v>
      </c>
      <c r="B1578" s="3" t="s">
        <v>1621</v>
      </c>
      <c r="C1578" s="3">
        <v>2734</v>
      </c>
      <c r="E1578" s="3">
        <v>1574</v>
      </c>
      <c r="F1578" s="3" t="s">
        <v>17698</v>
      </c>
      <c r="G1578" s="3">
        <v>438</v>
      </c>
      <c r="I1578" s="3">
        <v>1574</v>
      </c>
      <c r="J1578" s="3" t="s">
        <v>29908</v>
      </c>
      <c r="K1578" s="3">
        <v>154</v>
      </c>
    </row>
    <row r="1579" spans="1:11" x14ac:dyDescent="0.25">
      <c r="A1579" s="3">
        <v>1575</v>
      </c>
      <c r="B1579" s="3" t="s">
        <v>1622</v>
      </c>
      <c r="C1579" s="3">
        <v>2734</v>
      </c>
      <c r="E1579" s="3">
        <v>1575</v>
      </c>
      <c r="F1579" s="3" t="s">
        <v>17699</v>
      </c>
      <c r="G1579" s="3">
        <v>437</v>
      </c>
      <c r="I1579" s="3">
        <v>1575</v>
      </c>
      <c r="J1579" s="3" t="s">
        <v>29909</v>
      </c>
      <c r="K1579" s="3">
        <v>154</v>
      </c>
    </row>
    <row r="1580" spans="1:11" x14ac:dyDescent="0.25">
      <c r="A1580" s="3">
        <v>1576</v>
      </c>
      <c r="B1580" s="3" t="s">
        <v>1623</v>
      </c>
      <c r="C1580" s="3">
        <v>2731</v>
      </c>
      <c r="E1580" s="3">
        <v>1576</v>
      </c>
      <c r="F1580" s="3" t="s">
        <v>17700</v>
      </c>
      <c r="G1580" s="3">
        <v>437</v>
      </c>
      <c r="I1580" s="3">
        <v>1576</v>
      </c>
      <c r="J1580" s="3" t="s">
        <v>29910</v>
      </c>
      <c r="K1580" s="3">
        <v>154</v>
      </c>
    </row>
    <row r="1581" spans="1:11" x14ac:dyDescent="0.25">
      <c r="A1581" s="3">
        <v>1577</v>
      </c>
      <c r="B1581" s="3" t="s">
        <v>1624</v>
      </c>
      <c r="C1581" s="3">
        <v>2731</v>
      </c>
      <c r="E1581" s="3">
        <v>1577</v>
      </c>
      <c r="F1581" s="3" t="s">
        <v>17701</v>
      </c>
      <c r="G1581" s="3">
        <v>437</v>
      </c>
      <c r="I1581" s="3">
        <v>1577</v>
      </c>
      <c r="J1581" s="3" t="s">
        <v>29911</v>
      </c>
      <c r="K1581" s="3">
        <v>154</v>
      </c>
    </row>
    <row r="1582" spans="1:11" x14ac:dyDescent="0.25">
      <c r="A1582" s="3">
        <v>1578</v>
      </c>
      <c r="B1582" s="3">
        <v>400</v>
      </c>
      <c r="C1582" s="3">
        <v>2730</v>
      </c>
      <c r="E1582" s="3">
        <v>1578</v>
      </c>
      <c r="F1582" s="3" t="s">
        <v>17702</v>
      </c>
      <c r="G1582" s="3">
        <v>437</v>
      </c>
      <c r="I1582" s="3">
        <v>1578</v>
      </c>
      <c r="J1582" s="3" t="s">
        <v>29912</v>
      </c>
      <c r="K1582" s="3">
        <v>154</v>
      </c>
    </row>
    <row r="1583" spans="1:11" x14ac:dyDescent="0.25">
      <c r="A1583" s="3">
        <v>1579</v>
      </c>
      <c r="B1583" s="3" t="s">
        <v>1625</v>
      </c>
      <c r="C1583" s="3">
        <v>2730</v>
      </c>
      <c r="E1583" s="3">
        <v>1579</v>
      </c>
      <c r="F1583" s="3" t="s">
        <v>17703</v>
      </c>
      <c r="G1583" s="3">
        <v>437</v>
      </c>
      <c r="I1583" s="3">
        <v>1579</v>
      </c>
      <c r="J1583" s="3" t="s">
        <v>29913</v>
      </c>
      <c r="K1583" s="3">
        <v>154</v>
      </c>
    </row>
    <row r="1584" spans="1:11" x14ac:dyDescent="0.25">
      <c r="A1584" s="3">
        <v>1580</v>
      </c>
      <c r="B1584" s="3" t="s">
        <v>1626</v>
      </c>
      <c r="C1584" s="3">
        <v>2730</v>
      </c>
      <c r="E1584" s="3">
        <v>1580</v>
      </c>
      <c r="F1584" s="3" t="s">
        <v>17704</v>
      </c>
      <c r="G1584" s="3">
        <v>436</v>
      </c>
      <c r="I1584" s="3">
        <v>1580</v>
      </c>
      <c r="J1584" s="3" t="s">
        <v>29914</v>
      </c>
      <c r="K1584" s="3">
        <v>154</v>
      </c>
    </row>
    <row r="1585" spans="1:11" x14ac:dyDescent="0.25">
      <c r="A1585" s="3">
        <v>1581</v>
      </c>
      <c r="B1585" s="3" t="s">
        <v>1627</v>
      </c>
      <c r="C1585" s="3">
        <v>2728</v>
      </c>
      <c r="E1585" s="3">
        <v>1581</v>
      </c>
      <c r="F1585" s="3" t="s">
        <v>17705</v>
      </c>
      <c r="G1585" s="3">
        <v>436</v>
      </c>
      <c r="I1585" s="3">
        <v>1581</v>
      </c>
      <c r="J1585" s="3" t="s">
        <v>29915</v>
      </c>
      <c r="K1585" s="3">
        <v>154</v>
      </c>
    </row>
    <row r="1586" spans="1:11" x14ac:dyDescent="0.25">
      <c r="A1586" s="3">
        <v>1582</v>
      </c>
      <c r="B1586" s="3" t="s">
        <v>1628</v>
      </c>
      <c r="C1586" s="3">
        <v>2727</v>
      </c>
      <c r="E1586" s="3">
        <v>1582</v>
      </c>
      <c r="F1586" s="3" t="s">
        <v>17706</v>
      </c>
      <c r="G1586" s="3">
        <v>436</v>
      </c>
      <c r="I1586" s="3">
        <v>1582</v>
      </c>
      <c r="J1586" s="3" t="s">
        <v>29916</v>
      </c>
      <c r="K1586" s="3">
        <v>154</v>
      </c>
    </row>
    <row r="1587" spans="1:11" x14ac:dyDescent="0.25">
      <c r="A1587" s="3">
        <v>1583</v>
      </c>
      <c r="B1587" s="3" t="s">
        <v>1629</v>
      </c>
      <c r="C1587" s="3">
        <v>2722</v>
      </c>
      <c r="E1587" s="3">
        <v>1583</v>
      </c>
      <c r="F1587" s="3" t="s">
        <v>17707</v>
      </c>
      <c r="G1587" s="3">
        <v>436</v>
      </c>
      <c r="I1587" s="3">
        <v>1583</v>
      </c>
      <c r="J1587" s="3" t="s">
        <v>29917</v>
      </c>
      <c r="K1587" s="3">
        <v>154</v>
      </c>
    </row>
    <row r="1588" spans="1:11" x14ac:dyDescent="0.25">
      <c r="A1588" s="3">
        <v>1584</v>
      </c>
      <c r="B1588" s="3" t="s">
        <v>1630</v>
      </c>
      <c r="C1588" s="3">
        <v>2721</v>
      </c>
      <c r="E1588" s="3">
        <v>1584</v>
      </c>
      <c r="F1588" s="3" t="s">
        <v>17708</v>
      </c>
      <c r="G1588" s="3">
        <v>436</v>
      </c>
      <c r="I1588" s="3">
        <v>1584</v>
      </c>
      <c r="J1588" s="3" t="s">
        <v>29918</v>
      </c>
      <c r="K1588" s="3">
        <v>154</v>
      </c>
    </row>
    <row r="1589" spans="1:11" x14ac:dyDescent="0.25">
      <c r="A1589" s="3">
        <v>1585</v>
      </c>
      <c r="B1589" s="3" t="s">
        <v>1631</v>
      </c>
      <c r="C1589" s="3">
        <v>2720</v>
      </c>
      <c r="E1589" s="3">
        <v>1585</v>
      </c>
      <c r="F1589" s="3" t="s">
        <v>17709</v>
      </c>
      <c r="G1589" s="3">
        <v>435</v>
      </c>
      <c r="I1589" s="3">
        <v>1585</v>
      </c>
      <c r="J1589" s="3" t="s">
        <v>29919</v>
      </c>
      <c r="K1589" s="3">
        <v>153</v>
      </c>
    </row>
    <row r="1590" spans="1:11" x14ac:dyDescent="0.25">
      <c r="A1590" s="3">
        <v>1586</v>
      </c>
      <c r="B1590" s="3" t="s">
        <v>1632</v>
      </c>
      <c r="C1590" s="3">
        <v>2718</v>
      </c>
      <c r="E1590" s="3">
        <v>1586</v>
      </c>
      <c r="F1590" s="3" t="s">
        <v>17710</v>
      </c>
      <c r="G1590" s="3">
        <v>435</v>
      </c>
      <c r="I1590" s="3">
        <v>1586</v>
      </c>
      <c r="J1590" s="3" t="s">
        <v>29920</v>
      </c>
      <c r="K1590" s="3">
        <v>153</v>
      </c>
    </row>
    <row r="1591" spans="1:11" x14ac:dyDescent="0.25">
      <c r="A1591" s="3">
        <v>1587</v>
      </c>
      <c r="B1591" s="3" t="s">
        <v>1633</v>
      </c>
      <c r="C1591" s="3">
        <v>2716</v>
      </c>
      <c r="E1591" s="3">
        <v>1587</v>
      </c>
      <c r="F1591" s="3" t="s">
        <v>17711</v>
      </c>
      <c r="G1591" s="3">
        <v>435</v>
      </c>
      <c r="I1591" s="3">
        <v>1587</v>
      </c>
      <c r="J1591" s="3" t="s">
        <v>29921</v>
      </c>
      <c r="K1591" s="3">
        <v>153</v>
      </c>
    </row>
    <row r="1592" spans="1:11" x14ac:dyDescent="0.25">
      <c r="A1592" s="3">
        <v>1588</v>
      </c>
      <c r="B1592" s="3" t="s">
        <v>1634</v>
      </c>
      <c r="C1592" s="3">
        <v>2715</v>
      </c>
      <c r="E1592" s="3">
        <v>1588</v>
      </c>
      <c r="F1592" s="3" t="s">
        <v>17712</v>
      </c>
      <c r="G1592" s="3">
        <v>435</v>
      </c>
      <c r="I1592" s="3">
        <v>1588</v>
      </c>
      <c r="J1592" s="3" t="s">
        <v>29922</v>
      </c>
      <c r="K1592" s="3">
        <v>153</v>
      </c>
    </row>
    <row r="1593" spans="1:11" x14ac:dyDescent="0.25">
      <c r="A1593" s="3">
        <v>1589</v>
      </c>
      <c r="B1593" s="3" t="s">
        <v>1635</v>
      </c>
      <c r="C1593" s="3">
        <v>2714</v>
      </c>
      <c r="E1593" s="3">
        <v>1589</v>
      </c>
      <c r="F1593" s="3" t="s">
        <v>17713</v>
      </c>
      <c r="G1593" s="3">
        <v>435</v>
      </c>
      <c r="I1593" s="3">
        <v>1589</v>
      </c>
      <c r="J1593" s="3" t="s">
        <v>29923</v>
      </c>
      <c r="K1593" s="3">
        <v>153</v>
      </c>
    </row>
    <row r="1594" spans="1:11" x14ac:dyDescent="0.25">
      <c r="A1594" s="3">
        <v>1590</v>
      </c>
      <c r="B1594" s="3" t="s">
        <v>1636</v>
      </c>
      <c r="C1594" s="3">
        <v>2714</v>
      </c>
      <c r="E1594" s="3">
        <v>1590</v>
      </c>
      <c r="F1594" s="3" t="s">
        <v>17714</v>
      </c>
      <c r="G1594" s="3">
        <v>435</v>
      </c>
      <c r="I1594" s="3">
        <v>1590</v>
      </c>
      <c r="J1594" s="3" t="s">
        <v>29924</v>
      </c>
      <c r="K1594" s="3">
        <v>153</v>
      </c>
    </row>
    <row r="1595" spans="1:11" x14ac:dyDescent="0.25">
      <c r="A1595" s="3">
        <v>1591</v>
      </c>
      <c r="B1595" s="3" t="s">
        <v>1637</v>
      </c>
      <c r="C1595" s="3">
        <v>2711</v>
      </c>
      <c r="E1595" s="3">
        <v>1591</v>
      </c>
      <c r="F1595" s="3" t="s">
        <v>17715</v>
      </c>
      <c r="G1595" s="3">
        <v>434</v>
      </c>
      <c r="I1595" s="3">
        <v>1591</v>
      </c>
      <c r="J1595" s="3" t="s">
        <v>29925</v>
      </c>
      <c r="K1595" s="3">
        <v>153</v>
      </c>
    </row>
    <row r="1596" spans="1:11" x14ac:dyDescent="0.25">
      <c r="A1596" s="3">
        <v>1592</v>
      </c>
      <c r="B1596" s="3" t="s">
        <v>1638</v>
      </c>
      <c r="C1596" s="3">
        <v>2710</v>
      </c>
      <c r="E1596" s="3">
        <v>1592</v>
      </c>
      <c r="F1596" s="3" t="s">
        <v>17716</v>
      </c>
      <c r="G1596" s="3">
        <v>434</v>
      </c>
      <c r="I1596" s="3">
        <v>1592</v>
      </c>
      <c r="J1596" s="3" t="s">
        <v>29926</v>
      </c>
      <c r="K1596" s="3">
        <v>153</v>
      </c>
    </row>
    <row r="1597" spans="1:11" x14ac:dyDescent="0.25">
      <c r="A1597" s="3">
        <v>1593</v>
      </c>
      <c r="B1597" s="3" t="s">
        <v>1639</v>
      </c>
      <c r="C1597" s="3">
        <v>2708</v>
      </c>
      <c r="E1597" s="3">
        <v>1593</v>
      </c>
      <c r="F1597" s="3" t="s">
        <v>17717</v>
      </c>
      <c r="G1597" s="3">
        <v>434</v>
      </c>
      <c r="I1597" s="3">
        <v>1593</v>
      </c>
      <c r="J1597" s="3" t="s">
        <v>29927</v>
      </c>
      <c r="K1597" s="3">
        <v>153</v>
      </c>
    </row>
    <row r="1598" spans="1:11" x14ac:dyDescent="0.25">
      <c r="A1598" s="3">
        <v>1594</v>
      </c>
      <c r="B1598" s="3" t="s">
        <v>1640</v>
      </c>
      <c r="C1598" s="3">
        <v>2705</v>
      </c>
      <c r="E1598" s="3">
        <v>1594</v>
      </c>
      <c r="F1598" s="3" t="s">
        <v>17718</v>
      </c>
      <c r="G1598" s="3">
        <v>434</v>
      </c>
      <c r="I1598" s="3">
        <v>1594</v>
      </c>
      <c r="J1598" s="3" t="s">
        <v>29928</v>
      </c>
      <c r="K1598" s="3">
        <v>153</v>
      </c>
    </row>
    <row r="1599" spans="1:11" x14ac:dyDescent="0.25">
      <c r="A1599" s="3">
        <v>1595</v>
      </c>
      <c r="B1599" s="3" t="s">
        <v>1641</v>
      </c>
      <c r="C1599" s="3">
        <v>2703</v>
      </c>
      <c r="E1599" s="3">
        <v>1595</v>
      </c>
      <c r="F1599" s="3" t="s">
        <v>17719</v>
      </c>
      <c r="G1599" s="3">
        <v>434</v>
      </c>
      <c r="I1599" s="3">
        <v>1595</v>
      </c>
      <c r="J1599" s="3" t="s">
        <v>29929</v>
      </c>
      <c r="K1599" s="3">
        <v>152</v>
      </c>
    </row>
    <row r="1600" spans="1:11" x14ac:dyDescent="0.25">
      <c r="A1600" s="3">
        <v>1596</v>
      </c>
      <c r="B1600" s="3" t="s">
        <v>1642</v>
      </c>
      <c r="C1600" s="3">
        <v>2702</v>
      </c>
      <c r="E1600" s="3">
        <v>1596</v>
      </c>
      <c r="F1600" s="3" t="s">
        <v>17720</v>
      </c>
      <c r="G1600" s="3">
        <v>434</v>
      </c>
      <c r="I1600" s="3">
        <v>1596</v>
      </c>
      <c r="J1600" s="3" t="s">
        <v>29930</v>
      </c>
      <c r="K1600" s="3">
        <v>152</v>
      </c>
    </row>
    <row r="1601" spans="1:11" x14ac:dyDescent="0.25">
      <c r="A1601" s="3">
        <v>1597</v>
      </c>
      <c r="B1601" s="3" t="s">
        <v>1643</v>
      </c>
      <c r="C1601" s="3">
        <v>2700</v>
      </c>
      <c r="E1601" s="3">
        <v>1597</v>
      </c>
      <c r="F1601" s="3" t="s">
        <v>17721</v>
      </c>
      <c r="G1601" s="3">
        <v>434</v>
      </c>
      <c r="I1601" s="3">
        <v>1597</v>
      </c>
      <c r="J1601" s="3" t="s">
        <v>29931</v>
      </c>
      <c r="K1601" s="3">
        <v>152</v>
      </c>
    </row>
    <row r="1602" spans="1:11" x14ac:dyDescent="0.25">
      <c r="A1602" s="3">
        <v>1598</v>
      </c>
      <c r="B1602" s="3" t="s">
        <v>1644</v>
      </c>
      <c r="C1602" s="3">
        <v>2698</v>
      </c>
      <c r="E1602" s="3">
        <v>1598</v>
      </c>
      <c r="F1602" s="3" t="s">
        <v>17722</v>
      </c>
      <c r="G1602" s="3">
        <v>434</v>
      </c>
      <c r="I1602" s="3">
        <v>1598</v>
      </c>
      <c r="J1602" s="3" t="s">
        <v>29932</v>
      </c>
      <c r="K1602" s="3">
        <v>152</v>
      </c>
    </row>
    <row r="1603" spans="1:11" x14ac:dyDescent="0.25">
      <c r="A1603" s="3">
        <v>1599</v>
      </c>
      <c r="B1603" s="3" t="s">
        <v>1645</v>
      </c>
      <c r="C1603" s="3">
        <v>2694</v>
      </c>
      <c r="E1603" s="3">
        <v>1599</v>
      </c>
      <c r="F1603" s="3" t="s">
        <v>17723</v>
      </c>
      <c r="G1603" s="3">
        <v>434</v>
      </c>
      <c r="I1603" s="3">
        <v>1599</v>
      </c>
      <c r="J1603" s="3" t="s">
        <v>29933</v>
      </c>
      <c r="K1603" s="3">
        <v>152</v>
      </c>
    </row>
    <row r="1604" spans="1:11" x14ac:dyDescent="0.25">
      <c r="A1604" s="3">
        <v>1600</v>
      </c>
      <c r="B1604" s="3" t="s">
        <v>1646</v>
      </c>
      <c r="C1604" s="3">
        <v>2693</v>
      </c>
      <c r="E1604" s="3">
        <v>1600</v>
      </c>
      <c r="F1604" s="3" t="s">
        <v>17724</v>
      </c>
      <c r="G1604" s="3">
        <v>433</v>
      </c>
      <c r="I1604" s="3">
        <v>1600</v>
      </c>
      <c r="J1604" s="3" t="s">
        <v>29934</v>
      </c>
      <c r="K1604" s="3">
        <v>152</v>
      </c>
    </row>
    <row r="1605" spans="1:11" x14ac:dyDescent="0.25">
      <c r="A1605" s="3">
        <v>1601</v>
      </c>
      <c r="B1605" s="3" t="s">
        <v>1647</v>
      </c>
      <c r="C1605" s="3">
        <v>2689</v>
      </c>
      <c r="E1605" s="3">
        <v>1601</v>
      </c>
      <c r="F1605" s="3" t="s">
        <v>17725</v>
      </c>
      <c r="G1605" s="3">
        <v>432</v>
      </c>
      <c r="I1605" s="3">
        <v>1601</v>
      </c>
      <c r="J1605" s="3" t="s">
        <v>29935</v>
      </c>
      <c r="K1605" s="3">
        <v>152</v>
      </c>
    </row>
    <row r="1606" spans="1:11" x14ac:dyDescent="0.25">
      <c r="A1606" s="3">
        <v>1602</v>
      </c>
      <c r="B1606" s="3" t="s">
        <v>1648</v>
      </c>
      <c r="C1606" s="3">
        <v>2686</v>
      </c>
      <c r="E1606" s="3">
        <v>1602</v>
      </c>
      <c r="F1606" s="3" t="s">
        <v>17726</v>
      </c>
      <c r="G1606" s="3">
        <v>432</v>
      </c>
      <c r="I1606" s="3">
        <v>1602</v>
      </c>
      <c r="J1606" s="3" t="s">
        <v>29936</v>
      </c>
      <c r="K1606" s="3">
        <v>152</v>
      </c>
    </row>
    <row r="1607" spans="1:11" x14ac:dyDescent="0.25">
      <c r="A1607" s="3">
        <v>1603</v>
      </c>
      <c r="B1607" s="3" t="s">
        <v>1649</v>
      </c>
      <c r="C1607" s="3">
        <v>2685</v>
      </c>
      <c r="E1607" s="3">
        <v>1603</v>
      </c>
      <c r="F1607" s="3" t="s">
        <v>17727</v>
      </c>
      <c r="G1607" s="3">
        <v>432</v>
      </c>
      <c r="I1607" s="3">
        <v>1603</v>
      </c>
      <c r="J1607" s="3" t="s">
        <v>29937</v>
      </c>
      <c r="K1607" s="3">
        <v>152</v>
      </c>
    </row>
    <row r="1608" spans="1:11" x14ac:dyDescent="0.25">
      <c r="A1608" s="3">
        <v>1604</v>
      </c>
      <c r="B1608" s="3" t="s">
        <v>1650</v>
      </c>
      <c r="C1608" s="3">
        <v>2685</v>
      </c>
      <c r="E1608" s="3">
        <v>1604</v>
      </c>
      <c r="F1608" s="3" t="s">
        <v>17728</v>
      </c>
      <c r="G1608" s="3">
        <v>431</v>
      </c>
      <c r="I1608" s="3">
        <v>1604</v>
      </c>
      <c r="J1608" s="3" t="s">
        <v>29938</v>
      </c>
      <c r="K1608" s="3">
        <v>152</v>
      </c>
    </row>
    <row r="1609" spans="1:11" x14ac:dyDescent="0.25">
      <c r="A1609" s="3">
        <v>1605</v>
      </c>
      <c r="B1609" s="3" t="s">
        <v>1651</v>
      </c>
      <c r="C1609" s="3">
        <v>2685</v>
      </c>
      <c r="E1609" s="3">
        <v>1605</v>
      </c>
      <c r="F1609" s="3" t="s">
        <v>17729</v>
      </c>
      <c r="G1609" s="3">
        <v>431</v>
      </c>
      <c r="I1609" s="3">
        <v>1605</v>
      </c>
      <c r="J1609" s="3" t="s">
        <v>29939</v>
      </c>
      <c r="K1609" s="3">
        <v>152</v>
      </c>
    </row>
    <row r="1610" spans="1:11" x14ac:dyDescent="0.25">
      <c r="A1610" s="3">
        <v>1606</v>
      </c>
      <c r="B1610" s="3" t="s">
        <v>1652</v>
      </c>
      <c r="C1610" s="3">
        <v>2680</v>
      </c>
      <c r="E1610" s="3">
        <v>1606</v>
      </c>
      <c r="F1610" s="3" t="s">
        <v>17730</v>
      </c>
      <c r="G1610" s="3">
        <v>430</v>
      </c>
      <c r="I1610" s="3">
        <v>1606</v>
      </c>
      <c r="J1610" s="3" t="s">
        <v>29940</v>
      </c>
      <c r="K1610" s="3">
        <v>152</v>
      </c>
    </row>
    <row r="1611" spans="1:11" x14ac:dyDescent="0.25">
      <c r="A1611" s="3">
        <v>1607</v>
      </c>
      <c r="B1611" s="3" t="s">
        <v>1653</v>
      </c>
      <c r="C1611" s="3">
        <v>2679</v>
      </c>
      <c r="E1611" s="3">
        <v>1607</v>
      </c>
      <c r="F1611" s="3" t="s">
        <v>17731</v>
      </c>
      <c r="G1611" s="3">
        <v>430</v>
      </c>
      <c r="I1611" s="3">
        <v>1607</v>
      </c>
      <c r="J1611" s="3" t="s">
        <v>29941</v>
      </c>
      <c r="K1611" s="3">
        <v>151</v>
      </c>
    </row>
    <row r="1612" spans="1:11" x14ac:dyDescent="0.25">
      <c r="A1612" s="3">
        <v>1608</v>
      </c>
      <c r="B1612" s="3" t="s">
        <v>1654</v>
      </c>
      <c r="C1612" s="3">
        <v>2677</v>
      </c>
      <c r="E1612" s="3">
        <v>1608</v>
      </c>
      <c r="F1612" s="3" t="s">
        <v>17732</v>
      </c>
      <c r="G1612" s="3">
        <v>430</v>
      </c>
      <c r="I1612" s="3">
        <v>1608</v>
      </c>
      <c r="J1612" s="3" t="s">
        <v>29942</v>
      </c>
      <c r="K1612" s="3">
        <v>151</v>
      </c>
    </row>
    <row r="1613" spans="1:11" x14ac:dyDescent="0.25">
      <c r="A1613" s="3">
        <v>1609</v>
      </c>
      <c r="B1613" s="3" t="s">
        <v>1655</v>
      </c>
      <c r="C1613" s="3">
        <v>2677</v>
      </c>
      <c r="E1613" s="3">
        <v>1609</v>
      </c>
      <c r="F1613" s="3" t="s">
        <v>17733</v>
      </c>
      <c r="G1613" s="3">
        <v>430</v>
      </c>
      <c r="I1613" s="3">
        <v>1609</v>
      </c>
      <c r="J1613" s="3" t="s">
        <v>29943</v>
      </c>
      <c r="K1613" s="3">
        <v>151</v>
      </c>
    </row>
    <row r="1614" spans="1:11" x14ac:dyDescent="0.25">
      <c r="A1614" s="3">
        <v>1610</v>
      </c>
      <c r="B1614" s="3" t="s">
        <v>1656</v>
      </c>
      <c r="C1614" s="3">
        <v>2676</v>
      </c>
      <c r="E1614" s="3">
        <v>1610</v>
      </c>
      <c r="F1614" s="3" t="s">
        <v>17734</v>
      </c>
      <c r="G1614" s="3">
        <v>430</v>
      </c>
      <c r="I1614" s="3">
        <v>1610</v>
      </c>
      <c r="J1614" s="3" t="s">
        <v>29944</v>
      </c>
      <c r="K1614" s="3">
        <v>151</v>
      </c>
    </row>
    <row r="1615" spans="1:11" x14ac:dyDescent="0.25">
      <c r="A1615" s="3">
        <v>1611</v>
      </c>
      <c r="B1615" s="3" t="s">
        <v>1657</v>
      </c>
      <c r="C1615" s="3">
        <v>2674</v>
      </c>
      <c r="E1615" s="3">
        <v>1611</v>
      </c>
      <c r="F1615" s="3" t="s">
        <v>17735</v>
      </c>
      <c r="G1615" s="3">
        <v>430</v>
      </c>
      <c r="I1615" s="3">
        <v>1611</v>
      </c>
      <c r="J1615" s="3" t="s">
        <v>29945</v>
      </c>
      <c r="K1615" s="3">
        <v>151</v>
      </c>
    </row>
    <row r="1616" spans="1:11" x14ac:dyDescent="0.25">
      <c r="A1616" s="3">
        <v>1612</v>
      </c>
      <c r="B1616" s="3" t="s">
        <v>1658</v>
      </c>
      <c r="C1616" s="3">
        <v>2673</v>
      </c>
      <c r="E1616" s="3">
        <v>1612</v>
      </c>
      <c r="F1616" s="3" t="s">
        <v>17736</v>
      </c>
      <c r="G1616" s="3">
        <v>430</v>
      </c>
      <c r="I1616" s="3">
        <v>1612</v>
      </c>
      <c r="J1616" s="3" t="s">
        <v>29946</v>
      </c>
      <c r="K1616" s="3">
        <v>151</v>
      </c>
    </row>
    <row r="1617" spans="1:11" x14ac:dyDescent="0.25">
      <c r="A1617" s="3">
        <v>1613</v>
      </c>
      <c r="B1617" s="3" t="s">
        <v>1659</v>
      </c>
      <c r="C1617" s="3">
        <v>2671</v>
      </c>
      <c r="E1617" s="3">
        <v>1613</v>
      </c>
      <c r="F1617" s="3" t="s">
        <v>17737</v>
      </c>
      <c r="G1617" s="3">
        <v>430</v>
      </c>
      <c r="I1617" s="3">
        <v>1613</v>
      </c>
      <c r="J1617" s="3" t="s">
        <v>29947</v>
      </c>
      <c r="K1617" s="3">
        <v>151</v>
      </c>
    </row>
    <row r="1618" spans="1:11" x14ac:dyDescent="0.25">
      <c r="A1618" s="3">
        <v>1614</v>
      </c>
      <c r="B1618" s="3" t="s">
        <v>1660</v>
      </c>
      <c r="C1618" s="3">
        <v>2671</v>
      </c>
      <c r="E1618" s="3">
        <v>1614</v>
      </c>
      <c r="F1618" s="3" t="s">
        <v>17738</v>
      </c>
      <c r="G1618" s="3">
        <v>430</v>
      </c>
      <c r="I1618" s="3">
        <v>1614</v>
      </c>
      <c r="J1618" s="3" t="s">
        <v>29948</v>
      </c>
      <c r="K1618" s="3">
        <v>151</v>
      </c>
    </row>
    <row r="1619" spans="1:11" x14ac:dyDescent="0.25">
      <c r="A1619" s="3">
        <v>1615</v>
      </c>
      <c r="B1619" s="3" t="s">
        <v>1661</v>
      </c>
      <c r="C1619" s="3">
        <v>2671</v>
      </c>
      <c r="E1619" s="3">
        <v>1615</v>
      </c>
      <c r="F1619" s="3" t="s">
        <v>17739</v>
      </c>
      <c r="G1619" s="3">
        <v>430</v>
      </c>
      <c r="I1619" s="3">
        <v>1615</v>
      </c>
      <c r="J1619" s="3" t="s">
        <v>29949</v>
      </c>
      <c r="K1619" s="3">
        <v>151</v>
      </c>
    </row>
    <row r="1620" spans="1:11" x14ac:dyDescent="0.25">
      <c r="A1620" s="3">
        <v>1616</v>
      </c>
      <c r="B1620" s="3" t="s">
        <v>1662</v>
      </c>
      <c r="C1620" s="3">
        <v>2669</v>
      </c>
      <c r="E1620" s="3">
        <v>1616</v>
      </c>
      <c r="F1620" s="3" t="s">
        <v>17740</v>
      </c>
      <c r="G1620" s="3">
        <v>429</v>
      </c>
      <c r="I1620" s="3">
        <v>1616</v>
      </c>
      <c r="J1620" s="3" t="s">
        <v>29950</v>
      </c>
      <c r="K1620" s="3">
        <v>151</v>
      </c>
    </row>
    <row r="1621" spans="1:11" x14ac:dyDescent="0.25">
      <c r="A1621" s="3">
        <v>1617</v>
      </c>
      <c r="B1621" s="3" t="s">
        <v>1663</v>
      </c>
      <c r="C1621" s="3">
        <v>2669</v>
      </c>
      <c r="E1621" s="3">
        <v>1617</v>
      </c>
      <c r="F1621" s="3" t="s">
        <v>17741</v>
      </c>
      <c r="G1621" s="3">
        <v>429</v>
      </c>
      <c r="I1621" s="3">
        <v>1617</v>
      </c>
      <c r="J1621" s="3" t="s">
        <v>29951</v>
      </c>
      <c r="K1621" s="3">
        <v>151</v>
      </c>
    </row>
    <row r="1622" spans="1:11" x14ac:dyDescent="0.25">
      <c r="A1622" s="3">
        <v>1618</v>
      </c>
      <c r="B1622" s="3" t="s">
        <v>1664</v>
      </c>
      <c r="C1622" s="3">
        <v>2666</v>
      </c>
      <c r="E1622" s="3">
        <v>1618</v>
      </c>
      <c r="F1622" s="3" t="s">
        <v>17742</v>
      </c>
      <c r="G1622" s="3">
        <v>429</v>
      </c>
      <c r="I1622" s="3">
        <v>1618</v>
      </c>
      <c r="J1622" s="3" t="s">
        <v>29952</v>
      </c>
      <c r="K1622" s="3">
        <v>150</v>
      </c>
    </row>
    <row r="1623" spans="1:11" x14ac:dyDescent="0.25">
      <c r="A1623" s="3">
        <v>1619</v>
      </c>
      <c r="B1623" s="3" t="s">
        <v>1665</v>
      </c>
      <c r="C1623" s="3">
        <v>2663</v>
      </c>
      <c r="E1623" s="3">
        <v>1619</v>
      </c>
      <c r="F1623" s="3" t="s">
        <v>17743</v>
      </c>
      <c r="G1623" s="3">
        <v>429</v>
      </c>
      <c r="I1623" s="3">
        <v>1619</v>
      </c>
      <c r="J1623" s="3" t="s">
        <v>29953</v>
      </c>
      <c r="K1623" s="3">
        <v>150</v>
      </c>
    </row>
    <row r="1624" spans="1:11" x14ac:dyDescent="0.25">
      <c r="A1624" s="3">
        <v>1620</v>
      </c>
      <c r="B1624" s="3" t="s">
        <v>1666</v>
      </c>
      <c r="C1624" s="3">
        <v>2661</v>
      </c>
      <c r="E1624" s="3">
        <v>1620</v>
      </c>
      <c r="F1624" s="3" t="s">
        <v>17744</v>
      </c>
      <c r="G1624" s="3">
        <v>429</v>
      </c>
      <c r="I1624" s="3">
        <v>1620</v>
      </c>
      <c r="J1624" s="3" t="s">
        <v>29954</v>
      </c>
      <c r="K1624" s="3">
        <v>150</v>
      </c>
    </row>
    <row r="1625" spans="1:11" x14ac:dyDescent="0.25">
      <c r="A1625" s="3">
        <v>1621</v>
      </c>
      <c r="B1625" s="3" t="s">
        <v>1667</v>
      </c>
      <c r="C1625" s="3">
        <v>2660</v>
      </c>
      <c r="E1625" s="3">
        <v>1621</v>
      </c>
      <c r="F1625" s="3" t="s">
        <v>17745</v>
      </c>
      <c r="G1625" s="3">
        <v>428</v>
      </c>
      <c r="I1625" s="3">
        <v>1621</v>
      </c>
      <c r="J1625" s="3" t="s">
        <v>29955</v>
      </c>
      <c r="K1625" s="3">
        <v>150</v>
      </c>
    </row>
    <row r="1626" spans="1:11" x14ac:dyDescent="0.25">
      <c r="A1626" s="3">
        <v>1622</v>
      </c>
      <c r="B1626" s="3" t="s">
        <v>1668</v>
      </c>
      <c r="C1626" s="3">
        <v>2658</v>
      </c>
      <c r="E1626" s="3">
        <v>1622</v>
      </c>
      <c r="F1626" s="3" t="s">
        <v>17746</v>
      </c>
      <c r="G1626" s="3">
        <v>428</v>
      </c>
      <c r="I1626" s="3">
        <v>1622</v>
      </c>
      <c r="J1626" s="3" t="s">
        <v>29956</v>
      </c>
      <c r="K1626" s="3">
        <v>150</v>
      </c>
    </row>
    <row r="1627" spans="1:11" x14ac:dyDescent="0.25">
      <c r="A1627" s="3">
        <v>1623</v>
      </c>
      <c r="B1627" s="3" t="s">
        <v>1669</v>
      </c>
      <c r="C1627" s="3">
        <v>2656</v>
      </c>
      <c r="E1627" s="3">
        <v>1623</v>
      </c>
      <c r="F1627" s="3" t="s">
        <v>17747</v>
      </c>
      <c r="G1627" s="3">
        <v>428</v>
      </c>
      <c r="I1627" s="3">
        <v>1623</v>
      </c>
      <c r="J1627" s="3" t="s">
        <v>29957</v>
      </c>
      <c r="K1627" s="3">
        <v>150</v>
      </c>
    </row>
    <row r="1628" spans="1:11" x14ac:dyDescent="0.25">
      <c r="A1628" s="3">
        <v>1624</v>
      </c>
      <c r="B1628" s="3">
        <v>2025</v>
      </c>
      <c r="C1628" s="3">
        <v>2651</v>
      </c>
      <c r="E1628" s="3">
        <v>1624</v>
      </c>
      <c r="F1628" s="3" t="s">
        <v>17748</v>
      </c>
      <c r="G1628" s="3">
        <v>428</v>
      </c>
      <c r="I1628" s="3">
        <v>1624</v>
      </c>
      <c r="J1628" s="3" t="s">
        <v>29958</v>
      </c>
      <c r="K1628" s="3">
        <v>150</v>
      </c>
    </row>
    <row r="1629" spans="1:11" x14ac:dyDescent="0.25">
      <c r="A1629" s="3">
        <v>1625</v>
      </c>
      <c r="B1629" s="3" t="s">
        <v>1670</v>
      </c>
      <c r="C1629" s="3">
        <v>2648</v>
      </c>
      <c r="E1629" s="3">
        <v>1625</v>
      </c>
      <c r="F1629" s="3" t="s">
        <v>17749</v>
      </c>
      <c r="G1629" s="3">
        <v>428</v>
      </c>
      <c r="I1629" s="3">
        <v>1625</v>
      </c>
      <c r="J1629" s="3" t="s">
        <v>29959</v>
      </c>
      <c r="K1629" s="3">
        <v>150</v>
      </c>
    </row>
    <row r="1630" spans="1:11" x14ac:dyDescent="0.25">
      <c r="A1630" s="3">
        <v>1626</v>
      </c>
      <c r="B1630" s="3" t="s">
        <v>1671</v>
      </c>
      <c r="C1630" s="3">
        <v>2648</v>
      </c>
      <c r="E1630" s="3">
        <v>1626</v>
      </c>
      <c r="F1630" s="3" t="s">
        <v>17750</v>
      </c>
      <c r="G1630" s="3">
        <v>427</v>
      </c>
      <c r="I1630" s="3">
        <v>1626</v>
      </c>
      <c r="J1630" s="3" t="s">
        <v>29960</v>
      </c>
      <c r="K1630" s="3">
        <v>150</v>
      </c>
    </row>
    <row r="1631" spans="1:11" x14ac:dyDescent="0.25">
      <c r="A1631" s="3">
        <v>1627</v>
      </c>
      <c r="B1631" s="3" t="s">
        <v>1672</v>
      </c>
      <c r="C1631" s="3">
        <v>2648</v>
      </c>
      <c r="E1631" s="3">
        <v>1627</v>
      </c>
      <c r="F1631" s="3" t="s">
        <v>17751</v>
      </c>
      <c r="G1631" s="3">
        <v>427</v>
      </c>
      <c r="I1631" s="3">
        <v>1627</v>
      </c>
      <c r="J1631" s="3" t="s">
        <v>29961</v>
      </c>
      <c r="K1631" s="3">
        <v>150</v>
      </c>
    </row>
    <row r="1632" spans="1:11" x14ac:dyDescent="0.25">
      <c r="A1632" s="3">
        <v>1628</v>
      </c>
      <c r="B1632" s="3" t="s">
        <v>1673</v>
      </c>
      <c r="C1632" s="3">
        <v>2647</v>
      </c>
      <c r="E1632" s="3">
        <v>1628</v>
      </c>
      <c r="F1632" s="3" t="s">
        <v>17752</v>
      </c>
      <c r="G1632" s="3">
        <v>427</v>
      </c>
      <c r="I1632" s="3">
        <v>1628</v>
      </c>
      <c r="J1632" s="3" t="s">
        <v>29962</v>
      </c>
      <c r="K1632" s="3">
        <v>150</v>
      </c>
    </row>
    <row r="1633" spans="1:11" x14ac:dyDescent="0.25">
      <c r="A1633" s="3">
        <v>1629</v>
      </c>
      <c r="B1633" s="3" t="s">
        <v>1674</v>
      </c>
      <c r="C1633" s="3">
        <v>2647</v>
      </c>
      <c r="E1633" s="3">
        <v>1629</v>
      </c>
      <c r="F1633" s="3" t="s">
        <v>17753</v>
      </c>
      <c r="G1633" s="3">
        <v>427</v>
      </c>
      <c r="I1633" s="3">
        <v>1629</v>
      </c>
      <c r="J1633" s="3" t="s">
        <v>29963</v>
      </c>
      <c r="K1633" s="3">
        <v>150</v>
      </c>
    </row>
    <row r="1634" spans="1:11" x14ac:dyDescent="0.25">
      <c r="A1634" s="3">
        <v>1630</v>
      </c>
      <c r="B1634" s="3" t="s">
        <v>1675</v>
      </c>
      <c r="C1634" s="3">
        <v>2645</v>
      </c>
      <c r="E1634" s="3">
        <v>1630</v>
      </c>
      <c r="F1634" s="3" t="s">
        <v>17754</v>
      </c>
      <c r="G1634" s="3">
        <v>427</v>
      </c>
      <c r="I1634" s="3">
        <v>1630</v>
      </c>
      <c r="J1634" s="3" t="s">
        <v>29964</v>
      </c>
      <c r="K1634" s="3">
        <v>150</v>
      </c>
    </row>
    <row r="1635" spans="1:11" x14ac:dyDescent="0.25">
      <c r="A1635" s="3">
        <v>1631</v>
      </c>
      <c r="B1635" s="3" t="s">
        <v>1676</v>
      </c>
      <c r="C1635" s="3">
        <v>2642</v>
      </c>
      <c r="E1635" s="3">
        <v>1631</v>
      </c>
      <c r="F1635" s="3" t="s">
        <v>17755</v>
      </c>
      <c r="G1635" s="3">
        <v>427</v>
      </c>
      <c r="I1635" s="3">
        <v>1631</v>
      </c>
      <c r="J1635" s="3" t="s">
        <v>29965</v>
      </c>
      <c r="K1635" s="3">
        <v>150</v>
      </c>
    </row>
    <row r="1636" spans="1:11" x14ac:dyDescent="0.25">
      <c r="A1636" s="3">
        <v>1632</v>
      </c>
      <c r="B1636" s="3" t="s">
        <v>1677</v>
      </c>
      <c r="C1636" s="3">
        <v>2642</v>
      </c>
      <c r="E1636" s="3">
        <v>1632</v>
      </c>
      <c r="F1636" s="3" t="s">
        <v>17756</v>
      </c>
      <c r="G1636" s="3">
        <v>427</v>
      </c>
      <c r="I1636" s="3">
        <v>1632</v>
      </c>
      <c r="J1636" s="3" t="s">
        <v>29966</v>
      </c>
      <c r="K1636" s="3">
        <v>150</v>
      </c>
    </row>
    <row r="1637" spans="1:11" x14ac:dyDescent="0.25">
      <c r="A1637" s="3">
        <v>1633</v>
      </c>
      <c r="B1637" s="3" t="s">
        <v>1678</v>
      </c>
      <c r="C1637" s="3">
        <v>2639</v>
      </c>
      <c r="E1637" s="3">
        <v>1633</v>
      </c>
      <c r="F1637" s="3" t="s">
        <v>17757</v>
      </c>
      <c r="G1637" s="3">
        <v>426</v>
      </c>
      <c r="I1637" s="3">
        <v>1633</v>
      </c>
      <c r="J1637" s="3" t="s">
        <v>29967</v>
      </c>
      <c r="K1637" s="3">
        <v>150</v>
      </c>
    </row>
    <row r="1638" spans="1:11" x14ac:dyDescent="0.25">
      <c r="A1638" s="3">
        <v>1634</v>
      </c>
      <c r="B1638" s="3" t="s">
        <v>1679</v>
      </c>
      <c r="C1638" s="3">
        <v>2631</v>
      </c>
      <c r="E1638" s="3">
        <v>1634</v>
      </c>
      <c r="F1638" s="3" t="s">
        <v>17758</v>
      </c>
      <c r="G1638" s="3">
        <v>426</v>
      </c>
      <c r="I1638" s="3">
        <v>1634</v>
      </c>
      <c r="J1638" s="3" t="s">
        <v>29968</v>
      </c>
      <c r="K1638" s="3">
        <v>150</v>
      </c>
    </row>
    <row r="1639" spans="1:11" x14ac:dyDescent="0.25">
      <c r="A1639" s="3">
        <v>1635</v>
      </c>
      <c r="B1639" s="3" t="s">
        <v>1680</v>
      </c>
      <c r="C1639" s="3">
        <v>2626</v>
      </c>
      <c r="E1639" s="3">
        <v>1635</v>
      </c>
      <c r="F1639" s="3" t="s">
        <v>17759</v>
      </c>
      <c r="G1639" s="3">
        <v>426</v>
      </c>
      <c r="I1639" s="3">
        <v>1635</v>
      </c>
      <c r="J1639" s="3" t="s">
        <v>29969</v>
      </c>
      <c r="K1639" s="3">
        <v>150</v>
      </c>
    </row>
    <row r="1640" spans="1:11" x14ac:dyDescent="0.25">
      <c r="A1640" s="3">
        <v>1636</v>
      </c>
      <c r="B1640" s="3" t="s">
        <v>1681</v>
      </c>
      <c r="C1640" s="3">
        <v>2626</v>
      </c>
      <c r="E1640" s="3">
        <v>1636</v>
      </c>
      <c r="F1640" s="3" t="s">
        <v>17760</v>
      </c>
      <c r="G1640" s="3">
        <v>426</v>
      </c>
      <c r="I1640" s="3">
        <v>1636</v>
      </c>
      <c r="J1640" s="3" t="s">
        <v>29970</v>
      </c>
      <c r="K1640" s="3">
        <v>150</v>
      </c>
    </row>
    <row r="1641" spans="1:11" x14ac:dyDescent="0.25">
      <c r="A1641" s="3">
        <v>1637</v>
      </c>
      <c r="B1641" s="3" t="s">
        <v>1682</v>
      </c>
      <c r="C1641" s="3">
        <v>2626</v>
      </c>
      <c r="E1641" s="3">
        <v>1637</v>
      </c>
      <c r="F1641" s="3" t="s">
        <v>17761</v>
      </c>
      <c r="G1641" s="3">
        <v>425</v>
      </c>
      <c r="I1641" s="3">
        <v>1637</v>
      </c>
      <c r="J1641" s="3" t="s">
        <v>29971</v>
      </c>
      <c r="K1641" s="3">
        <v>150</v>
      </c>
    </row>
    <row r="1642" spans="1:11" x14ac:dyDescent="0.25">
      <c r="A1642" s="3">
        <v>1638</v>
      </c>
      <c r="B1642" s="3" t="s">
        <v>1683</v>
      </c>
      <c r="C1642" s="3">
        <v>2625</v>
      </c>
      <c r="E1642" s="3">
        <v>1638</v>
      </c>
      <c r="F1642" s="3" t="s">
        <v>17762</v>
      </c>
      <c r="G1642" s="3">
        <v>425</v>
      </c>
      <c r="I1642" s="3">
        <v>1638</v>
      </c>
      <c r="J1642" s="3" t="s">
        <v>29972</v>
      </c>
      <c r="K1642" s="3">
        <v>150</v>
      </c>
    </row>
    <row r="1643" spans="1:11" x14ac:dyDescent="0.25">
      <c r="A1643" s="3">
        <v>1639</v>
      </c>
      <c r="B1643" s="3" t="s">
        <v>1684</v>
      </c>
      <c r="C1643" s="3">
        <v>2623</v>
      </c>
      <c r="E1643" s="3">
        <v>1639</v>
      </c>
      <c r="F1643" s="3" t="s">
        <v>17763</v>
      </c>
      <c r="G1643" s="3">
        <v>425</v>
      </c>
      <c r="I1643" s="3">
        <v>1639</v>
      </c>
      <c r="J1643" s="3" t="s">
        <v>29973</v>
      </c>
      <c r="K1643" s="3">
        <v>150</v>
      </c>
    </row>
    <row r="1644" spans="1:11" x14ac:dyDescent="0.25">
      <c r="A1644" s="3">
        <v>1640</v>
      </c>
      <c r="B1644" s="3" t="s">
        <v>1685</v>
      </c>
      <c r="C1644" s="3">
        <v>2623</v>
      </c>
      <c r="E1644" s="3">
        <v>1640</v>
      </c>
      <c r="F1644" s="3" t="s">
        <v>17764</v>
      </c>
      <c r="G1644" s="3">
        <v>425</v>
      </c>
      <c r="I1644" s="3">
        <v>1640</v>
      </c>
      <c r="J1644" s="3" t="s">
        <v>29974</v>
      </c>
      <c r="K1644" s="3">
        <v>150</v>
      </c>
    </row>
    <row r="1645" spans="1:11" x14ac:dyDescent="0.25">
      <c r="A1645" s="3">
        <v>1641</v>
      </c>
      <c r="B1645" s="3" t="s">
        <v>1686</v>
      </c>
      <c r="C1645" s="3">
        <v>2622</v>
      </c>
      <c r="E1645" s="3">
        <v>1641</v>
      </c>
      <c r="F1645" s="3" t="s">
        <v>17765</v>
      </c>
      <c r="G1645" s="3">
        <v>425</v>
      </c>
      <c r="I1645" s="3">
        <v>1641</v>
      </c>
      <c r="J1645" s="3" t="s">
        <v>29975</v>
      </c>
      <c r="K1645" s="3">
        <v>150</v>
      </c>
    </row>
    <row r="1646" spans="1:11" x14ac:dyDescent="0.25">
      <c r="A1646" s="3">
        <v>1642</v>
      </c>
      <c r="B1646" s="3">
        <v>2</v>
      </c>
      <c r="C1646" s="3">
        <v>2621</v>
      </c>
      <c r="E1646" s="3">
        <v>1642</v>
      </c>
      <c r="F1646" s="3" t="s">
        <v>17766</v>
      </c>
      <c r="G1646" s="3">
        <v>424</v>
      </c>
      <c r="I1646" s="3">
        <v>1642</v>
      </c>
      <c r="J1646" s="3" t="s">
        <v>29976</v>
      </c>
      <c r="K1646" s="3">
        <v>150</v>
      </c>
    </row>
    <row r="1647" spans="1:11" x14ac:dyDescent="0.25">
      <c r="A1647" s="3">
        <v>1643</v>
      </c>
      <c r="B1647" s="3" t="s">
        <v>1687</v>
      </c>
      <c r="C1647" s="3">
        <v>2621</v>
      </c>
      <c r="E1647" s="3">
        <v>1643</v>
      </c>
      <c r="F1647" s="3" t="s">
        <v>17767</v>
      </c>
      <c r="G1647" s="3">
        <v>424</v>
      </c>
      <c r="I1647" s="3">
        <v>1643</v>
      </c>
      <c r="J1647" s="3" t="s">
        <v>29977</v>
      </c>
      <c r="K1647" s="3">
        <v>150</v>
      </c>
    </row>
    <row r="1648" spans="1:11" x14ac:dyDescent="0.25">
      <c r="A1648" s="3">
        <v>1644</v>
      </c>
      <c r="B1648" s="3" t="s">
        <v>1688</v>
      </c>
      <c r="C1648" s="3">
        <v>2616</v>
      </c>
      <c r="E1648" s="3">
        <v>1644</v>
      </c>
      <c r="F1648" s="3" t="s">
        <v>17768</v>
      </c>
      <c r="G1648" s="3">
        <v>424</v>
      </c>
      <c r="I1648" s="3">
        <v>1644</v>
      </c>
      <c r="J1648" s="3" t="s">
        <v>29978</v>
      </c>
      <c r="K1648" s="3">
        <v>150</v>
      </c>
    </row>
    <row r="1649" spans="1:11" x14ac:dyDescent="0.25">
      <c r="A1649" s="3">
        <v>1645</v>
      </c>
      <c r="B1649" s="3" t="s">
        <v>1689</v>
      </c>
      <c r="C1649" s="3">
        <v>2615</v>
      </c>
      <c r="E1649" s="3">
        <v>1645</v>
      </c>
      <c r="F1649" s="3" t="s">
        <v>17769</v>
      </c>
      <c r="G1649" s="3">
        <v>424</v>
      </c>
      <c r="I1649" s="3">
        <v>1645</v>
      </c>
      <c r="J1649" s="3" t="s">
        <v>29979</v>
      </c>
      <c r="K1649" s="3">
        <v>150</v>
      </c>
    </row>
    <row r="1650" spans="1:11" x14ac:dyDescent="0.25">
      <c r="A1650" s="3">
        <v>1646</v>
      </c>
      <c r="B1650" s="3" t="s">
        <v>1690</v>
      </c>
      <c r="C1650" s="3">
        <v>2612</v>
      </c>
      <c r="E1650" s="3">
        <v>1646</v>
      </c>
      <c r="F1650" s="3" t="s">
        <v>17770</v>
      </c>
      <c r="G1650" s="3">
        <v>424</v>
      </c>
      <c r="I1650" s="3">
        <v>1646</v>
      </c>
      <c r="J1650" s="3" t="s">
        <v>29980</v>
      </c>
      <c r="K1650" s="3">
        <v>149</v>
      </c>
    </row>
    <row r="1651" spans="1:11" x14ac:dyDescent="0.25">
      <c r="A1651" s="3">
        <v>1647</v>
      </c>
      <c r="B1651" s="3" t="s">
        <v>1691</v>
      </c>
      <c r="C1651" s="3">
        <v>2608</v>
      </c>
      <c r="E1651" s="3">
        <v>1647</v>
      </c>
      <c r="F1651" s="3" t="s">
        <v>17771</v>
      </c>
      <c r="G1651" s="3">
        <v>423</v>
      </c>
      <c r="I1651" s="3">
        <v>1647</v>
      </c>
      <c r="J1651" s="3" t="s">
        <v>29981</v>
      </c>
      <c r="K1651" s="3">
        <v>149</v>
      </c>
    </row>
    <row r="1652" spans="1:11" x14ac:dyDescent="0.25">
      <c r="A1652" s="3">
        <v>1648</v>
      </c>
      <c r="B1652" s="3" t="s">
        <v>1692</v>
      </c>
      <c r="C1652" s="3">
        <v>2605</v>
      </c>
      <c r="E1652" s="3">
        <v>1648</v>
      </c>
      <c r="F1652" s="3" t="s">
        <v>17772</v>
      </c>
      <c r="G1652" s="3">
        <v>423</v>
      </c>
      <c r="I1652" s="3">
        <v>1648</v>
      </c>
      <c r="J1652" s="3" t="s">
        <v>29982</v>
      </c>
      <c r="K1652" s="3">
        <v>149</v>
      </c>
    </row>
    <row r="1653" spans="1:11" x14ac:dyDescent="0.25">
      <c r="A1653" s="3">
        <v>1649</v>
      </c>
      <c r="B1653" s="3" t="s">
        <v>1693</v>
      </c>
      <c r="C1653" s="3">
        <v>2601</v>
      </c>
      <c r="E1653" s="3">
        <v>1649</v>
      </c>
      <c r="F1653" s="3" t="s">
        <v>17773</v>
      </c>
      <c r="G1653" s="3">
        <v>423</v>
      </c>
      <c r="I1653" s="3">
        <v>1649</v>
      </c>
      <c r="J1653" s="3" t="s">
        <v>29983</v>
      </c>
      <c r="K1653" s="3">
        <v>149</v>
      </c>
    </row>
    <row r="1654" spans="1:11" x14ac:dyDescent="0.25">
      <c r="A1654" s="3">
        <v>1650</v>
      </c>
      <c r="B1654" s="3" t="s">
        <v>1694</v>
      </c>
      <c r="C1654" s="3">
        <v>2600</v>
      </c>
      <c r="E1654" s="3">
        <v>1650</v>
      </c>
      <c r="F1654" s="3" t="s">
        <v>17774</v>
      </c>
      <c r="G1654" s="3">
        <v>423</v>
      </c>
      <c r="I1654" s="3">
        <v>1650</v>
      </c>
      <c r="J1654" s="3" t="s">
        <v>29984</v>
      </c>
      <c r="K1654" s="3">
        <v>149</v>
      </c>
    </row>
    <row r="1655" spans="1:11" x14ac:dyDescent="0.25">
      <c r="A1655" s="3">
        <v>1651</v>
      </c>
      <c r="B1655" s="3" t="s">
        <v>1695</v>
      </c>
      <c r="C1655" s="3">
        <v>2599</v>
      </c>
      <c r="E1655" s="3">
        <v>1651</v>
      </c>
      <c r="F1655" s="3" t="s">
        <v>17775</v>
      </c>
      <c r="G1655" s="3">
        <v>423</v>
      </c>
      <c r="I1655" s="3">
        <v>1651</v>
      </c>
      <c r="J1655" s="3" t="s">
        <v>29985</v>
      </c>
      <c r="K1655" s="3">
        <v>149</v>
      </c>
    </row>
    <row r="1656" spans="1:11" x14ac:dyDescent="0.25">
      <c r="A1656" s="3">
        <v>1652</v>
      </c>
      <c r="B1656" s="3" t="s">
        <v>1696</v>
      </c>
      <c r="C1656" s="3">
        <v>2599</v>
      </c>
      <c r="E1656" s="3">
        <v>1652</v>
      </c>
      <c r="F1656" s="3" t="s">
        <v>17776</v>
      </c>
      <c r="G1656" s="3">
        <v>423</v>
      </c>
      <c r="I1656" s="3">
        <v>1652</v>
      </c>
      <c r="J1656" s="3" t="s">
        <v>29986</v>
      </c>
      <c r="K1656" s="3">
        <v>149</v>
      </c>
    </row>
    <row r="1657" spans="1:11" x14ac:dyDescent="0.25">
      <c r="A1657" s="3">
        <v>1653</v>
      </c>
      <c r="B1657" s="3" t="s">
        <v>1697</v>
      </c>
      <c r="C1657" s="3">
        <v>2599</v>
      </c>
      <c r="E1657" s="3">
        <v>1653</v>
      </c>
      <c r="F1657" s="3" t="s">
        <v>17777</v>
      </c>
      <c r="G1657" s="3">
        <v>422</v>
      </c>
      <c r="I1657" s="3">
        <v>1653</v>
      </c>
      <c r="J1657" s="3" t="s">
        <v>29987</v>
      </c>
      <c r="K1657" s="3">
        <v>149</v>
      </c>
    </row>
    <row r="1658" spans="1:11" x14ac:dyDescent="0.25">
      <c r="A1658" s="3">
        <v>1654</v>
      </c>
      <c r="B1658" s="3" t="s">
        <v>1698</v>
      </c>
      <c r="C1658" s="3">
        <v>2599</v>
      </c>
      <c r="E1658" s="3">
        <v>1654</v>
      </c>
      <c r="F1658" s="3" t="s">
        <v>17778</v>
      </c>
      <c r="G1658" s="3">
        <v>422</v>
      </c>
      <c r="I1658" s="3">
        <v>1654</v>
      </c>
      <c r="J1658" s="3" t="s">
        <v>29988</v>
      </c>
      <c r="K1658" s="3">
        <v>148</v>
      </c>
    </row>
    <row r="1659" spans="1:11" x14ac:dyDescent="0.25">
      <c r="A1659" s="3">
        <v>1655</v>
      </c>
      <c r="B1659" s="3" t="s">
        <v>1699</v>
      </c>
      <c r="C1659" s="3">
        <v>2597</v>
      </c>
      <c r="E1659" s="3">
        <v>1655</v>
      </c>
      <c r="F1659" s="3" t="s">
        <v>17779</v>
      </c>
      <c r="G1659" s="3">
        <v>422</v>
      </c>
      <c r="I1659" s="3">
        <v>1655</v>
      </c>
      <c r="J1659" s="3" t="s">
        <v>29989</v>
      </c>
      <c r="K1659" s="3">
        <v>148</v>
      </c>
    </row>
    <row r="1660" spans="1:11" x14ac:dyDescent="0.25">
      <c r="A1660" s="3">
        <v>1656</v>
      </c>
      <c r="B1660" s="3" t="s">
        <v>1700</v>
      </c>
      <c r="C1660" s="3">
        <v>2596</v>
      </c>
      <c r="E1660" s="3">
        <v>1656</v>
      </c>
      <c r="F1660" s="3" t="s">
        <v>17780</v>
      </c>
      <c r="G1660" s="3">
        <v>421</v>
      </c>
      <c r="I1660" s="3">
        <v>1656</v>
      </c>
      <c r="J1660" s="3" t="s">
        <v>29990</v>
      </c>
      <c r="K1660" s="3">
        <v>148</v>
      </c>
    </row>
    <row r="1661" spans="1:11" x14ac:dyDescent="0.25">
      <c r="A1661" s="3">
        <v>1657</v>
      </c>
      <c r="B1661" s="3" t="s">
        <v>1701</v>
      </c>
      <c r="C1661" s="3">
        <v>2596</v>
      </c>
      <c r="E1661" s="3">
        <v>1657</v>
      </c>
      <c r="F1661" s="3" t="s">
        <v>17781</v>
      </c>
      <c r="G1661" s="3">
        <v>421</v>
      </c>
      <c r="I1661" s="3">
        <v>1657</v>
      </c>
      <c r="J1661" s="3" t="s">
        <v>29991</v>
      </c>
      <c r="K1661" s="3">
        <v>148</v>
      </c>
    </row>
    <row r="1662" spans="1:11" x14ac:dyDescent="0.25">
      <c r="A1662" s="3">
        <v>1658</v>
      </c>
      <c r="B1662" s="3" t="s">
        <v>1702</v>
      </c>
      <c r="C1662" s="3">
        <v>2596</v>
      </c>
      <c r="E1662" s="3">
        <v>1658</v>
      </c>
      <c r="F1662" s="3" t="s">
        <v>17782</v>
      </c>
      <c r="G1662" s="3">
        <v>420</v>
      </c>
      <c r="I1662" s="3">
        <v>1658</v>
      </c>
      <c r="J1662" s="3" t="s">
        <v>29992</v>
      </c>
      <c r="K1662" s="3">
        <v>148</v>
      </c>
    </row>
    <row r="1663" spans="1:11" x14ac:dyDescent="0.25">
      <c r="A1663" s="3">
        <v>1659</v>
      </c>
      <c r="B1663" s="3" t="s">
        <v>1703</v>
      </c>
      <c r="C1663" s="3">
        <v>2595</v>
      </c>
      <c r="E1663" s="3">
        <v>1659</v>
      </c>
      <c r="F1663" s="3" t="s">
        <v>17783</v>
      </c>
      <c r="G1663" s="3">
        <v>420</v>
      </c>
      <c r="I1663" s="3">
        <v>1659</v>
      </c>
      <c r="J1663" s="3" t="s">
        <v>29993</v>
      </c>
      <c r="K1663" s="3">
        <v>148</v>
      </c>
    </row>
    <row r="1664" spans="1:11" x14ac:dyDescent="0.25">
      <c r="A1664" s="3">
        <v>1660</v>
      </c>
      <c r="B1664" s="3" t="s">
        <v>1704</v>
      </c>
      <c r="C1664" s="3">
        <v>2595</v>
      </c>
      <c r="E1664" s="3">
        <v>1660</v>
      </c>
      <c r="F1664" s="3" t="s">
        <v>17784</v>
      </c>
      <c r="G1664" s="3">
        <v>419</v>
      </c>
      <c r="I1664" s="3">
        <v>1660</v>
      </c>
      <c r="J1664" s="3" t="s">
        <v>29994</v>
      </c>
      <c r="K1664" s="3">
        <v>148</v>
      </c>
    </row>
    <row r="1665" spans="1:11" x14ac:dyDescent="0.25">
      <c r="A1665" s="3">
        <v>1661</v>
      </c>
      <c r="B1665" s="3" t="s">
        <v>1705</v>
      </c>
      <c r="C1665" s="3">
        <v>2595</v>
      </c>
      <c r="E1665" s="3">
        <v>1661</v>
      </c>
      <c r="F1665" s="3" t="s">
        <v>17785</v>
      </c>
      <c r="G1665" s="3">
        <v>419</v>
      </c>
      <c r="I1665" s="3">
        <v>1661</v>
      </c>
      <c r="J1665" s="3" t="s">
        <v>29995</v>
      </c>
      <c r="K1665" s="3">
        <v>148</v>
      </c>
    </row>
    <row r="1666" spans="1:11" x14ac:dyDescent="0.25">
      <c r="A1666" s="3">
        <v>1662</v>
      </c>
      <c r="B1666" s="3" t="s">
        <v>1706</v>
      </c>
      <c r="C1666" s="3">
        <v>2594</v>
      </c>
      <c r="E1666" s="3">
        <v>1662</v>
      </c>
      <c r="F1666" s="3" t="s">
        <v>17786</v>
      </c>
      <c r="G1666" s="3">
        <v>419</v>
      </c>
      <c r="I1666" s="3">
        <v>1662</v>
      </c>
      <c r="J1666" s="3" t="s">
        <v>29996</v>
      </c>
      <c r="K1666" s="3">
        <v>148</v>
      </c>
    </row>
    <row r="1667" spans="1:11" x14ac:dyDescent="0.25">
      <c r="A1667" s="3">
        <v>1663</v>
      </c>
      <c r="B1667" s="3" t="s">
        <v>1707</v>
      </c>
      <c r="C1667" s="3">
        <v>2592</v>
      </c>
      <c r="E1667" s="3">
        <v>1663</v>
      </c>
      <c r="F1667" s="3" t="s">
        <v>17787</v>
      </c>
      <c r="G1667" s="3">
        <v>419</v>
      </c>
      <c r="I1667" s="3">
        <v>1663</v>
      </c>
      <c r="J1667" s="3" t="s">
        <v>29997</v>
      </c>
      <c r="K1667" s="3">
        <v>148</v>
      </c>
    </row>
    <row r="1668" spans="1:11" x14ac:dyDescent="0.25">
      <c r="A1668" s="3">
        <v>1664</v>
      </c>
      <c r="B1668" s="3" t="s">
        <v>1708</v>
      </c>
      <c r="C1668" s="3">
        <v>2590</v>
      </c>
      <c r="E1668" s="3">
        <v>1664</v>
      </c>
      <c r="F1668" s="3" t="s">
        <v>17788</v>
      </c>
      <c r="G1668" s="3">
        <v>419</v>
      </c>
      <c r="I1668" s="3">
        <v>1664</v>
      </c>
      <c r="J1668" s="3" t="s">
        <v>29998</v>
      </c>
      <c r="K1668" s="3">
        <v>148</v>
      </c>
    </row>
    <row r="1669" spans="1:11" x14ac:dyDescent="0.25">
      <c r="A1669" s="3">
        <v>1665</v>
      </c>
      <c r="B1669" s="3" t="s">
        <v>1709</v>
      </c>
      <c r="C1669" s="3">
        <v>2589</v>
      </c>
      <c r="E1669" s="3">
        <v>1665</v>
      </c>
      <c r="F1669" s="3" t="s">
        <v>17789</v>
      </c>
      <c r="G1669" s="3">
        <v>419</v>
      </c>
      <c r="I1669" s="3">
        <v>1665</v>
      </c>
      <c r="J1669" s="3" t="s">
        <v>29999</v>
      </c>
      <c r="K1669" s="3">
        <v>148</v>
      </c>
    </row>
    <row r="1670" spans="1:11" x14ac:dyDescent="0.25">
      <c r="A1670" s="3">
        <v>1666</v>
      </c>
      <c r="B1670" s="3" t="s">
        <v>1710</v>
      </c>
      <c r="C1670" s="3">
        <v>2587</v>
      </c>
      <c r="E1670" s="3">
        <v>1666</v>
      </c>
      <c r="F1670" s="3" t="s">
        <v>17790</v>
      </c>
      <c r="G1670" s="3">
        <v>418</v>
      </c>
      <c r="I1670" s="3">
        <v>1666</v>
      </c>
      <c r="J1670" s="3" t="s">
        <v>30000</v>
      </c>
      <c r="K1670" s="3">
        <v>148</v>
      </c>
    </row>
    <row r="1671" spans="1:11" x14ac:dyDescent="0.25">
      <c r="A1671" s="3">
        <v>1667</v>
      </c>
      <c r="B1671" s="3" t="s">
        <v>1711</v>
      </c>
      <c r="C1671" s="3">
        <v>2585</v>
      </c>
      <c r="E1671" s="3">
        <v>1667</v>
      </c>
      <c r="F1671" s="3" t="s">
        <v>17791</v>
      </c>
      <c r="G1671" s="3">
        <v>418</v>
      </c>
      <c r="I1671" s="3">
        <v>1667</v>
      </c>
      <c r="J1671" s="3" t="s">
        <v>30001</v>
      </c>
      <c r="K1671" s="3">
        <v>148</v>
      </c>
    </row>
    <row r="1672" spans="1:11" x14ac:dyDescent="0.25">
      <c r="A1672" s="3">
        <v>1668</v>
      </c>
      <c r="B1672" s="3" t="s">
        <v>1712</v>
      </c>
      <c r="C1672" s="3">
        <v>2584</v>
      </c>
      <c r="E1672" s="3">
        <v>1668</v>
      </c>
      <c r="F1672" s="3" t="s">
        <v>17792</v>
      </c>
      <c r="G1672" s="3">
        <v>418</v>
      </c>
      <c r="I1672" s="3">
        <v>1668</v>
      </c>
      <c r="J1672" s="3" t="s">
        <v>30002</v>
      </c>
      <c r="K1672" s="3">
        <v>148</v>
      </c>
    </row>
    <row r="1673" spans="1:11" x14ac:dyDescent="0.25">
      <c r="A1673" s="3">
        <v>1669</v>
      </c>
      <c r="B1673" s="3">
        <v>3</v>
      </c>
      <c r="C1673" s="3">
        <v>2583</v>
      </c>
      <c r="E1673" s="3">
        <v>1669</v>
      </c>
      <c r="F1673" s="3" t="s">
        <v>17793</v>
      </c>
      <c r="G1673" s="3">
        <v>418</v>
      </c>
      <c r="I1673" s="3">
        <v>1669</v>
      </c>
      <c r="J1673" s="3" t="s">
        <v>30003</v>
      </c>
      <c r="K1673" s="3">
        <v>148</v>
      </c>
    </row>
    <row r="1674" spans="1:11" x14ac:dyDescent="0.25">
      <c r="A1674" s="3">
        <v>1670</v>
      </c>
      <c r="B1674" s="3" t="s">
        <v>1713</v>
      </c>
      <c r="C1674" s="3">
        <v>2582</v>
      </c>
      <c r="E1674" s="3">
        <v>1670</v>
      </c>
      <c r="F1674" s="3" t="s">
        <v>17794</v>
      </c>
      <c r="G1674" s="3">
        <v>417</v>
      </c>
      <c r="I1674" s="3">
        <v>1670</v>
      </c>
      <c r="J1674" s="3" t="s">
        <v>30004</v>
      </c>
      <c r="K1674" s="3">
        <v>148</v>
      </c>
    </row>
    <row r="1675" spans="1:11" x14ac:dyDescent="0.25">
      <c r="A1675" s="3">
        <v>1671</v>
      </c>
      <c r="B1675" s="3" t="s">
        <v>1714</v>
      </c>
      <c r="C1675" s="3">
        <v>2581</v>
      </c>
      <c r="E1675" s="3">
        <v>1671</v>
      </c>
      <c r="F1675" s="3" t="s">
        <v>17795</v>
      </c>
      <c r="G1675" s="3">
        <v>417</v>
      </c>
      <c r="I1675" s="3">
        <v>1671</v>
      </c>
      <c r="J1675" s="3" t="s">
        <v>30005</v>
      </c>
      <c r="K1675" s="3">
        <v>148</v>
      </c>
    </row>
    <row r="1676" spans="1:11" x14ac:dyDescent="0.25">
      <c r="A1676" s="3">
        <v>1672</v>
      </c>
      <c r="B1676" s="3" t="s">
        <v>1715</v>
      </c>
      <c r="C1676" s="3">
        <v>2580</v>
      </c>
      <c r="E1676" s="3">
        <v>1672</v>
      </c>
      <c r="F1676" s="3" t="s">
        <v>17796</v>
      </c>
      <c r="G1676" s="3">
        <v>417</v>
      </c>
      <c r="I1676" s="3">
        <v>1672</v>
      </c>
      <c r="J1676" s="3" t="s">
        <v>30006</v>
      </c>
      <c r="K1676" s="3">
        <v>147</v>
      </c>
    </row>
    <row r="1677" spans="1:11" x14ac:dyDescent="0.25">
      <c r="A1677" s="3">
        <v>1673</v>
      </c>
      <c r="B1677" s="3">
        <v>5</v>
      </c>
      <c r="C1677" s="3">
        <v>2579</v>
      </c>
      <c r="E1677" s="3">
        <v>1673</v>
      </c>
      <c r="F1677" s="3" t="s">
        <v>17797</v>
      </c>
      <c r="G1677" s="3">
        <v>417</v>
      </c>
      <c r="I1677" s="3">
        <v>1673</v>
      </c>
      <c r="J1677" s="3" t="s">
        <v>30007</v>
      </c>
      <c r="K1677" s="3">
        <v>147</v>
      </c>
    </row>
    <row r="1678" spans="1:11" x14ac:dyDescent="0.25">
      <c r="A1678" s="3">
        <v>1674</v>
      </c>
      <c r="B1678" s="3" t="s">
        <v>1716</v>
      </c>
      <c r="C1678" s="3">
        <v>2576</v>
      </c>
      <c r="E1678" s="3">
        <v>1674</v>
      </c>
      <c r="F1678" s="3" t="s">
        <v>17798</v>
      </c>
      <c r="G1678" s="3">
        <v>417</v>
      </c>
      <c r="I1678" s="3">
        <v>1674</v>
      </c>
      <c r="J1678" s="3" t="s">
        <v>30008</v>
      </c>
      <c r="K1678" s="3">
        <v>147</v>
      </c>
    </row>
    <row r="1679" spans="1:11" x14ac:dyDescent="0.25">
      <c r="A1679" s="3">
        <v>1675</v>
      </c>
      <c r="B1679" s="3" t="s">
        <v>1717</v>
      </c>
      <c r="C1679" s="3">
        <v>2568</v>
      </c>
      <c r="E1679" s="3">
        <v>1675</v>
      </c>
      <c r="F1679" s="3" t="s">
        <v>17799</v>
      </c>
      <c r="G1679" s="3">
        <v>417</v>
      </c>
      <c r="I1679" s="3">
        <v>1675</v>
      </c>
      <c r="J1679" s="3" t="s">
        <v>30009</v>
      </c>
      <c r="K1679" s="3">
        <v>147</v>
      </c>
    </row>
    <row r="1680" spans="1:11" x14ac:dyDescent="0.25">
      <c r="A1680" s="3">
        <v>1676</v>
      </c>
      <c r="B1680" s="3" t="s">
        <v>1718</v>
      </c>
      <c r="C1680" s="3">
        <v>2566</v>
      </c>
      <c r="E1680" s="3">
        <v>1676</v>
      </c>
      <c r="F1680" s="3" t="s">
        <v>17800</v>
      </c>
      <c r="G1680" s="3">
        <v>416</v>
      </c>
      <c r="I1680" s="3">
        <v>1676</v>
      </c>
      <c r="J1680" s="3" t="s">
        <v>30010</v>
      </c>
      <c r="K1680" s="3">
        <v>147</v>
      </c>
    </row>
    <row r="1681" spans="1:11" x14ac:dyDescent="0.25">
      <c r="A1681" s="3">
        <v>1677</v>
      </c>
      <c r="B1681" s="3" t="s">
        <v>1719</v>
      </c>
      <c r="C1681" s="3">
        <v>2563</v>
      </c>
      <c r="E1681" s="3">
        <v>1677</v>
      </c>
      <c r="F1681" s="3" t="s">
        <v>17801</v>
      </c>
      <c r="G1681" s="3">
        <v>416</v>
      </c>
      <c r="I1681" s="3">
        <v>1677</v>
      </c>
      <c r="J1681" s="3" t="s">
        <v>30011</v>
      </c>
      <c r="K1681" s="3">
        <v>147</v>
      </c>
    </row>
    <row r="1682" spans="1:11" x14ac:dyDescent="0.25">
      <c r="A1682" s="3">
        <v>1678</v>
      </c>
      <c r="B1682" s="3" t="s">
        <v>1720</v>
      </c>
      <c r="C1682" s="3">
        <v>2559</v>
      </c>
      <c r="E1682" s="3">
        <v>1678</v>
      </c>
      <c r="F1682" s="3" t="s">
        <v>17802</v>
      </c>
      <c r="G1682" s="3">
        <v>416</v>
      </c>
      <c r="I1682" s="3">
        <v>1678</v>
      </c>
      <c r="J1682" s="3" t="s">
        <v>30012</v>
      </c>
      <c r="K1682" s="3">
        <v>147</v>
      </c>
    </row>
    <row r="1683" spans="1:11" x14ac:dyDescent="0.25">
      <c r="A1683" s="3">
        <v>1679</v>
      </c>
      <c r="B1683" s="3" t="s">
        <v>1721</v>
      </c>
      <c r="C1683" s="3">
        <v>2557</v>
      </c>
      <c r="E1683" s="3">
        <v>1679</v>
      </c>
      <c r="F1683" s="3" t="s">
        <v>17803</v>
      </c>
      <c r="G1683" s="3">
        <v>416</v>
      </c>
      <c r="I1683" s="3">
        <v>1679</v>
      </c>
      <c r="J1683" s="3" t="s">
        <v>30013</v>
      </c>
      <c r="K1683" s="3">
        <v>147</v>
      </c>
    </row>
    <row r="1684" spans="1:11" x14ac:dyDescent="0.25">
      <c r="A1684" s="3">
        <v>1680</v>
      </c>
      <c r="B1684" s="3" t="s">
        <v>1722</v>
      </c>
      <c r="C1684" s="3">
        <v>2556</v>
      </c>
      <c r="E1684" s="3">
        <v>1680</v>
      </c>
      <c r="F1684" s="3" t="s">
        <v>17804</v>
      </c>
      <c r="G1684" s="3">
        <v>416</v>
      </c>
      <c r="I1684" s="3">
        <v>1680</v>
      </c>
      <c r="J1684" s="3" t="s">
        <v>30014</v>
      </c>
      <c r="K1684" s="3">
        <v>147</v>
      </c>
    </row>
    <row r="1685" spans="1:11" x14ac:dyDescent="0.25">
      <c r="A1685" s="3">
        <v>1681</v>
      </c>
      <c r="B1685" s="3" t="s">
        <v>1723</v>
      </c>
      <c r="C1685" s="3">
        <v>2556</v>
      </c>
      <c r="E1685" s="3">
        <v>1681</v>
      </c>
      <c r="F1685" s="3" t="s">
        <v>17805</v>
      </c>
      <c r="G1685" s="3">
        <v>416</v>
      </c>
      <c r="I1685" s="3">
        <v>1681</v>
      </c>
      <c r="J1685" s="3" t="s">
        <v>30015</v>
      </c>
      <c r="K1685" s="3">
        <v>147</v>
      </c>
    </row>
    <row r="1686" spans="1:11" x14ac:dyDescent="0.25">
      <c r="A1686" s="3">
        <v>1682</v>
      </c>
      <c r="B1686" s="3" t="s">
        <v>1724</v>
      </c>
      <c r="C1686" s="3">
        <v>2555</v>
      </c>
      <c r="E1686" s="3">
        <v>1682</v>
      </c>
      <c r="F1686" s="3" t="s">
        <v>17806</v>
      </c>
      <c r="G1686" s="3">
        <v>416</v>
      </c>
      <c r="I1686" s="3">
        <v>1682</v>
      </c>
      <c r="J1686" s="3" t="s">
        <v>30016</v>
      </c>
      <c r="K1686" s="3">
        <v>147</v>
      </c>
    </row>
    <row r="1687" spans="1:11" x14ac:dyDescent="0.25">
      <c r="A1687" s="3">
        <v>1683</v>
      </c>
      <c r="B1687" s="3" t="s">
        <v>1725</v>
      </c>
      <c r="C1687" s="3">
        <v>2555</v>
      </c>
      <c r="E1687" s="3">
        <v>1683</v>
      </c>
      <c r="F1687" s="3" t="s">
        <v>17807</v>
      </c>
      <c r="G1687" s="3">
        <v>416</v>
      </c>
      <c r="I1687" s="3">
        <v>1683</v>
      </c>
      <c r="J1687" s="3" t="s">
        <v>30017</v>
      </c>
      <c r="K1687" s="3">
        <v>147</v>
      </c>
    </row>
    <row r="1688" spans="1:11" x14ac:dyDescent="0.25">
      <c r="A1688" s="3">
        <v>1684</v>
      </c>
      <c r="B1688" s="3" t="s">
        <v>1726</v>
      </c>
      <c r="C1688" s="3">
        <v>2554</v>
      </c>
      <c r="E1688" s="3">
        <v>1684</v>
      </c>
      <c r="F1688" s="3" t="s">
        <v>17808</v>
      </c>
      <c r="G1688" s="3">
        <v>415</v>
      </c>
      <c r="I1688" s="3">
        <v>1684</v>
      </c>
      <c r="J1688" s="3" t="s">
        <v>30018</v>
      </c>
      <c r="K1688" s="3">
        <v>147</v>
      </c>
    </row>
    <row r="1689" spans="1:11" x14ac:dyDescent="0.25">
      <c r="A1689" s="3">
        <v>1685</v>
      </c>
      <c r="B1689" s="3" t="s">
        <v>1727</v>
      </c>
      <c r="C1689" s="3">
        <v>2553</v>
      </c>
      <c r="E1689" s="3">
        <v>1685</v>
      </c>
      <c r="F1689" s="3" t="s">
        <v>17809</v>
      </c>
      <c r="G1689" s="3">
        <v>415</v>
      </c>
      <c r="I1689" s="3">
        <v>1685</v>
      </c>
      <c r="J1689" s="3" t="s">
        <v>30019</v>
      </c>
      <c r="K1689" s="3">
        <v>147</v>
      </c>
    </row>
    <row r="1690" spans="1:11" x14ac:dyDescent="0.25">
      <c r="A1690" s="3">
        <v>1686</v>
      </c>
      <c r="B1690" s="3" t="s">
        <v>1728</v>
      </c>
      <c r="C1690" s="3">
        <v>2553</v>
      </c>
      <c r="E1690" s="3">
        <v>1686</v>
      </c>
      <c r="F1690" s="3" t="s">
        <v>17810</v>
      </c>
      <c r="G1690" s="3">
        <v>415</v>
      </c>
      <c r="I1690" s="3">
        <v>1686</v>
      </c>
      <c r="J1690" s="3" t="s">
        <v>30020</v>
      </c>
      <c r="K1690" s="3">
        <v>147</v>
      </c>
    </row>
    <row r="1691" spans="1:11" x14ac:dyDescent="0.25">
      <c r="A1691" s="3">
        <v>1687</v>
      </c>
      <c r="B1691" s="3" t="s">
        <v>1729</v>
      </c>
      <c r="C1691" s="3">
        <v>2550</v>
      </c>
      <c r="E1691" s="3">
        <v>1687</v>
      </c>
      <c r="F1691" s="3" t="s">
        <v>17811</v>
      </c>
      <c r="G1691" s="3">
        <v>415</v>
      </c>
      <c r="I1691" s="3">
        <v>1687</v>
      </c>
      <c r="J1691" s="3" t="s">
        <v>30021</v>
      </c>
      <c r="K1691" s="3">
        <v>147</v>
      </c>
    </row>
    <row r="1692" spans="1:11" x14ac:dyDescent="0.25">
      <c r="A1692" s="3">
        <v>1688</v>
      </c>
      <c r="B1692" s="3">
        <v>7</v>
      </c>
      <c r="C1692" s="3">
        <v>2547</v>
      </c>
      <c r="E1692" s="3">
        <v>1688</v>
      </c>
      <c r="F1692" s="3" t="s">
        <v>17812</v>
      </c>
      <c r="G1692" s="3">
        <v>415</v>
      </c>
      <c r="I1692" s="3">
        <v>1688</v>
      </c>
      <c r="J1692" s="3" t="s">
        <v>30022</v>
      </c>
      <c r="K1692" s="3">
        <v>147</v>
      </c>
    </row>
    <row r="1693" spans="1:11" x14ac:dyDescent="0.25">
      <c r="A1693" s="3">
        <v>1689</v>
      </c>
      <c r="B1693" s="3" t="s">
        <v>1730</v>
      </c>
      <c r="C1693" s="3">
        <v>2547</v>
      </c>
      <c r="E1693" s="3">
        <v>1689</v>
      </c>
      <c r="F1693" s="3" t="s">
        <v>17813</v>
      </c>
      <c r="G1693" s="3">
        <v>415</v>
      </c>
      <c r="I1693" s="3">
        <v>1689</v>
      </c>
      <c r="J1693" s="3" t="s">
        <v>30023</v>
      </c>
      <c r="K1693" s="3">
        <v>147</v>
      </c>
    </row>
    <row r="1694" spans="1:11" x14ac:dyDescent="0.25">
      <c r="A1694" s="3">
        <v>1690</v>
      </c>
      <c r="B1694" s="3" t="s">
        <v>1731</v>
      </c>
      <c r="C1694" s="3">
        <v>2546</v>
      </c>
      <c r="E1694" s="3">
        <v>1690</v>
      </c>
      <c r="F1694" s="3" t="s">
        <v>17814</v>
      </c>
      <c r="G1694" s="3">
        <v>414</v>
      </c>
      <c r="I1694" s="3">
        <v>1690</v>
      </c>
      <c r="J1694" s="3" t="s">
        <v>30024</v>
      </c>
      <c r="K1694" s="3">
        <v>147</v>
      </c>
    </row>
    <row r="1695" spans="1:11" x14ac:dyDescent="0.25">
      <c r="A1695" s="3">
        <v>1691</v>
      </c>
      <c r="B1695" s="3" t="s">
        <v>1732</v>
      </c>
      <c r="C1695" s="3">
        <v>2545</v>
      </c>
      <c r="E1695" s="3">
        <v>1691</v>
      </c>
      <c r="F1695" s="3" t="s">
        <v>17815</v>
      </c>
      <c r="G1695" s="3">
        <v>414</v>
      </c>
      <c r="I1695" s="3">
        <v>1691</v>
      </c>
      <c r="J1695" s="3" t="s">
        <v>30025</v>
      </c>
      <c r="K1695" s="3">
        <v>147</v>
      </c>
    </row>
    <row r="1696" spans="1:11" x14ac:dyDescent="0.25">
      <c r="A1696" s="3">
        <v>1692</v>
      </c>
      <c r="B1696" s="3" t="s">
        <v>1733</v>
      </c>
      <c r="C1696" s="3">
        <v>2543</v>
      </c>
      <c r="E1696" s="3">
        <v>1692</v>
      </c>
      <c r="F1696" s="3" t="s">
        <v>17816</v>
      </c>
      <c r="G1696" s="3">
        <v>414</v>
      </c>
      <c r="I1696" s="3">
        <v>1692</v>
      </c>
      <c r="J1696" s="3" t="s">
        <v>30026</v>
      </c>
      <c r="K1696" s="3">
        <v>147</v>
      </c>
    </row>
    <row r="1697" spans="1:11" x14ac:dyDescent="0.25">
      <c r="A1697" s="3">
        <v>1693</v>
      </c>
      <c r="B1697" s="3" t="s">
        <v>1734</v>
      </c>
      <c r="C1697" s="3">
        <v>2541</v>
      </c>
      <c r="E1697" s="3">
        <v>1693</v>
      </c>
      <c r="F1697" s="3" t="s">
        <v>17817</v>
      </c>
      <c r="G1697" s="3">
        <v>414</v>
      </c>
      <c r="I1697" s="3">
        <v>1693</v>
      </c>
      <c r="J1697" s="3" t="s">
        <v>30027</v>
      </c>
      <c r="K1697" s="3">
        <v>146</v>
      </c>
    </row>
    <row r="1698" spans="1:11" x14ac:dyDescent="0.25">
      <c r="A1698" s="3">
        <v>1694</v>
      </c>
      <c r="B1698" s="3" t="s">
        <v>1735</v>
      </c>
      <c r="C1698" s="3">
        <v>2541</v>
      </c>
      <c r="E1698" s="3">
        <v>1694</v>
      </c>
      <c r="F1698" s="3" t="s">
        <v>17818</v>
      </c>
      <c r="G1698" s="3">
        <v>414</v>
      </c>
      <c r="I1698" s="3">
        <v>1694</v>
      </c>
      <c r="J1698" s="3" t="s">
        <v>30028</v>
      </c>
      <c r="K1698" s="3">
        <v>146</v>
      </c>
    </row>
    <row r="1699" spans="1:11" x14ac:dyDescent="0.25">
      <c r="A1699" s="3">
        <v>1695</v>
      </c>
      <c r="B1699" s="3" t="s">
        <v>1736</v>
      </c>
      <c r="C1699" s="3">
        <v>2539</v>
      </c>
      <c r="E1699" s="3">
        <v>1695</v>
      </c>
      <c r="F1699" s="3" t="s">
        <v>17819</v>
      </c>
      <c r="G1699" s="3">
        <v>414</v>
      </c>
      <c r="I1699" s="3">
        <v>1695</v>
      </c>
      <c r="J1699" s="3" t="s">
        <v>30029</v>
      </c>
      <c r="K1699" s="3">
        <v>146</v>
      </c>
    </row>
    <row r="1700" spans="1:11" x14ac:dyDescent="0.25">
      <c r="A1700" s="3">
        <v>1696</v>
      </c>
      <c r="B1700" s="3" t="s">
        <v>1737</v>
      </c>
      <c r="C1700" s="3">
        <v>2537</v>
      </c>
      <c r="E1700" s="3">
        <v>1696</v>
      </c>
      <c r="F1700" s="3" t="s">
        <v>17820</v>
      </c>
      <c r="G1700" s="3">
        <v>414</v>
      </c>
      <c r="I1700" s="3">
        <v>1696</v>
      </c>
      <c r="J1700" s="3" t="s">
        <v>30030</v>
      </c>
      <c r="K1700" s="3">
        <v>146</v>
      </c>
    </row>
    <row r="1701" spans="1:11" x14ac:dyDescent="0.25">
      <c r="A1701" s="3">
        <v>1697</v>
      </c>
      <c r="B1701" s="3" t="s">
        <v>1738</v>
      </c>
      <c r="C1701" s="3">
        <v>2536</v>
      </c>
      <c r="E1701" s="3">
        <v>1697</v>
      </c>
      <c r="F1701" s="3" t="s">
        <v>17821</v>
      </c>
      <c r="G1701" s="3">
        <v>413</v>
      </c>
      <c r="I1701" s="3">
        <v>1697</v>
      </c>
      <c r="J1701" s="3" t="s">
        <v>30031</v>
      </c>
      <c r="K1701" s="3">
        <v>146</v>
      </c>
    </row>
    <row r="1702" spans="1:11" x14ac:dyDescent="0.25">
      <c r="A1702" s="3">
        <v>1698</v>
      </c>
      <c r="B1702" s="3" t="s">
        <v>1739</v>
      </c>
      <c r="C1702" s="3">
        <v>2536</v>
      </c>
      <c r="E1702" s="3">
        <v>1698</v>
      </c>
      <c r="F1702" s="3" t="s">
        <v>17822</v>
      </c>
      <c r="G1702" s="3">
        <v>413</v>
      </c>
      <c r="I1702" s="3">
        <v>1698</v>
      </c>
      <c r="J1702" s="3" t="s">
        <v>30032</v>
      </c>
      <c r="K1702" s="3">
        <v>146</v>
      </c>
    </row>
    <row r="1703" spans="1:11" x14ac:dyDescent="0.25">
      <c r="A1703" s="3">
        <v>1699</v>
      </c>
      <c r="B1703" s="3" t="s">
        <v>1740</v>
      </c>
      <c r="C1703" s="3">
        <v>2534</v>
      </c>
      <c r="E1703" s="3">
        <v>1699</v>
      </c>
      <c r="F1703" s="3" t="s">
        <v>17823</v>
      </c>
      <c r="G1703" s="3">
        <v>413</v>
      </c>
      <c r="I1703" s="3">
        <v>1699</v>
      </c>
      <c r="J1703" s="3" t="s">
        <v>30033</v>
      </c>
      <c r="K1703" s="3">
        <v>146</v>
      </c>
    </row>
    <row r="1704" spans="1:11" x14ac:dyDescent="0.25">
      <c r="A1704" s="3">
        <v>1700</v>
      </c>
      <c r="B1704" s="3" t="s">
        <v>1741</v>
      </c>
      <c r="C1704" s="3">
        <v>2532</v>
      </c>
      <c r="E1704" s="3">
        <v>1700</v>
      </c>
      <c r="F1704" s="3" t="s">
        <v>17824</v>
      </c>
      <c r="G1704" s="3">
        <v>413</v>
      </c>
      <c r="I1704" s="3">
        <v>1700</v>
      </c>
      <c r="J1704" s="3" t="s">
        <v>30034</v>
      </c>
      <c r="K1704" s="3">
        <v>145</v>
      </c>
    </row>
    <row r="1705" spans="1:11" x14ac:dyDescent="0.25">
      <c r="A1705" s="3">
        <v>1701</v>
      </c>
      <c r="B1705" s="3" t="s">
        <v>1742</v>
      </c>
      <c r="C1705" s="3">
        <v>2531</v>
      </c>
      <c r="E1705" s="3">
        <v>1701</v>
      </c>
      <c r="F1705" s="3" t="s">
        <v>17825</v>
      </c>
      <c r="G1705" s="3">
        <v>412</v>
      </c>
      <c r="I1705" s="3">
        <v>1701</v>
      </c>
      <c r="J1705" s="3" t="s">
        <v>30035</v>
      </c>
      <c r="K1705" s="3">
        <v>145</v>
      </c>
    </row>
    <row r="1706" spans="1:11" x14ac:dyDescent="0.25">
      <c r="A1706" s="3">
        <v>1702</v>
      </c>
      <c r="B1706" s="3" t="s">
        <v>1743</v>
      </c>
      <c r="C1706" s="3">
        <v>2529</v>
      </c>
      <c r="E1706" s="3">
        <v>1702</v>
      </c>
      <c r="F1706" s="3" t="s">
        <v>17826</v>
      </c>
      <c r="G1706" s="3">
        <v>412</v>
      </c>
      <c r="I1706" s="3">
        <v>1702</v>
      </c>
      <c r="J1706" s="3" t="s">
        <v>30036</v>
      </c>
      <c r="K1706" s="3">
        <v>145</v>
      </c>
    </row>
    <row r="1707" spans="1:11" x14ac:dyDescent="0.25">
      <c r="A1707" s="3">
        <v>1703</v>
      </c>
      <c r="B1707" s="3" t="s">
        <v>1744</v>
      </c>
      <c r="C1707" s="3">
        <v>2528</v>
      </c>
      <c r="E1707" s="3">
        <v>1703</v>
      </c>
      <c r="F1707" s="3" t="s">
        <v>17827</v>
      </c>
      <c r="G1707" s="3">
        <v>412</v>
      </c>
      <c r="I1707" s="3">
        <v>1703</v>
      </c>
      <c r="J1707" s="3" t="s">
        <v>30037</v>
      </c>
      <c r="K1707" s="3">
        <v>145</v>
      </c>
    </row>
    <row r="1708" spans="1:11" x14ac:dyDescent="0.25">
      <c r="A1708" s="3">
        <v>1704</v>
      </c>
      <c r="B1708" s="3" t="s">
        <v>1745</v>
      </c>
      <c r="C1708" s="3">
        <v>2528</v>
      </c>
      <c r="E1708" s="3">
        <v>1704</v>
      </c>
      <c r="F1708" s="3" t="s">
        <v>17828</v>
      </c>
      <c r="G1708" s="3">
        <v>412</v>
      </c>
      <c r="I1708" s="3">
        <v>1704</v>
      </c>
      <c r="J1708" s="3" t="s">
        <v>30038</v>
      </c>
      <c r="K1708" s="3">
        <v>145</v>
      </c>
    </row>
    <row r="1709" spans="1:11" x14ac:dyDescent="0.25">
      <c r="A1709" s="3">
        <v>1705</v>
      </c>
      <c r="B1709" s="3" t="s">
        <v>1746</v>
      </c>
      <c r="C1709" s="3">
        <v>2528</v>
      </c>
      <c r="E1709" s="3">
        <v>1705</v>
      </c>
      <c r="F1709" s="3" t="s">
        <v>17829</v>
      </c>
      <c r="G1709" s="3">
        <v>411</v>
      </c>
      <c r="I1709" s="3">
        <v>1705</v>
      </c>
      <c r="J1709" s="3" t="s">
        <v>30039</v>
      </c>
      <c r="K1709" s="3">
        <v>145</v>
      </c>
    </row>
    <row r="1710" spans="1:11" x14ac:dyDescent="0.25">
      <c r="A1710" s="3">
        <v>1706</v>
      </c>
      <c r="B1710" s="3" t="s">
        <v>1747</v>
      </c>
      <c r="C1710" s="3">
        <v>2526</v>
      </c>
      <c r="E1710" s="3">
        <v>1706</v>
      </c>
      <c r="F1710" s="3" t="s">
        <v>17830</v>
      </c>
      <c r="G1710" s="3">
        <v>411</v>
      </c>
      <c r="I1710" s="3">
        <v>1706</v>
      </c>
      <c r="J1710" s="3" t="s">
        <v>30040</v>
      </c>
      <c r="K1710" s="3">
        <v>145</v>
      </c>
    </row>
    <row r="1711" spans="1:11" x14ac:dyDescent="0.25">
      <c r="A1711" s="3">
        <v>1707</v>
      </c>
      <c r="B1711" s="3" t="s">
        <v>1748</v>
      </c>
      <c r="C1711" s="3">
        <v>2524</v>
      </c>
      <c r="E1711" s="3">
        <v>1707</v>
      </c>
      <c r="F1711" s="3" t="s">
        <v>17831</v>
      </c>
      <c r="G1711" s="3">
        <v>411</v>
      </c>
      <c r="I1711" s="3">
        <v>1707</v>
      </c>
      <c r="J1711" s="3" t="s">
        <v>30041</v>
      </c>
      <c r="K1711" s="3">
        <v>145</v>
      </c>
    </row>
    <row r="1712" spans="1:11" x14ac:dyDescent="0.25">
      <c r="A1712" s="3">
        <v>1708</v>
      </c>
      <c r="B1712" s="3" t="s">
        <v>1749</v>
      </c>
      <c r="C1712" s="3">
        <v>2523</v>
      </c>
      <c r="E1712" s="3">
        <v>1708</v>
      </c>
      <c r="F1712" s="3" t="s">
        <v>17832</v>
      </c>
      <c r="G1712" s="3">
        <v>411</v>
      </c>
      <c r="I1712" s="3">
        <v>1708</v>
      </c>
      <c r="J1712" s="3" t="s">
        <v>30042</v>
      </c>
      <c r="K1712" s="3">
        <v>145</v>
      </c>
    </row>
    <row r="1713" spans="1:11" x14ac:dyDescent="0.25">
      <c r="A1713" s="3">
        <v>1709</v>
      </c>
      <c r="B1713" s="3">
        <v>75</v>
      </c>
      <c r="C1713" s="3">
        <v>2522</v>
      </c>
      <c r="E1713" s="3">
        <v>1709</v>
      </c>
      <c r="F1713" s="3" t="s">
        <v>17833</v>
      </c>
      <c r="G1713" s="3">
        <v>411</v>
      </c>
      <c r="I1713" s="3">
        <v>1709</v>
      </c>
      <c r="J1713" s="3" t="s">
        <v>30043</v>
      </c>
      <c r="K1713" s="3">
        <v>145</v>
      </c>
    </row>
    <row r="1714" spans="1:11" x14ac:dyDescent="0.25">
      <c r="A1714" s="3">
        <v>1710</v>
      </c>
      <c r="B1714" s="3" t="s">
        <v>1750</v>
      </c>
      <c r="C1714" s="3">
        <v>2522</v>
      </c>
      <c r="E1714" s="3">
        <v>1710</v>
      </c>
      <c r="F1714" s="3" t="s">
        <v>17834</v>
      </c>
      <c r="G1714" s="3">
        <v>411</v>
      </c>
      <c r="I1714" s="3">
        <v>1710</v>
      </c>
      <c r="J1714" s="3" t="s">
        <v>30044</v>
      </c>
      <c r="K1714" s="3">
        <v>145</v>
      </c>
    </row>
    <row r="1715" spans="1:11" x14ac:dyDescent="0.25">
      <c r="A1715" s="3">
        <v>1711</v>
      </c>
      <c r="B1715" s="3" t="s">
        <v>1751</v>
      </c>
      <c r="C1715" s="3">
        <v>2520</v>
      </c>
      <c r="E1715" s="3">
        <v>1711</v>
      </c>
      <c r="F1715" s="3" t="s">
        <v>17835</v>
      </c>
      <c r="G1715" s="3">
        <v>411</v>
      </c>
      <c r="I1715" s="3">
        <v>1711</v>
      </c>
      <c r="J1715" s="3" t="s">
        <v>30045</v>
      </c>
      <c r="K1715" s="3">
        <v>145</v>
      </c>
    </row>
    <row r="1716" spans="1:11" x14ac:dyDescent="0.25">
      <c r="A1716" s="3">
        <v>1712</v>
      </c>
      <c r="B1716" s="3">
        <v>1</v>
      </c>
      <c r="C1716" s="3">
        <v>2515</v>
      </c>
      <c r="E1716" s="3">
        <v>1712</v>
      </c>
      <c r="F1716" s="3" t="s">
        <v>17836</v>
      </c>
      <c r="G1716" s="3">
        <v>411</v>
      </c>
      <c r="I1716" s="3">
        <v>1712</v>
      </c>
      <c r="J1716" s="3" t="s">
        <v>30046</v>
      </c>
      <c r="K1716" s="3">
        <v>145</v>
      </c>
    </row>
    <row r="1717" spans="1:11" x14ac:dyDescent="0.25">
      <c r="A1717" s="3">
        <v>1713</v>
      </c>
      <c r="B1717" s="3" t="s">
        <v>1752</v>
      </c>
      <c r="C1717" s="3">
        <v>2515</v>
      </c>
      <c r="E1717" s="3">
        <v>1713</v>
      </c>
      <c r="F1717" s="3" t="s">
        <v>17837</v>
      </c>
      <c r="G1717" s="3">
        <v>411</v>
      </c>
      <c r="I1717" s="3">
        <v>1713</v>
      </c>
      <c r="J1717" s="3" t="s">
        <v>30047</v>
      </c>
      <c r="K1717" s="3">
        <v>144</v>
      </c>
    </row>
    <row r="1718" spans="1:11" x14ac:dyDescent="0.25">
      <c r="A1718" s="3">
        <v>1714</v>
      </c>
      <c r="B1718" s="3" t="s">
        <v>1753</v>
      </c>
      <c r="C1718" s="3">
        <v>2515</v>
      </c>
      <c r="E1718" s="3">
        <v>1714</v>
      </c>
      <c r="F1718" s="3" t="s">
        <v>17838</v>
      </c>
      <c r="G1718" s="3">
        <v>411</v>
      </c>
      <c r="I1718" s="3">
        <v>1714</v>
      </c>
      <c r="J1718" s="3" t="s">
        <v>30048</v>
      </c>
      <c r="K1718" s="3">
        <v>144</v>
      </c>
    </row>
    <row r="1719" spans="1:11" x14ac:dyDescent="0.25">
      <c r="A1719" s="3">
        <v>1715</v>
      </c>
      <c r="B1719" s="3" t="s">
        <v>1754</v>
      </c>
      <c r="C1719" s="3">
        <v>2514</v>
      </c>
      <c r="E1719" s="3">
        <v>1715</v>
      </c>
      <c r="F1719" s="3" t="s">
        <v>17839</v>
      </c>
      <c r="G1719" s="3">
        <v>410</v>
      </c>
      <c r="I1719" s="3">
        <v>1715</v>
      </c>
      <c r="J1719" s="3" t="s">
        <v>30049</v>
      </c>
      <c r="K1719" s="3">
        <v>144</v>
      </c>
    </row>
    <row r="1720" spans="1:11" x14ac:dyDescent="0.25">
      <c r="A1720" s="3">
        <v>1716</v>
      </c>
      <c r="B1720" s="3" t="s">
        <v>1755</v>
      </c>
      <c r="C1720" s="3">
        <v>2512</v>
      </c>
      <c r="E1720" s="3">
        <v>1716</v>
      </c>
      <c r="F1720" s="3" t="s">
        <v>17840</v>
      </c>
      <c r="G1720" s="3">
        <v>410</v>
      </c>
      <c r="I1720" s="3">
        <v>1716</v>
      </c>
      <c r="J1720" s="3" t="s">
        <v>30050</v>
      </c>
      <c r="K1720" s="3">
        <v>144</v>
      </c>
    </row>
    <row r="1721" spans="1:11" x14ac:dyDescent="0.25">
      <c r="A1721" s="3">
        <v>1717</v>
      </c>
      <c r="B1721" s="3" t="s">
        <v>1756</v>
      </c>
      <c r="C1721" s="3">
        <v>2511</v>
      </c>
      <c r="E1721" s="3">
        <v>1717</v>
      </c>
      <c r="F1721" s="3" t="s">
        <v>17841</v>
      </c>
      <c r="G1721" s="3">
        <v>410</v>
      </c>
      <c r="I1721" s="3">
        <v>1717</v>
      </c>
      <c r="J1721" s="3" t="s">
        <v>30051</v>
      </c>
      <c r="K1721" s="3">
        <v>144</v>
      </c>
    </row>
    <row r="1722" spans="1:11" x14ac:dyDescent="0.25">
      <c r="A1722" s="3">
        <v>1718</v>
      </c>
      <c r="B1722" s="3" t="s">
        <v>1757</v>
      </c>
      <c r="C1722" s="3">
        <v>2511</v>
      </c>
      <c r="E1722" s="3">
        <v>1718</v>
      </c>
      <c r="F1722" s="3" t="s">
        <v>17842</v>
      </c>
      <c r="G1722" s="3">
        <v>410</v>
      </c>
      <c r="I1722" s="3">
        <v>1718</v>
      </c>
      <c r="J1722" s="3" t="s">
        <v>30052</v>
      </c>
      <c r="K1722" s="3">
        <v>144</v>
      </c>
    </row>
    <row r="1723" spans="1:11" x14ac:dyDescent="0.25">
      <c r="A1723" s="3">
        <v>1719</v>
      </c>
      <c r="B1723" s="3" t="s">
        <v>1758</v>
      </c>
      <c r="C1723" s="3">
        <v>2510</v>
      </c>
      <c r="E1723" s="3">
        <v>1719</v>
      </c>
      <c r="F1723" s="3" t="s">
        <v>17843</v>
      </c>
      <c r="G1723" s="3">
        <v>410</v>
      </c>
      <c r="I1723" s="3">
        <v>1719</v>
      </c>
      <c r="J1723" s="3" t="s">
        <v>30053</v>
      </c>
      <c r="K1723" s="3">
        <v>144</v>
      </c>
    </row>
    <row r="1724" spans="1:11" x14ac:dyDescent="0.25">
      <c r="A1724" s="3">
        <v>1720</v>
      </c>
      <c r="B1724" s="3" t="s">
        <v>1759</v>
      </c>
      <c r="C1724" s="3">
        <v>2508</v>
      </c>
      <c r="E1724" s="3">
        <v>1720</v>
      </c>
      <c r="F1724" s="3" t="s">
        <v>17844</v>
      </c>
      <c r="G1724" s="3">
        <v>410</v>
      </c>
      <c r="I1724" s="3">
        <v>1720</v>
      </c>
      <c r="J1724" s="3" t="s">
        <v>30054</v>
      </c>
      <c r="K1724" s="3">
        <v>144</v>
      </c>
    </row>
    <row r="1725" spans="1:11" x14ac:dyDescent="0.25">
      <c r="A1725" s="3">
        <v>1721</v>
      </c>
      <c r="B1725" s="3" t="s">
        <v>1760</v>
      </c>
      <c r="C1725" s="3">
        <v>2507</v>
      </c>
      <c r="E1725" s="3">
        <v>1721</v>
      </c>
      <c r="F1725" s="3" t="s">
        <v>17845</v>
      </c>
      <c r="G1725" s="3">
        <v>409</v>
      </c>
      <c r="I1725" s="3">
        <v>1721</v>
      </c>
      <c r="J1725" s="3" t="s">
        <v>30055</v>
      </c>
      <c r="K1725" s="3">
        <v>144</v>
      </c>
    </row>
    <row r="1726" spans="1:11" x14ac:dyDescent="0.25">
      <c r="A1726" s="3">
        <v>1722</v>
      </c>
      <c r="B1726" s="3" t="s">
        <v>1761</v>
      </c>
      <c r="C1726" s="3">
        <v>2505</v>
      </c>
      <c r="E1726" s="3">
        <v>1722</v>
      </c>
      <c r="F1726" s="3" t="s">
        <v>17846</v>
      </c>
      <c r="G1726" s="3">
        <v>409</v>
      </c>
      <c r="I1726" s="3">
        <v>1722</v>
      </c>
      <c r="J1726" s="3" t="s">
        <v>30056</v>
      </c>
      <c r="K1726" s="3">
        <v>144</v>
      </c>
    </row>
    <row r="1727" spans="1:11" x14ac:dyDescent="0.25">
      <c r="A1727" s="3">
        <v>1723</v>
      </c>
      <c r="B1727" s="3" t="s">
        <v>1762</v>
      </c>
      <c r="C1727" s="3">
        <v>2505</v>
      </c>
      <c r="E1727" s="3">
        <v>1723</v>
      </c>
      <c r="F1727" s="3" t="s">
        <v>17847</v>
      </c>
      <c r="G1727" s="3">
        <v>409</v>
      </c>
      <c r="I1727" s="3">
        <v>1723</v>
      </c>
      <c r="J1727" s="3" t="s">
        <v>30057</v>
      </c>
      <c r="K1727" s="3">
        <v>144</v>
      </c>
    </row>
    <row r="1728" spans="1:11" x14ac:dyDescent="0.25">
      <c r="A1728" s="3">
        <v>1724</v>
      </c>
      <c r="B1728" s="3" t="s">
        <v>1763</v>
      </c>
      <c r="C1728" s="3">
        <v>2504</v>
      </c>
      <c r="E1728" s="3">
        <v>1724</v>
      </c>
      <c r="F1728" s="3" t="s">
        <v>17848</v>
      </c>
      <c r="G1728" s="3">
        <v>409</v>
      </c>
      <c r="I1728" s="3">
        <v>1724</v>
      </c>
      <c r="J1728" s="3" t="s">
        <v>30058</v>
      </c>
      <c r="K1728" s="3">
        <v>144</v>
      </c>
    </row>
    <row r="1729" spans="1:11" x14ac:dyDescent="0.25">
      <c r="A1729" s="3">
        <v>1725</v>
      </c>
      <c r="B1729" s="3" t="s">
        <v>1764</v>
      </c>
      <c r="C1729" s="3">
        <v>2502</v>
      </c>
      <c r="E1729" s="3">
        <v>1725</v>
      </c>
      <c r="F1729" s="3" t="s">
        <v>17849</v>
      </c>
      <c r="G1729" s="3">
        <v>409</v>
      </c>
      <c r="I1729" s="3">
        <v>1725</v>
      </c>
      <c r="J1729" s="3" t="s">
        <v>30059</v>
      </c>
      <c r="K1729" s="3">
        <v>144</v>
      </c>
    </row>
    <row r="1730" spans="1:11" x14ac:dyDescent="0.25">
      <c r="A1730" s="3">
        <v>1726</v>
      </c>
      <c r="B1730" s="3" t="s">
        <v>1765</v>
      </c>
      <c r="C1730" s="3">
        <v>2502</v>
      </c>
      <c r="E1730" s="3">
        <v>1726</v>
      </c>
      <c r="F1730" s="3" t="s">
        <v>17850</v>
      </c>
      <c r="G1730" s="3">
        <v>409</v>
      </c>
      <c r="I1730" s="3">
        <v>1726</v>
      </c>
      <c r="J1730" s="3" t="s">
        <v>30060</v>
      </c>
      <c r="K1730" s="3">
        <v>144</v>
      </c>
    </row>
    <row r="1731" spans="1:11" x14ac:dyDescent="0.25">
      <c r="A1731" s="3">
        <v>1727</v>
      </c>
      <c r="B1731" s="3" t="s">
        <v>1766</v>
      </c>
      <c r="C1731" s="3">
        <v>2501</v>
      </c>
      <c r="E1731" s="3">
        <v>1727</v>
      </c>
      <c r="F1731" s="3" t="s">
        <v>17851</v>
      </c>
      <c r="G1731" s="3">
        <v>409</v>
      </c>
      <c r="I1731" s="3">
        <v>1727</v>
      </c>
      <c r="J1731" s="3" t="s">
        <v>30061</v>
      </c>
      <c r="K1731" s="3">
        <v>144</v>
      </c>
    </row>
    <row r="1732" spans="1:11" x14ac:dyDescent="0.25">
      <c r="A1732" s="3">
        <v>1728</v>
      </c>
      <c r="B1732" s="3" t="s">
        <v>1767</v>
      </c>
      <c r="C1732" s="3">
        <v>2501</v>
      </c>
      <c r="E1732" s="3">
        <v>1728</v>
      </c>
      <c r="F1732" s="3" t="s">
        <v>17852</v>
      </c>
      <c r="G1732" s="3">
        <v>409</v>
      </c>
      <c r="I1732" s="3">
        <v>1728</v>
      </c>
      <c r="J1732" s="3" t="s">
        <v>30062</v>
      </c>
      <c r="K1732" s="3">
        <v>144</v>
      </c>
    </row>
    <row r="1733" spans="1:11" x14ac:dyDescent="0.25">
      <c r="A1733" s="3">
        <v>1729</v>
      </c>
      <c r="B1733" s="3" t="s">
        <v>1768</v>
      </c>
      <c r="C1733" s="3">
        <v>2500</v>
      </c>
      <c r="E1733" s="3">
        <v>1729</v>
      </c>
      <c r="F1733" s="3" t="s">
        <v>17853</v>
      </c>
      <c r="G1733" s="3">
        <v>408</v>
      </c>
      <c r="I1733" s="3">
        <v>1729</v>
      </c>
      <c r="J1733" s="3" t="s">
        <v>30063</v>
      </c>
      <c r="K1733" s="3">
        <v>143</v>
      </c>
    </row>
    <row r="1734" spans="1:11" x14ac:dyDescent="0.25">
      <c r="A1734" s="3">
        <v>1730</v>
      </c>
      <c r="B1734" s="3" t="s">
        <v>1769</v>
      </c>
      <c r="C1734" s="3">
        <v>2499</v>
      </c>
      <c r="E1734" s="3">
        <v>1730</v>
      </c>
      <c r="F1734" s="3" t="s">
        <v>17854</v>
      </c>
      <c r="G1734" s="3">
        <v>408</v>
      </c>
      <c r="I1734" s="3">
        <v>1730</v>
      </c>
      <c r="J1734" s="3" t="s">
        <v>30064</v>
      </c>
      <c r="K1734" s="3">
        <v>143</v>
      </c>
    </row>
    <row r="1735" spans="1:11" x14ac:dyDescent="0.25">
      <c r="A1735" s="3">
        <v>1731</v>
      </c>
      <c r="B1735" s="3" t="s">
        <v>1770</v>
      </c>
      <c r="C1735" s="3">
        <v>2496</v>
      </c>
      <c r="E1735" s="3">
        <v>1731</v>
      </c>
      <c r="F1735" s="3" t="s">
        <v>17855</v>
      </c>
      <c r="G1735" s="3">
        <v>408</v>
      </c>
      <c r="I1735" s="3">
        <v>1731</v>
      </c>
      <c r="J1735" s="3" t="s">
        <v>30065</v>
      </c>
      <c r="K1735" s="3">
        <v>143</v>
      </c>
    </row>
    <row r="1736" spans="1:11" x14ac:dyDescent="0.25">
      <c r="A1736" s="3">
        <v>1732</v>
      </c>
      <c r="B1736" s="3" t="s">
        <v>1771</v>
      </c>
      <c r="C1736" s="3">
        <v>2496</v>
      </c>
      <c r="E1736" s="3">
        <v>1732</v>
      </c>
      <c r="F1736" s="3" t="s">
        <v>17856</v>
      </c>
      <c r="G1736" s="3">
        <v>408</v>
      </c>
      <c r="I1736" s="3">
        <v>1732</v>
      </c>
      <c r="J1736" s="3" t="s">
        <v>30066</v>
      </c>
      <c r="K1736" s="3">
        <v>143</v>
      </c>
    </row>
    <row r="1737" spans="1:11" x14ac:dyDescent="0.25">
      <c r="A1737" s="3">
        <v>1733</v>
      </c>
      <c r="B1737" s="3" t="s">
        <v>1772</v>
      </c>
      <c r="C1737" s="3">
        <v>2492</v>
      </c>
      <c r="E1737" s="3">
        <v>1733</v>
      </c>
      <c r="F1737" s="3" t="s">
        <v>17857</v>
      </c>
      <c r="G1737" s="3">
        <v>408</v>
      </c>
      <c r="I1737" s="3">
        <v>1733</v>
      </c>
      <c r="J1737" s="3" t="s">
        <v>30067</v>
      </c>
      <c r="K1737" s="3">
        <v>143</v>
      </c>
    </row>
    <row r="1738" spans="1:11" x14ac:dyDescent="0.25">
      <c r="A1738" s="3">
        <v>1734</v>
      </c>
      <c r="B1738" s="3" t="s">
        <v>1773</v>
      </c>
      <c r="C1738" s="3">
        <v>2492</v>
      </c>
      <c r="E1738" s="3">
        <v>1734</v>
      </c>
      <c r="F1738" s="3" t="s">
        <v>17858</v>
      </c>
      <c r="G1738" s="3">
        <v>407</v>
      </c>
      <c r="I1738" s="3">
        <v>1734</v>
      </c>
      <c r="J1738" s="3" t="s">
        <v>30068</v>
      </c>
      <c r="K1738" s="3">
        <v>143</v>
      </c>
    </row>
    <row r="1739" spans="1:11" x14ac:dyDescent="0.25">
      <c r="A1739" s="3">
        <v>1735</v>
      </c>
      <c r="B1739" s="3" t="s">
        <v>1774</v>
      </c>
      <c r="C1739" s="3">
        <v>2491</v>
      </c>
      <c r="E1739" s="3">
        <v>1735</v>
      </c>
      <c r="F1739" s="3" t="s">
        <v>17859</v>
      </c>
      <c r="G1739" s="3">
        <v>406</v>
      </c>
      <c r="I1739" s="3">
        <v>1735</v>
      </c>
      <c r="J1739" s="3" t="s">
        <v>30069</v>
      </c>
      <c r="K1739" s="3">
        <v>143</v>
      </c>
    </row>
    <row r="1740" spans="1:11" x14ac:dyDescent="0.25">
      <c r="A1740" s="3">
        <v>1736</v>
      </c>
      <c r="B1740" s="3" t="s">
        <v>1775</v>
      </c>
      <c r="C1740" s="3">
        <v>2489</v>
      </c>
      <c r="E1740" s="3">
        <v>1736</v>
      </c>
      <c r="F1740" s="3" t="s">
        <v>17860</v>
      </c>
      <c r="G1740" s="3">
        <v>406</v>
      </c>
      <c r="I1740" s="3">
        <v>1736</v>
      </c>
      <c r="J1740" s="3" t="s">
        <v>30070</v>
      </c>
      <c r="K1740" s="3">
        <v>143</v>
      </c>
    </row>
    <row r="1741" spans="1:11" x14ac:dyDescent="0.25">
      <c r="A1741" s="3">
        <v>1737</v>
      </c>
      <c r="B1741" s="3" t="s">
        <v>1776</v>
      </c>
      <c r="C1741" s="3">
        <v>2487</v>
      </c>
      <c r="E1741" s="3">
        <v>1737</v>
      </c>
      <c r="F1741" s="3" t="s">
        <v>17861</v>
      </c>
      <c r="G1741" s="3">
        <v>406</v>
      </c>
      <c r="I1741" s="3">
        <v>1737</v>
      </c>
      <c r="J1741" s="3" t="s">
        <v>30071</v>
      </c>
      <c r="K1741" s="3">
        <v>143</v>
      </c>
    </row>
    <row r="1742" spans="1:11" x14ac:dyDescent="0.25">
      <c r="A1742" s="3">
        <v>1738</v>
      </c>
      <c r="B1742" s="3" t="s">
        <v>1777</v>
      </c>
      <c r="C1742" s="3">
        <v>2486</v>
      </c>
      <c r="E1742" s="3">
        <v>1738</v>
      </c>
      <c r="F1742" s="3" t="s">
        <v>17862</v>
      </c>
      <c r="G1742" s="3">
        <v>406</v>
      </c>
      <c r="I1742" s="3">
        <v>1738</v>
      </c>
      <c r="J1742" s="3" t="s">
        <v>30072</v>
      </c>
      <c r="K1742" s="3">
        <v>143</v>
      </c>
    </row>
    <row r="1743" spans="1:11" x14ac:dyDescent="0.25">
      <c r="A1743" s="3">
        <v>1739</v>
      </c>
      <c r="B1743" s="3" t="s">
        <v>1778</v>
      </c>
      <c r="C1743" s="3">
        <v>2486</v>
      </c>
      <c r="E1743" s="3">
        <v>1739</v>
      </c>
      <c r="F1743" s="3" t="s">
        <v>17863</v>
      </c>
      <c r="G1743" s="3">
        <v>406</v>
      </c>
      <c r="I1743" s="3">
        <v>1739</v>
      </c>
      <c r="J1743" s="3" t="s">
        <v>30073</v>
      </c>
      <c r="K1743" s="3">
        <v>143</v>
      </c>
    </row>
    <row r="1744" spans="1:11" x14ac:dyDescent="0.25">
      <c r="A1744" s="3">
        <v>1740</v>
      </c>
      <c r="B1744" s="3" t="s">
        <v>1779</v>
      </c>
      <c r="C1744" s="3">
        <v>2484</v>
      </c>
      <c r="E1744" s="3">
        <v>1740</v>
      </c>
      <c r="F1744" s="3" t="s">
        <v>17864</v>
      </c>
      <c r="G1744" s="3">
        <v>406</v>
      </c>
      <c r="I1744" s="3">
        <v>1740</v>
      </c>
      <c r="J1744" s="3" t="s">
        <v>30074</v>
      </c>
      <c r="K1744" s="3">
        <v>143</v>
      </c>
    </row>
    <row r="1745" spans="1:11" x14ac:dyDescent="0.25">
      <c r="A1745" s="3">
        <v>1741</v>
      </c>
      <c r="B1745" s="3" t="s">
        <v>1780</v>
      </c>
      <c r="C1745" s="3">
        <v>2482</v>
      </c>
      <c r="E1745" s="3">
        <v>1741</v>
      </c>
      <c r="F1745" s="3" t="s">
        <v>17865</v>
      </c>
      <c r="G1745" s="3">
        <v>406</v>
      </c>
      <c r="I1745" s="3">
        <v>1741</v>
      </c>
      <c r="J1745" s="3" t="s">
        <v>30075</v>
      </c>
      <c r="K1745" s="3">
        <v>143</v>
      </c>
    </row>
    <row r="1746" spans="1:11" x14ac:dyDescent="0.25">
      <c r="A1746" s="3">
        <v>1742</v>
      </c>
      <c r="B1746" s="3" t="s">
        <v>1781</v>
      </c>
      <c r="C1746" s="3">
        <v>2480</v>
      </c>
      <c r="E1746" s="3">
        <v>1742</v>
      </c>
      <c r="F1746" s="3" t="s">
        <v>17866</v>
      </c>
      <c r="G1746" s="3">
        <v>406</v>
      </c>
      <c r="I1746" s="3">
        <v>1742</v>
      </c>
      <c r="J1746" s="3" t="s">
        <v>30076</v>
      </c>
      <c r="K1746" s="3">
        <v>143</v>
      </c>
    </row>
    <row r="1747" spans="1:11" x14ac:dyDescent="0.25">
      <c r="A1747" s="3">
        <v>1743</v>
      </c>
      <c r="B1747" s="3" t="s">
        <v>1782</v>
      </c>
      <c r="C1747" s="3">
        <v>2479</v>
      </c>
      <c r="E1747" s="3">
        <v>1743</v>
      </c>
      <c r="F1747" s="3" t="s">
        <v>17867</v>
      </c>
      <c r="G1747" s="3">
        <v>406</v>
      </c>
      <c r="I1747" s="3">
        <v>1743</v>
      </c>
      <c r="J1747" s="3" t="s">
        <v>30077</v>
      </c>
      <c r="K1747" s="3">
        <v>142</v>
      </c>
    </row>
    <row r="1748" spans="1:11" x14ac:dyDescent="0.25">
      <c r="A1748" s="3">
        <v>1744</v>
      </c>
      <c r="B1748" s="3" t="s">
        <v>1783</v>
      </c>
      <c r="C1748" s="3">
        <v>2479</v>
      </c>
      <c r="E1748" s="3">
        <v>1744</v>
      </c>
      <c r="F1748" s="3" t="s">
        <v>17868</v>
      </c>
      <c r="G1748" s="3">
        <v>406</v>
      </c>
      <c r="I1748" s="3">
        <v>1744</v>
      </c>
      <c r="J1748" s="3" t="s">
        <v>30078</v>
      </c>
      <c r="K1748" s="3">
        <v>142</v>
      </c>
    </row>
    <row r="1749" spans="1:11" x14ac:dyDescent="0.25">
      <c r="A1749" s="3">
        <v>1745</v>
      </c>
      <c r="B1749" s="3" t="s">
        <v>1784</v>
      </c>
      <c r="C1749" s="3">
        <v>2479</v>
      </c>
      <c r="E1749" s="3">
        <v>1745</v>
      </c>
      <c r="F1749" s="3" t="s">
        <v>17869</v>
      </c>
      <c r="G1749" s="3">
        <v>405</v>
      </c>
      <c r="I1749" s="3">
        <v>1745</v>
      </c>
      <c r="J1749" s="3" t="s">
        <v>30079</v>
      </c>
      <c r="K1749" s="3">
        <v>142</v>
      </c>
    </row>
    <row r="1750" spans="1:11" x14ac:dyDescent="0.25">
      <c r="A1750" s="3">
        <v>1746</v>
      </c>
      <c r="B1750" s="3" t="s">
        <v>1785</v>
      </c>
      <c r="C1750" s="3">
        <v>2478</v>
      </c>
      <c r="E1750" s="3">
        <v>1746</v>
      </c>
      <c r="F1750" s="3" t="s">
        <v>17870</v>
      </c>
      <c r="G1750" s="3">
        <v>405</v>
      </c>
      <c r="I1750" s="3">
        <v>1746</v>
      </c>
      <c r="J1750" s="3" t="s">
        <v>30080</v>
      </c>
      <c r="K1750" s="3">
        <v>142</v>
      </c>
    </row>
    <row r="1751" spans="1:11" x14ac:dyDescent="0.25">
      <c r="A1751" s="3">
        <v>1747</v>
      </c>
      <c r="B1751" s="3" t="s">
        <v>1786</v>
      </c>
      <c r="C1751" s="3">
        <v>2478</v>
      </c>
      <c r="E1751" s="3">
        <v>1747</v>
      </c>
      <c r="F1751" s="3" t="s">
        <v>17871</v>
      </c>
      <c r="G1751" s="3">
        <v>405</v>
      </c>
      <c r="I1751" s="3">
        <v>1747</v>
      </c>
      <c r="J1751" s="3" t="s">
        <v>30081</v>
      </c>
      <c r="K1751" s="3">
        <v>142</v>
      </c>
    </row>
    <row r="1752" spans="1:11" x14ac:dyDescent="0.25">
      <c r="A1752" s="3">
        <v>1748</v>
      </c>
      <c r="B1752" s="3" t="s">
        <v>1787</v>
      </c>
      <c r="C1752" s="3">
        <v>2477</v>
      </c>
      <c r="E1752" s="3">
        <v>1748</v>
      </c>
      <c r="F1752" s="3" t="s">
        <v>17872</v>
      </c>
      <c r="G1752" s="3">
        <v>405</v>
      </c>
      <c r="I1752" s="3">
        <v>1748</v>
      </c>
      <c r="J1752" s="3" t="s">
        <v>30082</v>
      </c>
      <c r="K1752" s="3">
        <v>142</v>
      </c>
    </row>
    <row r="1753" spans="1:11" x14ac:dyDescent="0.25">
      <c r="A1753" s="3">
        <v>1749</v>
      </c>
      <c r="B1753" s="3" t="s">
        <v>1788</v>
      </c>
      <c r="C1753" s="3">
        <v>2477</v>
      </c>
      <c r="E1753" s="3">
        <v>1749</v>
      </c>
      <c r="F1753" s="3" t="s">
        <v>17873</v>
      </c>
      <c r="G1753" s="3">
        <v>405</v>
      </c>
      <c r="I1753" s="3">
        <v>1749</v>
      </c>
      <c r="J1753" s="3" t="s">
        <v>30083</v>
      </c>
      <c r="K1753" s="3">
        <v>142</v>
      </c>
    </row>
    <row r="1754" spans="1:11" x14ac:dyDescent="0.25">
      <c r="A1754" s="3">
        <v>1750</v>
      </c>
      <c r="B1754" s="3" t="s">
        <v>1789</v>
      </c>
      <c r="C1754" s="3">
        <v>2473</v>
      </c>
      <c r="E1754" s="3">
        <v>1750</v>
      </c>
      <c r="F1754" s="3" t="s">
        <v>17874</v>
      </c>
      <c r="G1754" s="3">
        <v>405</v>
      </c>
      <c r="I1754" s="3">
        <v>1750</v>
      </c>
      <c r="J1754" s="3" t="s">
        <v>30084</v>
      </c>
      <c r="K1754" s="3">
        <v>142</v>
      </c>
    </row>
    <row r="1755" spans="1:11" x14ac:dyDescent="0.25">
      <c r="A1755" s="3">
        <v>1751</v>
      </c>
      <c r="B1755" s="3" t="s">
        <v>1790</v>
      </c>
      <c r="C1755" s="3">
        <v>2473</v>
      </c>
      <c r="E1755" s="3">
        <v>1751</v>
      </c>
      <c r="F1755" s="3" t="s">
        <v>17875</v>
      </c>
      <c r="G1755" s="3">
        <v>405</v>
      </c>
      <c r="I1755" s="3">
        <v>1751</v>
      </c>
      <c r="J1755" s="3" t="s">
        <v>30085</v>
      </c>
      <c r="K1755" s="3">
        <v>142</v>
      </c>
    </row>
    <row r="1756" spans="1:11" x14ac:dyDescent="0.25">
      <c r="A1756" s="3">
        <v>1752</v>
      </c>
      <c r="B1756" s="3" t="s">
        <v>1791</v>
      </c>
      <c r="C1756" s="3">
        <v>2469</v>
      </c>
      <c r="E1756" s="3">
        <v>1752</v>
      </c>
      <c r="F1756" s="3" t="s">
        <v>17876</v>
      </c>
      <c r="G1756" s="3">
        <v>405</v>
      </c>
      <c r="I1756" s="3">
        <v>1752</v>
      </c>
      <c r="J1756" s="3" t="s">
        <v>30086</v>
      </c>
      <c r="K1756" s="3">
        <v>142</v>
      </c>
    </row>
    <row r="1757" spans="1:11" x14ac:dyDescent="0.25">
      <c r="A1757" s="3">
        <v>1753</v>
      </c>
      <c r="B1757" s="3" t="s">
        <v>1792</v>
      </c>
      <c r="C1757" s="3">
        <v>2462</v>
      </c>
      <c r="E1757" s="3">
        <v>1753</v>
      </c>
      <c r="F1757" s="3" t="s">
        <v>17877</v>
      </c>
      <c r="G1757" s="3">
        <v>405</v>
      </c>
      <c r="I1757" s="3">
        <v>1753</v>
      </c>
      <c r="J1757" s="3" t="s">
        <v>30087</v>
      </c>
      <c r="K1757" s="3">
        <v>142</v>
      </c>
    </row>
    <row r="1758" spans="1:11" x14ac:dyDescent="0.25">
      <c r="A1758" s="3">
        <v>1754</v>
      </c>
      <c r="B1758" s="3" t="s">
        <v>1793</v>
      </c>
      <c r="C1758" s="3">
        <v>2460</v>
      </c>
      <c r="E1758" s="3">
        <v>1754</v>
      </c>
      <c r="F1758" s="3" t="s">
        <v>17878</v>
      </c>
      <c r="G1758" s="3">
        <v>405</v>
      </c>
      <c r="I1758" s="3">
        <v>1754</v>
      </c>
      <c r="J1758" s="3" t="s">
        <v>30088</v>
      </c>
      <c r="K1758" s="3">
        <v>142</v>
      </c>
    </row>
    <row r="1759" spans="1:11" x14ac:dyDescent="0.25">
      <c r="A1759" s="3">
        <v>1755</v>
      </c>
      <c r="B1759" s="3" t="s">
        <v>1794</v>
      </c>
      <c r="C1759" s="3">
        <v>2459</v>
      </c>
      <c r="E1759" s="3">
        <v>1755</v>
      </c>
      <c r="F1759" s="3" t="s">
        <v>17879</v>
      </c>
      <c r="G1759" s="3">
        <v>404</v>
      </c>
      <c r="I1759" s="3">
        <v>1755</v>
      </c>
      <c r="J1759" s="3" t="s">
        <v>30089</v>
      </c>
      <c r="K1759" s="3">
        <v>142</v>
      </c>
    </row>
    <row r="1760" spans="1:11" x14ac:dyDescent="0.25">
      <c r="A1760" s="3">
        <v>1756</v>
      </c>
      <c r="B1760" s="3" t="s">
        <v>1795</v>
      </c>
      <c r="C1760" s="3">
        <v>2458</v>
      </c>
      <c r="E1760" s="3">
        <v>1756</v>
      </c>
      <c r="F1760" s="3" t="s">
        <v>17880</v>
      </c>
      <c r="G1760" s="3">
        <v>404</v>
      </c>
      <c r="I1760" s="3">
        <v>1756</v>
      </c>
      <c r="J1760" s="3" t="s">
        <v>30090</v>
      </c>
      <c r="K1760" s="3">
        <v>142</v>
      </c>
    </row>
    <row r="1761" spans="1:11" x14ac:dyDescent="0.25">
      <c r="A1761" s="3">
        <v>1757</v>
      </c>
      <c r="B1761" s="3" t="s">
        <v>1796</v>
      </c>
      <c r="C1761" s="3">
        <v>2455</v>
      </c>
      <c r="E1761" s="3">
        <v>1757</v>
      </c>
      <c r="F1761" s="3" t="s">
        <v>17881</v>
      </c>
      <c r="G1761" s="3">
        <v>404</v>
      </c>
      <c r="I1761" s="3">
        <v>1757</v>
      </c>
      <c r="J1761" s="3" t="s">
        <v>30091</v>
      </c>
      <c r="K1761" s="3">
        <v>142</v>
      </c>
    </row>
    <row r="1762" spans="1:11" x14ac:dyDescent="0.25">
      <c r="A1762" s="3">
        <v>1758</v>
      </c>
      <c r="B1762" s="3" t="s">
        <v>1797</v>
      </c>
      <c r="C1762" s="3">
        <v>2453</v>
      </c>
      <c r="E1762" s="3">
        <v>1758</v>
      </c>
      <c r="F1762" s="3" t="s">
        <v>17882</v>
      </c>
      <c r="G1762" s="3">
        <v>404</v>
      </c>
      <c r="I1762" s="3">
        <v>1758</v>
      </c>
      <c r="J1762" s="3" t="s">
        <v>30092</v>
      </c>
      <c r="K1762" s="3">
        <v>142</v>
      </c>
    </row>
    <row r="1763" spans="1:11" x14ac:dyDescent="0.25">
      <c r="A1763" s="3">
        <v>1759</v>
      </c>
      <c r="B1763" s="3" t="s">
        <v>1798</v>
      </c>
      <c r="C1763" s="3">
        <v>2453</v>
      </c>
      <c r="E1763" s="3">
        <v>1759</v>
      </c>
      <c r="F1763" s="3" t="s">
        <v>17883</v>
      </c>
      <c r="G1763" s="3">
        <v>404</v>
      </c>
      <c r="I1763" s="3">
        <v>1759</v>
      </c>
      <c r="J1763" s="3" t="s">
        <v>30093</v>
      </c>
      <c r="K1763" s="3">
        <v>141</v>
      </c>
    </row>
    <row r="1764" spans="1:11" x14ac:dyDescent="0.25">
      <c r="A1764" s="3">
        <v>1760</v>
      </c>
      <c r="B1764" s="3" t="s">
        <v>1799</v>
      </c>
      <c r="C1764" s="3">
        <v>2452</v>
      </c>
      <c r="E1764" s="3">
        <v>1760</v>
      </c>
      <c r="F1764" s="3" t="s">
        <v>17884</v>
      </c>
      <c r="G1764" s="3">
        <v>404</v>
      </c>
      <c r="I1764" s="3">
        <v>1760</v>
      </c>
      <c r="J1764" s="3" t="s">
        <v>30094</v>
      </c>
      <c r="K1764" s="3">
        <v>141</v>
      </c>
    </row>
    <row r="1765" spans="1:11" x14ac:dyDescent="0.25">
      <c r="A1765" s="3">
        <v>1761</v>
      </c>
      <c r="B1765" s="3" t="s">
        <v>1800</v>
      </c>
      <c r="C1765" s="3">
        <v>2449</v>
      </c>
      <c r="E1765" s="3">
        <v>1761</v>
      </c>
      <c r="F1765" s="3" t="s">
        <v>17885</v>
      </c>
      <c r="G1765" s="3">
        <v>403</v>
      </c>
      <c r="I1765" s="3">
        <v>1761</v>
      </c>
      <c r="J1765" s="3" t="s">
        <v>30095</v>
      </c>
      <c r="K1765" s="3">
        <v>141</v>
      </c>
    </row>
    <row r="1766" spans="1:11" x14ac:dyDescent="0.25">
      <c r="A1766" s="3">
        <v>1762</v>
      </c>
      <c r="B1766" s="3" t="s">
        <v>1801</v>
      </c>
      <c r="C1766" s="3">
        <v>2448</v>
      </c>
      <c r="E1766" s="3">
        <v>1762</v>
      </c>
      <c r="F1766" s="3" t="s">
        <v>17886</v>
      </c>
      <c r="G1766" s="3">
        <v>403</v>
      </c>
      <c r="I1766" s="3">
        <v>1762</v>
      </c>
      <c r="J1766" s="3" t="s">
        <v>30096</v>
      </c>
      <c r="K1766" s="3">
        <v>141</v>
      </c>
    </row>
    <row r="1767" spans="1:11" x14ac:dyDescent="0.25">
      <c r="A1767" s="3">
        <v>1763</v>
      </c>
      <c r="B1767" s="3" t="s">
        <v>1802</v>
      </c>
      <c r="C1767" s="3">
        <v>2442</v>
      </c>
      <c r="E1767" s="3">
        <v>1763</v>
      </c>
      <c r="F1767" s="3" t="s">
        <v>17887</v>
      </c>
      <c r="G1767" s="3">
        <v>403</v>
      </c>
      <c r="I1767" s="3">
        <v>1763</v>
      </c>
      <c r="J1767" s="3" t="s">
        <v>30097</v>
      </c>
      <c r="K1767" s="3">
        <v>141</v>
      </c>
    </row>
    <row r="1768" spans="1:11" x14ac:dyDescent="0.25">
      <c r="A1768" s="3">
        <v>1764</v>
      </c>
      <c r="B1768" s="3" t="s">
        <v>1803</v>
      </c>
      <c r="C1768" s="3">
        <v>2440</v>
      </c>
      <c r="E1768" s="3">
        <v>1764</v>
      </c>
      <c r="F1768" s="3" t="s">
        <v>17888</v>
      </c>
      <c r="G1768" s="3">
        <v>403</v>
      </c>
      <c r="I1768" s="3">
        <v>1764</v>
      </c>
      <c r="J1768" s="3" t="s">
        <v>30098</v>
      </c>
      <c r="K1768" s="3">
        <v>141</v>
      </c>
    </row>
    <row r="1769" spans="1:11" x14ac:dyDescent="0.25">
      <c r="A1769" s="3">
        <v>1765</v>
      </c>
      <c r="B1769" s="3" t="s">
        <v>1804</v>
      </c>
      <c r="C1769" s="3">
        <v>2440</v>
      </c>
      <c r="E1769" s="3">
        <v>1765</v>
      </c>
      <c r="F1769" s="3" t="s">
        <v>17889</v>
      </c>
      <c r="G1769" s="3">
        <v>403</v>
      </c>
      <c r="I1769" s="3">
        <v>1765</v>
      </c>
      <c r="J1769" s="3" t="s">
        <v>30099</v>
      </c>
      <c r="K1769" s="3">
        <v>141</v>
      </c>
    </row>
    <row r="1770" spans="1:11" x14ac:dyDescent="0.25">
      <c r="A1770" s="3">
        <v>1766</v>
      </c>
      <c r="B1770" s="3" t="s">
        <v>1805</v>
      </c>
      <c r="C1770" s="3">
        <v>2440</v>
      </c>
      <c r="E1770" s="3">
        <v>1766</v>
      </c>
      <c r="F1770" s="3" t="s">
        <v>17890</v>
      </c>
      <c r="G1770" s="3">
        <v>403</v>
      </c>
      <c r="I1770" s="3">
        <v>1766</v>
      </c>
      <c r="J1770" s="3" t="s">
        <v>30100</v>
      </c>
      <c r="K1770" s="3">
        <v>141</v>
      </c>
    </row>
    <row r="1771" spans="1:11" x14ac:dyDescent="0.25">
      <c r="A1771" s="3">
        <v>1767</v>
      </c>
      <c r="B1771" s="3" t="s">
        <v>1806</v>
      </c>
      <c r="C1771" s="3">
        <v>2437</v>
      </c>
      <c r="E1771" s="3">
        <v>1767</v>
      </c>
      <c r="F1771" s="3" t="s">
        <v>17891</v>
      </c>
      <c r="G1771" s="3">
        <v>403</v>
      </c>
      <c r="I1771" s="3">
        <v>1767</v>
      </c>
      <c r="J1771" s="3" t="s">
        <v>30101</v>
      </c>
      <c r="K1771" s="3">
        <v>141</v>
      </c>
    </row>
    <row r="1772" spans="1:11" x14ac:dyDescent="0.25">
      <c r="A1772" s="3">
        <v>1768</v>
      </c>
      <c r="B1772" s="3" t="s">
        <v>1807</v>
      </c>
      <c r="C1772" s="3">
        <v>2435</v>
      </c>
      <c r="E1772" s="3">
        <v>1768</v>
      </c>
      <c r="F1772" s="3" t="s">
        <v>17892</v>
      </c>
      <c r="G1772" s="3">
        <v>403</v>
      </c>
      <c r="I1772" s="3">
        <v>1768</v>
      </c>
      <c r="J1772" s="3" t="s">
        <v>30102</v>
      </c>
      <c r="K1772" s="3">
        <v>141</v>
      </c>
    </row>
    <row r="1773" spans="1:11" x14ac:dyDescent="0.25">
      <c r="A1773" s="3">
        <v>1769</v>
      </c>
      <c r="B1773" s="3" t="s">
        <v>1808</v>
      </c>
      <c r="C1773" s="3">
        <v>2435</v>
      </c>
      <c r="E1773" s="3">
        <v>1769</v>
      </c>
      <c r="F1773" s="3" t="s">
        <v>17893</v>
      </c>
      <c r="G1773" s="3">
        <v>403</v>
      </c>
      <c r="I1773" s="3">
        <v>1769</v>
      </c>
      <c r="J1773" s="3" t="s">
        <v>30103</v>
      </c>
      <c r="K1773" s="3">
        <v>141</v>
      </c>
    </row>
    <row r="1774" spans="1:11" x14ac:dyDescent="0.25">
      <c r="A1774" s="3">
        <v>1770</v>
      </c>
      <c r="B1774" s="3" t="s">
        <v>1809</v>
      </c>
      <c r="C1774" s="3">
        <v>2434</v>
      </c>
      <c r="E1774" s="3">
        <v>1770</v>
      </c>
      <c r="F1774" s="3" t="s">
        <v>17894</v>
      </c>
      <c r="G1774" s="3">
        <v>403</v>
      </c>
      <c r="I1774" s="3">
        <v>1770</v>
      </c>
      <c r="J1774" s="3" t="s">
        <v>30104</v>
      </c>
      <c r="K1774" s="3">
        <v>141</v>
      </c>
    </row>
    <row r="1775" spans="1:11" x14ac:dyDescent="0.25">
      <c r="A1775" s="3">
        <v>1771</v>
      </c>
      <c r="B1775" s="3" t="s">
        <v>1810</v>
      </c>
      <c r="C1775" s="3">
        <v>2434</v>
      </c>
      <c r="E1775" s="3">
        <v>1771</v>
      </c>
      <c r="F1775" s="3" t="s">
        <v>17895</v>
      </c>
      <c r="G1775" s="3">
        <v>403</v>
      </c>
      <c r="I1775" s="3">
        <v>1771</v>
      </c>
      <c r="J1775" s="3" t="s">
        <v>30105</v>
      </c>
      <c r="K1775" s="3">
        <v>141</v>
      </c>
    </row>
    <row r="1776" spans="1:11" x14ac:dyDescent="0.25">
      <c r="A1776" s="3">
        <v>1772</v>
      </c>
      <c r="B1776" s="3" t="s">
        <v>1811</v>
      </c>
      <c r="C1776" s="3">
        <v>2432</v>
      </c>
      <c r="E1776" s="3">
        <v>1772</v>
      </c>
      <c r="F1776" s="3" t="s">
        <v>17896</v>
      </c>
      <c r="G1776" s="3">
        <v>402</v>
      </c>
      <c r="I1776" s="3">
        <v>1772</v>
      </c>
      <c r="J1776" s="3" t="s">
        <v>30106</v>
      </c>
      <c r="K1776" s="3">
        <v>141</v>
      </c>
    </row>
    <row r="1777" spans="1:11" x14ac:dyDescent="0.25">
      <c r="A1777" s="3">
        <v>1773</v>
      </c>
      <c r="B1777" s="3" t="s">
        <v>1812</v>
      </c>
      <c r="C1777" s="3">
        <v>2432</v>
      </c>
      <c r="E1777" s="3">
        <v>1773</v>
      </c>
      <c r="F1777" s="3" t="s">
        <v>17897</v>
      </c>
      <c r="G1777" s="3">
        <v>402</v>
      </c>
      <c r="I1777" s="3">
        <v>1773</v>
      </c>
      <c r="J1777" s="3" t="s">
        <v>30107</v>
      </c>
      <c r="K1777" s="3">
        <v>141</v>
      </c>
    </row>
    <row r="1778" spans="1:11" x14ac:dyDescent="0.25">
      <c r="A1778" s="3">
        <v>1774</v>
      </c>
      <c r="B1778" s="3" t="s">
        <v>1813</v>
      </c>
      <c r="C1778" s="3">
        <v>2431</v>
      </c>
      <c r="E1778" s="3">
        <v>1774</v>
      </c>
      <c r="F1778" s="3" t="s">
        <v>17898</v>
      </c>
      <c r="G1778" s="3">
        <v>402</v>
      </c>
      <c r="I1778" s="3">
        <v>1774</v>
      </c>
      <c r="J1778" s="3" t="s">
        <v>30108</v>
      </c>
      <c r="K1778" s="3">
        <v>141</v>
      </c>
    </row>
    <row r="1779" spans="1:11" x14ac:dyDescent="0.25">
      <c r="A1779" s="3">
        <v>1775</v>
      </c>
      <c r="B1779" s="3" t="s">
        <v>1814</v>
      </c>
      <c r="C1779" s="3">
        <v>2429</v>
      </c>
      <c r="E1779" s="3">
        <v>1775</v>
      </c>
      <c r="F1779" s="3" t="s">
        <v>17899</v>
      </c>
      <c r="G1779" s="3">
        <v>402</v>
      </c>
      <c r="I1779" s="3">
        <v>1775</v>
      </c>
      <c r="J1779" s="3" t="s">
        <v>30109</v>
      </c>
      <c r="K1779" s="3">
        <v>141</v>
      </c>
    </row>
    <row r="1780" spans="1:11" x14ac:dyDescent="0.25">
      <c r="A1780" s="3">
        <v>1776</v>
      </c>
      <c r="B1780" s="3" t="s">
        <v>1815</v>
      </c>
      <c r="C1780" s="3">
        <v>2429</v>
      </c>
      <c r="E1780" s="3">
        <v>1776</v>
      </c>
      <c r="F1780" s="3" t="s">
        <v>17900</v>
      </c>
      <c r="G1780" s="3">
        <v>401</v>
      </c>
      <c r="I1780" s="3">
        <v>1776</v>
      </c>
      <c r="J1780" s="3" t="s">
        <v>30110</v>
      </c>
      <c r="K1780" s="3">
        <v>141</v>
      </c>
    </row>
    <row r="1781" spans="1:11" x14ac:dyDescent="0.25">
      <c r="A1781" s="3">
        <v>1777</v>
      </c>
      <c r="B1781" s="3" t="s">
        <v>1816</v>
      </c>
      <c r="C1781" s="3">
        <v>2427</v>
      </c>
      <c r="E1781" s="3">
        <v>1777</v>
      </c>
      <c r="F1781" s="3" t="s">
        <v>17901</v>
      </c>
      <c r="G1781" s="3">
        <v>401</v>
      </c>
      <c r="I1781" s="3">
        <v>1777</v>
      </c>
      <c r="J1781" s="3" t="s">
        <v>30111</v>
      </c>
      <c r="K1781" s="3">
        <v>141</v>
      </c>
    </row>
    <row r="1782" spans="1:11" x14ac:dyDescent="0.25">
      <c r="A1782" s="3">
        <v>1778</v>
      </c>
      <c r="B1782" s="3" t="s">
        <v>1817</v>
      </c>
      <c r="C1782" s="3">
        <v>2420</v>
      </c>
      <c r="E1782" s="3">
        <v>1778</v>
      </c>
      <c r="F1782" s="3" t="s">
        <v>17902</v>
      </c>
      <c r="G1782" s="3">
        <v>401</v>
      </c>
      <c r="I1782" s="3">
        <v>1778</v>
      </c>
      <c r="J1782" s="3" t="s">
        <v>30112</v>
      </c>
      <c r="K1782" s="3">
        <v>141</v>
      </c>
    </row>
    <row r="1783" spans="1:11" x14ac:dyDescent="0.25">
      <c r="A1783" s="3">
        <v>1779</v>
      </c>
      <c r="B1783" s="3" t="s">
        <v>1818</v>
      </c>
      <c r="C1783" s="3">
        <v>2419</v>
      </c>
      <c r="E1783" s="3">
        <v>1779</v>
      </c>
      <c r="F1783" s="3" t="s">
        <v>17903</v>
      </c>
      <c r="G1783" s="3">
        <v>400</v>
      </c>
      <c r="I1783" s="3">
        <v>1779</v>
      </c>
      <c r="J1783" s="3" t="s">
        <v>30113</v>
      </c>
      <c r="K1783" s="3">
        <v>140</v>
      </c>
    </row>
    <row r="1784" spans="1:11" x14ac:dyDescent="0.25">
      <c r="A1784" s="3">
        <v>1780</v>
      </c>
      <c r="B1784" s="3" t="s">
        <v>1819</v>
      </c>
      <c r="C1784" s="3">
        <v>2415</v>
      </c>
      <c r="E1784" s="3">
        <v>1780</v>
      </c>
      <c r="F1784" s="3" t="s">
        <v>17904</v>
      </c>
      <c r="G1784" s="3">
        <v>400</v>
      </c>
      <c r="I1784" s="3">
        <v>1780</v>
      </c>
      <c r="J1784" s="3" t="s">
        <v>30114</v>
      </c>
      <c r="K1784" s="3">
        <v>140</v>
      </c>
    </row>
    <row r="1785" spans="1:11" x14ac:dyDescent="0.25">
      <c r="A1785" s="3">
        <v>1781</v>
      </c>
      <c r="B1785" s="3" t="s">
        <v>1820</v>
      </c>
      <c r="C1785" s="3">
        <v>2415</v>
      </c>
      <c r="E1785" s="3">
        <v>1781</v>
      </c>
      <c r="F1785" s="3" t="s">
        <v>17905</v>
      </c>
      <c r="G1785" s="3">
        <v>400</v>
      </c>
      <c r="I1785" s="3">
        <v>1781</v>
      </c>
      <c r="J1785" s="3" t="s">
        <v>30115</v>
      </c>
      <c r="K1785" s="3">
        <v>140</v>
      </c>
    </row>
    <row r="1786" spans="1:11" x14ac:dyDescent="0.25">
      <c r="A1786" s="3">
        <v>1782</v>
      </c>
      <c r="B1786" s="3" t="s">
        <v>1821</v>
      </c>
      <c r="C1786" s="3">
        <v>2415</v>
      </c>
      <c r="E1786" s="3">
        <v>1782</v>
      </c>
      <c r="F1786" s="3" t="s">
        <v>17906</v>
      </c>
      <c r="G1786" s="3">
        <v>400</v>
      </c>
      <c r="I1786" s="3">
        <v>1782</v>
      </c>
      <c r="J1786" s="3" t="s">
        <v>30116</v>
      </c>
      <c r="K1786" s="3">
        <v>140</v>
      </c>
    </row>
    <row r="1787" spans="1:11" x14ac:dyDescent="0.25">
      <c r="A1787" s="3">
        <v>1783</v>
      </c>
      <c r="B1787" s="3" t="s">
        <v>1822</v>
      </c>
      <c r="C1787" s="3">
        <v>2411</v>
      </c>
      <c r="E1787" s="3">
        <v>1783</v>
      </c>
      <c r="F1787" s="3" t="s">
        <v>17907</v>
      </c>
      <c r="G1787" s="3">
        <v>400</v>
      </c>
      <c r="I1787" s="3">
        <v>1783</v>
      </c>
      <c r="J1787" s="3" t="s">
        <v>30117</v>
      </c>
      <c r="K1787" s="3">
        <v>140</v>
      </c>
    </row>
    <row r="1788" spans="1:11" x14ac:dyDescent="0.25">
      <c r="A1788" s="3">
        <v>1784</v>
      </c>
      <c r="B1788" s="3" t="s">
        <v>1823</v>
      </c>
      <c r="C1788" s="3">
        <v>2411</v>
      </c>
      <c r="E1788" s="3">
        <v>1784</v>
      </c>
      <c r="F1788" s="3" t="s">
        <v>17908</v>
      </c>
      <c r="G1788" s="3">
        <v>400</v>
      </c>
      <c r="I1788" s="3">
        <v>1784</v>
      </c>
      <c r="J1788" s="3" t="s">
        <v>30118</v>
      </c>
      <c r="K1788" s="3">
        <v>140</v>
      </c>
    </row>
    <row r="1789" spans="1:11" x14ac:dyDescent="0.25">
      <c r="A1789" s="3">
        <v>1785</v>
      </c>
      <c r="B1789" s="3" t="s">
        <v>1824</v>
      </c>
      <c r="C1789" s="3">
        <v>2409</v>
      </c>
      <c r="E1789" s="3">
        <v>1785</v>
      </c>
      <c r="F1789" s="3" t="s">
        <v>17909</v>
      </c>
      <c r="G1789" s="3">
        <v>399</v>
      </c>
      <c r="I1789" s="3">
        <v>1785</v>
      </c>
      <c r="J1789" s="3" t="s">
        <v>30119</v>
      </c>
      <c r="K1789" s="3">
        <v>140</v>
      </c>
    </row>
    <row r="1790" spans="1:11" x14ac:dyDescent="0.25">
      <c r="A1790" s="3">
        <v>1786</v>
      </c>
      <c r="B1790" s="3" t="s">
        <v>1825</v>
      </c>
      <c r="C1790" s="3">
        <v>2409</v>
      </c>
      <c r="E1790" s="3">
        <v>1786</v>
      </c>
      <c r="F1790" s="3" t="s">
        <v>17910</v>
      </c>
      <c r="G1790" s="3">
        <v>399</v>
      </c>
      <c r="I1790" s="3">
        <v>1786</v>
      </c>
      <c r="J1790" s="3" t="s">
        <v>30120</v>
      </c>
      <c r="K1790" s="3">
        <v>140</v>
      </c>
    </row>
    <row r="1791" spans="1:11" x14ac:dyDescent="0.25">
      <c r="A1791" s="3">
        <v>1787</v>
      </c>
      <c r="B1791" s="3" t="s">
        <v>1826</v>
      </c>
      <c r="C1791" s="3">
        <v>2406</v>
      </c>
      <c r="E1791" s="3">
        <v>1787</v>
      </c>
      <c r="F1791" s="3" t="s">
        <v>17911</v>
      </c>
      <c r="G1791" s="3">
        <v>399</v>
      </c>
      <c r="I1791" s="3">
        <v>1787</v>
      </c>
      <c r="J1791" s="3" t="s">
        <v>30121</v>
      </c>
      <c r="K1791" s="3">
        <v>140</v>
      </c>
    </row>
    <row r="1792" spans="1:11" x14ac:dyDescent="0.25">
      <c r="A1792" s="3">
        <v>1788</v>
      </c>
      <c r="B1792" s="3" t="s">
        <v>1827</v>
      </c>
      <c r="C1792" s="3">
        <v>2403</v>
      </c>
      <c r="E1792" s="3">
        <v>1788</v>
      </c>
      <c r="F1792" s="3" t="s">
        <v>17912</v>
      </c>
      <c r="G1792" s="3">
        <v>399</v>
      </c>
      <c r="I1792" s="3">
        <v>1788</v>
      </c>
      <c r="J1792" s="3" t="s">
        <v>30122</v>
      </c>
      <c r="K1792" s="3">
        <v>140</v>
      </c>
    </row>
    <row r="1793" spans="1:11" x14ac:dyDescent="0.25">
      <c r="A1793" s="3">
        <v>1789</v>
      </c>
      <c r="B1793" s="3" t="s">
        <v>1828</v>
      </c>
      <c r="C1793" s="3">
        <v>2401</v>
      </c>
      <c r="E1793" s="3">
        <v>1789</v>
      </c>
      <c r="F1793" s="3" t="s">
        <v>17913</v>
      </c>
      <c r="G1793" s="3">
        <v>398</v>
      </c>
      <c r="I1793" s="3">
        <v>1789</v>
      </c>
      <c r="J1793" s="3" t="s">
        <v>30123</v>
      </c>
      <c r="K1793" s="3">
        <v>140</v>
      </c>
    </row>
    <row r="1794" spans="1:11" x14ac:dyDescent="0.25">
      <c r="A1794" s="3">
        <v>1790</v>
      </c>
      <c r="B1794" s="3" t="s">
        <v>1829</v>
      </c>
      <c r="C1794" s="3">
        <v>2399</v>
      </c>
      <c r="E1794" s="3">
        <v>1790</v>
      </c>
      <c r="F1794" s="3" t="s">
        <v>17914</v>
      </c>
      <c r="G1794" s="3">
        <v>398</v>
      </c>
      <c r="I1794" s="3">
        <v>1790</v>
      </c>
      <c r="J1794" s="3" t="s">
        <v>30124</v>
      </c>
      <c r="K1794" s="3">
        <v>140</v>
      </c>
    </row>
    <row r="1795" spans="1:11" x14ac:dyDescent="0.25">
      <c r="A1795" s="3">
        <v>1791</v>
      </c>
      <c r="B1795" s="3" t="s">
        <v>1830</v>
      </c>
      <c r="C1795" s="3">
        <v>2398</v>
      </c>
      <c r="E1795" s="3">
        <v>1791</v>
      </c>
      <c r="F1795" s="3" t="s">
        <v>17915</v>
      </c>
      <c r="G1795" s="3">
        <v>398</v>
      </c>
      <c r="I1795" s="3">
        <v>1791</v>
      </c>
      <c r="J1795" s="3" t="s">
        <v>30125</v>
      </c>
      <c r="K1795" s="3">
        <v>140</v>
      </c>
    </row>
    <row r="1796" spans="1:11" x14ac:dyDescent="0.25">
      <c r="A1796" s="3">
        <v>1792</v>
      </c>
      <c r="B1796" s="3" t="s">
        <v>1831</v>
      </c>
      <c r="C1796" s="3">
        <v>2396</v>
      </c>
      <c r="E1796" s="3">
        <v>1792</v>
      </c>
      <c r="F1796" s="3" t="s">
        <v>17916</v>
      </c>
      <c r="G1796" s="3">
        <v>398</v>
      </c>
      <c r="I1796" s="3">
        <v>1792</v>
      </c>
      <c r="J1796" s="3" t="s">
        <v>30126</v>
      </c>
      <c r="K1796" s="3">
        <v>140</v>
      </c>
    </row>
    <row r="1797" spans="1:11" x14ac:dyDescent="0.25">
      <c r="A1797" s="3">
        <v>1793</v>
      </c>
      <c r="B1797" s="3" t="s">
        <v>1832</v>
      </c>
      <c r="C1797" s="3">
        <v>2396</v>
      </c>
      <c r="E1797" s="3">
        <v>1793</v>
      </c>
      <c r="F1797" s="3" t="s">
        <v>17917</v>
      </c>
      <c r="G1797" s="3">
        <v>397</v>
      </c>
      <c r="I1797" s="3">
        <v>1793</v>
      </c>
      <c r="J1797" s="3" t="s">
        <v>30127</v>
      </c>
      <c r="K1797" s="3">
        <v>140</v>
      </c>
    </row>
    <row r="1798" spans="1:11" x14ac:dyDescent="0.25">
      <c r="A1798" s="3">
        <v>1794</v>
      </c>
      <c r="B1798" s="3" t="s">
        <v>1833</v>
      </c>
      <c r="C1798" s="3">
        <v>2396</v>
      </c>
      <c r="E1798" s="3">
        <v>1794</v>
      </c>
      <c r="F1798" s="3" t="s">
        <v>17918</v>
      </c>
      <c r="G1798" s="3">
        <v>397</v>
      </c>
      <c r="I1798" s="3">
        <v>1794</v>
      </c>
      <c r="J1798" s="3" t="s">
        <v>30128</v>
      </c>
      <c r="K1798" s="3">
        <v>140</v>
      </c>
    </row>
    <row r="1799" spans="1:11" x14ac:dyDescent="0.25">
      <c r="A1799" s="3">
        <v>1795</v>
      </c>
      <c r="B1799" s="3" t="s">
        <v>1834</v>
      </c>
      <c r="C1799" s="3">
        <v>2394</v>
      </c>
      <c r="E1799" s="3">
        <v>1795</v>
      </c>
      <c r="F1799" s="3" t="s">
        <v>17919</v>
      </c>
      <c r="G1799" s="3">
        <v>397</v>
      </c>
      <c r="I1799" s="3">
        <v>1795</v>
      </c>
      <c r="J1799" s="3" t="s">
        <v>30129</v>
      </c>
      <c r="K1799" s="3">
        <v>140</v>
      </c>
    </row>
    <row r="1800" spans="1:11" x14ac:dyDescent="0.25">
      <c r="A1800" s="3">
        <v>1796</v>
      </c>
      <c r="B1800" s="3" t="s">
        <v>1835</v>
      </c>
      <c r="C1800" s="3">
        <v>2393</v>
      </c>
      <c r="E1800" s="3">
        <v>1796</v>
      </c>
      <c r="F1800" s="3" t="s">
        <v>17920</v>
      </c>
      <c r="G1800" s="3">
        <v>396</v>
      </c>
      <c r="I1800" s="3">
        <v>1796</v>
      </c>
      <c r="J1800" s="3" t="s">
        <v>30130</v>
      </c>
      <c r="K1800" s="3">
        <v>140</v>
      </c>
    </row>
    <row r="1801" spans="1:11" x14ac:dyDescent="0.25">
      <c r="A1801" s="3">
        <v>1797</v>
      </c>
      <c r="B1801" s="3" t="s">
        <v>1836</v>
      </c>
      <c r="C1801" s="3">
        <v>2392</v>
      </c>
      <c r="E1801" s="3">
        <v>1797</v>
      </c>
      <c r="F1801" s="3" t="s">
        <v>17921</v>
      </c>
      <c r="G1801" s="3">
        <v>396</v>
      </c>
      <c r="I1801" s="3">
        <v>1797</v>
      </c>
      <c r="J1801" s="3" t="s">
        <v>30131</v>
      </c>
      <c r="K1801" s="3">
        <v>140</v>
      </c>
    </row>
    <row r="1802" spans="1:11" x14ac:dyDescent="0.25">
      <c r="A1802" s="3">
        <v>1798</v>
      </c>
      <c r="B1802" s="3" t="s">
        <v>1837</v>
      </c>
      <c r="C1802" s="3">
        <v>2390</v>
      </c>
      <c r="E1802" s="3">
        <v>1798</v>
      </c>
      <c r="F1802" s="3" t="s">
        <v>17922</v>
      </c>
      <c r="G1802" s="3">
        <v>396</v>
      </c>
      <c r="I1802" s="3">
        <v>1798</v>
      </c>
      <c r="J1802" s="3" t="s">
        <v>30132</v>
      </c>
      <c r="K1802" s="3">
        <v>140</v>
      </c>
    </row>
    <row r="1803" spans="1:11" x14ac:dyDescent="0.25">
      <c r="A1803" s="3">
        <v>1799</v>
      </c>
      <c r="B1803" s="3" t="s">
        <v>1838</v>
      </c>
      <c r="C1803" s="3">
        <v>2389</v>
      </c>
      <c r="E1803" s="3">
        <v>1799</v>
      </c>
      <c r="F1803" s="3" t="s">
        <v>17923</v>
      </c>
      <c r="G1803" s="3">
        <v>396</v>
      </c>
      <c r="I1803" s="3">
        <v>1799</v>
      </c>
      <c r="J1803" s="3" t="s">
        <v>30133</v>
      </c>
      <c r="K1803" s="3">
        <v>139</v>
      </c>
    </row>
    <row r="1804" spans="1:11" x14ac:dyDescent="0.25">
      <c r="A1804" s="3">
        <v>1800</v>
      </c>
      <c r="B1804" s="3" t="s">
        <v>1839</v>
      </c>
      <c r="C1804" s="3">
        <v>2385</v>
      </c>
      <c r="E1804" s="3">
        <v>1800</v>
      </c>
      <c r="F1804" s="3" t="s">
        <v>17924</v>
      </c>
      <c r="G1804" s="3">
        <v>396</v>
      </c>
      <c r="I1804" s="3">
        <v>1800</v>
      </c>
      <c r="J1804" s="3" t="s">
        <v>30134</v>
      </c>
      <c r="K1804" s="3">
        <v>139</v>
      </c>
    </row>
    <row r="1805" spans="1:11" x14ac:dyDescent="0.25">
      <c r="A1805" s="3">
        <v>1801</v>
      </c>
      <c r="B1805" s="3" t="s">
        <v>1840</v>
      </c>
      <c r="C1805" s="3">
        <v>2384</v>
      </c>
      <c r="E1805" s="3">
        <v>1801</v>
      </c>
      <c r="F1805" s="3" t="s">
        <v>17925</v>
      </c>
      <c r="G1805" s="3">
        <v>396</v>
      </c>
      <c r="I1805" s="3">
        <v>1801</v>
      </c>
      <c r="J1805" s="3" t="s">
        <v>30135</v>
      </c>
      <c r="K1805" s="3">
        <v>139</v>
      </c>
    </row>
    <row r="1806" spans="1:11" x14ac:dyDescent="0.25">
      <c r="A1806" s="3">
        <v>1802</v>
      </c>
      <c r="B1806" s="3" t="s">
        <v>1841</v>
      </c>
      <c r="C1806" s="3">
        <v>2384</v>
      </c>
      <c r="E1806" s="3">
        <v>1802</v>
      </c>
      <c r="F1806" s="3" t="s">
        <v>17926</v>
      </c>
      <c r="G1806" s="3">
        <v>396</v>
      </c>
      <c r="I1806" s="3">
        <v>1802</v>
      </c>
      <c r="J1806" s="3" t="s">
        <v>30136</v>
      </c>
      <c r="K1806" s="3">
        <v>139</v>
      </c>
    </row>
    <row r="1807" spans="1:11" x14ac:dyDescent="0.25">
      <c r="A1807" s="3">
        <v>1803</v>
      </c>
      <c r="B1807" s="3" t="s">
        <v>1842</v>
      </c>
      <c r="C1807" s="3">
        <v>2382</v>
      </c>
      <c r="E1807" s="3">
        <v>1803</v>
      </c>
      <c r="F1807" s="3" t="s">
        <v>17927</v>
      </c>
      <c r="G1807" s="3">
        <v>396</v>
      </c>
      <c r="I1807" s="3">
        <v>1803</v>
      </c>
      <c r="J1807" s="3" t="s">
        <v>30137</v>
      </c>
      <c r="K1807" s="3">
        <v>139</v>
      </c>
    </row>
    <row r="1808" spans="1:11" x14ac:dyDescent="0.25">
      <c r="A1808" s="3">
        <v>1804</v>
      </c>
      <c r="B1808" s="3" t="s">
        <v>1843</v>
      </c>
      <c r="C1808" s="3">
        <v>2381</v>
      </c>
      <c r="E1808" s="3">
        <v>1804</v>
      </c>
      <c r="F1808" s="3" t="s">
        <v>17928</v>
      </c>
      <c r="G1808" s="3">
        <v>395</v>
      </c>
      <c r="I1808" s="3">
        <v>1804</v>
      </c>
      <c r="J1808" s="3" t="s">
        <v>30138</v>
      </c>
      <c r="K1808" s="3">
        <v>139</v>
      </c>
    </row>
    <row r="1809" spans="1:11" x14ac:dyDescent="0.25">
      <c r="A1809" s="3">
        <v>1805</v>
      </c>
      <c r="B1809" s="3" t="s">
        <v>1844</v>
      </c>
      <c r="C1809" s="3">
        <v>2380</v>
      </c>
      <c r="E1809" s="3">
        <v>1805</v>
      </c>
      <c r="F1809" s="3" t="s">
        <v>17929</v>
      </c>
      <c r="G1809" s="3">
        <v>395</v>
      </c>
      <c r="I1809" s="3">
        <v>1805</v>
      </c>
      <c r="J1809" s="3" t="s">
        <v>30139</v>
      </c>
      <c r="K1809" s="3">
        <v>139</v>
      </c>
    </row>
    <row r="1810" spans="1:11" x14ac:dyDescent="0.25">
      <c r="A1810" s="3">
        <v>1806</v>
      </c>
      <c r="B1810" s="3" t="s">
        <v>1845</v>
      </c>
      <c r="C1810" s="3">
        <v>2375</v>
      </c>
      <c r="E1810" s="3">
        <v>1806</v>
      </c>
      <c r="F1810" s="3" t="s">
        <v>17930</v>
      </c>
      <c r="G1810" s="3">
        <v>395</v>
      </c>
      <c r="I1810" s="3">
        <v>1806</v>
      </c>
      <c r="J1810" s="3" t="s">
        <v>30140</v>
      </c>
      <c r="K1810" s="3">
        <v>139</v>
      </c>
    </row>
    <row r="1811" spans="1:11" x14ac:dyDescent="0.25">
      <c r="A1811" s="3">
        <v>1807</v>
      </c>
      <c r="B1811" s="3" t="s">
        <v>1846</v>
      </c>
      <c r="C1811" s="3">
        <v>2372</v>
      </c>
      <c r="E1811" s="3">
        <v>1807</v>
      </c>
      <c r="F1811" s="3" t="s">
        <v>17931</v>
      </c>
      <c r="G1811" s="3">
        <v>395</v>
      </c>
      <c r="I1811" s="3">
        <v>1807</v>
      </c>
      <c r="J1811" s="3" t="s">
        <v>30141</v>
      </c>
      <c r="K1811" s="3">
        <v>139</v>
      </c>
    </row>
    <row r="1812" spans="1:11" x14ac:dyDescent="0.25">
      <c r="A1812" s="3">
        <v>1808</v>
      </c>
      <c r="B1812" s="3" t="s">
        <v>1847</v>
      </c>
      <c r="C1812" s="3">
        <v>2370</v>
      </c>
      <c r="E1812" s="3">
        <v>1808</v>
      </c>
      <c r="F1812" s="3" t="s">
        <v>17932</v>
      </c>
      <c r="G1812" s="3">
        <v>395</v>
      </c>
      <c r="I1812" s="3">
        <v>1808</v>
      </c>
      <c r="J1812" s="3" t="s">
        <v>30142</v>
      </c>
      <c r="K1812" s="3">
        <v>139</v>
      </c>
    </row>
    <row r="1813" spans="1:11" x14ac:dyDescent="0.25">
      <c r="A1813" s="3">
        <v>1809</v>
      </c>
      <c r="B1813" s="3" t="s">
        <v>1848</v>
      </c>
      <c r="C1813" s="3">
        <v>2369</v>
      </c>
      <c r="E1813" s="3">
        <v>1809</v>
      </c>
      <c r="F1813" s="3" t="s">
        <v>17933</v>
      </c>
      <c r="G1813" s="3">
        <v>395</v>
      </c>
      <c r="I1813" s="3">
        <v>1809</v>
      </c>
      <c r="J1813" s="3" t="s">
        <v>30143</v>
      </c>
      <c r="K1813" s="3">
        <v>139</v>
      </c>
    </row>
    <row r="1814" spans="1:11" x14ac:dyDescent="0.25">
      <c r="A1814" s="3">
        <v>1810</v>
      </c>
      <c r="B1814" s="3" t="s">
        <v>1849</v>
      </c>
      <c r="C1814" s="3">
        <v>2367</v>
      </c>
      <c r="E1814" s="3">
        <v>1810</v>
      </c>
      <c r="F1814" s="3" t="s">
        <v>17934</v>
      </c>
      <c r="G1814" s="3">
        <v>395</v>
      </c>
      <c r="I1814" s="3">
        <v>1810</v>
      </c>
      <c r="J1814" s="3" t="s">
        <v>30144</v>
      </c>
      <c r="K1814" s="3">
        <v>139</v>
      </c>
    </row>
    <row r="1815" spans="1:11" x14ac:dyDescent="0.25">
      <c r="A1815" s="3">
        <v>1811</v>
      </c>
      <c r="B1815" s="3" t="s">
        <v>1850</v>
      </c>
      <c r="C1815" s="3">
        <v>2364</v>
      </c>
      <c r="E1815" s="3">
        <v>1811</v>
      </c>
      <c r="F1815" s="3" t="s">
        <v>17935</v>
      </c>
      <c r="G1815" s="3">
        <v>394</v>
      </c>
      <c r="I1815" s="3">
        <v>1811</v>
      </c>
      <c r="J1815" s="3" t="s">
        <v>30145</v>
      </c>
      <c r="K1815" s="3">
        <v>139</v>
      </c>
    </row>
    <row r="1816" spans="1:11" x14ac:dyDescent="0.25">
      <c r="A1816" s="3">
        <v>1812</v>
      </c>
      <c r="B1816" s="3" t="s">
        <v>1851</v>
      </c>
      <c r="C1816" s="3">
        <v>2363</v>
      </c>
      <c r="E1816" s="3">
        <v>1812</v>
      </c>
      <c r="F1816" s="3" t="s">
        <v>17936</v>
      </c>
      <c r="G1816" s="3">
        <v>394</v>
      </c>
      <c r="I1816" s="3">
        <v>1812</v>
      </c>
      <c r="J1816" s="3" t="s">
        <v>30146</v>
      </c>
      <c r="K1816" s="3">
        <v>139</v>
      </c>
    </row>
    <row r="1817" spans="1:11" x14ac:dyDescent="0.25">
      <c r="A1817" s="3">
        <v>1813</v>
      </c>
      <c r="B1817" s="3" t="s">
        <v>1852</v>
      </c>
      <c r="C1817" s="3">
        <v>2361</v>
      </c>
      <c r="E1817" s="3">
        <v>1813</v>
      </c>
      <c r="F1817" s="3" t="s">
        <v>17937</v>
      </c>
      <c r="G1817" s="3">
        <v>394</v>
      </c>
      <c r="I1817" s="3">
        <v>1813</v>
      </c>
      <c r="J1817" s="3" t="s">
        <v>30147</v>
      </c>
      <c r="K1817" s="3">
        <v>139</v>
      </c>
    </row>
    <row r="1818" spans="1:11" x14ac:dyDescent="0.25">
      <c r="A1818" s="3">
        <v>1814</v>
      </c>
      <c r="B1818" s="3" t="s">
        <v>1853</v>
      </c>
      <c r="C1818" s="3">
        <v>2360</v>
      </c>
      <c r="E1818" s="3">
        <v>1814</v>
      </c>
      <c r="F1818" s="3" t="s">
        <v>17938</v>
      </c>
      <c r="G1818" s="3">
        <v>394</v>
      </c>
      <c r="I1818" s="3">
        <v>1814</v>
      </c>
      <c r="J1818" s="3" t="s">
        <v>30148</v>
      </c>
      <c r="K1818" s="3">
        <v>139</v>
      </c>
    </row>
    <row r="1819" spans="1:11" x14ac:dyDescent="0.25">
      <c r="A1819" s="3">
        <v>1815</v>
      </c>
      <c r="B1819" s="3" t="s">
        <v>1854</v>
      </c>
      <c r="C1819" s="3">
        <v>2359</v>
      </c>
      <c r="E1819" s="3">
        <v>1815</v>
      </c>
      <c r="F1819" s="3" t="s">
        <v>17939</v>
      </c>
      <c r="G1819" s="3">
        <v>393</v>
      </c>
      <c r="I1819" s="3">
        <v>1815</v>
      </c>
      <c r="J1819" s="3" t="s">
        <v>30149</v>
      </c>
      <c r="K1819" s="3">
        <v>139</v>
      </c>
    </row>
    <row r="1820" spans="1:11" x14ac:dyDescent="0.25">
      <c r="A1820" s="3">
        <v>1816</v>
      </c>
      <c r="B1820" s="3" t="s">
        <v>1855</v>
      </c>
      <c r="C1820" s="3">
        <v>2357</v>
      </c>
      <c r="E1820" s="3">
        <v>1816</v>
      </c>
      <c r="F1820" s="3" t="s">
        <v>17940</v>
      </c>
      <c r="G1820" s="3">
        <v>393</v>
      </c>
      <c r="I1820" s="3">
        <v>1816</v>
      </c>
      <c r="J1820" s="3" t="s">
        <v>30150</v>
      </c>
      <c r="K1820" s="3">
        <v>139</v>
      </c>
    </row>
    <row r="1821" spans="1:11" x14ac:dyDescent="0.25">
      <c r="A1821" s="3">
        <v>1817</v>
      </c>
      <c r="B1821" s="3" t="s">
        <v>1856</v>
      </c>
      <c r="C1821" s="3">
        <v>2355</v>
      </c>
      <c r="E1821" s="3">
        <v>1817</v>
      </c>
      <c r="F1821" s="3" t="s">
        <v>17941</v>
      </c>
      <c r="G1821" s="3">
        <v>393</v>
      </c>
      <c r="I1821" s="3">
        <v>1817</v>
      </c>
      <c r="J1821" s="3" t="s">
        <v>30151</v>
      </c>
      <c r="K1821" s="3">
        <v>139</v>
      </c>
    </row>
    <row r="1822" spans="1:11" x14ac:dyDescent="0.25">
      <c r="A1822" s="3">
        <v>1818</v>
      </c>
      <c r="B1822" s="3" t="s">
        <v>1857</v>
      </c>
      <c r="C1822" s="3">
        <v>2354</v>
      </c>
      <c r="E1822" s="3">
        <v>1818</v>
      </c>
      <c r="F1822" s="3" t="s">
        <v>17942</v>
      </c>
      <c r="G1822" s="3">
        <v>393</v>
      </c>
      <c r="I1822" s="3">
        <v>1818</v>
      </c>
      <c r="J1822" s="3" t="s">
        <v>30152</v>
      </c>
      <c r="K1822" s="3">
        <v>139</v>
      </c>
    </row>
    <row r="1823" spans="1:11" x14ac:dyDescent="0.25">
      <c r="A1823" s="3">
        <v>1819</v>
      </c>
      <c r="B1823" s="3" t="s">
        <v>1858</v>
      </c>
      <c r="C1823" s="3">
        <v>2353</v>
      </c>
      <c r="E1823" s="3">
        <v>1819</v>
      </c>
      <c r="F1823" s="3" t="s">
        <v>17943</v>
      </c>
      <c r="G1823" s="3">
        <v>393</v>
      </c>
      <c r="I1823" s="3">
        <v>1819</v>
      </c>
      <c r="J1823" s="3" t="s">
        <v>30153</v>
      </c>
      <c r="K1823" s="3">
        <v>139</v>
      </c>
    </row>
    <row r="1824" spans="1:11" x14ac:dyDescent="0.25">
      <c r="A1824" s="3">
        <v>1820</v>
      </c>
      <c r="B1824" s="3" t="s">
        <v>1859</v>
      </c>
      <c r="C1824" s="3">
        <v>2352</v>
      </c>
      <c r="E1824" s="3">
        <v>1820</v>
      </c>
      <c r="F1824" s="3" t="s">
        <v>17944</v>
      </c>
      <c r="G1824" s="3">
        <v>393</v>
      </c>
      <c r="I1824" s="3">
        <v>1820</v>
      </c>
      <c r="J1824" s="3" t="s">
        <v>30154</v>
      </c>
      <c r="K1824" s="3">
        <v>138</v>
      </c>
    </row>
    <row r="1825" spans="1:11" x14ac:dyDescent="0.25">
      <c r="A1825" s="3">
        <v>1821</v>
      </c>
      <c r="B1825" s="3" t="s">
        <v>1860</v>
      </c>
      <c r="C1825" s="3">
        <v>2351</v>
      </c>
      <c r="E1825" s="3">
        <v>1821</v>
      </c>
      <c r="F1825" s="3" t="s">
        <v>17945</v>
      </c>
      <c r="G1825" s="3">
        <v>393</v>
      </c>
      <c r="I1825" s="3">
        <v>1821</v>
      </c>
      <c r="J1825" s="3" t="s">
        <v>30155</v>
      </c>
      <c r="K1825" s="3">
        <v>138</v>
      </c>
    </row>
    <row r="1826" spans="1:11" x14ac:dyDescent="0.25">
      <c r="A1826" s="3">
        <v>1822</v>
      </c>
      <c r="B1826" s="3" t="s">
        <v>1861</v>
      </c>
      <c r="C1826" s="3">
        <v>2348</v>
      </c>
      <c r="E1826" s="3">
        <v>1822</v>
      </c>
      <c r="F1826" s="3" t="s">
        <v>17946</v>
      </c>
      <c r="G1826" s="3">
        <v>393</v>
      </c>
      <c r="I1826" s="3">
        <v>1822</v>
      </c>
      <c r="J1826" s="3" t="s">
        <v>30156</v>
      </c>
      <c r="K1826" s="3">
        <v>138</v>
      </c>
    </row>
    <row r="1827" spans="1:11" x14ac:dyDescent="0.25">
      <c r="A1827" s="3">
        <v>1823</v>
      </c>
      <c r="B1827" s="3" t="s">
        <v>1862</v>
      </c>
      <c r="C1827" s="3">
        <v>2347</v>
      </c>
      <c r="E1827" s="3">
        <v>1823</v>
      </c>
      <c r="F1827" s="3" t="s">
        <v>17947</v>
      </c>
      <c r="G1827" s="3">
        <v>393</v>
      </c>
      <c r="I1827" s="3">
        <v>1823</v>
      </c>
      <c r="J1827" s="3" t="s">
        <v>30157</v>
      </c>
      <c r="K1827" s="3">
        <v>138</v>
      </c>
    </row>
    <row r="1828" spans="1:11" x14ac:dyDescent="0.25">
      <c r="A1828" s="3">
        <v>1824</v>
      </c>
      <c r="B1828" s="3" t="s">
        <v>1863</v>
      </c>
      <c r="C1828" s="3">
        <v>2347</v>
      </c>
      <c r="E1828" s="3">
        <v>1824</v>
      </c>
      <c r="F1828" s="3" t="s">
        <v>17948</v>
      </c>
      <c r="G1828" s="3">
        <v>392</v>
      </c>
      <c r="I1828" s="3">
        <v>1824</v>
      </c>
      <c r="J1828" s="3" t="s">
        <v>30158</v>
      </c>
      <c r="K1828" s="3">
        <v>138</v>
      </c>
    </row>
    <row r="1829" spans="1:11" x14ac:dyDescent="0.25">
      <c r="A1829" s="3">
        <v>1825</v>
      </c>
      <c r="B1829" s="3" t="s">
        <v>1864</v>
      </c>
      <c r="C1829" s="3">
        <v>2345</v>
      </c>
      <c r="E1829" s="3">
        <v>1825</v>
      </c>
      <c r="F1829" s="3" t="s">
        <v>17949</v>
      </c>
      <c r="G1829" s="3">
        <v>392</v>
      </c>
      <c r="I1829" s="3">
        <v>1825</v>
      </c>
      <c r="J1829" s="3" t="s">
        <v>30159</v>
      </c>
      <c r="K1829" s="3">
        <v>138</v>
      </c>
    </row>
    <row r="1830" spans="1:11" x14ac:dyDescent="0.25">
      <c r="A1830" s="3">
        <v>1826</v>
      </c>
      <c r="B1830" s="3" t="s">
        <v>1865</v>
      </c>
      <c r="C1830" s="3">
        <v>2342</v>
      </c>
      <c r="E1830" s="3">
        <v>1826</v>
      </c>
      <c r="F1830" s="3" t="s">
        <v>17950</v>
      </c>
      <c r="G1830" s="3">
        <v>392</v>
      </c>
      <c r="I1830" s="3">
        <v>1826</v>
      </c>
      <c r="J1830" s="3" t="s">
        <v>30160</v>
      </c>
      <c r="K1830" s="3">
        <v>138</v>
      </c>
    </row>
    <row r="1831" spans="1:11" x14ac:dyDescent="0.25">
      <c r="A1831" s="3">
        <v>1827</v>
      </c>
      <c r="B1831" s="3" t="s">
        <v>1866</v>
      </c>
      <c r="C1831" s="3">
        <v>2342</v>
      </c>
      <c r="E1831" s="3">
        <v>1827</v>
      </c>
      <c r="F1831" s="3" t="s">
        <v>17951</v>
      </c>
      <c r="G1831" s="3">
        <v>391</v>
      </c>
      <c r="I1831" s="3">
        <v>1827</v>
      </c>
      <c r="J1831" s="3" t="s">
        <v>30161</v>
      </c>
      <c r="K1831" s="3">
        <v>138</v>
      </c>
    </row>
    <row r="1832" spans="1:11" x14ac:dyDescent="0.25">
      <c r="A1832" s="3">
        <v>1828</v>
      </c>
      <c r="B1832" s="3" t="s">
        <v>1867</v>
      </c>
      <c r="C1832" s="3">
        <v>2340</v>
      </c>
      <c r="E1832" s="3">
        <v>1828</v>
      </c>
      <c r="F1832" s="3" t="s">
        <v>17952</v>
      </c>
      <c r="G1832" s="3">
        <v>391</v>
      </c>
      <c r="I1832" s="3">
        <v>1828</v>
      </c>
      <c r="J1832" s="3" t="s">
        <v>30162</v>
      </c>
      <c r="K1832" s="3">
        <v>138</v>
      </c>
    </row>
    <row r="1833" spans="1:11" x14ac:dyDescent="0.25">
      <c r="A1833" s="3">
        <v>1829</v>
      </c>
      <c r="B1833" s="3" t="s">
        <v>1868</v>
      </c>
      <c r="C1833" s="3">
        <v>2339</v>
      </c>
      <c r="E1833" s="3">
        <v>1829</v>
      </c>
      <c r="F1833" s="3" t="s">
        <v>17953</v>
      </c>
      <c r="G1833" s="3">
        <v>391</v>
      </c>
      <c r="I1833" s="3">
        <v>1829</v>
      </c>
      <c r="J1833" s="3" t="s">
        <v>30163</v>
      </c>
      <c r="K1833" s="3">
        <v>138</v>
      </c>
    </row>
    <row r="1834" spans="1:11" x14ac:dyDescent="0.25">
      <c r="A1834" s="3">
        <v>1830</v>
      </c>
      <c r="B1834" s="3" t="s">
        <v>1869</v>
      </c>
      <c r="C1834" s="3">
        <v>2337</v>
      </c>
      <c r="E1834" s="3">
        <v>1830</v>
      </c>
      <c r="F1834" s="3" t="s">
        <v>17954</v>
      </c>
      <c r="G1834" s="3">
        <v>391</v>
      </c>
      <c r="I1834" s="3">
        <v>1830</v>
      </c>
      <c r="J1834" s="3" t="s">
        <v>30164</v>
      </c>
      <c r="K1834" s="3">
        <v>138</v>
      </c>
    </row>
    <row r="1835" spans="1:11" x14ac:dyDescent="0.25">
      <c r="A1835" s="3">
        <v>1831</v>
      </c>
      <c r="B1835" s="3" t="s">
        <v>1870</v>
      </c>
      <c r="C1835" s="3">
        <v>2336</v>
      </c>
      <c r="E1835" s="3">
        <v>1831</v>
      </c>
      <c r="F1835" s="3" t="s">
        <v>17955</v>
      </c>
      <c r="G1835" s="3">
        <v>391</v>
      </c>
      <c r="I1835" s="3">
        <v>1831</v>
      </c>
      <c r="J1835" s="3" t="s">
        <v>30165</v>
      </c>
      <c r="K1835" s="3">
        <v>138</v>
      </c>
    </row>
    <row r="1836" spans="1:11" x14ac:dyDescent="0.25">
      <c r="A1836" s="3">
        <v>1832</v>
      </c>
      <c r="B1836" s="3" t="s">
        <v>1871</v>
      </c>
      <c r="C1836" s="3">
        <v>2336</v>
      </c>
      <c r="E1836" s="3">
        <v>1832</v>
      </c>
      <c r="F1836" s="3" t="s">
        <v>17956</v>
      </c>
      <c r="G1836" s="3">
        <v>390</v>
      </c>
      <c r="I1836" s="3">
        <v>1832</v>
      </c>
      <c r="J1836" s="3" t="s">
        <v>30166</v>
      </c>
      <c r="K1836" s="3">
        <v>138</v>
      </c>
    </row>
    <row r="1837" spans="1:11" x14ac:dyDescent="0.25">
      <c r="A1837" s="3">
        <v>1833</v>
      </c>
      <c r="B1837" s="3" t="s">
        <v>1872</v>
      </c>
      <c r="C1837" s="3">
        <v>2336</v>
      </c>
      <c r="E1837" s="3">
        <v>1833</v>
      </c>
      <c r="F1837" s="3" t="s">
        <v>17957</v>
      </c>
      <c r="G1837" s="3">
        <v>390</v>
      </c>
      <c r="I1837" s="3">
        <v>1833</v>
      </c>
      <c r="J1837" s="3" t="s">
        <v>30167</v>
      </c>
      <c r="K1837" s="3">
        <v>138</v>
      </c>
    </row>
    <row r="1838" spans="1:11" x14ac:dyDescent="0.25">
      <c r="A1838" s="3">
        <v>1834</v>
      </c>
      <c r="B1838" s="3" t="s">
        <v>1873</v>
      </c>
      <c r="C1838" s="3">
        <v>2335</v>
      </c>
      <c r="E1838" s="3">
        <v>1834</v>
      </c>
      <c r="F1838" s="3" t="s">
        <v>17958</v>
      </c>
      <c r="G1838" s="3">
        <v>390</v>
      </c>
      <c r="I1838" s="3">
        <v>1834</v>
      </c>
      <c r="J1838" s="3" t="s">
        <v>30168</v>
      </c>
      <c r="K1838" s="3">
        <v>138</v>
      </c>
    </row>
    <row r="1839" spans="1:11" x14ac:dyDescent="0.25">
      <c r="A1839" s="3">
        <v>1835</v>
      </c>
      <c r="B1839" s="3" t="s">
        <v>1874</v>
      </c>
      <c r="C1839" s="3">
        <v>2332</v>
      </c>
      <c r="E1839" s="3">
        <v>1835</v>
      </c>
      <c r="F1839" s="3" t="s">
        <v>17959</v>
      </c>
      <c r="G1839" s="3">
        <v>390</v>
      </c>
      <c r="I1839" s="3">
        <v>1835</v>
      </c>
      <c r="J1839" s="3" t="s">
        <v>30169</v>
      </c>
      <c r="K1839" s="3">
        <v>138</v>
      </c>
    </row>
    <row r="1840" spans="1:11" x14ac:dyDescent="0.25">
      <c r="A1840" s="3">
        <v>1836</v>
      </c>
      <c r="B1840" s="3" t="s">
        <v>1875</v>
      </c>
      <c r="C1840" s="3">
        <v>2331</v>
      </c>
      <c r="E1840" s="3">
        <v>1836</v>
      </c>
      <c r="F1840" s="3" t="s">
        <v>17960</v>
      </c>
      <c r="G1840" s="3">
        <v>390</v>
      </c>
      <c r="I1840" s="3">
        <v>1836</v>
      </c>
      <c r="J1840" s="3" t="s">
        <v>30170</v>
      </c>
      <c r="K1840" s="3">
        <v>138</v>
      </c>
    </row>
    <row r="1841" spans="1:11" x14ac:dyDescent="0.25">
      <c r="A1841" s="3">
        <v>1837</v>
      </c>
      <c r="B1841" s="3" t="s">
        <v>1876</v>
      </c>
      <c r="C1841" s="3">
        <v>2327</v>
      </c>
      <c r="E1841" s="3">
        <v>1837</v>
      </c>
      <c r="F1841" s="3" t="s">
        <v>17961</v>
      </c>
      <c r="G1841" s="3">
        <v>390</v>
      </c>
      <c r="I1841" s="3">
        <v>1837</v>
      </c>
      <c r="J1841" s="3" t="s">
        <v>30171</v>
      </c>
      <c r="K1841" s="3">
        <v>138</v>
      </c>
    </row>
    <row r="1842" spans="1:11" x14ac:dyDescent="0.25">
      <c r="A1842" s="3">
        <v>1838</v>
      </c>
      <c r="B1842" s="3" t="s">
        <v>1877</v>
      </c>
      <c r="C1842" s="3">
        <v>2326</v>
      </c>
      <c r="E1842" s="3">
        <v>1838</v>
      </c>
      <c r="F1842" s="3" t="s">
        <v>17962</v>
      </c>
      <c r="G1842" s="3">
        <v>390</v>
      </c>
      <c r="I1842" s="3">
        <v>1838</v>
      </c>
      <c r="J1842" s="3" t="s">
        <v>30172</v>
      </c>
      <c r="K1842" s="3">
        <v>138</v>
      </c>
    </row>
    <row r="1843" spans="1:11" x14ac:dyDescent="0.25">
      <c r="A1843" s="3">
        <v>1839</v>
      </c>
      <c r="B1843" s="3" t="s">
        <v>1878</v>
      </c>
      <c r="C1843" s="3">
        <v>2326</v>
      </c>
      <c r="E1843" s="3">
        <v>1839</v>
      </c>
      <c r="F1843" s="3" t="s">
        <v>17963</v>
      </c>
      <c r="G1843" s="3">
        <v>389</v>
      </c>
      <c r="I1843" s="3">
        <v>1839</v>
      </c>
      <c r="J1843" s="3" t="s">
        <v>30173</v>
      </c>
      <c r="K1843" s="3">
        <v>138</v>
      </c>
    </row>
    <row r="1844" spans="1:11" x14ac:dyDescent="0.25">
      <c r="A1844" s="3">
        <v>1840</v>
      </c>
      <c r="B1844" s="3" t="s">
        <v>1879</v>
      </c>
      <c r="C1844" s="3">
        <v>2325</v>
      </c>
      <c r="E1844" s="3">
        <v>1840</v>
      </c>
      <c r="F1844" s="3" t="s">
        <v>17964</v>
      </c>
      <c r="G1844" s="3">
        <v>389</v>
      </c>
      <c r="I1844" s="3">
        <v>1840</v>
      </c>
      <c r="J1844" s="3" t="s">
        <v>30174</v>
      </c>
      <c r="K1844" s="3">
        <v>138</v>
      </c>
    </row>
    <row r="1845" spans="1:11" x14ac:dyDescent="0.25">
      <c r="A1845" s="3">
        <v>1841</v>
      </c>
      <c r="B1845" s="3" t="s">
        <v>1880</v>
      </c>
      <c r="C1845" s="3">
        <v>2325</v>
      </c>
      <c r="E1845" s="3">
        <v>1841</v>
      </c>
      <c r="F1845" s="3" t="s">
        <v>17965</v>
      </c>
      <c r="G1845" s="3">
        <v>389</v>
      </c>
      <c r="I1845" s="3">
        <v>1841</v>
      </c>
      <c r="J1845" s="3" t="s">
        <v>30175</v>
      </c>
      <c r="K1845" s="3">
        <v>138</v>
      </c>
    </row>
    <row r="1846" spans="1:11" x14ac:dyDescent="0.25">
      <c r="A1846" s="3">
        <v>1842</v>
      </c>
      <c r="B1846" s="3" t="s">
        <v>1881</v>
      </c>
      <c r="C1846" s="3">
        <v>2323</v>
      </c>
      <c r="E1846" s="3">
        <v>1842</v>
      </c>
      <c r="F1846" s="3" t="s">
        <v>17966</v>
      </c>
      <c r="G1846" s="3">
        <v>389</v>
      </c>
      <c r="I1846" s="3">
        <v>1842</v>
      </c>
      <c r="J1846" s="3" t="s">
        <v>30176</v>
      </c>
      <c r="K1846" s="3">
        <v>137</v>
      </c>
    </row>
    <row r="1847" spans="1:11" x14ac:dyDescent="0.25">
      <c r="A1847" s="3">
        <v>1843</v>
      </c>
      <c r="B1847" s="3" t="s">
        <v>1882</v>
      </c>
      <c r="C1847" s="3">
        <v>2319</v>
      </c>
      <c r="E1847" s="3">
        <v>1843</v>
      </c>
      <c r="F1847" s="3" t="s">
        <v>17967</v>
      </c>
      <c r="G1847" s="3">
        <v>389</v>
      </c>
      <c r="I1847" s="3">
        <v>1843</v>
      </c>
      <c r="J1847" s="3" t="s">
        <v>30177</v>
      </c>
      <c r="K1847" s="3">
        <v>137</v>
      </c>
    </row>
    <row r="1848" spans="1:11" x14ac:dyDescent="0.25">
      <c r="A1848" s="3">
        <v>1844</v>
      </c>
      <c r="B1848" s="3" t="s">
        <v>1883</v>
      </c>
      <c r="C1848" s="3">
        <v>2319</v>
      </c>
      <c r="E1848" s="3">
        <v>1844</v>
      </c>
      <c r="F1848" s="3" t="s">
        <v>17968</v>
      </c>
      <c r="G1848" s="3">
        <v>388</v>
      </c>
      <c r="I1848" s="3">
        <v>1844</v>
      </c>
      <c r="J1848" s="3" t="s">
        <v>30178</v>
      </c>
      <c r="K1848" s="3">
        <v>137</v>
      </c>
    </row>
    <row r="1849" spans="1:11" x14ac:dyDescent="0.25">
      <c r="A1849" s="3">
        <v>1845</v>
      </c>
      <c r="B1849" s="3" t="s">
        <v>1884</v>
      </c>
      <c r="C1849" s="3">
        <v>2319</v>
      </c>
      <c r="E1849" s="3">
        <v>1845</v>
      </c>
      <c r="F1849" s="3" t="s">
        <v>17969</v>
      </c>
      <c r="G1849" s="3">
        <v>388</v>
      </c>
      <c r="I1849" s="3">
        <v>1845</v>
      </c>
      <c r="J1849" s="3" t="s">
        <v>30179</v>
      </c>
      <c r="K1849" s="3">
        <v>137</v>
      </c>
    </row>
    <row r="1850" spans="1:11" x14ac:dyDescent="0.25">
      <c r="A1850" s="3">
        <v>1846</v>
      </c>
      <c r="B1850" s="3" t="s">
        <v>1885</v>
      </c>
      <c r="C1850" s="3">
        <v>2318</v>
      </c>
      <c r="E1850" s="3">
        <v>1846</v>
      </c>
      <c r="F1850" s="3" t="s">
        <v>17970</v>
      </c>
      <c r="G1850" s="3">
        <v>388</v>
      </c>
      <c r="I1850" s="3">
        <v>1846</v>
      </c>
      <c r="J1850" s="3" t="s">
        <v>30180</v>
      </c>
      <c r="K1850" s="3">
        <v>137</v>
      </c>
    </row>
    <row r="1851" spans="1:11" x14ac:dyDescent="0.25">
      <c r="A1851" s="3">
        <v>1847</v>
      </c>
      <c r="B1851" s="3" t="s">
        <v>1886</v>
      </c>
      <c r="C1851" s="3">
        <v>2318</v>
      </c>
      <c r="E1851" s="3">
        <v>1847</v>
      </c>
      <c r="F1851" s="3" t="s">
        <v>17971</v>
      </c>
      <c r="G1851" s="3">
        <v>388</v>
      </c>
      <c r="I1851" s="3">
        <v>1847</v>
      </c>
      <c r="J1851" s="3" t="s">
        <v>30181</v>
      </c>
      <c r="K1851" s="3">
        <v>137</v>
      </c>
    </row>
    <row r="1852" spans="1:11" x14ac:dyDescent="0.25">
      <c r="A1852" s="3">
        <v>1848</v>
      </c>
      <c r="B1852" s="3" t="s">
        <v>1887</v>
      </c>
      <c r="C1852" s="3">
        <v>2317</v>
      </c>
      <c r="E1852" s="3">
        <v>1848</v>
      </c>
      <c r="F1852" s="3" t="s">
        <v>17972</v>
      </c>
      <c r="G1852" s="3">
        <v>387</v>
      </c>
      <c r="I1852" s="3">
        <v>1848</v>
      </c>
      <c r="J1852" s="3" t="s">
        <v>30182</v>
      </c>
      <c r="K1852" s="3">
        <v>137</v>
      </c>
    </row>
    <row r="1853" spans="1:11" x14ac:dyDescent="0.25">
      <c r="A1853" s="3">
        <v>1849</v>
      </c>
      <c r="B1853" s="3" t="s">
        <v>1888</v>
      </c>
      <c r="C1853" s="3">
        <v>2316</v>
      </c>
      <c r="E1853" s="3">
        <v>1849</v>
      </c>
      <c r="F1853" s="3" t="s">
        <v>17973</v>
      </c>
      <c r="G1853" s="3">
        <v>387</v>
      </c>
      <c r="I1853" s="3">
        <v>1849</v>
      </c>
      <c r="J1853" s="3" t="s">
        <v>30183</v>
      </c>
      <c r="K1853" s="3">
        <v>137</v>
      </c>
    </row>
    <row r="1854" spans="1:11" x14ac:dyDescent="0.25">
      <c r="A1854" s="3">
        <v>1850</v>
      </c>
      <c r="B1854" s="3" t="s">
        <v>1889</v>
      </c>
      <c r="C1854" s="3">
        <v>2313</v>
      </c>
      <c r="E1854" s="3">
        <v>1850</v>
      </c>
      <c r="F1854" s="3" t="s">
        <v>17974</v>
      </c>
      <c r="G1854" s="3">
        <v>387</v>
      </c>
      <c r="I1854" s="3">
        <v>1850</v>
      </c>
      <c r="J1854" s="3" t="s">
        <v>30184</v>
      </c>
      <c r="K1854" s="3">
        <v>137</v>
      </c>
    </row>
    <row r="1855" spans="1:11" x14ac:dyDescent="0.25">
      <c r="A1855" s="3">
        <v>1851</v>
      </c>
      <c r="B1855" s="3" t="s">
        <v>1890</v>
      </c>
      <c r="C1855" s="3">
        <v>2313</v>
      </c>
      <c r="E1855" s="3">
        <v>1851</v>
      </c>
      <c r="F1855" s="3" t="s">
        <v>17975</v>
      </c>
      <c r="G1855" s="3">
        <v>387</v>
      </c>
      <c r="I1855" s="3">
        <v>1851</v>
      </c>
      <c r="J1855" s="3" t="s">
        <v>30185</v>
      </c>
      <c r="K1855" s="3">
        <v>137</v>
      </c>
    </row>
    <row r="1856" spans="1:11" x14ac:dyDescent="0.25">
      <c r="A1856" s="3">
        <v>1852</v>
      </c>
      <c r="B1856" s="3" t="s">
        <v>1891</v>
      </c>
      <c r="C1856" s="3">
        <v>2308</v>
      </c>
      <c r="E1856" s="3">
        <v>1852</v>
      </c>
      <c r="F1856" s="3" t="s">
        <v>17976</v>
      </c>
      <c r="G1856" s="3">
        <v>387</v>
      </c>
      <c r="I1856" s="3">
        <v>1852</v>
      </c>
      <c r="J1856" s="3" t="s">
        <v>30186</v>
      </c>
      <c r="K1856" s="3">
        <v>137</v>
      </c>
    </row>
    <row r="1857" spans="1:11" x14ac:dyDescent="0.25">
      <c r="A1857" s="3">
        <v>1853</v>
      </c>
      <c r="B1857" s="3" t="s">
        <v>1892</v>
      </c>
      <c r="C1857" s="3">
        <v>2307</v>
      </c>
      <c r="E1857" s="3">
        <v>1853</v>
      </c>
      <c r="F1857" s="3" t="s">
        <v>17977</v>
      </c>
      <c r="G1857" s="3">
        <v>386</v>
      </c>
      <c r="I1857" s="3">
        <v>1853</v>
      </c>
      <c r="J1857" s="3" t="s">
        <v>30187</v>
      </c>
      <c r="K1857" s="3">
        <v>137</v>
      </c>
    </row>
    <row r="1858" spans="1:11" x14ac:dyDescent="0.25">
      <c r="A1858" s="3">
        <v>1854</v>
      </c>
      <c r="B1858" s="3" t="s">
        <v>1893</v>
      </c>
      <c r="C1858" s="3">
        <v>2305</v>
      </c>
      <c r="E1858" s="3">
        <v>1854</v>
      </c>
      <c r="F1858" s="3" t="s">
        <v>17978</v>
      </c>
      <c r="G1858" s="3">
        <v>386</v>
      </c>
      <c r="I1858" s="3">
        <v>1854</v>
      </c>
      <c r="J1858" s="3" t="s">
        <v>30188</v>
      </c>
      <c r="K1858" s="3">
        <v>137</v>
      </c>
    </row>
    <row r="1859" spans="1:11" x14ac:dyDescent="0.25">
      <c r="A1859" s="3">
        <v>1855</v>
      </c>
      <c r="B1859" s="3" t="s">
        <v>1894</v>
      </c>
      <c r="C1859" s="3">
        <v>2304</v>
      </c>
      <c r="E1859" s="3">
        <v>1855</v>
      </c>
      <c r="F1859" s="3" t="s">
        <v>17979</v>
      </c>
      <c r="G1859" s="3">
        <v>386</v>
      </c>
      <c r="I1859" s="3">
        <v>1855</v>
      </c>
      <c r="J1859" s="3" t="s">
        <v>30189</v>
      </c>
      <c r="K1859" s="3">
        <v>137</v>
      </c>
    </row>
    <row r="1860" spans="1:11" x14ac:dyDescent="0.25">
      <c r="A1860" s="3">
        <v>1856</v>
      </c>
      <c r="B1860" s="3" t="s">
        <v>1895</v>
      </c>
      <c r="C1860" s="3">
        <v>2302</v>
      </c>
      <c r="E1860" s="3">
        <v>1856</v>
      </c>
      <c r="F1860" s="3" t="s">
        <v>17980</v>
      </c>
      <c r="G1860" s="3">
        <v>386</v>
      </c>
      <c r="I1860" s="3">
        <v>1856</v>
      </c>
      <c r="J1860" s="3" t="s">
        <v>30190</v>
      </c>
      <c r="K1860" s="3">
        <v>137</v>
      </c>
    </row>
    <row r="1861" spans="1:11" x14ac:dyDescent="0.25">
      <c r="A1861" s="3">
        <v>1857</v>
      </c>
      <c r="B1861" s="3" t="s">
        <v>1896</v>
      </c>
      <c r="C1861" s="3">
        <v>2302</v>
      </c>
      <c r="E1861" s="3">
        <v>1857</v>
      </c>
      <c r="F1861" s="3" t="s">
        <v>17981</v>
      </c>
      <c r="G1861" s="3">
        <v>385</v>
      </c>
      <c r="I1861" s="3">
        <v>1857</v>
      </c>
      <c r="J1861" s="3" t="s">
        <v>30191</v>
      </c>
      <c r="K1861" s="3">
        <v>137</v>
      </c>
    </row>
    <row r="1862" spans="1:11" x14ac:dyDescent="0.25">
      <c r="A1862" s="3">
        <v>1858</v>
      </c>
      <c r="B1862" s="3" t="s">
        <v>1897</v>
      </c>
      <c r="C1862" s="3">
        <v>2299</v>
      </c>
      <c r="E1862" s="3">
        <v>1858</v>
      </c>
      <c r="F1862" s="3" t="s">
        <v>17982</v>
      </c>
      <c r="G1862" s="3">
        <v>385</v>
      </c>
      <c r="I1862" s="3">
        <v>1858</v>
      </c>
      <c r="J1862" s="3" t="s">
        <v>30192</v>
      </c>
      <c r="K1862" s="3">
        <v>137</v>
      </c>
    </row>
    <row r="1863" spans="1:11" x14ac:dyDescent="0.25">
      <c r="A1863" s="3">
        <v>1859</v>
      </c>
      <c r="B1863" s="3" t="s">
        <v>1898</v>
      </c>
      <c r="C1863" s="3">
        <v>2295</v>
      </c>
      <c r="E1863" s="3">
        <v>1859</v>
      </c>
      <c r="F1863" s="3" t="s">
        <v>17983</v>
      </c>
      <c r="G1863" s="3">
        <v>385</v>
      </c>
      <c r="I1863" s="3">
        <v>1859</v>
      </c>
      <c r="J1863" s="3" t="s">
        <v>30193</v>
      </c>
      <c r="K1863" s="3">
        <v>136</v>
      </c>
    </row>
    <row r="1864" spans="1:11" x14ac:dyDescent="0.25">
      <c r="A1864" s="3">
        <v>1860</v>
      </c>
      <c r="B1864" s="3" t="s">
        <v>1899</v>
      </c>
      <c r="C1864" s="3">
        <v>2295</v>
      </c>
      <c r="E1864" s="3">
        <v>1860</v>
      </c>
      <c r="F1864" s="3" t="s">
        <v>17984</v>
      </c>
      <c r="G1864" s="3">
        <v>385</v>
      </c>
      <c r="I1864" s="3">
        <v>1860</v>
      </c>
      <c r="J1864" s="3" t="s">
        <v>30194</v>
      </c>
      <c r="K1864" s="3">
        <v>136</v>
      </c>
    </row>
    <row r="1865" spans="1:11" x14ac:dyDescent="0.25">
      <c r="A1865" s="3">
        <v>1861</v>
      </c>
      <c r="B1865" s="3" t="s">
        <v>1900</v>
      </c>
      <c r="C1865" s="3">
        <v>2295</v>
      </c>
      <c r="E1865" s="3">
        <v>1861</v>
      </c>
      <c r="F1865" s="3" t="s">
        <v>17985</v>
      </c>
      <c r="G1865" s="3">
        <v>385</v>
      </c>
      <c r="I1865" s="3">
        <v>1861</v>
      </c>
      <c r="J1865" s="3" t="s">
        <v>30195</v>
      </c>
      <c r="K1865" s="3">
        <v>136</v>
      </c>
    </row>
    <row r="1866" spans="1:11" x14ac:dyDescent="0.25">
      <c r="A1866" s="3">
        <v>1862</v>
      </c>
      <c r="B1866" s="3" t="s">
        <v>1901</v>
      </c>
      <c r="C1866" s="3">
        <v>2291</v>
      </c>
      <c r="E1866" s="3">
        <v>1862</v>
      </c>
      <c r="F1866" s="3" t="s">
        <v>17986</v>
      </c>
      <c r="G1866" s="3">
        <v>385</v>
      </c>
      <c r="I1866" s="3">
        <v>1862</v>
      </c>
      <c r="J1866" s="3" t="s">
        <v>30196</v>
      </c>
      <c r="K1866" s="3">
        <v>136</v>
      </c>
    </row>
    <row r="1867" spans="1:11" x14ac:dyDescent="0.25">
      <c r="A1867" s="3">
        <v>1863</v>
      </c>
      <c r="B1867" s="3" t="s">
        <v>1902</v>
      </c>
      <c r="C1867" s="3">
        <v>2291</v>
      </c>
      <c r="E1867" s="3">
        <v>1863</v>
      </c>
      <c r="F1867" s="3" t="s">
        <v>17987</v>
      </c>
      <c r="G1867" s="3">
        <v>384</v>
      </c>
      <c r="I1867" s="3">
        <v>1863</v>
      </c>
      <c r="J1867" s="3" t="s">
        <v>30197</v>
      </c>
      <c r="K1867" s="3">
        <v>136</v>
      </c>
    </row>
    <row r="1868" spans="1:11" x14ac:dyDescent="0.25">
      <c r="A1868" s="3">
        <v>1864</v>
      </c>
      <c r="B1868" s="3" t="s">
        <v>1903</v>
      </c>
      <c r="C1868" s="3">
        <v>2290</v>
      </c>
      <c r="E1868" s="3">
        <v>1864</v>
      </c>
      <c r="F1868" s="3" t="s">
        <v>17988</v>
      </c>
      <c r="G1868" s="3">
        <v>384</v>
      </c>
      <c r="I1868" s="3">
        <v>1864</v>
      </c>
      <c r="J1868" s="3" t="s">
        <v>30198</v>
      </c>
      <c r="K1868" s="3">
        <v>136</v>
      </c>
    </row>
    <row r="1869" spans="1:11" x14ac:dyDescent="0.25">
      <c r="A1869" s="3">
        <v>1865</v>
      </c>
      <c r="B1869" s="3" t="s">
        <v>1904</v>
      </c>
      <c r="C1869" s="3">
        <v>2287</v>
      </c>
      <c r="E1869" s="3">
        <v>1865</v>
      </c>
      <c r="F1869" s="3" t="s">
        <v>17989</v>
      </c>
      <c r="G1869" s="3">
        <v>384</v>
      </c>
      <c r="I1869" s="3">
        <v>1865</v>
      </c>
      <c r="J1869" s="3" t="s">
        <v>30199</v>
      </c>
      <c r="K1869" s="3">
        <v>136</v>
      </c>
    </row>
    <row r="1870" spans="1:11" x14ac:dyDescent="0.25">
      <c r="A1870" s="3">
        <v>1866</v>
      </c>
      <c r="B1870" s="3" t="s">
        <v>1905</v>
      </c>
      <c r="C1870" s="3">
        <v>2285</v>
      </c>
      <c r="E1870" s="3">
        <v>1866</v>
      </c>
      <c r="F1870" s="3" t="s">
        <v>17990</v>
      </c>
      <c r="G1870" s="3">
        <v>384</v>
      </c>
      <c r="I1870" s="3">
        <v>1866</v>
      </c>
      <c r="J1870" s="3" t="s">
        <v>30200</v>
      </c>
      <c r="K1870" s="3">
        <v>136</v>
      </c>
    </row>
    <row r="1871" spans="1:11" x14ac:dyDescent="0.25">
      <c r="A1871" s="3">
        <v>1867</v>
      </c>
      <c r="B1871" s="3" t="s">
        <v>1906</v>
      </c>
      <c r="C1871" s="3">
        <v>2285</v>
      </c>
      <c r="E1871" s="3">
        <v>1867</v>
      </c>
      <c r="F1871" s="3" t="s">
        <v>17991</v>
      </c>
      <c r="G1871" s="3">
        <v>384</v>
      </c>
      <c r="I1871" s="3">
        <v>1867</v>
      </c>
      <c r="J1871" s="3" t="s">
        <v>30201</v>
      </c>
      <c r="K1871" s="3">
        <v>136</v>
      </c>
    </row>
    <row r="1872" spans="1:11" x14ac:dyDescent="0.25">
      <c r="A1872" s="3">
        <v>1868</v>
      </c>
      <c r="B1872" s="3" t="s">
        <v>1907</v>
      </c>
      <c r="C1872" s="3">
        <v>2284</v>
      </c>
      <c r="E1872" s="3">
        <v>1868</v>
      </c>
      <c r="F1872" s="3" t="s">
        <v>17992</v>
      </c>
      <c r="G1872" s="3">
        <v>384</v>
      </c>
      <c r="I1872" s="3">
        <v>1868</v>
      </c>
      <c r="J1872" s="3" t="s">
        <v>30202</v>
      </c>
      <c r="K1872" s="3">
        <v>136</v>
      </c>
    </row>
    <row r="1873" spans="1:11" x14ac:dyDescent="0.25">
      <c r="A1873" s="3">
        <v>1869</v>
      </c>
      <c r="B1873" s="3" t="s">
        <v>1908</v>
      </c>
      <c r="C1873" s="3">
        <v>2281</v>
      </c>
      <c r="E1873" s="3">
        <v>1869</v>
      </c>
      <c r="F1873" s="3" t="s">
        <v>17993</v>
      </c>
      <c r="G1873" s="3">
        <v>384</v>
      </c>
      <c r="I1873" s="3">
        <v>1869</v>
      </c>
      <c r="J1873" s="3" t="s">
        <v>30203</v>
      </c>
      <c r="K1873" s="3">
        <v>136</v>
      </c>
    </row>
    <row r="1874" spans="1:11" x14ac:dyDescent="0.25">
      <c r="A1874" s="3">
        <v>1870</v>
      </c>
      <c r="B1874" s="3" t="s">
        <v>1909</v>
      </c>
      <c r="C1874" s="3">
        <v>2280</v>
      </c>
      <c r="E1874" s="3">
        <v>1870</v>
      </c>
      <c r="F1874" s="3" t="s">
        <v>17994</v>
      </c>
      <c r="G1874" s="3">
        <v>383</v>
      </c>
      <c r="I1874" s="3">
        <v>1870</v>
      </c>
      <c r="J1874" s="3" t="s">
        <v>30204</v>
      </c>
      <c r="K1874" s="3">
        <v>136</v>
      </c>
    </row>
    <row r="1875" spans="1:11" x14ac:dyDescent="0.25">
      <c r="A1875" s="3">
        <v>1871</v>
      </c>
      <c r="B1875" s="3" t="s">
        <v>1910</v>
      </c>
      <c r="C1875" s="3">
        <v>2279</v>
      </c>
      <c r="E1875" s="3">
        <v>1871</v>
      </c>
      <c r="F1875" s="3" t="s">
        <v>17995</v>
      </c>
      <c r="G1875" s="3">
        <v>383</v>
      </c>
      <c r="I1875" s="3">
        <v>1871</v>
      </c>
      <c r="J1875" s="3" t="s">
        <v>30205</v>
      </c>
      <c r="K1875" s="3">
        <v>136</v>
      </c>
    </row>
    <row r="1876" spans="1:11" x14ac:dyDescent="0.25">
      <c r="A1876" s="3">
        <v>1872</v>
      </c>
      <c r="B1876" s="3" t="s">
        <v>1911</v>
      </c>
      <c r="C1876" s="3">
        <v>2279</v>
      </c>
      <c r="E1876" s="3">
        <v>1872</v>
      </c>
      <c r="F1876" s="3" t="s">
        <v>17996</v>
      </c>
      <c r="G1876" s="3">
        <v>383</v>
      </c>
      <c r="I1876" s="3">
        <v>1872</v>
      </c>
      <c r="J1876" s="3" t="s">
        <v>30206</v>
      </c>
      <c r="K1876" s="3">
        <v>136</v>
      </c>
    </row>
    <row r="1877" spans="1:11" x14ac:dyDescent="0.25">
      <c r="A1877" s="3">
        <v>1873</v>
      </c>
      <c r="B1877" s="3" t="s">
        <v>1912</v>
      </c>
      <c r="C1877" s="3">
        <v>2279</v>
      </c>
      <c r="E1877" s="3">
        <v>1873</v>
      </c>
      <c r="F1877" s="3" t="s">
        <v>17997</v>
      </c>
      <c r="G1877" s="3">
        <v>383</v>
      </c>
      <c r="I1877" s="3">
        <v>1873</v>
      </c>
      <c r="J1877" s="3" t="s">
        <v>30207</v>
      </c>
      <c r="K1877" s="3">
        <v>136</v>
      </c>
    </row>
    <row r="1878" spans="1:11" x14ac:dyDescent="0.25">
      <c r="A1878" s="3">
        <v>1874</v>
      </c>
      <c r="B1878" s="3" t="s">
        <v>1913</v>
      </c>
      <c r="C1878" s="3">
        <v>2271</v>
      </c>
      <c r="E1878" s="3">
        <v>1874</v>
      </c>
      <c r="F1878" s="3" t="s">
        <v>17998</v>
      </c>
      <c r="G1878" s="3">
        <v>383</v>
      </c>
      <c r="I1878" s="3">
        <v>1874</v>
      </c>
      <c r="J1878" s="3" t="s">
        <v>30208</v>
      </c>
      <c r="K1878" s="3">
        <v>136</v>
      </c>
    </row>
    <row r="1879" spans="1:11" x14ac:dyDescent="0.25">
      <c r="A1879" s="3">
        <v>1875</v>
      </c>
      <c r="B1879" s="3" t="s">
        <v>1914</v>
      </c>
      <c r="C1879" s="3">
        <v>2269</v>
      </c>
      <c r="E1879" s="3">
        <v>1875</v>
      </c>
      <c r="F1879" s="3" t="s">
        <v>17999</v>
      </c>
      <c r="G1879" s="3">
        <v>383</v>
      </c>
      <c r="I1879" s="3">
        <v>1875</v>
      </c>
      <c r="J1879" s="3" t="s">
        <v>30209</v>
      </c>
      <c r="K1879" s="3">
        <v>136</v>
      </c>
    </row>
    <row r="1880" spans="1:11" x14ac:dyDescent="0.25">
      <c r="A1880" s="3">
        <v>1876</v>
      </c>
      <c r="B1880" s="3" t="s">
        <v>1915</v>
      </c>
      <c r="C1880" s="3">
        <v>2268</v>
      </c>
      <c r="E1880" s="3">
        <v>1876</v>
      </c>
      <c r="F1880" s="3" t="s">
        <v>18000</v>
      </c>
      <c r="G1880" s="3">
        <v>383</v>
      </c>
      <c r="I1880" s="3">
        <v>1876</v>
      </c>
      <c r="J1880" s="3" t="s">
        <v>30210</v>
      </c>
      <c r="K1880" s="3">
        <v>136</v>
      </c>
    </row>
    <row r="1881" spans="1:11" x14ac:dyDescent="0.25">
      <c r="A1881" s="3">
        <v>1877</v>
      </c>
      <c r="B1881" s="3" t="s">
        <v>1916</v>
      </c>
      <c r="C1881" s="3">
        <v>2267</v>
      </c>
      <c r="E1881" s="3">
        <v>1877</v>
      </c>
      <c r="F1881" s="3" t="s">
        <v>18001</v>
      </c>
      <c r="G1881" s="3">
        <v>383</v>
      </c>
      <c r="I1881" s="3">
        <v>1877</v>
      </c>
      <c r="J1881" s="3" t="s">
        <v>30211</v>
      </c>
      <c r="K1881" s="3">
        <v>136</v>
      </c>
    </row>
    <row r="1882" spans="1:11" x14ac:dyDescent="0.25">
      <c r="A1882" s="3">
        <v>1878</v>
      </c>
      <c r="B1882" s="3" t="s">
        <v>1917</v>
      </c>
      <c r="C1882" s="3">
        <v>2267</v>
      </c>
      <c r="E1882" s="3">
        <v>1878</v>
      </c>
      <c r="F1882" s="3" t="s">
        <v>18002</v>
      </c>
      <c r="G1882" s="3">
        <v>382</v>
      </c>
      <c r="I1882" s="3">
        <v>1878</v>
      </c>
      <c r="J1882" s="3" t="s">
        <v>30212</v>
      </c>
      <c r="K1882" s="3">
        <v>136</v>
      </c>
    </row>
    <row r="1883" spans="1:11" x14ac:dyDescent="0.25">
      <c r="A1883" s="3">
        <v>1879</v>
      </c>
      <c r="B1883" s="3" t="s">
        <v>1918</v>
      </c>
      <c r="C1883" s="3">
        <v>2265</v>
      </c>
      <c r="E1883" s="3">
        <v>1879</v>
      </c>
      <c r="F1883" s="3" t="s">
        <v>18003</v>
      </c>
      <c r="G1883" s="3">
        <v>382</v>
      </c>
      <c r="I1883" s="3">
        <v>1879</v>
      </c>
      <c r="J1883" s="3" t="s">
        <v>30213</v>
      </c>
      <c r="K1883" s="3">
        <v>136</v>
      </c>
    </row>
    <row r="1884" spans="1:11" x14ac:dyDescent="0.25">
      <c r="A1884" s="3">
        <v>1880</v>
      </c>
      <c r="B1884" s="3">
        <v>4</v>
      </c>
      <c r="C1884" s="3">
        <v>2264</v>
      </c>
      <c r="E1884" s="3">
        <v>1880</v>
      </c>
      <c r="F1884" s="3" t="s">
        <v>18004</v>
      </c>
      <c r="G1884" s="3">
        <v>382</v>
      </c>
      <c r="I1884" s="3">
        <v>1880</v>
      </c>
      <c r="J1884" s="3" t="s">
        <v>30214</v>
      </c>
      <c r="K1884" s="3">
        <v>136</v>
      </c>
    </row>
    <row r="1885" spans="1:11" x14ac:dyDescent="0.25">
      <c r="A1885" s="3">
        <v>1881</v>
      </c>
      <c r="B1885" s="3" t="s">
        <v>1919</v>
      </c>
      <c r="C1885" s="3">
        <v>2263</v>
      </c>
      <c r="E1885" s="3">
        <v>1881</v>
      </c>
      <c r="F1885" s="3" t="s">
        <v>18005</v>
      </c>
      <c r="G1885" s="3">
        <v>382</v>
      </c>
      <c r="I1885" s="3">
        <v>1881</v>
      </c>
      <c r="J1885" s="3" t="s">
        <v>30215</v>
      </c>
      <c r="K1885" s="3">
        <v>136</v>
      </c>
    </row>
    <row r="1886" spans="1:11" x14ac:dyDescent="0.25">
      <c r="A1886" s="3">
        <v>1882</v>
      </c>
      <c r="B1886" s="3" t="s">
        <v>1920</v>
      </c>
      <c r="C1886" s="3">
        <v>2261</v>
      </c>
      <c r="E1886" s="3">
        <v>1882</v>
      </c>
      <c r="F1886" s="3" t="s">
        <v>18006</v>
      </c>
      <c r="G1886" s="3">
        <v>382</v>
      </c>
      <c r="I1886" s="3">
        <v>1882</v>
      </c>
      <c r="J1886" s="3" t="s">
        <v>30216</v>
      </c>
      <c r="K1886" s="3">
        <v>136</v>
      </c>
    </row>
    <row r="1887" spans="1:11" x14ac:dyDescent="0.25">
      <c r="A1887" s="3">
        <v>1883</v>
      </c>
      <c r="B1887" s="3" t="s">
        <v>1921</v>
      </c>
      <c r="C1887" s="3">
        <v>2261</v>
      </c>
      <c r="E1887" s="3">
        <v>1883</v>
      </c>
      <c r="F1887" s="3" t="s">
        <v>18007</v>
      </c>
      <c r="G1887" s="3">
        <v>382</v>
      </c>
      <c r="I1887" s="3">
        <v>1883</v>
      </c>
      <c r="J1887" s="3" t="s">
        <v>30217</v>
      </c>
      <c r="K1887" s="3">
        <v>135</v>
      </c>
    </row>
    <row r="1888" spans="1:11" x14ac:dyDescent="0.25">
      <c r="A1888" s="3">
        <v>1884</v>
      </c>
      <c r="B1888" s="3" t="s">
        <v>1922</v>
      </c>
      <c r="C1888" s="3">
        <v>2261</v>
      </c>
      <c r="E1888" s="3">
        <v>1884</v>
      </c>
      <c r="F1888" s="3" t="s">
        <v>18008</v>
      </c>
      <c r="G1888" s="3">
        <v>382</v>
      </c>
      <c r="I1888" s="3">
        <v>1884</v>
      </c>
      <c r="J1888" s="3" t="s">
        <v>30218</v>
      </c>
      <c r="K1888" s="3">
        <v>135</v>
      </c>
    </row>
    <row r="1889" spans="1:11" x14ac:dyDescent="0.25">
      <c r="A1889" s="3">
        <v>1885</v>
      </c>
      <c r="B1889" s="3" t="s">
        <v>1923</v>
      </c>
      <c r="C1889" s="3">
        <v>2258</v>
      </c>
      <c r="E1889" s="3">
        <v>1885</v>
      </c>
      <c r="F1889" s="3" t="s">
        <v>18009</v>
      </c>
      <c r="G1889" s="3">
        <v>382</v>
      </c>
      <c r="I1889" s="3">
        <v>1885</v>
      </c>
      <c r="J1889" s="3" t="s">
        <v>30219</v>
      </c>
      <c r="K1889" s="3">
        <v>135</v>
      </c>
    </row>
    <row r="1890" spans="1:11" x14ac:dyDescent="0.25">
      <c r="A1890" s="3">
        <v>1886</v>
      </c>
      <c r="B1890" s="3" t="s">
        <v>1924</v>
      </c>
      <c r="C1890" s="3">
        <v>2256</v>
      </c>
      <c r="E1890" s="3">
        <v>1886</v>
      </c>
      <c r="F1890" s="3" t="s">
        <v>18010</v>
      </c>
      <c r="G1890" s="3">
        <v>382</v>
      </c>
      <c r="I1890" s="3">
        <v>1886</v>
      </c>
      <c r="J1890" s="3" t="s">
        <v>30220</v>
      </c>
      <c r="K1890" s="3">
        <v>135</v>
      </c>
    </row>
    <row r="1891" spans="1:11" x14ac:dyDescent="0.25">
      <c r="A1891" s="3">
        <v>1887</v>
      </c>
      <c r="B1891" s="3" t="s">
        <v>1925</v>
      </c>
      <c r="C1891" s="3">
        <v>2256</v>
      </c>
      <c r="E1891" s="3">
        <v>1887</v>
      </c>
      <c r="F1891" s="3" t="s">
        <v>18011</v>
      </c>
      <c r="G1891" s="3">
        <v>381</v>
      </c>
      <c r="I1891" s="3">
        <v>1887</v>
      </c>
      <c r="J1891" s="3" t="s">
        <v>30221</v>
      </c>
      <c r="K1891" s="3">
        <v>135</v>
      </c>
    </row>
    <row r="1892" spans="1:11" x14ac:dyDescent="0.25">
      <c r="A1892" s="3">
        <v>1888</v>
      </c>
      <c r="B1892" s="3" t="s">
        <v>1926</v>
      </c>
      <c r="C1892" s="3">
        <v>2256</v>
      </c>
      <c r="E1892" s="3">
        <v>1888</v>
      </c>
      <c r="F1892" s="3" t="s">
        <v>18012</v>
      </c>
      <c r="G1892" s="3">
        <v>381</v>
      </c>
      <c r="I1892" s="3">
        <v>1888</v>
      </c>
      <c r="J1892" s="3" t="s">
        <v>30222</v>
      </c>
      <c r="K1892" s="3">
        <v>135</v>
      </c>
    </row>
    <row r="1893" spans="1:11" x14ac:dyDescent="0.25">
      <c r="A1893" s="3">
        <v>1889</v>
      </c>
      <c r="B1893" s="3" t="s">
        <v>1927</v>
      </c>
      <c r="C1893" s="3">
        <v>2254</v>
      </c>
      <c r="E1893" s="3">
        <v>1889</v>
      </c>
      <c r="F1893" s="3" t="s">
        <v>18013</v>
      </c>
      <c r="G1893" s="3">
        <v>381</v>
      </c>
      <c r="I1893" s="3">
        <v>1889</v>
      </c>
      <c r="J1893" s="3" t="s">
        <v>30223</v>
      </c>
      <c r="K1893" s="3">
        <v>135</v>
      </c>
    </row>
    <row r="1894" spans="1:11" x14ac:dyDescent="0.25">
      <c r="A1894" s="3">
        <v>1890</v>
      </c>
      <c r="B1894" s="3" t="s">
        <v>1928</v>
      </c>
      <c r="C1894" s="3">
        <v>2251</v>
      </c>
      <c r="E1894" s="3">
        <v>1890</v>
      </c>
      <c r="F1894" s="3" t="s">
        <v>18014</v>
      </c>
      <c r="G1894" s="3">
        <v>381</v>
      </c>
      <c r="I1894" s="3">
        <v>1890</v>
      </c>
      <c r="J1894" s="3" t="s">
        <v>30224</v>
      </c>
      <c r="K1894" s="3">
        <v>135</v>
      </c>
    </row>
    <row r="1895" spans="1:11" x14ac:dyDescent="0.25">
      <c r="A1895" s="3">
        <v>1891</v>
      </c>
      <c r="B1895" s="3" t="s">
        <v>71</v>
      </c>
      <c r="C1895" s="3">
        <v>2251</v>
      </c>
      <c r="E1895" s="3">
        <v>1891</v>
      </c>
      <c r="F1895" s="3" t="s">
        <v>18015</v>
      </c>
      <c r="G1895" s="3">
        <v>381</v>
      </c>
      <c r="I1895" s="3">
        <v>1891</v>
      </c>
      <c r="J1895" s="3" t="s">
        <v>30225</v>
      </c>
      <c r="K1895" s="3">
        <v>135</v>
      </c>
    </row>
    <row r="1896" spans="1:11" x14ac:dyDescent="0.25">
      <c r="A1896" s="3">
        <v>1892</v>
      </c>
      <c r="B1896" s="3" t="s">
        <v>1929</v>
      </c>
      <c r="C1896" s="3">
        <v>2248</v>
      </c>
      <c r="E1896" s="3">
        <v>1892</v>
      </c>
      <c r="F1896" s="3" t="s">
        <v>18016</v>
      </c>
      <c r="G1896" s="3">
        <v>381</v>
      </c>
      <c r="I1896" s="3">
        <v>1892</v>
      </c>
      <c r="J1896" s="3" t="s">
        <v>30226</v>
      </c>
      <c r="K1896" s="3">
        <v>135</v>
      </c>
    </row>
    <row r="1897" spans="1:11" x14ac:dyDescent="0.25">
      <c r="A1897" s="3">
        <v>1893</v>
      </c>
      <c r="B1897" s="3" t="s">
        <v>1930</v>
      </c>
      <c r="C1897" s="3">
        <v>2246</v>
      </c>
      <c r="E1897" s="3">
        <v>1893</v>
      </c>
      <c r="F1897" s="3" t="s">
        <v>18017</v>
      </c>
      <c r="G1897" s="3">
        <v>381</v>
      </c>
      <c r="I1897" s="3">
        <v>1893</v>
      </c>
      <c r="J1897" s="3" t="s">
        <v>30227</v>
      </c>
      <c r="K1897" s="3">
        <v>135</v>
      </c>
    </row>
    <row r="1898" spans="1:11" x14ac:dyDescent="0.25">
      <c r="A1898" s="3">
        <v>1894</v>
      </c>
      <c r="B1898" s="3" t="s">
        <v>1931</v>
      </c>
      <c r="C1898" s="3">
        <v>2246</v>
      </c>
      <c r="E1898" s="3">
        <v>1894</v>
      </c>
      <c r="F1898" s="3" t="s">
        <v>18018</v>
      </c>
      <c r="G1898" s="3">
        <v>381</v>
      </c>
      <c r="I1898" s="3">
        <v>1894</v>
      </c>
      <c r="J1898" s="3" t="s">
        <v>30228</v>
      </c>
      <c r="K1898" s="3">
        <v>135</v>
      </c>
    </row>
    <row r="1899" spans="1:11" x14ac:dyDescent="0.25">
      <c r="A1899" s="3">
        <v>1895</v>
      </c>
      <c r="B1899" s="3" t="s">
        <v>1932</v>
      </c>
      <c r="C1899" s="3">
        <v>2245</v>
      </c>
      <c r="E1899" s="3">
        <v>1895</v>
      </c>
      <c r="F1899" s="3" t="s">
        <v>18019</v>
      </c>
      <c r="G1899" s="3">
        <v>381</v>
      </c>
      <c r="I1899" s="3">
        <v>1895</v>
      </c>
      <c r="J1899" s="3" t="s">
        <v>30229</v>
      </c>
      <c r="K1899" s="3">
        <v>135</v>
      </c>
    </row>
    <row r="1900" spans="1:11" x14ac:dyDescent="0.25">
      <c r="A1900" s="3">
        <v>1896</v>
      </c>
      <c r="B1900" s="3" t="s">
        <v>1933</v>
      </c>
      <c r="C1900" s="3">
        <v>2244</v>
      </c>
      <c r="E1900" s="3">
        <v>1896</v>
      </c>
      <c r="F1900" s="3" t="s">
        <v>18020</v>
      </c>
      <c r="G1900" s="3">
        <v>380</v>
      </c>
      <c r="I1900" s="3">
        <v>1896</v>
      </c>
      <c r="J1900" s="3" t="s">
        <v>30230</v>
      </c>
      <c r="K1900" s="3">
        <v>135</v>
      </c>
    </row>
    <row r="1901" spans="1:11" x14ac:dyDescent="0.25">
      <c r="A1901" s="3">
        <v>1897</v>
      </c>
      <c r="B1901" s="3" t="s">
        <v>1934</v>
      </c>
      <c r="C1901" s="3">
        <v>2244</v>
      </c>
      <c r="E1901" s="3">
        <v>1897</v>
      </c>
      <c r="F1901" s="3" t="s">
        <v>18021</v>
      </c>
      <c r="G1901" s="3">
        <v>380</v>
      </c>
      <c r="I1901" s="3">
        <v>1897</v>
      </c>
      <c r="J1901" s="3" t="s">
        <v>30231</v>
      </c>
      <c r="K1901" s="3">
        <v>134</v>
      </c>
    </row>
    <row r="1902" spans="1:11" x14ac:dyDescent="0.25">
      <c r="A1902" s="3">
        <v>1898</v>
      </c>
      <c r="B1902" s="3" t="s">
        <v>1935</v>
      </c>
      <c r="C1902" s="3">
        <v>2243</v>
      </c>
      <c r="E1902" s="3">
        <v>1898</v>
      </c>
      <c r="F1902" s="3" t="s">
        <v>18022</v>
      </c>
      <c r="G1902" s="3">
        <v>380</v>
      </c>
      <c r="I1902" s="3">
        <v>1898</v>
      </c>
      <c r="J1902" s="3" t="s">
        <v>30232</v>
      </c>
      <c r="K1902" s="3">
        <v>134</v>
      </c>
    </row>
    <row r="1903" spans="1:11" x14ac:dyDescent="0.25">
      <c r="A1903" s="3">
        <v>1899</v>
      </c>
      <c r="B1903" s="3" t="s">
        <v>1936</v>
      </c>
      <c r="C1903" s="3">
        <v>2242</v>
      </c>
      <c r="E1903" s="3">
        <v>1899</v>
      </c>
      <c r="F1903" s="3" t="s">
        <v>18023</v>
      </c>
      <c r="G1903" s="3">
        <v>380</v>
      </c>
      <c r="I1903" s="3">
        <v>1899</v>
      </c>
      <c r="J1903" s="3" t="s">
        <v>30233</v>
      </c>
      <c r="K1903" s="3">
        <v>134</v>
      </c>
    </row>
    <row r="1904" spans="1:11" x14ac:dyDescent="0.25">
      <c r="A1904" s="3">
        <v>1900</v>
      </c>
      <c r="B1904" s="3" t="s">
        <v>1937</v>
      </c>
      <c r="C1904" s="3">
        <v>2241</v>
      </c>
      <c r="E1904" s="3">
        <v>1900</v>
      </c>
      <c r="F1904" s="3" t="s">
        <v>18024</v>
      </c>
      <c r="G1904" s="3">
        <v>380</v>
      </c>
      <c r="I1904" s="3">
        <v>1900</v>
      </c>
      <c r="J1904" s="3" t="s">
        <v>30234</v>
      </c>
      <c r="K1904" s="3">
        <v>134</v>
      </c>
    </row>
    <row r="1905" spans="1:11" x14ac:dyDescent="0.25">
      <c r="A1905" s="3">
        <v>1901</v>
      </c>
      <c r="B1905" s="3" t="s">
        <v>1938</v>
      </c>
      <c r="C1905" s="3">
        <v>2240</v>
      </c>
      <c r="E1905" s="3">
        <v>1901</v>
      </c>
      <c r="F1905" s="3" t="s">
        <v>18025</v>
      </c>
      <c r="G1905" s="3">
        <v>380</v>
      </c>
      <c r="I1905" s="3">
        <v>1901</v>
      </c>
      <c r="J1905" s="3" t="s">
        <v>30235</v>
      </c>
      <c r="K1905" s="3">
        <v>134</v>
      </c>
    </row>
    <row r="1906" spans="1:11" x14ac:dyDescent="0.25">
      <c r="A1906" s="3">
        <v>1902</v>
      </c>
      <c r="B1906" s="3" t="s">
        <v>1939</v>
      </c>
      <c r="C1906" s="3">
        <v>2240</v>
      </c>
      <c r="E1906" s="3">
        <v>1902</v>
      </c>
      <c r="F1906" s="3" t="s">
        <v>18026</v>
      </c>
      <c r="G1906" s="3">
        <v>380</v>
      </c>
      <c r="I1906" s="3">
        <v>1902</v>
      </c>
      <c r="J1906" s="3" t="s">
        <v>30236</v>
      </c>
      <c r="K1906" s="3">
        <v>134</v>
      </c>
    </row>
    <row r="1907" spans="1:11" x14ac:dyDescent="0.25">
      <c r="A1907" s="3">
        <v>1903</v>
      </c>
      <c r="B1907" s="3" t="s">
        <v>1940</v>
      </c>
      <c r="C1907" s="3">
        <v>2239</v>
      </c>
      <c r="E1907" s="3">
        <v>1903</v>
      </c>
      <c r="F1907" s="3" t="s">
        <v>18027</v>
      </c>
      <c r="G1907" s="3">
        <v>379</v>
      </c>
      <c r="I1907" s="3">
        <v>1903</v>
      </c>
      <c r="J1907" s="3" t="s">
        <v>30237</v>
      </c>
      <c r="K1907" s="3">
        <v>134</v>
      </c>
    </row>
    <row r="1908" spans="1:11" x14ac:dyDescent="0.25">
      <c r="A1908" s="3">
        <v>1904</v>
      </c>
      <c r="B1908" s="3" t="s">
        <v>1941</v>
      </c>
      <c r="C1908" s="3">
        <v>2237</v>
      </c>
      <c r="E1908" s="3">
        <v>1904</v>
      </c>
      <c r="F1908" s="3" t="s">
        <v>18028</v>
      </c>
      <c r="G1908" s="3">
        <v>379</v>
      </c>
      <c r="I1908" s="3">
        <v>1904</v>
      </c>
      <c r="J1908" s="3" t="s">
        <v>30238</v>
      </c>
      <c r="K1908" s="3">
        <v>134</v>
      </c>
    </row>
    <row r="1909" spans="1:11" x14ac:dyDescent="0.25">
      <c r="A1909" s="3">
        <v>1905</v>
      </c>
      <c r="B1909" s="3" t="s">
        <v>1942</v>
      </c>
      <c r="C1909" s="3">
        <v>2237</v>
      </c>
      <c r="E1909" s="3">
        <v>1905</v>
      </c>
      <c r="F1909" s="3" t="s">
        <v>18029</v>
      </c>
      <c r="G1909" s="3">
        <v>379</v>
      </c>
      <c r="I1909" s="3">
        <v>1905</v>
      </c>
      <c r="J1909" s="3" t="s">
        <v>30239</v>
      </c>
      <c r="K1909" s="3">
        <v>134</v>
      </c>
    </row>
    <row r="1910" spans="1:11" x14ac:dyDescent="0.25">
      <c r="A1910" s="3">
        <v>1906</v>
      </c>
      <c r="B1910" s="3" t="s">
        <v>1943</v>
      </c>
      <c r="C1910" s="3">
        <v>2233</v>
      </c>
      <c r="E1910" s="3">
        <v>1906</v>
      </c>
      <c r="F1910" s="3" t="s">
        <v>18030</v>
      </c>
      <c r="G1910" s="3">
        <v>379</v>
      </c>
      <c r="I1910" s="3">
        <v>1906</v>
      </c>
      <c r="J1910" s="3" t="s">
        <v>30240</v>
      </c>
      <c r="K1910" s="3">
        <v>134</v>
      </c>
    </row>
    <row r="1911" spans="1:11" x14ac:dyDescent="0.25">
      <c r="A1911" s="3">
        <v>1907</v>
      </c>
      <c r="B1911" s="3" t="s">
        <v>1944</v>
      </c>
      <c r="C1911" s="3">
        <v>2231</v>
      </c>
      <c r="E1911" s="3">
        <v>1907</v>
      </c>
      <c r="F1911" s="3" t="s">
        <v>18031</v>
      </c>
      <c r="G1911" s="3">
        <v>378</v>
      </c>
      <c r="I1911" s="3">
        <v>1907</v>
      </c>
      <c r="J1911" s="3" t="s">
        <v>30241</v>
      </c>
      <c r="K1911" s="3">
        <v>134</v>
      </c>
    </row>
    <row r="1912" spans="1:11" x14ac:dyDescent="0.25">
      <c r="A1912" s="3">
        <v>1908</v>
      </c>
      <c r="B1912" s="3" t="s">
        <v>1945</v>
      </c>
      <c r="C1912" s="3">
        <v>2231</v>
      </c>
      <c r="E1912" s="3">
        <v>1908</v>
      </c>
      <c r="F1912" s="3" t="s">
        <v>18032</v>
      </c>
      <c r="G1912" s="3">
        <v>378</v>
      </c>
      <c r="I1912" s="3">
        <v>1908</v>
      </c>
      <c r="J1912" s="3" t="s">
        <v>30242</v>
      </c>
      <c r="K1912" s="3">
        <v>134</v>
      </c>
    </row>
    <row r="1913" spans="1:11" x14ac:dyDescent="0.25">
      <c r="A1913" s="3">
        <v>1909</v>
      </c>
      <c r="B1913" s="3" t="s">
        <v>1946</v>
      </c>
      <c r="C1913" s="3">
        <v>2228</v>
      </c>
      <c r="E1913" s="3">
        <v>1909</v>
      </c>
      <c r="F1913" s="3" t="s">
        <v>18033</v>
      </c>
      <c r="G1913" s="3">
        <v>378</v>
      </c>
      <c r="I1913" s="3">
        <v>1909</v>
      </c>
      <c r="J1913" s="3" t="s">
        <v>30243</v>
      </c>
      <c r="K1913" s="3">
        <v>134</v>
      </c>
    </row>
    <row r="1914" spans="1:11" x14ac:dyDescent="0.25">
      <c r="A1914" s="3">
        <v>1910</v>
      </c>
      <c r="B1914" s="3" t="s">
        <v>1947</v>
      </c>
      <c r="C1914" s="3">
        <v>2225</v>
      </c>
      <c r="E1914" s="3">
        <v>1910</v>
      </c>
      <c r="F1914" s="3" t="s">
        <v>18034</v>
      </c>
      <c r="G1914" s="3">
        <v>378</v>
      </c>
      <c r="I1914" s="3">
        <v>1910</v>
      </c>
      <c r="J1914" s="3" t="s">
        <v>30244</v>
      </c>
      <c r="K1914" s="3">
        <v>134</v>
      </c>
    </row>
    <row r="1915" spans="1:11" x14ac:dyDescent="0.25">
      <c r="A1915" s="3">
        <v>1911</v>
      </c>
      <c r="B1915" s="3" t="s">
        <v>1948</v>
      </c>
      <c r="C1915" s="3">
        <v>2223</v>
      </c>
      <c r="E1915" s="3">
        <v>1911</v>
      </c>
      <c r="F1915" s="3" t="s">
        <v>18035</v>
      </c>
      <c r="G1915" s="3">
        <v>378</v>
      </c>
      <c r="I1915" s="3">
        <v>1911</v>
      </c>
      <c r="J1915" s="3" t="s">
        <v>30245</v>
      </c>
      <c r="K1915" s="3">
        <v>134</v>
      </c>
    </row>
    <row r="1916" spans="1:11" x14ac:dyDescent="0.25">
      <c r="A1916" s="3">
        <v>1912</v>
      </c>
      <c r="B1916" s="3" t="s">
        <v>1949</v>
      </c>
      <c r="C1916" s="3">
        <v>2222</v>
      </c>
      <c r="E1916" s="3">
        <v>1912</v>
      </c>
      <c r="F1916" s="3" t="s">
        <v>18036</v>
      </c>
      <c r="G1916" s="3">
        <v>378</v>
      </c>
      <c r="I1916" s="3">
        <v>1912</v>
      </c>
      <c r="J1916" s="3" t="s">
        <v>30246</v>
      </c>
      <c r="K1916" s="3">
        <v>134</v>
      </c>
    </row>
    <row r="1917" spans="1:11" x14ac:dyDescent="0.25">
      <c r="A1917" s="3">
        <v>1913</v>
      </c>
      <c r="B1917" s="3" t="s">
        <v>1950</v>
      </c>
      <c r="C1917" s="3">
        <v>2221</v>
      </c>
      <c r="E1917" s="3">
        <v>1913</v>
      </c>
      <c r="F1917" s="3" t="s">
        <v>18037</v>
      </c>
      <c r="G1917" s="3">
        <v>378</v>
      </c>
      <c r="I1917" s="3">
        <v>1913</v>
      </c>
      <c r="J1917" s="3" t="s">
        <v>30247</v>
      </c>
      <c r="K1917" s="3">
        <v>134</v>
      </c>
    </row>
    <row r="1918" spans="1:11" x14ac:dyDescent="0.25">
      <c r="A1918" s="3">
        <v>1914</v>
      </c>
      <c r="B1918" s="3" t="s">
        <v>1951</v>
      </c>
      <c r="C1918" s="3">
        <v>2221</v>
      </c>
      <c r="E1918" s="3">
        <v>1914</v>
      </c>
      <c r="F1918" s="3" t="s">
        <v>18038</v>
      </c>
      <c r="G1918" s="3">
        <v>378</v>
      </c>
      <c r="I1918" s="3">
        <v>1914</v>
      </c>
      <c r="J1918" s="3" t="s">
        <v>30248</v>
      </c>
      <c r="K1918" s="3">
        <v>134</v>
      </c>
    </row>
    <row r="1919" spans="1:11" x14ac:dyDescent="0.25">
      <c r="A1919" s="3">
        <v>1915</v>
      </c>
      <c r="B1919" s="3" t="s">
        <v>1952</v>
      </c>
      <c r="C1919" s="3">
        <v>2220</v>
      </c>
      <c r="E1919" s="3">
        <v>1915</v>
      </c>
      <c r="F1919" s="3" t="s">
        <v>18039</v>
      </c>
      <c r="G1919" s="3">
        <v>378</v>
      </c>
      <c r="I1919" s="3">
        <v>1915</v>
      </c>
      <c r="J1919" s="3" t="s">
        <v>30249</v>
      </c>
      <c r="K1919" s="3">
        <v>134</v>
      </c>
    </row>
    <row r="1920" spans="1:11" x14ac:dyDescent="0.25">
      <c r="A1920" s="3">
        <v>1916</v>
      </c>
      <c r="B1920" s="3" t="s">
        <v>1953</v>
      </c>
      <c r="C1920" s="3">
        <v>2220</v>
      </c>
      <c r="E1920" s="3">
        <v>1916</v>
      </c>
      <c r="F1920" s="3" t="s">
        <v>18040</v>
      </c>
      <c r="G1920" s="3">
        <v>378</v>
      </c>
      <c r="I1920" s="3">
        <v>1916</v>
      </c>
      <c r="J1920" s="3" t="s">
        <v>30250</v>
      </c>
      <c r="K1920" s="3">
        <v>134</v>
      </c>
    </row>
    <row r="1921" spans="1:11" x14ac:dyDescent="0.25">
      <c r="A1921" s="3">
        <v>1917</v>
      </c>
      <c r="B1921" s="3" t="s">
        <v>1954</v>
      </c>
      <c r="C1921" s="3">
        <v>2219</v>
      </c>
      <c r="E1921" s="3">
        <v>1917</v>
      </c>
      <c r="F1921" s="3" t="s">
        <v>18041</v>
      </c>
      <c r="G1921" s="3">
        <v>377</v>
      </c>
      <c r="I1921" s="3">
        <v>1917</v>
      </c>
      <c r="J1921" s="3" t="s">
        <v>30251</v>
      </c>
      <c r="K1921" s="3">
        <v>134</v>
      </c>
    </row>
    <row r="1922" spans="1:11" x14ac:dyDescent="0.25">
      <c r="A1922" s="3">
        <v>1918</v>
      </c>
      <c r="B1922" s="3" t="s">
        <v>1955</v>
      </c>
      <c r="C1922" s="3">
        <v>2218</v>
      </c>
      <c r="E1922" s="3">
        <v>1918</v>
      </c>
      <c r="F1922" s="3" t="s">
        <v>18042</v>
      </c>
      <c r="G1922" s="3">
        <v>377</v>
      </c>
      <c r="I1922" s="3">
        <v>1918</v>
      </c>
      <c r="J1922" s="3" t="s">
        <v>30252</v>
      </c>
      <c r="K1922" s="3">
        <v>134</v>
      </c>
    </row>
    <row r="1923" spans="1:11" x14ac:dyDescent="0.25">
      <c r="A1923" s="3">
        <v>1919</v>
      </c>
      <c r="B1923" s="3" t="s">
        <v>1956</v>
      </c>
      <c r="C1923" s="3">
        <v>2218</v>
      </c>
      <c r="E1923" s="3">
        <v>1919</v>
      </c>
      <c r="F1923" s="3" t="s">
        <v>18043</v>
      </c>
      <c r="G1923" s="3">
        <v>377</v>
      </c>
      <c r="I1923" s="3">
        <v>1919</v>
      </c>
      <c r="J1923" s="3" t="s">
        <v>30253</v>
      </c>
      <c r="K1923" s="3">
        <v>134</v>
      </c>
    </row>
    <row r="1924" spans="1:11" x14ac:dyDescent="0.25">
      <c r="A1924" s="3">
        <v>1920</v>
      </c>
      <c r="B1924" s="3" t="s">
        <v>1957</v>
      </c>
      <c r="C1924" s="3">
        <v>2217</v>
      </c>
      <c r="E1924" s="3">
        <v>1920</v>
      </c>
      <c r="F1924" s="3" t="s">
        <v>18044</v>
      </c>
      <c r="G1924" s="3">
        <v>377</v>
      </c>
      <c r="I1924" s="3">
        <v>1920</v>
      </c>
      <c r="J1924" s="3" t="s">
        <v>30254</v>
      </c>
      <c r="K1924" s="3">
        <v>134</v>
      </c>
    </row>
    <row r="1925" spans="1:11" x14ac:dyDescent="0.25">
      <c r="A1925" s="3">
        <v>1921</v>
      </c>
      <c r="B1925" s="3" t="s">
        <v>1958</v>
      </c>
      <c r="C1925" s="3">
        <v>2217</v>
      </c>
      <c r="E1925" s="3">
        <v>1921</v>
      </c>
      <c r="F1925" s="3" t="s">
        <v>18045</v>
      </c>
      <c r="G1925" s="3">
        <v>377</v>
      </c>
      <c r="I1925" s="3">
        <v>1921</v>
      </c>
      <c r="J1925" s="3" t="s">
        <v>30255</v>
      </c>
      <c r="K1925" s="3">
        <v>133</v>
      </c>
    </row>
    <row r="1926" spans="1:11" x14ac:dyDescent="0.25">
      <c r="A1926" s="3">
        <v>1922</v>
      </c>
      <c r="B1926" s="3" t="s">
        <v>1959</v>
      </c>
      <c r="C1926" s="3">
        <v>2216</v>
      </c>
      <c r="E1926" s="3">
        <v>1922</v>
      </c>
      <c r="F1926" s="3" t="s">
        <v>18046</v>
      </c>
      <c r="G1926" s="3">
        <v>377</v>
      </c>
      <c r="I1926" s="3">
        <v>1922</v>
      </c>
      <c r="J1926" s="3" t="s">
        <v>30256</v>
      </c>
      <c r="K1926" s="3">
        <v>133</v>
      </c>
    </row>
    <row r="1927" spans="1:11" x14ac:dyDescent="0.25">
      <c r="A1927" s="3">
        <v>1923</v>
      </c>
      <c r="B1927" s="3" t="s">
        <v>1960</v>
      </c>
      <c r="C1927" s="3">
        <v>2216</v>
      </c>
      <c r="E1927" s="3">
        <v>1923</v>
      </c>
      <c r="F1927" s="3" t="s">
        <v>18047</v>
      </c>
      <c r="G1927" s="3">
        <v>376</v>
      </c>
      <c r="I1927" s="3">
        <v>1923</v>
      </c>
      <c r="J1927" s="3" t="s">
        <v>30257</v>
      </c>
      <c r="K1927" s="3">
        <v>133</v>
      </c>
    </row>
    <row r="1928" spans="1:11" x14ac:dyDescent="0.25">
      <c r="A1928" s="3">
        <v>1924</v>
      </c>
      <c r="B1928" s="3" t="s">
        <v>1961</v>
      </c>
      <c r="C1928" s="3">
        <v>2216</v>
      </c>
      <c r="E1928" s="3">
        <v>1924</v>
      </c>
      <c r="F1928" s="3" t="s">
        <v>18048</v>
      </c>
      <c r="G1928" s="3">
        <v>376</v>
      </c>
      <c r="I1928" s="3">
        <v>1924</v>
      </c>
      <c r="J1928" s="3" t="s">
        <v>30258</v>
      </c>
      <c r="K1928" s="3">
        <v>133</v>
      </c>
    </row>
    <row r="1929" spans="1:11" x14ac:dyDescent="0.25">
      <c r="A1929" s="3">
        <v>1925</v>
      </c>
      <c r="B1929" s="3" t="s">
        <v>1962</v>
      </c>
      <c r="C1929" s="3">
        <v>2216</v>
      </c>
      <c r="E1929" s="3">
        <v>1925</v>
      </c>
      <c r="F1929" s="3" t="s">
        <v>18049</v>
      </c>
      <c r="G1929" s="3">
        <v>376</v>
      </c>
      <c r="I1929" s="3">
        <v>1925</v>
      </c>
      <c r="J1929" s="3" t="s">
        <v>30259</v>
      </c>
      <c r="K1929" s="3">
        <v>133</v>
      </c>
    </row>
    <row r="1930" spans="1:11" x14ac:dyDescent="0.25">
      <c r="A1930" s="3">
        <v>1926</v>
      </c>
      <c r="B1930" s="3" t="s">
        <v>1963</v>
      </c>
      <c r="C1930" s="3">
        <v>2214</v>
      </c>
      <c r="E1930" s="3">
        <v>1926</v>
      </c>
      <c r="F1930" s="3" t="s">
        <v>18050</v>
      </c>
      <c r="G1930" s="3">
        <v>376</v>
      </c>
      <c r="I1930" s="3">
        <v>1926</v>
      </c>
      <c r="J1930" s="3" t="s">
        <v>30260</v>
      </c>
      <c r="K1930" s="3">
        <v>133</v>
      </c>
    </row>
    <row r="1931" spans="1:11" x14ac:dyDescent="0.25">
      <c r="A1931" s="3">
        <v>1927</v>
      </c>
      <c r="B1931" s="3" t="s">
        <v>1964</v>
      </c>
      <c r="C1931" s="3">
        <v>2214</v>
      </c>
      <c r="E1931" s="3">
        <v>1927</v>
      </c>
      <c r="F1931" s="3" t="s">
        <v>18051</v>
      </c>
      <c r="G1931" s="3">
        <v>376</v>
      </c>
      <c r="I1931" s="3">
        <v>1927</v>
      </c>
      <c r="J1931" s="3" t="s">
        <v>30261</v>
      </c>
      <c r="K1931" s="3">
        <v>133</v>
      </c>
    </row>
    <row r="1932" spans="1:11" x14ac:dyDescent="0.25">
      <c r="A1932" s="3">
        <v>1928</v>
      </c>
      <c r="B1932" s="3" t="s">
        <v>1965</v>
      </c>
      <c r="C1932" s="3">
        <v>2213</v>
      </c>
      <c r="E1932" s="3">
        <v>1928</v>
      </c>
      <c r="F1932" s="3" t="s">
        <v>18052</v>
      </c>
      <c r="G1932" s="3">
        <v>376</v>
      </c>
      <c r="I1932" s="3">
        <v>1928</v>
      </c>
      <c r="J1932" s="3" t="s">
        <v>30262</v>
      </c>
      <c r="K1932" s="3">
        <v>133</v>
      </c>
    </row>
    <row r="1933" spans="1:11" x14ac:dyDescent="0.25">
      <c r="A1933" s="3">
        <v>1929</v>
      </c>
      <c r="B1933" s="3" t="s">
        <v>1966</v>
      </c>
      <c r="C1933" s="3">
        <v>2211</v>
      </c>
      <c r="E1933" s="3">
        <v>1929</v>
      </c>
      <c r="F1933" s="3" t="s">
        <v>18053</v>
      </c>
      <c r="G1933" s="3">
        <v>375</v>
      </c>
      <c r="I1933" s="3">
        <v>1929</v>
      </c>
      <c r="J1933" s="3" t="s">
        <v>30263</v>
      </c>
      <c r="K1933" s="3">
        <v>133</v>
      </c>
    </row>
    <row r="1934" spans="1:11" x14ac:dyDescent="0.25">
      <c r="A1934" s="3">
        <v>1930</v>
      </c>
      <c r="B1934" s="3" t="s">
        <v>1967</v>
      </c>
      <c r="C1934" s="3">
        <v>2208</v>
      </c>
      <c r="E1934" s="3">
        <v>1930</v>
      </c>
      <c r="F1934" s="3" t="s">
        <v>18054</v>
      </c>
      <c r="G1934" s="3">
        <v>375</v>
      </c>
      <c r="I1934" s="3">
        <v>1930</v>
      </c>
      <c r="J1934" s="3" t="s">
        <v>30264</v>
      </c>
      <c r="K1934" s="3">
        <v>133</v>
      </c>
    </row>
    <row r="1935" spans="1:11" x14ac:dyDescent="0.25">
      <c r="A1935" s="3">
        <v>1931</v>
      </c>
      <c r="B1935" s="3" t="s">
        <v>1968</v>
      </c>
      <c r="C1935" s="3">
        <v>2207</v>
      </c>
      <c r="E1935" s="3">
        <v>1931</v>
      </c>
      <c r="F1935" s="3" t="s">
        <v>18055</v>
      </c>
      <c r="G1935" s="3">
        <v>375</v>
      </c>
      <c r="I1935" s="3">
        <v>1931</v>
      </c>
      <c r="J1935" s="3" t="s">
        <v>30265</v>
      </c>
      <c r="K1935" s="3">
        <v>133</v>
      </c>
    </row>
    <row r="1936" spans="1:11" x14ac:dyDescent="0.25">
      <c r="A1936" s="3">
        <v>1932</v>
      </c>
      <c r="B1936" s="3" t="s">
        <v>1969</v>
      </c>
      <c r="C1936" s="3">
        <v>2205</v>
      </c>
      <c r="E1936" s="3">
        <v>1932</v>
      </c>
      <c r="F1936" s="3" t="s">
        <v>18056</v>
      </c>
      <c r="G1936" s="3">
        <v>375</v>
      </c>
      <c r="I1936" s="3">
        <v>1932</v>
      </c>
      <c r="J1936" s="3" t="s">
        <v>30266</v>
      </c>
      <c r="K1936" s="3">
        <v>133</v>
      </c>
    </row>
    <row r="1937" spans="1:11" x14ac:dyDescent="0.25">
      <c r="A1937" s="3">
        <v>1933</v>
      </c>
      <c r="B1937" s="3" t="s">
        <v>1970</v>
      </c>
      <c r="C1937" s="3">
        <v>2202</v>
      </c>
      <c r="E1937" s="3">
        <v>1933</v>
      </c>
      <c r="F1937" s="3" t="s">
        <v>18057</v>
      </c>
      <c r="G1937" s="3">
        <v>375</v>
      </c>
      <c r="I1937" s="3">
        <v>1933</v>
      </c>
      <c r="J1937" s="3" t="s">
        <v>30267</v>
      </c>
      <c r="K1937" s="3">
        <v>133</v>
      </c>
    </row>
    <row r="1938" spans="1:11" x14ac:dyDescent="0.25">
      <c r="A1938" s="3">
        <v>1934</v>
      </c>
      <c r="B1938" s="3" t="s">
        <v>1971</v>
      </c>
      <c r="C1938" s="3">
        <v>2202</v>
      </c>
      <c r="E1938" s="3">
        <v>1934</v>
      </c>
      <c r="F1938" s="3" t="s">
        <v>18058</v>
      </c>
      <c r="G1938" s="3">
        <v>375</v>
      </c>
      <c r="I1938" s="3">
        <v>1934</v>
      </c>
      <c r="J1938" s="3" t="s">
        <v>30268</v>
      </c>
      <c r="K1938" s="3">
        <v>133</v>
      </c>
    </row>
    <row r="1939" spans="1:11" x14ac:dyDescent="0.25">
      <c r="A1939" s="3">
        <v>1935</v>
      </c>
      <c r="B1939" s="3" t="s">
        <v>1972</v>
      </c>
      <c r="C1939" s="3">
        <v>2201</v>
      </c>
      <c r="E1939" s="3">
        <v>1935</v>
      </c>
      <c r="F1939" s="3" t="s">
        <v>18059</v>
      </c>
      <c r="G1939" s="3">
        <v>374</v>
      </c>
      <c r="I1939" s="3">
        <v>1935</v>
      </c>
      <c r="J1939" s="3" t="s">
        <v>30269</v>
      </c>
      <c r="K1939" s="3">
        <v>133</v>
      </c>
    </row>
    <row r="1940" spans="1:11" x14ac:dyDescent="0.25">
      <c r="A1940" s="3">
        <v>1936</v>
      </c>
      <c r="B1940" s="3" t="s">
        <v>1973</v>
      </c>
      <c r="C1940" s="3">
        <v>2201</v>
      </c>
      <c r="E1940" s="3">
        <v>1936</v>
      </c>
      <c r="F1940" s="3" t="s">
        <v>18060</v>
      </c>
      <c r="G1940" s="3">
        <v>374</v>
      </c>
      <c r="I1940" s="3">
        <v>1936</v>
      </c>
      <c r="J1940" s="3" t="s">
        <v>30270</v>
      </c>
      <c r="K1940" s="3">
        <v>133</v>
      </c>
    </row>
    <row r="1941" spans="1:11" x14ac:dyDescent="0.25">
      <c r="A1941" s="3">
        <v>1937</v>
      </c>
      <c r="B1941" s="3" t="s">
        <v>1974</v>
      </c>
      <c r="C1941" s="3">
        <v>2200</v>
      </c>
      <c r="E1941" s="3">
        <v>1937</v>
      </c>
      <c r="F1941" s="3" t="s">
        <v>18061</v>
      </c>
      <c r="G1941" s="3">
        <v>374</v>
      </c>
      <c r="I1941" s="3">
        <v>1937</v>
      </c>
      <c r="J1941" s="3" t="s">
        <v>30271</v>
      </c>
      <c r="K1941" s="3">
        <v>133</v>
      </c>
    </row>
    <row r="1942" spans="1:11" x14ac:dyDescent="0.25">
      <c r="A1942" s="3">
        <v>1938</v>
      </c>
      <c r="B1942" s="3">
        <v>2100</v>
      </c>
      <c r="C1942" s="3">
        <v>2199</v>
      </c>
      <c r="E1942" s="3">
        <v>1938</v>
      </c>
      <c r="F1942" s="3" t="s">
        <v>18062</v>
      </c>
      <c r="G1942" s="3">
        <v>374</v>
      </c>
      <c r="I1942" s="3">
        <v>1938</v>
      </c>
      <c r="J1942" s="3" t="s">
        <v>30272</v>
      </c>
      <c r="K1942" s="3">
        <v>132</v>
      </c>
    </row>
    <row r="1943" spans="1:11" x14ac:dyDescent="0.25">
      <c r="A1943" s="3">
        <v>1939</v>
      </c>
      <c r="B1943" s="3" t="s">
        <v>1975</v>
      </c>
      <c r="C1943" s="3">
        <v>2199</v>
      </c>
      <c r="E1943" s="3">
        <v>1939</v>
      </c>
      <c r="F1943" s="3" t="s">
        <v>18063</v>
      </c>
      <c r="G1943" s="3">
        <v>374</v>
      </c>
      <c r="I1943" s="3">
        <v>1939</v>
      </c>
      <c r="J1943" s="3" t="s">
        <v>30273</v>
      </c>
      <c r="K1943" s="3">
        <v>132</v>
      </c>
    </row>
    <row r="1944" spans="1:11" x14ac:dyDescent="0.25">
      <c r="A1944" s="3">
        <v>1940</v>
      </c>
      <c r="B1944" s="3" t="s">
        <v>1976</v>
      </c>
      <c r="C1944" s="3">
        <v>2199</v>
      </c>
      <c r="E1944" s="3">
        <v>1940</v>
      </c>
      <c r="F1944" s="3" t="s">
        <v>18064</v>
      </c>
      <c r="G1944" s="3">
        <v>374</v>
      </c>
      <c r="I1944" s="3">
        <v>1940</v>
      </c>
      <c r="J1944" s="3" t="s">
        <v>30274</v>
      </c>
      <c r="K1944" s="3">
        <v>132</v>
      </c>
    </row>
    <row r="1945" spans="1:11" x14ac:dyDescent="0.25">
      <c r="A1945" s="3">
        <v>1941</v>
      </c>
      <c r="B1945" s="3" t="s">
        <v>1977</v>
      </c>
      <c r="C1945" s="3">
        <v>2199</v>
      </c>
      <c r="E1945" s="3">
        <v>1941</v>
      </c>
      <c r="F1945" s="3" t="s">
        <v>18065</v>
      </c>
      <c r="G1945" s="3">
        <v>374</v>
      </c>
      <c r="I1945" s="3">
        <v>1941</v>
      </c>
      <c r="J1945" s="3" t="s">
        <v>30275</v>
      </c>
      <c r="K1945" s="3">
        <v>132</v>
      </c>
    </row>
    <row r="1946" spans="1:11" x14ac:dyDescent="0.25">
      <c r="A1946" s="3">
        <v>1942</v>
      </c>
      <c r="B1946" s="3" t="s">
        <v>1978</v>
      </c>
      <c r="C1946" s="3">
        <v>2197</v>
      </c>
      <c r="E1946" s="3">
        <v>1942</v>
      </c>
      <c r="F1946" s="3" t="s">
        <v>18066</v>
      </c>
      <c r="G1946" s="3">
        <v>374</v>
      </c>
      <c r="I1946" s="3">
        <v>1942</v>
      </c>
      <c r="J1946" s="3" t="s">
        <v>30276</v>
      </c>
      <c r="K1946" s="3">
        <v>132</v>
      </c>
    </row>
    <row r="1947" spans="1:11" x14ac:dyDescent="0.25">
      <c r="A1947" s="3">
        <v>1943</v>
      </c>
      <c r="B1947" s="3" t="s">
        <v>1979</v>
      </c>
      <c r="C1947" s="3">
        <v>2196</v>
      </c>
      <c r="E1947" s="3">
        <v>1943</v>
      </c>
      <c r="F1947" s="3" t="s">
        <v>18067</v>
      </c>
      <c r="G1947" s="3">
        <v>374</v>
      </c>
      <c r="I1947" s="3">
        <v>1943</v>
      </c>
      <c r="J1947" s="3" t="s">
        <v>30277</v>
      </c>
      <c r="K1947" s="3">
        <v>132</v>
      </c>
    </row>
    <row r="1948" spans="1:11" x14ac:dyDescent="0.25">
      <c r="A1948" s="3">
        <v>1944</v>
      </c>
      <c r="B1948" s="3" t="s">
        <v>1980</v>
      </c>
      <c r="C1948" s="3">
        <v>2196</v>
      </c>
      <c r="E1948" s="3">
        <v>1944</v>
      </c>
      <c r="F1948" s="3" t="s">
        <v>18068</v>
      </c>
      <c r="G1948" s="3">
        <v>374</v>
      </c>
      <c r="I1948" s="3">
        <v>1944</v>
      </c>
      <c r="J1948" s="3" t="s">
        <v>30278</v>
      </c>
      <c r="K1948" s="3">
        <v>132</v>
      </c>
    </row>
    <row r="1949" spans="1:11" x14ac:dyDescent="0.25">
      <c r="A1949" s="3">
        <v>1945</v>
      </c>
      <c r="B1949" s="3" t="s">
        <v>1981</v>
      </c>
      <c r="C1949" s="3">
        <v>2195</v>
      </c>
      <c r="E1949" s="3">
        <v>1945</v>
      </c>
      <c r="F1949" s="3" t="s">
        <v>18069</v>
      </c>
      <c r="G1949" s="3">
        <v>373</v>
      </c>
      <c r="I1949" s="3">
        <v>1945</v>
      </c>
      <c r="J1949" s="3" t="s">
        <v>30279</v>
      </c>
      <c r="K1949" s="3">
        <v>132</v>
      </c>
    </row>
    <row r="1950" spans="1:11" x14ac:dyDescent="0.25">
      <c r="A1950" s="3">
        <v>1946</v>
      </c>
      <c r="B1950" s="3" t="s">
        <v>1982</v>
      </c>
      <c r="C1950" s="3">
        <v>2195</v>
      </c>
      <c r="E1950" s="3">
        <v>1946</v>
      </c>
      <c r="F1950" s="3" t="s">
        <v>18070</v>
      </c>
      <c r="G1950" s="3">
        <v>373</v>
      </c>
      <c r="I1950" s="3">
        <v>1946</v>
      </c>
      <c r="J1950" s="3" t="s">
        <v>30280</v>
      </c>
      <c r="K1950" s="3">
        <v>132</v>
      </c>
    </row>
    <row r="1951" spans="1:11" x14ac:dyDescent="0.25">
      <c r="A1951" s="3">
        <v>1947</v>
      </c>
      <c r="B1951" s="3" t="s">
        <v>1983</v>
      </c>
      <c r="C1951" s="3">
        <v>2193</v>
      </c>
      <c r="E1951" s="3">
        <v>1947</v>
      </c>
      <c r="F1951" s="3" t="s">
        <v>18071</v>
      </c>
      <c r="G1951" s="3">
        <v>373</v>
      </c>
      <c r="I1951" s="3">
        <v>1947</v>
      </c>
      <c r="J1951" s="3" t="s">
        <v>30281</v>
      </c>
      <c r="K1951" s="3">
        <v>132</v>
      </c>
    </row>
    <row r="1952" spans="1:11" x14ac:dyDescent="0.25">
      <c r="A1952" s="3">
        <v>1948</v>
      </c>
      <c r="B1952" s="3" t="s">
        <v>1984</v>
      </c>
      <c r="C1952" s="3">
        <v>2192</v>
      </c>
      <c r="E1952" s="3">
        <v>1948</v>
      </c>
      <c r="F1952" s="3" t="s">
        <v>18072</v>
      </c>
      <c r="G1952" s="3">
        <v>373</v>
      </c>
      <c r="I1952" s="3">
        <v>1948</v>
      </c>
      <c r="J1952" s="3" t="s">
        <v>30282</v>
      </c>
      <c r="K1952" s="3">
        <v>132</v>
      </c>
    </row>
    <row r="1953" spans="1:11" x14ac:dyDescent="0.25">
      <c r="A1953" s="3">
        <v>1949</v>
      </c>
      <c r="B1953" s="3" t="s">
        <v>1985</v>
      </c>
      <c r="C1953" s="3">
        <v>2191</v>
      </c>
      <c r="E1953" s="3">
        <v>1949</v>
      </c>
      <c r="F1953" s="3" t="s">
        <v>18073</v>
      </c>
      <c r="G1953" s="3">
        <v>373</v>
      </c>
      <c r="I1953" s="3">
        <v>1949</v>
      </c>
      <c r="J1953" s="3" t="s">
        <v>30283</v>
      </c>
      <c r="K1953" s="3">
        <v>132</v>
      </c>
    </row>
    <row r="1954" spans="1:11" x14ac:dyDescent="0.25">
      <c r="A1954" s="3">
        <v>1950</v>
      </c>
      <c r="B1954" s="3" t="s">
        <v>1986</v>
      </c>
      <c r="C1954" s="3">
        <v>2191</v>
      </c>
      <c r="E1954" s="3">
        <v>1950</v>
      </c>
      <c r="F1954" s="3" t="s">
        <v>18074</v>
      </c>
      <c r="G1954" s="3">
        <v>372</v>
      </c>
      <c r="I1954" s="3">
        <v>1950</v>
      </c>
      <c r="J1954" s="3" t="s">
        <v>30284</v>
      </c>
      <c r="K1954" s="3">
        <v>132</v>
      </c>
    </row>
    <row r="1955" spans="1:11" x14ac:dyDescent="0.25">
      <c r="A1955" s="3">
        <v>1951</v>
      </c>
      <c r="B1955" s="3" t="s">
        <v>1987</v>
      </c>
      <c r="C1955" s="3">
        <v>2190</v>
      </c>
      <c r="E1955" s="3">
        <v>1951</v>
      </c>
      <c r="F1955" s="3" t="s">
        <v>18075</v>
      </c>
      <c r="G1955" s="3">
        <v>372</v>
      </c>
      <c r="I1955" s="3">
        <v>1951</v>
      </c>
      <c r="J1955" s="3" t="s">
        <v>30285</v>
      </c>
      <c r="K1955" s="3">
        <v>132</v>
      </c>
    </row>
    <row r="1956" spans="1:11" x14ac:dyDescent="0.25">
      <c r="A1956" s="3">
        <v>1952</v>
      </c>
      <c r="B1956" s="3" t="s">
        <v>1988</v>
      </c>
      <c r="C1956" s="3">
        <v>2187</v>
      </c>
      <c r="E1956" s="3">
        <v>1952</v>
      </c>
      <c r="F1956" s="3" t="s">
        <v>18076</v>
      </c>
      <c r="G1956" s="3">
        <v>372</v>
      </c>
      <c r="I1956" s="3">
        <v>1952</v>
      </c>
      <c r="J1956" s="3" t="s">
        <v>30286</v>
      </c>
      <c r="K1956" s="3">
        <v>132</v>
      </c>
    </row>
    <row r="1957" spans="1:11" x14ac:dyDescent="0.25">
      <c r="A1957" s="3">
        <v>1953</v>
      </c>
      <c r="B1957" s="3" t="s">
        <v>1989</v>
      </c>
      <c r="C1957" s="3">
        <v>2187</v>
      </c>
      <c r="E1957" s="3">
        <v>1953</v>
      </c>
      <c r="F1957" s="3" t="s">
        <v>18077</v>
      </c>
      <c r="G1957" s="3">
        <v>372</v>
      </c>
      <c r="I1957" s="3">
        <v>1953</v>
      </c>
      <c r="J1957" s="3" t="s">
        <v>30287</v>
      </c>
      <c r="K1957" s="3">
        <v>132</v>
      </c>
    </row>
    <row r="1958" spans="1:11" x14ac:dyDescent="0.25">
      <c r="A1958" s="3">
        <v>1954</v>
      </c>
      <c r="B1958" s="3" t="s">
        <v>1990</v>
      </c>
      <c r="C1958" s="3">
        <v>2186</v>
      </c>
      <c r="E1958" s="3">
        <v>1954</v>
      </c>
      <c r="F1958" s="3" t="s">
        <v>18078</v>
      </c>
      <c r="G1958" s="3">
        <v>372</v>
      </c>
      <c r="I1958" s="3">
        <v>1954</v>
      </c>
      <c r="J1958" s="3" t="s">
        <v>30288</v>
      </c>
      <c r="K1958" s="3">
        <v>132</v>
      </c>
    </row>
    <row r="1959" spans="1:11" x14ac:dyDescent="0.25">
      <c r="A1959" s="3">
        <v>1955</v>
      </c>
      <c r="B1959" s="3" t="s">
        <v>1991</v>
      </c>
      <c r="C1959" s="3">
        <v>2184</v>
      </c>
      <c r="E1959" s="3">
        <v>1955</v>
      </c>
      <c r="F1959" s="3" t="s">
        <v>18079</v>
      </c>
      <c r="G1959" s="3">
        <v>371</v>
      </c>
      <c r="I1959" s="3">
        <v>1955</v>
      </c>
      <c r="J1959" s="3" t="s">
        <v>30289</v>
      </c>
      <c r="K1959" s="3">
        <v>132</v>
      </c>
    </row>
    <row r="1960" spans="1:11" x14ac:dyDescent="0.25">
      <c r="A1960" s="3">
        <v>1956</v>
      </c>
      <c r="B1960" s="3" t="s">
        <v>1992</v>
      </c>
      <c r="C1960" s="3">
        <v>2184</v>
      </c>
      <c r="E1960" s="3">
        <v>1956</v>
      </c>
      <c r="F1960" s="3" t="s">
        <v>18080</v>
      </c>
      <c r="G1960" s="3">
        <v>371</v>
      </c>
      <c r="I1960" s="3">
        <v>1956</v>
      </c>
      <c r="J1960" s="3" t="s">
        <v>30290</v>
      </c>
      <c r="K1960" s="3">
        <v>132</v>
      </c>
    </row>
    <row r="1961" spans="1:11" x14ac:dyDescent="0.25">
      <c r="A1961" s="3">
        <v>1957</v>
      </c>
      <c r="B1961" s="3" t="s">
        <v>1993</v>
      </c>
      <c r="C1961" s="3">
        <v>2181</v>
      </c>
      <c r="E1961" s="3">
        <v>1957</v>
      </c>
      <c r="F1961" s="3" t="s">
        <v>18081</v>
      </c>
      <c r="G1961" s="3">
        <v>371</v>
      </c>
      <c r="I1961" s="3">
        <v>1957</v>
      </c>
      <c r="J1961" s="3" t="s">
        <v>30291</v>
      </c>
      <c r="K1961" s="3">
        <v>132</v>
      </c>
    </row>
    <row r="1962" spans="1:11" x14ac:dyDescent="0.25">
      <c r="A1962" s="3">
        <v>1958</v>
      </c>
      <c r="B1962" s="3" t="s">
        <v>1994</v>
      </c>
      <c r="C1962" s="3">
        <v>2179</v>
      </c>
      <c r="E1962" s="3">
        <v>1958</v>
      </c>
      <c r="F1962" s="3" t="s">
        <v>18082</v>
      </c>
      <c r="G1962" s="3">
        <v>371</v>
      </c>
      <c r="I1962" s="3">
        <v>1958</v>
      </c>
      <c r="J1962" s="3" t="s">
        <v>30292</v>
      </c>
      <c r="K1962" s="3">
        <v>132</v>
      </c>
    </row>
    <row r="1963" spans="1:11" x14ac:dyDescent="0.25">
      <c r="A1963" s="3">
        <v>1959</v>
      </c>
      <c r="B1963" s="3" t="s">
        <v>1995</v>
      </c>
      <c r="C1963" s="3">
        <v>2178</v>
      </c>
      <c r="E1963" s="3">
        <v>1959</v>
      </c>
      <c r="F1963" s="3" t="s">
        <v>18083</v>
      </c>
      <c r="G1963" s="3">
        <v>371</v>
      </c>
      <c r="I1963" s="3">
        <v>1959</v>
      </c>
      <c r="J1963" s="3" t="s">
        <v>30293</v>
      </c>
      <c r="K1963" s="3">
        <v>131</v>
      </c>
    </row>
    <row r="1964" spans="1:11" x14ac:dyDescent="0.25">
      <c r="A1964" s="3">
        <v>1960</v>
      </c>
      <c r="B1964" s="3" t="s">
        <v>1996</v>
      </c>
      <c r="C1964" s="3">
        <v>2176</v>
      </c>
      <c r="E1964" s="3">
        <v>1960</v>
      </c>
      <c r="F1964" s="3" t="s">
        <v>18084</v>
      </c>
      <c r="G1964" s="3">
        <v>371</v>
      </c>
      <c r="I1964" s="3">
        <v>1960</v>
      </c>
      <c r="J1964" s="3" t="s">
        <v>30294</v>
      </c>
      <c r="K1964" s="3">
        <v>131</v>
      </c>
    </row>
    <row r="1965" spans="1:11" x14ac:dyDescent="0.25">
      <c r="A1965" s="3">
        <v>1961</v>
      </c>
      <c r="B1965" s="3" t="s">
        <v>1997</v>
      </c>
      <c r="C1965" s="3">
        <v>2176</v>
      </c>
      <c r="E1965" s="3">
        <v>1961</v>
      </c>
      <c r="F1965" s="3" t="s">
        <v>18085</v>
      </c>
      <c r="G1965" s="3">
        <v>371</v>
      </c>
      <c r="I1965" s="3">
        <v>1961</v>
      </c>
      <c r="J1965" s="3" t="s">
        <v>30295</v>
      </c>
      <c r="K1965" s="3">
        <v>131</v>
      </c>
    </row>
    <row r="1966" spans="1:11" x14ac:dyDescent="0.25">
      <c r="A1966" s="3">
        <v>1962</v>
      </c>
      <c r="B1966" s="3" t="s">
        <v>1998</v>
      </c>
      <c r="C1966" s="3">
        <v>2175</v>
      </c>
      <c r="E1966" s="3">
        <v>1962</v>
      </c>
      <c r="F1966" s="3" t="s">
        <v>18086</v>
      </c>
      <c r="G1966" s="3">
        <v>371</v>
      </c>
      <c r="I1966" s="3">
        <v>1962</v>
      </c>
      <c r="J1966" s="3" t="s">
        <v>30296</v>
      </c>
      <c r="K1966" s="3">
        <v>131</v>
      </c>
    </row>
    <row r="1967" spans="1:11" x14ac:dyDescent="0.25">
      <c r="A1967" s="3">
        <v>1963</v>
      </c>
      <c r="B1967" s="3" t="s">
        <v>1999</v>
      </c>
      <c r="C1967" s="3">
        <v>2173</v>
      </c>
      <c r="E1967" s="3">
        <v>1963</v>
      </c>
      <c r="F1967" s="3" t="s">
        <v>18087</v>
      </c>
      <c r="G1967" s="3">
        <v>370</v>
      </c>
      <c r="I1967" s="3">
        <v>1963</v>
      </c>
      <c r="J1967" s="3" t="s">
        <v>30297</v>
      </c>
      <c r="K1967" s="3">
        <v>131</v>
      </c>
    </row>
    <row r="1968" spans="1:11" x14ac:dyDescent="0.25">
      <c r="A1968" s="3">
        <v>1964</v>
      </c>
      <c r="B1968" s="3" t="s">
        <v>2000</v>
      </c>
      <c r="C1968" s="3">
        <v>2173</v>
      </c>
      <c r="E1968" s="3">
        <v>1964</v>
      </c>
      <c r="F1968" s="3" t="s">
        <v>18088</v>
      </c>
      <c r="G1968" s="3">
        <v>370</v>
      </c>
      <c r="I1968" s="3">
        <v>1964</v>
      </c>
      <c r="J1968" s="3" t="s">
        <v>30298</v>
      </c>
      <c r="K1968" s="3">
        <v>131</v>
      </c>
    </row>
    <row r="1969" spans="1:11" x14ac:dyDescent="0.25">
      <c r="A1969" s="3">
        <v>1965</v>
      </c>
      <c r="B1969" s="3">
        <v>48</v>
      </c>
      <c r="C1969" s="3">
        <v>2172</v>
      </c>
      <c r="E1969" s="3">
        <v>1965</v>
      </c>
      <c r="F1969" s="3" t="s">
        <v>18089</v>
      </c>
      <c r="G1969" s="3">
        <v>370</v>
      </c>
      <c r="I1969" s="3">
        <v>1965</v>
      </c>
      <c r="J1969" s="3" t="s">
        <v>30299</v>
      </c>
      <c r="K1969" s="3">
        <v>131</v>
      </c>
    </row>
    <row r="1970" spans="1:11" x14ac:dyDescent="0.25">
      <c r="A1970" s="3">
        <v>1966</v>
      </c>
      <c r="B1970" s="3" t="s">
        <v>2001</v>
      </c>
      <c r="C1970" s="3">
        <v>2172</v>
      </c>
      <c r="E1970" s="3">
        <v>1966</v>
      </c>
      <c r="F1970" s="3" t="s">
        <v>18090</v>
      </c>
      <c r="G1970" s="3">
        <v>370</v>
      </c>
      <c r="I1970" s="3">
        <v>1966</v>
      </c>
      <c r="J1970" s="3" t="s">
        <v>30300</v>
      </c>
      <c r="K1970" s="3">
        <v>131</v>
      </c>
    </row>
    <row r="1971" spans="1:11" x14ac:dyDescent="0.25">
      <c r="A1971" s="3">
        <v>1967</v>
      </c>
      <c r="B1971" s="3" t="s">
        <v>2002</v>
      </c>
      <c r="C1971" s="3">
        <v>2171</v>
      </c>
      <c r="E1971" s="3">
        <v>1967</v>
      </c>
      <c r="F1971" s="3" t="s">
        <v>18091</v>
      </c>
      <c r="G1971" s="3">
        <v>370</v>
      </c>
      <c r="I1971" s="3">
        <v>1967</v>
      </c>
      <c r="J1971" s="3" t="s">
        <v>30301</v>
      </c>
      <c r="K1971" s="3">
        <v>131</v>
      </c>
    </row>
    <row r="1972" spans="1:11" x14ac:dyDescent="0.25">
      <c r="A1972" s="3">
        <v>1968</v>
      </c>
      <c r="B1972" s="3" t="s">
        <v>2003</v>
      </c>
      <c r="C1972" s="3">
        <v>2171</v>
      </c>
      <c r="E1972" s="3">
        <v>1968</v>
      </c>
      <c r="F1972" s="3" t="s">
        <v>18092</v>
      </c>
      <c r="G1972" s="3">
        <v>370</v>
      </c>
      <c r="I1972" s="3">
        <v>1968</v>
      </c>
      <c r="J1972" s="3" t="s">
        <v>30302</v>
      </c>
      <c r="K1972" s="3">
        <v>131</v>
      </c>
    </row>
    <row r="1973" spans="1:11" x14ac:dyDescent="0.25">
      <c r="A1973" s="3">
        <v>1969</v>
      </c>
      <c r="B1973" s="3" t="s">
        <v>2004</v>
      </c>
      <c r="C1973" s="3">
        <v>2170</v>
      </c>
      <c r="E1973" s="3">
        <v>1969</v>
      </c>
      <c r="F1973" s="3" t="s">
        <v>18093</v>
      </c>
      <c r="G1973" s="3">
        <v>370</v>
      </c>
      <c r="I1973" s="3">
        <v>1969</v>
      </c>
      <c r="J1973" s="3" t="s">
        <v>30303</v>
      </c>
      <c r="K1973" s="3">
        <v>131</v>
      </c>
    </row>
    <row r="1974" spans="1:11" x14ac:dyDescent="0.25">
      <c r="A1974" s="3">
        <v>1970</v>
      </c>
      <c r="B1974" s="3">
        <v>2009</v>
      </c>
      <c r="C1974" s="3">
        <v>2168</v>
      </c>
      <c r="E1974" s="3">
        <v>1970</v>
      </c>
      <c r="F1974" s="3" t="s">
        <v>18094</v>
      </c>
      <c r="G1974" s="3">
        <v>370</v>
      </c>
      <c r="I1974" s="3">
        <v>1970</v>
      </c>
      <c r="J1974" s="3" t="s">
        <v>30304</v>
      </c>
      <c r="K1974" s="3">
        <v>131</v>
      </c>
    </row>
    <row r="1975" spans="1:11" x14ac:dyDescent="0.25">
      <c r="A1975" s="3">
        <v>1971</v>
      </c>
      <c r="B1975" s="3" t="s">
        <v>2005</v>
      </c>
      <c r="C1975" s="3">
        <v>2167</v>
      </c>
      <c r="E1975" s="3">
        <v>1971</v>
      </c>
      <c r="F1975" s="3" t="s">
        <v>18095</v>
      </c>
      <c r="G1975" s="3">
        <v>370</v>
      </c>
      <c r="I1975" s="3">
        <v>1971</v>
      </c>
      <c r="J1975" s="3" t="s">
        <v>30305</v>
      </c>
      <c r="K1975" s="3">
        <v>131</v>
      </c>
    </row>
    <row r="1976" spans="1:11" x14ac:dyDescent="0.25">
      <c r="A1976" s="3">
        <v>1972</v>
      </c>
      <c r="B1976" s="3" t="s">
        <v>2006</v>
      </c>
      <c r="C1976" s="3">
        <v>2166</v>
      </c>
      <c r="E1976" s="3">
        <v>1972</v>
      </c>
      <c r="F1976" s="3" t="s">
        <v>18096</v>
      </c>
      <c r="G1976" s="3">
        <v>370</v>
      </c>
      <c r="I1976" s="3">
        <v>1972</v>
      </c>
      <c r="J1976" s="3" t="s">
        <v>30306</v>
      </c>
      <c r="K1976" s="3">
        <v>131</v>
      </c>
    </row>
    <row r="1977" spans="1:11" x14ac:dyDescent="0.25">
      <c r="A1977" s="3">
        <v>1973</v>
      </c>
      <c r="B1977" s="3" t="s">
        <v>2007</v>
      </c>
      <c r="C1977" s="3">
        <v>2165</v>
      </c>
      <c r="E1977" s="3">
        <v>1973</v>
      </c>
      <c r="F1977" s="3" t="s">
        <v>18097</v>
      </c>
      <c r="G1977" s="3">
        <v>370</v>
      </c>
      <c r="I1977" s="3">
        <v>1973</v>
      </c>
      <c r="J1977" s="3" t="s">
        <v>30307</v>
      </c>
      <c r="K1977" s="3">
        <v>131</v>
      </c>
    </row>
    <row r="1978" spans="1:11" x14ac:dyDescent="0.25">
      <c r="A1978" s="3">
        <v>1974</v>
      </c>
      <c r="B1978" s="3" t="s">
        <v>2008</v>
      </c>
      <c r="C1978" s="3">
        <v>2164</v>
      </c>
      <c r="E1978" s="3">
        <v>1974</v>
      </c>
      <c r="F1978" s="3" t="s">
        <v>18098</v>
      </c>
      <c r="G1978" s="3">
        <v>370</v>
      </c>
      <c r="I1978" s="3">
        <v>1974</v>
      </c>
      <c r="J1978" s="3" t="s">
        <v>30308</v>
      </c>
      <c r="K1978" s="3">
        <v>131</v>
      </c>
    </row>
    <row r="1979" spans="1:11" x14ac:dyDescent="0.25">
      <c r="A1979" s="3">
        <v>1975</v>
      </c>
      <c r="B1979" s="3" t="s">
        <v>2009</v>
      </c>
      <c r="C1979" s="3">
        <v>2162</v>
      </c>
      <c r="E1979" s="3">
        <v>1975</v>
      </c>
      <c r="F1979" s="3" t="s">
        <v>18099</v>
      </c>
      <c r="G1979" s="3">
        <v>370</v>
      </c>
      <c r="I1979" s="3">
        <v>1975</v>
      </c>
      <c r="J1979" s="3" t="s">
        <v>30309</v>
      </c>
      <c r="K1979" s="3">
        <v>131</v>
      </c>
    </row>
    <row r="1980" spans="1:11" x14ac:dyDescent="0.25">
      <c r="A1980" s="3">
        <v>1976</v>
      </c>
      <c r="B1980" s="3" t="s">
        <v>2010</v>
      </c>
      <c r="C1980" s="3">
        <v>2157</v>
      </c>
      <c r="E1980" s="3">
        <v>1976</v>
      </c>
      <c r="F1980" s="3" t="s">
        <v>18100</v>
      </c>
      <c r="G1980" s="3">
        <v>370</v>
      </c>
      <c r="I1980" s="3">
        <v>1976</v>
      </c>
      <c r="J1980" s="3" t="s">
        <v>30310</v>
      </c>
      <c r="K1980" s="3">
        <v>131</v>
      </c>
    </row>
    <row r="1981" spans="1:11" x14ac:dyDescent="0.25">
      <c r="A1981" s="3">
        <v>1977</v>
      </c>
      <c r="B1981" s="3" t="s">
        <v>2011</v>
      </c>
      <c r="C1981" s="3">
        <v>2156</v>
      </c>
      <c r="E1981" s="3">
        <v>1977</v>
      </c>
      <c r="F1981" s="3" t="s">
        <v>18101</v>
      </c>
      <c r="G1981" s="3">
        <v>370</v>
      </c>
      <c r="I1981" s="3">
        <v>1977</v>
      </c>
      <c r="J1981" s="3" t="s">
        <v>30311</v>
      </c>
      <c r="K1981" s="3">
        <v>131</v>
      </c>
    </row>
    <row r="1982" spans="1:11" x14ac:dyDescent="0.25">
      <c r="A1982" s="3">
        <v>1978</v>
      </c>
      <c r="B1982" s="3" t="s">
        <v>2012</v>
      </c>
      <c r="C1982" s="3">
        <v>2155</v>
      </c>
      <c r="E1982" s="3">
        <v>1978</v>
      </c>
      <c r="F1982" s="3" t="s">
        <v>18102</v>
      </c>
      <c r="G1982" s="3">
        <v>369</v>
      </c>
      <c r="I1982" s="3">
        <v>1978</v>
      </c>
      <c r="J1982" s="3" t="s">
        <v>30312</v>
      </c>
      <c r="K1982" s="3">
        <v>131</v>
      </c>
    </row>
    <row r="1983" spans="1:11" x14ac:dyDescent="0.25">
      <c r="A1983" s="3">
        <v>1979</v>
      </c>
      <c r="B1983" s="3" t="s">
        <v>2013</v>
      </c>
      <c r="C1983" s="3">
        <v>2154</v>
      </c>
      <c r="E1983" s="3">
        <v>1979</v>
      </c>
      <c r="F1983" s="3" t="s">
        <v>18103</v>
      </c>
      <c r="G1983" s="3">
        <v>369</v>
      </c>
      <c r="I1983" s="3">
        <v>1979</v>
      </c>
      <c r="J1983" s="3" t="s">
        <v>30313</v>
      </c>
      <c r="K1983" s="3">
        <v>131</v>
      </c>
    </row>
    <row r="1984" spans="1:11" x14ac:dyDescent="0.25">
      <c r="A1984" s="3">
        <v>1980</v>
      </c>
      <c r="B1984" s="3" t="s">
        <v>2014</v>
      </c>
      <c r="C1984" s="3">
        <v>2151</v>
      </c>
      <c r="E1984" s="3">
        <v>1980</v>
      </c>
      <c r="F1984" s="3" t="s">
        <v>18104</v>
      </c>
      <c r="G1984" s="3">
        <v>369</v>
      </c>
      <c r="I1984" s="3">
        <v>1980</v>
      </c>
      <c r="J1984" s="3" t="s">
        <v>30314</v>
      </c>
      <c r="K1984" s="3">
        <v>131</v>
      </c>
    </row>
    <row r="1985" spans="1:11" x14ac:dyDescent="0.25">
      <c r="A1985" s="3">
        <v>1981</v>
      </c>
      <c r="B1985" s="3" t="s">
        <v>2015</v>
      </c>
      <c r="C1985" s="3">
        <v>2149</v>
      </c>
      <c r="E1985" s="3">
        <v>1981</v>
      </c>
      <c r="F1985" s="3" t="s">
        <v>18105</v>
      </c>
      <c r="G1985" s="3">
        <v>369</v>
      </c>
      <c r="I1985" s="3">
        <v>1981</v>
      </c>
      <c r="J1985" s="3" t="s">
        <v>30315</v>
      </c>
      <c r="K1985" s="3">
        <v>131</v>
      </c>
    </row>
    <row r="1986" spans="1:11" x14ac:dyDescent="0.25">
      <c r="A1986" s="3">
        <v>1982</v>
      </c>
      <c r="B1986" s="3" t="s">
        <v>2016</v>
      </c>
      <c r="C1986" s="3">
        <v>2148</v>
      </c>
      <c r="E1986" s="3">
        <v>1982</v>
      </c>
      <c r="F1986" s="3" t="s">
        <v>18106</v>
      </c>
      <c r="G1986" s="3">
        <v>369</v>
      </c>
      <c r="I1986" s="3">
        <v>1982</v>
      </c>
      <c r="J1986" s="3" t="s">
        <v>30316</v>
      </c>
      <c r="K1986" s="3">
        <v>131</v>
      </c>
    </row>
    <row r="1987" spans="1:11" x14ac:dyDescent="0.25">
      <c r="A1987" s="3">
        <v>1983</v>
      </c>
      <c r="B1987" s="3" t="s">
        <v>2017</v>
      </c>
      <c r="C1987" s="3">
        <v>2148</v>
      </c>
      <c r="E1987" s="3">
        <v>1983</v>
      </c>
      <c r="F1987" s="3" t="s">
        <v>18107</v>
      </c>
      <c r="G1987" s="3">
        <v>369</v>
      </c>
      <c r="I1987" s="3">
        <v>1983</v>
      </c>
      <c r="J1987" s="3" t="s">
        <v>30317</v>
      </c>
      <c r="K1987" s="3">
        <v>131</v>
      </c>
    </row>
    <row r="1988" spans="1:11" x14ac:dyDescent="0.25">
      <c r="A1988" s="3">
        <v>1984</v>
      </c>
      <c r="B1988" s="3" t="s">
        <v>2018</v>
      </c>
      <c r="C1988" s="3">
        <v>2148</v>
      </c>
      <c r="E1988" s="3">
        <v>1984</v>
      </c>
      <c r="F1988" s="3" t="s">
        <v>18108</v>
      </c>
      <c r="G1988" s="3">
        <v>369</v>
      </c>
      <c r="I1988" s="3">
        <v>1984</v>
      </c>
      <c r="J1988" s="3" t="s">
        <v>30318</v>
      </c>
      <c r="K1988" s="3">
        <v>131</v>
      </c>
    </row>
    <row r="1989" spans="1:11" x14ac:dyDescent="0.25">
      <c r="A1989" s="3">
        <v>1985</v>
      </c>
      <c r="B1989" s="3" t="s">
        <v>2019</v>
      </c>
      <c r="C1989" s="3">
        <v>2147</v>
      </c>
      <c r="E1989" s="3">
        <v>1985</v>
      </c>
      <c r="F1989" s="3" t="s">
        <v>18109</v>
      </c>
      <c r="G1989" s="3">
        <v>369</v>
      </c>
      <c r="I1989" s="3">
        <v>1985</v>
      </c>
      <c r="J1989" s="3" t="s">
        <v>30319</v>
      </c>
      <c r="K1989" s="3">
        <v>131</v>
      </c>
    </row>
    <row r="1990" spans="1:11" x14ac:dyDescent="0.25">
      <c r="A1990" s="3">
        <v>1986</v>
      </c>
      <c r="B1990" s="3" t="s">
        <v>2020</v>
      </c>
      <c r="C1990" s="3">
        <v>2146</v>
      </c>
      <c r="E1990" s="3">
        <v>1986</v>
      </c>
      <c r="F1990" s="3" t="s">
        <v>18110</v>
      </c>
      <c r="G1990" s="3">
        <v>369</v>
      </c>
      <c r="I1990" s="3">
        <v>1986</v>
      </c>
      <c r="J1990" s="3" t="s">
        <v>30320</v>
      </c>
      <c r="K1990" s="3">
        <v>131</v>
      </c>
    </row>
    <row r="1991" spans="1:11" x14ac:dyDescent="0.25">
      <c r="A1991" s="3">
        <v>1987</v>
      </c>
      <c r="B1991" s="3" t="s">
        <v>2021</v>
      </c>
      <c r="C1991" s="3">
        <v>2146</v>
      </c>
      <c r="E1991" s="3">
        <v>1987</v>
      </c>
      <c r="F1991" s="3" t="s">
        <v>18111</v>
      </c>
      <c r="G1991" s="3">
        <v>368</v>
      </c>
      <c r="I1991" s="3">
        <v>1987</v>
      </c>
      <c r="J1991" s="3" t="s">
        <v>30321</v>
      </c>
      <c r="K1991" s="3">
        <v>131</v>
      </c>
    </row>
    <row r="1992" spans="1:11" x14ac:dyDescent="0.25">
      <c r="A1992" s="3">
        <v>1988</v>
      </c>
      <c r="B1992" s="3" t="s">
        <v>2022</v>
      </c>
      <c r="C1992" s="3">
        <v>2144</v>
      </c>
      <c r="E1992" s="3">
        <v>1988</v>
      </c>
      <c r="F1992" s="3" t="s">
        <v>18112</v>
      </c>
      <c r="G1992" s="3">
        <v>368</v>
      </c>
      <c r="I1992" s="3">
        <v>1988</v>
      </c>
      <c r="J1992" s="3" t="s">
        <v>30322</v>
      </c>
      <c r="K1992" s="3">
        <v>131</v>
      </c>
    </row>
    <row r="1993" spans="1:11" x14ac:dyDescent="0.25">
      <c r="A1993" s="3">
        <v>1989</v>
      </c>
      <c r="B1993" s="3" t="s">
        <v>2023</v>
      </c>
      <c r="C1993" s="3">
        <v>2141</v>
      </c>
      <c r="E1993" s="3">
        <v>1989</v>
      </c>
      <c r="F1993" s="3" t="s">
        <v>18113</v>
      </c>
      <c r="G1993" s="3">
        <v>368</v>
      </c>
      <c r="I1993" s="3">
        <v>1989</v>
      </c>
      <c r="J1993" s="3" t="s">
        <v>30323</v>
      </c>
      <c r="K1993" s="3">
        <v>130</v>
      </c>
    </row>
    <row r="1994" spans="1:11" x14ac:dyDescent="0.25">
      <c r="A1994" s="3">
        <v>1990</v>
      </c>
      <c r="B1994" s="3" t="s">
        <v>2024</v>
      </c>
      <c r="C1994" s="3">
        <v>2139</v>
      </c>
      <c r="E1994" s="3">
        <v>1990</v>
      </c>
      <c r="F1994" s="3" t="s">
        <v>18114</v>
      </c>
      <c r="G1994" s="3">
        <v>368</v>
      </c>
      <c r="I1994" s="3">
        <v>1990</v>
      </c>
      <c r="J1994" s="3" t="s">
        <v>30324</v>
      </c>
      <c r="K1994" s="3">
        <v>130</v>
      </c>
    </row>
    <row r="1995" spans="1:11" x14ac:dyDescent="0.25">
      <c r="A1995" s="3">
        <v>1991</v>
      </c>
      <c r="B1995" s="3" t="s">
        <v>2025</v>
      </c>
      <c r="C1995" s="3">
        <v>2139</v>
      </c>
      <c r="E1995" s="3">
        <v>1991</v>
      </c>
      <c r="F1995" s="3" t="s">
        <v>18115</v>
      </c>
      <c r="G1995" s="3">
        <v>368</v>
      </c>
      <c r="I1995" s="3">
        <v>1991</v>
      </c>
      <c r="J1995" s="3" t="s">
        <v>30325</v>
      </c>
      <c r="K1995" s="3">
        <v>130</v>
      </c>
    </row>
    <row r="1996" spans="1:11" x14ac:dyDescent="0.25">
      <c r="A1996" s="3">
        <v>1992</v>
      </c>
      <c r="B1996" s="3" t="s">
        <v>2026</v>
      </c>
      <c r="C1996" s="3">
        <v>2138</v>
      </c>
      <c r="E1996" s="3">
        <v>1992</v>
      </c>
      <c r="F1996" s="3" t="s">
        <v>18116</v>
      </c>
      <c r="G1996" s="3">
        <v>368</v>
      </c>
      <c r="I1996" s="3">
        <v>1992</v>
      </c>
      <c r="J1996" s="3" t="s">
        <v>30326</v>
      </c>
      <c r="K1996" s="3">
        <v>130</v>
      </c>
    </row>
    <row r="1997" spans="1:11" x14ac:dyDescent="0.25">
      <c r="A1997" s="3">
        <v>1993</v>
      </c>
      <c r="B1997" s="3" t="s">
        <v>2027</v>
      </c>
      <c r="C1997" s="3">
        <v>2138</v>
      </c>
      <c r="E1997" s="3">
        <v>1993</v>
      </c>
      <c r="F1997" s="3" t="s">
        <v>18117</v>
      </c>
      <c r="G1997" s="3">
        <v>368</v>
      </c>
      <c r="I1997" s="3">
        <v>1993</v>
      </c>
      <c r="J1997" s="3" t="s">
        <v>30327</v>
      </c>
      <c r="K1997" s="3">
        <v>130</v>
      </c>
    </row>
    <row r="1998" spans="1:11" x14ac:dyDescent="0.25">
      <c r="A1998" s="3">
        <v>1994</v>
      </c>
      <c r="B1998" s="3" t="s">
        <v>2028</v>
      </c>
      <c r="C1998" s="3">
        <v>2135</v>
      </c>
      <c r="E1998" s="3">
        <v>1994</v>
      </c>
      <c r="F1998" s="3" t="s">
        <v>18118</v>
      </c>
      <c r="G1998" s="3">
        <v>367</v>
      </c>
      <c r="I1998" s="3">
        <v>1994</v>
      </c>
      <c r="J1998" s="3" t="s">
        <v>30328</v>
      </c>
      <c r="K1998" s="3">
        <v>130</v>
      </c>
    </row>
    <row r="1999" spans="1:11" x14ac:dyDescent="0.25">
      <c r="A1999" s="3">
        <v>1995</v>
      </c>
      <c r="B1999" s="3" t="s">
        <v>2029</v>
      </c>
      <c r="C1999" s="3">
        <v>2133</v>
      </c>
      <c r="E1999" s="3">
        <v>1995</v>
      </c>
      <c r="F1999" s="3" t="s">
        <v>18119</v>
      </c>
      <c r="G1999" s="3">
        <v>367</v>
      </c>
      <c r="I1999" s="3">
        <v>1995</v>
      </c>
      <c r="J1999" s="3" t="s">
        <v>30329</v>
      </c>
      <c r="K1999" s="3">
        <v>130</v>
      </c>
    </row>
    <row r="2000" spans="1:11" x14ac:dyDescent="0.25">
      <c r="A2000" s="3">
        <v>1996</v>
      </c>
      <c r="B2000" s="3" t="s">
        <v>2030</v>
      </c>
      <c r="C2000" s="3">
        <v>2131</v>
      </c>
      <c r="E2000" s="3">
        <v>1996</v>
      </c>
      <c r="F2000" s="3" t="s">
        <v>18120</v>
      </c>
      <c r="G2000" s="3">
        <v>367</v>
      </c>
      <c r="I2000" s="3">
        <v>1996</v>
      </c>
      <c r="J2000" s="3" t="s">
        <v>30330</v>
      </c>
      <c r="K2000" s="3">
        <v>130</v>
      </c>
    </row>
    <row r="2001" spans="1:11" x14ac:dyDescent="0.25">
      <c r="A2001" s="3">
        <v>1997</v>
      </c>
      <c r="B2001" s="3" t="s">
        <v>2031</v>
      </c>
      <c r="C2001" s="3">
        <v>2130</v>
      </c>
      <c r="E2001" s="3">
        <v>1997</v>
      </c>
      <c r="F2001" s="3" t="s">
        <v>18121</v>
      </c>
      <c r="G2001" s="3">
        <v>367</v>
      </c>
      <c r="I2001" s="3">
        <v>1997</v>
      </c>
      <c r="J2001" s="3" t="s">
        <v>30331</v>
      </c>
      <c r="K2001" s="3">
        <v>130</v>
      </c>
    </row>
    <row r="2002" spans="1:11" x14ac:dyDescent="0.25">
      <c r="A2002" s="3">
        <v>1998</v>
      </c>
      <c r="B2002" s="3" t="s">
        <v>2032</v>
      </c>
      <c r="C2002" s="3">
        <v>2129</v>
      </c>
      <c r="E2002" s="3">
        <v>1998</v>
      </c>
      <c r="F2002" s="3" t="s">
        <v>18122</v>
      </c>
      <c r="G2002" s="3">
        <v>367</v>
      </c>
      <c r="I2002" s="3">
        <v>1998</v>
      </c>
      <c r="J2002" s="3" t="s">
        <v>30332</v>
      </c>
      <c r="K2002" s="3">
        <v>130</v>
      </c>
    </row>
    <row r="2003" spans="1:11" x14ac:dyDescent="0.25">
      <c r="A2003" s="3">
        <v>1999</v>
      </c>
      <c r="B2003" s="3" t="s">
        <v>2033</v>
      </c>
      <c r="C2003" s="3">
        <v>2129</v>
      </c>
      <c r="E2003" s="3">
        <v>1999</v>
      </c>
      <c r="F2003" s="3" t="s">
        <v>18123</v>
      </c>
      <c r="G2003" s="3">
        <v>367</v>
      </c>
      <c r="I2003" s="3">
        <v>1999</v>
      </c>
      <c r="J2003" s="3" t="s">
        <v>30333</v>
      </c>
      <c r="K2003" s="3">
        <v>130</v>
      </c>
    </row>
    <row r="2004" spans="1:11" x14ac:dyDescent="0.25">
      <c r="A2004" s="3">
        <v>2000</v>
      </c>
      <c r="B2004" s="3" t="s">
        <v>2034</v>
      </c>
      <c r="C2004" s="3">
        <v>2128</v>
      </c>
      <c r="E2004" s="3">
        <v>2000</v>
      </c>
      <c r="F2004" s="3" t="s">
        <v>18124</v>
      </c>
      <c r="G2004" s="3">
        <v>367</v>
      </c>
      <c r="I2004" s="3">
        <v>2000</v>
      </c>
      <c r="J2004" s="3" t="s">
        <v>30334</v>
      </c>
      <c r="K2004" s="3">
        <v>130</v>
      </c>
    </row>
    <row r="2005" spans="1:11" x14ac:dyDescent="0.25">
      <c r="A2005" s="3">
        <v>2001</v>
      </c>
      <c r="B2005" s="3" t="s">
        <v>2035</v>
      </c>
      <c r="C2005" s="3">
        <v>2126</v>
      </c>
      <c r="E2005" s="3">
        <v>2001</v>
      </c>
      <c r="F2005" s="3" t="s">
        <v>18125</v>
      </c>
      <c r="G2005" s="3">
        <v>367</v>
      </c>
      <c r="I2005" s="3">
        <v>2001</v>
      </c>
      <c r="J2005" s="3" t="s">
        <v>30335</v>
      </c>
      <c r="K2005" s="3">
        <v>130</v>
      </c>
    </row>
    <row r="2006" spans="1:11" x14ac:dyDescent="0.25">
      <c r="A2006" s="3">
        <v>2002</v>
      </c>
      <c r="B2006" s="3" t="s">
        <v>2036</v>
      </c>
      <c r="C2006" s="3">
        <v>2123</v>
      </c>
      <c r="E2006" s="3">
        <v>2002</v>
      </c>
      <c r="F2006" s="3" t="s">
        <v>18126</v>
      </c>
      <c r="G2006" s="3">
        <v>367</v>
      </c>
      <c r="I2006" s="3">
        <v>2002</v>
      </c>
      <c r="J2006" s="3" t="s">
        <v>30336</v>
      </c>
      <c r="K2006" s="3">
        <v>130</v>
      </c>
    </row>
    <row r="2007" spans="1:11" x14ac:dyDescent="0.25">
      <c r="A2007" s="3">
        <v>2003</v>
      </c>
      <c r="B2007" s="3" t="s">
        <v>2037</v>
      </c>
      <c r="C2007" s="3">
        <v>2121</v>
      </c>
      <c r="E2007" s="3">
        <v>2003</v>
      </c>
      <c r="F2007" s="3" t="s">
        <v>18127</v>
      </c>
      <c r="G2007" s="3">
        <v>367</v>
      </c>
      <c r="I2007" s="3">
        <v>2003</v>
      </c>
      <c r="J2007" s="3" t="s">
        <v>30337</v>
      </c>
      <c r="K2007" s="3">
        <v>130</v>
      </c>
    </row>
    <row r="2008" spans="1:11" x14ac:dyDescent="0.25">
      <c r="A2008" s="3">
        <v>2004</v>
      </c>
      <c r="B2008" s="3" t="s">
        <v>2038</v>
      </c>
      <c r="C2008" s="3">
        <v>2121</v>
      </c>
      <c r="E2008" s="3">
        <v>2004</v>
      </c>
      <c r="F2008" s="3">
        <v>0.5</v>
      </c>
      <c r="G2008" s="3">
        <v>366</v>
      </c>
      <c r="I2008" s="3">
        <v>2004</v>
      </c>
      <c r="J2008" s="3" t="s">
        <v>30338</v>
      </c>
      <c r="K2008" s="3">
        <v>130</v>
      </c>
    </row>
    <row r="2009" spans="1:11" x14ac:dyDescent="0.25">
      <c r="A2009" s="3">
        <v>2005</v>
      </c>
      <c r="B2009" s="3" t="s">
        <v>2039</v>
      </c>
      <c r="C2009" s="3">
        <v>2120</v>
      </c>
      <c r="E2009" s="3">
        <v>2005</v>
      </c>
      <c r="F2009" s="3" t="s">
        <v>18128</v>
      </c>
      <c r="G2009" s="3">
        <v>366</v>
      </c>
      <c r="I2009" s="3">
        <v>2005</v>
      </c>
      <c r="J2009" s="3" t="s">
        <v>30339</v>
      </c>
      <c r="K2009" s="3">
        <v>130</v>
      </c>
    </row>
    <row r="2010" spans="1:11" x14ac:dyDescent="0.25">
      <c r="A2010" s="3">
        <v>2006</v>
      </c>
      <c r="B2010" s="3" t="s">
        <v>2040</v>
      </c>
      <c r="C2010" s="3">
        <v>2120</v>
      </c>
      <c r="E2010" s="3">
        <v>2006</v>
      </c>
      <c r="F2010" s="3" t="s">
        <v>18129</v>
      </c>
      <c r="G2010" s="3">
        <v>366</v>
      </c>
      <c r="I2010" s="3">
        <v>2006</v>
      </c>
      <c r="J2010" s="3" t="s">
        <v>30340</v>
      </c>
      <c r="K2010" s="3">
        <v>130</v>
      </c>
    </row>
    <row r="2011" spans="1:11" x14ac:dyDescent="0.25">
      <c r="A2011" s="3">
        <v>2007</v>
      </c>
      <c r="B2011" s="3" t="s">
        <v>2041</v>
      </c>
      <c r="C2011" s="3">
        <v>2119</v>
      </c>
      <c r="E2011" s="3">
        <v>2007</v>
      </c>
      <c r="F2011" s="3" t="s">
        <v>18130</v>
      </c>
      <c r="G2011" s="3">
        <v>366</v>
      </c>
      <c r="I2011" s="3">
        <v>2007</v>
      </c>
      <c r="J2011" s="3" t="s">
        <v>30341</v>
      </c>
      <c r="K2011" s="3">
        <v>130</v>
      </c>
    </row>
    <row r="2012" spans="1:11" x14ac:dyDescent="0.25">
      <c r="A2012" s="3">
        <v>2008</v>
      </c>
      <c r="B2012" s="3" t="s">
        <v>2042</v>
      </c>
      <c r="C2012" s="3">
        <v>2119</v>
      </c>
      <c r="E2012" s="3">
        <v>2008</v>
      </c>
      <c r="F2012" s="3" t="s">
        <v>18131</v>
      </c>
      <c r="G2012" s="3">
        <v>366</v>
      </c>
      <c r="I2012" s="3">
        <v>2008</v>
      </c>
      <c r="J2012" s="3" t="s">
        <v>30342</v>
      </c>
      <c r="K2012" s="3">
        <v>130</v>
      </c>
    </row>
    <row r="2013" spans="1:11" x14ac:dyDescent="0.25">
      <c r="A2013" s="3">
        <v>2009</v>
      </c>
      <c r="B2013" s="3" t="s">
        <v>2043</v>
      </c>
      <c r="C2013" s="3">
        <v>2116</v>
      </c>
      <c r="E2013" s="3">
        <v>2009</v>
      </c>
      <c r="F2013" s="3" t="s">
        <v>18132</v>
      </c>
      <c r="G2013" s="3">
        <v>366</v>
      </c>
      <c r="I2013" s="3">
        <v>2009</v>
      </c>
      <c r="J2013" s="3" t="s">
        <v>30343</v>
      </c>
      <c r="K2013" s="3">
        <v>130</v>
      </c>
    </row>
    <row r="2014" spans="1:11" x14ac:dyDescent="0.25">
      <c r="A2014" s="3">
        <v>2010</v>
      </c>
      <c r="B2014" s="3" t="s">
        <v>2044</v>
      </c>
      <c r="C2014" s="3">
        <v>2111</v>
      </c>
      <c r="E2014" s="3">
        <v>2010</v>
      </c>
      <c r="F2014" s="3" t="s">
        <v>18133</v>
      </c>
      <c r="G2014" s="3">
        <v>366</v>
      </c>
      <c r="I2014" s="3">
        <v>2010</v>
      </c>
      <c r="J2014" s="3" t="s">
        <v>30344</v>
      </c>
      <c r="K2014" s="3">
        <v>130</v>
      </c>
    </row>
    <row r="2015" spans="1:11" x14ac:dyDescent="0.25">
      <c r="A2015" s="3">
        <v>2011</v>
      </c>
      <c r="B2015" s="3" t="s">
        <v>2045</v>
      </c>
      <c r="C2015" s="3">
        <v>2106</v>
      </c>
      <c r="E2015" s="3">
        <v>2011</v>
      </c>
      <c r="F2015" s="3" t="s">
        <v>18134</v>
      </c>
      <c r="G2015" s="3">
        <v>366</v>
      </c>
      <c r="I2015" s="3">
        <v>2011</v>
      </c>
      <c r="J2015" s="3" t="s">
        <v>30345</v>
      </c>
      <c r="K2015" s="3">
        <v>130</v>
      </c>
    </row>
    <row r="2016" spans="1:11" x14ac:dyDescent="0.25">
      <c r="A2016" s="3">
        <v>2012</v>
      </c>
      <c r="B2016" s="3" t="s">
        <v>2046</v>
      </c>
      <c r="C2016" s="3">
        <v>2104</v>
      </c>
      <c r="E2016" s="3">
        <v>2012</v>
      </c>
      <c r="F2016" s="3" t="s">
        <v>18135</v>
      </c>
      <c r="G2016" s="3">
        <v>366</v>
      </c>
      <c r="I2016" s="3">
        <v>2012</v>
      </c>
      <c r="J2016" s="3" t="s">
        <v>30346</v>
      </c>
      <c r="K2016" s="3">
        <v>130</v>
      </c>
    </row>
    <row r="2017" spans="1:11" x14ac:dyDescent="0.25">
      <c r="A2017" s="3">
        <v>2013</v>
      </c>
      <c r="B2017" s="3" t="s">
        <v>2047</v>
      </c>
      <c r="C2017" s="3">
        <v>2102</v>
      </c>
      <c r="E2017" s="3">
        <v>2013</v>
      </c>
      <c r="F2017" s="3" t="s">
        <v>18136</v>
      </c>
      <c r="G2017" s="3">
        <v>366</v>
      </c>
      <c r="I2017" s="3">
        <v>2013</v>
      </c>
      <c r="J2017" s="3" t="s">
        <v>30347</v>
      </c>
      <c r="K2017" s="3">
        <v>130</v>
      </c>
    </row>
    <row r="2018" spans="1:11" x14ac:dyDescent="0.25">
      <c r="A2018" s="3">
        <v>2014</v>
      </c>
      <c r="B2018" s="3" t="s">
        <v>2048</v>
      </c>
      <c r="C2018" s="3">
        <v>2102</v>
      </c>
      <c r="E2018" s="3">
        <v>2014</v>
      </c>
      <c r="F2018" s="3" t="s">
        <v>18137</v>
      </c>
      <c r="G2018" s="3">
        <v>366</v>
      </c>
      <c r="I2018" s="3">
        <v>2014</v>
      </c>
      <c r="J2018" s="3" t="s">
        <v>30348</v>
      </c>
      <c r="K2018" s="3">
        <v>130</v>
      </c>
    </row>
    <row r="2019" spans="1:11" x14ac:dyDescent="0.25">
      <c r="A2019" s="3">
        <v>2015</v>
      </c>
      <c r="B2019" s="3" t="s">
        <v>2049</v>
      </c>
      <c r="C2019" s="3">
        <v>2101</v>
      </c>
      <c r="E2019" s="3">
        <v>2015</v>
      </c>
      <c r="F2019" s="3" t="s">
        <v>18138</v>
      </c>
      <c r="G2019" s="3">
        <v>366</v>
      </c>
      <c r="I2019" s="3">
        <v>2015</v>
      </c>
      <c r="J2019" s="3" t="s">
        <v>30349</v>
      </c>
      <c r="K2019" s="3">
        <v>130</v>
      </c>
    </row>
    <row r="2020" spans="1:11" x14ac:dyDescent="0.25">
      <c r="A2020" s="3">
        <v>2016</v>
      </c>
      <c r="B2020" s="3" t="s">
        <v>2050</v>
      </c>
      <c r="C2020" s="3">
        <v>2099</v>
      </c>
      <c r="E2020" s="3">
        <v>2016</v>
      </c>
      <c r="F2020" s="3" t="s">
        <v>18139</v>
      </c>
      <c r="G2020" s="3">
        <v>366</v>
      </c>
      <c r="I2020" s="3">
        <v>2016</v>
      </c>
      <c r="J2020" s="3" t="s">
        <v>30350</v>
      </c>
      <c r="K2020" s="3">
        <v>130</v>
      </c>
    </row>
    <row r="2021" spans="1:11" x14ac:dyDescent="0.25">
      <c r="A2021" s="3">
        <v>2017</v>
      </c>
      <c r="B2021" s="3" t="s">
        <v>2051</v>
      </c>
      <c r="C2021" s="3">
        <v>2098</v>
      </c>
      <c r="E2021" s="3">
        <v>2017</v>
      </c>
      <c r="F2021" s="3" t="s">
        <v>18140</v>
      </c>
      <c r="G2021" s="3">
        <v>366</v>
      </c>
      <c r="I2021" s="3">
        <v>2017</v>
      </c>
      <c r="J2021" s="3" t="s">
        <v>30351</v>
      </c>
      <c r="K2021" s="3">
        <v>130</v>
      </c>
    </row>
    <row r="2022" spans="1:11" x14ac:dyDescent="0.25">
      <c r="A2022" s="3">
        <v>2018</v>
      </c>
      <c r="B2022" s="3" t="s">
        <v>2052</v>
      </c>
      <c r="C2022" s="3">
        <v>2097</v>
      </c>
      <c r="E2022" s="3">
        <v>2018</v>
      </c>
      <c r="F2022" s="3" t="s">
        <v>18141</v>
      </c>
      <c r="G2022" s="3">
        <v>366</v>
      </c>
      <c r="I2022" s="3">
        <v>2018</v>
      </c>
      <c r="J2022" s="3" t="s">
        <v>30352</v>
      </c>
      <c r="K2022" s="3">
        <v>129</v>
      </c>
    </row>
    <row r="2023" spans="1:11" x14ac:dyDescent="0.25">
      <c r="A2023" s="3">
        <v>2019</v>
      </c>
      <c r="B2023" s="3" t="s">
        <v>2053</v>
      </c>
      <c r="C2023" s="3">
        <v>2095</v>
      </c>
      <c r="E2023" s="3">
        <v>2019</v>
      </c>
      <c r="F2023" s="3" t="s">
        <v>18142</v>
      </c>
      <c r="G2023" s="3">
        <v>365</v>
      </c>
      <c r="I2023" s="3">
        <v>2019</v>
      </c>
      <c r="J2023" s="3" t="s">
        <v>30353</v>
      </c>
      <c r="K2023" s="3">
        <v>129</v>
      </c>
    </row>
    <row r="2024" spans="1:11" x14ac:dyDescent="0.25">
      <c r="A2024" s="3">
        <v>2020</v>
      </c>
      <c r="B2024" s="3" t="s">
        <v>2054</v>
      </c>
      <c r="C2024" s="3">
        <v>2094</v>
      </c>
      <c r="E2024" s="3">
        <v>2020</v>
      </c>
      <c r="F2024" s="3" t="s">
        <v>18143</v>
      </c>
      <c r="G2024" s="3">
        <v>365</v>
      </c>
      <c r="I2024" s="3">
        <v>2020</v>
      </c>
      <c r="J2024" s="3" t="s">
        <v>30354</v>
      </c>
      <c r="K2024" s="3">
        <v>129</v>
      </c>
    </row>
    <row r="2025" spans="1:11" x14ac:dyDescent="0.25">
      <c r="A2025" s="3">
        <v>2021</v>
      </c>
      <c r="B2025" s="3">
        <v>150</v>
      </c>
      <c r="C2025" s="3">
        <v>2093</v>
      </c>
      <c r="E2025" s="3">
        <v>2021</v>
      </c>
      <c r="F2025" s="3" t="s">
        <v>18144</v>
      </c>
      <c r="G2025" s="3">
        <v>365</v>
      </c>
      <c r="I2025" s="3">
        <v>2021</v>
      </c>
      <c r="J2025" s="3" t="s">
        <v>30355</v>
      </c>
      <c r="K2025" s="3">
        <v>129</v>
      </c>
    </row>
    <row r="2026" spans="1:11" x14ac:dyDescent="0.25">
      <c r="A2026" s="3">
        <v>2022</v>
      </c>
      <c r="B2026" s="3" t="s">
        <v>2055</v>
      </c>
      <c r="C2026" s="3">
        <v>2092</v>
      </c>
      <c r="E2026" s="3">
        <v>2022</v>
      </c>
      <c r="F2026" s="3" t="s">
        <v>18145</v>
      </c>
      <c r="G2026" s="3">
        <v>365</v>
      </c>
      <c r="I2026" s="3">
        <v>2022</v>
      </c>
      <c r="J2026" s="3" t="s">
        <v>30356</v>
      </c>
      <c r="K2026" s="3">
        <v>129</v>
      </c>
    </row>
    <row r="2027" spans="1:11" x14ac:dyDescent="0.25">
      <c r="A2027" s="3">
        <v>2023</v>
      </c>
      <c r="B2027" s="3" t="s">
        <v>2056</v>
      </c>
      <c r="C2027" s="3">
        <v>2091</v>
      </c>
      <c r="E2027" s="3">
        <v>2023</v>
      </c>
      <c r="F2027" s="3" t="s">
        <v>18146</v>
      </c>
      <c r="G2027" s="3">
        <v>365</v>
      </c>
      <c r="I2027" s="3">
        <v>2023</v>
      </c>
      <c r="J2027" s="3" t="s">
        <v>30357</v>
      </c>
      <c r="K2027" s="3">
        <v>129</v>
      </c>
    </row>
    <row r="2028" spans="1:11" x14ac:dyDescent="0.25">
      <c r="A2028" s="3">
        <v>2024</v>
      </c>
      <c r="B2028" s="3" t="s">
        <v>2057</v>
      </c>
      <c r="C2028" s="3">
        <v>2091</v>
      </c>
      <c r="E2028" s="3">
        <v>2024</v>
      </c>
      <c r="F2028" s="3" t="s">
        <v>18147</v>
      </c>
      <c r="G2028" s="3">
        <v>365</v>
      </c>
      <c r="I2028" s="3">
        <v>2024</v>
      </c>
      <c r="J2028" s="3" t="s">
        <v>30358</v>
      </c>
      <c r="K2028" s="3">
        <v>129</v>
      </c>
    </row>
    <row r="2029" spans="1:11" x14ac:dyDescent="0.25">
      <c r="A2029" s="3">
        <v>2025</v>
      </c>
      <c r="B2029" s="3" t="s">
        <v>2058</v>
      </c>
      <c r="C2029" s="3">
        <v>2090</v>
      </c>
      <c r="E2029" s="3">
        <v>2025</v>
      </c>
      <c r="F2029" s="3" t="s">
        <v>18148</v>
      </c>
      <c r="G2029" s="3">
        <v>365</v>
      </c>
      <c r="I2029" s="3">
        <v>2025</v>
      </c>
      <c r="J2029" s="3" t="s">
        <v>30359</v>
      </c>
      <c r="K2029" s="3">
        <v>129</v>
      </c>
    </row>
    <row r="2030" spans="1:11" x14ac:dyDescent="0.25">
      <c r="A2030" s="3">
        <v>2026</v>
      </c>
      <c r="B2030" s="3" t="s">
        <v>2059</v>
      </c>
      <c r="C2030" s="3">
        <v>2090</v>
      </c>
      <c r="E2030" s="3">
        <v>2026</v>
      </c>
      <c r="F2030" s="3" t="s">
        <v>18149</v>
      </c>
      <c r="G2030" s="3">
        <v>365</v>
      </c>
      <c r="I2030" s="3">
        <v>2026</v>
      </c>
      <c r="J2030" s="3" t="s">
        <v>30360</v>
      </c>
      <c r="K2030" s="3">
        <v>129</v>
      </c>
    </row>
    <row r="2031" spans="1:11" x14ac:dyDescent="0.25">
      <c r="A2031" s="3">
        <v>2027</v>
      </c>
      <c r="B2031" s="3" t="s">
        <v>2060</v>
      </c>
      <c r="C2031" s="3">
        <v>2090</v>
      </c>
      <c r="E2031" s="3">
        <v>2027</v>
      </c>
      <c r="F2031" s="3" t="s">
        <v>18150</v>
      </c>
      <c r="G2031" s="3">
        <v>365</v>
      </c>
      <c r="I2031" s="3">
        <v>2027</v>
      </c>
      <c r="J2031" s="3" t="s">
        <v>30361</v>
      </c>
      <c r="K2031" s="3">
        <v>129</v>
      </c>
    </row>
    <row r="2032" spans="1:11" x14ac:dyDescent="0.25">
      <c r="A2032" s="3">
        <v>2028</v>
      </c>
      <c r="B2032" s="3" t="s">
        <v>2061</v>
      </c>
      <c r="C2032" s="3">
        <v>2089</v>
      </c>
      <c r="E2032" s="3">
        <v>2028</v>
      </c>
      <c r="F2032" s="3" t="s">
        <v>18151</v>
      </c>
      <c r="G2032" s="3">
        <v>365</v>
      </c>
      <c r="I2032" s="3">
        <v>2028</v>
      </c>
      <c r="J2032" s="3" t="s">
        <v>30362</v>
      </c>
      <c r="K2032" s="3">
        <v>129</v>
      </c>
    </row>
    <row r="2033" spans="1:11" x14ac:dyDescent="0.25">
      <c r="A2033" s="3">
        <v>2029</v>
      </c>
      <c r="B2033" s="3" t="s">
        <v>2062</v>
      </c>
      <c r="C2033" s="3">
        <v>2088</v>
      </c>
      <c r="E2033" s="3">
        <v>2029</v>
      </c>
      <c r="F2033" s="3" t="s">
        <v>18152</v>
      </c>
      <c r="G2033" s="3">
        <v>365</v>
      </c>
      <c r="I2033" s="3">
        <v>2029</v>
      </c>
      <c r="J2033" s="3" t="s">
        <v>30363</v>
      </c>
      <c r="K2033" s="3">
        <v>129</v>
      </c>
    </row>
    <row r="2034" spans="1:11" x14ac:dyDescent="0.25">
      <c r="A2034" s="3">
        <v>2030</v>
      </c>
      <c r="B2034" s="3" t="s">
        <v>2063</v>
      </c>
      <c r="C2034" s="3">
        <v>2086</v>
      </c>
      <c r="E2034" s="3">
        <v>2030</v>
      </c>
      <c r="F2034" s="3" t="s">
        <v>18153</v>
      </c>
      <c r="G2034" s="3">
        <v>364</v>
      </c>
      <c r="I2034" s="3">
        <v>2030</v>
      </c>
      <c r="J2034" s="3" t="s">
        <v>30364</v>
      </c>
      <c r="K2034" s="3">
        <v>129</v>
      </c>
    </row>
    <row r="2035" spans="1:11" x14ac:dyDescent="0.25">
      <c r="A2035" s="3">
        <v>2031</v>
      </c>
      <c r="B2035" s="3" t="s">
        <v>2064</v>
      </c>
      <c r="C2035" s="3">
        <v>2085</v>
      </c>
      <c r="E2035" s="3">
        <v>2031</v>
      </c>
      <c r="F2035" s="3" t="s">
        <v>18154</v>
      </c>
      <c r="G2035" s="3">
        <v>364</v>
      </c>
      <c r="I2035" s="3">
        <v>2031</v>
      </c>
      <c r="J2035" s="3" t="s">
        <v>30365</v>
      </c>
      <c r="K2035" s="3">
        <v>129</v>
      </c>
    </row>
    <row r="2036" spans="1:11" x14ac:dyDescent="0.25">
      <c r="A2036" s="3">
        <v>2032</v>
      </c>
      <c r="B2036" s="3" t="s">
        <v>2065</v>
      </c>
      <c r="C2036" s="3">
        <v>2084</v>
      </c>
      <c r="E2036" s="3">
        <v>2032</v>
      </c>
      <c r="F2036" s="3" t="s">
        <v>18155</v>
      </c>
      <c r="G2036" s="3">
        <v>364</v>
      </c>
      <c r="I2036" s="3">
        <v>2032</v>
      </c>
      <c r="J2036" s="3" t="s">
        <v>30366</v>
      </c>
      <c r="K2036" s="3">
        <v>129</v>
      </c>
    </row>
    <row r="2037" spans="1:11" x14ac:dyDescent="0.25">
      <c r="A2037" s="3">
        <v>2033</v>
      </c>
      <c r="B2037" s="3" t="s">
        <v>2066</v>
      </c>
      <c r="C2037" s="3">
        <v>2083</v>
      </c>
      <c r="E2037" s="3">
        <v>2033</v>
      </c>
      <c r="F2037" s="3" t="s">
        <v>18156</v>
      </c>
      <c r="G2037" s="3">
        <v>364</v>
      </c>
      <c r="I2037" s="3">
        <v>2033</v>
      </c>
      <c r="J2037" s="3" t="s">
        <v>30367</v>
      </c>
      <c r="K2037" s="3">
        <v>129</v>
      </c>
    </row>
    <row r="2038" spans="1:11" x14ac:dyDescent="0.25">
      <c r="A2038" s="3">
        <v>2034</v>
      </c>
      <c r="B2038" s="3" t="s">
        <v>2067</v>
      </c>
      <c r="C2038" s="3">
        <v>2082</v>
      </c>
      <c r="E2038" s="3">
        <v>2034</v>
      </c>
      <c r="F2038" s="3" t="s">
        <v>18157</v>
      </c>
      <c r="G2038" s="3">
        <v>364</v>
      </c>
      <c r="I2038" s="3">
        <v>2034</v>
      </c>
      <c r="J2038" s="3" t="s">
        <v>30368</v>
      </c>
      <c r="K2038" s="3">
        <v>129</v>
      </c>
    </row>
    <row r="2039" spans="1:11" x14ac:dyDescent="0.25">
      <c r="A2039" s="3">
        <v>2035</v>
      </c>
      <c r="B2039" s="3" t="s">
        <v>2068</v>
      </c>
      <c r="C2039" s="3">
        <v>2082</v>
      </c>
      <c r="E2039" s="3">
        <v>2035</v>
      </c>
      <c r="F2039" s="3" t="s">
        <v>18158</v>
      </c>
      <c r="G2039" s="3">
        <v>364</v>
      </c>
      <c r="I2039" s="3">
        <v>2035</v>
      </c>
      <c r="J2039" s="3" t="s">
        <v>30369</v>
      </c>
      <c r="K2039" s="3">
        <v>128</v>
      </c>
    </row>
    <row r="2040" spans="1:11" x14ac:dyDescent="0.25">
      <c r="A2040" s="3">
        <v>2036</v>
      </c>
      <c r="B2040" s="3" t="s">
        <v>2069</v>
      </c>
      <c r="C2040" s="3">
        <v>2081</v>
      </c>
      <c r="E2040" s="3">
        <v>2036</v>
      </c>
      <c r="F2040" s="3" t="s">
        <v>18159</v>
      </c>
      <c r="G2040" s="3">
        <v>364</v>
      </c>
      <c r="I2040" s="3">
        <v>2036</v>
      </c>
      <c r="J2040" s="3" t="s">
        <v>30370</v>
      </c>
      <c r="K2040" s="3">
        <v>128</v>
      </c>
    </row>
    <row r="2041" spans="1:11" x14ac:dyDescent="0.25">
      <c r="A2041" s="3">
        <v>2037</v>
      </c>
      <c r="B2041" s="3" t="s">
        <v>2070</v>
      </c>
      <c r="C2041" s="3">
        <v>2077</v>
      </c>
      <c r="E2041" s="3">
        <v>2037</v>
      </c>
      <c r="F2041" s="3" t="s">
        <v>18160</v>
      </c>
      <c r="G2041" s="3">
        <v>363</v>
      </c>
      <c r="I2041" s="3">
        <v>2037</v>
      </c>
      <c r="J2041" s="3" t="s">
        <v>30371</v>
      </c>
      <c r="K2041" s="3">
        <v>128</v>
      </c>
    </row>
    <row r="2042" spans="1:11" x14ac:dyDescent="0.25">
      <c r="A2042" s="3">
        <v>2038</v>
      </c>
      <c r="B2042" s="3" t="s">
        <v>2071</v>
      </c>
      <c r="C2042" s="3">
        <v>2076</v>
      </c>
      <c r="E2042" s="3">
        <v>2038</v>
      </c>
      <c r="F2042" s="3" t="s">
        <v>18161</v>
      </c>
      <c r="G2042" s="3">
        <v>363</v>
      </c>
      <c r="I2042" s="3">
        <v>2038</v>
      </c>
      <c r="J2042" s="3" t="s">
        <v>30372</v>
      </c>
      <c r="K2042" s="3">
        <v>128</v>
      </c>
    </row>
    <row r="2043" spans="1:11" x14ac:dyDescent="0.25">
      <c r="A2043" s="3">
        <v>2039</v>
      </c>
      <c r="B2043" s="3" t="s">
        <v>2072</v>
      </c>
      <c r="C2043" s="3">
        <v>2076</v>
      </c>
      <c r="E2043" s="3">
        <v>2039</v>
      </c>
      <c r="F2043" s="3" t="s">
        <v>18162</v>
      </c>
      <c r="G2043" s="3">
        <v>363</v>
      </c>
      <c r="I2043" s="3">
        <v>2039</v>
      </c>
      <c r="J2043" s="3" t="s">
        <v>30373</v>
      </c>
      <c r="K2043" s="3">
        <v>128</v>
      </c>
    </row>
    <row r="2044" spans="1:11" x14ac:dyDescent="0.25">
      <c r="A2044" s="3">
        <v>2040</v>
      </c>
      <c r="B2044" s="3" t="s">
        <v>2073</v>
      </c>
      <c r="C2044" s="3">
        <v>2075</v>
      </c>
      <c r="E2044" s="3">
        <v>2040</v>
      </c>
      <c r="F2044" s="3" t="s">
        <v>18163</v>
      </c>
      <c r="G2044" s="3">
        <v>363</v>
      </c>
      <c r="I2044" s="3">
        <v>2040</v>
      </c>
      <c r="J2044" s="3" t="s">
        <v>30374</v>
      </c>
      <c r="K2044" s="3">
        <v>128</v>
      </c>
    </row>
    <row r="2045" spans="1:11" x14ac:dyDescent="0.25">
      <c r="A2045" s="3">
        <v>2041</v>
      </c>
      <c r="B2045" s="3">
        <v>2008</v>
      </c>
      <c r="C2045" s="3">
        <v>2073</v>
      </c>
      <c r="E2045" s="3">
        <v>2041</v>
      </c>
      <c r="F2045" s="3" t="s">
        <v>18164</v>
      </c>
      <c r="G2045" s="3">
        <v>363</v>
      </c>
      <c r="I2045" s="3">
        <v>2041</v>
      </c>
      <c r="J2045" s="3" t="s">
        <v>30375</v>
      </c>
      <c r="K2045" s="3">
        <v>128</v>
      </c>
    </row>
    <row r="2046" spans="1:11" x14ac:dyDescent="0.25">
      <c r="A2046" s="3">
        <v>2042</v>
      </c>
      <c r="B2046" s="3" t="s">
        <v>2074</v>
      </c>
      <c r="C2046" s="3">
        <v>2073</v>
      </c>
      <c r="E2046" s="3">
        <v>2042</v>
      </c>
      <c r="F2046" s="3" t="s">
        <v>18165</v>
      </c>
      <c r="G2046" s="3">
        <v>363</v>
      </c>
      <c r="I2046" s="3">
        <v>2042</v>
      </c>
      <c r="J2046" s="3" t="s">
        <v>30376</v>
      </c>
      <c r="K2046" s="3">
        <v>128</v>
      </c>
    </row>
    <row r="2047" spans="1:11" x14ac:dyDescent="0.25">
      <c r="A2047" s="3">
        <v>2043</v>
      </c>
      <c r="B2047" s="3" t="s">
        <v>2075</v>
      </c>
      <c r="C2047" s="3">
        <v>2072</v>
      </c>
      <c r="E2047" s="3">
        <v>2043</v>
      </c>
      <c r="F2047" s="3" t="s">
        <v>18166</v>
      </c>
      <c r="G2047" s="3">
        <v>363</v>
      </c>
      <c r="I2047" s="3">
        <v>2043</v>
      </c>
      <c r="J2047" s="3" t="s">
        <v>30377</v>
      </c>
      <c r="K2047" s="3">
        <v>128</v>
      </c>
    </row>
    <row r="2048" spans="1:11" x14ac:dyDescent="0.25">
      <c r="A2048" s="3">
        <v>2044</v>
      </c>
      <c r="B2048" s="3" t="s">
        <v>2076</v>
      </c>
      <c r="C2048" s="3">
        <v>2072</v>
      </c>
      <c r="E2048" s="3">
        <v>2044</v>
      </c>
      <c r="F2048" s="3" t="s">
        <v>18167</v>
      </c>
      <c r="G2048" s="3">
        <v>363</v>
      </c>
      <c r="I2048" s="3">
        <v>2044</v>
      </c>
      <c r="J2048" s="3" t="s">
        <v>30378</v>
      </c>
      <c r="K2048" s="3">
        <v>128</v>
      </c>
    </row>
    <row r="2049" spans="1:11" x14ac:dyDescent="0.25">
      <c r="A2049" s="3">
        <v>2045</v>
      </c>
      <c r="B2049" s="3" t="s">
        <v>2077</v>
      </c>
      <c r="C2049" s="3">
        <v>2070</v>
      </c>
      <c r="E2049" s="3">
        <v>2045</v>
      </c>
      <c r="F2049" s="3" t="s">
        <v>18168</v>
      </c>
      <c r="G2049" s="3">
        <v>363</v>
      </c>
      <c r="I2049" s="3">
        <v>2045</v>
      </c>
      <c r="J2049" s="3" t="s">
        <v>30379</v>
      </c>
      <c r="K2049" s="3">
        <v>128</v>
      </c>
    </row>
    <row r="2050" spans="1:11" x14ac:dyDescent="0.25">
      <c r="A2050" s="3">
        <v>2046</v>
      </c>
      <c r="B2050" s="3" t="s">
        <v>2078</v>
      </c>
      <c r="C2050" s="3">
        <v>2070</v>
      </c>
      <c r="E2050" s="3">
        <v>2046</v>
      </c>
      <c r="F2050" s="3" t="s">
        <v>18169</v>
      </c>
      <c r="G2050" s="3">
        <v>363</v>
      </c>
      <c r="I2050" s="3">
        <v>2046</v>
      </c>
      <c r="J2050" s="3" t="s">
        <v>30380</v>
      </c>
      <c r="K2050" s="3">
        <v>128</v>
      </c>
    </row>
    <row r="2051" spans="1:11" x14ac:dyDescent="0.25">
      <c r="A2051" s="3">
        <v>2047</v>
      </c>
      <c r="B2051" s="3" t="s">
        <v>2079</v>
      </c>
      <c r="C2051" s="3">
        <v>2068</v>
      </c>
      <c r="E2051" s="3">
        <v>2047</v>
      </c>
      <c r="F2051" s="3" t="s">
        <v>18170</v>
      </c>
      <c r="G2051" s="3">
        <v>363</v>
      </c>
      <c r="I2051" s="3">
        <v>2047</v>
      </c>
      <c r="J2051" s="3" t="s">
        <v>30381</v>
      </c>
      <c r="K2051" s="3">
        <v>128</v>
      </c>
    </row>
    <row r="2052" spans="1:11" x14ac:dyDescent="0.25">
      <c r="A2052" s="3">
        <v>2048</v>
      </c>
      <c r="B2052" s="3" t="s">
        <v>2080</v>
      </c>
      <c r="C2052" s="3">
        <v>2067</v>
      </c>
      <c r="E2052" s="3">
        <v>2048</v>
      </c>
      <c r="F2052" s="3" t="s">
        <v>18171</v>
      </c>
      <c r="G2052" s="3">
        <v>363</v>
      </c>
      <c r="I2052" s="3">
        <v>2048</v>
      </c>
      <c r="J2052" s="3" t="s">
        <v>30382</v>
      </c>
      <c r="K2052" s="3">
        <v>128</v>
      </c>
    </row>
    <row r="2053" spans="1:11" x14ac:dyDescent="0.25">
      <c r="A2053" s="3">
        <v>2049</v>
      </c>
      <c r="B2053" s="3" t="s">
        <v>2081</v>
      </c>
      <c r="C2053" s="3">
        <v>2063</v>
      </c>
      <c r="E2053" s="3">
        <v>2049</v>
      </c>
      <c r="F2053" s="3" t="s">
        <v>18172</v>
      </c>
      <c r="G2053" s="3">
        <v>363</v>
      </c>
      <c r="I2053" s="3">
        <v>2049</v>
      </c>
      <c r="J2053" s="3" t="s">
        <v>30383</v>
      </c>
      <c r="K2053" s="3">
        <v>128</v>
      </c>
    </row>
    <row r="2054" spans="1:11" x14ac:dyDescent="0.25">
      <c r="A2054" s="3">
        <v>2050</v>
      </c>
      <c r="B2054" s="3" t="s">
        <v>2082</v>
      </c>
      <c r="C2054" s="3">
        <v>2063</v>
      </c>
      <c r="E2054" s="3">
        <v>2050</v>
      </c>
      <c r="F2054" s="3" t="s">
        <v>18173</v>
      </c>
      <c r="G2054" s="3">
        <v>362</v>
      </c>
      <c r="I2054" s="3">
        <v>2050</v>
      </c>
      <c r="J2054" s="3" t="s">
        <v>30384</v>
      </c>
      <c r="K2054" s="3">
        <v>128</v>
      </c>
    </row>
    <row r="2055" spans="1:11" x14ac:dyDescent="0.25">
      <c r="A2055" s="3">
        <v>2051</v>
      </c>
      <c r="B2055" s="3" t="s">
        <v>2083</v>
      </c>
      <c r="C2055" s="3">
        <v>2061</v>
      </c>
      <c r="E2055" s="3">
        <v>2051</v>
      </c>
      <c r="F2055" s="3" t="s">
        <v>18174</v>
      </c>
      <c r="G2055" s="3">
        <v>362</v>
      </c>
      <c r="I2055" s="3">
        <v>2051</v>
      </c>
      <c r="J2055" s="3" t="s">
        <v>30385</v>
      </c>
      <c r="K2055" s="3">
        <v>128</v>
      </c>
    </row>
    <row r="2056" spans="1:11" x14ac:dyDescent="0.25">
      <c r="A2056" s="3">
        <v>2052</v>
      </c>
      <c r="B2056" s="3" t="b">
        <v>0</v>
      </c>
      <c r="C2056" s="3">
        <v>2060</v>
      </c>
      <c r="E2056" s="3">
        <v>2052</v>
      </c>
      <c r="F2056" s="3" t="s">
        <v>18175</v>
      </c>
      <c r="G2056" s="3">
        <v>362</v>
      </c>
      <c r="I2056" s="3">
        <v>2052</v>
      </c>
      <c r="J2056" s="3" t="s">
        <v>30386</v>
      </c>
      <c r="K2056" s="3">
        <v>128</v>
      </c>
    </row>
    <row r="2057" spans="1:11" x14ac:dyDescent="0.25">
      <c r="A2057" s="3">
        <v>2053</v>
      </c>
      <c r="B2057" s="3" t="s">
        <v>2084</v>
      </c>
      <c r="C2057" s="3">
        <v>2059</v>
      </c>
      <c r="E2057" s="3">
        <v>2053</v>
      </c>
      <c r="F2057" s="3" t="s">
        <v>18176</v>
      </c>
      <c r="G2057" s="3">
        <v>362</v>
      </c>
      <c r="I2057" s="3">
        <v>2053</v>
      </c>
      <c r="J2057" s="3" t="s">
        <v>30387</v>
      </c>
      <c r="K2057" s="3">
        <v>128</v>
      </c>
    </row>
    <row r="2058" spans="1:11" x14ac:dyDescent="0.25">
      <c r="A2058" s="3">
        <v>2054</v>
      </c>
      <c r="B2058" s="3" t="s">
        <v>2085</v>
      </c>
      <c r="C2058" s="3">
        <v>2059</v>
      </c>
      <c r="E2058" s="3">
        <v>2054</v>
      </c>
      <c r="F2058" s="3" t="s">
        <v>18177</v>
      </c>
      <c r="G2058" s="3">
        <v>362</v>
      </c>
      <c r="I2058" s="3">
        <v>2054</v>
      </c>
      <c r="J2058" s="3" t="s">
        <v>30388</v>
      </c>
      <c r="K2058" s="3">
        <v>128</v>
      </c>
    </row>
    <row r="2059" spans="1:11" x14ac:dyDescent="0.25">
      <c r="A2059" s="3">
        <v>2055</v>
      </c>
      <c r="B2059" s="3" t="s">
        <v>2086</v>
      </c>
      <c r="C2059" s="3">
        <v>2059</v>
      </c>
      <c r="E2059" s="3">
        <v>2055</v>
      </c>
      <c r="F2059" s="3" t="s">
        <v>18178</v>
      </c>
      <c r="G2059" s="3">
        <v>362</v>
      </c>
      <c r="I2059" s="3">
        <v>2055</v>
      </c>
      <c r="J2059" s="3" t="s">
        <v>30389</v>
      </c>
      <c r="K2059" s="3">
        <v>128</v>
      </c>
    </row>
    <row r="2060" spans="1:11" x14ac:dyDescent="0.25">
      <c r="A2060" s="3">
        <v>2056</v>
      </c>
      <c r="B2060" s="3" t="s">
        <v>2087</v>
      </c>
      <c r="C2060" s="3">
        <v>2058</v>
      </c>
      <c r="E2060" s="3">
        <v>2056</v>
      </c>
      <c r="F2060" s="3" t="s">
        <v>18179</v>
      </c>
      <c r="G2060" s="3">
        <v>361</v>
      </c>
      <c r="I2060" s="3">
        <v>2056</v>
      </c>
      <c r="J2060" s="3" t="s">
        <v>30390</v>
      </c>
      <c r="K2060" s="3">
        <v>128</v>
      </c>
    </row>
    <row r="2061" spans="1:11" x14ac:dyDescent="0.25">
      <c r="A2061" s="3">
        <v>2057</v>
      </c>
      <c r="B2061" s="3" t="s">
        <v>2088</v>
      </c>
      <c r="C2061" s="3">
        <v>2058</v>
      </c>
      <c r="E2061" s="3">
        <v>2057</v>
      </c>
      <c r="F2061" s="3" t="s">
        <v>18180</v>
      </c>
      <c r="G2061" s="3">
        <v>361</v>
      </c>
      <c r="I2061" s="3">
        <v>2057</v>
      </c>
      <c r="J2061" s="3" t="s">
        <v>30391</v>
      </c>
      <c r="K2061" s="3">
        <v>128</v>
      </c>
    </row>
    <row r="2062" spans="1:11" x14ac:dyDescent="0.25">
      <c r="A2062" s="3">
        <v>2058</v>
      </c>
      <c r="B2062" s="3" t="s">
        <v>2089</v>
      </c>
      <c r="C2062" s="3">
        <v>2058</v>
      </c>
      <c r="E2062" s="3">
        <v>2058</v>
      </c>
      <c r="F2062" s="3" t="s">
        <v>18181</v>
      </c>
      <c r="G2062" s="3">
        <v>361</v>
      </c>
      <c r="I2062" s="3">
        <v>2058</v>
      </c>
      <c r="J2062" s="3" t="s">
        <v>30392</v>
      </c>
      <c r="K2062" s="3">
        <v>128</v>
      </c>
    </row>
    <row r="2063" spans="1:11" x14ac:dyDescent="0.25">
      <c r="A2063" s="3">
        <v>2059</v>
      </c>
      <c r="B2063" s="3" t="s">
        <v>2090</v>
      </c>
      <c r="C2063" s="3">
        <v>2057</v>
      </c>
      <c r="E2063" s="3">
        <v>2059</v>
      </c>
      <c r="F2063" s="3" t="s">
        <v>18182</v>
      </c>
      <c r="G2063" s="3">
        <v>361</v>
      </c>
      <c r="I2063" s="3">
        <v>2059</v>
      </c>
      <c r="J2063" s="3" t="s">
        <v>30393</v>
      </c>
      <c r="K2063" s="3">
        <v>127</v>
      </c>
    </row>
    <row r="2064" spans="1:11" x14ac:dyDescent="0.25">
      <c r="A2064" s="3">
        <v>2060</v>
      </c>
      <c r="B2064" s="3" t="s">
        <v>2091</v>
      </c>
      <c r="C2064" s="3">
        <v>2056</v>
      </c>
      <c r="E2064" s="3">
        <v>2060</v>
      </c>
      <c r="F2064" s="3" t="s">
        <v>18183</v>
      </c>
      <c r="G2064" s="3">
        <v>361</v>
      </c>
      <c r="I2064" s="3">
        <v>2060</v>
      </c>
      <c r="J2064" s="3" t="s">
        <v>30394</v>
      </c>
      <c r="K2064" s="3">
        <v>127</v>
      </c>
    </row>
    <row r="2065" spans="1:11" x14ac:dyDescent="0.25">
      <c r="A2065" s="3">
        <v>2061</v>
      </c>
      <c r="B2065" s="3" t="s">
        <v>2092</v>
      </c>
      <c r="C2065" s="3">
        <v>2056</v>
      </c>
      <c r="E2065" s="3">
        <v>2061</v>
      </c>
      <c r="F2065" s="3" t="s">
        <v>18184</v>
      </c>
      <c r="G2065" s="3">
        <v>361</v>
      </c>
      <c r="I2065" s="3">
        <v>2061</v>
      </c>
      <c r="J2065" s="3" t="s">
        <v>30395</v>
      </c>
      <c r="K2065" s="3">
        <v>127</v>
      </c>
    </row>
    <row r="2066" spans="1:11" x14ac:dyDescent="0.25">
      <c r="A2066" s="3">
        <v>2062</v>
      </c>
      <c r="B2066" s="3" t="s">
        <v>2093</v>
      </c>
      <c r="C2066" s="3">
        <v>2055</v>
      </c>
      <c r="E2066" s="3">
        <v>2062</v>
      </c>
      <c r="F2066" s="3" t="s">
        <v>18185</v>
      </c>
      <c r="G2066" s="3">
        <v>361</v>
      </c>
      <c r="I2066" s="3">
        <v>2062</v>
      </c>
      <c r="J2066" s="3" t="s">
        <v>30396</v>
      </c>
      <c r="K2066" s="3">
        <v>127</v>
      </c>
    </row>
    <row r="2067" spans="1:11" x14ac:dyDescent="0.25">
      <c r="A2067" s="3">
        <v>2063</v>
      </c>
      <c r="B2067" s="3" t="s">
        <v>2094</v>
      </c>
      <c r="C2067" s="3">
        <v>2054</v>
      </c>
      <c r="E2067" s="3">
        <v>2063</v>
      </c>
      <c r="F2067" s="3" t="s">
        <v>18186</v>
      </c>
      <c r="G2067" s="3">
        <v>361</v>
      </c>
      <c r="I2067" s="3">
        <v>2063</v>
      </c>
      <c r="J2067" s="3" t="s">
        <v>30397</v>
      </c>
      <c r="K2067" s="3">
        <v>127</v>
      </c>
    </row>
    <row r="2068" spans="1:11" x14ac:dyDescent="0.25">
      <c r="A2068" s="3">
        <v>2064</v>
      </c>
      <c r="B2068" s="3" t="s">
        <v>2095</v>
      </c>
      <c r="C2068" s="3">
        <v>2052</v>
      </c>
      <c r="E2068" s="3">
        <v>2064</v>
      </c>
      <c r="F2068" s="3" t="s">
        <v>18187</v>
      </c>
      <c r="G2068" s="3">
        <v>361</v>
      </c>
      <c r="I2068" s="3">
        <v>2064</v>
      </c>
      <c r="J2068" s="3" t="s">
        <v>30398</v>
      </c>
      <c r="K2068" s="3">
        <v>127</v>
      </c>
    </row>
    <row r="2069" spans="1:11" x14ac:dyDescent="0.25">
      <c r="A2069" s="3">
        <v>2065</v>
      </c>
      <c r="B2069" s="3" t="s">
        <v>63</v>
      </c>
      <c r="C2069" s="3">
        <v>2049</v>
      </c>
      <c r="E2069" s="3">
        <v>2065</v>
      </c>
      <c r="F2069" s="3" t="s">
        <v>18188</v>
      </c>
      <c r="G2069" s="3">
        <v>361</v>
      </c>
      <c r="I2069" s="3">
        <v>2065</v>
      </c>
      <c r="J2069" s="3" t="s">
        <v>30399</v>
      </c>
      <c r="K2069" s="3">
        <v>127</v>
      </c>
    </row>
    <row r="2070" spans="1:11" x14ac:dyDescent="0.25">
      <c r="A2070" s="3">
        <v>2066</v>
      </c>
      <c r="B2070" s="3" t="s">
        <v>2096</v>
      </c>
      <c r="C2070" s="3">
        <v>2046</v>
      </c>
      <c r="E2070" s="3">
        <v>2066</v>
      </c>
      <c r="F2070" s="3" t="s">
        <v>18189</v>
      </c>
      <c r="G2070" s="3">
        <v>360</v>
      </c>
      <c r="I2070" s="3">
        <v>2066</v>
      </c>
      <c r="J2070" s="3" t="s">
        <v>30400</v>
      </c>
      <c r="K2070" s="3">
        <v>127</v>
      </c>
    </row>
    <row r="2071" spans="1:11" x14ac:dyDescent="0.25">
      <c r="A2071" s="3">
        <v>2067</v>
      </c>
      <c r="B2071" s="3" t="s">
        <v>2097</v>
      </c>
      <c r="C2071" s="3">
        <v>2044</v>
      </c>
      <c r="E2071" s="3">
        <v>2067</v>
      </c>
      <c r="F2071" s="3" t="s">
        <v>18190</v>
      </c>
      <c r="G2071" s="3">
        <v>360</v>
      </c>
      <c r="I2071" s="3">
        <v>2067</v>
      </c>
      <c r="J2071" s="3" t="s">
        <v>30401</v>
      </c>
      <c r="K2071" s="3">
        <v>127</v>
      </c>
    </row>
    <row r="2072" spans="1:11" x14ac:dyDescent="0.25">
      <c r="A2072" s="3">
        <v>2068</v>
      </c>
      <c r="B2072" s="3" t="s">
        <v>2098</v>
      </c>
      <c r="C2072" s="3">
        <v>2044</v>
      </c>
      <c r="E2072" s="3">
        <v>2068</v>
      </c>
      <c r="F2072" s="3" t="s">
        <v>18191</v>
      </c>
      <c r="G2072" s="3">
        <v>360</v>
      </c>
      <c r="I2072" s="3">
        <v>2068</v>
      </c>
      <c r="J2072" s="3" t="s">
        <v>30402</v>
      </c>
      <c r="K2072" s="3">
        <v>127</v>
      </c>
    </row>
    <row r="2073" spans="1:11" x14ac:dyDescent="0.25">
      <c r="A2073" s="3">
        <v>2069</v>
      </c>
      <c r="B2073" s="3" t="s">
        <v>2099</v>
      </c>
      <c r="C2073" s="3">
        <v>2041</v>
      </c>
      <c r="E2073" s="3">
        <v>2069</v>
      </c>
      <c r="F2073" s="3" t="s">
        <v>18192</v>
      </c>
      <c r="G2073" s="3">
        <v>360</v>
      </c>
      <c r="I2073" s="3">
        <v>2069</v>
      </c>
      <c r="J2073" s="3" t="s">
        <v>30403</v>
      </c>
      <c r="K2073" s="3">
        <v>127</v>
      </c>
    </row>
    <row r="2074" spans="1:11" x14ac:dyDescent="0.25">
      <c r="A2074" s="3">
        <v>2070</v>
      </c>
      <c r="B2074" s="3" t="s">
        <v>2100</v>
      </c>
      <c r="C2074" s="3">
        <v>2040</v>
      </c>
      <c r="E2074" s="3">
        <v>2070</v>
      </c>
      <c r="F2074" s="3" t="s">
        <v>18193</v>
      </c>
      <c r="G2074" s="3">
        <v>360</v>
      </c>
      <c r="I2074" s="3">
        <v>2070</v>
      </c>
      <c r="J2074" s="3" t="s">
        <v>30404</v>
      </c>
      <c r="K2074" s="3">
        <v>127</v>
      </c>
    </row>
    <row r="2075" spans="1:11" x14ac:dyDescent="0.25">
      <c r="A2075" s="3">
        <v>2071</v>
      </c>
      <c r="B2075" s="3" t="s">
        <v>2101</v>
      </c>
      <c r="C2075" s="3">
        <v>2040</v>
      </c>
      <c r="E2075" s="3">
        <v>2071</v>
      </c>
      <c r="F2075" s="3" t="s">
        <v>18194</v>
      </c>
      <c r="G2075" s="3">
        <v>360</v>
      </c>
      <c r="I2075" s="3">
        <v>2071</v>
      </c>
      <c r="J2075" s="3" t="s">
        <v>30405</v>
      </c>
      <c r="K2075" s="3">
        <v>127</v>
      </c>
    </row>
    <row r="2076" spans="1:11" x14ac:dyDescent="0.25">
      <c r="A2076" s="3">
        <v>2072</v>
      </c>
      <c r="B2076" s="3" t="s">
        <v>2102</v>
      </c>
      <c r="C2076" s="3">
        <v>2040</v>
      </c>
      <c r="E2076" s="3">
        <v>2072</v>
      </c>
      <c r="F2076" s="3" t="s">
        <v>18195</v>
      </c>
      <c r="G2076" s="3">
        <v>360</v>
      </c>
      <c r="I2076" s="3">
        <v>2072</v>
      </c>
      <c r="J2076" s="3" t="s">
        <v>30406</v>
      </c>
      <c r="K2076" s="3">
        <v>127</v>
      </c>
    </row>
    <row r="2077" spans="1:11" x14ac:dyDescent="0.25">
      <c r="A2077" s="3">
        <v>2073</v>
      </c>
      <c r="B2077" s="3" t="s">
        <v>2103</v>
      </c>
      <c r="C2077" s="3">
        <v>2040</v>
      </c>
      <c r="E2077" s="3">
        <v>2073</v>
      </c>
      <c r="F2077" s="3" t="s">
        <v>18196</v>
      </c>
      <c r="G2077" s="3">
        <v>360</v>
      </c>
      <c r="I2077" s="3">
        <v>2073</v>
      </c>
      <c r="J2077" s="3" t="s">
        <v>30407</v>
      </c>
      <c r="K2077" s="3">
        <v>127</v>
      </c>
    </row>
    <row r="2078" spans="1:11" x14ac:dyDescent="0.25">
      <c r="A2078" s="3">
        <v>2074</v>
      </c>
      <c r="B2078" s="3" t="s">
        <v>2104</v>
      </c>
      <c r="C2078" s="3">
        <v>2039</v>
      </c>
      <c r="E2078" s="3">
        <v>2074</v>
      </c>
      <c r="F2078" s="3" t="s">
        <v>18197</v>
      </c>
      <c r="G2078" s="3">
        <v>360</v>
      </c>
      <c r="I2078" s="3">
        <v>2074</v>
      </c>
      <c r="J2078" s="3" t="s">
        <v>30408</v>
      </c>
      <c r="K2078" s="3">
        <v>127</v>
      </c>
    </row>
    <row r="2079" spans="1:11" x14ac:dyDescent="0.25">
      <c r="A2079" s="3">
        <v>2075</v>
      </c>
      <c r="B2079" s="3" t="s">
        <v>2105</v>
      </c>
      <c r="C2079" s="3">
        <v>2037</v>
      </c>
      <c r="E2079" s="3">
        <v>2075</v>
      </c>
      <c r="F2079" s="3" t="s">
        <v>18198</v>
      </c>
      <c r="G2079" s="3">
        <v>359</v>
      </c>
      <c r="I2079" s="3">
        <v>2075</v>
      </c>
      <c r="J2079" s="3" t="s">
        <v>30409</v>
      </c>
      <c r="K2079" s="3">
        <v>127</v>
      </c>
    </row>
    <row r="2080" spans="1:11" x14ac:dyDescent="0.25">
      <c r="A2080" s="3">
        <v>2076</v>
      </c>
      <c r="B2080" s="3" t="s">
        <v>2106</v>
      </c>
      <c r="C2080" s="3">
        <v>2036</v>
      </c>
      <c r="E2080" s="3">
        <v>2076</v>
      </c>
      <c r="F2080" s="3" t="s">
        <v>18199</v>
      </c>
      <c r="G2080" s="3">
        <v>359</v>
      </c>
      <c r="I2080" s="3">
        <v>2076</v>
      </c>
      <c r="J2080" s="3" t="s">
        <v>30410</v>
      </c>
      <c r="K2080" s="3">
        <v>127</v>
      </c>
    </row>
    <row r="2081" spans="1:11" x14ac:dyDescent="0.25">
      <c r="A2081" s="3">
        <v>2077</v>
      </c>
      <c r="B2081" s="3" t="s">
        <v>2107</v>
      </c>
      <c r="C2081" s="3">
        <v>2036</v>
      </c>
      <c r="E2081" s="3">
        <v>2077</v>
      </c>
      <c r="F2081" s="3" t="s">
        <v>18200</v>
      </c>
      <c r="G2081" s="3">
        <v>359</v>
      </c>
      <c r="I2081" s="3">
        <v>2077</v>
      </c>
      <c r="J2081" s="3" t="s">
        <v>30411</v>
      </c>
      <c r="K2081" s="3">
        <v>127</v>
      </c>
    </row>
    <row r="2082" spans="1:11" x14ac:dyDescent="0.25">
      <c r="A2082" s="3">
        <v>2078</v>
      </c>
      <c r="B2082" s="3" t="s">
        <v>2108</v>
      </c>
      <c r="C2082" s="3">
        <v>2035</v>
      </c>
      <c r="E2082" s="3">
        <v>2078</v>
      </c>
      <c r="F2082" s="3" t="s">
        <v>18201</v>
      </c>
      <c r="G2082" s="3">
        <v>359</v>
      </c>
      <c r="I2082" s="3">
        <v>2078</v>
      </c>
      <c r="J2082" s="3" t="s">
        <v>30412</v>
      </c>
      <c r="K2082" s="3">
        <v>127</v>
      </c>
    </row>
    <row r="2083" spans="1:11" x14ac:dyDescent="0.25">
      <c r="A2083" s="3">
        <v>2079</v>
      </c>
      <c r="B2083" s="3" t="s">
        <v>2109</v>
      </c>
      <c r="C2083" s="3">
        <v>2034</v>
      </c>
      <c r="E2083" s="3">
        <v>2079</v>
      </c>
      <c r="F2083" s="3" t="s">
        <v>18202</v>
      </c>
      <c r="G2083" s="3">
        <v>359</v>
      </c>
      <c r="I2083" s="3">
        <v>2079</v>
      </c>
      <c r="J2083" s="3" t="s">
        <v>30413</v>
      </c>
      <c r="K2083" s="3">
        <v>127</v>
      </c>
    </row>
    <row r="2084" spans="1:11" x14ac:dyDescent="0.25">
      <c r="A2084" s="3">
        <v>2080</v>
      </c>
      <c r="B2084" s="3" t="s">
        <v>2110</v>
      </c>
      <c r="C2084" s="3">
        <v>2034</v>
      </c>
      <c r="E2084" s="3">
        <v>2080</v>
      </c>
      <c r="F2084" s="3" t="s">
        <v>18203</v>
      </c>
      <c r="G2084" s="3">
        <v>359</v>
      </c>
      <c r="I2084" s="3">
        <v>2080</v>
      </c>
      <c r="J2084" s="3" t="s">
        <v>30414</v>
      </c>
      <c r="K2084" s="3">
        <v>127</v>
      </c>
    </row>
    <row r="2085" spans="1:11" x14ac:dyDescent="0.25">
      <c r="A2085" s="3">
        <v>2081</v>
      </c>
      <c r="B2085" s="3" t="s">
        <v>2111</v>
      </c>
      <c r="C2085" s="3">
        <v>2034</v>
      </c>
      <c r="E2085" s="3">
        <v>2081</v>
      </c>
      <c r="F2085" s="3" t="s">
        <v>18204</v>
      </c>
      <c r="G2085" s="3">
        <v>359</v>
      </c>
      <c r="I2085" s="3">
        <v>2081</v>
      </c>
      <c r="J2085" s="3" t="s">
        <v>30415</v>
      </c>
      <c r="K2085" s="3">
        <v>127</v>
      </c>
    </row>
    <row r="2086" spans="1:11" x14ac:dyDescent="0.25">
      <c r="A2086" s="3">
        <v>2082</v>
      </c>
      <c r="B2086" s="3" t="s">
        <v>2112</v>
      </c>
      <c r="C2086" s="3">
        <v>2033</v>
      </c>
      <c r="E2086" s="3">
        <v>2082</v>
      </c>
      <c r="F2086" s="3" t="s">
        <v>18205</v>
      </c>
      <c r="G2086" s="3">
        <v>359</v>
      </c>
      <c r="I2086" s="3">
        <v>2082</v>
      </c>
      <c r="J2086" s="3" t="s">
        <v>30416</v>
      </c>
      <c r="K2086" s="3">
        <v>127</v>
      </c>
    </row>
    <row r="2087" spans="1:11" x14ac:dyDescent="0.25">
      <c r="A2087" s="3">
        <v>2083</v>
      </c>
      <c r="B2087" s="3" t="s">
        <v>2113</v>
      </c>
      <c r="C2087" s="3">
        <v>2032</v>
      </c>
      <c r="E2087" s="3">
        <v>2083</v>
      </c>
      <c r="F2087" s="3" t="s">
        <v>18206</v>
      </c>
      <c r="G2087" s="3">
        <v>359</v>
      </c>
      <c r="I2087" s="3">
        <v>2083</v>
      </c>
      <c r="J2087" s="3" t="s">
        <v>30417</v>
      </c>
      <c r="K2087" s="3">
        <v>127</v>
      </c>
    </row>
    <row r="2088" spans="1:11" x14ac:dyDescent="0.25">
      <c r="A2088" s="3">
        <v>2084</v>
      </c>
      <c r="B2088" s="3" t="s">
        <v>2114</v>
      </c>
      <c r="C2088" s="3">
        <v>2029</v>
      </c>
      <c r="E2088" s="3">
        <v>2084</v>
      </c>
      <c r="F2088" s="3" t="s">
        <v>18207</v>
      </c>
      <c r="G2088" s="3">
        <v>358</v>
      </c>
      <c r="I2088" s="3">
        <v>2084</v>
      </c>
      <c r="J2088" s="3" t="s">
        <v>30418</v>
      </c>
      <c r="K2088" s="3">
        <v>127</v>
      </c>
    </row>
    <row r="2089" spans="1:11" x14ac:dyDescent="0.25">
      <c r="A2089" s="3">
        <v>2085</v>
      </c>
      <c r="B2089" s="3" t="s">
        <v>2115</v>
      </c>
      <c r="C2089" s="3">
        <v>2026</v>
      </c>
      <c r="E2089" s="3">
        <v>2085</v>
      </c>
      <c r="F2089" s="3" t="s">
        <v>18208</v>
      </c>
      <c r="G2089" s="3">
        <v>358</v>
      </c>
      <c r="I2089" s="3">
        <v>2085</v>
      </c>
      <c r="J2089" s="3" t="s">
        <v>30419</v>
      </c>
      <c r="K2089" s="3">
        <v>127</v>
      </c>
    </row>
    <row r="2090" spans="1:11" x14ac:dyDescent="0.25">
      <c r="A2090" s="3">
        <v>2086</v>
      </c>
      <c r="B2090" s="3" t="s">
        <v>2116</v>
      </c>
      <c r="C2090" s="3">
        <v>2026</v>
      </c>
      <c r="E2090" s="3">
        <v>2086</v>
      </c>
      <c r="F2090" s="3" t="s">
        <v>18209</v>
      </c>
      <c r="G2090" s="3">
        <v>358</v>
      </c>
      <c r="I2090" s="3">
        <v>2086</v>
      </c>
      <c r="J2090" s="3" t="s">
        <v>30420</v>
      </c>
      <c r="K2090" s="3">
        <v>127</v>
      </c>
    </row>
    <row r="2091" spans="1:11" x14ac:dyDescent="0.25">
      <c r="A2091" s="3">
        <v>2087</v>
      </c>
      <c r="B2091" s="3" t="s">
        <v>2117</v>
      </c>
      <c r="C2091" s="3">
        <v>2024</v>
      </c>
      <c r="E2091" s="3">
        <v>2087</v>
      </c>
      <c r="F2091" s="3" t="s">
        <v>18210</v>
      </c>
      <c r="G2091" s="3">
        <v>358</v>
      </c>
      <c r="I2091" s="3">
        <v>2087</v>
      </c>
      <c r="J2091" s="3" t="s">
        <v>30421</v>
      </c>
      <c r="K2091" s="3">
        <v>127</v>
      </c>
    </row>
    <row r="2092" spans="1:11" x14ac:dyDescent="0.25">
      <c r="A2092" s="3">
        <v>2088</v>
      </c>
      <c r="B2092" s="3" t="s">
        <v>2118</v>
      </c>
      <c r="C2092" s="3">
        <v>2022</v>
      </c>
      <c r="E2092" s="3">
        <v>2088</v>
      </c>
      <c r="F2092" s="3" t="s">
        <v>18211</v>
      </c>
      <c r="G2092" s="3">
        <v>358</v>
      </c>
      <c r="I2092" s="3">
        <v>2088</v>
      </c>
      <c r="J2092" s="3" t="s">
        <v>30422</v>
      </c>
      <c r="K2092" s="3">
        <v>127</v>
      </c>
    </row>
    <row r="2093" spans="1:11" x14ac:dyDescent="0.25">
      <c r="A2093" s="3">
        <v>2089</v>
      </c>
      <c r="B2093" s="3">
        <v>31</v>
      </c>
      <c r="C2093" s="3">
        <v>2021</v>
      </c>
      <c r="E2093" s="3">
        <v>2089</v>
      </c>
      <c r="F2093" s="3" t="s">
        <v>18212</v>
      </c>
      <c r="G2093" s="3">
        <v>358</v>
      </c>
      <c r="I2093" s="3">
        <v>2089</v>
      </c>
      <c r="J2093" s="3" t="s">
        <v>30423</v>
      </c>
      <c r="K2093" s="3">
        <v>127</v>
      </c>
    </row>
    <row r="2094" spans="1:11" x14ac:dyDescent="0.25">
      <c r="A2094" s="3">
        <v>2090</v>
      </c>
      <c r="B2094" s="3" t="s">
        <v>2119</v>
      </c>
      <c r="C2094" s="3">
        <v>2021</v>
      </c>
      <c r="E2094" s="3">
        <v>2090</v>
      </c>
      <c r="F2094" s="3" t="s">
        <v>18213</v>
      </c>
      <c r="G2094" s="3">
        <v>358</v>
      </c>
      <c r="I2094" s="3">
        <v>2090</v>
      </c>
      <c r="J2094" s="3" t="s">
        <v>30424</v>
      </c>
      <c r="K2094" s="3">
        <v>127</v>
      </c>
    </row>
    <row r="2095" spans="1:11" x14ac:dyDescent="0.25">
      <c r="A2095" s="3">
        <v>2091</v>
      </c>
      <c r="B2095" s="3" t="s">
        <v>2120</v>
      </c>
      <c r="C2095" s="3">
        <v>2019</v>
      </c>
      <c r="E2095" s="3">
        <v>2091</v>
      </c>
      <c r="F2095" s="3" t="s">
        <v>18214</v>
      </c>
      <c r="G2095" s="3">
        <v>358</v>
      </c>
      <c r="I2095" s="3">
        <v>2091</v>
      </c>
      <c r="J2095" s="3" t="s">
        <v>30425</v>
      </c>
      <c r="K2095" s="3">
        <v>127</v>
      </c>
    </row>
    <row r="2096" spans="1:11" x14ac:dyDescent="0.25">
      <c r="A2096" s="3">
        <v>2092</v>
      </c>
      <c r="B2096" s="3" t="s">
        <v>2121</v>
      </c>
      <c r="C2096" s="3">
        <v>2019</v>
      </c>
      <c r="E2096" s="3">
        <v>2092</v>
      </c>
      <c r="F2096" s="3" t="s">
        <v>18215</v>
      </c>
      <c r="G2096" s="3">
        <v>358</v>
      </c>
      <c r="I2096" s="3">
        <v>2092</v>
      </c>
      <c r="J2096" s="3" t="s">
        <v>30426</v>
      </c>
      <c r="K2096" s="3">
        <v>127</v>
      </c>
    </row>
    <row r="2097" spans="1:11" x14ac:dyDescent="0.25">
      <c r="A2097" s="3">
        <v>2093</v>
      </c>
      <c r="B2097" s="3" t="s">
        <v>2122</v>
      </c>
      <c r="C2097" s="3">
        <v>2019</v>
      </c>
      <c r="E2097" s="3">
        <v>2093</v>
      </c>
      <c r="F2097" s="3" t="s">
        <v>18216</v>
      </c>
      <c r="G2097" s="3">
        <v>358</v>
      </c>
      <c r="I2097" s="3">
        <v>2093</v>
      </c>
      <c r="J2097" s="3" t="s">
        <v>30427</v>
      </c>
      <c r="K2097" s="3">
        <v>126</v>
      </c>
    </row>
    <row r="2098" spans="1:11" x14ac:dyDescent="0.25">
      <c r="A2098" s="3">
        <v>2094</v>
      </c>
      <c r="B2098" s="3" t="s">
        <v>2123</v>
      </c>
      <c r="C2098" s="3">
        <v>2018</v>
      </c>
      <c r="E2098" s="3">
        <v>2094</v>
      </c>
      <c r="F2098" s="3" t="s">
        <v>18217</v>
      </c>
      <c r="G2098" s="3">
        <v>357</v>
      </c>
      <c r="I2098" s="3">
        <v>2094</v>
      </c>
      <c r="J2098" s="3" t="s">
        <v>30428</v>
      </c>
      <c r="K2098" s="3">
        <v>126</v>
      </c>
    </row>
    <row r="2099" spans="1:11" x14ac:dyDescent="0.25">
      <c r="A2099" s="3">
        <v>2095</v>
      </c>
      <c r="B2099" s="3" t="s">
        <v>2124</v>
      </c>
      <c r="C2099" s="3">
        <v>2017</v>
      </c>
      <c r="E2099" s="3">
        <v>2095</v>
      </c>
      <c r="F2099" s="3" t="s">
        <v>18218</v>
      </c>
      <c r="G2099" s="3">
        <v>357</v>
      </c>
      <c r="I2099" s="3">
        <v>2095</v>
      </c>
      <c r="J2099" s="3" t="s">
        <v>30429</v>
      </c>
      <c r="K2099" s="3">
        <v>126</v>
      </c>
    </row>
    <row r="2100" spans="1:11" x14ac:dyDescent="0.25">
      <c r="A2100" s="3">
        <v>2096</v>
      </c>
      <c r="B2100" s="3" t="s">
        <v>2125</v>
      </c>
      <c r="C2100" s="3">
        <v>2017</v>
      </c>
      <c r="E2100" s="3">
        <v>2096</v>
      </c>
      <c r="F2100" s="3" t="s">
        <v>18219</v>
      </c>
      <c r="G2100" s="3">
        <v>357</v>
      </c>
      <c r="I2100" s="3">
        <v>2096</v>
      </c>
      <c r="J2100" s="3" t="s">
        <v>30430</v>
      </c>
      <c r="K2100" s="3">
        <v>126</v>
      </c>
    </row>
    <row r="2101" spans="1:11" x14ac:dyDescent="0.25">
      <c r="A2101" s="3">
        <v>2097</v>
      </c>
      <c r="B2101" s="3" t="s">
        <v>2126</v>
      </c>
      <c r="C2101" s="3">
        <v>2017</v>
      </c>
      <c r="E2101" s="3">
        <v>2097</v>
      </c>
      <c r="F2101" s="3" t="s">
        <v>18220</v>
      </c>
      <c r="G2101" s="3">
        <v>357</v>
      </c>
      <c r="I2101" s="3">
        <v>2097</v>
      </c>
      <c r="J2101" s="3" t="s">
        <v>30431</v>
      </c>
      <c r="K2101" s="3">
        <v>126</v>
      </c>
    </row>
    <row r="2102" spans="1:11" x14ac:dyDescent="0.25">
      <c r="A2102" s="3">
        <v>2098</v>
      </c>
      <c r="B2102" s="3" t="s">
        <v>2127</v>
      </c>
      <c r="C2102" s="3">
        <v>2016</v>
      </c>
      <c r="E2102" s="3">
        <v>2098</v>
      </c>
      <c r="F2102" s="3" t="s">
        <v>18221</v>
      </c>
      <c r="G2102" s="3">
        <v>357</v>
      </c>
      <c r="I2102" s="3">
        <v>2098</v>
      </c>
      <c r="J2102" s="3" t="s">
        <v>30432</v>
      </c>
      <c r="K2102" s="3">
        <v>126</v>
      </c>
    </row>
    <row r="2103" spans="1:11" x14ac:dyDescent="0.25">
      <c r="A2103" s="3">
        <v>2099</v>
      </c>
      <c r="B2103" s="3" t="s">
        <v>2128</v>
      </c>
      <c r="C2103" s="3">
        <v>2013</v>
      </c>
      <c r="E2103" s="3">
        <v>2099</v>
      </c>
      <c r="F2103" s="3" t="s">
        <v>18222</v>
      </c>
      <c r="G2103" s="3">
        <v>357</v>
      </c>
      <c r="I2103" s="3">
        <v>2099</v>
      </c>
      <c r="J2103" s="3" t="s">
        <v>30433</v>
      </c>
      <c r="K2103" s="3">
        <v>126</v>
      </c>
    </row>
    <row r="2104" spans="1:11" x14ac:dyDescent="0.25">
      <c r="A2104" s="3">
        <v>2100</v>
      </c>
      <c r="B2104" s="3" t="s">
        <v>2129</v>
      </c>
      <c r="C2104" s="3">
        <v>2012</v>
      </c>
      <c r="E2104" s="3">
        <v>2100</v>
      </c>
      <c r="F2104" s="3" t="s">
        <v>18223</v>
      </c>
      <c r="G2104" s="3">
        <v>357</v>
      </c>
      <c r="I2104" s="3">
        <v>2100</v>
      </c>
      <c r="J2104" s="3" t="s">
        <v>30434</v>
      </c>
      <c r="K2104" s="3">
        <v>126</v>
      </c>
    </row>
    <row r="2105" spans="1:11" x14ac:dyDescent="0.25">
      <c r="A2105" s="3">
        <v>2101</v>
      </c>
      <c r="B2105" s="3" t="s">
        <v>2130</v>
      </c>
      <c r="C2105" s="3">
        <v>2012</v>
      </c>
      <c r="E2105" s="3">
        <v>2101</v>
      </c>
      <c r="F2105" s="3" t="s">
        <v>18224</v>
      </c>
      <c r="G2105" s="3">
        <v>357</v>
      </c>
      <c r="I2105" s="3">
        <v>2101</v>
      </c>
      <c r="J2105" s="3" t="s">
        <v>30435</v>
      </c>
      <c r="K2105" s="3">
        <v>126</v>
      </c>
    </row>
    <row r="2106" spans="1:11" x14ac:dyDescent="0.25">
      <c r="A2106" s="3">
        <v>2102</v>
      </c>
      <c r="B2106" s="3" t="s">
        <v>2131</v>
      </c>
      <c r="C2106" s="3">
        <v>2011</v>
      </c>
      <c r="E2106" s="3">
        <v>2102</v>
      </c>
      <c r="F2106" s="3" t="s">
        <v>18225</v>
      </c>
      <c r="G2106" s="3">
        <v>357</v>
      </c>
      <c r="I2106" s="3">
        <v>2102</v>
      </c>
      <c r="J2106" s="3" t="s">
        <v>30436</v>
      </c>
      <c r="K2106" s="3">
        <v>126</v>
      </c>
    </row>
    <row r="2107" spans="1:11" x14ac:dyDescent="0.25">
      <c r="A2107" s="3">
        <v>2103</v>
      </c>
      <c r="B2107" s="3" t="s">
        <v>2132</v>
      </c>
      <c r="C2107" s="3">
        <v>2010</v>
      </c>
      <c r="E2107" s="3">
        <v>2103</v>
      </c>
      <c r="F2107" s="3" t="s">
        <v>18226</v>
      </c>
      <c r="G2107" s="3">
        <v>356</v>
      </c>
      <c r="I2107" s="3">
        <v>2103</v>
      </c>
      <c r="J2107" s="3" t="s">
        <v>30437</v>
      </c>
      <c r="K2107" s="3">
        <v>126</v>
      </c>
    </row>
    <row r="2108" spans="1:11" x14ac:dyDescent="0.25">
      <c r="A2108" s="3">
        <v>2104</v>
      </c>
      <c r="B2108" s="3" t="s">
        <v>2133</v>
      </c>
      <c r="C2108" s="3">
        <v>2009</v>
      </c>
      <c r="E2108" s="3">
        <v>2104</v>
      </c>
      <c r="F2108" s="3" t="s">
        <v>18227</v>
      </c>
      <c r="G2108" s="3">
        <v>356</v>
      </c>
      <c r="I2108" s="3">
        <v>2104</v>
      </c>
      <c r="J2108" s="3" t="s">
        <v>30438</v>
      </c>
      <c r="K2108" s="3">
        <v>126</v>
      </c>
    </row>
    <row r="2109" spans="1:11" x14ac:dyDescent="0.25">
      <c r="A2109" s="3">
        <v>2105</v>
      </c>
      <c r="B2109" s="3" t="s">
        <v>2134</v>
      </c>
      <c r="C2109" s="3">
        <v>2008</v>
      </c>
      <c r="E2109" s="3">
        <v>2105</v>
      </c>
      <c r="F2109" s="3" t="s">
        <v>18228</v>
      </c>
      <c r="G2109" s="3">
        <v>356</v>
      </c>
      <c r="I2109" s="3">
        <v>2105</v>
      </c>
      <c r="J2109" s="3" t="s">
        <v>30439</v>
      </c>
      <c r="K2109" s="3">
        <v>126</v>
      </c>
    </row>
    <row r="2110" spans="1:11" x14ac:dyDescent="0.25">
      <c r="A2110" s="3">
        <v>2106</v>
      </c>
      <c r="B2110" s="3" t="s">
        <v>2135</v>
      </c>
      <c r="C2110" s="3">
        <v>2007</v>
      </c>
      <c r="E2110" s="3">
        <v>2106</v>
      </c>
      <c r="F2110" s="3" t="s">
        <v>18229</v>
      </c>
      <c r="G2110" s="3">
        <v>356</v>
      </c>
      <c r="I2110" s="3">
        <v>2106</v>
      </c>
      <c r="J2110" s="3" t="s">
        <v>30440</v>
      </c>
      <c r="K2110" s="3">
        <v>126</v>
      </c>
    </row>
    <row r="2111" spans="1:11" x14ac:dyDescent="0.25">
      <c r="A2111" s="3">
        <v>2107</v>
      </c>
      <c r="B2111" s="3" t="s">
        <v>2136</v>
      </c>
      <c r="C2111" s="3">
        <v>2006</v>
      </c>
      <c r="E2111" s="3">
        <v>2107</v>
      </c>
      <c r="F2111" s="3" t="s">
        <v>18230</v>
      </c>
      <c r="G2111" s="3">
        <v>356</v>
      </c>
      <c r="I2111" s="3">
        <v>2107</v>
      </c>
      <c r="J2111" s="3" t="s">
        <v>30441</v>
      </c>
      <c r="K2111" s="3">
        <v>126</v>
      </c>
    </row>
    <row r="2112" spans="1:11" x14ac:dyDescent="0.25">
      <c r="A2112" s="3">
        <v>2108</v>
      </c>
      <c r="B2112" s="3" t="s">
        <v>2137</v>
      </c>
      <c r="C2112" s="3">
        <v>2005</v>
      </c>
      <c r="E2112" s="3">
        <v>2108</v>
      </c>
      <c r="F2112" s="3" t="s">
        <v>18231</v>
      </c>
      <c r="G2112" s="3">
        <v>356</v>
      </c>
      <c r="I2112" s="3">
        <v>2108</v>
      </c>
      <c r="J2112" s="3" t="s">
        <v>30442</v>
      </c>
      <c r="K2112" s="3">
        <v>126</v>
      </c>
    </row>
    <row r="2113" spans="1:11" x14ac:dyDescent="0.25">
      <c r="A2113" s="3">
        <v>2109</v>
      </c>
      <c r="B2113" s="3" t="s">
        <v>2138</v>
      </c>
      <c r="C2113" s="3">
        <v>2005</v>
      </c>
      <c r="E2113" s="3">
        <v>2109</v>
      </c>
      <c r="F2113" s="3" t="s">
        <v>18232</v>
      </c>
      <c r="G2113" s="3">
        <v>356</v>
      </c>
      <c r="I2113" s="3">
        <v>2109</v>
      </c>
      <c r="J2113" s="3" t="s">
        <v>30443</v>
      </c>
      <c r="K2113" s="3">
        <v>126</v>
      </c>
    </row>
    <row r="2114" spans="1:11" x14ac:dyDescent="0.25">
      <c r="A2114" s="3">
        <v>2110</v>
      </c>
      <c r="B2114" s="3" t="s">
        <v>2139</v>
      </c>
      <c r="C2114" s="3">
        <v>2004</v>
      </c>
      <c r="E2114" s="3">
        <v>2110</v>
      </c>
      <c r="F2114" s="3" t="s">
        <v>18233</v>
      </c>
      <c r="G2114" s="3">
        <v>356</v>
      </c>
      <c r="I2114" s="3">
        <v>2110</v>
      </c>
      <c r="J2114" s="3" t="s">
        <v>30444</v>
      </c>
      <c r="K2114" s="3">
        <v>126</v>
      </c>
    </row>
    <row r="2115" spans="1:11" x14ac:dyDescent="0.25">
      <c r="A2115" s="3">
        <v>2111</v>
      </c>
      <c r="B2115" s="3" t="s">
        <v>2140</v>
      </c>
      <c r="C2115" s="3">
        <v>2004</v>
      </c>
      <c r="E2115" s="3">
        <v>2111</v>
      </c>
      <c r="F2115" s="3" t="s">
        <v>18234</v>
      </c>
      <c r="G2115" s="3">
        <v>356</v>
      </c>
      <c r="I2115" s="3">
        <v>2111</v>
      </c>
      <c r="J2115" s="3" t="s">
        <v>30445</v>
      </c>
      <c r="K2115" s="3">
        <v>126</v>
      </c>
    </row>
    <row r="2116" spans="1:11" x14ac:dyDescent="0.25">
      <c r="A2116" s="3">
        <v>2112</v>
      </c>
      <c r="B2116" s="3" t="s">
        <v>2141</v>
      </c>
      <c r="C2116" s="3">
        <v>2003</v>
      </c>
      <c r="E2116" s="3">
        <v>2112</v>
      </c>
      <c r="F2116" s="3" t="s">
        <v>18235</v>
      </c>
      <c r="G2116" s="3">
        <v>356</v>
      </c>
      <c r="I2116" s="3">
        <v>2112</v>
      </c>
      <c r="J2116" s="3" t="s">
        <v>30446</v>
      </c>
      <c r="K2116" s="3">
        <v>126</v>
      </c>
    </row>
    <row r="2117" spans="1:11" x14ac:dyDescent="0.25">
      <c r="A2117" s="3">
        <v>2113</v>
      </c>
      <c r="B2117" s="3" t="s">
        <v>2142</v>
      </c>
      <c r="C2117" s="3">
        <v>2001</v>
      </c>
      <c r="E2117" s="3">
        <v>2113</v>
      </c>
      <c r="F2117" s="3" t="s">
        <v>18236</v>
      </c>
      <c r="G2117" s="3">
        <v>356</v>
      </c>
      <c r="I2117" s="3">
        <v>2113</v>
      </c>
      <c r="J2117" s="3" t="s">
        <v>30447</v>
      </c>
      <c r="K2117" s="3">
        <v>125</v>
      </c>
    </row>
    <row r="2118" spans="1:11" x14ac:dyDescent="0.25">
      <c r="A2118" s="3">
        <v>2114</v>
      </c>
      <c r="B2118" s="3" t="s">
        <v>2143</v>
      </c>
      <c r="C2118" s="3">
        <v>1999</v>
      </c>
      <c r="E2118" s="3">
        <v>2114</v>
      </c>
      <c r="F2118" s="3" t="s">
        <v>18237</v>
      </c>
      <c r="G2118" s="3">
        <v>355</v>
      </c>
      <c r="I2118" s="3">
        <v>2114</v>
      </c>
      <c r="J2118" s="3" t="s">
        <v>30448</v>
      </c>
      <c r="K2118" s="3">
        <v>125</v>
      </c>
    </row>
    <row r="2119" spans="1:11" x14ac:dyDescent="0.25">
      <c r="A2119" s="3">
        <v>2115</v>
      </c>
      <c r="B2119" s="3" t="s">
        <v>2144</v>
      </c>
      <c r="C2119" s="3">
        <v>1997</v>
      </c>
      <c r="E2119" s="3">
        <v>2115</v>
      </c>
      <c r="F2119" s="3" t="s">
        <v>18238</v>
      </c>
      <c r="G2119" s="3">
        <v>355</v>
      </c>
      <c r="I2119" s="3">
        <v>2115</v>
      </c>
      <c r="J2119" s="3" t="s">
        <v>30449</v>
      </c>
      <c r="K2119" s="3">
        <v>125</v>
      </c>
    </row>
    <row r="2120" spans="1:11" x14ac:dyDescent="0.25">
      <c r="A2120" s="3">
        <v>2116</v>
      </c>
      <c r="B2120" s="3" t="s">
        <v>2145</v>
      </c>
      <c r="C2120" s="3">
        <v>1997</v>
      </c>
      <c r="E2120" s="3">
        <v>2116</v>
      </c>
      <c r="F2120" s="3" t="s">
        <v>18239</v>
      </c>
      <c r="G2120" s="3">
        <v>355</v>
      </c>
      <c r="I2120" s="3">
        <v>2116</v>
      </c>
      <c r="J2120" s="3" t="s">
        <v>30450</v>
      </c>
      <c r="K2120" s="3">
        <v>125</v>
      </c>
    </row>
    <row r="2121" spans="1:11" x14ac:dyDescent="0.25">
      <c r="A2121" s="3">
        <v>2117</v>
      </c>
      <c r="B2121" s="3" t="s">
        <v>2146</v>
      </c>
      <c r="C2121" s="3">
        <v>1994</v>
      </c>
      <c r="E2121" s="3">
        <v>2117</v>
      </c>
      <c r="F2121" s="3" t="s">
        <v>18240</v>
      </c>
      <c r="G2121" s="3">
        <v>355</v>
      </c>
      <c r="I2121" s="3">
        <v>2117</v>
      </c>
      <c r="J2121" s="3" t="s">
        <v>30451</v>
      </c>
      <c r="K2121" s="3">
        <v>125</v>
      </c>
    </row>
    <row r="2122" spans="1:11" x14ac:dyDescent="0.25">
      <c r="A2122" s="3">
        <v>2118</v>
      </c>
      <c r="B2122" s="3" t="s">
        <v>2147</v>
      </c>
      <c r="C2122" s="3">
        <v>1993</v>
      </c>
      <c r="E2122" s="3">
        <v>2118</v>
      </c>
      <c r="F2122" s="3" t="s">
        <v>18241</v>
      </c>
      <c r="G2122" s="3">
        <v>355</v>
      </c>
      <c r="I2122" s="3">
        <v>2118</v>
      </c>
      <c r="J2122" s="3" t="s">
        <v>30452</v>
      </c>
      <c r="K2122" s="3">
        <v>125</v>
      </c>
    </row>
    <row r="2123" spans="1:11" x14ac:dyDescent="0.25">
      <c r="A2123" s="3">
        <v>2119</v>
      </c>
      <c r="B2123" s="3" t="s">
        <v>2148</v>
      </c>
      <c r="C2123" s="3">
        <v>1992</v>
      </c>
      <c r="E2123" s="3">
        <v>2119</v>
      </c>
      <c r="F2123" s="3" t="s">
        <v>18242</v>
      </c>
      <c r="G2123" s="3">
        <v>355</v>
      </c>
      <c r="I2123" s="3">
        <v>2119</v>
      </c>
      <c r="J2123" s="3" t="s">
        <v>30453</v>
      </c>
      <c r="K2123" s="3">
        <v>125</v>
      </c>
    </row>
    <row r="2124" spans="1:11" x14ac:dyDescent="0.25">
      <c r="A2124" s="3">
        <v>2120</v>
      </c>
      <c r="B2124" s="3" t="s">
        <v>2149</v>
      </c>
      <c r="C2124" s="3">
        <v>1990</v>
      </c>
      <c r="E2124" s="3">
        <v>2120</v>
      </c>
      <c r="F2124" s="3" t="s">
        <v>18243</v>
      </c>
      <c r="G2124" s="3">
        <v>355</v>
      </c>
      <c r="I2124" s="3">
        <v>2120</v>
      </c>
      <c r="J2124" s="3" t="s">
        <v>30454</v>
      </c>
      <c r="K2124" s="3">
        <v>125</v>
      </c>
    </row>
    <row r="2125" spans="1:11" x14ac:dyDescent="0.25">
      <c r="A2125" s="3">
        <v>2121</v>
      </c>
      <c r="B2125" s="3" t="s">
        <v>2150</v>
      </c>
      <c r="C2125" s="3">
        <v>1990</v>
      </c>
      <c r="E2125" s="3">
        <v>2121</v>
      </c>
      <c r="F2125" s="3" t="s">
        <v>18244</v>
      </c>
      <c r="G2125" s="3">
        <v>355</v>
      </c>
      <c r="I2125" s="3">
        <v>2121</v>
      </c>
      <c r="J2125" s="3" t="s">
        <v>30455</v>
      </c>
      <c r="K2125" s="3">
        <v>125</v>
      </c>
    </row>
    <row r="2126" spans="1:11" x14ac:dyDescent="0.25">
      <c r="A2126" s="3">
        <v>2122</v>
      </c>
      <c r="B2126" s="3" t="s">
        <v>2151</v>
      </c>
      <c r="C2126" s="3">
        <v>1987</v>
      </c>
      <c r="E2126" s="3">
        <v>2122</v>
      </c>
      <c r="F2126" s="3" t="s">
        <v>18245</v>
      </c>
      <c r="G2126" s="3">
        <v>355</v>
      </c>
      <c r="I2126" s="3">
        <v>2122</v>
      </c>
      <c r="J2126" s="3" t="s">
        <v>30456</v>
      </c>
      <c r="K2126" s="3">
        <v>125</v>
      </c>
    </row>
    <row r="2127" spans="1:11" x14ac:dyDescent="0.25">
      <c r="A2127" s="3">
        <v>2123</v>
      </c>
      <c r="B2127" s="3" t="s">
        <v>2152</v>
      </c>
      <c r="C2127" s="3">
        <v>1987</v>
      </c>
      <c r="E2127" s="3">
        <v>2123</v>
      </c>
      <c r="F2127" s="3" t="s">
        <v>18246</v>
      </c>
      <c r="G2127" s="3">
        <v>355</v>
      </c>
      <c r="I2127" s="3">
        <v>2123</v>
      </c>
      <c r="J2127" s="3" t="s">
        <v>30457</v>
      </c>
      <c r="K2127" s="3">
        <v>125</v>
      </c>
    </row>
    <row r="2128" spans="1:11" x14ac:dyDescent="0.25">
      <c r="A2128" s="3">
        <v>2124</v>
      </c>
      <c r="B2128" s="3" t="s">
        <v>2153</v>
      </c>
      <c r="C2128" s="3">
        <v>1987</v>
      </c>
      <c r="E2128" s="3">
        <v>2124</v>
      </c>
      <c r="F2128" s="3" t="s">
        <v>18247</v>
      </c>
      <c r="G2128" s="3">
        <v>355</v>
      </c>
      <c r="I2128" s="3">
        <v>2124</v>
      </c>
      <c r="J2128" s="3" t="s">
        <v>30458</v>
      </c>
      <c r="K2128" s="3">
        <v>125</v>
      </c>
    </row>
    <row r="2129" spans="1:11" x14ac:dyDescent="0.25">
      <c r="A2129" s="3">
        <v>2125</v>
      </c>
      <c r="B2129" s="3" t="s">
        <v>2154</v>
      </c>
      <c r="C2129" s="3">
        <v>1986</v>
      </c>
      <c r="E2129" s="3">
        <v>2125</v>
      </c>
      <c r="F2129" s="3" t="s">
        <v>18248</v>
      </c>
      <c r="G2129" s="3">
        <v>355</v>
      </c>
      <c r="I2129" s="3">
        <v>2125</v>
      </c>
      <c r="J2129" s="3" t="s">
        <v>30459</v>
      </c>
      <c r="K2129" s="3">
        <v>125</v>
      </c>
    </row>
    <row r="2130" spans="1:11" x14ac:dyDescent="0.25">
      <c r="A2130" s="3">
        <v>2126</v>
      </c>
      <c r="B2130" s="3" t="s">
        <v>2155</v>
      </c>
      <c r="C2130" s="3">
        <v>1982</v>
      </c>
      <c r="E2130" s="3">
        <v>2126</v>
      </c>
      <c r="F2130" s="3" t="s">
        <v>18249</v>
      </c>
      <c r="G2130" s="3">
        <v>354</v>
      </c>
      <c r="I2130" s="3">
        <v>2126</v>
      </c>
      <c r="J2130" s="3" t="s">
        <v>30460</v>
      </c>
      <c r="K2130" s="3">
        <v>125</v>
      </c>
    </row>
    <row r="2131" spans="1:11" x14ac:dyDescent="0.25">
      <c r="A2131" s="3">
        <v>2127</v>
      </c>
      <c r="B2131" s="3" t="s">
        <v>2156</v>
      </c>
      <c r="C2131" s="3">
        <v>1982</v>
      </c>
      <c r="E2131" s="3">
        <v>2127</v>
      </c>
      <c r="F2131" s="3" t="s">
        <v>18250</v>
      </c>
      <c r="G2131" s="3">
        <v>354</v>
      </c>
      <c r="I2131" s="3">
        <v>2127</v>
      </c>
      <c r="J2131" s="3" t="s">
        <v>30461</v>
      </c>
      <c r="K2131" s="3">
        <v>125</v>
      </c>
    </row>
    <row r="2132" spans="1:11" x14ac:dyDescent="0.25">
      <c r="A2132" s="3">
        <v>2128</v>
      </c>
      <c r="B2132" s="3" t="s">
        <v>2157</v>
      </c>
      <c r="C2132" s="3">
        <v>1982</v>
      </c>
      <c r="E2132" s="3">
        <v>2128</v>
      </c>
      <c r="F2132" s="3" t="s">
        <v>18251</v>
      </c>
      <c r="G2132" s="3">
        <v>354</v>
      </c>
      <c r="I2132" s="3">
        <v>2128</v>
      </c>
      <c r="J2132" s="3" t="s">
        <v>30462</v>
      </c>
      <c r="K2132" s="3">
        <v>125</v>
      </c>
    </row>
    <row r="2133" spans="1:11" x14ac:dyDescent="0.25">
      <c r="A2133" s="3">
        <v>2129</v>
      </c>
      <c r="B2133" s="3" t="s">
        <v>2158</v>
      </c>
      <c r="C2133" s="3">
        <v>1981</v>
      </c>
      <c r="E2133" s="3">
        <v>2129</v>
      </c>
      <c r="F2133" s="3" t="s">
        <v>18252</v>
      </c>
      <c r="G2133" s="3">
        <v>354</v>
      </c>
      <c r="I2133" s="3">
        <v>2129</v>
      </c>
      <c r="J2133" s="3" t="s">
        <v>30463</v>
      </c>
      <c r="K2133" s="3">
        <v>125</v>
      </c>
    </row>
    <row r="2134" spans="1:11" x14ac:dyDescent="0.25">
      <c r="A2134" s="3">
        <v>2130</v>
      </c>
      <c r="B2134" s="3" t="s">
        <v>2159</v>
      </c>
      <c r="C2134" s="3">
        <v>1979</v>
      </c>
      <c r="E2134" s="3">
        <v>2130</v>
      </c>
      <c r="F2134" s="3" t="s">
        <v>18253</v>
      </c>
      <c r="G2134" s="3">
        <v>354</v>
      </c>
      <c r="I2134" s="3">
        <v>2130</v>
      </c>
      <c r="J2134" s="3" t="s">
        <v>30464</v>
      </c>
      <c r="K2134" s="3">
        <v>125</v>
      </c>
    </row>
    <row r="2135" spans="1:11" x14ac:dyDescent="0.25">
      <c r="A2135" s="3">
        <v>2131</v>
      </c>
      <c r="B2135" s="3" t="s">
        <v>2160</v>
      </c>
      <c r="C2135" s="3">
        <v>1977</v>
      </c>
      <c r="E2135" s="3">
        <v>2131</v>
      </c>
      <c r="F2135" s="3" t="s">
        <v>18254</v>
      </c>
      <c r="G2135" s="3">
        <v>354</v>
      </c>
      <c r="I2135" s="3">
        <v>2131</v>
      </c>
      <c r="J2135" s="3" t="s">
        <v>30465</v>
      </c>
      <c r="K2135" s="3">
        <v>125</v>
      </c>
    </row>
    <row r="2136" spans="1:11" x14ac:dyDescent="0.25">
      <c r="A2136" s="3">
        <v>2132</v>
      </c>
      <c r="B2136" s="3" t="s">
        <v>2161</v>
      </c>
      <c r="C2136" s="3">
        <v>1977</v>
      </c>
      <c r="E2136" s="3">
        <v>2132</v>
      </c>
      <c r="F2136" s="3" t="s">
        <v>18255</v>
      </c>
      <c r="G2136" s="3">
        <v>354</v>
      </c>
      <c r="I2136" s="3">
        <v>2132</v>
      </c>
      <c r="J2136" s="3" t="s">
        <v>30466</v>
      </c>
      <c r="K2136" s="3">
        <v>125</v>
      </c>
    </row>
    <row r="2137" spans="1:11" x14ac:dyDescent="0.25">
      <c r="A2137" s="3">
        <v>2133</v>
      </c>
      <c r="B2137" s="3" t="s">
        <v>2162</v>
      </c>
      <c r="C2137" s="3">
        <v>1976</v>
      </c>
      <c r="E2137" s="3">
        <v>2133</v>
      </c>
      <c r="F2137" s="3" t="s">
        <v>18256</v>
      </c>
      <c r="G2137" s="3">
        <v>354</v>
      </c>
      <c r="I2137" s="3">
        <v>2133</v>
      </c>
      <c r="J2137" s="3" t="s">
        <v>30467</v>
      </c>
      <c r="K2137" s="3">
        <v>125</v>
      </c>
    </row>
    <row r="2138" spans="1:11" x14ac:dyDescent="0.25">
      <c r="A2138" s="3">
        <v>2134</v>
      </c>
      <c r="B2138" s="3" t="s">
        <v>2163</v>
      </c>
      <c r="C2138" s="3">
        <v>1976</v>
      </c>
      <c r="E2138" s="3">
        <v>2134</v>
      </c>
      <c r="F2138" s="3" t="s">
        <v>18257</v>
      </c>
      <c r="G2138" s="3">
        <v>354</v>
      </c>
      <c r="I2138" s="3">
        <v>2134</v>
      </c>
      <c r="J2138" s="3" t="s">
        <v>30468</v>
      </c>
      <c r="K2138" s="3">
        <v>125</v>
      </c>
    </row>
    <row r="2139" spans="1:11" x14ac:dyDescent="0.25">
      <c r="A2139" s="3">
        <v>2135</v>
      </c>
      <c r="B2139" s="3" t="s">
        <v>2164</v>
      </c>
      <c r="C2139" s="3">
        <v>1976</v>
      </c>
      <c r="E2139" s="3">
        <v>2135</v>
      </c>
      <c r="F2139" s="3" t="s">
        <v>18258</v>
      </c>
      <c r="G2139" s="3">
        <v>354</v>
      </c>
      <c r="I2139" s="3">
        <v>2135</v>
      </c>
      <c r="J2139" s="3" t="s">
        <v>30469</v>
      </c>
      <c r="K2139" s="3">
        <v>124</v>
      </c>
    </row>
    <row r="2140" spans="1:11" x14ac:dyDescent="0.25">
      <c r="A2140" s="3">
        <v>2136</v>
      </c>
      <c r="B2140" s="3" t="s">
        <v>2165</v>
      </c>
      <c r="C2140" s="3">
        <v>1974</v>
      </c>
      <c r="E2140" s="3">
        <v>2136</v>
      </c>
      <c r="F2140" s="3" t="s">
        <v>18259</v>
      </c>
      <c r="G2140" s="3">
        <v>354</v>
      </c>
      <c r="I2140" s="3">
        <v>2136</v>
      </c>
      <c r="J2140" s="3" t="s">
        <v>30470</v>
      </c>
      <c r="K2140" s="3">
        <v>124</v>
      </c>
    </row>
    <row r="2141" spans="1:11" x14ac:dyDescent="0.25">
      <c r="A2141" s="3">
        <v>2137</v>
      </c>
      <c r="B2141" s="3" t="s">
        <v>2166</v>
      </c>
      <c r="C2141" s="3">
        <v>1971</v>
      </c>
      <c r="E2141" s="3">
        <v>2137</v>
      </c>
      <c r="F2141" s="3" t="s">
        <v>18260</v>
      </c>
      <c r="G2141" s="3">
        <v>353</v>
      </c>
      <c r="I2141" s="3">
        <v>2137</v>
      </c>
      <c r="J2141" s="3" t="s">
        <v>30471</v>
      </c>
      <c r="K2141" s="3">
        <v>124</v>
      </c>
    </row>
    <row r="2142" spans="1:11" x14ac:dyDescent="0.25">
      <c r="A2142" s="3">
        <v>2138</v>
      </c>
      <c r="B2142" s="3" t="s">
        <v>2167</v>
      </c>
      <c r="C2142" s="3">
        <v>1970</v>
      </c>
      <c r="E2142" s="3">
        <v>2138</v>
      </c>
      <c r="F2142" s="3" t="s">
        <v>18261</v>
      </c>
      <c r="G2142" s="3">
        <v>353</v>
      </c>
      <c r="I2142" s="3">
        <v>2138</v>
      </c>
      <c r="J2142" s="3" t="s">
        <v>30472</v>
      </c>
      <c r="K2142" s="3">
        <v>124</v>
      </c>
    </row>
    <row r="2143" spans="1:11" x14ac:dyDescent="0.25">
      <c r="A2143" s="3">
        <v>2139</v>
      </c>
      <c r="B2143" s="3" t="s">
        <v>2168</v>
      </c>
      <c r="C2143" s="3">
        <v>1970</v>
      </c>
      <c r="E2143" s="3">
        <v>2139</v>
      </c>
      <c r="F2143" s="3" t="s">
        <v>18262</v>
      </c>
      <c r="G2143" s="3">
        <v>353</v>
      </c>
      <c r="I2143" s="3">
        <v>2139</v>
      </c>
      <c r="J2143" s="3" t="s">
        <v>30473</v>
      </c>
      <c r="K2143" s="3">
        <v>124</v>
      </c>
    </row>
    <row r="2144" spans="1:11" x14ac:dyDescent="0.25">
      <c r="A2144" s="3">
        <v>2140</v>
      </c>
      <c r="B2144" s="3" t="s">
        <v>68</v>
      </c>
      <c r="C2144" s="3">
        <v>1969</v>
      </c>
      <c r="E2144" s="3">
        <v>2140</v>
      </c>
      <c r="F2144" s="3" t="s">
        <v>18263</v>
      </c>
      <c r="G2144" s="3">
        <v>353</v>
      </c>
      <c r="I2144" s="3">
        <v>2140</v>
      </c>
      <c r="J2144" s="3" t="s">
        <v>30474</v>
      </c>
      <c r="K2144" s="3">
        <v>124</v>
      </c>
    </row>
    <row r="2145" spans="1:11" x14ac:dyDescent="0.25">
      <c r="A2145" s="3">
        <v>2141</v>
      </c>
      <c r="B2145" s="3" t="s">
        <v>2169</v>
      </c>
      <c r="C2145" s="3">
        <v>1969</v>
      </c>
      <c r="E2145" s="3">
        <v>2141</v>
      </c>
      <c r="F2145" s="3" t="s">
        <v>18264</v>
      </c>
      <c r="G2145" s="3">
        <v>353</v>
      </c>
      <c r="I2145" s="3">
        <v>2141</v>
      </c>
      <c r="J2145" s="3" t="s">
        <v>30475</v>
      </c>
      <c r="K2145" s="3">
        <v>124</v>
      </c>
    </row>
    <row r="2146" spans="1:11" x14ac:dyDescent="0.25">
      <c r="A2146" s="3">
        <v>2142</v>
      </c>
      <c r="B2146" s="3" t="s">
        <v>2170</v>
      </c>
      <c r="C2146" s="3">
        <v>1968</v>
      </c>
      <c r="E2146" s="3">
        <v>2142</v>
      </c>
      <c r="F2146" s="3" t="s">
        <v>18265</v>
      </c>
      <c r="G2146" s="3">
        <v>353</v>
      </c>
      <c r="I2146" s="3">
        <v>2142</v>
      </c>
      <c r="J2146" s="3" t="s">
        <v>30476</v>
      </c>
      <c r="K2146" s="3">
        <v>124</v>
      </c>
    </row>
    <row r="2147" spans="1:11" x14ac:dyDescent="0.25">
      <c r="A2147" s="3">
        <v>2143</v>
      </c>
      <c r="B2147" s="3" t="s">
        <v>2171</v>
      </c>
      <c r="C2147" s="3">
        <v>1966</v>
      </c>
      <c r="E2147" s="3">
        <v>2143</v>
      </c>
      <c r="F2147" s="3" t="s">
        <v>18266</v>
      </c>
      <c r="G2147" s="3">
        <v>353</v>
      </c>
      <c r="I2147" s="3">
        <v>2143</v>
      </c>
      <c r="J2147" s="3" t="s">
        <v>30477</v>
      </c>
      <c r="K2147" s="3">
        <v>124</v>
      </c>
    </row>
    <row r="2148" spans="1:11" x14ac:dyDescent="0.25">
      <c r="A2148" s="3">
        <v>2144</v>
      </c>
      <c r="B2148" s="3" t="s">
        <v>2172</v>
      </c>
      <c r="C2148" s="3">
        <v>1965</v>
      </c>
      <c r="E2148" s="3">
        <v>2144</v>
      </c>
      <c r="F2148" s="3" t="s">
        <v>18267</v>
      </c>
      <c r="G2148" s="3">
        <v>353</v>
      </c>
      <c r="I2148" s="3">
        <v>2144</v>
      </c>
      <c r="J2148" s="3" t="s">
        <v>30478</v>
      </c>
      <c r="K2148" s="3">
        <v>124</v>
      </c>
    </row>
    <row r="2149" spans="1:11" x14ac:dyDescent="0.25">
      <c r="A2149" s="3">
        <v>2145</v>
      </c>
      <c r="B2149" s="3" t="s">
        <v>2173</v>
      </c>
      <c r="C2149" s="3">
        <v>1964</v>
      </c>
      <c r="E2149" s="3">
        <v>2145</v>
      </c>
      <c r="F2149" s="3" t="s">
        <v>18268</v>
      </c>
      <c r="G2149" s="3">
        <v>352</v>
      </c>
      <c r="I2149" s="3">
        <v>2145</v>
      </c>
      <c r="J2149" s="3" t="s">
        <v>30479</v>
      </c>
      <c r="K2149" s="3">
        <v>124</v>
      </c>
    </row>
    <row r="2150" spans="1:11" x14ac:dyDescent="0.25">
      <c r="A2150" s="3">
        <v>2146</v>
      </c>
      <c r="B2150" s="3" t="s">
        <v>2174</v>
      </c>
      <c r="C2150" s="3">
        <v>1963</v>
      </c>
      <c r="E2150" s="3">
        <v>2146</v>
      </c>
      <c r="F2150" s="3" t="s">
        <v>18269</v>
      </c>
      <c r="G2150" s="3">
        <v>352</v>
      </c>
      <c r="I2150" s="3">
        <v>2146</v>
      </c>
      <c r="J2150" s="3" t="s">
        <v>30480</v>
      </c>
      <c r="K2150" s="3">
        <v>124</v>
      </c>
    </row>
    <row r="2151" spans="1:11" x14ac:dyDescent="0.25">
      <c r="A2151" s="3">
        <v>2147</v>
      </c>
      <c r="B2151" s="3" t="s">
        <v>2175</v>
      </c>
      <c r="C2151" s="3">
        <v>1962</v>
      </c>
      <c r="E2151" s="3">
        <v>2147</v>
      </c>
      <c r="F2151" s="3" t="s">
        <v>18270</v>
      </c>
      <c r="G2151" s="3">
        <v>352</v>
      </c>
      <c r="I2151" s="3">
        <v>2147</v>
      </c>
      <c r="J2151" s="3" t="s">
        <v>30481</v>
      </c>
      <c r="K2151" s="3">
        <v>124</v>
      </c>
    </row>
    <row r="2152" spans="1:11" x14ac:dyDescent="0.25">
      <c r="A2152" s="3">
        <v>2148</v>
      </c>
      <c r="B2152" s="3" t="s">
        <v>2176</v>
      </c>
      <c r="C2152" s="3">
        <v>1961</v>
      </c>
      <c r="E2152" s="3">
        <v>2148</v>
      </c>
      <c r="F2152" s="3" t="s">
        <v>18271</v>
      </c>
      <c r="G2152" s="3">
        <v>351</v>
      </c>
      <c r="I2152" s="3">
        <v>2148</v>
      </c>
      <c r="J2152" s="3" t="s">
        <v>30482</v>
      </c>
      <c r="K2152" s="3">
        <v>124</v>
      </c>
    </row>
    <row r="2153" spans="1:11" x14ac:dyDescent="0.25">
      <c r="A2153" s="3">
        <v>2149</v>
      </c>
      <c r="B2153" s="3" t="s">
        <v>2177</v>
      </c>
      <c r="C2153" s="3">
        <v>1961</v>
      </c>
      <c r="E2153" s="3">
        <v>2149</v>
      </c>
      <c r="F2153" s="3" t="s">
        <v>18272</v>
      </c>
      <c r="G2153" s="3">
        <v>351</v>
      </c>
      <c r="I2153" s="3">
        <v>2149</v>
      </c>
      <c r="J2153" s="3" t="s">
        <v>30483</v>
      </c>
      <c r="K2153" s="3">
        <v>124</v>
      </c>
    </row>
    <row r="2154" spans="1:11" x14ac:dyDescent="0.25">
      <c r="A2154" s="3">
        <v>2150</v>
      </c>
      <c r="B2154" s="3" t="s">
        <v>2178</v>
      </c>
      <c r="C2154" s="3">
        <v>1957</v>
      </c>
      <c r="E2154" s="3">
        <v>2150</v>
      </c>
      <c r="F2154" s="3" t="s">
        <v>18273</v>
      </c>
      <c r="G2154" s="3">
        <v>351</v>
      </c>
      <c r="I2154" s="3">
        <v>2150</v>
      </c>
      <c r="J2154" s="3" t="s">
        <v>30484</v>
      </c>
      <c r="K2154" s="3">
        <v>124</v>
      </c>
    </row>
    <row r="2155" spans="1:11" x14ac:dyDescent="0.25">
      <c r="A2155" s="3">
        <v>2151</v>
      </c>
      <c r="B2155" s="3" t="s">
        <v>2179</v>
      </c>
      <c r="C2155" s="3">
        <v>1956</v>
      </c>
      <c r="E2155" s="3">
        <v>2151</v>
      </c>
      <c r="F2155" s="3" t="s">
        <v>18274</v>
      </c>
      <c r="G2155" s="3">
        <v>351</v>
      </c>
      <c r="I2155" s="3">
        <v>2151</v>
      </c>
      <c r="J2155" s="3" t="s">
        <v>30485</v>
      </c>
      <c r="K2155" s="3">
        <v>124</v>
      </c>
    </row>
    <row r="2156" spans="1:11" x14ac:dyDescent="0.25">
      <c r="A2156" s="3">
        <v>2152</v>
      </c>
      <c r="B2156" s="3" t="s">
        <v>2180</v>
      </c>
      <c r="C2156" s="3">
        <v>1951</v>
      </c>
      <c r="E2156" s="3">
        <v>2152</v>
      </c>
      <c r="F2156" s="3" t="s">
        <v>18275</v>
      </c>
      <c r="G2156" s="3">
        <v>351</v>
      </c>
      <c r="I2156" s="3">
        <v>2152</v>
      </c>
      <c r="J2156" s="3" t="s">
        <v>30486</v>
      </c>
      <c r="K2156" s="3">
        <v>124</v>
      </c>
    </row>
    <row r="2157" spans="1:11" x14ac:dyDescent="0.25">
      <c r="A2157" s="3">
        <v>2153</v>
      </c>
      <c r="B2157" s="3" t="s">
        <v>2181</v>
      </c>
      <c r="C2157" s="3">
        <v>1951</v>
      </c>
      <c r="E2157" s="3">
        <v>2153</v>
      </c>
      <c r="F2157" s="3" t="s">
        <v>18276</v>
      </c>
      <c r="G2157" s="3">
        <v>351</v>
      </c>
      <c r="I2157" s="3">
        <v>2153</v>
      </c>
      <c r="J2157" s="3" t="s">
        <v>30487</v>
      </c>
      <c r="K2157" s="3">
        <v>124</v>
      </c>
    </row>
    <row r="2158" spans="1:11" x14ac:dyDescent="0.25">
      <c r="A2158" s="3">
        <v>2154</v>
      </c>
      <c r="B2158" s="3" t="s">
        <v>2182</v>
      </c>
      <c r="C2158" s="3">
        <v>1950</v>
      </c>
      <c r="E2158" s="3">
        <v>2154</v>
      </c>
      <c r="F2158" s="3" t="s">
        <v>18277</v>
      </c>
      <c r="G2158" s="3">
        <v>350</v>
      </c>
      <c r="I2158" s="3">
        <v>2154</v>
      </c>
      <c r="J2158" s="3" t="s">
        <v>30488</v>
      </c>
      <c r="K2158" s="3">
        <v>124</v>
      </c>
    </row>
    <row r="2159" spans="1:11" x14ac:dyDescent="0.25">
      <c r="A2159" s="3">
        <v>2155</v>
      </c>
      <c r="B2159" s="3" t="s">
        <v>2183</v>
      </c>
      <c r="C2159" s="3">
        <v>1950</v>
      </c>
      <c r="E2159" s="3">
        <v>2155</v>
      </c>
      <c r="F2159" s="3" t="s">
        <v>18278</v>
      </c>
      <c r="G2159" s="3">
        <v>350</v>
      </c>
      <c r="I2159" s="3">
        <v>2155</v>
      </c>
      <c r="J2159" s="3" t="s">
        <v>30489</v>
      </c>
      <c r="K2159" s="3">
        <v>124</v>
      </c>
    </row>
    <row r="2160" spans="1:11" x14ac:dyDescent="0.25">
      <c r="A2160" s="3">
        <v>2156</v>
      </c>
      <c r="B2160" s="3" t="s">
        <v>2184</v>
      </c>
      <c r="C2160" s="3">
        <v>1949</v>
      </c>
      <c r="E2160" s="3">
        <v>2156</v>
      </c>
      <c r="F2160" s="3" t="s">
        <v>18279</v>
      </c>
      <c r="G2160" s="3">
        <v>350</v>
      </c>
      <c r="I2160" s="3">
        <v>2156</v>
      </c>
      <c r="J2160" s="3" t="s">
        <v>30490</v>
      </c>
      <c r="K2160" s="3">
        <v>124</v>
      </c>
    </row>
    <row r="2161" spans="1:11" x14ac:dyDescent="0.25">
      <c r="A2161" s="3">
        <v>2157</v>
      </c>
      <c r="B2161" s="3" t="s">
        <v>2185</v>
      </c>
      <c r="C2161" s="3">
        <v>1949</v>
      </c>
      <c r="E2161" s="3">
        <v>2157</v>
      </c>
      <c r="F2161" s="3" t="s">
        <v>18280</v>
      </c>
      <c r="G2161" s="3">
        <v>350</v>
      </c>
      <c r="I2161" s="3">
        <v>2157</v>
      </c>
      <c r="J2161" s="3" t="s">
        <v>30491</v>
      </c>
      <c r="K2161" s="3">
        <v>124</v>
      </c>
    </row>
    <row r="2162" spans="1:11" x14ac:dyDescent="0.25">
      <c r="A2162" s="3">
        <v>2158</v>
      </c>
      <c r="B2162" s="3" t="s">
        <v>2186</v>
      </c>
      <c r="C2162" s="3">
        <v>1949</v>
      </c>
      <c r="E2162" s="3">
        <v>2158</v>
      </c>
      <c r="F2162" s="3" t="s">
        <v>18281</v>
      </c>
      <c r="G2162" s="3">
        <v>350</v>
      </c>
      <c r="I2162" s="3">
        <v>2158</v>
      </c>
      <c r="J2162" s="3" t="s">
        <v>30492</v>
      </c>
      <c r="K2162" s="3">
        <v>124</v>
      </c>
    </row>
    <row r="2163" spans="1:11" x14ac:dyDescent="0.25">
      <c r="A2163" s="3">
        <v>2159</v>
      </c>
      <c r="B2163" s="3" t="s">
        <v>2187</v>
      </c>
      <c r="C2163" s="3">
        <v>1947</v>
      </c>
      <c r="E2163" s="3">
        <v>2159</v>
      </c>
      <c r="F2163" s="3" t="s">
        <v>18282</v>
      </c>
      <c r="G2163" s="3">
        <v>350</v>
      </c>
      <c r="I2163" s="3">
        <v>2159</v>
      </c>
      <c r="J2163" s="3" t="s">
        <v>30493</v>
      </c>
      <c r="K2163" s="3">
        <v>124</v>
      </c>
    </row>
    <row r="2164" spans="1:11" x14ac:dyDescent="0.25">
      <c r="A2164" s="3">
        <v>2160</v>
      </c>
      <c r="B2164" s="3" t="s">
        <v>2188</v>
      </c>
      <c r="C2164" s="3">
        <v>1943</v>
      </c>
      <c r="E2164" s="3">
        <v>2160</v>
      </c>
      <c r="F2164" s="3" t="s">
        <v>18283</v>
      </c>
      <c r="G2164" s="3">
        <v>350</v>
      </c>
      <c r="I2164" s="3">
        <v>2160</v>
      </c>
      <c r="J2164" s="3" t="s">
        <v>30494</v>
      </c>
      <c r="K2164" s="3">
        <v>124</v>
      </c>
    </row>
    <row r="2165" spans="1:11" x14ac:dyDescent="0.25">
      <c r="A2165" s="3">
        <v>2161</v>
      </c>
      <c r="B2165" s="3" t="s">
        <v>2189</v>
      </c>
      <c r="C2165" s="3">
        <v>1940</v>
      </c>
      <c r="E2165" s="3">
        <v>2161</v>
      </c>
      <c r="F2165" s="3" t="s">
        <v>18284</v>
      </c>
      <c r="G2165" s="3">
        <v>350</v>
      </c>
      <c r="I2165" s="3">
        <v>2161</v>
      </c>
      <c r="J2165" s="3" t="s">
        <v>30495</v>
      </c>
      <c r="K2165" s="3">
        <v>124</v>
      </c>
    </row>
    <row r="2166" spans="1:11" x14ac:dyDescent="0.25">
      <c r="A2166" s="3">
        <v>2162</v>
      </c>
      <c r="B2166" s="3" t="s">
        <v>2190</v>
      </c>
      <c r="C2166" s="3">
        <v>1940</v>
      </c>
      <c r="E2166" s="3">
        <v>2162</v>
      </c>
      <c r="F2166" s="3" t="s">
        <v>18285</v>
      </c>
      <c r="G2166" s="3">
        <v>350</v>
      </c>
      <c r="I2166" s="3">
        <v>2162</v>
      </c>
      <c r="J2166" s="3" t="s">
        <v>30496</v>
      </c>
      <c r="K2166" s="3">
        <v>124</v>
      </c>
    </row>
    <row r="2167" spans="1:11" x14ac:dyDescent="0.25">
      <c r="A2167" s="3">
        <v>2163</v>
      </c>
      <c r="B2167" s="3" t="s">
        <v>2191</v>
      </c>
      <c r="C2167" s="3">
        <v>1940</v>
      </c>
      <c r="E2167" s="3">
        <v>2163</v>
      </c>
      <c r="F2167" s="3" t="s">
        <v>18286</v>
      </c>
      <c r="G2167" s="3">
        <v>350</v>
      </c>
      <c r="I2167" s="3">
        <v>2163</v>
      </c>
      <c r="J2167" s="3" t="s">
        <v>30497</v>
      </c>
      <c r="K2167" s="3">
        <v>124</v>
      </c>
    </row>
    <row r="2168" spans="1:11" x14ac:dyDescent="0.25">
      <c r="A2168" s="3">
        <v>2164</v>
      </c>
      <c r="B2168" s="3" t="s">
        <v>2192</v>
      </c>
      <c r="C2168" s="3">
        <v>1939</v>
      </c>
      <c r="E2168" s="3">
        <v>2164</v>
      </c>
      <c r="F2168" s="3" t="s">
        <v>18287</v>
      </c>
      <c r="G2168" s="3">
        <v>350</v>
      </c>
      <c r="I2168" s="3">
        <v>2164</v>
      </c>
      <c r="J2168" s="3" t="s">
        <v>30498</v>
      </c>
      <c r="K2168" s="3">
        <v>124</v>
      </c>
    </row>
    <row r="2169" spans="1:11" x14ac:dyDescent="0.25">
      <c r="A2169" s="3">
        <v>2165</v>
      </c>
      <c r="B2169" s="3" t="s">
        <v>2193</v>
      </c>
      <c r="C2169" s="3">
        <v>1939</v>
      </c>
      <c r="E2169" s="3">
        <v>2165</v>
      </c>
      <c r="F2169" s="3" t="s">
        <v>18288</v>
      </c>
      <c r="G2169" s="3">
        <v>350</v>
      </c>
      <c r="I2169" s="3">
        <v>2165</v>
      </c>
      <c r="J2169" s="3" t="s">
        <v>30499</v>
      </c>
      <c r="K2169" s="3">
        <v>124</v>
      </c>
    </row>
    <row r="2170" spans="1:11" x14ac:dyDescent="0.25">
      <c r="A2170" s="3">
        <v>2166</v>
      </c>
      <c r="B2170" s="3" t="s">
        <v>2194</v>
      </c>
      <c r="C2170" s="3">
        <v>1939</v>
      </c>
      <c r="E2170" s="3">
        <v>2166</v>
      </c>
      <c r="F2170" s="3" t="s">
        <v>18289</v>
      </c>
      <c r="G2170" s="3">
        <v>350</v>
      </c>
      <c r="I2170" s="3">
        <v>2166</v>
      </c>
      <c r="J2170" s="3" t="s">
        <v>30500</v>
      </c>
      <c r="K2170" s="3">
        <v>124</v>
      </c>
    </row>
    <row r="2171" spans="1:11" x14ac:dyDescent="0.25">
      <c r="A2171" s="3">
        <v>2167</v>
      </c>
      <c r="B2171" s="3" t="s">
        <v>2195</v>
      </c>
      <c r="C2171" s="3">
        <v>1938</v>
      </c>
      <c r="E2171" s="3">
        <v>2167</v>
      </c>
      <c r="F2171" s="3" t="s">
        <v>18290</v>
      </c>
      <c r="G2171" s="3">
        <v>349</v>
      </c>
      <c r="I2171" s="3">
        <v>2167</v>
      </c>
      <c r="J2171" s="3" t="s">
        <v>30501</v>
      </c>
      <c r="K2171" s="3">
        <v>124</v>
      </c>
    </row>
    <row r="2172" spans="1:11" x14ac:dyDescent="0.25">
      <c r="A2172" s="3">
        <v>2168</v>
      </c>
      <c r="B2172" s="3" t="s">
        <v>2196</v>
      </c>
      <c r="C2172" s="3">
        <v>1937</v>
      </c>
      <c r="E2172" s="3">
        <v>2168</v>
      </c>
      <c r="F2172" s="3" t="s">
        <v>18291</v>
      </c>
      <c r="G2172" s="3">
        <v>349</v>
      </c>
      <c r="I2172" s="3">
        <v>2168</v>
      </c>
      <c r="J2172" s="3" t="s">
        <v>30502</v>
      </c>
      <c r="K2172" s="3">
        <v>124</v>
      </c>
    </row>
    <row r="2173" spans="1:11" x14ac:dyDescent="0.25">
      <c r="A2173" s="3">
        <v>2169</v>
      </c>
      <c r="B2173" s="3" t="s">
        <v>2197</v>
      </c>
      <c r="C2173" s="3">
        <v>1937</v>
      </c>
      <c r="E2173" s="3">
        <v>2169</v>
      </c>
      <c r="F2173" s="3" t="s">
        <v>18292</v>
      </c>
      <c r="G2173" s="3">
        <v>349</v>
      </c>
      <c r="I2173" s="3">
        <v>2169</v>
      </c>
      <c r="J2173" s="3" t="s">
        <v>30503</v>
      </c>
      <c r="K2173" s="3">
        <v>124</v>
      </c>
    </row>
    <row r="2174" spans="1:11" x14ac:dyDescent="0.25">
      <c r="A2174" s="3">
        <v>2170</v>
      </c>
      <c r="B2174" s="3" t="s">
        <v>2198</v>
      </c>
      <c r="C2174" s="3">
        <v>1932</v>
      </c>
      <c r="E2174" s="3">
        <v>2170</v>
      </c>
      <c r="F2174" s="3" t="s">
        <v>18293</v>
      </c>
      <c r="G2174" s="3">
        <v>349</v>
      </c>
      <c r="I2174" s="3">
        <v>2170</v>
      </c>
      <c r="J2174" s="3" t="s">
        <v>30504</v>
      </c>
      <c r="K2174" s="3">
        <v>124</v>
      </c>
    </row>
    <row r="2175" spans="1:11" x14ac:dyDescent="0.25">
      <c r="A2175" s="3">
        <v>2171</v>
      </c>
      <c r="B2175" s="3" t="s">
        <v>2199</v>
      </c>
      <c r="C2175" s="3">
        <v>1932</v>
      </c>
      <c r="E2175" s="3">
        <v>2171</v>
      </c>
      <c r="F2175" s="3" t="s">
        <v>18294</v>
      </c>
      <c r="G2175" s="3">
        <v>349</v>
      </c>
      <c r="I2175" s="3">
        <v>2171</v>
      </c>
      <c r="J2175" s="3" t="s">
        <v>30505</v>
      </c>
      <c r="K2175" s="3">
        <v>123</v>
      </c>
    </row>
    <row r="2176" spans="1:11" x14ac:dyDescent="0.25">
      <c r="A2176" s="3">
        <v>2172</v>
      </c>
      <c r="B2176" s="3" t="s">
        <v>2200</v>
      </c>
      <c r="C2176" s="3">
        <v>1931</v>
      </c>
      <c r="E2176" s="3">
        <v>2172</v>
      </c>
      <c r="F2176" s="3" t="s">
        <v>18295</v>
      </c>
      <c r="G2176" s="3">
        <v>349</v>
      </c>
      <c r="I2176" s="3">
        <v>2172</v>
      </c>
      <c r="J2176" s="3" t="s">
        <v>30506</v>
      </c>
      <c r="K2176" s="3">
        <v>123</v>
      </c>
    </row>
    <row r="2177" spans="1:11" x14ac:dyDescent="0.25">
      <c r="A2177" s="3">
        <v>2173</v>
      </c>
      <c r="B2177" s="3" t="s">
        <v>2201</v>
      </c>
      <c r="C2177" s="3">
        <v>1928</v>
      </c>
      <c r="E2177" s="3">
        <v>2173</v>
      </c>
      <c r="F2177" s="3" t="s">
        <v>18296</v>
      </c>
      <c r="G2177" s="3">
        <v>349</v>
      </c>
      <c r="I2177" s="3">
        <v>2173</v>
      </c>
      <c r="J2177" s="3" t="s">
        <v>30507</v>
      </c>
      <c r="K2177" s="3">
        <v>123</v>
      </c>
    </row>
    <row r="2178" spans="1:11" x14ac:dyDescent="0.25">
      <c r="A2178" s="3">
        <v>2174</v>
      </c>
      <c r="B2178" s="3" t="s">
        <v>2202</v>
      </c>
      <c r="C2178" s="3">
        <v>1928</v>
      </c>
      <c r="E2178" s="3">
        <v>2174</v>
      </c>
      <c r="F2178" s="3" t="s">
        <v>18297</v>
      </c>
      <c r="G2178" s="3">
        <v>349</v>
      </c>
      <c r="I2178" s="3">
        <v>2174</v>
      </c>
      <c r="J2178" s="3" t="s">
        <v>30508</v>
      </c>
      <c r="K2178" s="3">
        <v>123</v>
      </c>
    </row>
    <row r="2179" spans="1:11" x14ac:dyDescent="0.25">
      <c r="A2179" s="3">
        <v>2175</v>
      </c>
      <c r="B2179" s="3" t="s">
        <v>2203</v>
      </c>
      <c r="C2179" s="3">
        <v>1926</v>
      </c>
      <c r="E2179" s="3">
        <v>2175</v>
      </c>
      <c r="F2179" s="3" t="s">
        <v>18298</v>
      </c>
      <c r="G2179" s="3">
        <v>349</v>
      </c>
      <c r="I2179" s="3">
        <v>2175</v>
      </c>
      <c r="J2179" s="3" t="s">
        <v>30509</v>
      </c>
      <c r="K2179" s="3">
        <v>123</v>
      </c>
    </row>
    <row r="2180" spans="1:11" x14ac:dyDescent="0.25">
      <c r="A2180" s="3">
        <v>2176</v>
      </c>
      <c r="B2180" s="3" t="s">
        <v>2204</v>
      </c>
      <c r="C2180" s="3">
        <v>1926</v>
      </c>
      <c r="E2180" s="3">
        <v>2176</v>
      </c>
      <c r="F2180" s="3" t="s">
        <v>18299</v>
      </c>
      <c r="G2180" s="3">
        <v>348</v>
      </c>
      <c r="I2180" s="3">
        <v>2176</v>
      </c>
      <c r="J2180" s="3" t="s">
        <v>30510</v>
      </c>
      <c r="K2180" s="3">
        <v>123</v>
      </c>
    </row>
    <row r="2181" spans="1:11" x14ac:dyDescent="0.25">
      <c r="A2181" s="3">
        <v>2177</v>
      </c>
      <c r="B2181" s="3" t="s">
        <v>2205</v>
      </c>
      <c r="C2181" s="3">
        <v>1924</v>
      </c>
      <c r="E2181" s="3">
        <v>2177</v>
      </c>
      <c r="F2181" s="3" t="s">
        <v>18300</v>
      </c>
      <c r="G2181" s="3">
        <v>348</v>
      </c>
      <c r="I2181" s="3">
        <v>2177</v>
      </c>
      <c r="J2181" s="3" t="s">
        <v>30511</v>
      </c>
      <c r="K2181" s="3">
        <v>123</v>
      </c>
    </row>
    <row r="2182" spans="1:11" x14ac:dyDescent="0.25">
      <c r="A2182" s="3">
        <v>2178</v>
      </c>
      <c r="B2182" s="3" t="s">
        <v>2206</v>
      </c>
      <c r="C2182" s="3">
        <v>1923</v>
      </c>
      <c r="E2182" s="3">
        <v>2178</v>
      </c>
      <c r="F2182" s="3" t="s">
        <v>18301</v>
      </c>
      <c r="G2182" s="3">
        <v>348</v>
      </c>
      <c r="I2182" s="3">
        <v>2178</v>
      </c>
      <c r="J2182" s="3" t="s">
        <v>30512</v>
      </c>
      <c r="K2182" s="3">
        <v>123</v>
      </c>
    </row>
    <row r="2183" spans="1:11" x14ac:dyDescent="0.25">
      <c r="A2183" s="3">
        <v>2179</v>
      </c>
      <c r="B2183" s="3" t="s">
        <v>2207</v>
      </c>
      <c r="C2183" s="3">
        <v>1923</v>
      </c>
      <c r="E2183" s="3">
        <v>2179</v>
      </c>
      <c r="F2183" s="3" t="s">
        <v>18302</v>
      </c>
      <c r="G2183" s="3">
        <v>348</v>
      </c>
      <c r="I2183" s="3">
        <v>2179</v>
      </c>
      <c r="J2183" s="3" t="s">
        <v>30513</v>
      </c>
      <c r="K2183" s="3">
        <v>123</v>
      </c>
    </row>
    <row r="2184" spans="1:11" x14ac:dyDescent="0.25">
      <c r="A2184" s="3">
        <v>2180</v>
      </c>
      <c r="B2184" s="3" t="s">
        <v>2208</v>
      </c>
      <c r="C2184" s="3">
        <v>1922</v>
      </c>
      <c r="E2184" s="3">
        <v>2180</v>
      </c>
      <c r="F2184" s="3" t="s">
        <v>18303</v>
      </c>
      <c r="G2184" s="3">
        <v>348</v>
      </c>
      <c r="I2184" s="3">
        <v>2180</v>
      </c>
      <c r="J2184" s="3" t="s">
        <v>30514</v>
      </c>
      <c r="K2184" s="3">
        <v>123</v>
      </c>
    </row>
    <row r="2185" spans="1:11" x14ac:dyDescent="0.25">
      <c r="A2185" s="3">
        <v>2181</v>
      </c>
      <c r="B2185" s="3" t="s">
        <v>2209</v>
      </c>
      <c r="C2185" s="3">
        <v>1922</v>
      </c>
      <c r="E2185" s="3">
        <v>2181</v>
      </c>
      <c r="F2185" s="3" t="s">
        <v>18304</v>
      </c>
      <c r="G2185" s="3">
        <v>348</v>
      </c>
      <c r="I2185" s="3">
        <v>2181</v>
      </c>
      <c r="J2185" s="3" t="s">
        <v>30515</v>
      </c>
      <c r="K2185" s="3">
        <v>123</v>
      </c>
    </row>
    <row r="2186" spans="1:11" x14ac:dyDescent="0.25">
      <c r="A2186" s="3">
        <v>2182</v>
      </c>
      <c r="B2186" s="3" t="s">
        <v>2210</v>
      </c>
      <c r="C2186" s="3">
        <v>1921</v>
      </c>
      <c r="E2186" s="3">
        <v>2182</v>
      </c>
      <c r="F2186" s="3" t="s">
        <v>18305</v>
      </c>
      <c r="G2186" s="3">
        <v>348</v>
      </c>
      <c r="I2186" s="3">
        <v>2182</v>
      </c>
      <c r="J2186" s="3" t="s">
        <v>30516</v>
      </c>
      <c r="K2186" s="3">
        <v>123</v>
      </c>
    </row>
    <row r="2187" spans="1:11" x14ac:dyDescent="0.25">
      <c r="A2187" s="3">
        <v>2183</v>
      </c>
      <c r="B2187" s="3" t="s">
        <v>2211</v>
      </c>
      <c r="C2187" s="3">
        <v>1919</v>
      </c>
      <c r="E2187" s="3">
        <v>2183</v>
      </c>
      <c r="F2187" s="3" t="s">
        <v>18306</v>
      </c>
      <c r="G2187" s="3">
        <v>348</v>
      </c>
      <c r="I2187" s="3">
        <v>2183</v>
      </c>
      <c r="J2187" s="3" t="s">
        <v>30517</v>
      </c>
      <c r="K2187" s="3">
        <v>123</v>
      </c>
    </row>
    <row r="2188" spans="1:11" x14ac:dyDescent="0.25">
      <c r="A2188" s="3">
        <v>2184</v>
      </c>
      <c r="B2188" s="3" t="s">
        <v>2212</v>
      </c>
      <c r="C2188" s="3">
        <v>1919</v>
      </c>
      <c r="E2188" s="3">
        <v>2184</v>
      </c>
      <c r="F2188" s="3" t="s">
        <v>18307</v>
      </c>
      <c r="G2188" s="3">
        <v>348</v>
      </c>
      <c r="I2188" s="3">
        <v>2184</v>
      </c>
      <c r="J2188" s="3" t="s">
        <v>30518</v>
      </c>
      <c r="K2188" s="3">
        <v>123</v>
      </c>
    </row>
    <row r="2189" spans="1:11" x14ac:dyDescent="0.25">
      <c r="A2189" s="3">
        <v>2185</v>
      </c>
      <c r="B2189" s="3" t="s">
        <v>2213</v>
      </c>
      <c r="C2189" s="3">
        <v>1918</v>
      </c>
      <c r="E2189" s="3">
        <v>2185</v>
      </c>
      <c r="F2189" s="3" t="s">
        <v>18308</v>
      </c>
      <c r="G2189" s="3">
        <v>347</v>
      </c>
      <c r="I2189" s="3">
        <v>2185</v>
      </c>
      <c r="J2189" s="3" t="s">
        <v>30519</v>
      </c>
      <c r="K2189" s="3">
        <v>123</v>
      </c>
    </row>
    <row r="2190" spans="1:11" x14ac:dyDescent="0.25">
      <c r="A2190" s="3">
        <v>2186</v>
      </c>
      <c r="B2190" s="3" t="s">
        <v>2214</v>
      </c>
      <c r="C2190" s="3">
        <v>1917</v>
      </c>
      <c r="E2190" s="3">
        <v>2186</v>
      </c>
      <c r="F2190" s="3" t="s">
        <v>18309</v>
      </c>
      <c r="G2190" s="3">
        <v>347</v>
      </c>
      <c r="I2190" s="3">
        <v>2186</v>
      </c>
      <c r="J2190" s="3" t="s">
        <v>30520</v>
      </c>
      <c r="K2190" s="3">
        <v>123</v>
      </c>
    </row>
    <row r="2191" spans="1:11" x14ac:dyDescent="0.25">
      <c r="A2191" s="3">
        <v>2187</v>
      </c>
      <c r="B2191" s="3" t="s">
        <v>2215</v>
      </c>
      <c r="C2191" s="3">
        <v>1916</v>
      </c>
      <c r="E2191" s="3">
        <v>2187</v>
      </c>
      <c r="F2191" s="3" t="s">
        <v>18310</v>
      </c>
      <c r="G2191" s="3">
        <v>347</v>
      </c>
      <c r="I2191" s="3">
        <v>2187</v>
      </c>
      <c r="J2191" s="3" t="s">
        <v>30521</v>
      </c>
      <c r="K2191" s="3">
        <v>123</v>
      </c>
    </row>
    <row r="2192" spans="1:11" x14ac:dyDescent="0.25">
      <c r="A2192" s="3">
        <v>2188</v>
      </c>
      <c r="B2192" s="3" t="s">
        <v>2216</v>
      </c>
      <c r="C2192" s="3">
        <v>1914</v>
      </c>
      <c r="E2192" s="3">
        <v>2188</v>
      </c>
      <c r="F2192" s="3" t="s">
        <v>18311</v>
      </c>
      <c r="G2192" s="3">
        <v>347</v>
      </c>
      <c r="I2192" s="3">
        <v>2188</v>
      </c>
      <c r="J2192" s="3" t="s">
        <v>30522</v>
      </c>
      <c r="K2192" s="3">
        <v>123</v>
      </c>
    </row>
    <row r="2193" spans="1:11" x14ac:dyDescent="0.25">
      <c r="A2193" s="3">
        <v>2189</v>
      </c>
      <c r="B2193" s="3" t="s">
        <v>2217</v>
      </c>
      <c r="C2193" s="3">
        <v>1913</v>
      </c>
      <c r="E2193" s="3">
        <v>2189</v>
      </c>
      <c r="F2193" s="3" t="s">
        <v>18312</v>
      </c>
      <c r="G2193" s="3">
        <v>347</v>
      </c>
      <c r="I2193" s="3">
        <v>2189</v>
      </c>
      <c r="J2193" s="3" t="s">
        <v>30523</v>
      </c>
      <c r="K2193" s="3">
        <v>123</v>
      </c>
    </row>
    <row r="2194" spans="1:11" x14ac:dyDescent="0.25">
      <c r="A2194" s="3">
        <v>2190</v>
      </c>
      <c r="B2194" s="3" t="s">
        <v>2218</v>
      </c>
      <c r="C2194" s="3">
        <v>1913</v>
      </c>
      <c r="E2194" s="3">
        <v>2190</v>
      </c>
      <c r="F2194" s="3" t="s">
        <v>18313</v>
      </c>
      <c r="G2194" s="3">
        <v>347</v>
      </c>
      <c r="I2194" s="3">
        <v>2190</v>
      </c>
      <c r="J2194" s="3" t="s">
        <v>30524</v>
      </c>
      <c r="K2194" s="3">
        <v>123</v>
      </c>
    </row>
    <row r="2195" spans="1:11" x14ac:dyDescent="0.25">
      <c r="A2195" s="3">
        <v>2191</v>
      </c>
      <c r="B2195" s="3" t="s">
        <v>2219</v>
      </c>
      <c r="C2195" s="3">
        <v>1912</v>
      </c>
      <c r="E2195" s="3">
        <v>2191</v>
      </c>
      <c r="F2195" s="3" t="s">
        <v>18314</v>
      </c>
      <c r="G2195" s="3">
        <v>347</v>
      </c>
      <c r="I2195" s="3">
        <v>2191</v>
      </c>
      <c r="J2195" s="3" t="s">
        <v>30525</v>
      </c>
      <c r="K2195" s="3">
        <v>123</v>
      </c>
    </row>
    <row r="2196" spans="1:11" x14ac:dyDescent="0.25">
      <c r="A2196" s="3">
        <v>2192</v>
      </c>
      <c r="B2196" s="3" t="s">
        <v>2220</v>
      </c>
      <c r="C2196" s="3">
        <v>1911</v>
      </c>
      <c r="E2196" s="3">
        <v>2192</v>
      </c>
      <c r="F2196" s="3" t="s">
        <v>18315</v>
      </c>
      <c r="G2196" s="3">
        <v>347</v>
      </c>
      <c r="I2196" s="3">
        <v>2192</v>
      </c>
      <c r="J2196" s="3" t="s">
        <v>30526</v>
      </c>
      <c r="K2196" s="3">
        <v>123</v>
      </c>
    </row>
    <row r="2197" spans="1:11" x14ac:dyDescent="0.25">
      <c r="A2197" s="3">
        <v>2193</v>
      </c>
      <c r="B2197" s="3" t="s">
        <v>2221</v>
      </c>
      <c r="C2197" s="3">
        <v>1910</v>
      </c>
      <c r="E2197" s="3">
        <v>2193</v>
      </c>
      <c r="F2197" s="3" t="s">
        <v>18316</v>
      </c>
      <c r="G2197" s="3">
        <v>347</v>
      </c>
      <c r="I2197" s="3">
        <v>2193</v>
      </c>
      <c r="J2197" s="3" t="s">
        <v>30527</v>
      </c>
      <c r="K2197" s="3">
        <v>123</v>
      </c>
    </row>
    <row r="2198" spans="1:11" x14ac:dyDescent="0.25">
      <c r="A2198" s="3">
        <v>2194</v>
      </c>
      <c r="B2198" s="3" t="s">
        <v>2222</v>
      </c>
      <c r="C2198" s="3">
        <v>1909</v>
      </c>
      <c r="E2198" s="3">
        <v>2194</v>
      </c>
      <c r="F2198" s="3" t="s">
        <v>18317</v>
      </c>
      <c r="G2198" s="3">
        <v>347</v>
      </c>
      <c r="I2198" s="3">
        <v>2194</v>
      </c>
      <c r="J2198" s="3" t="s">
        <v>30528</v>
      </c>
      <c r="K2198" s="3">
        <v>123</v>
      </c>
    </row>
    <row r="2199" spans="1:11" x14ac:dyDescent="0.25">
      <c r="A2199" s="3">
        <v>2195</v>
      </c>
      <c r="B2199" s="3" t="s">
        <v>2223</v>
      </c>
      <c r="C2199" s="3">
        <v>1909</v>
      </c>
      <c r="E2199" s="3">
        <v>2195</v>
      </c>
      <c r="F2199" s="3" t="s">
        <v>18318</v>
      </c>
      <c r="G2199" s="3">
        <v>347</v>
      </c>
      <c r="I2199" s="3">
        <v>2195</v>
      </c>
      <c r="J2199" s="3" t="s">
        <v>30529</v>
      </c>
      <c r="K2199" s="3">
        <v>123</v>
      </c>
    </row>
    <row r="2200" spans="1:11" x14ac:dyDescent="0.25">
      <c r="A2200" s="3">
        <v>2196</v>
      </c>
      <c r="B2200" s="3" t="s">
        <v>2224</v>
      </c>
      <c r="C2200" s="3">
        <v>1908</v>
      </c>
      <c r="E2200" s="3">
        <v>2196</v>
      </c>
      <c r="F2200" s="3" t="s">
        <v>18319</v>
      </c>
      <c r="G2200" s="3">
        <v>347</v>
      </c>
      <c r="I2200" s="3">
        <v>2196</v>
      </c>
      <c r="J2200" s="3" t="s">
        <v>30530</v>
      </c>
      <c r="K2200" s="3">
        <v>123</v>
      </c>
    </row>
    <row r="2201" spans="1:11" x14ac:dyDescent="0.25">
      <c r="A2201" s="3">
        <v>2197</v>
      </c>
      <c r="B2201" s="3" t="s">
        <v>2225</v>
      </c>
      <c r="C2201" s="3">
        <v>1907</v>
      </c>
      <c r="E2201" s="3">
        <v>2197</v>
      </c>
      <c r="F2201" s="3" t="s">
        <v>18320</v>
      </c>
      <c r="G2201" s="3">
        <v>347</v>
      </c>
      <c r="I2201" s="3">
        <v>2197</v>
      </c>
      <c r="J2201" s="3" t="s">
        <v>30531</v>
      </c>
      <c r="K2201" s="3">
        <v>122</v>
      </c>
    </row>
    <row r="2202" spans="1:11" x14ac:dyDescent="0.25">
      <c r="A2202" s="3">
        <v>2198</v>
      </c>
      <c r="B2202" s="3" t="s">
        <v>2226</v>
      </c>
      <c r="C2202" s="3">
        <v>1906</v>
      </c>
      <c r="E2202" s="3">
        <v>2198</v>
      </c>
      <c r="F2202" s="3" t="s">
        <v>18321</v>
      </c>
      <c r="G2202" s="3">
        <v>347</v>
      </c>
      <c r="I2202" s="3">
        <v>2198</v>
      </c>
      <c r="J2202" s="3" t="s">
        <v>30532</v>
      </c>
      <c r="K2202" s="3">
        <v>122</v>
      </c>
    </row>
    <row r="2203" spans="1:11" x14ac:dyDescent="0.25">
      <c r="A2203" s="3">
        <v>2199</v>
      </c>
      <c r="B2203" s="3" t="s">
        <v>2227</v>
      </c>
      <c r="C2203" s="3">
        <v>1905</v>
      </c>
      <c r="E2203" s="3">
        <v>2199</v>
      </c>
      <c r="F2203" s="3" t="s">
        <v>18322</v>
      </c>
      <c r="G2203" s="3">
        <v>347</v>
      </c>
      <c r="I2203" s="3">
        <v>2199</v>
      </c>
      <c r="J2203" s="3" t="s">
        <v>30533</v>
      </c>
      <c r="K2203" s="3">
        <v>122</v>
      </c>
    </row>
    <row r="2204" spans="1:11" x14ac:dyDescent="0.25">
      <c r="A2204" s="3">
        <v>2200</v>
      </c>
      <c r="B2204" s="3" t="s">
        <v>2228</v>
      </c>
      <c r="C2204" s="3">
        <v>1905</v>
      </c>
      <c r="E2204" s="3">
        <v>2200</v>
      </c>
      <c r="F2204" s="3" t="s">
        <v>18323</v>
      </c>
      <c r="G2204" s="3">
        <v>346</v>
      </c>
      <c r="I2204" s="3">
        <v>2200</v>
      </c>
      <c r="J2204" s="3" t="s">
        <v>30534</v>
      </c>
      <c r="K2204" s="3">
        <v>122</v>
      </c>
    </row>
    <row r="2205" spans="1:11" x14ac:dyDescent="0.25">
      <c r="A2205" s="3">
        <v>2201</v>
      </c>
      <c r="B2205" s="3" t="s">
        <v>2229</v>
      </c>
      <c r="C2205" s="3">
        <v>1904</v>
      </c>
      <c r="E2205" s="3">
        <v>2201</v>
      </c>
      <c r="F2205" s="3" t="s">
        <v>18324</v>
      </c>
      <c r="G2205" s="3">
        <v>346</v>
      </c>
      <c r="I2205" s="3">
        <v>2201</v>
      </c>
      <c r="J2205" s="3" t="s">
        <v>30535</v>
      </c>
      <c r="K2205" s="3">
        <v>122</v>
      </c>
    </row>
    <row r="2206" spans="1:11" x14ac:dyDescent="0.25">
      <c r="A2206" s="3">
        <v>2202</v>
      </c>
      <c r="B2206" s="3" t="s">
        <v>2230</v>
      </c>
      <c r="C2206" s="3">
        <v>1903</v>
      </c>
      <c r="E2206" s="3">
        <v>2202</v>
      </c>
      <c r="F2206" s="3" t="s">
        <v>18325</v>
      </c>
      <c r="G2206" s="3">
        <v>346</v>
      </c>
      <c r="I2206" s="3">
        <v>2202</v>
      </c>
      <c r="J2206" s="3" t="s">
        <v>30536</v>
      </c>
      <c r="K2206" s="3">
        <v>122</v>
      </c>
    </row>
    <row r="2207" spans="1:11" x14ac:dyDescent="0.25">
      <c r="A2207" s="3">
        <v>2203</v>
      </c>
      <c r="B2207" s="3" t="s">
        <v>2231</v>
      </c>
      <c r="C2207" s="3">
        <v>1903</v>
      </c>
      <c r="E2207" s="3">
        <v>2203</v>
      </c>
      <c r="F2207" s="3" t="s">
        <v>18326</v>
      </c>
      <c r="G2207" s="3">
        <v>346</v>
      </c>
      <c r="I2207" s="3">
        <v>2203</v>
      </c>
      <c r="J2207" s="3" t="s">
        <v>30537</v>
      </c>
      <c r="K2207" s="3">
        <v>122</v>
      </c>
    </row>
    <row r="2208" spans="1:11" x14ac:dyDescent="0.25">
      <c r="A2208" s="3">
        <v>2204</v>
      </c>
      <c r="B2208" s="3" t="s">
        <v>2232</v>
      </c>
      <c r="C2208" s="3">
        <v>1899</v>
      </c>
      <c r="E2208" s="3">
        <v>2204</v>
      </c>
      <c r="F2208" s="3" t="s">
        <v>18327</v>
      </c>
      <c r="G2208" s="3">
        <v>346</v>
      </c>
      <c r="I2208" s="3">
        <v>2204</v>
      </c>
      <c r="J2208" s="3" t="s">
        <v>30538</v>
      </c>
      <c r="K2208" s="3">
        <v>122</v>
      </c>
    </row>
    <row r="2209" spans="1:11" x14ac:dyDescent="0.25">
      <c r="A2209" s="3">
        <v>2205</v>
      </c>
      <c r="B2209" s="3" t="s">
        <v>2233</v>
      </c>
      <c r="C2209" s="3">
        <v>1896</v>
      </c>
      <c r="E2209" s="3">
        <v>2205</v>
      </c>
      <c r="F2209" s="3" t="s">
        <v>18328</v>
      </c>
      <c r="G2209" s="3">
        <v>346</v>
      </c>
      <c r="I2209" s="3">
        <v>2205</v>
      </c>
      <c r="J2209" s="3" t="s">
        <v>30539</v>
      </c>
      <c r="K2209" s="3">
        <v>122</v>
      </c>
    </row>
    <row r="2210" spans="1:11" x14ac:dyDescent="0.25">
      <c r="A2210" s="3">
        <v>2206</v>
      </c>
      <c r="B2210" s="3" t="s">
        <v>2234</v>
      </c>
      <c r="C2210" s="3">
        <v>1894</v>
      </c>
      <c r="E2210" s="3">
        <v>2206</v>
      </c>
      <c r="F2210" s="3" t="s">
        <v>18329</v>
      </c>
      <c r="G2210" s="3">
        <v>346</v>
      </c>
      <c r="I2210" s="3">
        <v>2206</v>
      </c>
      <c r="J2210" s="3" t="s">
        <v>30540</v>
      </c>
      <c r="K2210" s="3">
        <v>122</v>
      </c>
    </row>
    <row r="2211" spans="1:11" x14ac:dyDescent="0.25">
      <c r="A2211" s="3">
        <v>2207</v>
      </c>
      <c r="B2211" s="3" t="s">
        <v>2235</v>
      </c>
      <c r="C2211" s="3">
        <v>1893</v>
      </c>
      <c r="E2211" s="3">
        <v>2207</v>
      </c>
      <c r="F2211" s="3" t="s">
        <v>18330</v>
      </c>
      <c r="G2211" s="3">
        <v>346</v>
      </c>
      <c r="I2211" s="3">
        <v>2207</v>
      </c>
      <c r="J2211" s="3" t="s">
        <v>30541</v>
      </c>
      <c r="K2211" s="3">
        <v>122</v>
      </c>
    </row>
    <row r="2212" spans="1:11" x14ac:dyDescent="0.25">
      <c r="A2212" s="3">
        <v>2208</v>
      </c>
      <c r="B2212" s="3" t="s">
        <v>2236</v>
      </c>
      <c r="C2212" s="3">
        <v>1891</v>
      </c>
      <c r="E2212" s="3">
        <v>2208</v>
      </c>
      <c r="F2212" s="3" t="s">
        <v>18331</v>
      </c>
      <c r="G2212" s="3">
        <v>346</v>
      </c>
      <c r="I2212" s="3">
        <v>2208</v>
      </c>
      <c r="J2212" s="3" t="s">
        <v>30542</v>
      </c>
      <c r="K2212" s="3">
        <v>122</v>
      </c>
    </row>
    <row r="2213" spans="1:11" x14ac:dyDescent="0.25">
      <c r="A2213" s="3">
        <v>2209</v>
      </c>
      <c r="B2213" s="3" t="s">
        <v>2237</v>
      </c>
      <c r="C2213" s="3">
        <v>1891</v>
      </c>
      <c r="E2213" s="3">
        <v>2209</v>
      </c>
      <c r="F2213" s="3" t="s">
        <v>18332</v>
      </c>
      <c r="G2213" s="3">
        <v>346</v>
      </c>
      <c r="I2213" s="3">
        <v>2209</v>
      </c>
      <c r="J2213" s="3" t="s">
        <v>30543</v>
      </c>
      <c r="K2213" s="3">
        <v>122</v>
      </c>
    </row>
    <row r="2214" spans="1:11" x14ac:dyDescent="0.25">
      <c r="A2214" s="3">
        <v>2210</v>
      </c>
      <c r="B2214" s="3" t="s">
        <v>2238</v>
      </c>
      <c r="C2214" s="3">
        <v>1890</v>
      </c>
      <c r="E2214" s="3">
        <v>2210</v>
      </c>
      <c r="F2214" s="3" t="s">
        <v>18333</v>
      </c>
      <c r="G2214" s="3">
        <v>346</v>
      </c>
      <c r="I2214" s="3">
        <v>2210</v>
      </c>
      <c r="J2214" s="3" t="s">
        <v>30544</v>
      </c>
      <c r="K2214" s="3">
        <v>122</v>
      </c>
    </row>
    <row r="2215" spans="1:11" x14ac:dyDescent="0.25">
      <c r="A2215" s="3">
        <v>2211</v>
      </c>
      <c r="B2215" s="3" t="s">
        <v>2239</v>
      </c>
      <c r="C2215" s="3">
        <v>1890</v>
      </c>
      <c r="E2215" s="3">
        <v>2211</v>
      </c>
      <c r="F2215" s="3" t="s">
        <v>18334</v>
      </c>
      <c r="G2215" s="3">
        <v>345</v>
      </c>
      <c r="I2215" s="3">
        <v>2211</v>
      </c>
      <c r="J2215" s="3" t="s">
        <v>30545</v>
      </c>
      <c r="K2215" s="3">
        <v>122</v>
      </c>
    </row>
    <row r="2216" spans="1:11" x14ac:dyDescent="0.25">
      <c r="A2216" s="3">
        <v>2212</v>
      </c>
      <c r="B2216" s="3" t="s">
        <v>2240</v>
      </c>
      <c r="C2216" s="3">
        <v>1889</v>
      </c>
      <c r="E2216" s="3">
        <v>2212</v>
      </c>
      <c r="F2216" s="3" t="s">
        <v>18335</v>
      </c>
      <c r="G2216" s="3">
        <v>345</v>
      </c>
      <c r="I2216" s="3">
        <v>2212</v>
      </c>
      <c r="J2216" s="3" t="s">
        <v>30546</v>
      </c>
      <c r="K2216" s="3">
        <v>122</v>
      </c>
    </row>
    <row r="2217" spans="1:11" x14ac:dyDescent="0.25">
      <c r="A2217" s="3">
        <v>2213</v>
      </c>
      <c r="B2217" s="3" t="s">
        <v>2241</v>
      </c>
      <c r="C2217" s="3">
        <v>1889</v>
      </c>
      <c r="E2217" s="3">
        <v>2213</v>
      </c>
      <c r="F2217" s="3" t="s">
        <v>18336</v>
      </c>
      <c r="G2217" s="3">
        <v>345</v>
      </c>
      <c r="I2217" s="3">
        <v>2213</v>
      </c>
      <c r="J2217" s="3" t="s">
        <v>30547</v>
      </c>
      <c r="K2217" s="3">
        <v>122</v>
      </c>
    </row>
    <row r="2218" spans="1:11" x14ac:dyDescent="0.25">
      <c r="A2218" s="3">
        <v>2214</v>
      </c>
      <c r="B2218" s="3" t="s">
        <v>2242</v>
      </c>
      <c r="C2218" s="3">
        <v>1888</v>
      </c>
      <c r="E2218" s="3">
        <v>2214</v>
      </c>
      <c r="F2218" s="3" t="s">
        <v>18337</v>
      </c>
      <c r="G2218" s="3">
        <v>345</v>
      </c>
      <c r="I2218" s="3">
        <v>2214</v>
      </c>
      <c r="J2218" s="3" t="s">
        <v>30548</v>
      </c>
      <c r="K2218" s="3">
        <v>122</v>
      </c>
    </row>
    <row r="2219" spans="1:11" x14ac:dyDescent="0.25">
      <c r="A2219" s="3">
        <v>2215</v>
      </c>
      <c r="B2219" s="3" t="s">
        <v>2243</v>
      </c>
      <c r="C2219" s="3">
        <v>1888</v>
      </c>
      <c r="E2219" s="3">
        <v>2215</v>
      </c>
      <c r="F2219" s="3" t="s">
        <v>18338</v>
      </c>
      <c r="G2219" s="3">
        <v>345</v>
      </c>
      <c r="I2219" s="3">
        <v>2215</v>
      </c>
      <c r="J2219" s="3" t="s">
        <v>30549</v>
      </c>
      <c r="K2219" s="3">
        <v>122</v>
      </c>
    </row>
    <row r="2220" spans="1:11" x14ac:dyDescent="0.25">
      <c r="A2220" s="3">
        <v>2216</v>
      </c>
      <c r="B2220" s="3" t="s">
        <v>2244</v>
      </c>
      <c r="C2220" s="3">
        <v>1886</v>
      </c>
      <c r="E2220" s="3">
        <v>2216</v>
      </c>
      <c r="F2220" s="3" t="s">
        <v>18339</v>
      </c>
      <c r="G2220" s="3">
        <v>345</v>
      </c>
      <c r="I2220" s="3">
        <v>2216</v>
      </c>
      <c r="J2220" s="3" t="s">
        <v>30550</v>
      </c>
      <c r="K2220" s="3">
        <v>122</v>
      </c>
    </row>
    <row r="2221" spans="1:11" x14ac:dyDescent="0.25">
      <c r="A2221" s="3">
        <v>2217</v>
      </c>
      <c r="B2221" s="3" t="s">
        <v>2245</v>
      </c>
      <c r="C2221" s="3">
        <v>1886</v>
      </c>
      <c r="E2221" s="3">
        <v>2217</v>
      </c>
      <c r="F2221" s="3" t="s">
        <v>18340</v>
      </c>
      <c r="G2221" s="3">
        <v>345</v>
      </c>
      <c r="I2221" s="3">
        <v>2217</v>
      </c>
      <c r="J2221" s="3" t="s">
        <v>30551</v>
      </c>
      <c r="K2221" s="3">
        <v>122</v>
      </c>
    </row>
    <row r="2222" spans="1:11" x14ac:dyDescent="0.25">
      <c r="A2222" s="3">
        <v>2218</v>
      </c>
      <c r="B2222" s="3" t="s">
        <v>2246</v>
      </c>
      <c r="C2222" s="3">
        <v>1885</v>
      </c>
      <c r="E2222" s="3">
        <v>2218</v>
      </c>
      <c r="F2222" s="3" t="s">
        <v>18341</v>
      </c>
      <c r="G2222" s="3">
        <v>344</v>
      </c>
      <c r="I2222" s="3">
        <v>2218</v>
      </c>
      <c r="J2222" s="3" t="s">
        <v>30552</v>
      </c>
      <c r="K2222" s="3">
        <v>122</v>
      </c>
    </row>
    <row r="2223" spans="1:11" x14ac:dyDescent="0.25">
      <c r="A2223" s="3">
        <v>2219</v>
      </c>
      <c r="B2223" s="3" t="s">
        <v>2247</v>
      </c>
      <c r="C2223" s="3">
        <v>1883</v>
      </c>
      <c r="E2223" s="3">
        <v>2219</v>
      </c>
      <c r="F2223" s="3" t="s">
        <v>18342</v>
      </c>
      <c r="G2223" s="3">
        <v>344</v>
      </c>
      <c r="I2223" s="3">
        <v>2219</v>
      </c>
      <c r="J2223" s="3" t="s">
        <v>30553</v>
      </c>
      <c r="K2223" s="3">
        <v>122</v>
      </c>
    </row>
    <row r="2224" spans="1:11" x14ac:dyDescent="0.25">
      <c r="A2224" s="3">
        <v>2220</v>
      </c>
      <c r="B2224" s="3" t="s">
        <v>2248</v>
      </c>
      <c r="C2224" s="3">
        <v>1883</v>
      </c>
      <c r="E2224" s="3">
        <v>2220</v>
      </c>
      <c r="F2224" s="3" t="s">
        <v>18343</v>
      </c>
      <c r="G2224" s="3">
        <v>344</v>
      </c>
      <c r="I2224" s="3">
        <v>2220</v>
      </c>
      <c r="J2224" s="3" t="s">
        <v>30554</v>
      </c>
      <c r="K2224" s="3">
        <v>122</v>
      </c>
    </row>
    <row r="2225" spans="1:11" x14ac:dyDescent="0.25">
      <c r="A2225" s="3">
        <v>2221</v>
      </c>
      <c r="B2225" s="3" t="s">
        <v>2249</v>
      </c>
      <c r="C2225" s="3">
        <v>1880</v>
      </c>
      <c r="E2225" s="3">
        <v>2221</v>
      </c>
      <c r="F2225" s="3" t="s">
        <v>18344</v>
      </c>
      <c r="G2225" s="3">
        <v>344</v>
      </c>
      <c r="I2225" s="3">
        <v>2221</v>
      </c>
      <c r="J2225" s="3" t="s">
        <v>30555</v>
      </c>
      <c r="K2225" s="3">
        <v>122</v>
      </c>
    </row>
    <row r="2226" spans="1:11" x14ac:dyDescent="0.25">
      <c r="A2226" s="3">
        <v>2222</v>
      </c>
      <c r="B2226" s="3" t="s">
        <v>2250</v>
      </c>
      <c r="C2226" s="3">
        <v>1879</v>
      </c>
      <c r="E2226" s="3">
        <v>2222</v>
      </c>
      <c r="F2226" s="3" t="s">
        <v>18345</v>
      </c>
      <c r="G2226" s="3">
        <v>344</v>
      </c>
      <c r="I2226" s="3">
        <v>2222</v>
      </c>
      <c r="J2226" s="3" t="s">
        <v>30556</v>
      </c>
      <c r="K2226" s="3">
        <v>122</v>
      </c>
    </row>
    <row r="2227" spans="1:11" x14ac:dyDescent="0.25">
      <c r="A2227" s="3">
        <v>2223</v>
      </c>
      <c r="B2227" s="3" t="s">
        <v>2251</v>
      </c>
      <c r="C2227" s="3">
        <v>1879</v>
      </c>
      <c r="E2227" s="3">
        <v>2223</v>
      </c>
      <c r="F2227" s="3" t="s">
        <v>18346</v>
      </c>
      <c r="G2227" s="3">
        <v>344</v>
      </c>
      <c r="I2227" s="3">
        <v>2223</v>
      </c>
      <c r="J2227" s="3" t="s">
        <v>30557</v>
      </c>
      <c r="K2227" s="3">
        <v>122</v>
      </c>
    </row>
    <row r="2228" spans="1:11" x14ac:dyDescent="0.25">
      <c r="A2228" s="3">
        <v>2224</v>
      </c>
      <c r="B2228" s="3" t="s">
        <v>2252</v>
      </c>
      <c r="C2228" s="3">
        <v>1879</v>
      </c>
      <c r="E2228" s="3">
        <v>2224</v>
      </c>
      <c r="F2228" s="3" t="s">
        <v>18347</v>
      </c>
      <c r="G2228" s="3">
        <v>343</v>
      </c>
      <c r="I2228" s="3">
        <v>2224</v>
      </c>
      <c r="J2228" s="3" t="s">
        <v>30558</v>
      </c>
      <c r="K2228" s="3">
        <v>122</v>
      </c>
    </row>
    <row r="2229" spans="1:11" x14ac:dyDescent="0.25">
      <c r="A2229" s="3">
        <v>2225</v>
      </c>
      <c r="B2229" s="3" t="s">
        <v>2253</v>
      </c>
      <c r="C2229" s="3">
        <v>1879</v>
      </c>
      <c r="E2229" s="3">
        <v>2225</v>
      </c>
      <c r="F2229" s="3" t="s">
        <v>18348</v>
      </c>
      <c r="G2229" s="3">
        <v>343</v>
      </c>
      <c r="I2229" s="3">
        <v>2225</v>
      </c>
      <c r="J2229" s="3" t="s">
        <v>30559</v>
      </c>
      <c r="K2229" s="3">
        <v>122</v>
      </c>
    </row>
    <row r="2230" spans="1:11" x14ac:dyDescent="0.25">
      <c r="A2230" s="3">
        <v>2226</v>
      </c>
      <c r="B2230" s="3" t="s">
        <v>2254</v>
      </c>
      <c r="C2230" s="3">
        <v>1876</v>
      </c>
      <c r="E2230" s="3">
        <v>2226</v>
      </c>
      <c r="F2230" s="3" t="s">
        <v>18349</v>
      </c>
      <c r="G2230" s="3">
        <v>343</v>
      </c>
      <c r="I2230" s="3">
        <v>2226</v>
      </c>
      <c r="J2230" s="3" t="s">
        <v>30560</v>
      </c>
      <c r="K2230" s="3">
        <v>121</v>
      </c>
    </row>
    <row r="2231" spans="1:11" x14ac:dyDescent="0.25">
      <c r="A2231" s="3">
        <v>2227</v>
      </c>
      <c r="B2231" s="3" t="s">
        <v>2255</v>
      </c>
      <c r="C2231" s="3">
        <v>1876</v>
      </c>
      <c r="E2231" s="3">
        <v>2227</v>
      </c>
      <c r="F2231" s="3" t="s">
        <v>18350</v>
      </c>
      <c r="G2231" s="3">
        <v>343</v>
      </c>
      <c r="I2231" s="3">
        <v>2227</v>
      </c>
      <c r="J2231" s="3" t="s">
        <v>30561</v>
      </c>
      <c r="K2231" s="3">
        <v>121</v>
      </c>
    </row>
    <row r="2232" spans="1:11" x14ac:dyDescent="0.25">
      <c r="A2232" s="3">
        <v>2228</v>
      </c>
      <c r="B2232" s="3" t="s">
        <v>2256</v>
      </c>
      <c r="C2232" s="3">
        <v>1874</v>
      </c>
      <c r="E2232" s="3">
        <v>2228</v>
      </c>
      <c r="F2232" s="3" t="s">
        <v>18351</v>
      </c>
      <c r="G2232" s="3">
        <v>343</v>
      </c>
      <c r="I2232" s="3">
        <v>2228</v>
      </c>
      <c r="J2232" s="3" t="s">
        <v>30562</v>
      </c>
      <c r="K2232" s="3">
        <v>121</v>
      </c>
    </row>
    <row r="2233" spans="1:11" x14ac:dyDescent="0.25">
      <c r="A2233" s="3">
        <v>2229</v>
      </c>
      <c r="B2233" s="3" t="s">
        <v>2257</v>
      </c>
      <c r="C2233" s="3">
        <v>1874</v>
      </c>
      <c r="E2233" s="3">
        <v>2229</v>
      </c>
      <c r="F2233" s="3" t="s">
        <v>18352</v>
      </c>
      <c r="G2233" s="3">
        <v>343</v>
      </c>
      <c r="I2233" s="3">
        <v>2229</v>
      </c>
      <c r="J2233" s="3" t="s">
        <v>30563</v>
      </c>
      <c r="K2233" s="3">
        <v>121</v>
      </c>
    </row>
    <row r="2234" spans="1:11" x14ac:dyDescent="0.25">
      <c r="A2234" s="3">
        <v>2230</v>
      </c>
      <c r="B2234" s="3" t="s">
        <v>2258</v>
      </c>
      <c r="C2234" s="3">
        <v>1872</v>
      </c>
      <c r="E2234" s="3">
        <v>2230</v>
      </c>
      <c r="F2234" s="3" t="s">
        <v>18353</v>
      </c>
      <c r="G2234" s="3">
        <v>343</v>
      </c>
      <c r="I2234" s="3">
        <v>2230</v>
      </c>
      <c r="J2234" s="3" t="s">
        <v>30564</v>
      </c>
      <c r="K2234" s="3">
        <v>121</v>
      </c>
    </row>
    <row r="2235" spans="1:11" x14ac:dyDescent="0.25">
      <c r="A2235" s="3">
        <v>2231</v>
      </c>
      <c r="B2235" s="3" t="s">
        <v>2259</v>
      </c>
      <c r="C2235" s="3">
        <v>1870</v>
      </c>
      <c r="E2235" s="3">
        <v>2231</v>
      </c>
      <c r="F2235" s="3" t="s">
        <v>18354</v>
      </c>
      <c r="G2235" s="3">
        <v>343</v>
      </c>
      <c r="I2235" s="3">
        <v>2231</v>
      </c>
      <c r="J2235" s="3" t="s">
        <v>30565</v>
      </c>
      <c r="K2235" s="3">
        <v>121</v>
      </c>
    </row>
    <row r="2236" spans="1:11" x14ac:dyDescent="0.25">
      <c r="A2236" s="3">
        <v>2232</v>
      </c>
      <c r="B2236" s="3" t="s">
        <v>2260</v>
      </c>
      <c r="C2236" s="3">
        <v>1868</v>
      </c>
      <c r="E2236" s="3">
        <v>2232</v>
      </c>
      <c r="F2236" s="3" t="s">
        <v>18355</v>
      </c>
      <c r="G2236" s="3">
        <v>343</v>
      </c>
      <c r="I2236" s="3">
        <v>2232</v>
      </c>
      <c r="J2236" s="3" t="s">
        <v>30566</v>
      </c>
      <c r="K2236" s="3">
        <v>121</v>
      </c>
    </row>
    <row r="2237" spans="1:11" x14ac:dyDescent="0.25">
      <c r="A2237" s="3">
        <v>2233</v>
      </c>
      <c r="B2237" s="3" t="s">
        <v>2261</v>
      </c>
      <c r="C2237" s="3">
        <v>1867</v>
      </c>
      <c r="E2237" s="3">
        <v>2233</v>
      </c>
      <c r="F2237" s="3" t="s">
        <v>18356</v>
      </c>
      <c r="G2237" s="3">
        <v>343</v>
      </c>
      <c r="I2237" s="3">
        <v>2233</v>
      </c>
      <c r="J2237" s="3" t="s">
        <v>30567</v>
      </c>
      <c r="K2237" s="3">
        <v>121</v>
      </c>
    </row>
    <row r="2238" spans="1:11" x14ac:dyDescent="0.25">
      <c r="A2238" s="3">
        <v>2234</v>
      </c>
      <c r="B2238" s="3" t="s">
        <v>2262</v>
      </c>
      <c r="C2238" s="3">
        <v>1867</v>
      </c>
      <c r="E2238" s="3">
        <v>2234</v>
      </c>
      <c r="F2238" s="3" t="s">
        <v>18357</v>
      </c>
      <c r="G2238" s="3">
        <v>343</v>
      </c>
      <c r="I2238" s="3">
        <v>2234</v>
      </c>
      <c r="J2238" s="3" t="s">
        <v>30568</v>
      </c>
      <c r="K2238" s="3">
        <v>121</v>
      </c>
    </row>
    <row r="2239" spans="1:11" x14ac:dyDescent="0.25">
      <c r="A2239" s="3">
        <v>2235</v>
      </c>
      <c r="B2239" s="3" t="s">
        <v>2263</v>
      </c>
      <c r="C2239" s="3">
        <v>1867</v>
      </c>
      <c r="E2239" s="3">
        <v>2235</v>
      </c>
      <c r="F2239" s="3" t="s">
        <v>18358</v>
      </c>
      <c r="G2239" s="3">
        <v>343</v>
      </c>
      <c r="I2239" s="3">
        <v>2235</v>
      </c>
      <c r="J2239" s="3" t="s">
        <v>30569</v>
      </c>
      <c r="K2239" s="3">
        <v>121</v>
      </c>
    </row>
    <row r="2240" spans="1:11" x14ac:dyDescent="0.25">
      <c r="A2240" s="3">
        <v>2236</v>
      </c>
      <c r="B2240" s="3" t="s">
        <v>2264</v>
      </c>
      <c r="C2240" s="3">
        <v>1867</v>
      </c>
      <c r="E2240" s="3">
        <v>2236</v>
      </c>
      <c r="F2240" s="3" t="s">
        <v>18359</v>
      </c>
      <c r="G2240" s="3">
        <v>343</v>
      </c>
      <c r="I2240" s="3">
        <v>2236</v>
      </c>
      <c r="J2240" s="3" t="s">
        <v>30570</v>
      </c>
      <c r="K2240" s="3">
        <v>121</v>
      </c>
    </row>
    <row r="2241" spans="1:11" x14ac:dyDescent="0.25">
      <c r="A2241" s="3">
        <v>2237</v>
      </c>
      <c r="B2241" s="3" t="s">
        <v>2265</v>
      </c>
      <c r="C2241" s="3">
        <v>1867</v>
      </c>
      <c r="E2241" s="3">
        <v>2237</v>
      </c>
      <c r="F2241" s="3" t="s">
        <v>18360</v>
      </c>
      <c r="G2241" s="3">
        <v>343</v>
      </c>
      <c r="I2241" s="3">
        <v>2237</v>
      </c>
      <c r="J2241" s="3" t="s">
        <v>30571</v>
      </c>
      <c r="K2241" s="3">
        <v>121</v>
      </c>
    </row>
    <row r="2242" spans="1:11" x14ac:dyDescent="0.25">
      <c r="A2242" s="3">
        <v>2238</v>
      </c>
      <c r="B2242" s="3" t="s">
        <v>2266</v>
      </c>
      <c r="C2242" s="3">
        <v>1866</v>
      </c>
      <c r="E2242" s="3">
        <v>2238</v>
      </c>
      <c r="F2242" s="3" t="s">
        <v>18361</v>
      </c>
      <c r="G2242" s="3">
        <v>342</v>
      </c>
      <c r="I2242" s="3">
        <v>2238</v>
      </c>
      <c r="J2242" s="3" t="s">
        <v>30572</v>
      </c>
      <c r="K2242" s="3">
        <v>121</v>
      </c>
    </row>
    <row r="2243" spans="1:11" x14ac:dyDescent="0.25">
      <c r="A2243" s="3">
        <v>2239</v>
      </c>
      <c r="B2243" s="3" t="s">
        <v>2267</v>
      </c>
      <c r="C2243" s="3">
        <v>1864</v>
      </c>
      <c r="E2243" s="3">
        <v>2239</v>
      </c>
      <c r="F2243" s="3" t="s">
        <v>18362</v>
      </c>
      <c r="G2243" s="3">
        <v>342</v>
      </c>
      <c r="I2243" s="3">
        <v>2239</v>
      </c>
      <c r="J2243" s="3" t="s">
        <v>30573</v>
      </c>
      <c r="K2243" s="3">
        <v>121</v>
      </c>
    </row>
    <row r="2244" spans="1:11" x14ac:dyDescent="0.25">
      <c r="A2244" s="3">
        <v>2240</v>
      </c>
      <c r="B2244" s="3" t="s">
        <v>2268</v>
      </c>
      <c r="C2244" s="3">
        <v>1863</v>
      </c>
      <c r="E2244" s="3">
        <v>2240</v>
      </c>
      <c r="F2244" s="3" t="s">
        <v>18363</v>
      </c>
      <c r="G2244" s="3">
        <v>342</v>
      </c>
      <c r="I2244" s="3">
        <v>2240</v>
      </c>
      <c r="J2244" s="3" t="s">
        <v>30574</v>
      </c>
      <c r="K2244" s="3">
        <v>121</v>
      </c>
    </row>
    <row r="2245" spans="1:11" x14ac:dyDescent="0.25">
      <c r="A2245" s="3">
        <v>2241</v>
      </c>
      <c r="B2245" s="3" t="s">
        <v>2269</v>
      </c>
      <c r="C2245" s="3">
        <v>1861</v>
      </c>
      <c r="E2245" s="3">
        <v>2241</v>
      </c>
      <c r="F2245" s="3" t="s">
        <v>18364</v>
      </c>
      <c r="G2245" s="3">
        <v>342</v>
      </c>
      <c r="I2245" s="3">
        <v>2241</v>
      </c>
      <c r="J2245" s="3" t="s">
        <v>30575</v>
      </c>
      <c r="K2245" s="3">
        <v>121</v>
      </c>
    </row>
    <row r="2246" spans="1:11" x14ac:dyDescent="0.25">
      <c r="A2246" s="3">
        <v>2242</v>
      </c>
      <c r="B2246" s="3" t="s">
        <v>2270</v>
      </c>
      <c r="C2246" s="3">
        <v>1861</v>
      </c>
      <c r="E2246" s="3">
        <v>2242</v>
      </c>
      <c r="F2246" s="3" t="s">
        <v>18365</v>
      </c>
      <c r="G2246" s="3">
        <v>342</v>
      </c>
      <c r="I2246" s="3">
        <v>2242</v>
      </c>
      <c r="J2246" s="3" t="s">
        <v>30576</v>
      </c>
      <c r="K2246" s="3">
        <v>121</v>
      </c>
    </row>
    <row r="2247" spans="1:11" x14ac:dyDescent="0.25">
      <c r="A2247" s="3">
        <v>2243</v>
      </c>
      <c r="B2247" s="3" t="s">
        <v>2271</v>
      </c>
      <c r="C2247" s="3">
        <v>1859</v>
      </c>
      <c r="E2247" s="3">
        <v>2243</v>
      </c>
      <c r="F2247" s="3" t="s">
        <v>18366</v>
      </c>
      <c r="G2247" s="3">
        <v>342</v>
      </c>
      <c r="I2247" s="3">
        <v>2243</v>
      </c>
      <c r="J2247" s="3" t="s">
        <v>30577</v>
      </c>
      <c r="K2247" s="3">
        <v>121</v>
      </c>
    </row>
    <row r="2248" spans="1:11" x14ac:dyDescent="0.25">
      <c r="A2248" s="3">
        <v>2244</v>
      </c>
      <c r="B2248" s="3" t="s">
        <v>2272</v>
      </c>
      <c r="C2248" s="3">
        <v>1857</v>
      </c>
      <c r="E2248" s="3">
        <v>2244</v>
      </c>
      <c r="F2248" s="3" t="s">
        <v>18367</v>
      </c>
      <c r="G2248" s="3">
        <v>342</v>
      </c>
      <c r="I2248" s="3">
        <v>2244</v>
      </c>
      <c r="J2248" s="3" t="s">
        <v>30578</v>
      </c>
      <c r="K2248" s="3">
        <v>121</v>
      </c>
    </row>
    <row r="2249" spans="1:11" x14ac:dyDescent="0.25">
      <c r="A2249" s="3">
        <v>2245</v>
      </c>
      <c r="B2249" s="3" t="s">
        <v>2273</v>
      </c>
      <c r="C2249" s="3">
        <v>1857</v>
      </c>
      <c r="E2249" s="3">
        <v>2245</v>
      </c>
      <c r="F2249" s="3" t="s">
        <v>18368</v>
      </c>
      <c r="G2249" s="3">
        <v>341</v>
      </c>
      <c r="I2249" s="3">
        <v>2245</v>
      </c>
      <c r="J2249" s="3" t="s">
        <v>30579</v>
      </c>
      <c r="K2249" s="3">
        <v>121</v>
      </c>
    </row>
    <row r="2250" spans="1:11" x14ac:dyDescent="0.25">
      <c r="A2250" s="3">
        <v>2246</v>
      </c>
      <c r="B2250" s="3" t="s">
        <v>2274</v>
      </c>
      <c r="C2250" s="3">
        <v>1857</v>
      </c>
      <c r="E2250" s="3">
        <v>2246</v>
      </c>
      <c r="F2250" s="3" t="s">
        <v>18369</v>
      </c>
      <c r="G2250" s="3">
        <v>341</v>
      </c>
      <c r="I2250" s="3">
        <v>2246</v>
      </c>
      <c r="J2250" s="3" t="s">
        <v>30580</v>
      </c>
      <c r="K2250" s="3">
        <v>120</v>
      </c>
    </row>
    <row r="2251" spans="1:11" x14ac:dyDescent="0.25">
      <c r="A2251" s="3">
        <v>2247</v>
      </c>
      <c r="B2251" s="3" t="s">
        <v>2275</v>
      </c>
      <c r="C2251" s="3">
        <v>1856</v>
      </c>
      <c r="E2251" s="3">
        <v>2247</v>
      </c>
      <c r="F2251" s="3" t="s">
        <v>18370</v>
      </c>
      <c r="G2251" s="3">
        <v>341</v>
      </c>
      <c r="I2251" s="3">
        <v>2247</v>
      </c>
      <c r="J2251" s="3" t="s">
        <v>30581</v>
      </c>
      <c r="K2251" s="3">
        <v>120</v>
      </c>
    </row>
    <row r="2252" spans="1:11" x14ac:dyDescent="0.25">
      <c r="A2252" s="3">
        <v>2248</v>
      </c>
      <c r="B2252" s="3" t="s">
        <v>2276</v>
      </c>
      <c r="C2252" s="3">
        <v>1856</v>
      </c>
      <c r="E2252" s="3">
        <v>2248</v>
      </c>
      <c r="F2252" s="3" t="s">
        <v>18371</v>
      </c>
      <c r="G2252" s="3">
        <v>341</v>
      </c>
      <c r="I2252" s="3">
        <v>2248</v>
      </c>
      <c r="J2252" s="3" t="s">
        <v>30582</v>
      </c>
      <c r="K2252" s="3">
        <v>120</v>
      </c>
    </row>
    <row r="2253" spans="1:11" x14ac:dyDescent="0.25">
      <c r="A2253" s="3">
        <v>2249</v>
      </c>
      <c r="B2253" s="3" t="s">
        <v>2277</v>
      </c>
      <c r="C2253" s="3">
        <v>1855</v>
      </c>
      <c r="E2253" s="3">
        <v>2249</v>
      </c>
      <c r="F2253" s="3" t="s">
        <v>18372</v>
      </c>
      <c r="G2253" s="3">
        <v>341</v>
      </c>
      <c r="I2253" s="3">
        <v>2249</v>
      </c>
      <c r="J2253" s="3" t="s">
        <v>30583</v>
      </c>
      <c r="K2253" s="3">
        <v>120</v>
      </c>
    </row>
    <row r="2254" spans="1:11" x14ac:dyDescent="0.25">
      <c r="A2254" s="3">
        <v>2250</v>
      </c>
      <c r="B2254" s="3" t="s">
        <v>2278</v>
      </c>
      <c r="C2254" s="3">
        <v>1854</v>
      </c>
      <c r="E2254" s="3">
        <v>2250</v>
      </c>
      <c r="F2254" s="3" t="s">
        <v>18373</v>
      </c>
      <c r="G2254" s="3">
        <v>341</v>
      </c>
      <c r="I2254" s="3">
        <v>2250</v>
      </c>
      <c r="J2254" s="3" t="s">
        <v>30584</v>
      </c>
      <c r="K2254" s="3">
        <v>120</v>
      </c>
    </row>
    <row r="2255" spans="1:11" x14ac:dyDescent="0.25">
      <c r="A2255" s="3">
        <v>2251</v>
      </c>
      <c r="B2255" s="3" t="s">
        <v>2279</v>
      </c>
      <c r="C2255" s="3">
        <v>1854</v>
      </c>
      <c r="E2255" s="3">
        <v>2251</v>
      </c>
      <c r="F2255" s="3" t="s">
        <v>18374</v>
      </c>
      <c r="G2255" s="3">
        <v>341</v>
      </c>
      <c r="I2255" s="3">
        <v>2251</v>
      </c>
      <c r="J2255" s="3" t="s">
        <v>30585</v>
      </c>
      <c r="K2255" s="3">
        <v>120</v>
      </c>
    </row>
    <row r="2256" spans="1:11" x14ac:dyDescent="0.25">
      <c r="A2256" s="3">
        <v>2252</v>
      </c>
      <c r="B2256" s="3" t="s">
        <v>2280</v>
      </c>
      <c r="C2256" s="3">
        <v>1853</v>
      </c>
      <c r="E2256" s="3">
        <v>2252</v>
      </c>
      <c r="F2256" s="3" t="s">
        <v>18375</v>
      </c>
      <c r="G2256" s="3">
        <v>341</v>
      </c>
      <c r="I2256" s="3">
        <v>2252</v>
      </c>
      <c r="J2256" s="3" t="s">
        <v>30586</v>
      </c>
      <c r="K2256" s="3">
        <v>120</v>
      </c>
    </row>
    <row r="2257" spans="1:11" x14ac:dyDescent="0.25">
      <c r="A2257" s="3">
        <v>2253</v>
      </c>
      <c r="B2257" s="3" t="s">
        <v>2281</v>
      </c>
      <c r="C2257" s="3">
        <v>1852</v>
      </c>
      <c r="E2257" s="3">
        <v>2253</v>
      </c>
      <c r="F2257" s="3" t="s">
        <v>18376</v>
      </c>
      <c r="G2257" s="3">
        <v>341</v>
      </c>
      <c r="I2257" s="3">
        <v>2253</v>
      </c>
      <c r="J2257" s="3" t="s">
        <v>30587</v>
      </c>
      <c r="K2257" s="3">
        <v>120</v>
      </c>
    </row>
    <row r="2258" spans="1:11" x14ac:dyDescent="0.25">
      <c r="A2258" s="3">
        <v>2254</v>
      </c>
      <c r="B2258" s="3" t="s">
        <v>2282</v>
      </c>
      <c r="C2258" s="3">
        <v>1852</v>
      </c>
      <c r="E2258" s="3">
        <v>2254</v>
      </c>
      <c r="F2258" s="3" t="s">
        <v>18377</v>
      </c>
      <c r="G2258" s="3">
        <v>341</v>
      </c>
      <c r="I2258" s="3">
        <v>2254</v>
      </c>
      <c r="J2258" s="3" t="s">
        <v>30588</v>
      </c>
      <c r="K2258" s="3">
        <v>120</v>
      </c>
    </row>
    <row r="2259" spans="1:11" x14ac:dyDescent="0.25">
      <c r="A2259" s="3">
        <v>2255</v>
      </c>
      <c r="B2259" s="3" t="s">
        <v>2283</v>
      </c>
      <c r="C2259" s="3">
        <v>1851</v>
      </c>
      <c r="E2259" s="3">
        <v>2255</v>
      </c>
      <c r="F2259" s="3" t="s">
        <v>18378</v>
      </c>
      <c r="G2259" s="3">
        <v>341</v>
      </c>
      <c r="I2259" s="3">
        <v>2255</v>
      </c>
      <c r="J2259" s="3" t="s">
        <v>30589</v>
      </c>
      <c r="K2259" s="3">
        <v>120</v>
      </c>
    </row>
    <row r="2260" spans="1:11" x14ac:dyDescent="0.25">
      <c r="A2260" s="3">
        <v>2256</v>
      </c>
      <c r="B2260" s="3" t="s">
        <v>2284</v>
      </c>
      <c r="C2260" s="3">
        <v>1850</v>
      </c>
      <c r="E2260" s="3">
        <v>2256</v>
      </c>
      <c r="F2260" s="3" t="s">
        <v>18379</v>
      </c>
      <c r="G2260" s="3">
        <v>340</v>
      </c>
      <c r="I2260" s="3">
        <v>2256</v>
      </c>
      <c r="J2260" s="3" t="s">
        <v>30590</v>
      </c>
      <c r="K2260" s="3">
        <v>120</v>
      </c>
    </row>
    <row r="2261" spans="1:11" x14ac:dyDescent="0.25">
      <c r="A2261" s="3">
        <v>2257</v>
      </c>
      <c r="B2261" s="3" t="s">
        <v>2285</v>
      </c>
      <c r="C2261" s="3">
        <v>1848</v>
      </c>
      <c r="E2261" s="3">
        <v>2257</v>
      </c>
      <c r="F2261" s="3" t="s">
        <v>18380</v>
      </c>
      <c r="G2261" s="3">
        <v>340</v>
      </c>
      <c r="I2261" s="3">
        <v>2257</v>
      </c>
      <c r="J2261" s="3" t="s">
        <v>30591</v>
      </c>
      <c r="K2261" s="3">
        <v>120</v>
      </c>
    </row>
    <row r="2262" spans="1:11" x14ac:dyDescent="0.25">
      <c r="A2262" s="3">
        <v>2258</v>
      </c>
      <c r="B2262" s="3" t="s">
        <v>2286</v>
      </c>
      <c r="C2262" s="3">
        <v>1846</v>
      </c>
      <c r="E2262" s="3">
        <v>2258</v>
      </c>
      <c r="F2262" s="3" t="s">
        <v>18381</v>
      </c>
      <c r="G2262" s="3">
        <v>340</v>
      </c>
      <c r="I2262" s="3">
        <v>2258</v>
      </c>
      <c r="J2262" s="3" t="s">
        <v>30592</v>
      </c>
      <c r="K2262" s="3">
        <v>120</v>
      </c>
    </row>
    <row r="2263" spans="1:11" x14ac:dyDescent="0.25">
      <c r="A2263" s="3">
        <v>2259</v>
      </c>
      <c r="B2263" s="3" t="s">
        <v>2287</v>
      </c>
      <c r="C2263" s="3">
        <v>1846</v>
      </c>
      <c r="E2263" s="3">
        <v>2259</v>
      </c>
      <c r="F2263" s="3" t="s">
        <v>18382</v>
      </c>
      <c r="G2263" s="3">
        <v>340</v>
      </c>
      <c r="I2263" s="3">
        <v>2259</v>
      </c>
      <c r="J2263" s="3" t="s">
        <v>30593</v>
      </c>
      <c r="K2263" s="3">
        <v>120</v>
      </c>
    </row>
    <row r="2264" spans="1:11" x14ac:dyDescent="0.25">
      <c r="A2264" s="3">
        <v>2260</v>
      </c>
      <c r="B2264" s="3" t="s">
        <v>2288</v>
      </c>
      <c r="C2264" s="3">
        <v>1846</v>
      </c>
      <c r="E2264" s="3">
        <v>2260</v>
      </c>
      <c r="F2264" s="3" t="s">
        <v>18383</v>
      </c>
      <c r="G2264" s="3">
        <v>340</v>
      </c>
      <c r="I2264" s="3">
        <v>2260</v>
      </c>
      <c r="J2264" s="3" t="s">
        <v>30594</v>
      </c>
      <c r="K2264" s="3">
        <v>120</v>
      </c>
    </row>
    <row r="2265" spans="1:11" x14ac:dyDescent="0.25">
      <c r="A2265" s="3">
        <v>2261</v>
      </c>
      <c r="B2265" s="3" t="s">
        <v>2289</v>
      </c>
      <c r="C2265" s="3">
        <v>1843</v>
      </c>
      <c r="E2265" s="3">
        <v>2261</v>
      </c>
      <c r="F2265" s="3" t="s">
        <v>18384</v>
      </c>
      <c r="G2265" s="3">
        <v>340</v>
      </c>
      <c r="I2265" s="3">
        <v>2261</v>
      </c>
      <c r="J2265" s="3" t="s">
        <v>30595</v>
      </c>
      <c r="K2265" s="3">
        <v>120</v>
      </c>
    </row>
    <row r="2266" spans="1:11" x14ac:dyDescent="0.25">
      <c r="A2266" s="3">
        <v>2262</v>
      </c>
      <c r="B2266" s="3" t="s">
        <v>2290</v>
      </c>
      <c r="C2266" s="3">
        <v>1843</v>
      </c>
      <c r="E2266" s="3">
        <v>2262</v>
      </c>
      <c r="F2266" s="3" t="s">
        <v>18385</v>
      </c>
      <c r="G2266" s="3">
        <v>340</v>
      </c>
      <c r="I2266" s="3">
        <v>2262</v>
      </c>
      <c r="J2266" s="3" t="s">
        <v>30596</v>
      </c>
      <c r="K2266" s="3">
        <v>120</v>
      </c>
    </row>
    <row r="2267" spans="1:11" x14ac:dyDescent="0.25">
      <c r="A2267" s="3">
        <v>2263</v>
      </c>
      <c r="B2267" s="3">
        <v>600</v>
      </c>
      <c r="C2267" s="3">
        <v>1842</v>
      </c>
      <c r="E2267" s="3">
        <v>2263</v>
      </c>
      <c r="F2267" s="3" t="s">
        <v>18386</v>
      </c>
      <c r="G2267" s="3">
        <v>340</v>
      </c>
      <c r="I2267" s="3">
        <v>2263</v>
      </c>
      <c r="J2267" s="3" t="s">
        <v>30597</v>
      </c>
      <c r="K2267" s="3">
        <v>120</v>
      </c>
    </row>
    <row r="2268" spans="1:11" x14ac:dyDescent="0.25">
      <c r="A2268" s="3">
        <v>2264</v>
      </c>
      <c r="B2268" s="3" t="s">
        <v>2291</v>
      </c>
      <c r="C2268" s="3">
        <v>1841</v>
      </c>
      <c r="E2268" s="3">
        <v>2264</v>
      </c>
      <c r="F2268" s="3" t="s">
        <v>18387</v>
      </c>
      <c r="G2268" s="3">
        <v>340</v>
      </c>
      <c r="I2268" s="3">
        <v>2264</v>
      </c>
      <c r="J2268" s="3" t="s">
        <v>30598</v>
      </c>
      <c r="K2268" s="3">
        <v>120</v>
      </c>
    </row>
    <row r="2269" spans="1:11" x14ac:dyDescent="0.25">
      <c r="A2269" s="3">
        <v>2265</v>
      </c>
      <c r="B2269" s="3" t="s">
        <v>2292</v>
      </c>
      <c r="C2269" s="3">
        <v>1840</v>
      </c>
      <c r="E2269" s="3">
        <v>2265</v>
      </c>
      <c r="F2269" s="3" t="s">
        <v>18388</v>
      </c>
      <c r="G2269" s="3">
        <v>340</v>
      </c>
      <c r="I2269" s="3">
        <v>2265</v>
      </c>
      <c r="J2269" s="3" t="s">
        <v>30599</v>
      </c>
      <c r="K2269" s="3">
        <v>120</v>
      </c>
    </row>
    <row r="2270" spans="1:11" x14ac:dyDescent="0.25">
      <c r="A2270" s="3">
        <v>2266</v>
      </c>
      <c r="B2270" s="3" t="s">
        <v>2293</v>
      </c>
      <c r="C2270" s="3">
        <v>1839</v>
      </c>
      <c r="E2270" s="3">
        <v>2266</v>
      </c>
      <c r="F2270" s="3" t="s">
        <v>18389</v>
      </c>
      <c r="G2270" s="3">
        <v>340</v>
      </c>
      <c r="I2270" s="3">
        <v>2266</v>
      </c>
      <c r="J2270" s="3" t="s">
        <v>30600</v>
      </c>
      <c r="K2270" s="3">
        <v>120</v>
      </c>
    </row>
    <row r="2271" spans="1:11" x14ac:dyDescent="0.25">
      <c r="A2271" s="3">
        <v>2267</v>
      </c>
      <c r="B2271" s="3" t="s">
        <v>2294</v>
      </c>
      <c r="C2271" s="3">
        <v>1839</v>
      </c>
      <c r="E2271" s="3">
        <v>2267</v>
      </c>
      <c r="F2271" s="3" t="s">
        <v>18390</v>
      </c>
      <c r="G2271" s="3">
        <v>340</v>
      </c>
      <c r="I2271" s="3">
        <v>2267</v>
      </c>
      <c r="J2271" s="3" t="s">
        <v>30601</v>
      </c>
      <c r="K2271" s="3">
        <v>120</v>
      </c>
    </row>
    <row r="2272" spans="1:11" x14ac:dyDescent="0.25">
      <c r="A2272" s="3">
        <v>2268</v>
      </c>
      <c r="B2272" s="3" t="s">
        <v>2295</v>
      </c>
      <c r="C2272" s="3">
        <v>1838</v>
      </c>
      <c r="E2272" s="3">
        <v>2268</v>
      </c>
      <c r="F2272" s="3" t="s">
        <v>18391</v>
      </c>
      <c r="G2272" s="3">
        <v>340</v>
      </c>
      <c r="I2272" s="3">
        <v>2268</v>
      </c>
      <c r="J2272" s="3" t="s">
        <v>30602</v>
      </c>
      <c r="K2272" s="3">
        <v>120</v>
      </c>
    </row>
    <row r="2273" spans="1:11" x14ac:dyDescent="0.25">
      <c r="A2273" s="3">
        <v>2269</v>
      </c>
      <c r="B2273" s="3" t="s">
        <v>2296</v>
      </c>
      <c r="C2273" s="3">
        <v>1837</v>
      </c>
      <c r="E2273" s="3">
        <v>2269</v>
      </c>
      <c r="F2273" s="3" t="s">
        <v>18392</v>
      </c>
      <c r="G2273" s="3">
        <v>340</v>
      </c>
      <c r="I2273" s="3">
        <v>2269</v>
      </c>
      <c r="J2273" s="3" t="s">
        <v>30603</v>
      </c>
      <c r="K2273" s="3">
        <v>120</v>
      </c>
    </row>
    <row r="2274" spans="1:11" x14ac:dyDescent="0.25">
      <c r="A2274" s="3">
        <v>2270</v>
      </c>
      <c r="B2274" s="3" t="s">
        <v>2297</v>
      </c>
      <c r="C2274" s="3">
        <v>1836</v>
      </c>
      <c r="E2274" s="3">
        <v>2270</v>
      </c>
      <c r="F2274" s="3" t="s">
        <v>18393</v>
      </c>
      <c r="G2274" s="3">
        <v>340</v>
      </c>
      <c r="I2274" s="3">
        <v>2270</v>
      </c>
      <c r="J2274" s="3" t="s">
        <v>30604</v>
      </c>
      <c r="K2274" s="3">
        <v>120</v>
      </c>
    </row>
    <row r="2275" spans="1:11" x14ac:dyDescent="0.25">
      <c r="A2275" s="3">
        <v>2271</v>
      </c>
      <c r="B2275" s="3" t="s">
        <v>2298</v>
      </c>
      <c r="C2275" s="3">
        <v>1835</v>
      </c>
      <c r="E2275" s="3">
        <v>2271</v>
      </c>
      <c r="F2275" s="3" t="s">
        <v>18394</v>
      </c>
      <c r="G2275" s="3">
        <v>340</v>
      </c>
      <c r="I2275" s="3">
        <v>2271</v>
      </c>
      <c r="J2275" s="3" t="s">
        <v>30605</v>
      </c>
      <c r="K2275" s="3">
        <v>119</v>
      </c>
    </row>
    <row r="2276" spans="1:11" x14ac:dyDescent="0.25">
      <c r="A2276" s="3">
        <v>2272</v>
      </c>
      <c r="B2276" s="3" t="s">
        <v>2299</v>
      </c>
      <c r="C2276" s="3">
        <v>1835</v>
      </c>
      <c r="E2276" s="3">
        <v>2272</v>
      </c>
      <c r="F2276" s="3" t="s">
        <v>18395</v>
      </c>
      <c r="G2276" s="3">
        <v>339</v>
      </c>
      <c r="I2276" s="3">
        <v>2272</v>
      </c>
      <c r="J2276" s="3" t="s">
        <v>30606</v>
      </c>
      <c r="K2276" s="3">
        <v>119</v>
      </c>
    </row>
    <row r="2277" spans="1:11" x14ac:dyDescent="0.25">
      <c r="A2277" s="3">
        <v>2273</v>
      </c>
      <c r="B2277" s="3" t="s">
        <v>2300</v>
      </c>
      <c r="C2277" s="3">
        <v>1833</v>
      </c>
      <c r="E2277" s="3">
        <v>2273</v>
      </c>
      <c r="F2277" s="3" t="s">
        <v>18396</v>
      </c>
      <c r="G2277" s="3">
        <v>339</v>
      </c>
      <c r="I2277" s="3">
        <v>2273</v>
      </c>
      <c r="J2277" s="3" t="s">
        <v>30607</v>
      </c>
      <c r="K2277" s="3">
        <v>119</v>
      </c>
    </row>
    <row r="2278" spans="1:11" x14ac:dyDescent="0.25">
      <c r="A2278" s="3">
        <v>2274</v>
      </c>
      <c r="B2278" s="3" t="s">
        <v>2301</v>
      </c>
      <c r="C2278" s="3">
        <v>1832</v>
      </c>
      <c r="E2278" s="3">
        <v>2274</v>
      </c>
      <c r="F2278" s="3" t="s">
        <v>18397</v>
      </c>
      <c r="G2278" s="3">
        <v>339</v>
      </c>
      <c r="I2278" s="3">
        <v>2274</v>
      </c>
      <c r="J2278" s="3" t="s">
        <v>30608</v>
      </c>
      <c r="K2278" s="3">
        <v>119</v>
      </c>
    </row>
    <row r="2279" spans="1:11" x14ac:dyDescent="0.25">
      <c r="A2279" s="3">
        <v>2275</v>
      </c>
      <c r="B2279" s="3" t="s">
        <v>2302</v>
      </c>
      <c r="C2279" s="3">
        <v>1831</v>
      </c>
      <c r="E2279" s="3">
        <v>2275</v>
      </c>
      <c r="F2279" s="3" t="s">
        <v>18398</v>
      </c>
      <c r="G2279" s="3">
        <v>339</v>
      </c>
      <c r="I2279" s="3">
        <v>2275</v>
      </c>
      <c r="J2279" s="3" t="s">
        <v>30609</v>
      </c>
      <c r="K2279" s="3">
        <v>119</v>
      </c>
    </row>
    <row r="2280" spans="1:11" x14ac:dyDescent="0.25">
      <c r="A2280" s="3">
        <v>2276</v>
      </c>
      <c r="B2280" s="3" t="s">
        <v>2303</v>
      </c>
      <c r="C2280" s="3">
        <v>1831</v>
      </c>
      <c r="E2280" s="3">
        <v>2276</v>
      </c>
      <c r="F2280" s="3" t="s">
        <v>18399</v>
      </c>
      <c r="G2280" s="3">
        <v>339</v>
      </c>
      <c r="I2280" s="3">
        <v>2276</v>
      </c>
      <c r="J2280" s="3" t="s">
        <v>30610</v>
      </c>
      <c r="K2280" s="3">
        <v>119</v>
      </c>
    </row>
    <row r="2281" spans="1:11" x14ac:dyDescent="0.25">
      <c r="A2281" s="3">
        <v>2277</v>
      </c>
      <c r="B2281" s="3" t="s">
        <v>2304</v>
      </c>
      <c r="C2281" s="3">
        <v>1831</v>
      </c>
      <c r="E2281" s="3">
        <v>2277</v>
      </c>
      <c r="F2281" s="3" t="s">
        <v>18400</v>
      </c>
      <c r="G2281" s="3">
        <v>339</v>
      </c>
      <c r="I2281" s="3">
        <v>2277</v>
      </c>
      <c r="J2281" s="3" t="s">
        <v>30611</v>
      </c>
      <c r="K2281" s="3">
        <v>119</v>
      </c>
    </row>
    <row r="2282" spans="1:11" x14ac:dyDescent="0.25">
      <c r="A2282" s="3">
        <v>2278</v>
      </c>
      <c r="B2282" s="3" t="s">
        <v>2305</v>
      </c>
      <c r="C2282" s="3">
        <v>1831</v>
      </c>
      <c r="E2282" s="3">
        <v>2278</v>
      </c>
      <c r="F2282" s="3" t="s">
        <v>18401</v>
      </c>
      <c r="G2282" s="3">
        <v>339</v>
      </c>
      <c r="I2282" s="3">
        <v>2278</v>
      </c>
      <c r="J2282" s="3" t="s">
        <v>30612</v>
      </c>
      <c r="K2282" s="3">
        <v>119</v>
      </c>
    </row>
    <row r="2283" spans="1:11" x14ac:dyDescent="0.25">
      <c r="A2283" s="3">
        <v>2279</v>
      </c>
      <c r="B2283" s="3" t="s">
        <v>2306</v>
      </c>
      <c r="C2283" s="3">
        <v>1830</v>
      </c>
      <c r="E2283" s="3">
        <v>2279</v>
      </c>
      <c r="F2283" s="3" t="s">
        <v>18402</v>
      </c>
      <c r="G2283" s="3">
        <v>339</v>
      </c>
      <c r="I2283" s="3">
        <v>2279</v>
      </c>
      <c r="J2283" s="3" t="s">
        <v>30613</v>
      </c>
      <c r="K2283" s="3">
        <v>119</v>
      </c>
    </row>
    <row r="2284" spans="1:11" x14ac:dyDescent="0.25">
      <c r="A2284" s="3">
        <v>2280</v>
      </c>
      <c r="B2284" s="3" t="s">
        <v>2307</v>
      </c>
      <c r="C2284" s="3">
        <v>1830</v>
      </c>
      <c r="E2284" s="3">
        <v>2280</v>
      </c>
      <c r="F2284" s="3" t="s">
        <v>18403</v>
      </c>
      <c r="G2284" s="3">
        <v>339</v>
      </c>
      <c r="I2284" s="3">
        <v>2280</v>
      </c>
      <c r="J2284" s="3" t="s">
        <v>30614</v>
      </c>
      <c r="K2284" s="3">
        <v>119</v>
      </c>
    </row>
    <row r="2285" spans="1:11" x14ac:dyDescent="0.25">
      <c r="A2285" s="3">
        <v>2281</v>
      </c>
      <c r="B2285" s="3" t="s">
        <v>2308</v>
      </c>
      <c r="C2285" s="3">
        <v>1829</v>
      </c>
      <c r="E2285" s="3">
        <v>2281</v>
      </c>
      <c r="F2285" s="3" t="s">
        <v>18404</v>
      </c>
      <c r="G2285" s="3">
        <v>339</v>
      </c>
      <c r="I2285" s="3">
        <v>2281</v>
      </c>
      <c r="J2285" s="3" t="s">
        <v>30615</v>
      </c>
      <c r="K2285" s="3">
        <v>119</v>
      </c>
    </row>
    <row r="2286" spans="1:11" x14ac:dyDescent="0.25">
      <c r="A2286" s="3">
        <v>2282</v>
      </c>
      <c r="B2286" s="3" t="s">
        <v>2309</v>
      </c>
      <c r="C2286" s="3">
        <v>1829</v>
      </c>
      <c r="E2286" s="3">
        <v>2282</v>
      </c>
      <c r="F2286" s="3" t="s">
        <v>18405</v>
      </c>
      <c r="G2286" s="3">
        <v>339</v>
      </c>
      <c r="I2286" s="3">
        <v>2282</v>
      </c>
      <c r="J2286" s="3" t="s">
        <v>30616</v>
      </c>
      <c r="K2286" s="3">
        <v>119</v>
      </c>
    </row>
    <row r="2287" spans="1:11" x14ac:dyDescent="0.25">
      <c r="A2287" s="3">
        <v>2283</v>
      </c>
      <c r="B2287" s="3" t="s">
        <v>2310</v>
      </c>
      <c r="C2287" s="3">
        <v>1828</v>
      </c>
      <c r="E2287" s="3">
        <v>2283</v>
      </c>
      <c r="F2287" s="3" t="s">
        <v>18406</v>
      </c>
      <c r="G2287" s="3">
        <v>339</v>
      </c>
      <c r="I2287" s="3">
        <v>2283</v>
      </c>
      <c r="J2287" s="3" t="s">
        <v>30617</v>
      </c>
      <c r="K2287" s="3">
        <v>119</v>
      </c>
    </row>
    <row r="2288" spans="1:11" x14ac:dyDescent="0.25">
      <c r="A2288" s="3">
        <v>2284</v>
      </c>
      <c r="B2288" s="3" t="s">
        <v>2311</v>
      </c>
      <c r="C2288" s="3">
        <v>1827</v>
      </c>
      <c r="E2288" s="3">
        <v>2284</v>
      </c>
      <c r="F2288" s="3" t="s">
        <v>18407</v>
      </c>
      <c r="G2288" s="3">
        <v>339</v>
      </c>
      <c r="I2288" s="3">
        <v>2284</v>
      </c>
      <c r="J2288" s="3" t="s">
        <v>30618</v>
      </c>
      <c r="K2288" s="3">
        <v>119</v>
      </c>
    </row>
    <row r="2289" spans="1:11" x14ac:dyDescent="0.25">
      <c r="A2289" s="3">
        <v>2285</v>
      </c>
      <c r="B2289" s="3" t="s">
        <v>2312</v>
      </c>
      <c r="C2289" s="3">
        <v>1827</v>
      </c>
      <c r="E2289" s="3">
        <v>2285</v>
      </c>
      <c r="F2289" s="3" t="s">
        <v>18408</v>
      </c>
      <c r="G2289" s="3">
        <v>339</v>
      </c>
      <c r="I2289" s="3">
        <v>2285</v>
      </c>
      <c r="J2289" s="3" t="s">
        <v>30619</v>
      </c>
      <c r="K2289" s="3">
        <v>119</v>
      </c>
    </row>
    <row r="2290" spans="1:11" x14ac:dyDescent="0.25">
      <c r="A2290" s="3">
        <v>2286</v>
      </c>
      <c r="B2290" s="3" t="s">
        <v>2313</v>
      </c>
      <c r="C2290" s="3">
        <v>1827</v>
      </c>
      <c r="E2290" s="3">
        <v>2286</v>
      </c>
      <c r="F2290" s="3" t="s">
        <v>18409</v>
      </c>
      <c r="G2290" s="3">
        <v>339</v>
      </c>
      <c r="I2290" s="3">
        <v>2286</v>
      </c>
      <c r="J2290" s="3" t="s">
        <v>30620</v>
      </c>
      <c r="K2290" s="3">
        <v>119</v>
      </c>
    </row>
    <row r="2291" spans="1:11" x14ac:dyDescent="0.25">
      <c r="A2291" s="3">
        <v>2287</v>
      </c>
      <c r="B2291" s="3" t="s">
        <v>2314</v>
      </c>
      <c r="C2291" s="3">
        <v>1826</v>
      </c>
      <c r="E2291" s="3">
        <v>2287</v>
      </c>
      <c r="F2291" s="3" t="s">
        <v>18410</v>
      </c>
      <c r="G2291" s="3">
        <v>339</v>
      </c>
      <c r="I2291" s="3">
        <v>2287</v>
      </c>
      <c r="J2291" s="3" t="s">
        <v>30621</v>
      </c>
      <c r="K2291" s="3">
        <v>119</v>
      </c>
    </row>
    <row r="2292" spans="1:11" x14ac:dyDescent="0.25">
      <c r="A2292" s="3">
        <v>2288</v>
      </c>
      <c r="B2292" s="3" t="s">
        <v>2315</v>
      </c>
      <c r="C2292" s="3">
        <v>1822</v>
      </c>
      <c r="E2292" s="3">
        <v>2288</v>
      </c>
      <c r="F2292" s="3" t="s">
        <v>18411</v>
      </c>
      <c r="G2292" s="3">
        <v>339</v>
      </c>
      <c r="I2292" s="3">
        <v>2288</v>
      </c>
      <c r="J2292" s="3" t="s">
        <v>30622</v>
      </c>
      <c r="K2292" s="3">
        <v>119</v>
      </c>
    </row>
    <row r="2293" spans="1:11" x14ac:dyDescent="0.25">
      <c r="A2293" s="3">
        <v>2289</v>
      </c>
      <c r="B2293" s="3" t="s">
        <v>2316</v>
      </c>
      <c r="C2293" s="3">
        <v>1821</v>
      </c>
      <c r="E2293" s="3">
        <v>2289</v>
      </c>
      <c r="F2293" s="3" t="s">
        <v>18412</v>
      </c>
      <c r="G2293" s="3">
        <v>339</v>
      </c>
      <c r="I2293" s="3">
        <v>2289</v>
      </c>
      <c r="J2293" s="3" t="s">
        <v>30623</v>
      </c>
      <c r="K2293" s="3">
        <v>119</v>
      </c>
    </row>
    <row r="2294" spans="1:11" x14ac:dyDescent="0.25">
      <c r="A2294" s="3">
        <v>2290</v>
      </c>
      <c r="B2294" s="3" t="s">
        <v>2317</v>
      </c>
      <c r="C2294" s="3">
        <v>1820</v>
      </c>
      <c r="E2294" s="3">
        <v>2290</v>
      </c>
      <c r="F2294" s="3" t="s">
        <v>18413</v>
      </c>
      <c r="G2294" s="3">
        <v>338</v>
      </c>
      <c r="I2294" s="3">
        <v>2290</v>
      </c>
      <c r="J2294" s="3" t="s">
        <v>30624</v>
      </c>
      <c r="K2294" s="3">
        <v>119</v>
      </c>
    </row>
    <row r="2295" spans="1:11" x14ac:dyDescent="0.25">
      <c r="A2295" s="3">
        <v>2291</v>
      </c>
      <c r="B2295" s="3" t="s">
        <v>2318</v>
      </c>
      <c r="C2295" s="3">
        <v>1820</v>
      </c>
      <c r="E2295" s="3">
        <v>2291</v>
      </c>
      <c r="F2295" s="3" t="s">
        <v>18414</v>
      </c>
      <c r="G2295" s="3">
        <v>338</v>
      </c>
      <c r="I2295" s="3">
        <v>2291</v>
      </c>
      <c r="J2295" s="3" t="s">
        <v>30625</v>
      </c>
      <c r="K2295" s="3">
        <v>119</v>
      </c>
    </row>
    <row r="2296" spans="1:11" x14ac:dyDescent="0.25">
      <c r="A2296" s="3">
        <v>2292</v>
      </c>
      <c r="B2296" s="3" t="s">
        <v>2319</v>
      </c>
      <c r="C2296" s="3">
        <v>1818</v>
      </c>
      <c r="E2296" s="3">
        <v>2292</v>
      </c>
      <c r="F2296" s="3" t="s">
        <v>18415</v>
      </c>
      <c r="G2296" s="3">
        <v>338</v>
      </c>
      <c r="I2296" s="3">
        <v>2292</v>
      </c>
      <c r="J2296" s="3" t="s">
        <v>30626</v>
      </c>
      <c r="K2296" s="3">
        <v>119</v>
      </c>
    </row>
    <row r="2297" spans="1:11" x14ac:dyDescent="0.25">
      <c r="A2297" s="3">
        <v>2293</v>
      </c>
      <c r="B2297" s="3" t="s">
        <v>2320</v>
      </c>
      <c r="C2297" s="3">
        <v>1818</v>
      </c>
      <c r="E2297" s="3">
        <v>2293</v>
      </c>
      <c r="F2297" s="3" t="s">
        <v>18416</v>
      </c>
      <c r="G2297" s="3">
        <v>338</v>
      </c>
      <c r="I2297" s="3">
        <v>2293</v>
      </c>
      <c r="J2297" s="3" t="s">
        <v>30627</v>
      </c>
      <c r="K2297" s="3">
        <v>119</v>
      </c>
    </row>
    <row r="2298" spans="1:11" x14ac:dyDescent="0.25">
      <c r="A2298" s="3">
        <v>2294</v>
      </c>
      <c r="B2298" s="3" t="s">
        <v>2321</v>
      </c>
      <c r="C2298" s="3">
        <v>1815</v>
      </c>
      <c r="E2298" s="3">
        <v>2294</v>
      </c>
      <c r="F2298" s="3" t="s">
        <v>18417</v>
      </c>
      <c r="G2298" s="3">
        <v>338</v>
      </c>
      <c r="I2298" s="3">
        <v>2294</v>
      </c>
      <c r="J2298" s="3" t="s">
        <v>30628</v>
      </c>
      <c r="K2298" s="3">
        <v>119</v>
      </c>
    </row>
    <row r="2299" spans="1:11" x14ac:dyDescent="0.25">
      <c r="A2299" s="3">
        <v>2295</v>
      </c>
      <c r="B2299" s="3" t="s">
        <v>2322</v>
      </c>
      <c r="C2299" s="3">
        <v>1815</v>
      </c>
      <c r="E2299" s="3">
        <v>2295</v>
      </c>
      <c r="F2299" s="3" t="s">
        <v>18418</v>
      </c>
      <c r="G2299" s="3">
        <v>338</v>
      </c>
      <c r="I2299" s="3">
        <v>2295</v>
      </c>
      <c r="J2299" s="3" t="s">
        <v>30629</v>
      </c>
      <c r="K2299" s="3">
        <v>119</v>
      </c>
    </row>
    <row r="2300" spans="1:11" x14ac:dyDescent="0.25">
      <c r="A2300" s="3">
        <v>2296</v>
      </c>
      <c r="B2300" s="3" t="s">
        <v>2323</v>
      </c>
      <c r="C2300" s="3">
        <v>1814</v>
      </c>
      <c r="E2300" s="3">
        <v>2296</v>
      </c>
      <c r="F2300" s="3" t="s">
        <v>18419</v>
      </c>
      <c r="G2300" s="3">
        <v>338</v>
      </c>
      <c r="I2300" s="3">
        <v>2296</v>
      </c>
      <c r="J2300" s="3" t="s">
        <v>30630</v>
      </c>
      <c r="K2300" s="3">
        <v>119</v>
      </c>
    </row>
    <row r="2301" spans="1:11" x14ac:dyDescent="0.25">
      <c r="A2301" s="3">
        <v>2297</v>
      </c>
      <c r="B2301" s="3" t="s">
        <v>2324</v>
      </c>
      <c r="C2301" s="3">
        <v>1814</v>
      </c>
      <c r="E2301" s="3">
        <v>2297</v>
      </c>
      <c r="F2301" s="3" t="s">
        <v>18420</v>
      </c>
      <c r="G2301" s="3">
        <v>338</v>
      </c>
      <c r="I2301" s="3">
        <v>2297</v>
      </c>
      <c r="J2301" s="3" t="s">
        <v>30631</v>
      </c>
      <c r="K2301" s="3">
        <v>119</v>
      </c>
    </row>
    <row r="2302" spans="1:11" x14ac:dyDescent="0.25">
      <c r="A2302" s="3">
        <v>2298</v>
      </c>
      <c r="B2302" s="3" t="s">
        <v>2325</v>
      </c>
      <c r="C2302" s="3">
        <v>1812</v>
      </c>
      <c r="E2302" s="3">
        <v>2298</v>
      </c>
      <c r="F2302" s="3" t="s">
        <v>18421</v>
      </c>
      <c r="G2302" s="3">
        <v>338</v>
      </c>
      <c r="I2302" s="3">
        <v>2298</v>
      </c>
      <c r="J2302" s="3" t="s">
        <v>30632</v>
      </c>
      <c r="K2302" s="3">
        <v>119</v>
      </c>
    </row>
    <row r="2303" spans="1:11" x14ac:dyDescent="0.25">
      <c r="A2303" s="3">
        <v>2299</v>
      </c>
      <c r="B2303" s="3" t="s">
        <v>2326</v>
      </c>
      <c r="C2303" s="3">
        <v>1810</v>
      </c>
      <c r="E2303" s="3">
        <v>2299</v>
      </c>
      <c r="F2303" s="3" t="s">
        <v>18422</v>
      </c>
      <c r="G2303" s="3">
        <v>338</v>
      </c>
      <c r="I2303" s="3">
        <v>2299</v>
      </c>
      <c r="J2303" s="3" t="s">
        <v>30633</v>
      </c>
      <c r="K2303" s="3">
        <v>119</v>
      </c>
    </row>
    <row r="2304" spans="1:11" x14ac:dyDescent="0.25">
      <c r="A2304" s="3">
        <v>2300</v>
      </c>
      <c r="B2304" s="3" t="s">
        <v>2327</v>
      </c>
      <c r="C2304" s="3">
        <v>1809</v>
      </c>
      <c r="E2304" s="3">
        <v>2300</v>
      </c>
      <c r="F2304" s="3" t="s">
        <v>18423</v>
      </c>
      <c r="G2304" s="3">
        <v>338</v>
      </c>
      <c r="I2304" s="3">
        <v>2300</v>
      </c>
      <c r="J2304" s="3" t="s">
        <v>30634</v>
      </c>
      <c r="K2304" s="3">
        <v>118</v>
      </c>
    </row>
    <row r="2305" spans="1:11" x14ac:dyDescent="0.25">
      <c r="A2305" s="3">
        <v>2301</v>
      </c>
      <c r="B2305" s="3" t="s">
        <v>2328</v>
      </c>
      <c r="C2305" s="3">
        <v>1806</v>
      </c>
      <c r="E2305" s="3">
        <v>2301</v>
      </c>
      <c r="F2305" s="3" t="s">
        <v>18424</v>
      </c>
      <c r="G2305" s="3">
        <v>338</v>
      </c>
      <c r="I2305" s="3">
        <v>2301</v>
      </c>
      <c r="J2305" s="3" t="s">
        <v>30635</v>
      </c>
      <c r="K2305" s="3">
        <v>118</v>
      </c>
    </row>
    <row r="2306" spans="1:11" x14ac:dyDescent="0.25">
      <c r="A2306" s="3">
        <v>2302</v>
      </c>
      <c r="B2306" s="3" t="s">
        <v>2329</v>
      </c>
      <c r="C2306" s="3">
        <v>1805</v>
      </c>
      <c r="E2306" s="3">
        <v>2302</v>
      </c>
      <c r="F2306" s="3" t="s">
        <v>18425</v>
      </c>
      <c r="G2306" s="3">
        <v>338</v>
      </c>
      <c r="I2306" s="3">
        <v>2302</v>
      </c>
      <c r="J2306" s="3" t="s">
        <v>30636</v>
      </c>
      <c r="K2306" s="3">
        <v>118</v>
      </c>
    </row>
    <row r="2307" spans="1:11" x14ac:dyDescent="0.25">
      <c r="A2307" s="3">
        <v>2303</v>
      </c>
      <c r="B2307" s="3" t="s">
        <v>2330</v>
      </c>
      <c r="C2307" s="3">
        <v>1804</v>
      </c>
      <c r="E2307" s="3">
        <v>2303</v>
      </c>
      <c r="F2307" s="3" t="s">
        <v>18426</v>
      </c>
      <c r="G2307" s="3">
        <v>338</v>
      </c>
      <c r="I2307" s="3">
        <v>2303</v>
      </c>
      <c r="J2307" s="3" t="s">
        <v>30637</v>
      </c>
      <c r="K2307" s="3">
        <v>118</v>
      </c>
    </row>
    <row r="2308" spans="1:11" x14ac:dyDescent="0.25">
      <c r="A2308" s="3">
        <v>2304</v>
      </c>
      <c r="B2308" s="3" t="s">
        <v>2331</v>
      </c>
      <c r="C2308" s="3">
        <v>1804</v>
      </c>
      <c r="E2308" s="3">
        <v>2304</v>
      </c>
      <c r="F2308" s="3" t="s">
        <v>18427</v>
      </c>
      <c r="G2308" s="3">
        <v>338</v>
      </c>
      <c r="I2308" s="3">
        <v>2304</v>
      </c>
      <c r="J2308" s="3" t="s">
        <v>30638</v>
      </c>
      <c r="K2308" s="3">
        <v>118</v>
      </c>
    </row>
    <row r="2309" spans="1:11" x14ac:dyDescent="0.25">
      <c r="A2309" s="3">
        <v>2305</v>
      </c>
      <c r="B2309" s="3" t="s">
        <v>2332</v>
      </c>
      <c r="C2309" s="3">
        <v>1801</v>
      </c>
      <c r="E2309" s="3">
        <v>2305</v>
      </c>
      <c r="F2309" s="3" t="s">
        <v>18428</v>
      </c>
      <c r="G2309" s="3">
        <v>337</v>
      </c>
      <c r="I2309" s="3">
        <v>2305</v>
      </c>
      <c r="J2309" s="3" t="s">
        <v>30639</v>
      </c>
      <c r="K2309" s="3">
        <v>118</v>
      </c>
    </row>
    <row r="2310" spans="1:11" x14ac:dyDescent="0.25">
      <c r="A2310" s="3">
        <v>2306</v>
      </c>
      <c r="B2310" s="3" t="s">
        <v>2333</v>
      </c>
      <c r="C2310" s="3">
        <v>1799</v>
      </c>
      <c r="E2310" s="3">
        <v>2306</v>
      </c>
      <c r="F2310" s="3" t="s">
        <v>18429</v>
      </c>
      <c r="G2310" s="3">
        <v>337</v>
      </c>
      <c r="I2310" s="3">
        <v>2306</v>
      </c>
      <c r="J2310" s="3" t="s">
        <v>30640</v>
      </c>
      <c r="K2310" s="3">
        <v>118</v>
      </c>
    </row>
    <row r="2311" spans="1:11" x14ac:dyDescent="0.25">
      <c r="A2311" s="3">
        <v>2307</v>
      </c>
      <c r="B2311" s="3" t="s">
        <v>2334</v>
      </c>
      <c r="C2311" s="3">
        <v>1799</v>
      </c>
      <c r="E2311" s="3">
        <v>2307</v>
      </c>
      <c r="F2311" s="3" t="s">
        <v>18430</v>
      </c>
      <c r="G2311" s="3">
        <v>337</v>
      </c>
      <c r="I2311" s="3">
        <v>2307</v>
      </c>
      <c r="J2311" s="3" t="s">
        <v>30641</v>
      </c>
      <c r="K2311" s="3">
        <v>118</v>
      </c>
    </row>
    <row r="2312" spans="1:11" x14ac:dyDescent="0.25">
      <c r="A2312" s="3">
        <v>2308</v>
      </c>
      <c r="B2312" s="3" t="s">
        <v>2335</v>
      </c>
      <c r="C2312" s="3">
        <v>1798</v>
      </c>
      <c r="E2312" s="3">
        <v>2308</v>
      </c>
      <c r="F2312" s="3" t="s">
        <v>18431</v>
      </c>
      <c r="G2312" s="3">
        <v>337</v>
      </c>
      <c r="I2312" s="3">
        <v>2308</v>
      </c>
      <c r="J2312" s="3" t="s">
        <v>30642</v>
      </c>
      <c r="K2312" s="3">
        <v>118</v>
      </c>
    </row>
    <row r="2313" spans="1:11" x14ac:dyDescent="0.25">
      <c r="A2313" s="3">
        <v>2309</v>
      </c>
      <c r="B2313" s="3" t="s">
        <v>2336</v>
      </c>
      <c r="C2313" s="3">
        <v>1796</v>
      </c>
      <c r="E2313" s="3">
        <v>2309</v>
      </c>
      <c r="F2313" s="3" t="s">
        <v>18432</v>
      </c>
      <c r="G2313" s="3">
        <v>337</v>
      </c>
      <c r="I2313" s="3">
        <v>2309</v>
      </c>
      <c r="J2313" s="3" t="s">
        <v>30643</v>
      </c>
      <c r="K2313" s="3">
        <v>118</v>
      </c>
    </row>
    <row r="2314" spans="1:11" x14ac:dyDescent="0.25">
      <c r="A2314" s="3">
        <v>2310</v>
      </c>
      <c r="B2314" s="3" t="s">
        <v>2337</v>
      </c>
      <c r="C2314" s="3">
        <v>1796</v>
      </c>
      <c r="E2314" s="3">
        <v>2310</v>
      </c>
      <c r="F2314" s="3" t="s">
        <v>18433</v>
      </c>
      <c r="G2314" s="3">
        <v>337</v>
      </c>
      <c r="I2314" s="3">
        <v>2310</v>
      </c>
      <c r="J2314" s="3" t="s">
        <v>30644</v>
      </c>
      <c r="K2314" s="3">
        <v>118</v>
      </c>
    </row>
    <row r="2315" spans="1:11" x14ac:dyDescent="0.25">
      <c r="A2315" s="3">
        <v>2311</v>
      </c>
      <c r="B2315" s="3" t="s">
        <v>2338</v>
      </c>
      <c r="C2315" s="3">
        <v>1795</v>
      </c>
      <c r="E2315" s="3">
        <v>2311</v>
      </c>
      <c r="F2315" s="3" t="s">
        <v>18434</v>
      </c>
      <c r="G2315" s="3">
        <v>337</v>
      </c>
      <c r="I2315" s="3">
        <v>2311</v>
      </c>
      <c r="J2315" s="3" t="s">
        <v>30645</v>
      </c>
      <c r="K2315" s="3">
        <v>118</v>
      </c>
    </row>
    <row r="2316" spans="1:11" x14ac:dyDescent="0.25">
      <c r="A2316" s="3">
        <v>2312</v>
      </c>
      <c r="B2316" s="3" t="s">
        <v>2339</v>
      </c>
      <c r="C2316" s="3">
        <v>1793</v>
      </c>
      <c r="E2316" s="3">
        <v>2312</v>
      </c>
      <c r="F2316" s="3" t="s">
        <v>18435</v>
      </c>
      <c r="G2316" s="3">
        <v>337</v>
      </c>
      <c r="I2316" s="3">
        <v>2312</v>
      </c>
      <c r="J2316" s="3" t="s">
        <v>30646</v>
      </c>
      <c r="K2316" s="3">
        <v>118</v>
      </c>
    </row>
    <row r="2317" spans="1:11" x14ac:dyDescent="0.25">
      <c r="A2317" s="3">
        <v>2313</v>
      </c>
      <c r="B2317" s="3" t="s">
        <v>2340</v>
      </c>
      <c r="C2317" s="3">
        <v>1793</v>
      </c>
      <c r="E2317" s="3">
        <v>2313</v>
      </c>
      <c r="F2317" s="3" t="s">
        <v>18436</v>
      </c>
      <c r="G2317" s="3">
        <v>337</v>
      </c>
      <c r="I2317" s="3">
        <v>2313</v>
      </c>
      <c r="J2317" s="3" t="s">
        <v>30647</v>
      </c>
      <c r="K2317" s="3">
        <v>118</v>
      </c>
    </row>
    <row r="2318" spans="1:11" x14ac:dyDescent="0.25">
      <c r="A2318" s="3">
        <v>2314</v>
      </c>
      <c r="B2318" s="3" t="s">
        <v>2341</v>
      </c>
      <c r="C2318" s="3">
        <v>1793</v>
      </c>
      <c r="E2318" s="3">
        <v>2314</v>
      </c>
      <c r="F2318" s="3" t="s">
        <v>18437</v>
      </c>
      <c r="G2318" s="3">
        <v>336</v>
      </c>
      <c r="I2318" s="3">
        <v>2314</v>
      </c>
      <c r="J2318" s="3" t="s">
        <v>30648</v>
      </c>
      <c r="K2318" s="3">
        <v>118</v>
      </c>
    </row>
    <row r="2319" spans="1:11" x14ac:dyDescent="0.25">
      <c r="A2319" s="3">
        <v>2315</v>
      </c>
      <c r="B2319" s="3" t="s">
        <v>2342</v>
      </c>
      <c r="C2319" s="3">
        <v>1792</v>
      </c>
      <c r="E2319" s="3">
        <v>2315</v>
      </c>
      <c r="F2319" s="3" t="s">
        <v>18438</v>
      </c>
      <c r="G2319" s="3">
        <v>336</v>
      </c>
      <c r="I2319" s="3">
        <v>2315</v>
      </c>
      <c r="J2319" s="3" t="s">
        <v>30649</v>
      </c>
      <c r="K2319" s="3">
        <v>118</v>
      </c>
    </row>
    <row r="2320" spans="1:11" x14ac:dyDescent="0.25">
      <c r="A2320" s="3">
        <v>2316</v>
      </c>
      <c r="B2320" s="3" t="s">
        <v>2343</v>
      </c>
      <c r="C2320" s="3">
        <v>1791</v>
      </c>
      <c r="E2320" s="3">
        <v>2316</v>
      </c>
      <c r="F2320" s="3" t="s">
        <v>18439</v>
      </c>
      <c r="G2320" s="3">
        <v>336</v>
      </c>
      <c r="I2320" s="3">
        <v>2316</v>
      </c>
      <c r="J2320" s="3" t="s">
        <v>30650</v>
      </c>
      <c r="K2320" s="3">
        <v>118</v>
      </c>
    </row>
    <row r="2321" spans="1:11" x14ac:dyDescent="0.25">
      <c r="A2321" s="3">
        <v>2317</v>
      </c>
      <c r="B2321" s="3" t="s">
        <v>2344</v>
      </c>
      <c r="C2321" s="3">
        <v>1790</v>
      </c>
      <c r="E2321" s="3">
        <v>2317</v>
      </c>
      <c r="F2321" s="3" t="s">
        <v>18440</v>
      </c>
      <c r="G2321" s="3">
        <v>336</v>
      </c>
      <c r="I2321" s="3">
        <v>2317</v>
      </c>
      <c r="J2321" s="3" t="s">
        <v>30651</v>
      </c>
      <c r="K2321" s="3">
        <v>118</v>
      </c>
    </row>
    <row r="2322" spans="1:11" x14ac:dyDescent="0.25">
      <c r="A2322" s="3">
        <v>2318</v>
      </c>
      <c r="B2322" s="3" t="s">
        <v>2345</v>
      </c>
      <c r="C2322" s="3">
        <v>1788</v>
      </c>
      <c r="E2322" s="3">
        <v>2318</v>
      </c>
      <c r="F2322" s="3" t="s">
        <v>18441</v>
      </c>
      <c r="G2322" s="3">
        <v>336</v>
      </c>
      <c r="I2322" s="3">
        <v>2318</v>
      </c>
      <c r="J2322" s="3" t="s">
        <v>30652</v>
      </c>
      <c r="K2322" s="3">
        <v>118</v>
      </c>
    </row>
    <row r="2323" spans="1:11" x14ac:dyDescent="0.25">
      <c r="A2323" s="3">
        <v>2319</v>
      </c>
      <c r="B2323" s="3" t="s">
        <v>2346</v>
      </c>
      <c r="C2323" s="3">
        <v>1787</v>
      </c>
      <c r="E2323" s="3">
        <v>2319</v>
      </c>
      <c r="F2323" s="3" t="s">
        <v>18442</v>
      </c>
      <c r="G2323" s="3">
        <v>336</v>
      </c>
      <c r="I2323" s="3">
        <v>2319</v>
      </c>
      <c r="J2323" s="3" t="s">
        <v>30653</v>
      </c>
      <c r="K2323" s="3">
        <v>118</v>
      </c>
    </row>
    <row r="2324" spans="1:11" x14ac:dyDescent="0.25">
      <c r="A2324" s="3">
        <v>2320</v>
      </c>
      <c r="B2324" s="3">
        <v>2040</v>
      </c>
      <c r="C2324" s="3">
        <v>1786</v>
      </c>
      <c r="E2324" s="3">
        <v>2320</v>
      </c>
      <c r="F2324" s="3" t="s">
        <v>18443</v>
      </c>
      <c r="G2324" s="3">
        <v>336</v>
      </c>
      <c r="I2324" s="3">
        <v>2320</v>
      </c>
      <c r="J2324" s="3" t="s">
        <v>30654</v>
      </c>
      <c r="K2324" s="3">
        <v>118</v>
      </c>
    </row>
    <row r="2325" spans="1:11" x14ac:dyDescent="0.25">
      <c r="A2325" s="3">
        <v>2321</v>
      </c>
      <c r="B2325" s="3" t="s">
        <v>2347</v>
      </c>
      <c r="C2325" s="3">
        <v>1786</v>
      </c>
      <c r="E2325" s="3">
        <v>2321</v>
      </c>
      <c r="F2325" s="3" t="s">
        <v>18444</v>
      </c>
      <c r="G2325" s="3">
        <v>336</v>
      </c>
      <c r="I2325" s="3">
        <v>2321</v>
      </c>
      <c r="J2325" s="3" t="s">
        <v>30655</v>
      </c>
      <c r="K2325" s="3">
        <v>118</v>
      </c>
    </row>
    <row r="2326" spans="1:11" x14ac:dyDescent="0.25">
      <c r="A2326" s="3">
        <v>2322</v>
      </c>
      <c r="B2326" s="3" t="s">
        <v>2348</v>
      </c>
      <c r="C2326" s="3">
        <v>1786</v>
      </c>
      <c r="E2326" s="3">
        <v>2322</v>
      </c>
      <c r="F2326" s="3" t="s">
        <v>18445</v>
      </c>
      <c r="G2326" s="3">
        <v>336</v>
      </c>
      <c r="I2326" s="3">
        <v>2322</v>
      </c>
      <c r="J2326" s="3" t="s">
        <v>30656</v>
      </c>
      <c r="K2326" s="3">
        <v>118</v>
      </c>
    </row>
    <row r="2327" spans="1:11" x14ac:dyDescent="0.25">
      <c r="A2327" s="3">
        <v>2323</v>
      </c>
      <c r="B2327" s="3" t="s">
        <v>2349</v>
      </c>
      <c r="C2327" s="3">
        <v>1784</v>
      </c>
      <c r="E2327" s="3">
        <v>2323</v>
      </c>
      <c r="F2327" s="3" t="s">
        <v>18446</v>
      </c>
      <c r="G2327" s="3">
        <v>335</v>
      </c>
      <c r="I2327" s="3">
        <v>2323</v>
      </c>
      <c r="J2327" s="3" t="s">
        <v>30657</v>
      </c>
      <c r="K2327" s="3">
        <v>118</v>
      </c>
    </row>
    <row r="2328" spans="1:11" x14ac:dyDescent="0.25">
      <c r="A2328" s="3">
        <v>2324</v>
      </c>
      <c r="B2328" s="3" t="s">
        <v>2350</v>
      </c>
      <c r="C2328" s="3">
        <v>1784</v>
      </c>
      <c r="E2328" s="3">
        <v>2324</v>
      </c>
      <c r="F2328" s="3" t="s">
        <v>18447</v>
      </c>
      <c r="G2328" s="3">
        <v>335</v>
      </c>
      <c r="I2328" s="3">
        <v>2324</v>
      </c>
      <c r="J2328" s="3" t="s">
        <v>30658</v>
      </c>
      <c r="K2328" s="3">
        <v>118</v>
      </c>
    </row>
    <row r="2329" spans="1:11" x14ac:dyDescent="0.25">
      <c r="A2329" s="3">
        <v>2325</v>
      </c>
      <c r="B2329" s="3" t="s">
        <v>2351</v>
      </c>
      <c r="C2329" s="3">
        <v>1783</v>
      </c>
      <c r="E2329" s="3">
        <v>2325</v>
      </c>
      <c r="F2329" s="3" t="s">
        <v>18448</v>
      </c>
      <c r="G2329" s="3">
        <v>335</v>
      </c>
      <c r="I2329" s="3">
        <v>2325</v>
      </c>
      <c r="J2329" s="3" t="s">
        <v>30659</v>
      </c>
      <c r="K2329" s="3">
        <v>118</v>
      </c>
    </row>
    <row r="2330" spans="1:11" x14ac:dyDescent="0.25">
      <c r="A2330" s="3">
        <v>2326</v>
      </c>
      <c r="B2330" s="3" t="s">
        <v>2352</v>
      </c>
      <c r="C2330" s="3">
        <v>1783</v>
      </c>
      <c r="E2330" s="3">
        <v>2326</v>
      </c>
      <c r="F2330" s="3" t="s">
        <v>18449</v>
      </c>
      <c r="G2330" s="3">
        <v>335</v>
      </c>
      <c r="I2330" s="3">
        <v>2326</v>
      </c>
      <c r="J2330" s="3" t="s">
        <v>30660</v>
      </c>
      <c r="K2330" s="3">
        <v>118</v>
      </c>
    </row>
    <row r="2331" spans="1:11" x14ac:dyDescent="0.25">
      <c r="A2331" s="3">
        <v>2327</v>
      </c>
      <c r="B2331" s="3" t="s">
        <v>2353</v>
      </c>
      <c r="C2331" s="3">
        <v>1781</v>
      </c>
      <c r="E2331" s="3">
        <v>2327</v>
      </c>
      <c r="F2331" s="3" t="s">
        <v>18450</v>
      </c>
      <c r="G2331" s="3">
        <v>335</v>
      </c>
      <c r="I2331" s="3">
        <v>2327</v>
      </c>
      <c r="J2331" s="3" t="s">
        <v>30661</v>
      </c>
      <c r="K2331" s="3">
        <v>118</v>
      </c>
    </row>
    <row r="2332" spans="1:11" x14ac:dyDescent="0.25">
      <c r="A2332" s="3">
        <v>2328</v>
      </c>
      <c r="B2332" s="3" t="s">
        <v>2354</v>
      </c>
      <c r="C2332" s="3">
        <v>1779</v>
      </c>
      <c r="E2332" s="3">
        <v>2328</v>
      </c>
      <c r="F2332" s="3" t="s">
        <v>18451</v>
      </c>
      <c r="G2332" s="3">
        <v>335</v>
      </c>
      <c r="I2332" s="3">
        <v>2328</v>
      </c>
      <c r="J2332" s="3" t="s">
        <v>30662</v>
      </c>
      <c r="K2332" s="3">
        <v>118</v>
      </c>
    </row>
    <row r="2333" spans="1:11" x14ac:dyDescent="0.25">
      <c r="A2333" s="3">
        <v>2329</v>
      </c>
      <c r="B2333" s="3" t="s">
        <v>2355</v>
      </c>
      <c r="C2333" s="3">
        <v>1777</v>
      </c>
      <c r="E2333" s="3">
        <v>2329</v>
      </c>
      <c r="F2333" s="3" t="s">
        <v>18452</v>
      </c>
      <c r="G2333" s="3">
        <v>335</v>
      </c>
      <c r="I2333" s="3">
        <v>2329</v>
      </c>
      <c r="J2333" s="3" t="s">
        <v>30663</v>
      </c>
      <c r="K2333" s="3">
        <v>117</v>
      </c>
    </row>
    <row r="2334" spans="1:11" x14ac:dyDescent="0.25">
      <c r="A2334" s="3">
        <v>2330</v>
      </c>
      <c r="B2334" s="3" t="s">
        <v>2356</v>
      </c>
      <c r="C2334" s="3">
        <v>1776</v>
      </c>
      <c r="E2334" s="3">
        <v>2330</v>
      </c>
      <c r="F2334" s="3" t="s">
        <v>18453</v>
      </c>
      <c r="G2334" s="3">
        <v>335</v>
      </c>
      <c r="I2334" s="3">
        <v>2330</v>
      </c>
      <c r="J2334" s="3" t="s">
        <v>30664</v>
      </c>
      <c r="K2334" s="3">
        <v>117</v>
      </c>
    </row>
    <row r="2335" spans="1:11" x14ac:dyDescent="0.25">
      <c r="A2335" s="3">
        <v>2331</v>
      </c>
      <c r="B2335" s="3" t="s">
        <v>2357</v>
      </c>
      <c r="C2335" s="3">
        <v>1775</v>
      </c>
      <c r="E2335" s="3">
        <v>2331</v>
      </c>
      <c r="F2335" s="3" t="s">
        <v>18454</v>
      </c>
      <c r="G2335" s="3">
        <v>335</v>
      </c>
      <c r="I2335" s="3">
        <v>2331</v>
      </c>
      <c r="J2335" s="3" t="s">
        <v>30665</v>
      </c>
      <c r="K2335" s="3">
        <v>117</v>
      </c>
    </row>
    <row r="2336" spans="1:11" x14ac:dyDescent="0.25">
      <c r="A2336" s="3">
        <v>2332</v>
      </c>
      <c r="B2336" s="3" t="s">
        <v>2358</v>
      </c>
      <c r="C2336" s="3">
        <v>1775</v>
      </c>
      <c r="E2336" s="3">
        <v>2332</v>
      </c>
      <c r="F2336" s="3" t="s">
        <v>18455</v>
      </c>
      <c r="G2336" s="3">
        <v>334</v>
      </c>
      <c r="I2336" s="3">
        <v>2332</v>
      </c>
      <c r="J2336" s="3" t="s">
        <v>30666</v>
      </c>
      <c r="K2336" s="3">
        <v>117</v>
      </c>
    </row>
    <row r="2337" spans="1:11" x14ac:dyDescent="0.25">
      <c r="A2337" s="3">
        <v>2333</v>
      </c>
      <c r="B2337" s="3" t="s">
        <v>2359</v>
      </c>
      <c r="C2337" s="3">
        <v>1773</v>
      </c>
      <c r="E2337" s="3">
        <v>2333</v>
      </c>
      <c r="F2337" s="3" t="s">
        <v>18456</v>
      </c>
      <c r="G2337" s="3">
        <v>334</v>
      </c>
      <c r="I2337" s="3">
        <v>2333</v>
      </c>
      <c r="J2337" s="3" t="s">
        <v>30667</v>
      </c>
      <c r="K2337" s="3">
        <v>117</v>
      </c>
    </row>
    <row r="2338" spans="1:11" x14ac:dyDescent="0.25">
      <c r="A2338" s="3">
        <v>2334</v>
      </c>
      <c r="B2338" s="3" t="s">
        <v>2360</v>
      </c>
      <c r="C2338" s="3">
        <v>1772</v>
      </c>
      <c r="E2338" s="3">
        <v>2334</v>
      </c>
      <c r="F2338" s="3" t="s">
        <v>18457</v>
      </c>
      <c r="G2338" s="3">
        <v>334</v>
      </c>
      <c r="I2338" s="3">
        <v>2334</v>
      </c>
      <c r="J2338" s="3" t="s">
        <v>30668</v>
      </c>
      <c r="K2338" s="3">
        <v>117</v>
      </c>
    </row>
    <row r="2339" spans="1:11" x14ac:dyDescent="0.25">
      <c r="A2339" s="3">
        <v>2335</v>
      </c>
      <c r="B2339" s="3" t="s">
        <v>2361</v>
      </c>
      <c r="C2339" s="3">
        <v>1771</v>
      </c>
      <c r="E2339" s="3">
        <v>2335</v>
      </c>
      <c r="F2339" s="3" t="s">
        <v>18458</v>
      </c>
      <c r="G2339" s="3">
        <v>334</v>
      </c>
      <c r="I2339" s="3">
        <v>2335</v>
      </c>
      <c r="J2339" s="3" t="s">
        <v>30669</v>
      </c>
      <c r="K2339" s="3">
        <v>117</v>
      </c>
    </row>
    <row r="2340" spans="1:11" x14ac:dyDescent="0.25">
      <c r="A2340" s="3">
        <v>2336</v>
      </c>
      <c r="B2340" s="3" t="s">
        <v>2362</v>
      </c>
      <c r="C2340" s="3">
        <v>1770</v>
      </c>
      <c r="E2340" s="3">
        <v>2336</v>
      </c>
      <c r="F2340" s="3" t="s">
        <v>18459</v>
      </c>
      <c r="G2340" s="3">
        <v>334</v>
      </c>
      <c r="I2340" s="3">
        <v>2336</v>
      </c>
      <c r="J2340" s="3" t="s">
        <v>30670</v>
      </c>
      <c r="K2340" s="3">
        <v>117</v>
      </c>
    </row>
    <row r="2341" spans="1:11" x14ac:dyDescent="0.25">
      <c r="A2341" s="3">
        <v>2337</v>
      </c>
      <c r="B2341" s="3" t="s">
        <v>2363</v>
      </c>
      <c r="C2341" s="3">
        <v>1769</v>
      </c>
      <c r="E2341" s="3">
        <v>2337</v>
      </c>
      <c r="F2341" s="3" t="s">
        <v>18460</v>
      </c>
      <c r="G2341" s="3">
        <v>334</v>
      </c>
      <c r="I2341" s="3">
        <v>2337</v>
      </c>
      <c r="J2341" s="3" t="s">
        <v>30671</v>
      </c>
      <c r="K2341" s="3">
        <v>117</v>
      </c>
    </row>
    <row r="2342" spans="1:11" x14ac:dyDescent="0.25">
      <c r="A2342" s="3">
        <v>2338</v>
      </c>
      <c r="B2342" s="3" t="s">
        <v>2364</v>
      </c>
      <c r="C2342" s="3">
        <v>1769</v>
      </c>
      <c r="E2342" s="3">
        <v>2338</v>
      </c>
      <c r="F2342" s="3" t="s">
        <v>18461</v>
      </c>
      <c r="G2342" s="3">
        <v>334</v>
      </c>
      <c r="I2342" s="3">
        <v>2338</v>
      </c>
      <c r="J2342" s="3" t="s">
        <v>30672</v>
      </c>
      <c r="K2342" s="3">
        <v>117</v>
      </c>
    </row>
    <row r="2343" spans="1:11" x14ac:dyDescent="0.25">
      <c r="A2343" s="3">
        <v>2339</v>
      </c>
      <c r="B2343" s="3" t="s">
        <v>2365</v>
      </c>
      <c r="C2343" s="3">
        <v>1768</v>
      </c>
      <c r="E2343" s="3">
        <v>2339</v>
      </c>
      <c r="F2343" s="3" t="s">
        <v>18462</v>
      </c>
      <c r="G2343" s="3">
        <v>333</v>
      </c>
      <c r="I2343" s="3">
        <v>2339</v>
      </c>
      <c r="J2343" s="3" t="s">
        <v>30673</v>
      </c>
      <c r="K2343" s="3">
        <v>117</v>
      </c>
    </row>
    <row r="2344" spans="1:11" x14ac:dyDescent="0.25">
      <c r="A2344" s="3">
        <v>2340</v>
      </c>
      <c r="B2344" s="3" t="s">
        <v>2366</v>
      </c>
      <c r="C2344" s="3">
        <v>1767</v>
      </c>
      <c r="E2344" s="3">
        <v>2340</v>
      </c>
      <c r="F2344" s="3" t="s">
        <v>18463</v>
      </c>
      <c r="G2344" s="3">
        <v>333</v>
      </c>
      <c r="I2344" s="3">
        <v>2340</v>
      </c>
      <c r="J2344" s="3" t="s">
        <v>30674</v>
      </c>
      <c r="K2344" s="3">
        <v>117</v>
      </c>
    </row>
    <row r="2345" spans="1:11" x14ac:dyDescent="0.25">
      <c r="A2345" s="3">
        <v>2341</v>
      </c>
      <c r="B2345" s="3" t="s">
        <v>2367</v>
      </c>
      <c r="C2345" s="3">
        <v>1766</v>
      </c>
      <c r="E2345" s="3">
        <v>2341</v>
      </c>
      <c r="F2345" s="3" t="s">
        <v>18464</v>
      </c>
      <c r="G2345" s="3">
        <v>333</v>
      </c>
      <c r="I2345" s="3">
        <v>2341</v>
      </c>
      <c r="J2345" s="3" t="s">
        <v>30675</v>
      </c>
      <c r="K2345" s="3">
        <v>117</v>
      </c>
    </row>
    <row r="2346" spans="1:11" x14ac:dyDescent="0.25">
      <c r="A2346" s="3">
        <v>2342</v>
      </c>
      <c r="B2346" s="3" t="s">
        <v>2368</v>
      </c>
      <c r="C2346" s="3">
        <v>1765</v>
      </c>
      <c r="E2346" s="3">
        <v>2342</v>
      </c>
      <c r="F2346" s="3" t="s">
        <v>18465</v>
      </c>
      <c r="G2346" s="3">
        <v>333</v>
      </c>
      <c r="I2346" s="3">
        <v>2342</v>
      </c>
      <c r="J2346" s="3" t="s">
        <v>30676</v>
      </c>
      <c r="K2346" s="3">
        <v>117</v>
      </c>
    </row>
    <row r="2347" spans="1:11" x14ac:dyDescent="0.25">
      <c r="A2347" s="3">
        <v>2343</v>
      </c>
      <c r="B2347" s="3" t="s">
        <v>64</v>
      </c>
      <c r="C2347" s="3">
        <v>1764</v>
      </c>
      <c r="E2347" s="3">
        <v>2343</v>
      </c>
      <c r="F2347" s="3" t="s">
        <v>18466</v>
      </c>
      <c r="G2347" s="3">
        <v>333</v>
      </c>
      <c r="I2347" s="3">
        <v>2343</v>
      </c>
      <c r="J2347" s="3" t="s">
        <v>30677</v>
      </c>
      <c r="K2347" s="3">
        <v>117</v>
      </c>
    </row>
    <row r="2348" spans="1:11" x14ac:dyDescent="0.25">
      <c r="A2348" s="3">
        <v>2344</v>
      </c>
      <c r="B2348" s="3" t="s">
        <v>2369</v>
      </c>
      <c r="C2348" s="3">
        <v>1764</v>
      </c>
      <c r="E2348" s="3">
        <v>2344</v>
      </c>
      <c r="F2348" s="3" t="s">
        <v>18467</v>
      </c>
      <c r="G2348" s="3">
        <v>333</v>
      </c>
      <c r="I2348" s="3">
        <v>2344</v>
      </c>
      <c r="J2348" s="3" t="s">
        <v>30678</v>
      </c>
      <c r="K2348" s="3">
        <v>117</v>
      </c>
    </row>
    <row r="2349" spans="1:11" x14ac:dyDescent="0.25">
      <c r="A2349" s="3">
        <v>2345</v>
      </c>
      <c r="B2349" s="3" t="s">
        <v>2370</v>
      </c>
      <c r="C2349" s="3">
        <v>1764</v>
      </c>
      <c r="E2349" s="3">
        <v>2345</v>
      </c>
      <c r="F2349" s="3" t="s">
        <v>18468</v>
      </c>
      <c r="G2349" s="3">
        <v>333</v>
      </c>
      <c r="I2349" s="3">
        <v>2345</v>
      </c>
      <c r="J2349" s="3" t="s">
        <v>30679</v>
      </c>
      <c r="K2349" s="3">
        <v>117</v>
      </c>
    </row>
    <row r="2350" spans="1:11" x14ac:dyDescent="0.25">
      <c r="A2350" s="3">
        <v>2346</v>
      </c>
      <c r="B2350" s="3" t="s">
        <v>2371</v>
      </c>
      <c r="C2350" s="3">
        <v>1764</v>
      </c>
      <c r="E2350" s="3">
        <v>2346</v>
      </c>
      <c r="F2350" s="3" t="s">
        <v>18469</v>
      </c>
      <c r="G2350" s="3">
        <v>333</v>
      </c>
      <c r="I2350" s="3">
        <v>2346</v>
      </c>
      <c r="J2350" s="3" t="s">
        <v>30680</v>
      </c>
      <c r="K2350" s="3">
        <v>117</v>
      </c>
    </row>
    <row r="2351" spans="1:11" x14ac:dyDescent="0.25">
      <c r="A2351" s="3">
        <v>2347</v>
      </c>
      <c r="B2351" s="3" t="s">
        <v>2372</v>
      </c>
      <c r="C2351" s="3">
        <v>1762</v>
      </c>
      <c r="E2351" s="3">
        <v>2347</v>
      </c>
      <c r="F2351" s="3" t="s">
        <v>18470</v>
      </c>
      <c r="G2351" s="3">
        <v>333</v>
      </c>
      <c r="I2351" s="3">
        <v>2347</v>
      </c>
      <c r="J2351" s="3" t="s">
        <v>30681</v>
      </c>
      <c r="K2351" s="3">
        <v>117</v>
      </c>
    </row>
    <row r="2352" spans="1:11" x14ac:dyDescent="0.25">
      <c r="A2352" s="3">
        <v>2348</v>
      </c>
      <c r="B2352" s="3" t="s">
        <v>2373</v>
      </c>
      <c r="C2352" s="3">
        <v>1762</v>
      </c>
      <c r="E2352" s="3">
        <v>2348</v>
      </c>
      <c r="F2352" s="3" t="s">
        <v>18471</v>
      </c>
      <c r="G2352" s="3">
        <v>332</v>
      </c>
      <c r="I2352" s="3">
        <v>2348</v>
      </c>
      <c r="J2352" s="3" t="s">
        <v>30682</v>
      </c>
      <c r="K2352" s="3">
        <v>117</v>
      </c>
    </row>
    <row r="2353" spans="1:11" x14ac:dyDescent="0.25">
      <c r="A2353" s="3">
        <v>2349</v>
      </c>
      <c r="B2353" s="3" t="s">
        <v>2374</v>
      </c>
      <c r="C2353" s="3">
        <v>1759</v>
      </c>
      <c r="E2353" s="3">
        <v>2349</v>
      </c>
      <c r="F2353" s="3" t="s">
        <v>18472</v>
      </c>
      <c r="G2353" s="3">
        <v>332</v>
      </c>
      <c r="I2353" s="3">
        <v>2349</v>
      </c>
      <c r="J2353" s="3" t="s">
        <v>30683</v>
      </c>
      <c r="K2353" s="3">
        <v>117</v>
      </c>
    </row>
    <row r="2354" spans="1:11" x14ac:dyDescent="0.25">
      <c r="A2354" s="3">
        <v>2350</v>
      </c>
      <c r="B2354" s="3" t="s">
        <v>2375</v>
      </c>
      <c r="C2354" s="3">
        <v>1759</v>
      </c>
      <c r="E2354" s="3">
        <v>2350</v>
      </c>
      <c r="F2354" s="3" t="s">
        <v>18473</v>
      </c>
      <c r="G2354" s="3">
        <v>332</v>
      </c>
      <c r="I2354" s="3">
        <v>2350</v>
      </c>
      <c r="J2354" s="3" t="s">
        <v>30684</v>
      </c>
      <c r="K2354" s="3">
        <v>117</v>
      </c>
    </row>
    <row r="2355" spans="1:11" x14ac:dyDescent="0.25">
      <c r="A2355" s="3">
        <v>2351</v>
      </c>
      <c r="B2355" s="3" t="s">
        <v>2376</v>
      </c>
      <c r="C2355" s="3">
        <v>1758</v>
      </c>
      <c r="E2355" s="3">
        <v>2351</v>
      </c>
      <c r="F2355" s="3" t="s">
        <v>18474</v>
      </c>
      <c r="G2355" s="3">
        <v>332</v>
      </c>
      <c r="I2355" s="3">
        <v>2351</v>
      </c>
      <c r="J2355" s="3" t="s">
        <v>30685</v>
      </c>
      <c r="K2355" s="3">
        <v>117</v>
      </c>
    </row>
    <row r="2356" spans="1:11" x14ac:dyDescent="0.25">
      <c r="A2356" s="3">
        <v>2352</v>
      </c>
      <c r="B2356" s="3" t="s">
        <v>2377</v>
      </c>
      <c r="C2356" s="3">
        <v>1758</v>
      </c>
      <c r="E2356" s="3">
        <v>2352</v>
      </c>
      <c r="F2356" s="3" t="s">
        <v>18475</v>
      </c>
      <c r="G2356" s="3">
        <v>332</v>
      </c>
      <c r="I2356" s="3">
        <v>2352</v>
      </c>
      <c r="J2356" s="3" t="s">
        <v>30686</v>
      </c>
      <c r="K2356" s="3">
        <v>117</v>
      </c>
    </row>
    <row r="2357" spans="1:11" x14ac:dyDescent="0.25">
      <c r="A2357" s="3">
        <v>2353</v>
      </c>
      <c r="B2357" s="3" t="s">
        <v>2378</v>
      </c>
      <c r="C2357" s="3">
        <v>1758</v>
      </c>
      <c r="E2357" s="3">
        <v>2353</v>
      </c>
      <c r="F2357" s="3" t="s">
        <v>18476</v>
      </c>
      <c r="G2357" s="3">
        <v>332</v>
      </c>
      <c r="I2357" s="3">
        <v>2353</v>
      </c>
      <c r="J2357" s="3" t="s">
        <v>30687</v>
      </c>
      <c r="K2357" s="3">
        <v>117</v>
      </c>
    </row>
    <row r="2358" spans="1:11" x14ac:dyDescent="0.25">
      <c r="A2358" s="3">
        <v>2354</v>
      </c>
      <c r="B2358" s="3" t="s">
        <v>2379</v>
      </c>
      <c r="C2358" s="3">
        <v>1757</v>
      </c>
      <c r="E2358" s="3">
        <v>2354</v>
      </c>
      <c r="F2358" s="3" t="s">
        <v>18477</v>
      </c>
      <c r="G2358" s="3">
        <v>331</v>
      </c>
      <c r="I2358" s="3">
        <v>2354</v>
      </c>
      <c r="J2358" s="3" t="s">
        <v>30688</v>
      </c>
      <c r="K2358" s="3">
        <v>117</v>
      </c>
    </row>
    <row r="2359" spans="1:11" x14ac:dyDescent="0.25">
      <c r="A2359" s="3">
        <v>2355</v>
      </c>
      <c r="B2359" s="3" t="s">
        <v>2380</v>
      </c>
      <c r="C2359" s="3">
        <v>1757</v>
      </c>
      <c r="E2359" s="3">
        <v>2355</v>
      </c>
      <c r="F2359" s="3" t="s">
        <v>18478</v>
      </c>
      <c r="G2359" s="3">
        <v>331</v>
      </c>
      <c r="I2359" s="3">
        <v>2355</v>
      </c>
      <c r="J2359" s="3" t="s">
        <v>30689</v>
      </c>
      <c r="K2359" s="3">
        <v>117</v>
      </c>
    </row>
    <row r="2360" spans="1:11" x14ac:dyDescent="0.25">
      <c r="A2360" s="3">
        <v>2356</v>
      </c>
      <c r="B2360" s="3" t="s">
        <v>2381</v>
      </c>
      <c r="C2360" s="3">
        <v>1756</v>
      </c>
      <c r="E2360" s="3">
        <v>2356</v>
      </c>
      <c r="F2360" s="3" t="s">
        <v>18479</v>
      </c>
      <c r="G2360" s="3">
        <v>331</v>
      </c>
      <c r="I2360" s="3">
        <v>2356</v>
      </c>
      <c r="J2360" s="3" t="s">
        <v>30690</v>
      </c>
      <c r="K2360" s="3">
        <v>117</v>
      </c>
    </row>
    <row r="2361" spans="1:11" x14ac:dyDescent="0.25">
      <c r="A2361" s="3">
        <v>2357</v>
      </c>
      <c r="B2361" s="3" t="s">
        <v>2382</v>
      </c>
      <c r="C2361" s="3">
        <v>1756</v>
      </c>
      <c r="E2361" s="3">
        <v>2357</v>
      </c>
      <c r="F2361" s="3" t="s">
        <v>18480</v>
      </c>
      <c r="G2361" s="3">
        <v>331</v>
      </c>
      <c r="I2361" s="3">
        <v>2357</v>
      </c>
      <c r="J2361" s="3" t="s">
        <v>30691</v>
      </c>
      <c r="K2361" s="3">
        <v>117</v>
      </c>
    </row>
    <row r="2362" spans="1:11" x14ac:dyDescent="0.25">
      <c r="A2362" s="3">
        <v>2358</v>
      </c>
      <c r="B2362" s="3" t="s">
        <v>2383</v>
      </c>
      <c r="C2362" s="3">
        <v>1756</v>
      </c>
      <c r="E2362" s="3">
        <v>2358</v>
      </c>
      <c r="F2362" s="3" t="s">
        <v>18481</v>
      </c>
      <c r="G2362" s="3">
        <v>331</v>
      </c>
      <c r="I2362" s="3">
        <v>2358</v>
      </c>
      <c r="J2362" s="3" t="s">
        <v>30692</v>
      </c>
      <c r="K2362" s="3">
        <v>117</v>
      </c>
    </row>
    <row r="2363" spans="1:11" x14ac:dyDescent="0.25">
      <c r="A2363" s="3">
        <v>2359</v>
      </c>
      <c r="B2363" s="3" t="s">
        <v>2384</v>
      </c>
      <c r="C2363" s="3">
        <v>1751</v>
      </c>
      <c r="E2363" s="3">
        <v>2359</v>
      </c>
      <c r="F2363" s="3" t="s">
        <v>18482</v>
      </c>
      <c r="G2363" s="3">
        <v>331</v>
      </c>
      <c r="I2363" s="3">
        <v>2359</v>
      </c>
      <c r="J2363" s="3" t="s">
        <v>30693</v>
      </c>
      <c r="K2363" s="3">
        <v>117</v>
      </c>
    </row>
    <row r="2364" spans="1:11" x14ac:dyDescent="0.25">
      <c r="A2364" s="3">
        <v>2360</v>
      </c>
      <c r="B2364" s="3" t="s">
        <v>2385</v>
      </c>
      <c r="C2364" s="3">
        <v>1749</v>
      </c>
      <c r="E2364" s="3">
        <v>2360</v>
      </c>
      <c r="F2364" s="3" t="s">
        <v>18483</v>
      </c>
      <c r="G2364" s="3">
        <v>331</v>
      </c>
      <c r="I2364" s="3">
        <v>2360</v>
      </c>
      <c r="J2364" s="3" t="s">
        <v>30694</v>
      </c>
      <c r="K2364" s="3">
        <v>116</v>
      </c>
    </row>
    <row r="2365" spans="1:11" x14ac:dyDescent="0.25">
      <c r="A2365" s="3">
        <v>2361</v>
      </c>
      <c r="B2365" s="3" t="s">
        <v>2386</v>
      </c>
      <c r="C2365" s="3">
        <v>1747</v>
      </c>
      <c r="E2365" s="3">
        <v>2361</v>
      </c>
      <c r="F2365" s="3" t="s">
        <v>18484</v>
      </c>
      <c r="G2365" s="3">
        <v>331</v>
      </c>
      <c r="I2365" s="3">
        <v>2361</v>
      </c>
      <c r="J2365" s="3" t="s">
        <v>30695</v>
      </c>
      <c r="K2365" s="3">
        <v>116</v>
      </c>
    </row>
    <row r="2366" spans="1:11" x14ac:dyDescent="0.25">
      <c r="A2366" s="3">
        <v>2362</v>
      </c>
      <c r="B2366" s="3" t="s">
        <v>2387</v>
      </c>
      <c r="C2366" s="3">
        <v>1747</v>
      </c>
      <c r="E2366" s="3">
        <v>2362</v>
      </c>
      <c r="F2366" s="3" t="s">
        <v>18485</v>
      </c>
      <c r="G2366" s="3">
        <v>331</v>
      </c>
      <c r="I2366" s="3">
        <v>2362</v>
      </c>
      <c r="J2366" s="3" t="s">
        <v>30696</v>
      </c>
      <c r="K2366" s="3">
        <v>116</v>
      </c>
    </row>
    <row r="2367" spans="1:11" x14ac:dyDescent="0.25">
      <c r="A2367" s="3">
        <v>2363</v>
      </c>
      <c r="B2367" s="3" t="s">
        <v>2388</v>
      </c>
      <c r="C2367" s="3">
        <v>1747</v>
      </c>
      <c r="E2367" s="3">
        <v>2363</v>
      </c>
      <c r="F2367" s="3" t="s">
        <v>18486</v>
      </c>
      <c r="G2367" s="3">
        <v>331</v>
      </c>
      <c r="I2367" s="3">
        <v>2363</v>
      </c>
      <c r="J2367" s="3" t="s">
        <v>30697</v>
      </c>
      <c r="K2367" s="3">
        <v>116</v>
      </c>
    </row>
    <row r="2368" spans="1:11" x14ac:dyDescent="0.25">
      <c r="A2368" s="3">
        <v>2364</v>
      </c>
      <c r="B2368" s="3" t="s">
        <v>2389</v>
      </c>
      <c r="C2368" s="3">
        <v>1744</v>
      </c>
      <c r="E2368" s="3">
        <v>2364</v>
      </c>
      <c r="F2368" s="3" t="s">
        <v>18487</v>
      </c>
      <c r="G2368" s="3">
        <v>331</v>
      </c>
      <c r="I2368" s="3">
        <v>2364</v>
      </c>
      <c r="J2368" s="3" t="s">
        <v>30698</v>
      </c>
      <c r="K2368" s="3">
        <v>116</v>
      </c>
    </row>
    <row r="2369" spans="1:11" x14ac:dyDescent="0.25">
      <c r="A2369" s="3">
        <v>2365</v>
      </c>
      <c r="B2369" s="3" t="s">
        <v>2390</v>
      </c>
      <c r="C2369" s="3">
        <v>1742</v>
      </c>
      <c r="E2369" s="3">
        <v>2365</v>
      </c>
      <c r="F2369" s="3" t="s">
        <v>18488</v>
      </c>
      <c r="G2369" s="3">
        <v>331</v>
      </c>
      <c r="I2369" s="3">
        <v>2365</v>
      </c>
      <c r="J2369" s="3" t="s">
        <v>30699</v>
      </c>
      <c r="K2369" s="3">
        <v>116</v>
      </c>
    </row>
    <row r="2370" spans="1:11" x14ac:dyDescent="0.25">
      <c r="A2370" s="3">
        <v>2366</v>
      </c>
      <c r="B2370" s="3" t="s">
        <v>2391</v>
      </c>
      <c r="C2370" s="3">
        <v>1742</v>
      </c>
      <c r="E2370" s="3">
        <v>2366</v>
      </c>
      <c r="F2370" s="3" t="s">
        <v>18489</v>
      </c>
      <c r="G2370" s="3">
        <v>331</v>
      </c>
      <c r="I2370" s="3">
        <v>2366</v>
      </c>
      <c r="J2370" s="3" t="s">
        <v>30700</v>
      </c>
      <c r="K2370" s="3">
        <v>116</v>
      </c>
    </row>
    <row r="2371" spans="1:11" x14ac:dyDescent="0.25">
      <c r="A2371" s="3">
        <v>2367</v>
      </c>
      <c r="B2371" s="3" t="s">
        <v>2392</v>
      </c>
      <c r="C2371" s="3">
        <v>1741</v>
      </c>
      <c r="E2371" s="3">
        <v>2367</v>
      </c>
      <c r="F2371" s="3" t="s">
        <v>18490</v>
      </c>
      <c r="G2371" s="3">
        <v>331</v>
      </c>
      <c r="I2371" s="3">
        <v>2367</v>
      </c>
      <c r="J2371" s="3" t="s">
        <v>30701</v>
      </c>
      <c r="K2371" s="3">
        <v>116</v>
      </c>
    </row>
    <row r="2372" spans="1:11" x14ac:dyDescent="0.25">
      <c r="A2372" s="3">
        <v>2368</v>
      </c>
      <c r="B2372" s="3" t="s">
        <v>2393</v>
      </c>
      <c r="C2372" s="3">
        <v>1740</v>
      </c>
      <c r="E2372" s="3">
        <v>2368</v>
      </c>
      <c r="F2372" s="3" t="s">
        <v>18491</v>
      </c>
      <c r="G2372" s="3">
        <v>331</v>
      </c>
      <c r="I2372" s="3">
        <v>2368</v>
      </c>
      <c r="J2372" s="3" t="s">
        <v>30702</v>
      </c>
      <c r="K2372" s="3">
        <v>116</v>
      </c>
    </row>
    <row r="2373" spans="1:11" x14ac:dyDescent="0.25">
      <c r="A2373" s="3">
        <v>2369</v>
      </c>
      <c r="B2373" s="3" t="s">
        <v>2394</v>
      </c>
      <c r="C2373" s="3">
        <v>1738</v>
      </c>
      <c r="E2373" s="3">
        <v>2369</v>
      </c>
      <c r="F2373" s="3" t="s">
        <v>18492</v>
      </c>
      <c r="G2373" s="3">
        <v>330</v>
      </c>
      <c r="I2373" s="3">
        <v>2369</v>
      </c>
      <c r="J2373" s="3" t="s">
        <v>30703</v>
      </c>
      <c r="K2373" s="3">
        <v>116</v>
      </c>
    </row>
    <row r="2374" spans="1:11" x14ac:dyDescent="0.25">
      <c r="A2374" s="3">
        <v>2370</v>
      </c>
      <c r="B2374" s="3" t="s">
        <v>2395</v>
      </c>
      <c r="C2374" s="3">
        <v>1737</v>
      </c>
      <c r="E2374" s="3">
        <v>2370</v>
      </c>
      <c r="F2374" s="3" t="s">
        <v>18493</v>
      </c>
      <c r="G2374" s="3">
        <v>330</v>
      </c>
      <c r="I2374" s="3">
        <v>2370</v>
      </c>
      <c r="J2374" s="3" t="s">
        <v>30704</v>
      </c>
      <c r="K2374" s="3">
        <v>116</v>
      </c>
    </row>
    <row r="2375" spans="1:11" x14ac:dyDescent="0.25">
      <c r="A2375" s="3">
        <v>2371</v>
      </c>
      <c r="B2375" s="3" t="s">
        <v>2396</v>
      </c>
      <c r="C2375" s="3">
        <v>1735</v>
      </c>
      <c r="E2375" s="3">
        <v>2371</v>
      </c>
      <c r="F2375" s="3" t="s">
        <v>18494</v>
      </c>
      <c r="G2375" s="3">
        <v>330</v>
      </c>
      <c r="I2375" s="3">
        <v>2371</v>
      </c>
      <c r="J2375" s="3" t="s">
        <v>30705</v>
      </c>
      <c r="K2375" s="3">
        <v>116</v>
      </c>
    </row>
    <row r="2376" spans="1:11" x14ac:dyDescent="0.25">
      <c r="A2376" s="3">
        <v>2372</v>
      </c>
      <c r="B2376" s="3" t="s">
        <v>2397</v>
      </c>
      <c r="C2376" s="3">
        <v>1733</v>
      </c>
      <c r="E2376" s="3">
        <v>2372</v>
      </c>
      <c r="F2376" s="3" t="s">
        <v>18495</v>
      </c>
      <c r="G2376" s="3">
        <v>330</v>
      </c>
      <c r="I2376" s="3">
        <v>2372</v>
      </c>
      <c r="J2376" s="3" t="s">
        <v>30706</v>
      </c>
      <c r="K2376" s="3">
        <v>116</v>
      </c>
    </row>
    <row r="2377" spans="1:11" x14ac:dyDescent="0.25">
      <c r="A2377" s="3">
        <v>2373</v>
      </c>
      <c r="B2377" s="3" t="s">
        <v>2398</v>
      </c>
      <c r="C2377" s="3">
        <v>1732</v>
      </c>
      <c r="E2377" s="3">
        <v>2373</v>
      </c>
      <c r="F2377" s="3" t="s">
        <v>18496</v>
      </c>
      <c r="G2377" s="3">
        <v>330</v>
      </c>
      <c r="I2377" s="3">
        <v>2373</v>
      </c>
      <c r="J2377" s="3" t="s">
        <v>30707</v>
      </c>
      <c r="K2377" s="3">
        <v>116</v>
      </c>
    </row>
    <row r="2378" spans="1:11" x14ac:dyDescent="0.25">
      <c r="A2378" s="3">
        <v>2374</v>
      </c>
      <c r="B2378" s="3" t="s">
        <v>2399</v>
      </c>
      <c r="C2378" s="3">
        <v>1731</v>
      </c>
      <c r="E2378" s="3">
        <v>2374</v>
      </c>
      <c r="F2378" s="3" t="s">
        <v>18497</v>
      </c>
      <c r="G2378" s="3">
        <v>330</v>
      </c>
      <c r="I2378" s="3">
        <v>2374</v>
      </c>
      <c r="J2378" s="3" t="s">
        <v>30708</v>
      </c>
      <c r="K2378" s="3">
        <v>116</v>
      </c>
    </row>
    <row r="2379" spans="1:11" x14ac:dyDescent="0.25">
      <c r="A2379" s="3">
        <v>2375</v>
      </c>
      <c r="B2379" s="3" t="s">
        <v>2400</v>
      </c>
      <c r="C2379" s="3">
        <v>1730</v>
      </c>
      <c r="E2379" s="3">
        <v>2375</v>
      </c>
      <c r="F2379" s="3" t="s">
        <v>18498</v>
      </c>
      <c r="G2379" s="3">
        <v>329</v>
      </c>
      <c r="I2379" s="3">
        <v>2375</v>
      </c>
      <c r="J2379" s="3" t="s">
        <v>30709</v>
      </c>
      <c r="K2379" s="3">
        <v>116</v>
      </c>
    </row>
    <row r="2380" spans="1:11" x14ac:dyDescent="0.25">
      <c r="A2380" s="3">
        <v>2376</v>
      </c>
      <c r="B2380" s="3" t="s">
        <v>2401</v>
      </c>
      <c r="C2380" s="3">
        <v>1730</v>
      </c>
      <c r="E2380" s="3">
        <v>2376</v>
      </c>
      <c r="F2380" s="3" t="s">
        <v>18499</v>
      </c>
      <c r="G2380" s="3">
        <v>329</v>
      </c>
      <c r="I2380" s="3">
        <v>2376</v>
      </c>
      <c r="J2380" s="3" t="s">
        <v>30710</v>
      </c>
      <c r="K2380" s="3">
        <v>116</v>
      </c>
    </row>
    <row r="2381" spans="1:11" x14ac:dyDescent="0.25">
      <c r="A2381" s="3">
        <v>2377</v>
      </c>
      <c r="B2381" s="3" t="s">
        <v>2402</v>
      </c>
      <c r="C2381" s="3">
        <v>1730</v>
      </c>
      <c r="E2381" s="3">
        <v>2377</v>
      </c>
      <c r="F2381" s="3" t="s">
        <v>18500</v>
      </c>
      <c r="G2381" s="3">
        <v>329</v>
      </c>
      <c r="I2381" s="3">
        <v>2377</v>
      </c>
      <c r="J2381" s="3" t="s">
        <v>30711</v>
      </c>
      <c r="K2381" s="3">
        <v>116</v>
      </c>
    </row>
    <row r="2382" spans="1:11" x14ac:dyDescent="0.25">
      <c r="A2382" s="3">
        <v>2378</v>
      </c>
      <c r="B2382" s="3" t="s">
        <v>2403</v>
      </c>
      <c r="C2382" s="3">
        <v>1730</v>
      </c>
      <c r="E2382" s="3">
        <v>2378</v>
      </c>
      <c r="F2382" s="3" t="s">
        <v>18501</v>
      </c>
      <c r="G2382" s="3">
        <v>329</v>
      </c>
      <c r="I2382" s="3">
        <v>2378</v>
      </c>
      <c r="J2382" s="3" t="s">
        <v>30712</v>
      </c>
      <c r="K2382" s="3">
        <v>116</v>
      </c>
    </row>
    <row r="2383" spans="1:11" x14ac:dyDescent="0.25">
      <c r="A2383" s="3">
        <v>2379</v>
      </c>
      <c r="B2383" s="3" t="s">
        <v>2404</v>
      </c>
      <c r="C2383" s="3">
        <v>1730</v>
      </c>
      <c r="E2383" s="3">
        <v>2379</v>
      </c>
      <c r="F2383" s="3" t="s">
        <v>18502</v>
      </c>
      <c r="G2383" s="3">
        <v>329</v>
      </c>
      <c r="I2383" s="3">
        <v>2379</v>
      </c>
      <c r="J2383" s="3" t="s">
        <v>30713</v>
      </c>
      <c r="K2383" s="3">
        <v>116</v>
      </c>
    </row>
    <row r="2384" spans="1:11" x14ac:dyDescent="0.25">
      <c r="A2384" s="3">
        <v>2380</v>
      </c>
      <c r="B2384" s="3" t="s">
        <v>2405</v>
      </c>
      <c r="C2384" s="3">
        <v>1729</v>
      </c>
      <c r="E2384" s="3">
        <v>2380</v>
      </c>
      <c r="F2384" s="3" t="s">
        <v>18503</v>
      </c>
      <c r="G2384" s="3">
        <v>329</v>
      </c>
      <c r="I2384" s="3">
        <v>2380</v>
      </c>
      <c r="J2384" s="3" t="s">
        <v>30714</v>
      </c>
      <c r="K2384" s="3">
        <v>116</v>
      </c>
    </row>
    <row r="2385" spans="1:11" x14ac:dyDescent="0.25">
      <c r="A2385" s="3">
        <v>2381</v>
      </c>
      <c r="B2385" s="3" t="s">
        <v>2406</v>
      </c>
      <c r="C2385" s="3">
        <v>1729</v>
      </c>
      <c r="E2385" s="3">
        <v>2381</v>
      </c>
      <c r="F2385" s="3" t="s">
        <v>18504</v>
      </c>
      <c r="G2385" s="3">
        <v>329</v>
      </c>
      <c r="I2385" s="3">
        <v>2381</v>
      </c>
      <c r="J2385" s="3" t="s">
        <v>30715</v>
      </c>
      <c r="K2385" s="3">
        <v>115</v>
      </c>
    </row>
    <row r="2386" spans="1:11" x14ac:dyDescent="0.25">
      <c r="A2386" s="3">
        <v>2382</v>
      </c>
      <c r="B2386" s="3" t="s">
        <v>2407</v>
      </c>
      <c r="C2386" s="3">
        <v>1729</v>
      </c>
      <c r="E2386" s="3">
        <v>2382</v>
      </c>
      <c r="F2386" s="3" t="s">
        <v>18505</v>
      </c>
      <c r="G2386" s="3">
        <v>329</v>
      </c>
      <c r="I2386" s="3">
        <v>2382</v>
      </c>
      <c r="J2386" s="3" t="s">
        <v>30716</v>
      </c>
      <c r="K2386" s="3">
        <v>115</v>
      </c>
    </row>
    <row r="2387" spans="1:11" x14ac:dyDescent="0.25">
      <c r="A2387" s="3">
        <v>2383</v>
      </c>
      <c r="B2387" s="3" t="s">
        <v>2408</v>
      </c>
      <c r="C2387" s="3">
        <v>1729</v>
      </c>
      <c r="E2387" s="3">
        <v>2383</v>
      </c>
      <c r="F2387" s="3" t="s">
        <v>18506</v>
      </c>
      <c r="G2387" s="3">
        <v>329</v>
      </c>
      <c r="I2387" s="3">
        <v>2383</v>
      </c>
      <c r="J2387" s="3" t="s">
        <v>30717</v>
      </c>
      <c r="K2387" s="3">
        <v>115</v>
      </c>
    </row>
    <row r="2388" spans="1:11" x14ac:dyDescent="0.25">
      <c r="A2388" s="3">
        <v>2384</v>
      </c>
      <c r="B2388" s="3">
        <v>2000</v>
      </c>
      <c r="C2388" s="3">
        <v>1728</v>
      </c>
      <c r="E2388" s="3">
        <v>2384</v>
      </c>
      <c r="F2388" s="3" t="s">
        <v>18507</v>
      </c>
      <c r="G2388" s="3">
        <v>329</v>
      </c>
      <c r="I2388" s="3">
        <v>2384</v>
      </c>
      <c r="J2388" s="3" t="s">
        <v>30718</v>
      </c>
      <c r="K2388" s="3">
        <v>115</v>
      </c>
    </row>
    <row r="2389" spans="1:11" x14ac:dyDescent="0.25">
      <c r="A2389" s="3">
        <v>2385</v>
      </c>
      <c r="B2389" s="3" t="s">
        <v>2409</v>
      </c>
      <c r="C2389" s="3">
        <v>1728</v>
      </c>
      <c r="E2389" s="3">
        <v>2385</v>
      </c>
      <c r="F2389" s="3" t="s">
        <v>18508</v>
      </c>
      <c r="G2389" s="3">
        <v>329</v>
      </c>
      <c r="I2389" s="3">
        <v>2385</v>
      </c>
      <c r="J2389" s="3" t="s">
        <v>30719</v>
      </c>
      <c r="K2389" s="3">
        <v>115</v>
      </c>
    </row>
    <row r="2390" spans="1:11" x14ac:dyDescent="0.25">
      <c r="A2390" s="3">
        <v>2386</v>
      </c>
      <c r="B2390" s="3" t="s">
        <v>2410</v>
      </c>
      <c r="C2390" s="3">
        <v>1727</v>
      </c>
      <c r="E2390" s="3">
        <v>2386</v>
      </c>
      <c r="F2390" s="3" t="s">
        <v>18509</v>
      </c>
      <c r="G2390" s="3">
        <v>329</v>
      </c>
      <c r="I2390" s="3">
        <v>2386</v>
      </c>
      <c r="J2390" s="3" t="s">
        <v>30720</v>
      </c>
      <c r="K2390" s="3">
        <v>115</v>
      </c>
    </row>
    <row r="2391" spans="1:11" x14ac:dyDescent="0.25">
      <c r="A2391" s="3">
        <v>2387</v>
      </c>
      <c r="B2391" s="3" t="s">
        <v>2411</v>
      </c>
      <c r="C2391" s="3">
        <v>1727</v>
      </c>
      <c r="E2391" s="3">
        <v>2387</v>
      </c>
      <c r="F2391" s="3" t="s">
        <v>18510</v>
      </c>
      <c r="G2391" s="3">
        <v>329</v>
      </c>
      <c r="I2391" s="3">
        <v>2387</v>
      </c>
      <c r="J2391" s="3" t="s">
        <v>30721</v>
      </c>
      <c r="K2391" s="3">
        <v>115</v>
      </c>
    </row>
    <row r="2392" spans="1:11" x14ac:dyDescent="0.25">
      <c r="A2392" s="3">
        <v>2388</v>
      </c>
      <c r="B2392" s="3" t="s">
        <v>2412</v>
      </c>
      <c r="C2392" s="3">
        <v>1726</v>
      </c>
      <c r="E2392" s="3">
        <v>2388</v>
      </c>
      <c r="F2392" s="3" t="s">
        <v>18511</v>
      </c>
      <c r="G2392" s="3">
        <v>329</v>
      </c>
      <c r="I2392" s="3">
        <v>2388</v>
      </c>
      <c r="J2392" s="3" t="s">
        <v>30722</v>
      </c>
      <c r="K2392" s="3">
        <v>115</v>
      </c>
    </row>
    <row r="2393" spans="1:11" x14ac:dyDescent="0.25">
      <c r="A2393" s="3">
        <v>2389</v>
      </c>
      <c r="B2393" s="3" t="s">
        <v>2413</v>
      </c>
      <c r="C2393" s="3">
        <v>1726</v>
      </c>
      <c r="E2393" s="3">
        <v>2389</v>
      </c>
      <c r="F2393" s="3" t="s">
        <v>18512</v>
      </c>
      <c r="G2393" s="3">
        <v>329</v>
      </c>
      <c r="I2393" s="3">
        <v>2389</v>
      </c>
      <c r="J2393" s="3" t="s">
        <v>30723</v>
      </c>
      <c r="K2393" s="3">
        <v>115</v>
      </c>
    </row>
    <row r="2394" spans="1:11" x14ac:dyDescent="0.25">
      <c r="A2394" s="3">
        <v>2390</v>
      </c>
      <c r="B2394" s="3" t="s">
        <v>2414</v>
      </c>
      <c r="C2394" s="3">
        <v>1726</v>
      </c>
      <c r="E2394" s="3">
        <v>2390</v>
      </c>
      <c r="F2394" s="3" t="s">
        <v>18513</v>
      </c>
      <c r="G2394" s="3">
        <v>329</v>
      </c>
      <c r="I2394" s="3">
        <v>2390</v>
      </c>
      <c r="J2394" s="3" t="s">
        <v>30724</v>
      </c>
      <c r="K2394" s="3">
        <v>115</v>
      </c>
    </row>
    <row r="2395" spans="1:11" x14ac:dyDescent="0.25">
      <c r="A2395" s="3">
        <v>2391</v>
      </c>
      <c r="B2395" s="3" t="s">
        <v>2415</v>
      </c>
      <c r="C2395" s="3">
        <v>1725</v>
      </c>
      <c r="E2395" s="3">
        <v>2391</v>
      </c>
      <c r="F2395" s="3" t="s">
        <v>18514</v>
      </c>
      <c r="G2395" s="3">
        <v>328</v>
      </c>
      <c r="I2395" s="3">
        <v>2391</v>
      </c>
      <c r="J2395" s="3" t="s">
        <v>30725</v>
      </c>
      <c r="K2395" s="3">
        <v>115</v>
      </c>
    </row>
    <row r="2396" spans="1:11" x14ac:dyDescent="0.25">
      <c r="A2396" s="3">
        <v>2392</v>
      </c>
      <c r="B2396" s="3" t="s">
        <v>2416</v>
      </c>
      <c r="C2396" s="3">
        <v>1725</v>
      </c>
      <c r="E2396" s="3">
        <v>2392</v>
      </c>
      <c r="F2396" s="3" t="s">
        <v>18515</v>
      </c>
      <c r="G2396" s="3">
        <v>328</v>
      </c>
      <c r="I2396" s="3">
        <v>2392</v>
      </c>
      <c r="J2396" s="3" t="s">
        <v>30726</v>
      </c>
      <c r="K2396" s="3">
        <v>115</v>
      </c>
    </row>
    <row r="2397" spans="1:11" x14ac:dyDescent="0.25">
      <c r="A2397" s="3">
        <v>2393</v>
      </c>
      <c r="B2397" s="3" t="s">
        <v>2417</v>
      </c>
      <c r="C2397" s="3">
        <v>1724</v>
      </c>
      <c r="E2397" s="3">
        <v>2393</v>
      </c>
      <c r="F2397" s="3" t="s">
        <v>18516</v>
      </c>
      <c r="G2397" s="3">
        <v>328</v>
      </c>
      <c r="I2397" s="3">
        <v>2393</v>
      </c>
      <c r="J2397" s="3" t="s">
        <v>30727</v>
      </c>
      <c r="K2397" s="3">
        <v>115</v>
      </c>
    </row>
    <row r="2398" spans="1:11" x14ac:dyDescent="0.25">
      <c r="A2398" s="3">
        <v>2394</v>
      </c>
      <c r="B2398" s="3" t="s">
        <v>2418</v>
      </c>
      <c r="C2398" s="3">
        <v>1723</v>
      </c>
      <c r="E2398" s="3">
        <v>2394</v>
      </c>
      <c r="F2398" s="3" t="s">
        <v>18517</v>
      </c>
      <c r="G2398" s="3">
        <v>328</v>
      </c>
      <c r="I2398" s="3">
        <v>2394</v>
      </c>
      <c r="J2398" s="3" t="s">
        <v>30728</v>
      </c>
      <c r="K2398" s="3">
        <v>115</v>
      </c>
    </row>
    <row r="2399" spans="1:11" x14ac:dyDescent="0.25">
      <c r="A2399" s="3">
        <v>2395</v>
      </c>
      <c r="B2399" s="3" t="s">
        <v>2419</v>
      </c>
      <c r="C2399" s="3">
        <v>1721</v>
      </c>
      <c r="E2399" s="3">
        <v>2395</v>
      </c>
      <c r="F2399" s="3" t="s">
        <v>18518</v>
      </c>
      <c r="G2399" s="3">
        <v>328</v>
      </c>
      <c r="I2399" s="3">
        <v>2395</v>
      </c>
      <c r="J2399" s="3" t="s">
        <v>30729</v>
      </c>
      <c r="K2399" s="3">
        <v>115</v>
      </c>
    </row>
    <row r="2400" spans="1:11" x14ac:dyDescent="0.25">
      <c r="A2400" s="3">
        <v>2396</v>
      </c>
      <c r="B2400" s="3" t="s">
        <v>2420</v>
      </c>
      <c r="C2400" s="3">
        <v>1721</v>
      </c>
      <c r="E2400" s="3">
        <v>2396</v>
      </c>
      <c r="F2400" s="3" t="s">
        <v>18519</v>
      </c>
      <c r="G2400" s="3">
        <v>328</v>
      </c>
      <c r="I2400" s="3">
        <v>2396</v>
      </c>
      <c r="J2400" s="3" t="s">
        <v>30730</v>
      </c>
      <c r="K2400" s="3">
        <v>115</v>
      </c>
    </row>
    <row r="2401" spans="1:11" x14ac:dyDescent="0.25">
      <c r="A2401" s="3">
        <v>2397</v>
      </c>
      <c r="B2401" s="3" t="s">
        <v>2421</v>
      </c>
      <c r="C2401" s="3">
        <v>1721</v>
      </c>
      <c r="E2401" s="3">
        <v>2397</v>
      </c>
      <c r="F2401" s="3" t="s">
        <v>18520</v>
      </c>
      <c r="G2401" s="3">
        <v>328</v>
      </c>
      <c r="I2401" s="3">
        <v>2397</v>
      </c>
      <c r="J2401" s="3" t="s">
        <v>30731</v>
      </c>
      <c r="K2401" s="3">
        <v>115</v>
      </c>
    </row>
    <row r="2402" spans="1:11" x14ac:dyDescent="0.25">
      <c r="A2402" s="3">
        <v>2398</v>
      </c>
      <c r="B2402" s="3" t="s">
        <v>2422</v>
      </c>
      <c r="C2402" s="3">
        <v>1715</v>
      </c>
      <c r="E2402" s="3">
        <v>2398</v>
      </c>
      <c r="F2402" s="3" t="s">
        <v>18521</v>
      </c>
      <c r="G2402" s="3">
        <v>328</v>
      </c>
      <c r="I2402" s="3">
        <v>2398</v>
      </c>
      <c r="J2402" s="3" t="s">
        <v>30732</v>
      </c>
      <c r="K2402" s="3">
        <v>115</v>
      </c>
    </row>
    <row r="2403" spans="1:11" x14ac:dyDescent="0.25">
      <c r="A2403" s="3">
        <v>2399</v>
      </c>
      <c r="B2403" s="3" t="s">
        <v>2423</v>
      </c>
      <c r="C2403" s="3">
        <v>1715</v>
      </c>
      <c r="E2403" s="3">
        <v>2399</v>
      </c>
      <c r="F2403" s="3" t="s">
        <v>18522</v>
      </c>
      <c r="G2403" s="3">
        <v>328</v>
      </c>
      <c r="I2403" s="3">
        <v>2399</v>
      </c>
      <c r="J2403" s="3" t="s">
        <v>30733</v>
      </c>
      <c r="K2403" s="3">
        <v>115</v>
      </c>
    </row>
    <row r="2404" spans="1:11" x14ac:dyDescent="0.25">
      <c r="A2404" s="3">
        <v>2400</v>
      </c>
      <c r="B2404" s="3" t="s">
        <v>2424</v>
      </c>
      <c r="C2404" s="3">
        <v>1715</v>
      </c>
      <c r="E2404" s="3">
        <v>2400</v>
      </c>
      <c r="F2404" s="3" t="s">
        <v>18523</v>
      </c>
      <c r="G2404" s="3">
        <v>328</v>
      </c>
      <c r="I2404" s="3">
        <v>2400</v>
      </c>
      <c r="J2404" s="3" t="s">
        <v>30734</v>
      </c>
      <c r="K2404" s="3">
        <v>115</v>
      </c>
    </row>
    <row r="2405" spans="1:11" x14ac:dyDescent="0.25">
      <c r="A2405" s="3">
        <v>2401</v>
      </c>
      <c r="B2405" s="3" t="s">
        <v>2425</v>
      </c>
      <c r="C2405" s="3">
        <v>1714</v>
      </c>
      <c r="E2405" s="3">
        <v>2401</v>
      </c>
      <c r="F2405" s="3" t="s">
        <v>18524</v>
      </c>
      <c r="G2405" s="3">
        <v>328</v>
      </c>
      <c r="I2405" s="3">
        <v>2401</v>
      </c>
      <c r="J2405" s="3" t="s">
        <v>30735</v>
      </c>
      <c r="K2405" s="3">
        <v>115</v>
      </c>
    </row>
    <row r="2406" spans="1:11" x14ac:dyDescent="0.25">
      <c r="A2406" s="3">
        <v>2402</v>
      </c>
      <c r="B2406" s="3" t="s">
        <v>2426</v>
      </c>
      <c r="C2406" s="3">
        <v>1711</v>
      </c>
      <c r="E2406" s="3">
        <v>2402</v>
      </c>
      <c r="F2406" s="3" t="s">
        <v>18525</v>
      </c>
      <c r="G2406" s="3">
        <v>328</v>
      </c>
      <c r="I2406" s="3">
        <v>2402</v>
      </c>
      <c r="J2406" s="3" t="s">
        <v>30736</v>
      </c>
      <c r="K2406" s="3">
        <v>115</v>
      </c>
    </row>
    <row r="2407" spans="1:11" x14ac:dyDescent="0.25">
      <c r="A2407" s="3">
        <v>2403</v>
      </c>
      <c r="B2407" s="3" t="s">
        <v>2427</v>
      </c>
      <c r="C2407" s="3">
        <v>1710</v>
      </c>
      <c r="E2407" s="3">
        <v>2403</v>
      </c>
      <c r="F2407" s="3" t="s">
        <v>18526</v>
      </c>
      <c r="G2407" s="3">
        <v>327</v>
      </c>
      <c r="I2407" s="3">
        <v>2403</v>
      </c>
      <c r="J2407" s="3" t="s">
        <v>30737</v>
      </c>
      <c r="K2407" s="3">
        <v>115</v>
      </c>
    </row>
    <row r="2408" spans="1:11" x14ac:dyDescent="0.25">
      <c r="A2408" s="3">
        <v>2404</v>
      </c>
      <c r="B2408" s="3" t="s">
        <v>2428</v>
      </c>
      <c r="C2408" s="3">
        <v>1710</v>
      </c>
      <c r="E2408" s="3">
        <v>2404</v>
      </c>
      <c r="F2408" s="3" t="s">
        <v>18527</v>
      </c>
      <c r="G2408" s="3">
        <v>327</v>
      </c>
      <c r="I2408" s="3">
        <v>2404</v>
      </c>
      <c r="J2408" s="3" t="s">
        <v>30738</v>
      </c>
      <c r="K2408" s="3">
        <v>115</v>
      </c>
    </row>
    <row r="2409" spans="1:11" x14ac:dyDescent="0.25">
      <c r="A2409" s="3">
        <v>2405</v>
      </c>
      <c r="B2409" s="3" t="s">
        <v>2429</v>
      </c>
      <c r="C2409" s="3">
        <v>1710</v>
      </c>
      <c r="E2409" s="3">
        <v>2405</v>
      </c>
      <c r="F2409" s="3" t="s">
        <v>18528</v>
      </c>
      <c r="G2409" s="3">
        <v>327</v>
      </c>
      <c r="I2409" s="3">
        <v>2405</v>
      </c>
      <c r="J2409" s="3" t="s">
        <v>30739</v>
      </c>
      <c r="K2409" s="3">
        <v>115</v>
      </c>
    </row>
    <row r="2410" spans="1:11" x14ac:dyDescent="0.25">
      <c r="A2410" s="3">
        <v>2406</v>
      </c>
      <c r="B2410" s="3" t="s">
        <v>2430</v>
      </c>
      <c r="C2410" s="3">
        <v>1710</v>
      </c>
      <c r="E2410" s="3">
        <v>2406</v>
      </c>
      <c r="F2410" s="3" t="s">
        <v>18529</v>
      </c>
      <c r="G2410" s="3">
        <v>327</v>
      </c>
      <c r="I2410" s="3">
        <v>2406</v>
      </c>
      <c r="J2410" s="3" t="s">
        <v>30740</v>
      </c>
      <c r="K2410" s="3">
        <v>115</v>
      </c>
    </row>
    <row r="2411" spans="1:11" x14ac:dyDescent="0.25">
      <c r="A2411" s="3">
        <v>2407</v>
      </c>
      <c r="B2411" s="3" t="s">
        <v>2431</v>
      </c>
      <c r="C2411" s="3">
        <v>1708</v>
      </c>
      <c r="E2411" s="3">
        <v>2407</v>
      </c>
      <c r="F2411" s="3" t="s">
        <v>18530</v>
      </c>
      <c r="G2411" s="3">
        <v>327</v>
      </c>
      <c r="I2411" s="3">
        <v>2407</v>
      </c>
      <c r="J2411" s="3" t="s">
        <v>30741</v>
      </c>
      <c r="K2411" s="3">
        <v>115</v>
      </c>
    </row>
    <row r="2412" spans="1:11" x14ac:dyDescent="0.25">
      <c r="A2412" s="3">
        <v>2408</v>
      </c>
      <c r="B2412" s="3" t="s">
        <v>2432</v>
      </c>
      <c r="C2412" s="3">
        <v>1706</v>
      </c>
      <c r="E2412" s="3">
        <v>2408</v>
      </c>
      <c r="F2412" s="3" t="s">
        <v>18531</v>
      </c>
      <c r="G2412" s="3">
        <v>327</v>
      </c>
      <c r="I2412" s="3">
        <v>2408</v>
      </c>
      <c r="J2412" s="3" t="s">
        <v>30742</v>
      </c>
      <c r="K2412" s="3">
        <v>114</v>
      </c>
    </row>
    <row r="2413" spans="1:11" x14ac:dyDescent="0.25">
      <c r="A2413" s="3">
        <v>2409</v>
      </c>
      <c r="B2413" s="3" t="s">
        <v>2433</v>
      </c>
      <c r="C2413" s="3">
        <v>1705</v>
      </c>
      <c r="E2413" s="3">
        <v>2409</v>
      </c>
      <c r="F2413" s="3" t="s">
        <v>18532</v>
      </c>
      <c r="G2413" s="3">
        <v>327</v>
      </c>
      <c r="I2413" s="3">
        <v>2409</v>
      </c>
      <c r="J2413" s="3" t="s">
        <v>30743</v>
      </c>
      <c r="K2413" s="3">
        <v>114</v>
      </c>
    </row>
    <row r="2414" spans="1:11" x14ac:dyDescent="0.25">
      <c r="A2414" s="3">
        <v>2410</v>
      </c>
      <c r="B2414" s="3" t="s">
        <v>2434</v>
      </c>
      <c r="C2414" s="3">
        <v>1704</v>
      </c>
      <c r="E2414" s="3">
        <v>2410</v>
      </c>
      <c r="F2414" s="3" t="s">
        <v>18533</v>
      </c>
      <c r="G2414" s="3">
        <v>327</v>
      </c>
      <c r="I2414" s="3">
        <v>2410</v>
      </c>
      <c r="J2414" s="3" t="s">
        <v>30744</v>
      </c>
      <c r="K2414" s="3">
        <v>114</v>
      </c>
    </row>
    <row r="2415" spans="1:11" x14ac:dyDescent="0.25">
      <c r="A2415" s="3">
        <v>2411</v>
      </c>
      <c r="B2415" s="3" t="s">
        <v>2435</v>
      </c>
      <c r="C2415" s="3">
        <v>1703</v>
      </c>
      <c r="E2415" s="3">
        <v>2411</v>
      </c>
      <c r="F2415" s="3" t="s">
        <v>18534</v>
      </c>
      <c r="G2415" s="3">
        <v>327</v>
      </c>
      <c r="I2415" s="3">
        <v>2411</v>
      </c>
      <c r="J2415" s="3" t="s">
        <v>30745</v>
      </c>
      <c r="K2415" s="3">
        <v>114</v>
      </c>
    </row>
    <row r="2416" spans="1:11" x14ac:dyDescent="0.25">
      <c r="A2416" s="3">
        <v>2412</v>
      </c>
      <c r="B2416" s="3" t="s">
        <v>2436</v>
      </c>
      <c r="C2416" s="3">
        <v>1703</v>
      </c>
      <c r="E2416" s="3">
        <v>2412</v>
      </c>
      <c r="F2416" s="3" t="s">
        <v>18535</v>
      </c>
      <c r="G2416" s="3">
        <v>326</v>
      </c>
      <c r="I2416" s="3">
        <v>2412</v>
      </c>
      <c r="J2416" s="3" t="s">
        <v>30746</v>
      </c>
      <c r="K2416" s="3">
        <v>114</v>
      </c>
    </row>
    <row r="2417" spans="1:11" x14ac:dyDescent="0.25">
      <c r="A2417" s="3">
        <v>2413</v>
      </c>
      <c r="B2417" s="3" t="s">
        <v>2437</v>
      </c>
      <c r="C2417" s="3">
        <v>1702</v>
      </c>
      <c r="E2417" s="3">
        <v>2413</v>
      </c>
      <c r="F2417" s="3" t="s">
        <v>18536</v>
      </c>
      <c r="G2417" s="3">
        <v>326</v>
      </c>
      <c r="I2417" s="3">
        <v>2413</v>
      </c>
      <c r="J2417" s="3" t="s">
        <v>30747</v>
      </c>
      <c r="K2417" s="3">
        <v>114</v>
      </c>
    </row>
    <row r="2418" spans="1:11" x14ac:dyDescent="0.25">
      <c r="A2418" s="3">
        <v>2414</v>
      </c>
      <c r="B2418" s="3" t="s">
        <v>2438</v>
      </c>
      <c r="C2418" s="3">
        <v>1702</v>
      </c>
      <c r="E2418" s="3">
        <v>2414</v>
      </c>
      <c r="F2418" s="3" t="s">
        <v>18537</v>
      </c>
      <c r="G2418" s="3">
        <v>326</v>
      </c>
      <c r="I2418" s="3">
        <v>2414</v>
      </c>
      <c r="J2418" s="3" t="s">
        <v>30748</v>
      </c>
      <c r="K2418" s="3">
        <v>114</v>
      </c>
    </row>
    <row r="2419" spans="1:11" x14ac:dyDescent="0.25">
      <c r="A2419" s="3">
        <v>2415</v>
      </c>
      <c r="B2419" s="3" t="s">
        <v>2439</v>
      </c>
      <c r="C2419" s="3">
        <v>1700</v>
      </c>
      <c r="E2419" s="3">
        <v>2415</v>
      </c>
      <c r="F2419" s="3" t="s">
        <v>18538</v>
      </c>
      <c r="G2419" s="3">
        <v>326</v>
      </c>
      <c r="I2419" s="3">
        <v>2415</v>
      </c>
      <c r="J2419" s="3" t="s">
        <v>30749</v>
      </c>
      <c r="K2419" s="3">
        <v>114</v>
      </c>
    </row>
    <row r="2420" spans="1:11" x14ac:dyDescent="0.25">
      <c r="A2420" s="3">
        <v>2416</v>
      </c>
      <c r="B2420" s="3" t="s">
        <v>2440</v>
      </c>
      <c r="C2420" s="3">
        <v>1699</v>
      </c>
      <c r="E2420" s="3">
        <v>2416</v>
      </c>
      <c r="F2420" s="3" t="s">
        <v>18539</v>
      </c>
      <c r="G2420" s="3">
        <v>326</v>
      </c>
      <c r="I2420" s="3">
        <v>2416</v>
      </c>
      <c r="J2420" s="3" t="s">
        <v>30750</v>
      </c>
      <c r="K2420" s="3">
        <v>114</v>
      </c>
    </row>
    <row r="2421" spans="1:11" x14ac:dyDescent="0.25">
      <c r="A2421" s="3">
        <v>2417</v>
      </c>
      <c r="B2421" s="3" t="s">
        <v>2441</v>
      </c>
      <c r="C2421" s="3">
        <v>1696</v>
      </c>
      <c r="E2421" s="3">
        <v>2417</v>
      </c>
      <c r="F2421" s="3" t="s">
        <v>18540</v>
      </c>
      <c r="G2421" s="3">
        <v>326</v>
      </c>
      <c r="I2421" s="3">
        <v>2417</v>
      </c>
      <c r="J2421" s="3" t="s">
        <v>30751</v>
      </c>
      <c r="K2421" s="3">
        <v>114</v>
      </c>
    </row>
    <row r="2422" spans="1:11" x14ac:dyDescent="0.25">
      <c r="A2422" s="3">
        <v>2418</v>
      </c>
      <c r="B2422" s="3" t="s">
        <v>2442</v>
      </c>
      <c r="C2422" s="3">
        <v>1694</v>
      </c>
      <c r="E2422" s="3">
        <v>2418</v>
      </c>
      <c r="F2422" s="3" t="s">
        <v>18541</v>
      </c>
      <c r="G2422" s="3">
        <v>325</v>
      </c>
      <c r="I2422" s="3">
        <v>2418</v>
      </c>
      <c r="J2422" s="3" t="s">
        <v>30752</v>
      </c>
      <c r="K2422" s="3">
        <v>114</v>
      </c>
    </row>
    <row r="2423" spans="1:11" x14ac:dyDescent="0.25">
      <c r="A2423" s="3">
        <v>2419</v>
      </c>
      <c r="B2423" s="3" t="s">
        <v>2443</v>
      </c>
      <c r="C2423" s="3">
        <v>1694</v>
      </c>
      <c r="E2423" s="3">
        <v>2419</v>
      </c>
      <c r="F2423" s="3" t="s">
        <v>18542</v>
      </c>
      <c r="G2423" s="3">
        <v>325</v>
      </c>
      <c r="I2423" s="3">
        <v>2419</v>
      </c>
      <c r="J2423" s="3" t="s">
        <v>30753</v>
      </c>
      <c r="K2423" s="3">
        <v>114</v>
      </c>
    </row>
    <row r="2424" spans="1:11" x14ac:dyDescent="0.25">
      <c r="A2424" s="3">
        <v>2420</v>
      </c>
      <c r="B2424" s="3" t="s">
        <v>2444</v>
      </c>
      <c r="C2424" s="3">
        <v>1694</v>
      </c>
      <c r="E2424" s="3">
        <v>2420</v>
      </c>
      <c r="F2424" s="3" t="s">
        <v>18543</v>
      </c>
      <c r="G2424" s="3">
        <v>325</v>
      </c>
      <c r="I2424" s="3">
        <v>2420</v>
      </c>
      <c r="J2424" s="3" t="s">
        <v>30754</v>
      </c>
      <c r="K2424" s="3">
        <v>114</v>
      </c>
    </row>
    <row r="2425" spans="1:11" x14ac:dyDescent="0.25">
      <c r="A2425" s="3">
        <v>2421</v>
      </c>
      <c r="B2425" s="3" t="s">
        <v>2445</v>
      </c>
      <c r="C2425" s="3">
        <v>1693</v>
      </c>
      <c r="E2425" s="3">
        <v>2421</v>
      </c>
      <c r="F2425" s="3" t="s">
        <v>18544</v>
      </c>
      <c r="G2425" s="3">
        <v>325</v>
      </c>
      <c r="I2425" s="3">
        <v>2421</v>
      </c>
      <c r="J2425" s="3" t="s">
        <v>30755</v>
      </c>
      <c r="K2425" s="3">
        <v>114</v>
      </c>
    </row>
    <row r="2426" spans="1:11" x14ac:dyDescent="0.25">
      <c r="A2426" s="3">
        <v>2422</v>
      </c>
      <c r="B2426" s="3" t="s">
        <v>2446</v>
      </c>
      <c r="C2426" s="3">
        <v>1693</v>
      </c>
      <c r="E2426" s="3">
        <v>2422</v>
      </c>
      <c r="F2426" s="3" t="s">
        <v>18545</v>
      </c>
      <c r="G2426" s="3">
        <v>325</v>
      </c>
      <c r="I2426" s="3">
        <v>2422</v>
      </c>
      <c r="J2426" s="3" t="s">
        <v>30756</v>
      </c>
      <c r="K2426" s="3">
        <v>114</v>
      </c>
    </row>
    <row r="2427" spans="1:11" x14ac:dyDescent="0.25">
      <c r="A2427" s="3">
        <v>2423</v>
      </c>
      <c r="B2427" s="3">
        <v>55</v>
      </c>
      <c r="C2427" s="3">
        <v>1692</v>
      </c>
      <c r="E2427" s="3">
        <v>2423</v>
      </c>
      <c r="F2427" s="3" t="s">
        <v>18546</v>
      </c>
      <c r="G2427" s="3">
        <v>325</v>
      </c>
      <c r="I2427" s="3">
        <v>2423</v>
      </c>
      <c r="J2427" s="3" t="s">
        <v>30757</v>
      </c>
      <c r="K2427" s="3">
        <v>114</v>
      </c>
    </row>
    <row r="2428" spans="1:11" x14ac:dyDescent="0.25">
      <c r="A2428" s="3">
        <v>2424</v>
      </c>
      <c r="B2428" s="3" t="s">
        <v>2447</v>
      </c>
      <c r="C2428" s="3">
        <v>1692</v>
      </c>
      <c r="E2428" s="3">
        <v>2424</v>
      </c>
      <c r="F2428" s="3" t="s">
        <v>18547</v>
      </c>
      <c r="G2428" s="3">
        <v>325</v>
      </c>
      <c r="I2428" s="3">
        <v>2424</v>
      </c>
      <c r="J2428" s="3" t="s">
        <v>30758</v>
      </c>
      <c r="K2428" s="3">
        <v>114</v>
      </c>
    </row>
    <row r="2429" spans="1:11" x14ac:dyDescent="0.25">
      <c r="A2429" s="3">
        <v>2425</v>
      </c>
      <c r="B2429" s="3" t="s">
        <v>2448</v>
      </c>
      <c r="C2429" s="3">
        <v>1691</v>
      </c>
      <c r="E2429" s="3">
        <v>2425</v>
      </c>
      <c r="F2429" s="3" t="s">
        <v>18548</v>
      </c>
      <c r="G2429" s="3">
        <v>324</v>
      </c>
      <c r="I2429" s="3">
        <v>2425</v>
      </c>
      <c r="J2429" s="3" t="s">
        <v>30759</v>
      </c>
      <c r="K2429" s="3">
        <v>114</v>
      </c>
    </row>
    <row r="2430" spans="1:11" x14ac:dyDescent="0.25">
      <c r="A2430" s="3">
        <v>2426</v>
      </c>
      <c r="B2430" s="3" t="s">
        <v>2449</v>
      </c>
      <c r="C2430" s="3">
        <v>1691</v>
      </c>
      <c r="E2430" s="3">
        <v>2426</v>
      </c>
      <c r="F2430" s="3" t="s">
        <v>18549</v>
      </c>
      <c r="G2430" s="3">
        <v>324</v>
      </c>
      <c r="I2430" s="3">
        <v>2426</v>
      </c>
      <c r="J2430" s="3" t="s">
        <v>30760</v>
      </c>
      <c r="K2430" s="3">
        <v>114</v>
      </c>
    </row>
    <row r="2431" spans="1:11" x14ac:dyDescent="0.25">
      <c r="A2431" s="3">
        <v>2427</v>
      </c>
      <c r="B2431" s="3" t="s">
        <v>2450</v>
      </c>
      <c r="C2431" s="3">
        <v>1690</v>
      </c>
      <c r="E2431" s="3">
        <v>2427</v>
      </c>
      <c r="F2431" s="3" t="s">
        <v>18550</v>
      </c>
      <c r="G2431" s="3">
        <v>324</v>
      </c>
      <c r="I2431" s="3">
        <v>2427</v>
      </c>
      <c r="J2431" s="3" t="s">
        <v>30761</v>
      </c>
      <c r="K2431" s="3">
        <v>114</v>
      </c>
    </row>
    <row r="2432" spans="1:11" x14ac:dyDescent="0.25">
      <c r="A2432" s="3">
        <v>2428</v>
      </c>
      <c r="B2432" s="3" t="s">
        <v>2451</v>
      </c>
      <c r="C2432" s="3">
        <v>1689</v>
      </c>
      <c r="E2432" s="3">
        <v>2428</v>
      </c>
      <c r="F2432" s="3" t="s">
        <v>18551</v>
      </c>
      <c r="G2432" s="3">
        <v>324</v>
      </c>
      <c r="I2432" s="3">
        <v>2428</v>
      </c>
      <c r="J2432" s="3" t="s">
        <v>30762</v>
      </c>
      <c r="K2432" s="3">
        <v>114</v>
      </c>
    </row>
    <row r="2433" spans="1:11" x14ac:dyDescent="0.25">
      <c r="A2433" s="3">
        <v>2429</v>
      </c>
      <c r="B2433" s="3" t="s">
        <v>2452</v>
      </c>
      <c r="C2433" s="3">
        <v>1689</v>
      </c>
      <c r="E2433" s="3">
        <v>2429</v>
      </c>
      <c r="F2433" s="3" t="s">
        <v>18552</v>
      </c>
      <c r="G2433" s="3">
        <v>324</v>
      </c>
      <c r="I2433" s="3">
        <v>2429</v>
      </c>
      <c r="J2433" s="3" t="s">
        <v>30763</v>
      </c>
      <c r="K2433" s="3">
        <v>114</v>
      </c>
    </row>
    <row r="2434" spans="1:11" x14ac:dyDescent="0.25">
      <c r="A2434" s="3">
        <v>2430</v>
      </c>
      <c r="B2434" s="3" t="s">
        <v>2453</v>
      </c>
      <c r="C2434" s="3">
        <v>1689</v>
      </c>
      <c r="E2434" s="3">
        <v>2430</v>
      </c>
      <c r="F2434" s="3" t="s">
        <v>18553</v>
      </c>
      <c r="G2434" s="3">
        <v>324</v>
      </c>
      <c r="I2434" s="3">
        <v>2430</v>
      </c>
      <c r="J2434" s="3" t="s">
        <v>30764</v>
      </c>
      <c r="K2434" s="3">
        <v>114</v>
      </c>
    </row>
    <row r="2435" spans="1:11" x14ac:dyDescent="0.25">
      <c r="A2435" s="3">
        <v>2431</v>
      </c>
      <c r="B2435" s="3" t="s">
        <v>2454</v>
      </c>
      <c r="C2435" s="3">
        <v>1688</v>
      </c>
      <c r="E2435" s="3">
        <v>2431</v>
      </c>
      <c r="F2435" s="3" t="s">
        <v>18554</v>
      </c>
      <c r="G2435" s="3">
        <v>324</v>
      </c>
      <c r="I2435" s="3">
        <v>2431</v>
      </c>
      <c r="J2435" s="3" t="s">
        <v>30765</v>
      </c>
      <c r="K2435" s="3">
        <v>114</v>
      </c>
    </row>
    <row r="2436" spans="1:11" x14ac:dyDescent="0.25">
      <c r="A2436" s="3">
        <v>2432</v>
      </c>
      <c r="B2436" s="3" t="s">
        <v>2455</v>
      </c>
      <c r="C2436" s="3">
        <v>1687</v>
      </c>
      <c r="E2436" s="3">
        <v>2432</v>
      </c>
      <c r="F2436" s="3" t="s">
        <v>18555</v>
      </c>
      <c r="G2436" s="3">
        <v>324</v>
      </c>
      <c r="I2436" s="3">
        <v>2432</v>
      </c>
      <c r="J2436" s="3" t="s">
        <v>30766</v>
      </c>
      <c r="K2436" s="3">
        <v>114</v>
      </c>
    </row>
    <row r="2437" spans="1:11" x14ac:dyDescent="0.25">
      <c r="A2437" s="3">
        <v>2433</v>
      </c>
      <c r="B2437" s="3" t="s">
        <v>2456</v>
      </c>
      <c r="C2437" s="3">
        <v>1685</v>
      </c>
      <c r="E2437" s="3">
        <v>2433</v>
      </c>
      <c r="F2437" s="3" t="s">
        <v>18556</v>
      </c>
      <c r="G2437" s="3">
        <v>324</v>
      </c>
      <c r="I2437" s="3">
        <v>2433</v>
      </c>
      <c r="J2437" s="3" t="s">
        <v>30767</v>
      </c>
      <c r="K2437" s="3">
        <v>114</v>
      </c>
    </row>
    <row r="2438" spans="1:11" x14ac:dyDescent="0.25">
      <c r="A2438" s="3">
        <v>2434</v>
      </c>
      <c r="B2438" s="3" t="s">
        <v>2457</v>
      </c>
      <c r="C2438" s="3">
        <v>1683</v>
      </c>
      <c r="E2438" s="3">
        <v>2434</v>
      </c>
      <c r="F2438" s="3" t="s">
        <v>18557</v>
      </c>
      <c r="G2438" s="3">
        <v>324</v>
      </c>
      <c r="I2438" s="3">
        <v>2434</v>
      </c>
      <c r="J2438" s="3" t="s">
        <v>30768</v>
      </c>
      <c r="K2438" s="3">
        <v>114</v>
      </c>
    </row>
    <row r="2439" spans="1:11" x14ac:dyDescent="0.25">
      <c r="A2439" s="3">
        <v>2435</v>
      </c>
      <c r="B2439" s="3" t="s">
        <v>2458</v>
      </c>
      <c r="C2439" s="3">
        <v>1682</v>
      </c>
      <c r="E2439" s="3">
        <v>2435</v>
      </c>
      <c r="F2439" s="3" t="s">
        <v>18558</v>
      </c>
      <c r="G2439" s="3">
        <v>324</v>
      </c>
      <c r="I2439" s="3">
        <v>2435</v>
      </c>
      <c r="J2439" s="3" t="s">
        <v>30769</v>
      </c>
      <c r="K2439" s="3">
        <v>114</v>
      </c>
    </row>
    <row r="2440" spans="1:11" x14ac:dyDescent="0.25">
      <c r="A2440" s="3">
        <v>2436</v>
      </c>
      <c r="B2440" s="3" t="s">
        <v>2459</v>
      </c>
      <c r="C2440" s="3">
        <v>1682</v>
      </c>
      <c r="E2440" s="3">
        <v>2436</v>
      </c>
      <c r="F2440" s="3" t="s">
        <v>18559</v>
      </c>
      <c r="G2440" s="3">
        <v>324</v>
      </c>
      <c r="I2440" s="3">
        <v>2436</v>
      </c>
      <c r="J2440" s="3" t="s">
        <v>30770</v>
      </c>
      <c r="K2440" s="3">
        <v>114</v>
      </c>
    </row>
    <row r="2441" spans="1:11" x14ac:dyDescent="0.25">
      <c r="A2441" s="3">
        <v>2437</v>
      </c>
      <c r="B2441" s="3" t="s">
        <v>2460</v>
      </c>
      <c r="C2441" s="3">
        <v>1682</v>
      </c>
      <c r="E2441" s="3">
        <v>2437</v>
      </c>
      <c r="F2441" s="3" t="s">
        <v>18560</v>
      </c>
      <c r="G2441" s="3">
        <v>324</v>
      </c>
      <c r="I2441" s="3">
        <v>2437</v>
      </c>
      <c r="J2441" s="3" t="s">
        <v>30771</v>
      </c>
      <c r="K2441" s="3">
        <v>114</v>
      </c>
    </row>
    <row r="2442" spans="1:11" x14ac:dyDescent="0.25">
      <c r="A2442" s="3">
        <v>2438</v>
      </c>
      <c r="B2442" s="3" t="s">
        <v>2461</v>
      </c>
      <c r="C2442" s="3">
        <v>1681</v>
      </c>
      <c r="E2442" s="3">
        <v>2438</v>
      </c>
      <c r="F2442" s="3" t="s">
        <v>18561</v>
      </c>
      <c r="G2442" s="3">
        <v>324</v>
      </c>
      <c r="I2442" s="3">
        <v>2438</v>
      </c>
      <c r="J2442" s="3" t="s">
        <v>30772</v>
      </c>
      <c r="K2442" s="3">
        <v>114</v>
      </c>
    </row>
    <row r="2443" spans="1:11" x14ac:dyDescent="0.25">
      <c r="A2443" s="3">
        <v>2439</v>
      </c>
      <c r="B2443" s="3" t="s">
        <v>2462</v>
      </c>
      <c r="C2443" s="3">
        <v>1681</v>
      </c>
      <c r="E2443" s="3">
        <v>2439</v>
      </c>
      <c r="F2443" s="3" t="s">
        <v>18562</v>
      </c>
      <c r="G2443" s="3">
        <v>324</v>
      </c>
      <c r="I2443" s="3">
        <v>2439</v>
      </c>
      <c r="J2443" s="3" t="s">
        <v>30773</v>
      </c>
      <c r="K2443" s="3">
        <v>114</v>
      </c>
    </row>
    <row r="2444" spans="1:11" x14ac:dyDescent="0.25">
      <c r="A2444" s="3">
        <v>2440</v>
      </c>
      <c r="B2444" s="3" t="s">
        <v>2463</v>
      </c>
      <c r="C2444" s="3">
        <v>1680</v>
      </c>
      <c r="E2444" s="3">
        <v>2440</v>
      </c>
      <c r="F2444" s="3" t="s">
        <v>18563</v>
      </c>
      <c r="G2444" s="3">
        <v>324</v>
      </c>
      <c r="I2444" s="3">
        <v>2440</v>
      </c>
      <c r="J2444" s="3" t="s">
        <v>30774</v>
      </c>
      <c r="K2444" s="3">
        <v>114</v>
      </c>
    </row>
    <row r="2445" spans="1:11" x14ac:dyDescent="0.25">
      <c r="A2445" s="3">
        <v>2441</v>
      </c>
      <c r="B2445" s="3" t="s">
        <v>2464</v>
      </c>
      <c r="C2445" s="3">
        <v>1679</v>
      </c>
      <c r="E2445" s="3">
        <v>2441</v>
      </c>
      <c r="F2445" s="3" t="s">
        <v>18564</v>
      </c>
      <c r="G2445" s="3">
        <v>324</v>
      </c>
      <c r="I2445" s="3">
        <v>2441</v>
      </c>
      <c r="J2445" s="3" t="s">
        <v>30775</v>
      </c>
      <c r="K2445" s="3">
        <v>114</v>
      </c>
    </row>
    <row r="2446" spans="1:11" x14ac:dyDescent="0.25">
      <c r="A2446" s="3">
        <v>2442</v>
      </c>
      <c r="B2446" s="3" t="s">
        <v>2465</v>
      </c>
      <c r="C2446" s="3">
        <v>1679</v>
      </c>
      <c r="E2446" s="3">
        <v>2442</v>
      </c>
      <c r="F2446" s="3" t="s">
        <v>18565</v>
      </c>
      <c r="G2446" s="3">
        <v>323</v>
      </c>
      <c r="I2446" s="3">
        <v>2442</v>
      </c>
      <c r="J2446" s="3" t="s">
        <v>30776</v>
      </c>
      <c r="K2446" s="3">
        <v>114</v>
      </c>
    </row>
    <row r="2447" spans="1:11" x14ac:dyDescent="0.25">
      <c r="A2447" s="3">
        <v>2443</v>
      </c>
      <c r="B2447" s="3" t="s">
        <v>25</v>
      </c>
      <c r="C2447" s="3">
        <v>1675</v>
      </c>
      <c r="E2447" s="3">
        <v>2443</v>
      </c>
      <c r="F2447" s="3" t="s">
        <v>18566</v>
      </c>
      <c r="G2447" s="3">
        <v>323</v>
      </c>
      <c r="I2447" s="3">
        <v>2443</v>
      </c>
      <c r="J2447" s="3" t="s">
        <v>30777</v>
      </c>
      <c r="K2447" s="3">
        <v>113</v>
      </c>
    </row>
    <row r="2448" spans="1:11" x14ac:dyDescent="0.25">
      <c r="A2448" s="3">
        <v>2444</v>
      </c>
      <c r="B2448" s="3" t="s">
        <v>2466</v>
      </c>
      <c r="C2448" s="3">
        <v>1673</v>
      </c>
      <c r="E2448" s="3">
        <v>2444</v>
      </c>
      <c r="F2448" s="3" t="s">
        <v>18567</v>
      </c>
      <c r="G2448" s="3">
        <v>323</v>
      </c>
      <c r="I2448" s="3">
        <v>2444</v>
      </c>
      <c r="J2448" s="3" t="s">
        <v>30778</v>
      </c>
      <c r="K2448" s="3">
        <v>113</v>
      </c>
    </row>
    <row r="2449" spans="1:11" x14ac:dyDescent="0.25">
      <c r="A2449" s="3">
        <v>2445</v>
      </c>
      <c r="B2449" s="3" t="s">
        <v>2467</v>
      </c>
      <c r="C2449" s="3">
        <v>1673</v>
      </c>
      <c r="E2449" s="3">
        <v>2445</v>
      </c>
      <c r="F2449" s="3" t="s">
        <v>18568</v>
      </c>
      <c r="G2449" s="3">
        <v>323</v>
      </c>
      <c r="I2449" s="3">
        <v>2445</v>
      </c>
      <c r="J2449" s="3" t="s">
        <v>30779</v>
      </c>
      <c r="K2449" s="3">
        <v>113</v>
      </c>
    </row>
    <row r="2450" spans="1:11" x14ac:dyDescent="0.25">
      <c r="A2450" s="3">
        <v>2446</v>
      </c>
      <c r="B2450" s="3" t="s">
        <v>2468</v>
      </c>
      <c r="C2450" s="3">
        <v>1671</v>
      </c>
      <c r="E2450" s="3">
        <v>2446</v>
      </c>
      <c r="F2450" s="3" t="s">
        <v>18569</v>
      </c>
      <c r="G2450" s="3">
        <v>323</v>
      </c>
      <c r="I2450" s="3">
        <v>2446</v>
      </c>
      <c r="J2450" s="3" t="s">
        <v>30780</v>
      </c>
      <c r="K2450" s="3">
        <v>113</v>
      </c>
    </row>
    <row r="2451" spans="1:11" x14ac:dyDescent="0.25">
      <c r="A2451" s="3">
        <v>2447</v>
      </c>
      <c r="B2451" s="3" t="s">
        <v>2469</v>
      </c>
      <c r="C2451" s="3">
        <v>1667</v>
      </c>
      <c r="E2451" s="3">
        <v>2447</v>
      </c>
      <c r="F2451" s="3" t="s">
        <v>18570</v>
      </c>
      <c r="G2451" s="3">
        <v>323</v>
      </c>
      <c r="I2451" s="3">
        <v>2447</v>
      </c>
      <c r="J2451" s="3" t="s">
        <v>30781</v>
      </c>
      <c r="K2451" s="3">
        <v>113</v>
      </c>
    </row>
    <row r="2452" spans="1:11" x14ac:dyDescent="0.25">
      <c r="A2452" s="3">
        <v>2448</v>
      </c>
      <c r="B2452" s="3" t="s">
        <v>2470</v>
      </c>
      <c r="C2452" s="3">
        <v>1667</v>
      </c>
      <c r="E2452" s="3">
        <v>2448</v>
      </c>
      <c r="F2452" s="3" t="s">
        <v>18571</v>
      </c>
      <c r="G2452" s="3">
        <v>323</v>
      </c>
      <c r="I2452" s="3">
        <v>2448</v>
      </c>
      <c r="J2452" s="3" t="s">
        <v>30782</v>
      </c>
      <c r="K2452" s="3">
        <v>113</v>
      </c>
    </row>
    <row r="2453" spans="1:11" x14ac:dyDescent="0.25">
      <c r="A2453" s="3">
        <v>2449</v>
      </c>
      <c r="B2453" s="3" t="s">
        <v>2471</v>
      </c>
      <c r="C2453" s="3">
        <v>1666</v>
      </c>
      <c r="E2453" s="3">
        <v>2449</v>
      </c>
      <c r="F2453" s="3" t="s">
        <v>18572</v>
      </c>
      <c r="G2453" s="3">
        <v>322</v>
      </c>
      <c r="I2453" s="3">
        <v>2449</v>
      </c>
      <c r="J2453" s="3" t="s">
        <v>30783</v>
      </c>
      <c r="K2453" s="3">
        <v>113</v>
      </c>
    </row>
    <row r="2454" spans="1:11" x14ac:dyDescent="0.25">
      <c r="A2454" s="3">
        <v>2450</v>
      </c>
      <c r="B2454" s="3" t="s">
        <v>2472</v>
      </c>
      <c r="C2454" s="3">
        <v>1665</v>
      </c>
      <c r="E2454" s="3">
        <v>2450</v>
      </c>
      <c r="F2454" s="3" t="s">
        <v>18573</v>
      </c>
      <c r="G2454" s="3">
        <v>322</v>
      </c>
      <c r="I2454" s="3">
        <v>2450</v>
      </c>
      <c r="J2454" s="3" t="s">
        <v>30784</v>
      </c>
      <c r="K2454" s="3">
        <v>113</v>
      </c>
    </row>
    <row r="2455" spans="1:11" x14ac:dyDescent="0.25">
      <c r="A2455" s="3">
        <v>2451</v>
      </c>
      <c r="B2455" s="3" t="s">
        <v>2473</v>
      </c>
      <c r="C2455" s="3">
        <v>1665</v>
      </c>
      <c r="E2455" s="3">
        <v>2451</v>
      </c>
      <c r="F2455" s="3" t="s">
        <v>18574</v>
      </c>
      <c r="G2455" s="3">
        <v>322</v>
      </c>
      <c r="I2455" s="3">
        <v>2451</v>
      </c>
      <c r="J2455" s="3" t="s">
        <v>30785</v>
      </c>
      <c r="K2455" s="3">
        <v>113</v>
      </c>
    </row>
    <row r="2456" spans="1:11" x14ac:dyDescent="0.25">
      <c r="A2456" s="3">
        <v>2452</v>
      </c>
      <c r="B2456" s="3" t="s">
        <v>2474</v>
      </c>
      <c r="C2456" s="3">
        <v>1664</v>
      </c>
      <c r="E2456" s="3">
        <v>2452</v>
      </c>
      <c r="F2456" s="3" t="s">
        <v>18575</v>
      </c>
      <c r="G2456" s="3">
        <v>322</v>
      </c>
      <c r="I2456" s="3">
        <v>2452</v>
      </c>
      <c r="J2456" s="3" t="s">
        <v>30786</v>
      </c>
      <c r="K2456" s="3">
        <v>113</v>
      </c>
    </row>
    <row r="2457" spans="1:11" x14ac:dyDescent="0.25">
      <c r="A2457" s="3">
        <v>2453</v>
      </c>
      <c r="B2457" s="3" t="s">
        <v>2475</v>
      </c>
      <c r="C2457" s="3">
        <v>1664</v>
      </c>
      <c r="E2457" s="3">
        <v>2453</v>
      </c>
      <c r="F2457" s="3" t="s">
        <v>18576</v>
      </c>
      <c r="G2457" s="3">
        <v>322</v>
      </c>
      <c r="I2457" s="3">
        <v>2453</v>
      </c>
      <c r="J2457" s="3" t="s">
        <v>30787</v>
      </c>
      <c r="K2457" s="3">
        <v>113</v>
      </c>
    </row>
    <row r="2458" spans="1:11" x14ac:dyDescent="0.25">
      <c r="A2458" s="3">
        <v>2454</v>
      </c>
      <c r="B2458" s="3" t="s">
        <v>2476</v>
      </c>
      <c r="C2458" s="3">
        <v>1663</v>
      </c>
      <c r="E2458" s="3">
        <v>2454</v>
      </c>
      <c r="F2458" s="3" t="s">
        <v>18577</v>
      </c>
      <c r="G2458" s="3">
        <v>322</v>
      </c>
      <c r="I2458" s="3">
        <v>2454</v>
      </c>
      <c r="J2458" s="3" t="s">
        <v>30788</v>
      </c>
      <c r="K2458" s="3">
        <v>113</v>
      </c>
    </row>
    <row r="2459" spans="1:11" x14ac:dyDescent="0.25">
      <c r="A2459" s="3">
        <v>2455</v>
      </c>
      <c r="B2459" s="3" t="s">
        <v>2477</v>
      </c>
      <c r="C2459" s="3">
        <v>1663</v>
      </c>
      <c r="E2459" s="3">
        <v>2455</v>
      </c>
      <c r="F2459" s="3" t="s">
        <v>18578</v>
      </c>
      <c r="G2459" s="3">
        <v>322</v>
      </c>
      <c r="I2459" s="3">
        <v>2455</v>
      </c>
      <c r="J2459" s="3" t="s">
        <v>30789</v>
      </c>
      <c r="K2459" s="3">
        <v>113</v>
      </c>
    </row>
    <row r="2460" spans="1:11" x14ac:dyDescent="0.25">
      <c r="A2460" s="3">
        <v>2456</v>
      </c>
      <c r="B2460" s="3" t="s">
        <v>2478</v>
      </c>
      <c r="C2460" s="3">
        <v>1663</v>
      </c>
      <c r="E2460" s="3">
        <v>2456</v>
      </c>
      <c r="F2460" s="3" t="s">
        <v>18579</v>
      </c>
      <c r="G2460" s="3">
        <v>321</v>
      </c>
      <c r="I2460" s="3">
        <v>2456</v>
      </c>
      <c r="J2460" s="3" t="s">
        <v>30790</v>
      </c>
      <c r="K2460" s="3">
        <v>113</v>
      </c>
    </row>
    <row r="2461" spans="1:11" x14ac:dyDescent="0.25">
      <c r="A2461" s="3">
        <v>2457</v>
      </c>
      <c r="B2461" s="3" t="s">
        <v>2479</v>
      </c>
      <c r="C2461" s="3">
        <v>1663</v>
      </c>
      <c r="E2461" s="3">
        <v>2457</v>
      </c>
      <c r="F2461" s="3" t="s">
        <v>18580</v>
      </c>
      <c r="G2461" s="3">
        <v>321</v>
      </c>
      <c r="I2461" s="3">
        <v>2457</v>
      </c>
      <c r="J2461" s="3" t="s">
        <v>30791</v>
      </c>
      <c r="K2461" s="3">
        <v>113</v>
      </c>
    </row>
    <row r="2462" spans="1:11" x14ac:dyDescent="0.25">
      <c r="A2462" s="3">
        <v>2458</v>
      </c>
      <c r="B2462" s="3" t="s">
        <v>2480</v>
      </c>
      <c r="C2462" s="3">
        <v>1663</v>
      </c>
      <c r="E2462" s="3">
        <v>2458</v>
      </c>
      <c r="F2462" s="3" t="s">
        <v>18581</v>
      </c>
      <c r="G2462" s="3">
        <v>321</v>
      </c>
      <c r="I2462" s="3">
        <v>2458</v>
      </c>
      <c r="J2462" s="3" t="s">
        <v>30792</v>
      </c>
      <c r="K2462" s="3">
        <v>113</v>
      </c>
    </row>
    <row r="2463" spans="1:11" x14ac:dyDescent="0.25">
      <c r="A2463" s="3">
        <v>2459</v>
      </c>
      <c r="B2463" s="3" t="s">
        <v>2481</v>
      </c>
      <c r="C2463" s="3">
        <v>1661</v>
      </c>
      <c r="E2463" s="3">
        <v>2459</v>
      </c>
      <c r="F2463" s="3" t="s">
        <v>18582</v>
      </c>
      <c r="G2463" s="3">
        <v>321</v>
      </c>
      <c r="I2463" s="3">
        <v>2459</v>
      </c>
      <c r="J2463" s="3" t="s">
        <v>30793</v>
      </c>
      <c r="K2463" s="3">
        <v>113</v>
      </c>
    </row>
    <row r="2464" spans="1:11" x14ac:dyDescent="0.25">
      <c r="A2464" s="3">
        <v>2460</v>
      </c>
      <c r="B2464" s="3" t="s">
        <v>2482</v>
      </c>
      <c r="C2464" s="3">
        <v>1660</v>
      </c>
      <c r="E2464" s="3">
        <v>2460</v>
      </c>
      <c r="F2464" s="3" t="s">
        <v>18583</v>
      </c>
      <c r="G2464" s="3">
        <v>321</v>
      </c>
      <c r="I2464" s="3">
        <v>2460</v>
      </c>
      <c r="J2464" s="3" t="s">
        <v>30794</v>
      </c>
      <c r="K2464" s="3">
        <v>112</v>
      </c>
    </row>
    <row r="2465" spans="1:11" x14ac:dyDescent="0.25">
      <c r="A2465" s="3">
        <v>2461</v>
      </c>
      <c r="B2465" s="3" t="s">
        <v>2483</v>
      </c>
      <c r="C2465" s="3">
        <v>1659</v>
      </c>
      <c r="E2465" s="3">
        <v>2461</v>
      </c>
      <c r="F2465" s="3" t="s">
        <v>18584</v>
      </c>
      <c r="G2465" s="3">
        <v>321</v>
      </c>
      <c r="I2465" s="3">
        <v>2461</v>
      </c>
      <c r="J2465" s="3" t="s">
        <v>30795</v>
      </c>
      <c r="K2465" s="3">
        <v>112</v>
      </c>
    </row>
    <row r="2466" spans="1:11" x14ac:dyDescent="0.25">
      <c r="A2466" s="3">
        <v>2462</v>
      </c>
      <c r="B2466" s="3" t="s">
        <v>2484</v>
      </c>
      <c r="C2466" s="3">
        <v>1659</v>
      </c>
      <c r="E2466" s="3">
        <v>2462</v>
      </c>
      <c r="F2466" s="3" t="s">
        <v>18585</v>
      </c>
      <c r="G2466" s="3">
        <v>321</v>
      </c>
      <c r="I2466" s="3">
        <v>2462</v>
      </c>
      <c r="J2466" s="3" t="s">
        <v>30796</v>
      </c>
      <c r="K2466" s="3">
        <v>112</v>
      </c>
    </row>
    <row r="2467" spans="1:11" x14ac:dyDescent="0.25">
      <c r="A2467" s="3">
        <v>2463</v>
      </c>
      <c r="B2467" s="3" t="s">
        <v>2485</v>
      </c>
      <c r="C2467" s="3">
        <v>1658</v>
      </c>
      <c r="E2467" s="3">
        <v>2463</v>
      </c>
      <c r="F2467" s="3" t="s">
        <v>18586</v>
      </c>
      <c r="G2467" s="3">
        <v>321</v>
      </c>
      <c r="I2467" s="3">
        <v>2463</v>
      </c>
      <c r="J2467" s="3" t="s">
        <v>30797</v>
      </c>
      <c r="K2467" s="3">
        <v>112</v>
      </c>
    </row>
    <row r="2468" spans="1:11" x14ac:dyDescent="0.25">
      <c r="A2468" s="3">
        <v>2464</v>
      </c>
      <c r="B2468" s="3" t="s">
        <v>2486</v>
      </c>
      <c r="C2468" s="3">
        <v>1657</v>
      </c>
      <c r="E2468" s="3">
        <v>2464</v>
      </c>
      <c r="F2468" s="3" t="s">
        <v>18587</v>
      </c>
      <c r="G2468" s="3">
        <v>320</v>
      </c>
      <c r="I2468" s="3">
        <v>2464</v>
      </c>
      <c r="J2468" s="3" t="s">
        <v>30798</v>
      </c>
      <c r="K2468" s="3">
        <v>112</v>
      </c>
    </row>
    <row r="2469" spans="1:11" x14ac:dyDescent="0.25">
      <c r="A2469" s="3">
        <v>2465</v>
      </c>
      <c r="B2469" s="3" t="s">
        <v>2487</v>
      </c>
      <c r="C2469" s="3">
        <v>1656</v>
      </c>
      <c r="E2469" s="3">
        <v>2465</v>
      </c>
      <c r="F2469" s="3" t="s">
        <v>18588</v>
      </c>
      <c r="G2469" s="3">
        <v>320</v>
      </c>
      <c r="I2469" s="3">
        <v>2465</v>
      </c>
      <c r="J2469" s="3" t="s">
        <v>30799</v>
      </c>
      <c r="K2469" s="3">
        <v>112</v>
      </c>
    </row>
    <row r="2470" spans="1:11" x14ac:dyDescent="0.25">
      <c r="A2470" s="3">
        <v>2466</v>
      </c>
      <c r="B2470" s="3" t="s">
        <v>2488</v>
      </c>
      <c r="C2470" s="3">
        <v>1656</v>
      </c>
      <c r="E2470" s="3">
        <v>2466</v>
      </c>
      <c r="F2470" s="3" t="s">
        <v>18589</v>
      </c>
      <c r="G2470" s="3">
        <v>320</v>
      </c>
      <c r="I2470" s="3">
        <v>2466</v>
      </c>
      <c r="J2470" s="3" t="s">
        <v>30800</v>
      </c>
      <c r="K2470" s="3">
        <v>112</v>
      </c>
    </row>
    <row r="2471" spans="1:11" x14ac:dyDescent="0.25">
      <c r="A2471" s="3">
        <v>2467</v>
      </c>
      <c r="B2471" s="3" t="s">
        <v>2489</v>
      </c>
      <c r="C2471" s="3">
        <v>1656</v>
      </c>
      <c r="E2471" s="3">
        <v>2467</v>
      </c>
      <c r="F2471" s="3" t="s">
        <v>18590</v>
      </c>
      <c r="G2471" s="3">
        <v>320</v>
      </c>
      <c r="I2471" s="3">
        <v>2467</v>
      </c>
      <c r="J2471" s="3" t="s">
        <v>30801</v>
      </c>
      <c r="K2471" s="3">
        <v>112</v>
      </c>
    </row>
    <row r="2472" spans="1:11" x14ac:dyDescent="0.25">
      <c r="A2472" s="3">
        <v>2468</v>
      </c>
      <c r="B2472" s="3" t="s">
        <v>2490</v>
      </c>
      <c r="C2472" s="3">
        <v>1655</v>
      </c>
      <c r="E2472" s="3">
        <v>2468</v>
      </c>
      <c r="F2472" s="3" t="s">
        <v>18591</v>
      </c>
      <c r="G2472" s="3">
        <v>320</v>
      </c>
      <c r="I2472" s="3">
        <v>2468</v>
      </c>
      <c r="J2472" s="3" t="s">
        <v>30802</v>
      </c>
      <c r="K2472" s="3">
        <v>112</v>
      </c>
    </row>
    <row r="2473" spans="1:11" x14ac:dyDescent="0.25">
      <c r="A2473" s="3">
        <v>2469</v>
      </c>
      <c r="B2473" s="3" t="s">
        <v>2491</v>
      </c>
      <c r="C2473" s="3">
        <v>1654</v>
      </c>
      <c r="E2473" s="3">
        <v>2469</v>
      </c>
      <c r="F2473" s="3" t="s">
        <v>18592</v>
      </c>
      <c r="G2473" s="3">
        <v>320</v>
      </c>
      <c r="I2473" s="3">
        <v>2469</v>
      </c>
      <c r="J2473" s="3" t="s">
        <v>30803</v>
      </c>
      <c r="K2473" s="3">
        <v>112</v>
      </c>
    </row>
    <row r="2474" spans="1:11" x14ac:dyDescent="0.25">
      <c r="A2474" s="3">
        <v>2470</v>
      </c>
      <c r="B2474" s="3" t="s">
        <v>2492</v>
      </c>
      <c r="C2474" s="3">
        <v>1654</v>
      </c>
      <c r="E2474" s="3">
        <v>2470</v>
      </c>
      <c r="F2474" s="3" t="s">
        <v>18593</v>
      </c>
      <c r="G2474" s="3">
        <v>320</v>
      </c>
      <c r="I2474" s="3">
        <v>2470</v>
      </c>
      <c r="J2474" s="3" t="s">
        <v>30804</v>
      </c>
      <c r="K2474" s="3">
        <v>112</v>
      </c>
    </row>
    <row r="2475" spans="1:11" x14ac:dyDescent="0.25">
      <c r="A2475" s="3">
        <v>2471</v>
      </c>
      <c r="B2475" s="3" t="s">
        <v>2493</v>
      </c>
      <c r="C2475" s="3">
        <v>1654</v>
      </c>
      <c r="E2475" s="3">
        <v>2471</v>
      </c>
      <c r="F2475" s="3" t="s">
        <v>18594</v>
      </c>
      <c r="G2475" s="3">
        <v>320</v>
      </c>
      <c r="I2475" s="3">
        <v>2471</v>
      </c>
      <c r="J2475" s="3" t="s">
        <v>30805</v>
      </c>
      <c r="K2475" s="3">
        <v>112</v>
      </c>
    </row>
    <row r="2476" spans="1:11" x14ac:dyDescent="0.25">
      <c r="A2476" s="3">
        <v>2472</v>
      </c>
      <c r="B2476" s="3" t="s">
        <v>2494</v>
      </c>
      <c r="C2476" s="3">
        <v>1654</v>
      </c>
      <c r="E2476" s="3">
        <v>2472</v>
      </c>
      <c r="F2476" s="3" t="s">
        <v>18595</v>
      </c>
      <c r="G2476" s="3">
        <v>319</v>
      </c>
      <c r="I2476" s="3">
        <v>2472</v>
      </c>
      <c r="J2476" s="3" t="s">
        <v>30806</v>
      </c>
      <c r="K2476" s="3">
        <v>112</v>
      </c>
    </row>
    <row r="2477" spans="1:11" x14ac:dyDescent="0.25">
      <c r="A2477" s="3">
        <v>2473</v>
      </c>
      <c r="B2477" s="3" t="s">
        <v>2495</v>
      </c>
      <c r="C2477" s="3">
        <v>1652</v>
      </c>
      <c r="E2477" s="3">
        <v>2473</v>
      </c>
      <c r="F2477" s="3" t="s">
        <v>18596</v>
      </c>
      <c r="G2477" s="3">
        <v>319</v>
      </c>
      <c r="I2477" s="3">
        <v>2473</v>
      </c>
      <c r="J2477" s="3" t="s">
        <v>30807</v>
      </c>
      <c r="K2477" s="3">
        <v>112</v>
      </c>
    </row>
    <row r="2478" spans="1:11" x14ac:dyDescent="0.25">
      <c r="A2478" s="3">
        <v>2474</v>
      </c>
      <c r="B2478" s="3" t="s">
        <v>2496</v>
      </c>
      <c r="C2478" s="3">
        <v>1652</v>
      </c>
      <c r="E2478" s="3">
        <v>2474</v>
      </c>
      <c r="F2478" s="3" t="s">
        <v>18597</v>
      </c>
      <c r="G2478" s="3">
        <v>319</v>
      </c>
      <c r="I2478" s="3">
        <v>2474</v>
      </c>
      <c r="J2478" s="3" t="s">
        <v>30808</v>
      </c>
      <c r="K2478" s="3">
        <v>112</v>
      </c>
    </row>
    <row r="2479" spans="1:11" x14ac:dyDescent="0.25">
      <c r="A2479" s="3">
        <v>2475</v>
      </c>
      <c r="B2479" s="3" t="s">
        <v>2497</v>
      </c>
      <c r="C2479" s="3">
        <v>1652</v>
      </c>
      <c r="E2479" s="3">
        <v>2475</v>
      </c>
      <c r="F2479" s="3" t="s">
        <v>18598</v>
      </c>
      <c r="G2479" s="3">
        <v>319</v>
      </c>
      <c r="I2479" s="3">
        <v>2475</v>
      </c>
      <c r="J2479" s="3" t="s">
        <v>30809</v>
      </c>
      <c r="K2479" s="3">
        <v>112</v>
      </c>
    </row>
    <row r="2480" spans="1:11" x14ac:dyDescent="0.25">
      <c r="A2480" s="3">
        <v>2476</v>
      </c>
      <c r="B2480" s="3" t="s">
        <v>2498</v>
      </c>
      <c r="C2480" s="3">
        <v>1651</v>
      </c>
      <c r="E2480" s="3">
        <v>2476</v>
      </c>
      <c r="F2480" s="3" t="s">
        <v>18599</v>
      </c>
      <c r="G2480" s="3">
        <v>319</v>
      </c>
      <c r="I2480" s="3">
        <v>2476</v>
      </c>
      <c r="J2480" s="3" t="s">
        <v>30810</v>
      </c>
      <c r="K2480" s="3">
        <v>112</v>
      </c>
    </row>
    <row r="2481" spans="1:11" x14ac:dyDescent="0.25">
      <c r="A2481" s="3">
        <v>2477</v>
      </c>
      <c r="B2481" s="3" t="s">
        <v>2499</v>
      </c>
      <c r="C2481" s="3">
        <v>1650</v>
      </c>
      <c r="E2481" s="3">
        <v>2477</v>
      </c>
      <c r="F2481" s="3" t="s">
        <v>18600</v>
      </c>
      <c r="G2481" s="3">
        <v>319</v>
      </c>
      <c r="I2481" s="3">
        <v>2477</v>
      </c>
      <c r="J2481" s="3" t="s">
        <v>30811</v>
      </c>
      <c r="K2481" s="3">
        <v>112</v>
      </c>
    </row>
    <row r="2482" spans="1:11" x14ac:dyDescent="0.25">
      <c r="A2482" s="3">
        <v>2478</v>
      </c>
      <c r="B2482" s="3" t="s">
        <v>2500</v>
      </c>
      <c r="C2482" s="3">
        <v>1650</v>
      </c>
      <c r="E2482" s="3">
        <v>2478</v>
      </c>
      <c r="F2482" s="3" t="s">
        <v>18601</v>
      </c>
      <c r="G2482" s="3">
        <v>319</v>
      </c>
      <c r="I2482" s="3">
        <v>2478</v>
      </c>
      <c r="J2482" s="3" t="s">
        <v>30812</v>
      </c>
      <c r="K2482" s="3">
        <v>112</v>
      </c>
    </row>
    <row r="2483" spans="1:11" x14ac:dyDescent="0.25">
      <c r="A2483" s="3">
        <v>2479</v>
      </c>
      <c r="B2483" s="3" t="s">
        <v>2501</v>
      </c>
      <c r="C2483" s="3">
        <v>1650</v>
      </c>
      <c r="E2483" s="3">
        <v>2479</v>
      </c>
      <c r="F2483" s="3" t="s">
        <v>18602</v>
      </c>
      <c r="G2483" s="3">
        <v>319</v>
      </c>
      <c r="I2483" s="3">
        <v>2479</v>
      </c>
      <c r="J2483" s="3" t="s">
        <v>30813</v>
      </c>
      <c r="K2483" s="3">
        <v>112</v>
      </c>
    </row>
    <row r="2484" spans="1:11" x14ac:dyDescent="0.25">
      <c r="A2484" s="3">
        <v>2480</v>
      </c>
      <c r="B2484" s="3" t="s">
        <v>2502</v>
      </c>
      <c r="C2484" s="3">
        <v>1650</v>
      </c>
      <c r="E2484" s="3">
        <v>2480</v>
      </c>
      <c r="F2484" s="3" t="s">
        <v>18603</v>
      </c>
      <c r="G2484" s="3">
        <v>319</v>
      </c>
      <c r="I2484" s="3">
        <v>2480</v>
      </c>
      <c r="J2484" s="3" t="s">
        <v>30814</v>
      </c>
      <c r="K2484" s="3">
        <v>112</v>
      </c>
    </row>
    <row r="2485" spans="1:11" x14ac:dyDescent="0.25">
      <c r="A2485" s="3">
        <v>2481</v>
      </c>
      <c r="B2485" s="3" t="s">
        <v>2503</v>
      </c>
      <c r="C2485" s="3">
        <v>1650</v>
      </c>
      <c r="E2485" s="3">
        <v>2481</v>
      </c>
      <c r="F2485" s="3" t="s">
        <v>18604</v>
      </c>
      <c r="G2485" s="3">
        <v>319</v>
      </c>
      <c r="I2485" s="3">
        <v>2481</v>
      </c>
      <c r="J2485" s="3" t="s">
        <v>30815</v>
      </c>
      <c r="K2485" s="3">
        <v>112</v>
      </c>
    </row>
    <row r="2486" spans="1:11" x14ac:dyDescent="0.25">
      <c r="A2486" s="3">
        <v>2482</v>
      </c>
      <c r="B2486" s="3">
        <v>65</v>
      </c>
      <c r="C2486" s="3">
        <v>1649</v>
      </c>
      <c r="E2486" s="3">
        <v>2482</v>
      </c>
      <c r="F2486" s="3" t="s">
        <v>18605</v>
      </c>
      <c r="G2486" s="3">
        <v>319</v>
      </c>
      <c r="I2486" s="3">
        <v>2482</v>
      </c>
      <c r="J2486" s="3" t="s">
        <v>30816</v>
      </c>
      <c r="K2486" s="3">
        <v>112</v>
      </c>
    </row>
    <row r="2487" spans="1:11" x14ac:dyDescent="0.25">
      <c r="A2487" s="3">
        <v>2483</v>
      </c>
      <c r="B2487" s="3" t="s">
        <v>2504</v>
      </c>
      <c r="C2487" s="3">
        <v>1649</v>
      </c>
      <c r="E2487" s="3">
        <v>2483</v>
      </c>
      <c r="F2487" s="3" t="s">
        <v>18606</v>
      </c>
      <c r="G2487" s="3">
        <v>319</v>
      </c>
      <c r="I2487" s="3">
        <v>2483</v>
      </c>
      <c r="J2487" s="3" t="s">
        <v>30817</v>
      </c>
      <c r="K2487" s="3">
        <v>112</v>
      </c>
    </row>
    <row r="2488" spans="1:11" x14ac:dyDescent="0.25">
      <c r="A2488" s="3">
        <v>2484</v>
      </c>
      <c r="B2488" s="3" t="s">
        <v>2505</v>
      </c>
      <c r="C2488" s="3">
        <v>1649</v>
      </c>
      <c r="E2488" s="3">
        <v>2484</v>
      </c>
      <c r="F2488" s="3" t="s">
        <v>18607</v>
      </c>
      <c r="G2488" s="3">
        <v>319</v>
      </c>
      <c r="I2488" s="3">
        <v>2484</v>
      </c>
      <c r="J2488" s="3" t="s">
        <v>30818</v>
      </c>
      <c r="K2488" s="3">
        <v>112</v>
      </c>
    </row>
    <row r="2489" spans="1:11" x14ac:dyDescent="0.25">
      <c r="A2489" s="3">
        <v>2485</v>
      </c>
      <c r="B2489" s="3" t="s">
        <v>2506</v>
      </c>
      <c r="C2489" s="3">
        <v>1649</v>
      </c>
      <c r="E2489" s="3">
        <v>2485</v>
      </c>
      <c r="F2489" s="3" t="s">
        <v>18608</v>
      </c>
      <c r="G2489" s="3">
        <v>319</v>
      </c>
      <c r="I2489" s="3">
        <v>2485</v>
      </c>
      <c r="J2489" s="3" t="s">
        <v>30819</v>
      </c>
      <c r="K2489" s="3">
        <v>112</v>
      </c>
    </row>
    <row r="2490" spans="1:11" x14ac:dyDescent="0.25">
      <c r="A2490" s="3">
        <v>2486</v>
      </c>
      <c r="B2490" s="3">
        <v>36</v>
      </c>
      <c r="C2490" s="3">
        <v>1647</v>
      </c>
      <c r="E2490" s="3">
        <v>2486</v>
      </c>
      <c r="F2490" s="3" t="s">
        <v>18609</v>
      </c>
      <c r="G2490" s="3">
        <v>319</v>
      </c>
      <c r="I2490" s="3">
        <v>2486</v>
      </c>
      <c r="J2490" s="3" t="s">
        <v>30820</v>
      </c>
      <c r="K2490" s="3">
        <v>112</v>
      </c>
    </row>
    <row r="2491" spans="1:11" x14ac:dyDescent="0.25">
      <c r="A2491" s="3">
        <v>2487</v>
      </c>
      <c r="B2491" s="3" t="s">
        <v>2507</v>
      </c>
      <c r="C2491" s="3">
        <v>1647</v>
      </c>
      <c r="E2491" s="3">
        <v>2487</v>
      </c>
      <c r="F2491" s="3" t="s">
        <v>18610</v>
      </c>
      <c r="G2491" s="3">
        <v>318</v>
      </c>
      <c r="I2491" s="3">
        <v>2487</v>
      </c>
      <c r="J2491" s="3" t="s">
        <v>30821</v>
      </c>
      <c r="K2491" s="3">
        <v>112</v>
      </c>
    </row>
    <row r="2492" spans="1:11" x14ac:dyDescent="0.25">
      <c r="A2492" s="3">
        <v>2488</v>
      </c>
      <c r="B2492" s="3" t="s">
        <v>2508</v>
      </c>
      <c r="C2492" s="3">
        <v>1646</v>
      </c>
      <c r="E2492" s="3">
        <v>2488</v>
      </c>
      <c r="F2492" s="3" t="s">
        <v>18611</v>
      </c>
      <c r="G2492" s="3">
        <v>318</v>
      </c>
      <c r="I2492" s="3">
        <v>2488</v>
      </c>
      <c r="J2492" s="3" t="s">
        <v>30822</v>
      </c>
      <c r="K2492" s="3">
        <v>112</v>
      </c>
    </row>
    <row r="2493" spans="1:11" x14ac:dyDescent="0.25">
      <c r="A2493" s="3">
        <v>2489</v>
      </c>
      <c r="B2493" s="3" t="s">
        <v>2509</v>
      </c>
      <c r="C2493" s="3">
        <v>1644</v>
      </c>
      <c r="E2493" s="3">
        <v>2489</v>
      </c>
      <c r="F2493" s="3" t="s">
        <v>18612</v>
      </c>
      <c r="G2493" s="3">
        <v>318</v>
      </c>
      <c r="I2493" s="3">
        <v>2489</v>
      </c>
      <c r="J2493" s="3" t="s">
        <v>30823</v>
      </c>
      <c r="K2493" s="3">
        <v>112</v>
      </c>
    </row>
    <row r="2494" spans="1:11" x14ac:dyDescent="0.25">
      <c r="A2494" s="3">
        <v>2490</v>
      </c>
      <c r="B2494" s="3" t="s">
        <v>2510</v>
      </c>
      <c r="C2494" s="3">
        <v>1643</v>
      </c>
      <c r="E2494" s="3">
        <v>2490</v>
      </c>
      <c r="F2494" s="3" t="s">
        <v>18613</v>
      </c>
      <c r="G2494" s="3">
        <v>318</v>
      </c>
      <c r="I2494" s="3">
        <v>2490</v>
      </c>
      <c r="J2494" s="3" t="s">
        <v>30824</v>
      </c>
      <c r="K2494" s="3">
        <v>112</v>
      </c>
    </row>
    <row r="2495" spans="1:11" x14ac:dyDescent="0.25">
      <c r="A2495" s="3">
        <v>2491</v>
      </c>
      <c r="B2495" s="3" t="s">
        <v>2511</v>
      </c>
      <c r="C2495" s="3">
        <v>1643</v>
      </c>
      <c r="E2495" s="3">
        <v>2491</v>
      </c>
      <c r="F2495" s="3" t="s">
        <v>18614</v>
      </c>
      <c r="G2495" s="3">
        <v>318</v>
      </c>
      <c r="I2495" s="3">
        <v>2491</v>
      </c>
      <c r="J2495" s="3" t="s">
        <v>30825</v>
      </c>
      <c r="K2495" s="3">
        <v>111</v>
      </c>
    </row>
    <row r="2496" spans="1:11" x14ac:dyDescent="0.25">
      <c r="A2496" s="3">
        <v>2492</v>
      </c>
      <c r="B2496" s="3" t="s">
        <v>2512</v>
      </c>
      <c r="C2496" s="3">
        <v>1642</v>
      </c>
      <c r="E2496" s="3">
        <v>2492</v>
      </c>
      <c r="F2496" s="3" t="s">
        <v>18615</v>
      </c>
      <c r="G2496" s="3">
        <v>318</v>
      </c>
      <c r="I2496" s="3">
        <v>2492</v>
      </c>
      <c r="J2496" s="3" t="s">
        <v>30826</v>
      </c>
      <c r="K2496" s="3">
        <v>111</v>
      </c>
    </row>
    <row r="2497" spans="1:11" x14ac:dyDescent="0.25">
      <c r="A2497" s="3">
        <v>2493</v>
      </c>
      <c r="B2497" s="3" t="s">
        <v>2513</v>
      </c>
      <c r="C2497" s="3">
        <v>1642</v>
      </c>
      <c r="E2497" s="3">
        <v>2493</v>
      </c>
      <c r="F2497" s="3" t="s">
        <v>18616</v>
      </c>
      <c r="G2497" s="3">
        <v>318</v>
      </c>
      <c r="I2497" s="3">
        <v>2493</v>
      </c>
      <c r="J2497" s="3" t="s">
        <v>30827</v>
      </c>
      <c r="K2497" s="3">
        <v>111</v>
      </c>
    </row>
    <row r="2498" spans="1:11" x14ac:dyDescent="0.25">
      <c r="A2498" s="3">
        <v>2494</v>
      </c>
      <c r="B2498" s="3" t="s">
        <v>2514</v>
      </c>
      <c r="C2498" s="3">
        <v>1641</v>
      </c>
      <c r="E2498" s="3">
        <v>2494</v>
      </c>
      <c r="F2498" s="3" t="s">
        <v>18617</v>
      </c>
      <c r="G2498" s="3">
        <v>318</v>
      </c>
      <c r="I2498" s="3">
        <v>2494</v>
      </c>
      <c r="J2498" s="3" t="s">
        <v>30828</v>
      </c>
      <c r="K2498" s="3">
        <v>111</v>
      </c>
    </row>
    <row r="2499" spans="1:11" x14ac:dyDescent="0.25">
      <c r="A2499" s="3">
        <v>2495</v>
      </c>
      <c r="B2499" s="3" t="s">
        <v>2515</v>
      </c>
      <c r="C2499" s="3">
        <v>1640</v>
      </c>
      <c r="E2499" s="3">
        <v>2495</v>
      </c>
      <c r="F2499" s="3" t="s">
        <v>18618</v>
      </c>
      <c r="G2499" s="3">
        <v>318</v>
      </c>
      <c r="I2499" s="3">
        <v>2495</v>
      </c>
      <c r="J2499" s="3" t="s">
        <v>30829</v>
      </c>
      <c r="K2499" s="3">
        <v>111</v>
      </c>
    </row>
    <row r="2500" spans="1:11" x14ac:dyDescent="0.25">
      <c r="A2500" s="3">
        <v>2496</v>
      </c>
      <c r="B2500" s="3" t="s">
        <v>2516</v>
      </c>
      <c r="C2500" s="3">
        <v>1639</v>
      </c>
      <c r="E2500" s="3">
        <v>2496</v>
      </c>
      <c r="F2500" s="3" t="s">
        <v>18619</v>
      </c>
      <c r="G2500" s="3">
        <v>317</v>
      </c>
      <c r="I2500" s="3">
        <v>2496</v>
      </c>
      <c r="J2500" s="3" t="s">
        <v>30830</v>
      </c>
      <c r="K2500" s="3">
        <v>111</v>
      </c>
    </row>
    <row r="2501" spans="1:11" x14ac:dyDescent="0.25">
      <c r="A2501" s="3">
        <v>2497</v>
      </c>
      <c r="B2501" s="3" t="s">
        <v>2517</v>
      </c>
      <c r="C2501" s="3">
        <v>1638</v>
      </c>
      <c r="E2501" s="3">
        <v>2497</v>
      </c>
      <c r="F2501" s="3" t="s">
        <v>18620</v>
      </c>
      <c r="G2501" s="3">
        <v>317</v>
      </c>
      <c r="I2501" s="3">
        <v>2497</v>
      </c>
      <c r="J2501" s="3" t="s">
        <v>30831</v>
      </c>
      <c r="K2501" s="3">
        <v>111</v>
      </c>
    </row>
    <row r="2502" spans="1:11" x14ac:dyDescent="0.25">
      <c r="A2502" s="3">
        <v>2498</v>
      </c>
      <c r="B2502" s="3" t="s">
        <v>2518</v>
      </c>
      <c r="C2502" s="3">
        <v>1637</v>
      </c>
      <c r="E2502" s="3">
        <v>2498</v>
      </c>
      <c r="F2502" s="3" t="s">
        <v>18621</v>
      </c>
      <c r="G2502" s="3">
        <v>317</v>
      </c>
      <c r="I2502" s="3">
        <v>2498</v>
      </c>
      <c r="J2502" s="3" t="s">
        <v>30832</v>
      </c>
      <c r="K2502" s="3">
        <v>111</v>
      </c>
    </row>
    <row r="2503" spans="1:11" x14ac:dyDescent="0.25">
      <c r="A2503" s="3">
        <v>2499</v>
      </c>
      <c r="B2503" s="3" t="s">
        <v>2519</v>
      </c>
      <c r="C2503" s="3">
        <v>1637</v>
      </c>
      <c r="E2503" s="3">
        <v>2499</v>
      </c>
      <c r="F2503" s="3" t="s">
        <v>18622</v>
      </c>
      <c r="G2503" s="3">
        <v>317</v>
      </c>
      <c r="I2503" s="3">
        <v>2499</v>
      </c>
      <c r="J2503" s="3" t="s">
        <v>30833</v>
      </c>
      <c r="K2503" s="3">
        <v>111</v>
      </c>
    </row>
    <row r="2504" spans="1:11" x14ac:dyDescent="0.25">
      <c r="A2504" s="3">
        <v>2500</v>
      </c>
      <c r="B2504" s="3" t="s">
        <v>2520</v>
      </c>
      <c r="C2504" s="3">
        <v>1637</v>
      </c>
      <c r="E2504" s="3">
        <v>2500</v>
      </c>
      <c r="F2504" s="3" t="s">
        <v>18623</v>
      </c>
      <c r="G2504" s="3">
        <v>317</v>
      </c>
      <c r="I2504" s="3">
        <v>2500</v>
      </c>
      <c r="J2504" s="3" t="s">
        <v>30834</v>
      </c>
      <c r="K2504" s="3">
        <v>111</v>
      </c>
    </row>
    <row r="2505" spans="1:11" x14ac:dyDescent="0.25">
      <c r="A2505" s="3">
        <v>2501</v>
      </c>
      <c r="B2505" s="3" t="s">
        <v>2521</v>
      </c>
      <c r="C2505" s="3">
        <v>1637</v>
      </c>
      <c r="E2505" s="3">
        <v>2501</v>
      </c>
      <c r="F2505" s="3" t="s">
        <v>18624</v>
      </c>
      <c r="G2505" s="3">
        <v>317</v>
      </c>
      <c r="I2505" s="3">
        <v>2501</v>
      </c>
      <c r="J2505" s="3" t="s">
        <v>30835</v>
      </c>
      <c r="K2505" s="3">
        <v>111</v>
      </c>
    </row>
    <row r="2506" spans="1:11" x14ac:dyDescent="0.25">
      <c r="A2506" s="3">
        <v>2502</v>
      </c>
      <c r="B2506" s="3" t="s">
        <v>2522</v>
      </c>
      <c r="C2506" s="3">
        <v>1637</v>
      </c>
      <c r="E2506" s="3">
        <v>2502</v>
      </c>
      <c r="F2506" s="3" t="s">
        <v>18625</v>
      </c>
      <c r="G2506" s="3">
        <v>317</v>
      </c>
      <c r="I2506" s="3">
        <v>2502</v>
      </c>
      <c r="J2506" s="3" t="s">
        <v>30836</v>
      </c>
      <c r="K2506" s="3">
        <v>111</v>
      </c>
    </row>
    <row r="2507" spans="1:11" x14ac:dyDescent="0.25">
      <c r="A2507" s="3">
        <v>2503</v>
      </c>
      <c r="B2507" s="3" t="s">
        <v>2523</v>
      </c>
      <c r="C2507" s="3">
        <v>1637</v>
      </c>
      <c r="E2507" s="3">
        <v>2503</v>
      </c>
      <c r="F2507" s="3" t="s">
        <v>18626</v>
      </c>
      <c r="G2507" s="3">
        <v>317</v>
      </c>
      <c r="I2507" s="3">
        <v>2503</v>
      </c>
      <c r="J2507" s="3" t="s">
        <v>30837</v>
      </c>
      <c r="K2507" s="3">
        <v>111</v>
      </c>
    </row>
    <row r="2508" spans="1:11" x14ac:dyDescent="0.25">
      <c r="A2508" s="3">
        <v>2504</v>
      </c>
      <c r="B2508" s="3" t="s">
        <v>2524</v>
      </c>
      <c r="C2508" s="3">
        <v>1636</v>
      </c>
      <c r="E2508" s="3">
        <v>2504</v>
      </c>
      <c r="F2508" s="3" t="s">
        <v>18627</v>
      </c>
      <c r="G2508" s="3">
        <v>317</v>
      </c>
      <c r="I2508" s="3">
        <v>2504</v>
      </c>
      <c r="J2508" s="3" t="s">
        <v>30838</v>
      </c>
      <c r="K2508" s="3">
        <v>111</v>
      </c>
    </row>
    <row r="2509" spans="1:11" x14ac:dyDescent="0.25">
      <c r="A2509" s="3">
        <v>2505</v>
      </c>
      <c r="B2509" s="3" t="s">
        <v>2525</v>
      </c>
      <c r="C2509" s="3">
        <v>1633</v>
      </c>
      <c r="E2509" s="3">
        <v>2505</v>
      </c>
      <c r="F2509" s="3" t="s">
        <v>18628</v>
      </c>
      <c r="G2509" s="3">
        <v>317</v>
      </c>
      <c r="I2509" s="3">
        <v>2505</v>
      </c>
      <c r="J2509" s="3" t="s">
        <v>30839</v>
      </c>
      <c r="K2509" s="3">
        <v>111</v>
      </c>
    </row>
    <row r="2510" spans="1:11" x14ac:dyDescent="0.25">
      <c r="A2510" s="3">
        <v>2506</v>
      </c>
      <c r="B2510" s="3" t="s">
        <v>2526</v>
      </c>
      <c r="C2510" s="3">
        <v>1633</v>
      </c>
      <c r="E2510" s="3">
        <v>2506</v>
      </c>
      <c r="F2510" s="3" t="s">
        <v>18629</v>
      </c>
      <c r="G2510" s="3">
        <v>316</v>
      </c>
      <c r="I2510" s="3">
        <v>2506</v>
      </c>
      <c r="J2510" s="3" t="s">
        <v>30840</v>
      </c>
      <c r="K2510" s="3">
        <v>111</v>
      </c>
    </row>
    <row r="2511" spans="1:11" x14ac:dyDescent="0.25">
      <c r="A2511" s="3">
        <v>2507</v>
      </c>
      <c r="B2511" s="3" t="s">
        <v>2527</v>
      </c>
      <c r="C2511" s="3">
        <v>1633</v>
      </c>
      <c r="E2511" s="3">
        <v>2507</v>
      </c>
      <c r="F2511" s="3" t="s">
        <v>18630</v>
      </c>
      <c r="G2511" s="3">
        <v>316</v>
      </c>
      <c r="I2511" s="3">
        <v>2507</v>
      </c>
      <c r="J2511" s="3" t="s">
        <v>30841</v>
      </c>
      <c r="K2511" s="3">
        <v>111</v>
      </c>
    </row>
    <row r="2512" spans="1:11" x14ac:dyDescent="0.25">
      <c r="A2512" s="3">
        <v>2508</v>
      </c>
      <c r="B2512" s="3" t="s">
        <v>2528</v>
      </c>
      <c r="C2512" s="3">
        <v>1630</v>
      </c>
      <c r="E2512" s="3">
        <v>2508</v>
      </c>
      <c r="F2512" s="3" t="s">
        <v>18631</v>
      </c>
      <c r="G2512" s="3">
        <v>316</v>
      </c>
      <c r="I2512" s="3">
        <v>2508</v>
      </c>
      <c r="J2512" s="3" t="s">
        <v>30842</v>
      </c>
      <c r="K2512" s="3">
        <v>111</v>
      </c>
    </row>
    <row r="2513" spans="1:11" x14ac:dyDescent="0.25">
      <c r="A2513" s="3">
        <v>2509</v>
      </c>
      <c r="B2513" s="3" t="s">
        <v>2529</v>
      </c>
      <c r="C2513" s="3">
        <v>1629</v>
      </c>
      <c r="E2513" s="3">
        <v>2509</v>
      </c>
      <c r="F2513" s="3" t="s">
        <v>18632</v>
      </c>
      <c r="G2513" s="3">
        <v>316</v>
      </c>
      <c r="I2513" s="3">
        <v>2509</v>
      </c>
      <c r="J2513" s="3" t="s">
        <v>30843</v>
      </c>
      <c r="K2513" s="3">
        <v>111</v>
      </c>
    </row>
    <row r="2514" spans="1:11" x14ac:dyDescent="0.25">
      <c r="A2514" s="3">
        <v>2510</v>
      </c>
      <c r="B2514" s="3" t="s">
        <v>2530</v>
      </c>
      <c r="C2514" s="3">
        <v>1629</v>
      </c>
      <c r="E2514" s="3">
        <v>2510</v>
      </c>
      <c r="F2514" s="3" t="s">
        <v>18633</v>
      </c>
      <c r="G2514" s="3">
        <v>316</v>
      </c>
      <c r="I2514" s="3">
        <v>2510</v>
      </c>
      <c r="J2514" s="3" t="s">
        <v>30844</v>
      </c>
      <c r="K2514" s="3">
        <v>111</v>
      </c>
    </row>
    <row r="2515" spans="1:11" x14ac:dyDescent="0.25">
      <c r="A2515" s="3">
        <v>2511</v>
      </c>
      <c r="B2515" s="3" t="s">
        <v>2531</v>
      </c>
      <c r="C2515" s="3">
        <v>1628</v>
      </c>
      <c r="E2515" s="3">
        <v>2511</v>
      </c>
      <c r="F2515" s="3" t="s">
        <v>18634</v>
      </c>
      <c r="G2515" s="3">
        <v>316</v>
      </c>
      <c r="I2515" s="3">
        <v>2511</v>
      </c>
      <c r="J2515" s="3" t="s">
        <v>30845</v>
      </c>
      <c r="K2515" s="3">
        <v>111</v>
      </c>
    </row>
    <row r="2516" spans="1:11" x14ac:dyDescent="0.25">
      <c r="A2516" s="3">
        <v>2512</v>
      </c>
      <c r="B2516" s="3" t="s">
        <v>2532</v>
      </c>
      <c r="C2516" s="3">
        <v>1627</v>
      </c>
      <c r="E2516" s="3">
        <v>2512</v>
      </c>
      <c r="F2516" s="3" t="s">
        <v>18635</v>
      </c>
      <c r="G2516" s="3">
        <v>316</v>
      </c>
      <c r="I2516" s="3">
        <v>2512</v>
      </c>
      <c r="J2516" s="3" t="s">
        <v>30846</v>
      </c>
      <c r="K2516" s="3">
        <v>111</v>
      </c>
    </row>
    <row r="2517" spans="1:11" x14ac:dyDescent="0.25">
      <c r="A2517" s="3">
        <v>2513</v>
      </c>
      <c r="B2517" s="3" t="s">
        <v>2533</v>
      </c>
      <c r="C2517" s="3">
        <v>1627</v>
      </c>
      <c r="E2517" s="3">
        <v>2513</v>
      </c>
      <c r="F2517" s="3" t="s">
        <v>18636</v>
      </c>
      <c r="G2517" s="3">
        <v>315</v>
      </c>
      <c r="I2517" s="3">
        <v>2513</v>
      </c>
      <c r="J2517" s="3" t="s">
        <v>30847</v>
      </c>
      <c r="K2517" s="3">
        <v>111</v>
      </c>
    </row>
    <row r="2518" spans="1:11" x14ac:dyDescent="0.25">
      <c r="A2518" s="3">
        <v>2514</v>
      </c>
      <c r="B2518" s="3" t="s">
        <v>2534</v>
      </c>
      <c r="C2518" s="3">
        <v>1627</v>
      </c>
      <c r="E2518" s="3">
        <v>2514</v>
      </c>
      <c r="F2518" s="3" t="s">
        <v>18637</v>
      </c>
      <c r="G2518" s="3">
        <v>315</v>
      </c>
      <c r="I2518" s="3">
        <v>2514</v>
      </c>
      <c r="J2518" s="3" t="s">
        <v>30848</v>
      </c>
      <c r="K2518" s="3">
        <v>111</v>
      </c>
    </row>
    <row r="2519" spans="1:11" x14ac:dyDescent="0.25">
      <c r="A2519" s="3">
        <v>2515</v>
      </c>
      <c r="B2519" s="3" t="s">
        <v>2535</v>
      </c>
      <c r="C2519" s="3">
        <v>1626</v>
      </c>
      <c r="E2519" s="3">
        <v>2515</v>
      </c>
      <c r="F2519" s="3" t="s">
        <v>18638</v>
      </c>
      <c r="G2519" s="3">
        <v>315</v>
      </c>
      <c r="I2519" s="3">
        <v>2515</v>
      </c>
      <c r="J2519" s="3" t="s">
        <v>30849</v>
      </c>
      <c r="K2519" s="3">
        <v>111</v>
      </c>
    </row>
    <row r="2520" spans="1:11" x14ac:dyDescent="0.25">
      <c r="A2520" s="3">
        <v>2516</v>
      </c>
      <c r="B2520" s="3" t="s">
        <v>2536</v>
      </c>
      <c r="C2520" s="3">
        <v>1625</v>
      </c>
      <c r="E2520" s="3">
        <v>2516</v>
      </c>
      <c r="F2520" s="3" t="s">
        <v>18639</v>
      </c>
      <c r="G2520" s="3">
        <v>315</v>
      </c>
      <c r="I2520" s="3">
        <v>2516</v>
      </c>
      <c r="J2520" s="3" t="s">
        <v>30850</v>
      </c>
      <c r="K2520" s="3">
        <v>111</v>
      </c>
    </row>
    <row r="2521" spans="1:11" x14ac:dyDescent="0.25">
      <c r="A2521" s="3">
        <v>2517</v>
      </c>
      <c r="B2521" s="3" t="s">
        <v>2537</v>
      </c>
      <c r="C2521" s="3">
        <v>1623</v>
      </c>
      <c r="E2521" s="3">
        <v>2517</v>
      </c>
      <c r="F2521" s="3" t="s">
        <v>18640</v>
      </c>
      <c r="G2521" s="3">
        <v>315</v>
      </c>
      <c r="I2521" s="3">
        <v>2517</v>
      </c>
      <c r="J2521" s="3" t="s">
        <v>30851</v>
      </c>
      <c r="K2521" s="3">
        <v>111</v>
      </c>
    </row>
    <row r="2522" spans="1:11" x14ac:dyDescent="0.25">
      <c r="A2522" s="3">
        <v>2518</v>
      </c>
      <c r="B2522" s="3" t="s">
        <v>2538</v>
      </c>
      <c r="C2522" s="3">
        <v>1623</v>
      </c>
      <c r="E2522" s="3">
        <v>2518</v>
      </c>
      <c r="F2522" s="3" t="s">
        <v>18641</v>
      </c>
      <c r="G2522" s="3">
        <v>315</v>
      </c>
      <c r="I2522" s="3">
        <v>2518</v>
      </c>
      <c r="J2522" s="3" t="s">
        <v>30852</v>
      </c>
      <c r="K2522" s="3">
        <v>111</v>
      </c>
    </row>
    <row r="2523" spans="1:11" x14ac:dyDescent="0.25">
      <c r="A2523" s="3">
        <v>2519</v>
      </c>
      <c r="B2523" s="3" t="s">
        <v>2539</v>
      </c>
      <c r="C2523" s="3">
        <v>1622</v>
      </c>
      <c r="E2523" s="3">
        <v>2519</v>
      </c>
      <c r="F2523" s="3" t="s">
        <v>18642</v>
      </c>
      <c r="G2523" s="3">
        <v>315</v>
      </c>
      <c r="I2523" s="3">
        <v>2519</v>
      </c>
      <c r="J2523" s="3" t="s">
        <v>30853</v>
      </c>
      <c r="K2523" s="3">
        <v>110</v>
      </c>
    </row>
    <row r="2524" spans="1:11" x14ac:dyDescent="0.25">
      <c r="A2524" s="3">
        <v>2520</v>
      </c>
      <c r="B2524" s="3" t="s">
        <v>2540</v>
      </c>
      <c r="C2524" s="3">
        <v>1622</v>
      </c>
      <c r="E2524" s="3">
        <v>2520</v>
      </c>
      <c r="F2524" s="3" t="s">
        <v>18643</v>
      </c>
      <c r="G2524" s="3">
        <v>315</v>
      </c>
      <c r="I2524" s="3">
        <v>2520</v>
      </c>
      <c r="J2524" s="3" t="s">
        <v>30854</v>
      </c>
      <c r="K2524" s="3">
        <v>110</v>
      </c>
    </row>
    <row r="2525" spans="1:11" x14ac:dyDescent="0.25">
      <c r="A2525" s="3">
        <v>2521</v>
      </c>
      <c r="B2525" s="3" t="s">
        <v>2541</v>
      </c>
      <c r="C2525" s="3">
        <v>1620</v>
      </c>
      <c r="E2525" s="3">
        <v>2521</v>
      </c>
      <c r="F2525" s="3" t="s">
        <v>18644</v>
      </c>
      <c r="G2525" s="3">
        <v>315</v>
      </c>
      <c r="I2525" s="3">
        <v>2521</v>
      </c>
      <c r="J2525" s="3" t="s">
        <v>30855</v>
      </c>
      <c r="K2525" s="3">
        <v>110</v>
      </c>
    </row>
    <row r="2526" spans="1:11" x14ac:dyDescent="0.25">
      <c r="A2526" s="3">
        <v>2522</v>
      </c>
      <c r="B2526" s="3" t="s">
        <v>2542</v>
      </c>
      <c r="C2526" s="3">
        <v>1620</v>
      </c>
      <c r="E2526" s="3">
        <v>2522</v>
      </c>
      <c r="F2526" s="3" t="s">
        <v>18645</v>
      </c>
      <c r="G2526" s="3">
        <v>315</v>
      </c>
      <c r="I2526" s="3">
        <v>2522</v>
      </c>
      <c r="J2526" s="3" t="s">
        <v>30856</v>
      </c>
      <c r="K2526" s="3">
        <v>110</v>
      </c>
    </row>
    <row r="2527" spans="1:11" x14ac:dyDescent="0.25">
      <c r="A2527" s="3">
        <v>2523</v>
      </c>
      <c r="B2527" s="3" t="s">
        <v>2543</v>
      </c>
      <c r="C2527" s="3">
        <v>1620</v>
      </c>
      <c r="E2527" s="3">
        <v>2523</v>
      </c>
      <c r="F2527" s="3" t="s">
        <v>18646</v>
      </c>
      <c r="G2527" s="3">
        <v>315</v>
      </c>
      <c r="I2527" s="3">
        <v>2523</v>
      </c>
      <c r="J2527" s="3" t="s">
        <v>30857</v>
      </c>
      <c r="K2527" s="3">
        <v>110</v>
      </c>
    </row>
    <row r="2528" spans="1:11" x14ac:dyDescent="0.25">
      <c r="A2528" s="3">
        <v>2524</v>
      </c>
      <c r="B2528" s="3" t="s">
        <v>2544</v>
      </c>
      <c r="C2528" s="3">
        <v>1620</v>
      </c>
      <c r="E2528" s="3">
        <v>2524</v>
      </c>
      <c r="F2528" s="3" t="s">
        <v>18647</v>
      </c>
      <c r="G2528" s="3">
        <v>315</v>
      </c>
      <c r="I2528" s="3">
        <v>2524</v>
      </c>
      <c r="J2528" s="3" t="s">
        <v>30858</v>
      </c>
      <c r="K2528" s="3">
        <v>110</v>
      </c>
    </row>
    <row r="2529" spans="1:11" x14ac:dyDescent="0.25">
      <c r="A2529" s="3">
        <v>2525</v>
      </c>
      <c r="B2529" s="3" t="s">
        <v>2545</v>
      </c>
      <c r="C2529" s="3">
        <v>1619</v>
      </c>
      <c r="E2529" s="3">
        <v>2525</v>
      </c>
      <c r="F2529" s="3" t="s">
        <v>18648</v>
      </c>
      <c r="G2529" s="3">
        <v>314</v>
      </c>
      <c r="I2529" s="3">
        <v>2525</v>
      </c>
      <c r="J2529" s="3" t="s">
        <v>30859</v>
      </c>
      <c r="K2529" s="3">
        <v>110</v>
      </c>
    </row>
    <row r="2530" spans="1:11" x14ac:dyDescent="0.25">
      <c r="A2530" s="3">
        <v>2526</v>
      </c>
      <c r="B2530" s="3" t="s">
        <v>2546</v>
      </c>
      <c r="C2530" s="3">
        <v>1619</v>
      </c>
      <c r="E2530" s="3">
        <v>2526</v>
      </c>
      <c r="F2530" s="3" t="s">
        <v>18649</v>
      </c>
      <c r="G2530" s="3">
        <v>314</v>
      </c>
      <c r="I2530" s="3">
        <v>2526</v>
      </c>
      <c r="J2530" s="3" t="s">
        <v>30860</v>
      </c>
      <c r="K2530" s="3">
        <v>110</v>
      </c>
    </row>
    <row r="2531" spans="1:11" x14ac:dyDescent="0.25">
      <c r="A2531" s="3">
        <v>2527</v>
      </c>
      <c r="B2531" s="3" t="s">
        <v>2547</v>
      </c>
      <c r="C2531" s="3">
        <v>1619</v>
      </c>
      <c r="E2531" s="3">
        <v>2527</v>
      </c>
      <c r="F2531" s="3" t="s">
        <v>18650</v>
      </c>
      <c r="G2531" s="3">
        <v>314</v>
      </c>
      <c r="I2531" s="3">
        <v>2527</v>
      </c>
      <c r="J2531" s="3" t="s">
        <v>30861</v>
      </c>
      <c r="K2531" s="3">
        <v>110</v>
      </c>
    </row>
    <row r="2532" spans="1:11" x14ac:dyDescent="0.25">
      <c r="A2532" s="3">
        <v>2528</v>
      </c>
      <c r="B2532" s="3" t="s">
        <v>2548</v>
      </c>
      <c r="C2532" s="3">
        <v>1618</v>
      </c>
      <c r="E2532" s="3">
        <v>2528</v>
      </c>
      <c r="F2532" s="3" t="s">
        <v>18651</v>
      </c>
      <c r="G2532" s="3">
        <v>314</v>
      </c>
      <c r="I2532" s="3">
        <v>2528</v>
      </c>
      <c r="J2532" s="3" t="s">
        <v>30862</v>
      </c>
      <c r="K2532" s="3">
        <v>110</v>
      </c>
    </row>
    <row r="2533" spans="1:11" x14ac:dyDescent="0.25">
      <c r="A2533" s="3">
        <v>2529</v>
      </c>
      <c r="B2533" s="3" t="s">
        <v>2549</v>
      </c>
      <c r="C2533" s="3">
        <v>1617</v>
      </c>
      <c r="E2533" s="3">
        <v>2529</v>
      </c>
      <c r="F2533" s="3" t="s">
        <v>18652</v>
      </c>
      <c r="G2533" s="3">
        <v>314</v>
      </c>
      <c r="I2533" s="3">
        <v>2529</v>
      </c>
      <c r="J2533" s="3" t="s">
        <v>30863</v>
      </c>
      <c r="K2533" s="3">
        <v>110</v>
      </c>
    </row>
    <row r="2534" spans="1:11" x14ac:dyDescent="0.25">
      <c r="A2534" s="3">
        <v>2530</v>
      </c>
      <c r="B2534" s="3" t="s">
        <v>2550</v>
      </c>
      <c r="C2534" s="3">
        <v>1616</v>
      </c>
      <c r="E2534" s="3">
        <v>2530</v>
      </c>
      <c r="F2534" s="3" t="s">
        <v>18653</v>
      </c>
      <c r="G2534" s="3">
        <v>314</v>
      </c>
      <c r="I2534" s="3">
        <v>2530</v>
      </c>
      <c r="J2534" s="3" t="s">
        <v>30864</v>
      </c>
      <c r="K2534" s="3">
        <v>110</v>
      </c>
    </row>
    <row r="2535" spans="1:11" x14ac:dyDescent="0.25">
      <c r="A2535" s="3">
        <v>2531</v>
      </c>
      <c r="B2535" s="3" t="s">
        <v>2551</v>
      </c>
      <c r="C2535" s="3">
        <v>1615</v>
      </c>
      <c r="E2535" s="3">
        <v>2531</v>
      </c>
      <c r="F2535" s="3" t="s">
        <v>18654</v>
      </c>
      <c r="G2535" s="3">
        <v>314</v>
      </c>
      <c r="I2535" s="3">
        <v>2531</v>
      </c>
      <c r="J2535" s="3" t="s">
        <v>30865</v>
      </c>
      <c r="K2535" s="3">
        <v>110</v>
      </c>
    </row>
    <row r="2536" spans="1:11" x14ac:dyDescent="0.25">
      <c r="A2536" s="3">
        <v>2532</v>
      </c>
      <c r="B2536" s="3" t="s">
        <v>2552</v>
      </c>
      <c r="C2536" s="3">
        <v>1615</v>
      </c>
      <c r="E2536" s="3">
        <v>2532</v>
      </c>
      <c r="F2536" s="3" t="s">
        <v>18655</v>
      </c>
      <c r="G2536" s="3">
        <v>314</v>
      </c>
      <c r="I2536" s="3">
        <v>2532</v>
      </c>
      <c r="J2536" s="3" t="s">
        <v>30866</v>
      </c>
      <c r="K2536" s="3">
        <v>110</v>
      </c>
    </row>
    <row r="2537" spans="1:11" x14ac:dyDescent="0.25">
      <c r="A2537" s="3">
        <v>2533</v>
      </c>
      <c r="B2537" s="3" t="s">
        <v>2553</v>
      </c>
      <c r="C2537" s="3">
        <v>1614</v>
      </c>
      <c r="E2537" s="3">
        <v>2533</v>
      </c>
      <c r="F2537" s="3" t="s">
        <v>18656</v>
      </c>
      <c r="G2537" s="3">
        <v>314</v>
      </c>
      <c r="I2537" s="3">
        <v>2533</v>
      </c>
      <c r="J2537" s="3" t="s">
        <v>30867</v>
      </c>
      <c r="K2537" s="3">
        <v>110</v>
      </c>
    </row>
    <row r="2538" spans="1:11" x14ac:dyDescent="0.25">
      <c r="A2538" s="3">
        <v>2534</v>
      </c>
      <c r="B2538" s="3" t="s">
        <v>2554</v>
      </c>
      <c r="C2538" s="3">
        <v>1614</v>
      </c>
      <c r="E2538" s="3">
        <v>2534</v>
      </c>
      <c r="F2538" s="3" t="s">
        <v>18657</v>
      </c>
      <c r="G2538" s="3">
        <v>314</v>
      </c>
      <c r="I2538" s="3">
        <v>2534</v>
      </c>
      <c r="J2538" s="3" t="s">
        <v>30868</v>
      </c>
      <c r="K2538" s="3">
        <v>110</v>
      </c>
    </row>
    <row r="2539" spans="1:11" x14ac:dyDescent="0.25">
      <c r="A2539" s="3">
        <v>2535</v>
      </c>
      <c r="B2539" s="3" t="s">
        <v>2555</v>
      </c>
      <c r="C2539" s="3">
        <v>1612</v>
      </c>
      <c r="E2539" s="3">
        <v>2535</v>
      </c>
      <c r="F2539" s="3" t="s">
        <v>18658</v>
      </c>
      <c r="G2539" s="3">
        <v>313</v>
      </c>
      <c r="I2539" s="3">
        <v>2535</v>
      </c>
      <c r="J2539" s="3" t="s">
        <v>30869</v>
      </c>
      <c r="K2539" s="3">
        <v>110</v>
      </c>
    </row>
    <row r="2540" spans="1:11" x14ac:dyDescent="0.25">
      <c r="A2540" s="3">
        <v>2536</v>
      </c>
      <c r="B2540" s="3" t="s">
        <v>2556</v>
      </c>
      <c r="C2540" s="3">
        <v>1612</v>
      </c>
      <c r="E2540" s="3">
        <v>2536</v>
      </c>
      <c r="F2540" s="3" t="s">
        <v>18659</v>
      </c>
      <c r="G2540" s="3">
        <v>313</v>
      </c>
      <c r="I2540" s="3">
        <v>2536</v>
      </c>
      <c r="J2540" s="3" t="s">
        <v>30870</v>
      </c>
      <c r="K2540" s="3">
        <v>110</v>
      </c>
    </row>
    <row r="2541" spans="1:11" x14ac:dyDescent="0.25">
      <c r="A2541" s="3">
        <v>2537</v>
      </c>
      <c r="B2541" s="3" t="s">
        <v>2557</v>
      </c>
      <c r="C2541" s="3">
        <v>1612</v>
      </c>
      <c r="E2541" s="3">
        <v>2537</v>
      </c>
      <c r="F2541" s="3" t="s">
        <v>18660</v>
      </c>
      <c r="G2541" s="3">
        <v>313</v>
      </c>
      <c r="I2541" s="3">
        <v>2537</v>
      </c>
      <c r="J2541" s="3" t="s">
        <v>30871</v>
      </c>
      <c r="K2541" s="3">
        <v>110</v>
      </c>
    </row>
    <row r="2542" spans="1:11" x14ac:dyDescent="0.25">
      <c r="A2542" s="3">
        <v>2538</v>
      </c>
      <c r="B2542" s="3" t="s">
        <v>2558</v>
      </c>
      <c r="C2542" s="3">
        <v>1612</v>
      </c>
      <c r="E2542" s="3">
        <v>2538</v>
      </c>
      <c r="F2542" s="3" t="s">
        <v>18661</v>
      </c>
      <c r="G2542" s="3">
        <v>313</v>
      </c>
      <c r="I2542" s="3">
        <v>2538</v>
      </c>
      <c r="J2542" s="3" t="s">
        <v>30872</v>
      </c>
      <c r="K2542" s="3">
        <v>110</v>
      </c>
    </row>
    <row r="2543" spans="1:11" x14ac:dyDescent="0.25">
      <c r="A2543" s="3">
        <v>2539</v>
      </c>
      <c r="B2543" s="3" t="s">
        <v>2559</v>
      </c>
      <c r="C2543" s="3">
        <v>1612</v>
      </c>
      <c r="E2543" s="3">
        <v>2539</v>
      </c>
      <c r="F2543" s="3" t="s">
        <v>18662</v>
      </c>
      <c r="G2543" s="3">
        <v>313</v>
      </c>
      <c r="I2543" s="3">
        <v>2539</v>
      </c>
      <c r="J2543" s="3" t="s">
        <v>30873</v>
      </c>
      <c r="K2543" s="3">
        <v>110</v>
      </c>
    </row>
    <row r="2544" spans="1:11" x14ac:dyDescent="0.25">
      <c r="A2544" s="3">
        <v>2540</v>
      </c>
      <c r="B2544" s="3" t="s">
        <v>2560</v>
      </c>
      <c r="C2544" s="3">
        <v>1611</v>
      </c>
      <c r="E2544" s="3">
        <v>2540</v>
      </c>
      <c r="F2544" s="3" t="s">
        <v>18663</v>
      </c>
      <c r="G2544" s="3">
        <v>313</v>
      </c>
      <c r="I2544" s="3">
        <v>2540</v>
      </c>
      <c r="J2544" s="3" t="s">
        <v>30874</v>
      </c>
      <c r="K2544" s="3">
        <v>110</v>
      </c>
    </row>
    <row r="2545" spans="1:11" x14ac:dyDescent="0.25">
      <c r="A2545" s="3">
        <v>2541</v>
      </c>
      <c r="B2545" s="3" t="s">
        <v>2561</v>
      </c>
      <c r="C2545" s="3">
        <v>1611</v>
      </c>
      <c r="E2545" s="3">
        <v>2541</v>
      </c>
      <c r="F2545" s="3" t="s">
        <v>18664</v>
      </c>
      <c r="G2545" s="3">
        <v>312</v>
      </c>
      <c r="I2545" s="3">
        <v>2541</v>
      </c>
      <c r="J2545" s="3" t="s">
        <v>30875</v>
      </c>
      <c r="K2545" s="3">
        <v>110</v>
      </c>
    </row>
    <row r="2546" spans="1:11" x14ac:dyDescent="0.25">
      <c r="A2546" s="3">
        <v>2542</v>
      </c>
      <c r="B2546" s="3" t="s">
        <v>2562</v>
      </c>
      <c r="C2546" s="3">
        <v>1611</v>
      </c>
      <c r="E2546" s="3">
        <v>2542</v>
      </c>
      <c r="F2546" s="3" t="s">
        <v>18665</v>
      </c>
      <c r="G2546" s="3">
        <v>312</v>
      </c>
      <c r="I2546" s="3">
        <v>2542</v>
      </c>
      <c r="J2546" s="3" t="s">
        <v>30876</v>
      </c>
      <c r="K2546" s="3">
        <v>110</v>
      </c>
    </row>
    <row r="2547" spans="1:11" x14ac:dyDescent="0.25">
      <c r="A2547" s="3">
        <v>2543</v>
      </c>
      <c r="B2547" s="3" t="s">
        <v>2563</v>
      </c>
      <c r="C2547" s="3">
        <v>1611</v>
      </c>
      <c r="E2547" s="3">
        <v>2543</v>
      </c>
      <c r="F2547" s="3" t="s">
        <v>18666</v>
      </c>
      <c r="G2547" s="3">
        <v>312</v>
      </c>
      <c r="I2547" s="3">
        <v>2543</v>
      </c>
      <c r="J2547" s="3" t="s">
        <v>30877</v>
      </c>
      <c r="K2547" s="3">
        <v>110</v>
      </c>
    </row>
    <row r="2548" spans="1:11" x14ac:dyDescent="0.25">
      <c r="A2548" s="3">
        <v>2544</v>
      </c>
      <c r="B2548" s="3" t="s">
        <v>2564</v>
      </c>
      <c r="C2548" s="3">
        <v>1610</v>
      </c>
      <c r="E2548" s="3">
        <v>2544</v>
      </c>
      <c r="F2548" s="3" t="s">
        <v>18667</v>
      </c>
      <c r="G2548" s="3">
        <v>312</v>
      </c>
      <c r="I2548" s="3">
        <v>2544</v>
      </c>
      <c r="J2548" s="3" t="s">
        <v>30878</v>
      </c>
      <c r="K2548" s="3">
        <v>110</v>
      </c>
    </row>
    <row r="2549" spans="1:11" x14ac:dyDescent="0.25">
      <c r="A2549" s="3">
        <v>2545</v>
      </c>
      <c r="B2549" s="3" t="s">
        <v>2565</v>
      </c>
      <c r="C2549" s="3">
        <v>1610</v>
      </c>
      <c r="E2549" s="3">
        <v>2545</v>
      </c>
      <c r="F2549" s="3" t="s">
        <v>18668</v>
      </c>
      <c r="G2549" s="3">
        <v>312</v>
      </c>
      <c r="I2549" s="3">
        <v>2545</v>
      </c>
      <c r="J2549" s="3" t="s">
        <v>30879</v>
      </c>
      <c r="K2549" s="3">
        <v>110</v>
      </c>
    </row>
    <row r="2550" spans="1:11" x14ac:dyDescent="0.25">
      <c r="A2550" s="3">
        <v>2546</v>
      </c>
      <c r="B2550" s="3" t="s">
        <v>2566</v>
      </c>
      <c r="C2550" s="3">
        <v>1605</v>
      </c>
      <c r="E2550" s="3">
        <v>2546</v>
      </c>
      <c r="F2550" s="3" t="s">
        <v>18669</v>
      </c>
      <c r="G2550" s="3">
        <v>312</v>
      </c>
      <c r="I2550" s="3">
        <v>2546</v>
      </c>
      <c r="J2550" s="3" t="s">
        <v>30880</v>
      </c>
      <c r="K2550" s="3">
        <v>110</v>
      </c>
    </row>
    <row r="2551" spans="1:11" x14ac:dyDescent="0.25">
      <c r="A2551" s="3">
        <v>2547</v>
      </c>
      <c r="B2551" s="3" t="s">
        <v>2567</v>
      </c>
      <c r="C2551" s="3">
        <v>1605</v>
      </c>
      <c r="E2551" s="3">
        <v>2547</v>
      </c>
      <c r="F2551" s="3" t="s">
        <v>18670</v>
      </c>
      <c r="G2551" s="3">
        <v>312</v>
      </c>
      <c r="I2551" s="3">
        <v>2547</v>
      </c>
      <c r="J2551" s="3" t="s">
        <v>30881</v>
      </c>
      <c r="K2551" s="3">
        <v>110</v>
      </c>
    </row>
    <row r="2552" spans="1:11" x14ac:dyDescent="0.25">
      <c r="A2552" s="3">
        <v>2548</v>
      </c>
      <c r="B2552" s="3" t="s">
        <v>2568</v>
      </c>
      <c r="C2552" s="3">
        <v>1604</v>
      </c>
      <c r="E2552" s="3">
        <v>2548</v>
      </c>
      <c r="F2552" s="3" t="s">
        <v>18671</v>
      </c>
      <c r="G2552" s="3">
        <v>312</v>
      </c>
      <c r="I2552" s="3">
        <v>2548</v>
      </c>
      <c r="J2552" s="3" t="s">
        <v>30882</v>
      </c>
      <c r="K2552" s="3">
        <v>109</v>
      </c>
    </row>
    <row r="2553" spans="1:11" x14ac:dyDescent="0.25">
      <c r="A2553" s="3">
        <v>2549</v>
      </c>
      <c r="B2553" s="3" t="s">
        <v>2569</v>
      </c>
      <c r="C2553" s="3">
        <v>1603</v>
      </c>
      <c r="E2553" s="3">
        <v>2549</v>
      </c>
      <c r="F2553" s="3" t="s">
        <v>18672</v>
      </c>
      <c r="G2553" s="3">
        <v>312</v>
      </c>
      <c r="I2553" s="3">
        <v>2549</v>
      </c>
      <c r="J2553" s="3" t="s">
        <v>30883</v>
      </c>
      <c r="K2553" s="3">
        <v>109</v>
      </c>
    </row>
    <row r="2554" spans="1:11" x14ac:dyDescent="0.25">
      <c r="A2554" s="3">
        <v>2550</v>
      </c>
      <c r="B2554" s="3" t="s">
        <v>2570</v>
      </c>
      <c r="C2554" s="3">
        <v>1601</v>
      </c>
      <c r="E2554" s="3">
        <v>2550</v>
      </c>
      <c r="F2554" s="3" t="s">
        <v>18673</v>
      </c>
      <c r="G2554" s="3">
        <v>312</v>
      </c>
      <c r="I2554" s="3">
        <v>2550</v>
      </c>
      <c r="J2554" s="3" t="s">
        <v>30884</v>
      </c>
      <c r="K2554" s="3">
        <v>109</v>
      </c>
    </row>
    <row r="2555" spans="1:11" x14ac:dyDescent="0.25">
      <c r="A2555" s="3">
        <v>2551</v>
      </c>
      <c r="B2555" s="3" t="s">
        <v>114</v>
      </c>
      <c r="C2555" s="3">
        <v>1600</v>
      </c>
      <c r="E2555" s="3">
        <v>2551</v>
      </c>
      <c r="F2555" s="3" t="s">
        <v>18674</v>
      </c>
      <c r="G2555" s="3">
        <v>312</v>
      </c>
      <c r="I2555" s="3">
        <v>2551</v>
      </c>
      <c r="J2555" s="3" t="s">
        <v>30885</v>
      </c>
      <c r="K2555" s="3">
        <v>109</v>
      </c>
    </row>
    <row r="2556" spans="1:11" x14ac:dyDescent="0.25">
      <c r="A2556" s="3">
        <v>2552</v>
      </c>
      <c r="B2556" s="3" t="s">
        <v>2571</v>
      </c>
      <c r="C2556" s="3">
        <v>1599</v>
      </c>
      <c r="E2556" s="3">
        <v>2552</v>
      </c>
      <c r="F2556" s="3" t="s">
        <v>18675</v>
      </c>
      <c r="G2556" s="3">
        <v>312</v>
      </c>
      <c r="I2556" s="3">
        <v>2552</v>
      </c>
      <c r="J2556" s="3" t="s">
        <v>30886</v>
      </c>
      <c r="K2556" s="3">
        <v>109</v>
      </c>
    </row>
    <row r="2557" spans="1:11" x14ac:dyDescent="0.25">
      <c r="A2557" s="3">
        <v>2553</v>
      </c>
      <c r="B2557" s="3" t="s">
        <v>2572</v>
      </c>
      <c r="C2557" s="3">
        <v>1598</v>
      </c>
      <c r="E2557" s="3">
        <v>2553</v>
      </c>
      <c r="F2557" s="3" t="s">
        <v>18676</v>
      </c>
      <c r="G2557" s="3">
        <v>312</v>
      </c>
      <c r="I2557" s="3">
        <v>2553</v>
      </c>
      <c r="J2557" s="3" t="s">
        <v>30887</v>
      </c>
      <c r="K2557" s="3">
        <v>109</v>
      </c>
    </row>
    <row r="2558" spans="1:11" x14ac:dyDescent="0.25">
      <c r="A2558" s="3">
        <v>2554</v>
      </c>
      <c r="B2558" s="3" t="s">
        <v>2573</v>
      </c>
      <c r="C2558" s="3">
        <v>1597</v>
      </c>
      <c r="E2558" s="3">
        <v>2554</v>
      </c>
      <c r="F2558" s="3" t="s">
        <v>18677</v>
      </c>
      <c r="G2558" s="3">
        <v>312</v>
      </c>
      <c r="I2558" s="3">
        <v>2554</v>
      </c>
      <c r="J2558" s="3" t="s">
        <v>30888</v>
      </c>
      <c r="K2558" s="3">
        <v>109</v>
      </c>
    </row>
    <row r="2559" spans="1:11" x14ac:dyDescent="0.25">
      <c r="A2559" s="3">
        <v>2555</v>
      </c>
      <c r="B2559" s="3" t="s">
        <v>2574</v>
      </c>
      <c r="C2559" s="3">
        <v>1597</v>
      </c>
      <c r="E2559" s="3">
        <v>2555</v>
      </c>
      <c r="F2559" s="3" t="s">
        <v>18678</v>
      </c>
      <c r="G2559" s="3">
        <v>312</v>
      </c>
      <c r="I2559" s="3">
        <v>2555</v>
      </c>
      <c r="J2559" s="3" t="s">
        <v>30889</v>
      </c>
      <c r="K2559" s="3">
        <v>109</v>
      </c>
    </row>
    <row r="2560" spans="1:11" x14ac:dyDescent="0.25">
      <c r="A2560" s="3">
        <v>2556</v>
      </c>
      <c r="B2560" s="3" t="s">
        <v>2575</v>
      </c>
      <c r="C2560" s="3">
        <v>1597</v>
      </c>
      <c r="E2560" s="3">
        <v>2556</v>
      </c>
      <c r="F2560" s="3" t="s">
        <v>18679</v>
      </c>
      <c r="G2560" s="3">
        <v>312</v>
      </c>
      <c r="I2560" s="3">
        <v>2556</v>
      </c>
      <c r="J2560" s="3" t="s">
        <v>30890</v>
      </c>
      <c r="K2560" s="3">
        <v>109</v>
      </c>
    </row>
    <row r="2561" spans="1:11" x14ac:dyDescent="0.25">
      <c r="A2561" s="3">
        <v>2557</v>
      </c>
      <c r="B2561" s="3" t="s">
        <v>2576</v>
      </c>
      <c r="C2561" s="3">
        <v>1597</v>
      </c>
      <c r="E2561" s="3">
        <v>2557</v>
      </c>
      <c r="F2561" s="3" t="s">
        <v>18680</v>
      </c>
      <c r="G2561" s="3">
        <v>312</v>
      </c>
      <c r="I2561" s="3">
        <v>2557</v>
      </c>
      <c r="J2561" s="3" t="s">
        <v>30891</v>
      </c>
      <c r="K2561" s="3">
        <v>109</v>
      </c>
    </row>
    <row r="2562" spans="1:11" x14ac:dyDescent="0.25">
      <c r="A2562" s="3">
        <v>2558</v>
      </c>
      <c r="B2562" s="3" t="s">
        <v>2577</v>
      </c>
      <c r="C2562" s="3">
        <v>1597</v>
      </c>
      <c r="E2562" s="3">
        <v>2558</v>
      </c>
      <c r="F2562" s="3" t="s">
        <v>18681</v>
      </c>
      <c r="G2562" s="3">
        <v>312</v>
      </c>
      <c r="I2562" s="3">
        <v>2558</v>
      </c>
      <c r="J2562" s="3" t="s">
        <v>30892</v>
      </c>
      <c r="K2562" s="3">
        <v>109</v>
      </c>
    </row>
    <row r="2563" spans="1:11" x14ac:dyDescent="0.25">
      <c r="A2563" s="3">
        <v>2559</v>
      </c>
      <c r="B2563" s="3" t="s">
        <v>2578</v>
      </c>
      <c r="C2563" s="3">
        <v>1596</v>
      </c>
      <c r="E2563" s="3">
        <v>2559</v>
      </c>
      <c r="F2563" s="3" t="s">
        <v>18682</v>
      </c>
      <c r="G2563" s="3">
        <v>312</v>
      </c>
      <c r="I2563" s="3">
        <v>2559</v>
      </c>
      <c r="J2563" s="3" t="s">
        <v>30893</v>
      </c>
      <c r="K2563" s="3">
        <v>109</v>
      </c>
    </row>
    <row r="2564" spans="1:11" x14ac:dyDescent="0.25">
      <c r="A2564" s="3">
        <v>2560</v>
      </c>
      <c r="B2564" s="3" t="s">
        <v>2579</v>
      </c>
      <c r="C2564" s="3">
        <v>1595</v>
      </c>
      <c r="E2564" s="3">
        <v>2560</v>
      </c>
      <c r="F2564" s="3" t="s">
        <v>18683</v>
      </c>
      <c r="G2564" s="3">
        <v>312</v>
      </c>
      <c r="I2564" s="3">
        <v>2560</v>
      </c>
      <c r="J2564" s="3" t="s">
        <v>30894</v>
      </c>
      <c r="K2564" s="3">
        <v>109</v>
      </c>
    </row>
    <row r="2565" spans="1:11" x14ac:dyDescent="0.25">
      <c r="A2565" s="3">
        <v>2561</v>
      </c>
      <c r="B2565" s="3" t="s">
        <v>2580</v>
      </c>
      <c r="C2565" s="3">
        <v>1594</v>
      </c>
      <c r="E2565" s="3">
        <v>2561</v>
      </c>
      <c r="F2565" s="3" t="s">
        <v>18684</v>
      </c>
      <c r="G2565" s="3">
        <v>311</v>
      </c>
      <c r="I2565" s="3">
        <v>2561</v>
      </c>
      <c r="J2565" s="3" t="s">
        <v>30895</v>
      </c>
      <c r="K2565" s="3">
        <v>109</v>
      </c>
    </row>
    <row r="2566" spans="1:11" x14ac:dyDescent="0.25">
      <c r="A2566" s="3">
        <v>2562</v>
      </c>
      <c r="B2566" s="3" t="s">
        <v>2581</v>
      </c>
      <c r="C2566" s="3">
        <v>1594</v>
      </c>
      <c r="E2566" s="3">
        <v>2562</v>
      </c>
      <c r="F2566" s="3" t="s">
        <v>18685</v>
      </c>
      <c r="G2566" s="3">
        <v>311</v>
      </c>
      <c r="I2566" s="3">
        <v>2562</v>
      </c>
      <c r="J2566" s="3" t="s">
        <v>30896</v>
      </c>
      <c r="K2566" s="3">
        <v>109</v>
      </c>
    </row>
    <row r="2567" spans="1:11" x14ac:dyDescent="0.25">
      <c r="A2567" s="3">
        <v>2563</v>
      </c>
      <c r="B2567" s="3" t="s">
        <v>2582</v>
      </c>
      <c r="C2567" s="3">
        <v>1593</v>
      </c>
      <c r="E2567" s="3">
        <v>2563</v>
      </c>
      <c r="F2567" s="3" t="s">
        <v>18686</v>
      </c>
      <c r="G2567" s="3">
        <v>311</v>
      </c>
      <c r="I2567" s="3">
        <v>2563</v>
      </c>
      <c r="J2567" s="3" t="s">
        <v>30897</v>
      </c>
      <c r="K2567" s="3">
        <v>109</v>
      </c>
    </row>
    <row r="2568" spans="1:11" x14ac:dyDescent="0.25">
      <c r="A2568" s="3">
        <v>2564</v>
      </c>
      <c r="B2568" s="3" t="s">
        <v>2583</v>
      </c>
      <c r="C2568" s="3">
        <v>1592</v>
      </c>
      <c r="E2568" s="3">
        <v>2564</v>
      </c>
      <c r="F2568" s="3" t="s">
        <v>18687</v>
      </c>
      <c r="G2568" s="3">
        <v>311</v>
      </c>
      <c r="I2568" s="3">
        <v>2564</v>
      </c>
      <c r="J2568" s="3" t="s">
        <v>30898</v>
      </c>
      <c r="K2568" s="3">
        <v>109</v>
      </c>
    </row>
    <row r="2569" spans="1:11" x14ac:dyDescent="0.25">
      <c r="A2569" s="3">
        <v>2565</v>
      </c>
      <c r="B2569" s="3" t="s">
        <v>2584</v>
      </c>
      <c r="C2569" s="3">
        <v>1592</v>
      </c>
      <c r="E2569" s="3">
        <v>2565</v>
      </c>
      <c r="F2569" s="3" t="s">
        <v>18688</v>
      </c>
      <c r="G2569" s="3">
        <v>311</v>
      </c>
      <c r="I2569" s="3">
        <v>2565</v>
      </c>
      <c r="J2569" s="3" t="s">
        <v>30899</v>
      </c>
      <c r="K2569" s="3">
        <v>109</v>
      </c>
    </row>
    <row r="2570" spans="1:11" x14ac:dyDescent="0.25">
      <c r="A2570" s="3">
        <v>2566</v>
      </c>
      <c r="B2570" s="3" t="s">
        <v>2585</v>
      </c>
      <c r="C2570" s="3">
        <v>1591</v>
      </c>
      <c r="E2570" s="3">
        <v>2566</v>
      </c>
      <c r="F2570" s="3" t="s">
        <v>18689</v>
      </c>
      <c r="G2570" s="3">
        <v>311</v>
      </c>
      <c r="I2570" s="3">
        <v>2566</v>
      </c>
      <c r="J2570" s="3" t="s">
        <v>30900</v>
      </c>
      <c r="K2570" s="3">
        <v>109</v>
      </c>
    </row>
    <row r="2571" spans="1:11" x14ac:dyDescent="0.25">
      <c r="A2571" s="3">
        <v>2567</v>
      </c>
      <c r="B2571" s="3" t="s">
        <v>2586</v>
      </c>
      <c r="C2571" s="3">
        <v>1591</v>
      </c>
      <c r="E2571" s="3">
        <v>2567</v>
      </c>
      <c r="F2571" s="3" t="s">
        <v>18690</v>
      </c>
      <c r="G2571" s="3">
        <v>311</v>
      </c>
      <c r="I2571" s="3">
        <v>2567</v>
      </c>
      <c r="J2571" s="3" t="s">
        <v>30901</v>
      </c>
      <c r="K2571" s="3">
        <v>109</v>
      </c>
    </row>
    <row r="2572" spans="1:11" x14ac:dyDescent="0.25">
      <c r="A2572" s="3">
        <v>2568</v>
      </c>
      <c r="B2572" s="3" t="s">
        <v>2587</v>
      </c>
      <c r="C2572" s="3">
        <v>1591</v>
      </c>
      <c r="E2572" s="3">
        <v>2568</v>
      </c>
      <c r="F2572" s="3" t="s">
        <v>18691</v>
      </c>
      <c r="G2572" s="3">
        <v>311</v>
      </c>
      <c r="I2572" s="3">
        <v>2568</v>
      </c>
      <c r="J2572" s="3" t="s">
        <v>30902</v>
      </c>
      <c r="K2572" s="3">
        <v>109</v>
      </c>
    </row>
    <row r="2573" spans="1:11" x14ac:dyDescent="0.25">
      <c r="A2573" s="3">
        <v>2569</v>
      </c>
      <c r="B2573" s="3" t="s">
        <v>2588</v>
      </c>
      <c r="C2573" s="3">
        <v>1591</v>
      </c>
      <c r="E2573" s="3">
        <v>2569</v>
      </c>
      <c r="F2573" s="3" t="s">
        <v>18692</v>
      </c>
      <c r="G2573" s="3">
        <v>311</v>
      </c>
      <c r="I2573" s="3">
        <v>2569</v>
      </c>
      <c r="J2573" s="3" t="s">
        <v>30903</v>
      </c>
      <c r="K2573" s="3">
        <v>109</v>
      </c>
    </row>
    <row r="2574" spans="1:11" x14ac:dyDescent="0.25">
      <c r="A2574" s="3">
        <v>2570</v>
      </c>
      <c r="B2574" s="3" t="s">
        <v>2589</v>
      </c>
      <c r="C2574" s="3">
        <v>1590</v>
      </c>
      <c r="E2574" s="3">
        <v>2570</v>
      </c>
      <c r="F2574" s="3" t="s">
        <v>18693</v>
      </c>
      <c r="G2574" s="3">
        <v>311</v>
      </c>
      <c r="I2574" s="3">
        <v>2570</v>
      </c>
      <c r="J2574" s="3" t="s">
        <v>30904</v>
      </c>
      <c r="K2574" s="3">
        <v>109</v>
      </c>
    </row>
    <row r="2575" spans="1:11" x14ac:dyDescent="0.25">
      <c r="A2575" s="3">
        <v>2571</v>
      </c>
      <c r="B2575" s="3" t="s">
        <v>2590</v>
      </c>
      <c r="C2575" s="3">
        <v>1590</v>
      </c>
      <c r="E2575" s="3">
        <v>2571</v>
      </c>
      <c r="F2575" s="3" t="s">
        <v>18694</v>
      </c>
      <c r="G2575" s="3">
        <v>311</v>
      </c>
      <c r="I2575" s="3">
        <v>2571</v>
      </c>
      <c r="J2575" s="3" t="s">
        <v>30905</v>
      </c>
      <c r="K2575" s="3">
        <v>109</v>
      </c>
    </row>
    <row r="2576" spans="1:11" x14ac:dyDescent="0.25">
      <c r="A2576" s="3">
        <v>2572</v>
      </c>
      <c r="B2576" s="3" t="s">
        <v>2591</v>
      </c>
      <c r="C2576" s="3">
        <v>1589</v>
      </c>
      <c r="E2576" s="3">
        <v>2572</v>
      </c>
      <c r="F2576" s="3" t="s">
        <v>18695</v>
      </c>
      <c r="G2576" s="3">
        <v>311</v>
      </c>
      <c r="I2576" s="3">
        <v>2572</v>
      </c>
      <c r="J2576" s="3" t="s">
        <v>30906</v>
      </c>
      <c r="K2576" s="3">
        <v>109</v>
      </c>
    </row>
    <row r="2577" spans="1:11" x14ac:dyDescent="0.25">
      <c r="A2577" s="3">
        <v>2573</v>
      </c>
      <c r="B2577" s="3" t="s">
        <v>2592</v>
      </c>
      <c r="C2577" s="3">
        <v>1589</v>
      </c>
      <c r="E2577" s="3">
        <v>2573</v>
      </c>
      <c r="F2577" s="3" t="s">
        <v>18696</v>
      </c>
      <c r="G2577" s="3">
        <v>311</v>
      </c>
      <c r="I2577" s="3">
        <v>2573</v>
      </c>
      <c r="J2577" s="3" t="s">
        <v>30907</v>
      </c>
      <c r="K2577" s="3">
        <v>109</v>
      </c>
    </row>
    <row r="2578" spans="1:11" x14ac:dyDescent="0.25">
      <c r="A2578" s="3">
        <v>2574</v>
      </c>
      <c r="B2578" s="3" t="s">
        <v>2593</v>
      </c>
      <c r="C2578" s="3">
        <v>1588</v>
      </c>
      <c r="E2578" s="3">
        <v>2574</v>
      </c>
      <c r="F2578" s="3" t="s">
        <v>18697</v>
      </c>
      <c r="G2578" s="3">
        <v>310</v>
      </c>
      <c r="I2578" s="3">
        <v>2574</v>
      </c>
      <c r="J2578" s="3" t="s">
        <v>30908</v>
      </c>
      <c r="K2578" s="3">
        <v>109</v>
      </c>
    </row>
    <row r="2579" spans="1:11" x14ac:dyDescent="0.25">
      <c r="A2579" s="3">
        <v>2575</v>
      </c>
      <c r="B2579" s="3" t="s">
        <v>2594</v>
      </c>
      <c r="C2579" s="3">
        <v>1587</v>
      </c>
      <c r="E2579" s="3">
        <v>2575</v>
      </c>
      <c r="F2579" s="3" t="s">
        <v>18698</v>
      </c>
      <c r="G2579" s="3">
        <v>310</v>
      </c>
      <c r="I2579" s="3">
        <v>2575</v>
      </c>
      <c r="J2579" s="3" t="s">
        <v>30909</v>
      </c>
      <c r="K2579" s="3">
        <v>109</v>
      </c>
    </row>
    <row r="2580" spans="1:11" x14ac:dyDescent="0.25">
      <c r="A2580" s="3">
        <v>2576</v>
      </c>
      <c r="B2580" s="3">
        <v>99</v>
      </c>
      <c r="C2580" s="3">
        <v>1586</v>
      </c>
      <c r="E2580" s="3">
        <v>2576</v>
      </c>
      <c r="F2580" s="3" t="s">
        <v>18699</v>
      </c>
      <c r="G2580" s="3">
        <v>310</v>
      </c>
      <c r="I2580" s="3">
        <v>2576</v>
      </c>
      <c r="J2580" s="3" t="s">
        <v>30910</v>
      </c>
      <c r="K2580" s="3">
        <v>109</v>
      </c>
    </row>
    <row r="2581" spans="1:11" x14ac:dyDescent="0.25">
      <c r="A2581" s="3">
        <v>2577</v>
      </c>
      <c r="B2581" s="3" t="s">
        <v>2595</v>
      </c>
      <c r="C2581" s="3">
        <v>1585</v>
      </c>
      <c r="E2581" s="3">
        <v>2577</v>
      </c>
      <c r="F2581" s="3" t="s">
        <v>18700</v>
      </c>
      <c r="G2581" s="3">
        <v>310</v>
      </c>
      <c r="I2581" s="3">
        <v>2577</v>
      </c>
      <c r="J2581" s="3" t="s">
        <v>30911</v>
      </c>
      <c r="K2581" s="3">
        <v>109</v>
      </c>
    </row>
    <row r="2582" spans="1:11" x14ac:dyDescent="0.25">
      <c r="A2582" s="3">
        <v>2578</v>
      </c>
      <c r="B2582" s="3" t="s">
        <v>2596</v>
      </c>
      <c r="C2582" s="3">
        <v>1584</v>
      </c>
      <c r="E2582" s="3">
        <v>2578</v>
      </c>
      <c r="F2582" s="3" t="s">
        <v>18701</v>
      </c>
      <c r="G2582" s="3">
        <v>310</v>
      </c>
      <c r="I2582" s="3">
        <v>2578</v>
      </c>
      <c r="J2582" s="3" t="s">
        <v>30912</v>
      </c>
      <c r="K2582" s="3">
        <v>109</v>
      </c>
    </row>
    <row r="2583" spans="1:11" x14ac:dyDescent="0.25">
      <c r="A2583" s="3">
        <v>2579</v>
      </c>
      <c r="B2583" s="3" t="s">
        <v>2597</v>
      </c>
      <c r="C2583" s="3">
        <v>1584</v>
      </c>
      <c r="E2583" s="3">
        <v>2579</v>
      </c>
      <c r="F2583" s="3" t="s">
        <v>18702</v>
      </c>
      <c r="G2583" s="3">
        <v>310</v>
      </c>
      <c r="I2583" s="3">
        <v>2579</v>
      </c>
      <c r="J2583" s="3" t="s">
        <v>30913</v>
      </c>
      <c r="K2583" s="3">
        <v>109</v>
      </c>
    </row>
    <row r="2584" spans="1:11" x14ac:dyDescent="0.25">
      <c r="A2584" s="3">
        <v>2580</v>
      </c>
      <c r="B2584" s="3" t="s">
        <v>2598</v>
      </c>
      <c r="C2584" s="3">
        <v>1582</v>
      </c>
      <c r="E2584" s="3">
        <v>2580</v>
      </c>
      <c r="F2584" s="3" t="s">
        <v>18703</v>
      </c>
      <c r="G2584" s="3">
        <v>310</v>
      </c>
      <c r="I2584" s="3">
        <v>2580</v>
      </c>
      <c r="J2584" s="3" t="s">
        <v>30914</v>
      </c>
      <c r="K2584" s="3">
        <v>109</v>
      </c>
    </row>
    <row r="2585" spans="1:11" x14ac:dyDescent="0.25">
      <c r="A2585" s="3">
        <v>2581</v>
      </c>
      <c r="B2585" s="3" t="s">
        <v>2599</v>
      </c>
      <c r="C2585" s="3">
        <v>1582</v>
      </c>
      <c r="E2585" s="3">
        <v>2581</v>
      </c>
      <c r="F2585" s="3" t="s">
        <v>18704</v>
      </c>
      <c r="G2585" s="3">
        <v>310</v>
      </c>
      <c r="I2585" s="3">
        <v>2581</v>
      </c>
      <c r="J2585" s="3" t="s">
        <v>30915</v>
      </c>
      <c r="K2585" s="3">
        <v>109</v>
      </c>
    </row>
    <row r="2586" spans="1:11" x14ac:dyDescent="0.25">
      <c r="A2586" s="3">
        <v>2582</v>
      </c>
      <c r="B2586" s="3" t="s">
        <v>2600</v>
      </c>
      <c r="C2586" s="3">
        <v>1581</v>
      </c>
      <c r="E2586" s="3">
        <v>2582</v>
      </c>
      <c r="F2586" s="3" t="s">
        <v>18705</v>
      </c>
      <c r="G2586" s="3">
        <v>310</v>
      </c>
      <c r="I2586" s="3">
        <v>2582</v>
      </c>
      <c r="J2586" s="3" t="s">
        <v>30916</v>
      </c>
      <c r="K2586" s="3">
        <v>109</v>
      </c>
    </row>
    <row r="2587" spans="1:11" x14ac:dyDescent="0.25">
      <c r="A2587" s="3">
        <v>2583</v>
      </c>
      <c r="B2587" s="3" t="s">
        <v>2601</v>
      </c>
      <c r="C2587" s="3">
        <v>1581</v>
      </c>
      <c r="E2587" s="3">
        <v>2583</v>
      </c>
      <c r="F2587" s="3" t="s">
        <v>18706</v>
      </c>
      <c r="G2587" s="3">
        <v>310</v>
      </c>
      <c r="I2587" s="3">
        <v>2583</v>
      </c>
      <c r="J2587" s="3" t="s">
        <v>30917</v>
      </c>
      <c r="K2587" s="3">
        <v>109</v>
      </c>
    </row>
    <row r="2588" spans="1:11" x14ac:dyDescent="0.25">
      <c r="A2588" s="3">
        <v>2584</v>
      </c>
      <c r="B2588" s="3" t="s">
        <v>2602</v>
      </c>
      <c r="C2588" s="3">
        <v>1580</v>
      </c>
      <c r="E2588" s="3">
        <v>2584</v>
      </c>
      <c r="F2588" s="3" t="s">
        <v>18707</v>
      </c>
      <c r="G2588" s="3">
        <v>309</v>
      </c>
      <c r="I2588" s="3">
        <v>2584</v>
      </c>
      <c r="J2588" s="3" t="s">
        <v>30918</v>
      </c>
      <c r="K2588" s="3">
        <v>108</v>
      </c>
    </row>
    <row r="2589" spans="1:11" x14ac:dyDescent="0.25">
      <c r="A2589" s="3">
        <v>2585</v>
      </c>
      <c r="B2589" s="3" t="s">
        <v>2603</v>
      </c>
      <c r="C2589" s="3">
        <v>1579</v>
      </c>
      <c r="E2589" s="3">
        <v>2585</v>
      </c>
      <c r="F2589" s="3" t="s">
        <v>18708</v>
      </c>
      <c r="G2589" s="3">
        <v>309</v>
      </c>
      <c r="I2589" s="3">
        <v>2585</v>
      </c>
      <c r="J2589" s="3" t="s">
        <v>30919</v>
      </c>
      <c r="K2589" s="3">
        <v>108</v>
      </c>
    </row>
    <row r="2590" spans="1:11" x14ac:dyDescent="0.25">
      <c r="A2590" s="3">
        <v>2586</v>
      </c>
      <c r="B2590" s="3" t="s">
        <v>2604</v>
      </c>
      <c r="C2590" s="3">
        <v>1579</v>
      </c>
      <c r="E2590" s="3">
        <v>2586</v>
      </c>
      <c r="F2590" s="3" t="s">
        <v>18709</v>
      </c>
      <c r="G2590" s="3">
        <v>309</v>
      </c>
      <c r="I2590" s="3">
        <v>2586</v>
      </c>
      <c r="J2590" s="3" t="s">
        <v>30920</v>
      </c>
      <c r="K2590" s="3">
        <v>108</v>
      </c>
    </row>
    <row r="2591" spans="1:11" x14ac:dyDescent="0.25">
      <c r="A2591" s="3">
        <v>2587</v>
      </c>
      <c r="B2591" s="3" t="s">
        <v>2605</v>
      </c>
      <c r="C2591" s="3">
        <v>1579</v>
      </c>
      <c r="E2591" s="3">
        <v>2587</v>
      </c>
      <c r="F2591" s="3" t="s">
        <v>18710</v>
      </c>
      <c r="G2591" s="3">
        <v>309</v>
      </c>
      <c r="I2591" s="3">
        <v>2587</v>
      </c>
      <c r="J2591" s="3" t="s">
        <v>30921</v>
      </c>
      <c r="K2591" s="3">
        <v>108</v>
      </c>
    </row>
    <row r="2592" spans="1:11" x14ac:dyDescent="0.25">
      <c r="A2592" s="3">
        <v>2588</v>
      </c>
      <c r="B2592" s="3" t="s">
        <v>2606</v>
      </c>
      <c r="C2592" s="3">
        <v>1579</v>
      </c>
      <c r="E2592" s="3">
        <v>2588</v>
      </c>
      <c r="F2592" s="3" t="s">
        <v>18711</v>
      </c>
      <c r="G2592" s="3">
        <v>309</v>
      </c>
      <c r="I2592" s="3">
        <v>2588</v>
      </c>
      <c r="J2592" s="3" t="s">
        <v>30922</v>
      </c>
      <c r="K2592" s="3">
        <v>108</v>
      </c>
    </row>
    <row r="2593" spans="1:11" x14ac:dyDescent="0.25">
      <c r="A2593" s="3">
        <v>2589</v>
      </c>
      <c r="B2593" s="3" t="s">
        <v>2607</v>
      </c>
      <c r="C2593" s="3">
        <v>1578</v>
      </c>
      <c r="E2593" s="3">
        <v>2589</v>
      </c>
      <c r="F2593" s="3" t="s">
        <v>18712</v>
      </c>
      <c r="G2593" s="3">
        <v>309</v>
      </c>
      <c r="I2593" s="3">
        <v>2589</v>
      </c>
      <c r="J2593" s="3" t="s">
        <v>30923</v>
      </c>
      <c r="K2593" s="3">
        <v>108</v>
      </c>
    </row>
    <row r="2594" spans="1:11" x14ac:dyDescent="0.25">
      <c r="A2594" s="3">
        <v>2590</v>
      </c>
      <c r="B2594" s="3" t="s">
        <v>2608</v>
      </c>
      <c r="C2594" s="3">
        <v>1577</v>
      </c>
      <c r="E2594" s="3">
        <v>2590</v>
      </c>
      <c r="F2594" s="3" t="s">
        <v>18713</v>
      </c>
      <c r="G2594" s="3">
        <v>309</v>
      </c>
      <c r="I2594" s="3">
        <v>2590</v>
      </c>
      <c r="J2594" s="3" t="s">
        <v>30924</v>
      </c>
      <c r="K2594" s="3">
        <v>108</v>
      </c>
    </row>
    <row r="2595" spans="1:11" x14ac:dyDescent="0.25">
      <c r="A2595" s="3">
        <v>2591</v>
      </c>
      <c r="B2595" s="3">
        <v>800</v>
      </c>
      <c r="C2595" s="3">
        <v>1576</v>
      </c>
      <c r="E2595" s="3">
        <v>2591</v>
      </c>
      <c r="F2595" s="3" t="s">
        <v>18714</v>
      </c>
      <c r="G2595" s="3">
        <v>309</v>
      </c>
      <c r="I2595" s="3">
        <v>2591</v>
      </c>
      <c r="J2595" s="3" t="s">
        <v>30925</v>
      </c>
      <c r="K2595" s="3">
        <v>108</v>
      </c>
    </row>
    <row r="2596" spans="1:11" x14ac:dyDescent="0.25">
      <c r="A2596" s="3">
        <v>2592</v>
      </c>
      <c r="B2596" s="3" t="s">
        <v>2609</v>
      </c>
      <c r="C2596" s="3">
        <v>1576</v>
      </c>
      <c r="E2596" s="3">
        <v>2592</v>
      </c>
      <c r="F2596" s="3" t="s">
        <v>18715</v>
      </c>
      <c r="G2596" s="3">
        <v>309</v>
      </c>
      <c r="I2596" s="3">
        <v>2592</v>
      </c>
      <c r="J2596" s="3" t="s">
        <v>30926</v>
      </c>
      <c r="K2596" s="3">
        <v>108</v>
      </c>
    </row>
    <row r="2597" spans="1:11" x14ac:dyDescent="0.25">
      <c r="A2597" s="3">
        <v>2593</v>
      </c>
      <c r="B2597" s="3" t="s">
        <v>2610</v>
      </c>
      <c r="C2597" s="3">
        <v>1575</v>
      </c>
      <c r="E2597" s="3">
        <v>2593</v>
      </c>
      <c r="F2597" s="3" t="s">
        <v>18716</v>
      </c>
      <c r="G2597" s="3">
        <v>309</v>
      </c>
      <c r="I2597" s="3">
        <v>2593</v>
      </c>
      <c r="J2597" s="3" t="s">
        <v>30927</v>
      </c>
      <c r="K2597" s="3">
        <v>108</v>
      </c>
    </row>
    <row r="2598" spans="1:11" x14ac:dyDescent="0.25">
      <c r="A2598" s="3">
        <v>2594</v>
      </c>
      <c r="B2598" s="3" t="s">
        <v>2611</v>
      </c>
      <c r="C2598" s="3">
        <v>1575</v>
      </c>
      <c r="E2598" s="3">
        <v>2594</v>
      </c>
      <c r="F2598" s="3" t="s">
        <v>18717</v>
      </c>
      <c r="G2598" s="3">
        <v>309</v>
      </c>
      <c r="I2598" s="3">
        <v>2594</v>
      </c>
      <c r="J2598" s="3" t="s">
        <v>30928</v>
      </c>
      <c r="K2598" s="3">
        <v>108</v>
      </c>
    </row>
    <row r="2599" spans="1:11" x14ac:dyDescent="0.25">
      <c r="A2599" s="3">
        <v>2595</v>
      </c>
      <c r="B2599" s="3" t="s">
        <v>2612</v>
      </c>
      <c r="C2599" s="3">
        <v>1574</v>
      </c>
      <c r="E2599" s="3">
        <v>2595</v>
      </c>
      <c r="F2599" s="3" t="s">
        <v>18718</v>
      </c>
      <c r="G2599" s="3">
        <v>308</v>
      </c>
      <c r="I2599" s="3">
        <v>2595</v>
      </c>
      <c r="J2599" s="3" t="s">
        <v>30929</v>
      </c>
      <c r="K2599" s="3">
        <v>108</v>
      </c>
    </row>
    <row r="2600" spans="1:11" x14ac:dyDescent="0.25">
      <c r="A2600" s="3">
        <v>2596</v>
      </c>
      <c r="B2600" s="3" t="s">
        <v>2613</v>
      </c>
      <c r="C2600" s="3">
        <v>1573</v>
      </c>
      <c r="E2600" s="3">
        <v>2596</v>
      </c>
      <c r="F2600" s="3" t="s">
        <v>18719</v>
      </c>
      <c r="G2600" s="3">
        <v>308</v>
      </c>
      <c r="I2600" s="3">
        <v>2596</v>
      </c>
      <c r="J2600" s="3" t="s">
        <v>30930</v>
      </c>
      <c r="K2600" s="3">
        <v>108</v>
      </c>
    </row>
    <row r="2601" spans="1:11" x14ac:dyDescent="0.25">
      <c r="A2601" s="3">
        <v>2597</v>
      </c>
      <c r="B2601" s="3" t="s">
        <v>2614</v>
      </c>
      <c r="C2601" s="3">
        <v>1571</v>
      </c>
      <c r="E2601" s="3">
        <v>2597</v>
      </c>
      <c r="F2601" s="3" t="s">
        <v>18720</v>
      </c>
      <c r="G2601" s="3">
        <v>308</v>
      </c>
      <c r="I2601" s="3">
        <v>2597</v>
      </c>
      <c r="J2601" s="3" t="s">
        <v>30931</v>
      </c>
      <c r="K2601" s="3">
        <v>108</v>
      </c>
    </row>
    <row r="2602" spans="1:11" x14ac:dyDescent="0.25">
      <c r="A2602" s="3">
        <v>2598</v>
      </c>
      <c r="B2602" s="3" t="s">
        <v>2615</v>
      </c>
      <c r="C2602" s="3">
        <v>1571</v>
      </c>
      <c r="E2602" s="3">
        <v>2598</v>
      </c>
      <c r="F2602" s="3" t="s">
        <v>18721</v>
      </c>
      <c r="G2602" s="3">
        <v>308</v>
      </c>
      <c r="I2602" s="3">
        <v>2598</v>
      </c>
      <c r="J2602" s="3" t="s">
        <v>30932</v>
      </c>
      <c r="K2602" s="3">
        <v>108</v>
      </c>
    </row>
    <row r="2603" spans="1:11" x14ac:dyDescent="0.25">
      <c r="A2603" s="3">
        <v>2599</v>
      </c>
      <c r="B2603" s="3" t="s">
        <v>2616</v>
      </c>
      <c r="C2603" s="3">
        <v>1571</v>
      </c>
      <c r="E2603" s="3">
        <v>2599</v>
      </c>
      <c r="F2603" s="3" t="s">
        <v>18722</v>
      </c>
      <c r="G2603" s="3">
        <v>308</v>
      </c>
      <c r="I2603" s="3">
        <v>2599</v>
      </c>
      <c r="J2603" s="3" t="s">
        <v>30933</v>
      </c>
      <c r="K2603" s="3">
        <v>108</v>
      </c>
    </row>
    <row r="2604" spans="1:11" x14ac:dyDescent="0.25">
      <c r="A2604" s="3">
        <v>2600</v>
      </c>
      <c r="B2604" s="3" t="s">
        <v>2617</v>
      </c>
      <c r="C2604" s="3">
        <v>1569</v>
      </c>
      <c r="E2604" s="3">
        <v>2600</v>
      </c>
      <c r="F2604" s="3" t="s">
        <v>18723</v>
      </c>
      <c r="G2604" s="3">
        <v>308</v>
      </c>
      <c r="I2604" s="3">
        <v>2600</v>
      </c>
      <c r="J2604" s="3" t="s">
        <v>30934</v>
      </c>
      <c r="K2604" s="3">
        <v>108</v>
      </c>
    </row>
    <row r="2605" spans="1:11" x14ac:dyDescent="0.25">
      <c r="A2605" s="3">
        <v>2601</v>
      </c>
      <c r="B2605" s="3" t="s">
        <v>2618</v>
      </c>
      <c r="C2605" s="3">
        <v>1567</v>
      </c>
      <c r="E2605" s="3">
        <v>2601</v>
      </c>
      <c r="F2605" s="3" t="s">
        <v>18724</v>
      </c>
      <c r="G2605" s="3">
        <v>308</v>
      </c>
      <c r="I2605" s="3">
        <v>2601</v>
      </c>
      <c r="J2605" s="3" t="s">
        <v>30935</v>
      </c>
      <c r="K2605" s="3">
        <v>108</v>
      </c>
    </row>
    <row r="2606" spans="1:11" x14ac:dyDescent="0.25">
      <c r="A2606" s="3">
        <v>2602</v>
      </c>
      <c r="B2606" s="3" t="s">
        <v>2619</v>
      </c>
      <c r="C2606" s="3">
        <v>1567</v>
      </c>
      <c r="E2606" s="3">
        <v>2602</v>
      </c>
      <c r="F2606" s="3" t="s">
        <v>18725</v>
      </c>
      <c r="G2606" s="3">
        <v>308</v>
      </c>
      <c r="I2606" s="3">
        <v>2602</v>
      </c>
      <c r="J2606" s="3" t="s">
        <v>30936</v>
      </c>
      <c r="K2606" s="3">
        <v>108</v>
      </c>
    </row>
    <row r="2607" spans="1:11" x14ac:dyDescent="0.25">
      <c r="A2607" s="3">
        <v>2603</v>
      </c>
      <c r="B2607" s="3" t="s">
        <v>2620</v>
      </c>
      <c r="C2607" s="3">
        <v>1567</v>
      </c>
      <c r="E2607" s="3">
        <v>2603</v>
      </c>
      <c r="F2607" s="3" t="s">
        <v>18726</v>
      </c>
      <c r="G2607" s="3">
        <v>308</v>
      </c>
      <c r="I2607" s="3">
        <v>2603</v>
      </c>
      <c r="J2607" s="3" t="s">
        <v>30937</v>
      </c>
      <c r="K2607" s="3">
        <v>108</v>
      </c>
    </row>
    <row r="2608" spans="1:11" x14ac:dyDescent="0.25">
      <c r="A2608" s="3">
        <v>2604</v>
      </c>
      <c r="B2608" s="3" t="s">
        <v>2621</v>
      </c>
      <c r="C2608" s="3">
        <v>1566</v>
      </c>
      <c r="E2608" s="3">
        <v>2604</v>
      </c>
      <c r="F2608" s="3" t="s">
        <v>18727</v>
      </c>
      <c r="G2608" s="3">
        <v>308</v>
      </c>
      <c r="I2608" s="3">
        <v>2604</v>
      </c>
      <c r="J2608" s="3" t="s">
        <v>30938</v>
      </c>
      <c r="K2608" s="3">
        <v>108</v>
      </c>
    </row>
    <row r="2609" spans="1:11" x14ac:dyDescent="0.25">
      <c r="A2609" s="3">
        <v>2605</v>
      </c>
      <c r="B2609" s="3" t="s">
        <v>2622</v>
      </c>
      <c r="C2609" s="3">
        <v>1565</v>
      </c>
      <c r="E2609" s="3">
        <v>2605</v>
      </c>
      <c r="F2609" s="3" t="s">
        <v>18728</v>
      </c>
      <c r="G2609" s="3">
        <v>308</v>
      </c>
      <c r="I2609" s="3">
        <v>2605</v>
      </c>
      <c r="J2609" s="3" t="s">
        <v>30939</v>
      </c>
      <c r="K2609" s="3">
        <v>108</v>
      </c>
    </row>
    <row r="2610" spans="1:11" x14ac:dyDescent="0.25">
      <c r="A2610" s="3">
        <v>2606</v>
      </c>
      <c r="B2610" s="3" t="s">
        <v>2623</v>
      </c>
      <c r="C2610" s="3">
        <v>1565</v>
      </c>
      <c r="E2610" s="3">
        <v>2606</v>
      </c>
      <c r="F2610" s="3" t="s">
        <v>18729</v>
      </c>
      <c r="G2610" s="3">
        <v>308</v>
      </c>
      <c r="I2610" s="3">
        <v>2606</v>
      </c>
      <c r="J2610" s="3" t="s">
        <v>30940</v>
      </c>
      <c r="K2610" s="3">
        <v>108</v>
      </c>
    </row>
    <row r="2611" spans="1:11" x14ac:dyDescent="0.25">
      <c r="A2611" s="3">
        <v>2607</v>
      </c>
      <c r="B2611" s="3" t="s">
        <v>2624</v>
      </c>
      <c r="C2611" s="3">
        <v>1564</v>
      </c>
      <c r="E2611" s="3">
        <v>2607</v>
      </c>
      <c r="F2611" s="3" t="s">
        <v>18730</v>
      </c>
      <c r="G2611" s="3">
        <v>308</v>
      </c>
      <c r="I2611" s="3">
        <v>2607</v>
      </c>
      <c r="J2611" s="3" t="s">
        <v>30941</v>
      </c>
      <c r="K2611" s="3">
        <v>108</v>
      </c>
    </row>
    <row r="2612" spans="1:11" x14ac:dyDescent="0.25">
      <c r="A2612" s="3">
        <v>2608</v>
      </c>
      <c r="B2612" s="3" t="s">
        <v>2625</v>
      </c>
      <c r="C2612" s="3">
        <v>1563</v>
      </c>
      <c r="E2612" s="3">
        <v>2608</v>
      </c>
      <c r="F2612" s="3" t="s">
        <v>18731</v>
      </c>
      <c r="G2612" s="3">
        <v>308</v>
      </c>
      <c r="I2612" s="3">
        <v>2608</v>
      </c>
      <c r="J2612" s="3" t="s">
        <v>30942</v>
      </c>
      <c r="K2612" s="3">
        <v>108</v>
      </c>
    </row>
    <row r="2613" spans="1:11" x14ac:dyDescent="0.25">
      <c r="A2613" s="3">
        <v>2609</v>
      </c>
      <c r="B2613" s="3" t="s">
        <v>2626</v>
      </c>
      <c r="C2613" s="3">
        <v>1562</v>
      </c>
      <c r="E2613" s="3">
        <v>2609</v>
      </c>
      <c r="F2613" s="3" t="s">
        <v>18732</v>
      </c>
      <c r="G2613" s="3">
        <v>307</v>
      </c>
      <c r="I2613" s="3">
        <v>2609</v>
      </c>
      <c r="J2613" s="3" t="s">
        <v>30943</v>
      </c>
      <c r="K2613" s="3">
        <v>107</v>
      </c>
    </row>
    <row r="2614" spans="1:11" x14ac:dyDescent="0.25">
      <c r="A2614" s="3">
        <v>2610</v>
      </c>
      <c r="B2614" s="3" t="s">
        <v>2627</v>
      </c>
      <c r="C2614" s="3">
        <v>1561</v>
      </c>
      <c r="E2614" s="3">
        <v>2610</v>
      </c>
      <c r="F2614" s="3" t="s">
        <v>18733</v>
      </c>
      <c r="G2614" s="3">
        <v>307</v>
      </c>
      <c r="I2614" s="3">
        <v>2610</v>
      </c>
      <c r="J2614" s="3" t="s">
        <v>30944</v>
      </c>
      <c r="K2614" s="3">
        <v>107</v>
      </c>
    </row>
    <row r="2615" spans="1:11" x14ac:dyDescent="0.25">
      <c r="A2615" s="3">
        <v>2611</v>
      </c>
      <c r="B2615" s="3" t="s">
        <v>2628</v>
      </c>
      <c r="C2615" s="3">
        <v>1561</v>
      </c>
      <c r="E2615" s="3">
        <v>2611</v>
      </c>
      <c r="F2615" s="3" t="s">
        <v>18734</v>
      </c>
      <c r="G2615" s="3">
        <v>307</v>
      </c>
      <c r="I2615" s="3">
        <v>2611</v>
      </c>
      <c r="J2615" s="3" t="s">
        <v>30945</v>
      </c>
      <c r="K2615" s="3">
        <v>107</v>
      </c>
    </row>
    <row r="2616" spans="1:11" x14ac:dyDescent="0.25">
      <c r="A2616" s="3">
        <v>2612</v>
      </c>
      <c r="B2616" s="3" t="s">
        <v>2629</v>
      </c>
      <c r="C2616" s="3">
        <v>1560</v>
      </c>
      <c r="E2616" s="3">
        <v>2612</v>
      </c>
      <c r="F2616" s="3" t="s">
        <v>18735</v>
      </c>
      <c r="G2616" s="3">
        <v>307</v>
      </c>
      <c r="I2616" s="3">
        <v>2612</v>
      </c>
      <c r="J2616" s="3" t="s">
        <v>30946</v>
      </c>
      <c r="K2616" s="3">
        <v>107</v>
      </c>
    </row>
    <row r="2617" spans="1:11" x14ac:dyDescent="0.25">
      <c r="A2617" s="3">
        <v>2613</v>
      </c>
      <c r="B2617" s="3" t="s">
        <v>2630</v>
      </c>
      <c r="C2617" s="3">
        <v>1560</v>
      </c>
      <c r="E2617" s="3">
        <v>2613</v>
      </c>
      <c r="F2617" s="3" t="s">
        <v>18736</v>
      </c>
      <c r="G2617" s="3">
        <v>307</v>
      </c>
      <c r="I2617" s="3">
        <v>2613</v>
      </c>
      <c r="J2617" s="3" t="s">
        <v>30947</v>
      </c>
      <c r="K2617" s="3">
        <v>107</v>
      </c>
    </row>
    <row r="2618" spans="1:11" x14ac:dyDescent="0.25">
      <c r="A2618" s="3">
        <v>2614</v>
      </c>
      <c r="B2618" s="3" t="s">
        <v>2631</v>
      </c>
      <c r="C2618" s="3">
        <v>1560</v>
      </c>
      <c r="E2618" s="3">
        <v>2614</v>
      </c>
      <c r="F2618" s="3" t="s">
        <v>18737</v>
      </c>
      <c r="G2618" s="3">
        <v>307</v>
      </c>
      <c r="I2618" s="3">
        <v>2614</v>
      </c>
      <c r="J2618" s="3" t="s">
        <v>30948</v>
      </c>
      <c r="K2618" s="3">
        <v>107</v>
      </c>
    </row>
    <row r="2619" spans="1:11" x14ac:dyDescent="0.25">
      <c r="A2619" s="3">
        <v>2615</v>
      </c>
      <c r="B2619" s="3">
        <v>1000</v>
      </c>
      <c r="C2619" s="3">
        <v>1558</v>
      </c>
      <c r="E2619" s="3">
        <v>2615</v>
      </c>
      <c r="F2619" s="3" t="s">
        <v>18738</v>
      </c>
      <c r="G2619" s="3">
        <v>307</v>
      </c>
      <c r="I2619" s="3">
        <v>2615</v>
      </c>
      <c r="J2619" s="3" t="s">
        <v>30949</v>
      </c>
      <c r="K2619" s="3">
        <v>107</v>
      </c>
    </row>
    <row r="2620" spans="1:11" x14ac:dyDescent="0.25">
      <c r="A2620" s="3">
        <v>2616</v>
      </c>
      <c r="B2620" s="3" t="s">
        <v>2632</v>
      </c>
      <c r="C2620" s="3">
        <v>1558</v>
      </c>
      <c r="E2620" s="3">
        <v>2616</v>
      </c>
      <c r="F2620" s="3" t="s">
        <v>18739</v>
      </c>
      <c r="G2620" s="3">
        <v>307</v>
      </c>
      <c r="I2620" s="3">
        <v>2616</v>
      </c>
      <c r="J2620" s="3" t="s">
        <v>30950</v>
      </c>
      <c r="K2620" s="3">
        <v>107</v>
      </c>
    </row>
    <row r="2621" spans="1:11" x14ac:dyDescent="0.25">
      <c r="A2621" s="3">
        <v>2617</v>
      </c>
      <c r="B2621" s="3" t="s">
        <v>2633</v>
      </c>
      <c r="C2621" s="3">
        <v>1557</v>
      </c>
      <c r="E2621" s="3">
        <v>2617</v>
      </c>
      <c r="F2621" s="3" t="s">
        <v>18740</v>
      </c>
      <c r="G2621" s="3">
        <v>307</v>
      </c>
      <c r="I2621" s="3">
        <v>2617</v>
      </c>
      <c r="J2621" s="3" t="s">
        <v>30951</v>
      </c>
      <c r="K2621" s="3">
        <v>107</v>
      </c>
    </row>
    <row r="2622" spans="1:11" x14ac:dyDescent="0.25">
      <c r="A2622" s="3">
        <v>2618</v>
      </c>
      <c r="B2622" s="3" t="s">
        <v>2634</v>
      </c>
      <c r="C2622" s="3">
        <v>1557</v>
      </c>
      <c r="E2622" s="3">
        <v>2618</v>
      </c>
      <c r="F2622" s="3" t="s">
        <v>18741</v>
      </c>
      <c r="G2622" s="3">
        <v>307</v>
      </c>
      <c r="I2622" s="3">
        <v>2618</v>
      </c>
      <c r="J2622" s="3" t="s">
        <v>30952</v>
      </c>
      <c r="K2622" s="3">
        <v>107</v>
      </c>
    </row>
    <row r="2623" spans="1:11" x14ac:dyDescent="0.25">
      <c r="A2623" s="3">
        <v>2619</v>
      </c>
      <c r="B2623" s="3" t="s">
        <v>2635</v>
      </c>
      <c r="C2623" s="3">
        <v>1556</v>
      </c>
      <c r="E2623" s="3">
        <v>2619</v>
      </c>
      <c r="F2623" s="3" t="s">
        <v>18742</v>
      </c>
      <c r="G2623" s="3">
        <v>307</v>
      </c>
      <c r="I2623" s="3">
        <v>2619</v>
      </c>
      <c r="J2623" s="3" t="s">
        <v>30953</v>
      </c>
      <c r="K2623" s="3">
        <v>107</v>
      </c>
    </row>
    <row r="2624" spans="1:11" x14ac:dyDescent="0.25">
      <c r="A2624" s="3">
        <v>2620</v>
      </c>
      <c r="B2624" s="3" t="s">
        <v>2636</v>
      </c>
      <c r="C2624" s="3">
        <v>1556</v>
      </c>
      <c r="E2624" s="3">
        <v>2620</v>
      </c>
      <c r="F2624" s="3" t="s">
        <v>18743</v>
      </c>
      <c r="G2624" s="3">
        <v>306</v>
      </c>
      <c r="I2624" s="3">
        <v>2620</v>
      </c>
      <c r="J2624" s="3" t="s">
        <v>30954</v>
      </c>
      <c r="K2624" s="3">
        <v>107</v>
      </c>
    </row>
    <row r="2625" spans="1:11" x14ac:dyDescent="0.25">
      <c r="A2625" s="3">
        <v>2621</v>
      </c>
      <c r="B2625" s="3" t="s">
        <v>2637</v>
      </c>
      <c r="C2625" s="3">
        <v>1555</v>
      </c>
      <c r="E2625" s="3">
        <v>2621</v>
      </c>
      <c r="F2625" s="3" t="s">
        <v>18744</v>
      </c>
      <c r="G2625" s="3">
        <v>306</v>
      </c>
      <c r="I2625" s="3">
        <v>2621</v>
      </c>
      <c r="J2625" s="3" t="s">
        <v>30955</v>
      </c>
      <c r="K2625" s="3">
        <v>107</v>
      </c>
    </row>
    <row r="2626" spans="1:11" x14ac:dyDescent="0.25">
      <c r="A2626" s="3">
        <v>2622</v>
      </c>
      <c r="B2626" s="3" t="s">
        <v>2638</v>
      </c>
      <c r="C2626" s="3">
        <v>1555</v>
      </c>
      <c r="E2626" s="3">
        <v>2622</v>
      </c>
      <c r="F2626" s="3" t="s">
        <v>18745</v>
      </c>
      <c r="G2626" s="3">
        <v>306</v>
      </c>
      <c r="I2626" s="3">
        <v>2622</v>
      </c>
      <c r="J2626" s="3" t="s">
        <v>30956</v>
      </c>
      <c r="K2626" s="3">
        <v>107</v>
      </c>
    </row>
    <row r="2627" spans="1:11" x14ac:dyDescent="0.25">
      <c r="A2627" s="3">
        <v>2623</v>
      </c>
      <c r="B2627" s="3" t="s">
        <v>2639</v>
      </c>
      <c r="C2627" s="3">
        <v>1555</v>
      </c>
      <c r="E2627" s="3">
        <v>2623</v>
      </c>
      <c r="F2627" s="3" t="s">
        <v>18746</v>
      </c>
      <c r="G2627" s="3">
        <v>306</v>
      </c>
      <c r="I2627" s="3">
        <v>2623</v>
      </c>
      <c r="J2627" s="3" t="s">
        <v>30957</v>
      </c>
      <c r="K2627" s="3">
        <v>107</v>
      </c>
    </row>
    <row r="2628" spans="1:11" x14ac:dyDescent="0.25">
      <c r="A2628" s="3">
        <v>2624</v>
      </c>
      <c r="B2628" s="3" t="s">
        <v>2640</v>
      </c>
      <c r="C2628" s="3">
        <v>1554</v>
      </c>
      <c r="E2628" s="3">
        <v>2624</v>
      </c>
      <c r="F2628" s="3" t="s">
        <v>18747</v>
      </c>
      <c r="G2628" s="3">
        <v>306</v>
      </c>
      <c r="I2628" s="3">
        <v>2624</v>
      </c>
      <c r="J2628" s="3" t="s">
        <v>30958</v>
      </c>
      <c r="K2628" s="3">
        <v>107</v>
      </c>
    </row>
    <row r="2629" spans="1:11" x14ac:dyDescent="0.25">
      <c r="A2629" s="3">
        <v>2625</v>
      </c>
      <c r="B2629" s="3" t="s">
        <v>2641</v>
      </c>
      <c r="C2629" s="3">
        <v>1553</v>
      </c>
      <c r="E2629" s="3">
        <v>2625</v>
      </c>
      <c r="F2629" s="3" t="s">
        <v>18748</v>
      </c>
      <c r="G2629" s="3">
        <v>306</v>
      </c>
      <c r="I2629" s="3">
        <v>2625</v>
      </c>
      <c r="J2629" s="3" t="s">
        <v>30959</v>
      </c>
      <c r="K2629" s="3">
        <v>107</v>
      </c>
    </row>
    <row r="2630" spans="1:11" x14ac:dyDescent="0.25">
      <c r="A2630" s="3">
        <v>2626</v>
      </c>
      <c r="B2630" s="3" t="s">
        <v>2642</v>
      </c>
      <c r="C2630" s="3">
        <v>1553</v>
      </c>
      <c r="E2630" s="3">
        <v>2626</v>
      </c>
      <c r="F2630" s="3" t="s">
        <v>18749</v>
      </c>
      <c r="G2630" s="3">
        <v>306</v>
      </c>
      <c r="I2630" s="3">
        <v>2626</v>
      </c>
      <c r="J2630" s="3" t="s">
        <v>30960</v>
      </c>
      <c r="K2630" s="3">
        <v>107</v>
      </c>
    </row>
    <row r="2631" spans="1:11" x14ac:dyDescent="0.25">
      <c r="A2631" s="3">
        <v>2627</v>
      </c>
      <c r="B2631" s="3" t="s">
        <v>2643</v>
      </c>
      <c r="C2631" s="3">
        <v>1553</v>
      </c>
      <c r="E2631" s="3">
        <v>2627</v>
      </c>
      <c r="F2631" s="3" t="s">
        <v>18750</v>
      </c>
      <c r="G2631" s="3">
        <v>306</v>
      </c>
      <c r="I2631" s="3">
        <v>2627</v>
      </c>
      <c r="J2631" s="3" t="s">
        <v>30961</v>
      </c>
      <c r="K2631" s="3">
        <v>107</v>
      </c>
    </row>
    <row r="2632" spans="1:11" x14ac:dyDescent="0.25">
      <c r="A2632" s="3">
        <v>2628</v>
      </c>
      <c r="B2632" s="3" t="s">
        <v>2644</v>
      </c>
      <c r="C2632" s="3">
        <v>1552</v>
      </c>
      <c r="E2632" s="3">
        <v>2628</v>
      </c>
      <c r="F2632" s="3" t="s">
        <v>18751</v>
      </c>
      <c r="G2632" s="3">
        <v>306</v>
      </c>
      <c r="I2632" s="3">
        <v>2628</v>
      </c>
      <c r="J2632" s="3" t="s">
        <v>30962</v>
      </c>
      <c r="K2632" s="3">
        <v>107</v>
      </c>
    </row>
    <row r="2633" spans="1:11" x14ac:dyDescent="0.25">
      <c r="A2633" s="3">
        <v>2629</v>
      </c>
      <c r="B2633" s="3" t="s">
        <v>2645</v>
      </c>
      <c r="C2633" s="3">
        <v>1551</v>
      </c>
      <c r="E2633" s="3">
        <v>2629</v>
      </c>
      <c r="F2633" s="3" t="s">
        <v>18752</v>
      </c>
      <c r="G2633" s="3">
        <v>306</v>
      </c>
      <c r="I2633" s="3">
        <v>2629</v>
      </c>
      <c r="J2633" s="3" t="s">
        <v>30963</v>
      </c>
      <c r="K2633" s="3">
        <v>107</v>
      </c>
    </row>
    <row r="2634" spans="1:11" x14ac:dyDescent="0.25">
      <c r="A2634" s="3">
        <v>2630</v>
      </c>
      <c r="B2634" s="3" t="s">
        <v>2646</v>
      </c>
      <c r="C2634" s="3">
        <v>1549</v>
      </c>
      <c r="E2634" s="3">
        <v>2630</v>
      </c>
      <c r="F2634" s="3" t="s">
        <v>18753</v>
      </c>
      <c r="G2634" s="3">
        <v>306</v>
      </c>
      <c r="I2634" s="3">
        <v>2630</v>
      </c>
      <c r="J2634" s="3" t="s">
        <v>30964</v>
      </c>
      <c r="K2634" s="3">
        <v>107</v>
      </c>
    </row>
    <row r="2635" spans="1:11" x14ac:dyDescent="0.25">
      <c r="A2635" s="3">
        <v>2631</v>
      </c>
      <c r="B2635" s="3" t="s">
        <v>2647</v>
      </c>
      <c r="C2635" s="3">
        <v>1549</v>
      </c>
      <c r="E2635" s="3">
        <v>2631</v>
      </c>
      <c r="F2635" s="3" t="s">
        <v>18754</v>
      </c>
      <c r="G2635" s="3">
        <v>305</v>
      </c>
      <c r="I2635" s="3">
        <v>2631</v>
      </c>
      <c r="J2635" s="3" t="s">
        <v>30965</v>
      </c>
      <c r="K2635" s="3">
        <v>107</v>
      </c>
    </row>
    <row r="2636" spans="1:11" x14ac:dyDescent="0.25">
      <c r="A2636" s="3">
        <v>2632</v>
      </c>
      <c r="B2636" s="3" t="s">
        <v>2648</v>
      </c>
      <c r="C2636" s="3">
        <v>1548</v>
      </c>
      <c r="E2636" s="3">
        <v>2632</v>
      </c>
      <c r="F2636" s="3" t="s">
        <v>18755</v>
      </c>
      <c r="G2636" s="3">
        <v>305</v>
      </c>
      <c r="I2636" s="3">
        <v>2632</v>
      </c>
      <c r="J2636" s="3" t="s">
        <v>30966</v>
      </c>
      <c r="K2636" s="3">
        <v>107</v>
      </c>
    </row>
    <row r="2637" spans="1:11" x14ac:dyDescent="0.25">
      <c r="A2637" s="3">
        <v>2633</v>
      </c>
      <c r="B2637" s="3" t="s">
        <v>2649</v>
      </c>
      <c r="C2637" s="3">
        <v>1548</v>
      </c>
      <c r="E2637" s="3">
        <v>2633</v>
      </c>
      <c r="F2637" s="3" t="s">
        <v>18756</v>
      </c>
      <c r="G2637" s="3">
        <v>305</v>
      </c>
      <c r="I2637" s="3">
        <v>2633</v>
      </c>
      <c r="J2637" s="3" t="s">
        <v>30967</v>
      </c>
      <c r="K2637" s="3">
        <v>107</v>
      </c>
    </row>
    <row r="2638" spans="1:11" x14ac:dyDescent="0.25">
      <c r="A2638" s="3">
        <v>2634</v>
      </c>
      <c r="B2638" s="3" t="s">
        <v>2650</v>
      </c>
      <c r="C2638" s="3">
        <v>1547</v>
      </c>
      <c r="E2638" s="3">
        <v>2634</v>
      </c>
      <c r="F2638" s="3" t="s">
        <v>18757</v>
      </c>
      <c r="G2638" s="3">
        <v>305</v>
      </c>
      <c r="I2638" s="3">
        <v>2634</v>
      </c>
      <c r="J2638" s="3" t="s">
        <v>30968</v>
      </c>
      <c r="K2638" s="3">
        <v>107</v>
      </c>
    </row>
    <row r="2639" spans="1:11" x14ac:dyDescent="0.25">
      <c r="A2639" s="3">
        <v>2635</v>
      </c>
      <c r="B2639" s="3" t="s">
        <v>2651</v>
      </c>
      <c r="C2639" s="3">
        <v>1547</v>
      </c>
      <c r="E2639" s="3">
        <v>2635</v>
      </c>
      <c r="F2639" s="3" t="s">
        <v>18758</v>
      </c>
      <c r="G2639" s="3">
        <v>305</v>
      </c>
      <c r="I2639" s="3">
        <v>2635</v>
      </c>
      <c r="J2639" s="3" t="s">
        <v>30969</v>
      </c>
      <c r="K2639" s="3">
        <v>107</v>
      </c>
    </row>
    <row r="2640" spans="1:11" x14ac:dyDescent="0.25">
      <c r="A2640" s="3">
        <v>2636</v>
      </c>
      <c r="B2640" s="3" t="s">
        <v>2652</v>
      </c>
      <c r="C2640" s="3">
        <v>1546</v>
      </c>
      <c r="E2640" s="3">
        <v>2636</v>
      </c>
      <c r="F2640" s="3" t="s">
        <v>18759</v>
      </c>
      <c r="G2640" s="3">
        <v>305</v>
      </c>
      <c r="I2640" s="3">
        <v>2636</v>
      </c>
      <c r="J2640" s="3" t="s">
        <v>30970</v>
      </c>
      <c r="K2640" s="3">
        <v>107</v>
      </c>
    </row>
    <row r="2641" spans="1:11" x14ac:dyDescent="0.25">
      <c r="A2641" s="3">
        <v>2637</v>
      </c>
      <c r="B2641" s="3" t="s">
        <v>2653</v>
      </c>
      <c r="C2641" s="3">
        <v>1545</v>
      </c>
      <c r="E2641" s="3">
        <v>2637</v>
      </c>
      <c r="F2641" s="3" t="s">
        <v>18760</v>
      </c>
      <c r="G2641" s="3">
        <v>305</v>
      </c>
      <c r="I2641" s="3">
        <v>2637</v>
      </c>
      <c r="J2641" s="3" t="s">
        <v>30971</v>
      </c>
      <c r="K2641" s="3">
        <v>107</v>
      </c>
    </row>
    <row r="2642" spans="1:11" x14ac:dyDescent="0.25">
      <c r="A2642" s="3">
        <v>2638</v>
      </c>
      <c r="B2642" s="3" t="s">
        <v>2654</v>
      </c>
      <c r="C2642" s="3">
        <v>1544</v>
      </c>
      <c r="E2642" s="3">
        <v>2638</v>
      </c>
      <c r="F2642" s="3" t="s">
        <v>18761</v>
      </c>
      <c r="G2642" s="3">
        <v>305</v>
      </c>
      <c r="I2642" s="3">
        <v>2638</v>
      </c>
      <c r="J2642" s="3" t="s">
        <v>30972</v>
      </c>
      <c r="K2642" s="3">
        <v>107</v>
      </c>
    </row>
    <row r="2643" spans="1:11" x14ac:dyDescent="0.25">
      <c r="A2643" s="3">
        <v>2639</v>
      </c>
      <c r="B2643" s="3" t="s">
        <v>2655</v>
      </c>
      <c r="C2643" s="3">
        <v>1544</v>
      </c>
      <c r="E2643" s="3">
        <v>2639</v>
      </c>
      <c r="F2643" s="3" t="s">
        <v>18762</v>
      </c>
      <c r="G2643" s="3">
        <v>305</v>
      </c>
      <c r="I2643" s="3">
        <v>2639</v>
      </c>
      <c r="J2643" s="3" t="s">
        <v>30973</v>
      </c>
      <c r="K2643" s="3">
        <v>107</v>
      </c>
    </row>
    <row r="2644" spans="1:11" x14ac:dyDescent="0.25">
      <c r="A2644" s="3">
        <v>2640</v>
      </c>
      <c r="B2644" s="3" t="s">
        <v>2656</v>
      </c>
      <c r="C2644" s="3">
        <v>1543</v>
      </c>
      <c r="E2644" s="3">
        <v>2640</v>
      </c>
      <c r="F2644" s="3" t="s">
        <v>18763</v>
      </c>
      <c r="G2644" s="3">
        <v>305</v>
      </c>
      <c r="I2644" s="3">
        <v>2640</v>
      </c>
      <c r="J2644" s="3" t="s">
        <v>30974</v>
      </c>
      <c r="K2644" s="3">
        <v>107</v>
      </c>
    </row>
    <row r="2645" spans="1:11" x14ac:dyDescent="0.25">
      <c r="A2645" s="3">
        <v>2641</v>
      </c>
      <c r="B2645" s="3" t="s">
        <v>2657</v>
      </c>
      <c r="C2645" s="3">
        <v>1542</v>
      </c>
      <c r="E2645" s="3">
        <v>2641</v>
      </c>
      <c r="F2645" s="3" t="s">
        <v>18764</v>
      </c>
      <c r="G2645" s="3">
        <v>305</v>
      </c>
      <c r="I2645" s="3">
        <v>2641</v>
      </c>
      <c r="J2645" s="3" t="s">
        <v>30975</v>
      </c>
      <c r="K2645" s="3">
        <v>107</v>
      </c>
    </row>
    <row r="2646" spans="1:11" x14ac:dyDescent="0.25">
      <c r="A2646" s="3">
        <v>2642</v>
      </c>
      <c r="B2646" s="3" t="s">
        <v>2658</v>
      </c>
      <c r="C2646" s="3">
        <v>1541</v>
      </c>
      <c r="E2646" s="3">
        <v>2642</v>
      </c>
      <c r="F2646" s="3" t="s">
        <v>18765</v>
      </c>
      <c r="G2646" s="3">
        <v>305</v>
      </c>
      <c r="I2646" s="3">
        <v>2642</v>
      </c>
      <c r="J2646" s="3" t="s">
        <v>30976</v>
      </c>
      <c r="K2646" s="3">
        <v>107</v>
      </c>
    </row>
    <row r="2647" spans="1:11" x14ac:dyDescent="0.25">
      <c r="A2647" s="3">
        <v>2643</v>
      </c>
      <c r="B2647" s="3" t="s">
        <v>2659</v>
      </c>
      <c r="C2647" s="3">
        <v>1540</v>
      </c>
      <c r="E2647" s="3">
        <v>2643</v>
      </c>
      <c r="F2647" s="3" t="s">
        <v>18766</v>
      </c>
      <c r="G2647" s="3">
        <v>305</v>
      </c>
      <c r="I2647" s="3">
        <v>2643</v>
      </c>
      <c r="J2647" s="3" t="s">
        <v>30977</v>
      </c>
      <c r="K2647" s="3">
        <v>107</v>
      </c>
    </row>
    <row r="2648" spans="1:11" x14ac:dyDescent="0.25">
      <c r="A2648" s="3">
        <v>2644</v>
      </c>
      <c r="B2648" s="3" t="s">
        <v>2660</v>
      </c>
      <c r="C2648" s="3">
        <v>1538</v>
      </c>
      <c r="E2648" s="3">
        <v>2644</v>
      </c>
      <c r="F2648" s="3" t="s">
        <v>18767</v>
      </c>
      <c r="G2648" s="3">
        <v>305</v>
      </c>
      <c r="I2648" s="3">
        <v>2644</v>
      </c>
      <c r="J2648" s="3" t="s">
        <v>30978</v>
      </c>
      <c r="K2648" s="3">
        <v>106</v>
      </c>
    </row>
    <row r="2649" spans="1:11" x14ac:dyDescent="0.25">
      <c r="A2649" s="3">
        <v>2645</v>
      </c>
      <c r="B2649" s="3" t="s">
        <v>2661</v>
      </c>
      <c r="C2649" s="3">
        <v>1538</v>
      </c>
      <c r="E2649" s="3">
        <v>2645</v>
      </c>
      <c r="F2649" s="3" t="s">
        <v>18768</v>
      </c>
      <c r="G2649" s="3">
        <v>304</v>
      </c>
      <c r="I2649" s="3">
        <v>2645</v>
      </c>
      <c r="J2649" s="3" t="s">
        <v>30979</v>
      </c>
      <c r="K2649" s="3">
        <v>106</v>
      </c>
    </row>
    <row r="2650" spans="1:11" x14ac:dyDescent="0.25">
      <c r="A2650" s="3">
        <v>2646</v>
      </c>
      <c r="B2650" s="3" t="s">
        <v>2662</v>
      </c>
      <c r="C2650" s="3">
        <v>1536</v>
      </c>
      <c r="E2650" s="3">
        <v>2646</v>
      </c>
      <c r="F2650" s="3" t="s">
        <v>18769</v>
      </c>
      <c r="G2650" s="3">
        <v>304</v>
      </c>
      <c r="I2650" s="3">
        <v>2646</v>
      </c>
      <c r="J2650" s="3" t="s">
        <v>30980</v>
      </c>
      <c r="K2650" s="3">
        <v>106</v>
      </c>
    </row>
    <row r="2651" spans="1:11" x14ac:dyDescent="0.25">
      <c r="A2651" s="3">
        <v>2647</v>
      </c>
      <c r="B2651" s="3" t="s">
        <v>2663</v>
      </c>
      <c r="C2651" s="3">
        <v>1535</v>
      </c>
      <c r="E2651" s="3">
        <v>2647</v>
      </c>
      <c r="F2651" s="3" t="s">
        <v>18770</v>
      </c>
      <c r="G2651" s="3">
        <v>304</v>
      </c>
      <c r="I2651" s="3">
        <v>2647</v>
      </c>
      <c r="J2651" s="3" t="s">
        <v>30981</v>
      </c>
      <c r="K2651" s="3">
        <v>106</v>
      </c>
    </row>
    <row r="2652" spans="1:11" x14ac:dyDescent="0.25">
      <c r="A2652" s="3">
        <v>2648</v>
      </c>
      <c r="B2652" s="3" t="s">
        <v>2664</v>
      </c>
      <c r="C2652" s="3">
        <v>1534</v>
      </c>
      <c r="E2652" s="3">
        <v>2648</v>
      </c>
      <c r="F2652" s="3" t="s">
        <v>18771</v>
      </c>
      <c r="G2652" s="3">
        <v>304</v>
      </c>
      <c r="I2652" s="3">
        <v>2648</v>
      </c>
      <c r="J2652" s="3" t="s">
        <v>30982</v>
      </c>
      <c r="K2652" s="3">
        <v>106</v>
      </c>
    </row>
    <row r="2653" spans="1:11" x14ac:dyDescent="0.25">
      <c r="A2653" s="3">
        <v>2649</v>
      </c>
      <c r="B2653" s="3" t="s">
        <v>2665</v>
      </c>
      <c r="C2653" s="3">
        <v>1533</v>
      </c>
      <c r="E2653" s="3">
        <v>2649</v>
      </c>
      <c r="F2653" s="3" t="s">
        <v>18772</v>
      </c>
      <c r="G2653" s="3">
        <v>304</v>
      </c>
      <c r="I2653" s="3">
        <v>2649</v>
      </c>
      <c r="J2653" s="3" t="s">
        <v>30983</v>
      </c>
      <c r="K2653" s="3">
        <v>106</v>
      </c>
    </row>
    <row r="2654" spans="1:11" x14ac:dyDescent="0.25">
      <c r="A2654" s="3">
        <v>2650</v>
      </c>
      <c r="B2654" s="3" t="s">
        <v>2666</v>
      </c>
      <c r="C2654" s="3">
        <v>1533</v>
      </c>
      <c r="E2654" s="3">
        <v>2650</v>
      </c>
      <c r="F2654" s="3" t="s">
        <v>18773</v>
      </c>
      <c r="G2654" s="3">
        <v>304</v>
      </c>
      <c r="I2654" s="3">
        <v>2650</v>
      </c>
      <c r="J2654" s="3" t="s">
        <v>30984</v>
      </c>
      <c r="K2654" s="3">
        <v>106</v>
      </c>
    </row>
    <row r="2655" spans="1:11" x14ac:dyDescent="0.25">
      <c r="A2655" s="3">
        <v>2651</v>
      </c>
      <c r="B2655" s="3" t="s">
        <v>2667</v>
      </c>
      <c r="C2655" s="3">
        <v>1533</v>
      </c>
      <c r="E2655" s="3">
        <v>2651</v>
      </c>
      <c r="F2655" s="3" t="s">
        <v>18774</v>
      </c>
      <c r="G2655" s="3">
        <v>304</v>
      </c>
      <c r="I2655" s="3">
        <v>2651</v>
      </c>
      <c r="J2655" s="3" t="s">
        <v>30985</v>
      </c>
      <c r="K2655" s="3">
        <v>106</v>
      </c>
    </row>
    <row r="2656" spans="1:11" x14ac:dyDescent="0.25">
      <c r="A2656" s="3">
        <v>2652</v>
      </c>
      <c r="B2656" s="3" t="s">
        <v>2668</v>
      </c>
      <c r="C2656" s="3">
        <v>1532</v>
      </c>
      <c r="E2656" s="3">
        <v>2652</v>
      </c>
      <c r="F2656" s="3" t="s">
        <v>18775</v>
      </c>
      <c r="G2656" s="3">
        <v>303</v>
      </c>
      <c r="I2656" s="3">
        <v>2652</v>
      </c>
      <c r="J2656" s="3" t="s">
        <v>30986</v>
      </c>
      <c r="K2656" s="3">
        <v>106</v>
      </c>
    </row>
    <row r="2657" spans="1:11" x14ac:dyDescent="0.25">
      <c r="A2657" s="3">
        <v>2653</v>
      </c>
      <c r="B2657" s="3" t="s">
        <v>2669</v>
      </c>
      <c r="C2657" s="3">
        <v>1532</v>
      </c>
      <c r="E2657" s="3">
        <v>2653</v>
      </c>
      <c r="F2657" s="3" t="s">
        <v>18776</v>
      </c>
      <c r="G2657" s="3">
        <v>303</v>
      </c>
      <c r="I2657" s="3">
        <v>2653</v>
      </c>
      <c r="J2657" s="3" t="s">
        <v>30987</v>
      </c>
      <c r="K2657" s="3">
        <v>106</v>
      </c>
    </row>
    <row r="2658" spans="1:11" x14ac:dyDescent="0.25">
      <c r="A2658" s="3">
        <v>2654</v>
      </c>
      <c r="B2658" s="3" t="s">
        <v>2670</v>
      </c>
      <c r="C2658" s="3">
        <v>1530</v>
      </c>
      <c r="E2658" s="3">
        <v>2654</v>
      </c>
      <c r="F2658" s="3" t="s">
        <v>18777</v>
      </c>
      <c r="G2658" s="3">
        <v>303</v>
      </c>
      <c r="I2658" s="3">
        <v>2654</v>
      </c>
      <c r="J2658" s="3" t="s">
        <v>30988</v>
      </c>
      <c r="K2658" s="3">
        <v>106</v>
      </c>
    </row>
    <row r="2659" spans="1:11" x14ac:dyDescent="0.25">
      <c r="A2659" s="3">
        <v>2655</v>
      </c>
      <c r="B2659" s="3" t="s">
        <v>2671</v>
      </c>
      <c r="C2659" s="3">
        <v>1528</v>
      </c>
      <c r="E2659" s="3">
        <v>2655</v>
      </c>
      <c r="F2659" s="3" t="s">
        <v>18778</v>
      </c>
      <c r="G2659" s="3">
        <v>303</v>
      </c>
      <c r="I2659" s="3">
        <v>2655</v>
      </c>
      <c r="J2659" s="3" t="s">
        <v>30989</v>
      </c>
      <c r="K2659" s="3">
        <v>106</v>
      </c>
    </row>
    <row r="2660" spans="1:11" x14ac:dyDescent="0.25">
      <c r="A2660" s="3">
        <v>2656</v>
      </c>
      <c r="B2660" s="3" t="s">
        <v>2672</v>
      </c>
      <c r="C2660" s="3">
        <v>1528</v>
      </c>
      <c r="E2660" s="3">
        <v>2656</v>
      </c>
      <c r="F2660" s="3" t="s">
        <v>18779</v>
      </c>
      <c r="G2660" s="3">
        <v>303</v>
      </c>
      <c r="I2660" s="3">
        <v>2656</v>
      </c>
      <c r="J2660" s="3" t="s">
        <v>30990</v>
      </c>
      <c r="K2660" s="3">
        <v>106</v>
      </c>
    </row>
    <row r="2661" spans="1:11" x14ac:dyDescent="0.25">
      <c r="A2661" s="3">
        <v>2657</v>
      </c>
      <c r="B2661" s="3" t="s">
        <v>2673</v>
      </c>
      <c r="C2661" s="3">
        <v>1527</v>
      </c>
      <c r="E2661" s="3">
        <v>2657</v>
      </c>
      <c r="F2661" s="3" t="s">
        <v>18780</v>
      </c>
      <c r="G2661" s="3">
        <v>303</v>
      </c>
      <c r="I2661" s="3">
        <v>2657</v>
      </c>
      <c r="J2661" s="3" t="s">
        <v>30991</v>
      </c>
      <c r="K2661" s="3">
        <v>106</v>
      </c>
    </row>
    <row r="2662" spans="1:11" x14ac:dyDescent="0.25">
      <c r="A2662" s="3">
        <v>2658</v>
      </c>
      <c r="B2662" s="3" t="s">
        <v>2674</v>
      </c>
      <c r="C2662" s="3">
        <v>1527</v>
      </c>
      <c r="E2662" s="3">
        <v>2658</v>
      </c>
      <c r="F2662" s="3" t="s">
        <v>18781</v>
      </c>
      <c r="G2662" s="3">
        <v>303</v>
      </c>
      <c r="I2662" s="3">
        <v>2658</v>
      </c>
      <c r="J2662" s="3" t="s">
        <v>30992</v>
      </c>
      <c r="K2662" s="3">
        <v>106</v>
      </c>
    </row>
    <row r="2663" spans="1:11" x14ac:dyDescent="0.25">
      <c r="A2663" s="3">
        <v>2659</v>
      </c>
      <c r="B2663" s="3" t="s">
        <v>2675</v>
      </c>
      <c r="C2663" s="3">
        <v>1527</v>
      </c>
      <c r="E2663" s="3">
        <v>2659</v>
      </c>
      <c r="F2663" s="3" t="s">
        <v>18782</v>
      </c>
      <c r="G2663" s="3">
        <v>303</v>
      </c>
      <c r="I2663" s="3">
        <v>2659</v>
      </c>
      <c r="J2663" s="3" t="s">
        <v>30993</v>
      </c>
      <c r="K2663" s="3">
        <v>106</v>
      </c>
    </row>
    <row r="2664" spans="1:11" x14ac:dyDescent="0.25">
      <c r="A2664" s="3">
        <v>2660</v>
      </c>
      <c r="B2664" s="3" t="s">
        <v>2676</v>
      </c>
      <c r="C2664" s="3">
        <v>1526</v>
      </c>
      <c r="E2664" s="3">
        <v>2660</v>
      </c>
      <c r="F2664" s="3" t="s">
        <v>18783</v>
      </c>
      <c r="G2664" s="3">
        <v>303</v>
      </c>
      <c r="I2664" s="3">
        <v>2660</v>
      </c>
      <c r="J2664" s="3" t="s">
        <v>30994</v>
      </c>
      <c r="K2664" s="3">
        <v>106</v>
      </c>
    </row>
    <row r="2665" spans="1:11" x14ac:dyDescent="0.25">
      <c r="A2665" s="3">
        <v>2661</v>
      </c>
      <c r="B2665" s="3" t="s">
        <v>2677</v>
      </c>
      <c r="C2665" s="3">
        <v>1526</v>
      </c>
      <c r="E2665" s="3">
        <v>2661</v>
      </c>
      <c r="F2665" s="3" t="s">
        <v>18784</v>
      </c>
      <c r="G2665" s="3">
        <v>303</v>
      </c>
      <c r="I2665" s="3">
        <v>2661</v>
      </c>
      <c r="J2665" s="3" t="s">
        <v>30995</v>
      </c>
      <c r="K2665" s="3">
        <v>106</v>
      </c>
    </row>
    <row r="2666" spans="1:11" x14ac:dyDescent="0.25">
      <c r="A2666" s="3">
        <v>2662</v>
      </c>
      <c r="B2666" s="3" t="s">
        <v>2678</v>
      </c>
      <c r="C2666" s="3">
        <v>1525</v>
      </c>
      <c r="E2666" s="3">
        <v>2662</v>
      </c>
      <c r="F2666" s="3" t="s">
        <v>18785</v>
      </c>
      <c r="G2666" s="3">
        <v>303</v>
      </c>
      <c r="I2666" s="3">
        <v>2662</v>
      </c>
      <c r="J2666" s="3" t="s">
        <v>30996</v>
      </c>
      <c r="K2666" s="3">
        <v>106</v>
      </c>
    </row>
    <row r="2667" spans="1:11" x14ac:dyDescent="0.25">
      <c r="A2667" s="3">
        <v>2663</v>
      </c>
      <c r="B2667" s="3" t="s">
        <v>2679</v>
      </c>
      <c r="C2667" s="3">
        <v>1523</v>
      </c>
      <c r="E2667" s="3">
        <v>2663</v>
      </c>
      <c r="F2667" s="3" t="s">
        <v>18786</v>
      </c>
      <c r="G2667" s="3">
        <v>303</v>
      </c>
      <c r="I2667" s="3">
        <v>2663</v>
      </c>
      <c r="J2667" s="3" t="s">
        <v>30997</v>
      </c>
      <c r="K2667" s="3">
        <v>106</v>
      </c>
    </row>
    <row r="2668" spans="1:11" x14ac:dyDescent="0.25">
      <c r="A2668" s="3">
        <v>2664</v>
      </c>
      <c r="B2668" s="3" t="s">
        <v>2680</v>
      </c>
      <c r="C2668" s="3">
        <v>1523</v>
      </c>
      <c r="E2668" s="3">
        <v>2664</v>
      </c>
      <c r="F2668" s="3" t="s">
        <v>18787</v>
      </c>
      <c r="G2668" s="3">
        <v>302</v>
      </c>
      <c r="I2668" s="3">
        <v>2664</v>
      </c>
      <c r="J2668" s="3" t="s">
        <v>30998</v>
      </c>
      <c r="K2668" s="3">
        <v>106</v>
      </c>
    </row>
    <row r="2669" spans="1:11" x14ac:dyDescent="0.25">
      <c r="A2669" s="3">
        <v>2665</v>
      </c>
      <c r="B2669" s="3" t="s">
        <v>2681</v>
      </c>
      <c r="C2669" s="3">
        <v>1523</v>
      </c>
      <c r="E2669" s="3">
        <v>2665</v>
      </c>
      <c r="F2669" s="3" t="s">
        <v>18788</v>
      </c>
      <c r="G2669" s="3">
        <v>302</v>
      </c>
      <c r="I2669" s="3">
        <v>2665</v>
      </c>
      <c r="J2669" s="3" t="s">
        <v>30999</v>
      </c>
      <c r="K2669" s="3">
        <v>106</v>
      </c>
    </row>
    <row r="2670" spans="1:11" x14ac:dyDescent="0.25">
      <c r="A2670" s="3">
        <v>2666</v>
      </c>
      <c r="B2670" s="3" t="s">
        <v>2682</v>
      </c>
      <c r="C2670" s="3">
        <v>1523</v>
      </c>
      <c r="E2670" s="3">
        <v>2666</v>
      </c>
      <c r="F2670" s="3" t="s">
        <v>18789</v>
      </c>
      <c r="G2670" s="3">
        <v>302</v>
      </c>
      <c r="I2670" s="3">
        <v>2666</v>
      </c>
      <c r="J2670" s="3" t="s">
        <v>31000</v>
      </c>
      <c r="K2670" s="3">
        <v>106</v>
      </c>
    </row>
    <row r="2671" spans="1:11" x14ac:dyDescent="0.25">
      <c r="A2671" s="3">
        <v>2667</v>
      </c>
      <c r="B2671" s="3" t="s">
        <v>2683</v>
      </c>
      <c r="C2671" s="3">
        <v>1523</v>
      </c>
      <c r="E2671" s="3">
        <v>2667</v>
      </c>
      <c r="F2671" s="3" t="s">
        <v>18790</v>
      </c>
      <c r="G2671" s="3">
        <v>302</v>
      </c>
      <c r="I2671" s="3">
        <v>2667</v>
      </c>
      <c r="J2671" s="3" t="s">
        <v>31001</v>
      </c>
      <c r="K2671" s="3">
        <v>106</v>
      </c>
    </row>
    <row r="2672" spans="1:11" x14ac:dyDescent="0.25">
      <c r="A2672" s="3">
        <v>2668</v>
      </c>
      <c r="B2672" s="3" t="s">
        <v>2684</v>
      </c>
      <c r="C2672" s="3">
        <v>1523</v>
      </c>
      <c r="E2672" s="3">
        <v>2668</v>
      </c>
      <c r="F2672" s="3" t="s">
        <v>18791</v>
      </c>
      <c r="G2672" s="3">
        <v>301</v>
      </c>
      <c r="I2672" s="3">
        <v>2668</v>
      </c>
      <c r="J2672" s="3" t="s">
        <v>31002</v>
      </c>
      <c r="K2672" s="3">
        <v>106</v>
      </c>
    </row>
    <row r="2673" spans="1:11" x14ac:dyDescent="0.25">
      <c r="A2673" s="3">
        <v>2669</v>
      </c>
      <c r="B2673" s="3" t="s">
        <v>2685</v>
      </c>
      <c r="C2673" s="3">
        <v>1521</v>
      </c>
      <c r="E2673" s="3">
        <v>2669</v>
      </c>
      <c r="F2673" s="3" t="s">
        <v>18792</v>
      </c>
      <c r="G2673" s="3">
        <v>301</v>
      </c>
      <c r="I2673" s="3">
        <v>2669</v>
      </c>
      <c r="J2673" s="3" t="s">
        <v>31003</v>
      </c>
      <c r="K2673" s="3">
        <v>106</v>
      </c>
    </row>
    <row r="2674" spans="1:11" x14ac:dyDescent="0.25">
      <c r="A2674" s="3">
        <v>2670</v>
      </c>
      <c r="B2674" s="3" t="s">
        <v>2686</v>
      </c>
      <c r="C2674" s="3">
        <v>1520</v>
      </c>
      <c r="E2674" s="3">
        <v>2670</v>
      </c>
      <c r="F2674" s="3" t="s">
        <v>18793</v>
      </c>
      <c r="G2674" s="3">
        <v>301</v>
      </c>
      <c r="I2674" s="3">
        <v>2670</v>
      </c>
      <c r="J2674" s="3" t="s">
        <v>31004</v>
      </c>
      <c r="K2674" s="3">
        <v>106</v>
      </c>
    </row>
    <row r="2675" spans="1:11" x14ac:dyDescent="0.25">
      <c r="A2675" s="3">
        <v>2671</v>
      </c>
      <c r="B2675" s="3" t="s">
        <v>2687</v>
      </c>
      <c r="C2675" s="3">
        <v>1519</v>
      </c>
      <c r="E2675" s="3">
        <v>2671</v>
      </c>
      <c r="F2675" s="3" t="s">
        <v>18794</v>
      </c>
      <c r="G2675" s="3">
        <v>301</v>
      </c>
      <c r="I2675" s="3">
        <v>2671</v>
      </c>
      <c r="J2675" s="3" t="s">
        <v>31005</v>
      </c>
      <c r="K2675" s="3">
        <v>106</v>
      </c>
    </row>
    <row r="2676" spans="1:11" x14ac:dyDescent="0.25">
      <c r="A2676" s="3">
        <v>2672</v>
      </c>
      <c r="B2676" s="3" t="s">
        <v>2688</v>
      </c>
      <c r="C2676" s="3">
        <v>1519</v>
      </c>
      <c r="E2676" s="3">
        <v>2672</v>
      </c>
      <c r="F2676" s="3" t="s">
        <v>18795</v>
      </c>
      <c r="G2676" s="3">
        <v>301</v>
      </c>
      <c r="I2676" s="3">
        <v>2672</v>
      </c>
      <c r="J2676" s="3" t="s">
        <v>31006</v>
      </c>
      <c r="K2676" s="3">
        <v>106</v>
      </c>
    </row>
    <row r="2677" spans="1:11" x14ac:dyDescent="0.25">
      <c r="A2677" s="3">
        <v>2673</v>
      </c>
      <c r="B2677" s="3" t="s">
        <v>2689</v>
      </c>
      <c r="C2677" s="3">
        <v>1518</v>
      </c>
      <c r="E2677" s="3">
        <v>2673</v>
      </c>
      <c r="F2677" s="3" t="s">
        <v>18796</v>
      </c>
      <c r="G2677" s="3">
        <v>301</v>
      </c>
      <c r="I2677" s="3">
        <v>2673</v>
      </c>
      <c r="J2677" s="3" t="s">
        <v>31007</v>
      </c>
      <c r="K2677" s="3">
        <v>106</v>
      </c>
    </row>
    <row r="2678" spans="1:11" x14ac:dyDescent="0.25">
      <c r="A2678" s="3">
        <v>2674</v>
      </c>
      <c r="B2678" s="3" t="s">
        <v>2690</v>
      </c>
      <c r="C2678" s="3">
        <v>1517</v>
      </c>
      <c r="E2678" s="3">
        <v>2674</v>
      </c>
      <c r="F2678" s="3" t="s">
        <v>18797</v>
      </c>
      <c r="G2678" s="3">
        <v>301</v>
      </c>
      <c r="I2678" s="3">
        <v>2674</v>
      </c>
      <c r="J2678" s="3" t="s">
        <v>31008</v>
      </c>
      <c r="K2678" s="3">
        <v>106</v>
      </c>
    </row>
    <row r="2679" spans="1:11" x14ac:dyDescent="0.25">
      <c r="A2679" s="3">
        <v>2675</v>
      </c>
      <c r="B2679" s="3" t="s">
        <v>2691</v>
      </c>
      <c r="C2679" s="3">
        <v>1516</v>
      </c>
      <c r="E2679" s="3">
        <v>2675</v>
      </c>
      <c r="F2679" s="3" t="s">
        <v>18798</v>
      </c>
      <c r="G2679" s="3">
        <v>301</v>
      </c>
      <c r="I2679" s="3">
        <v>2675</v>
      </c>
      <c r="J2679" s="3" t="s">
        <v>31009</v>
      </c>
      <c r="K2679" s="3">
        <v>106</v>
      </c>
    </row>
    <row r="2680" spans="1:11" x14ac:dyDescent="0.25">
      <c r="A2680" s="3">
        <v>2676</v>
      </c>
      <c r="B2680" s="3" t="s">
        <v>2692</v>
      </c>
      <c r="C2680" s="3">
        <v>1516</v>
      </c>
      <c r="E2680" s="3">
        <v>2676</v>
      </c>
      <c r="F2680" s="3" t="s">
        <v>18799</v>
      </c>
      <c r="G2680" s="3">
        <v>301</v>
      </c>
      <c r="I2680" s="3">
        <v>2676</v>
      </c>
      <c r="J2680" s="3" t="s">
        <v>31010</v>
      </c>
      <c r="K2680" s="3">
        <v>106</v>
      </c>
    </row>
    <row r="2681" spans="1:11" x14ac:dyDescent="0.25">
      <c r="A2681" s="3">
        <v>2677</v>
      </c>
      <c r="B2681" s="3" t="s">
        <v>2693</v>
      </c>
      <c r="C2681" s="3">
        <v>1516</v>
      </c>
      <c r="E2681" s="3">
        <v>2677</v>
      </c>
      <c r="F2681" s="3" t="s">
        <v>18800</v>
      </c>
      <c r="G2681" s="3">
        <v>301</v>
      </c>
      <c r="I2681" s="3">
        <v>2677</v>
      </c>
      <c r="J2681" s="3" t="s">
        <v>31011</v>
      </c>
      <c r="K2681" s="3">
        <v>106</v>
      </c>
    </row>
    <row r="2682" spans="1:11" x14ac:dyDescent="0.25">
      <c r="A2682" s="3">
        <v>2678</v>
      </c>
      <c r="B2682" s="3">
        <v>95</v>
      </c>
      <c r="C2682" s="3">
        <v>1515</v>
      </c>
      <c r="E2682" s="3">
        <v>2678</v>
      </c>
      <c r="F2682" s="3" t="s">
        <v>18801</v>
      </c>
      <c r="G2682" s="3">
        <v>301</v>
      </c>
      <c r="I2682" s="3">
        <v>2678</v>
      </c>
      <c r="J2682" s="3" t="s">
        <v>31012</v>
      </c>
      <c r="K2682" s="3">
        <v>106</v>
      </c>
    </row>
    <row r="2683" spans="1:11" x14ac:dyDescent="0.25">
      <c r="A2683" s="3">
        <v>2679</v>
      </c>
      <c r="B2683" s="3" t="s">
        <v>2694</v>
      </c>
      <c r="C2683" s="3">
        <v>1515</v>
      </c>
      <c r="E2683" s="3">
        <v>2679</v>
      </c>
      <c r="F2683" s="3" t="s">
        <v>18802</v>
      </c>
      <c r="G2683" s="3">
        <v>301</v>
      </c>
      <c r="I2683" s="3">
        <v>2679</v>
      </c>
      <c r="J2683" s="3" t="s">
        <v>31013</v>
      </c>
      <c r="K2683" s="3">
        <v>106</v>
      </c>
    </row>
    <row r="2684" spans="1:11" x14ac:dyDescent="0.25">
      <c r="A2684" s="3">
        <v>2680</v>
      </c>
      <c r="B2684" s="3" t="s">
        <v>2695</v>
      </c>
      <c r="C2684" s="3">
        <v>1515</v>
      </c>
      <c r="E2684" s="3">
        <v>2680</v>
      </c>
      <c r="F2684" s="3" t="s">
        <v>18803</v>
      </c>
      <c r="G2684" s="3">
        <v>301</v>
      </c>
      <c r="I2684" s="3">
        <v>2680</v>
      </c>
      <c r="J2684" s="3" t="s">
        <v>31014</v>
      </c>
      <c r="K2684" s="3">
        <v>106</v>
      </c>
    </row>
    <row r="2685" spans="1:11" x14ac:dyDescent="0.25">
      <c r="A2685" s="3">
        <v>2681</v>
      </c>
      <c r="B2685" s="3" t="s">
        <v>2696</v>
      </c>
      <c r="C2685" s="3">
        <v>1514</v>
      </c>
      <c r="E2685" s="3">
        <v>2681</v>
      </c>
      <c r="F2685" s="3" t="s">
        <v>18804</v>
      </c>
      <c r="G2685" s="3">
        <v>301</v>
      </c>
      <c r="I2685" s="3">
        <v>2681</v>
      </c>
      <c r="J2685" s="3" t="s">
        <v>31015</v>
      </c>
      <c r="K2685" s="3">
        <v>105</v>
      </c>
    </row>
    <row r="2686" spans="1:11" x14ac:dyDescent="0.25">
      <c r="A2686" s="3">
        <v>2682</v>
      </c>
      <c r="B2686" s="3" t="s">
        <v>2697</v>
      </c>
      <c r="C2686" s="3">
        <v>1514</v>
      </c>
      <c r="E2686" s="3">
        <v>2682</v>
      </c>
      <c r="F2686" s="3" t="s">
        <v>18805</v>
      </c>
      <c r="G2686" s="3">
        <v>300</v>
      </c>
      <c r="I2686" s="3">
        <v>2682</v>
      </c>
      <c r="J2686" s="3" t="s">
        <v>31016</v>
      </c>
      <c r="K2686" s="3">
        <v>105</v>
      </c>
    </row>
    <row r="2687" spans="1:11" x14ac:dyDescent="0.25">
      <c r="A2687" s="3">
        <v>2683</v>
      </c>
      <c r="B2687" s="3" t="s">
        <v>2698</v>
      </c>
      <c r="C2687" s="3">
        <v>1514</v>
      </c>
      <c r="E2687" s="3">
        <v>2683</v>
      </c>
      <c r="F2687" s="3" t="s">
        <v>18806</v>
      </c>
      <c r="G2687" s="3">
        <v>300</v>
      </c>
      <c r="I2687" s="3">
        <v>2683</v>
      </c>
      <c r="J2687" s="3" t="s">
        <v>31017</v>
      </c>
      <c r="K2687" s="3">
        <v>105</v>
      </c>
    </row>
    <row r="2688" spans="1:11" x14ac:dyDescent="0.25">
      <c r="A2688" s="3">
        <v>2684</v>
      </c>
      <c r="B2688" s="3" t="s">
        <v>2699</v>
      </c>
      <c r="C2688" s="3">
        <v>1512</v>
      </c>
      <c r="E2688" s="3">
        <v>2684</v>
      </c>
      <c r="F2688" s="3" t="s">
        <v>18807</v>
      </c>
      <c r="G2688" s="3">
        <v>300</v>
      </c>
      <c r="I2688" s="3">
        <v>2684</v>
      </c>
      <c r="J2688" s="3" t="s">
        <v>31018</v>
      </c>
      <c r="K2688" s="3">
        <v>105</v>
      </c>
    </row>
    <row r="2689" spans="1:11" x14ac:dyDescent="0.25">
      <c r="A2689" s="3">
        <v>2685</v>
      </c>
      <c r="B2689" s="3" t="s">
        <v>2700</v>
      </c>
      <c r="C2689" s="3">
        <v>1512</v>
      </c>
      <c r="E2689" s="3">
        <v>2685</v>
      </c>
      <c r="F2689" s="3" t="s">
        <v>18808</v>
      </c>
      <c r="G2689" s="3">
        <v>300</v>
      </c>
      <c r="I2689" s="3">
        <v>2685</v>
      </c>
      <c r="J2689" s="3" t="s">
        <v>31019</v>
      </c>
      <c r="K2689" s="3">
        <v>105</v>
      </c>
    </row>
    <row r="2690" spans="1:11" x14ac:dyDescent="0.25">
      <c r="A2690" s="3">
        <v>2686</v>
      </c>
      <c r="B2690" s="3" t="s">
        <v>2701</v>
      </c>
      <c r="C2690" s="3">
        <v>1512</v>
      </c>
      <c r="E2690" s="3">
        <v>2686</v>
      </c>
      <c r="F2690" s="3" t="s">
        <v>18809</v>
      </c>
      <c r="G2690" s="3">
        <v>300</v>
      </c>
      <c r="I2690" s="3">
        <v>2686</v>
      </c>
      <c r="J2690" s="3" t="s">
        <v>31020</v>
      </c>
      <c r="K2690" s="3">
        <v>105</v>
      </c>
    </row>
    <row r="2691" spans="1:11" x14ac:dyDescent="0.25">
      <c r="A2691" s="3">
        <v>2687</v>
      </c>
      <c r="B2691" s="3" t="s">
        <v>2702</v>
      </c>
      <c r="C2691" s="3">
        <v>1511</v>
      </c>
      <c r="E2691" s="3">
        <v>2687</v>
      </c>
      <c r="F2691" s="3" t="s">
        <v>18810</v>
      </c>
      <c r="G2691" s="3">
        <v>300</v>
      </c>
      <c r="I2691" s="3">
        <v>2687</v>
      </c>
      <c r="J2691" s="3" t="s">
        <v>31021</v>
      </c>
      <c r="K2691" s="3">
        <v>105</v>
      </c>
    </row>
    <row r="2692" spans="1:11" x14ac:dyDescent="0.25">
      <c r="A2692" s="3">
        <v>2688</v>
      </c>
      <c r="B2692" s="3" t="s">
        <v>2703</v>
      </c>
      <c r="C2692" s="3">
        <v>1510</v>
      </c>
      <c r="E2692" s="3">
        <v>2688</v>
      </c>
      <c r="F2692" s="3" t="s">
        <v>18811</v>
      </c>
      <c r="G2692" s="3">
        <v>300</v>
      </c>
      <c r="I2692" s="3">
        <v>2688</v>
      </c>
      <c r="J2692" s="3" t="s">
        <v>31022</v>
      </c>
      <c r="K2692" s="3">
        <v>105</v>
      </c>
    </row>
    <row r="2693" spans="1:11" x14ac:dyDescent="0.25">
      <c r="A2693" s="3">
        <v>2689</v>
      </c>
      <c r="B2693" s="3" t="s">
        <v>2704</v>
      </c>
      <c r="C2693" s="3">
        <v>1509</v>
      </c>
      <c r="E2693" s="3">
        <v>2689</v>
      </c>
      <c r="F2693" s="3" t="s">
        <v>18812</v>
      </c>
      <c r="G2693" s="3">
        <v>300</v>
      </c>
      <c r="I2693" s="3">
        <v>2689</v>
      </c>
      <c r="J2693" s="3" t="s">
        <v>31023</v>
      </c>
      <c r="K2693" s="3">
        <v>105</v>
      </c>
    </row>
    <row r="2694" spans="1:11" x14ac:dyDescent="0.25">
      <c r="A2694" s="3">
        <v>2690</v>
      </c>
      <c r="B2694" s="3" t="s">
        <v>2705</v>
      </c>
      <c r="C2694" s="3">
        <v>1509</v>
      </c>
      <c r="E2694" s="3">
        <v>2690</v>
      </c>
      <c r="F2694" s="3" t="s">
        <v>18813</v>
      </c>
      <c r="G2694" s="3">
        <v>300</v>
      </c>
      <c r="I2694" s="3">
        <v>2690</v>
      </c>
      <c r="J2694" s="3" t="s">
        <v>31024</v>
      </c>
      <c r="K2694" s="3">
        <v>105</v>
      </c>
    </row>
    <row r="2695" spans="1:11" x14ac:dyDescent="0.25">
      <c r="A2695" s="3">
        <v>2691</v>
      </c>
      <c r="B2695" s="3" t="s">
        <v>2706</v>
      </c>
      <c r="C2695" s="3">
        <v>1508</v>
      </c>
      <c r="E2695" s="3">
        <v>2691</v>
      </c>
      <c r="F2695" s="3" t="s">
        <v>18814</v>
      </c>
      <c r="G2695" s="3">
        <v>300</v>
      </c>
      <c r="I2695" s="3">
        <v>2691</v>
      </c>
      <c r="J2695" s="3" t="s">
        <v>31025</v>
      </c>
      <c r="K2695" s="3">
        <v>105</v>
      </c>
    </row>
    <row r="2696" spans="1:11" x14ac:dyDescent="0.25">
      <c r="A2696" s="3">
        <v>2692</v>
      </c>
      <c r="B2696" s="3" t="s">
        <v>2707</v>
      </c>
      <c r="C2696" s="3">
        <v>1508</v>
      </c>
      <c r="E2696" s="3">
        <v>2692</v>
      </c>
      <c r="F2696" s="3" t="s">
        <v>18815</v>
      </c>
      <c r="G2696" s="3">
        <v>299</v>
      </c>
      <c r="I2696" s="3">
        <v>2692</v>
      </c>
      <c r="J2696" s="3" t="s">
        <v>31026</v>
      </c>
      <c r="K2696" s="3">
        <v>105</v>
      </c>
    </row>
    <row r="2697" spans="1:11" x14ac:dyDescent="0.25">
      <c r="A2697" s="3">
        <v>2693</v>
      </c>
      <c r="B2697" s="3" t="s">
        <v>2708</v>
      </c>
      <c r="C2697" s="3">
        <v>1508</v>
      </c>
      <c r="E2697" s="3">
        <v>2693</v>
      </c>
      <c r="F2697" s="3" t="s">
        <v>18816</v>
      </c>
      <c r="G2697" s="3">
        <v>299</v>
      </c>
      <c r="I2697" s="3">
        <v>2693</v>
      </c>
      <c r="J2697" s="3" t="s">
        <v>31027</v>
      </c>
      <c r="K2697" s="3">
        <v>105</v>
      </c>
    </row>
    <row r="2698" spans="1:11" x14ac:dyDescent="0.25">
      <c r="A2698" s="3">
        <v>2694</v>
      </c>
      <c r="B2698" s="3" t="s">
        <v>2709</v>
      </c>
      <c r="C2698" s="3">
        <v>1508</v>
      </c>
      <c r="E2698" s="3">
        <v>2694</v>
      </c>
      <c r="F2698" s="3" t="s">
        <v>18817</v>
      </c>
      <c r="G2698" s="3">
        <v>299</v>
      </c>
      <c r="I2698" s="3">
        <v>2694</v>
      </c>
      <c r="J2698" s="3" t="s">
        <v>31028</v>
      </c>
      <c r="K2698" s="3">
        <v>105</v>
      </c>
    </row>
    <row r="2699" spans="1:11" x14ac:dyDescent="0.25">
      <c r="A2699" s="3">
        <v>2695</v>
      </c>
      <c r="B2699" s="3" t="s">
        <v>2710</v>
      </c>
      <c r="C2699" s="3">
        <v>1505</v>
      </c>
      <c r="E2699" s="3">
        <v>2695</v>
      </c>
      <c r="F2699" s="3" t="s">
        <v>18818</v>
      </c>
      <c r="G2699" s="3">
        <v>299</v>
      </c>
      <c r="I2699" s="3">
        <v>2695</v>
      </c>
      <c r="J2699" s="3" t="s">
        <v>31029</v>
      </c>
      <c r="K2699" s="3">
        <v>105</v>
      </c>
    </row>
    <row r="2700" spans="1:11" x14ac:dyDescent="0.25">
      <c r="A2700" s="3">
        <v>2696</v>
      </c>
      <c r="B2700" s="3" t="s">
        <v>2711</v>
      </c>
      <c r="C2700" s="3">
        <v>1504</v>
      </c>
      <c r="E2700" s="3">
        <v>2696</v>
      </c>
      <c r="F2700" s="3" t="s">
        <v>18819</v>
      </c>
      <c r="G2700" s="3">
        <v>299</v>
      </c>
      <c r="I2700" s="3">
        <v>2696</v>
      </c>
      <c r="J2700" s="3" t="s">
        <v>31030</v>
      </c>
      <c r="K2700" s="3">
        <v>105</v>
      </c>
    </row>
    <row r="2701" spans="1:11" x14ac:dyDescent="0.25">
      <c r="A2701" s="3">
        <v>2697</v>
      </c>
      <c r="B2701" s="3" t="s">
        <v>2712</v>
      </c>
      <c r="C2701" s="3">
        <v>1504</v>
      </c>
      <c r="E2701" s="3">
        <v>2697</v>
      </c>
      <c r="F2701" s="3" t="s">
        <v>18820</v>
      </c>
      <c r="G2701" s="3">
        <v>299</v>
      </c>
      <c r="I2701" s="3">
        <v>2697</v>
      </c>
      <c r="J2701" s="3" t="s">
        <v>31031</v>
      </c>
      <c r="K2701" s="3">
        <v>105</v>
      </c>
    </row>
    <row r="2702" spans="1:11" x14ac:dyDescent="0.25">
      <c r="A2702" s="3">
        <v>2698</v>
      </c>
      <c r="B2702" s="3" t="s">
        <v>2713</v>
      </c>
      <c r="C2702" s="3">
        <v>1504</v>
      </c>
      <c r="E2702" s="3">
        <v>2698</v>
      </c>
      <c r="F2702" s="3" t="s">
        <v>18821</v>
      </c>
      <c r="G2702" s="3">
        <v>299</v>
      </c>
      <c r="I2702" s="3">
        <v>2698</v>
      </c>
      <c r="J2702" s="3" t="s">
        <v>31032</v>
      </c>
      <c r="K2702" s="3">
        <v>105</v>
      </c>
    </row>
    <row r="2703" spans="1:11" x14ac:dyDescent="0.25">
      <c r="A2703" s="3">
        <v>2699</v>
      </c>
      <c r="B2703" s="3" t="s">
        <v>2714</v>
      </c>
      <c r="C2703" s="3">
        <v>1503</v>
      </c>
      <c r="E2703" s="3">
        <v>2699</v>
      </c>
      <c r="F2703" s="3" t="s">
        <v>18822</v>
      </c>
      <c r="G2703" s="3">
        <v>299</v>
      </c>
      <c r="I2703" s="3">
        <v>2699</v>
      </c>
      <c r="J2703" s="3" t="s">
        <v>31033</v>
      </c>
      <c r="K2703" s="3">
        <v>105</v>
      </c>
    </row>
    <row r="2704" spans="1:11" x14ac:dyDescent="0.25">
      <c r="A2704" s="3">
        <v>2700</v>
      </c>
      <c r="B2704" s="3" t="s">
        <v>2715</v>
      </c>
      <c r="C2704" s="3">
        <v>1502</v>
      </c>
      <c r="E2704" s="3">
        <v>2700</v>
      </c>
      <c r="F2704" s="3" t="s">
        <v>18823</v>
      </c>
      <c r="G2704" s="3">
        <v>299</v>
      </c>
      <c r="I2704" s="3">
        <v>2700</v>
      </c>
      <c r="J2704" s="3" t="s">
        <v>31034</v>
      </c>
      <c r="K2704" s="3">
        <v>105</v>
      </c>
    </row>
    <row r="2705" spans="1:11" x14ac:dyDescent="0.25">
      <c r="A2705" s="3">
        <v>2701</v>
      </c>
      <c r="B2705" s="3" t="s">
        <v>2716</v>
      </c>
      <c r="C2705" s="3">
        <v>1501</v>
      </c>
      <c r="E2705" s="3">
        <v>2701</v>
      </c>
      <c r="F2705" s="3" t="s">
        <v>18824</v>
      </c>
      <c r="G2705" s="3">
        <v>298</v>
      </c>
      <c r="I2705" s="3">
        <v>2701</v>
      </c>
      <c r="J2705" s="3" t="s">
        <v>31035</v>
      </c>
      <c r="K2705" s="3">
        <v>105</v>
      </c>
    </row>
    <row r="2706" spans="1:11" x14ac:dyDescent="0.25">
      <c r="A2706" s="3">
        <v>2702</v>
      </c>
      <c r="B2706" s="3" t="s">
        <v>2717</v>
      </c>
      <c r="C2706" s="3">
        <v>1500</v>
      </c>
      <c r="E2706" s="3">
        <v>2702</v>
      </c>
      <c r="F2706" s="3" t="s">
        <v>18825</v>
      </c>
      <c r="G2706" s="3">
        <v>298</v>
      </c>
      <c r="I2706" s="3">
        <v>2702</v>
      </c>
      <c r="J2706" s="3" t="s">
        <v>31036</v>
      </c>
      <c r="K2706" s="3">
        <v>105</v>
      </c>
    </row>
    <row r="2707" spans="1:11" x14ac:dyDescent="0.25">
      <c r="A2707" s="3">
        <v>2703</v>
      </c>
      <c r="B2707" s="3" t="s">
        <v>2718</v>
      </c>
      <c r="C2707" s="3">
        <v>1497</v>
      </c>
      <c r="E2707" s="3">
        <v>2703</v>
      </c>
      <c r="F2707" s="3" t="s">
        <v>18826</v>
      </c>
      <c r="G2707" s="3">
        <v>298</v>
      </c>
      <c r="I2707" s="3">
        <v>2703</v>
      </c>
      <c r="J2707" s="3" t="s">
        <v>31037</v>
      </c>
      <c r="K2707" s="3">
        <v>105</v>
      </c>
    </row>
    <row r="2708" spans="1:11" x14ac:dyDescent="0.25">
      <c r="A2708" s="3">
        <v>2704</v>
      </c>
      <c r="B2708" s="3" t="s">
        <v>2719</v>
      </c>
      <c r="C2708" s="3">
        <v>1495</v>
      </c>
      <c r="E2708" s="3">
        <v>2704</v>
      </c>
      <c r="F2708" s="3" t="s">
        <v>18827</v>
      </c>
      <c r="G2708" s="3">
        <v>298</v>
      </c>
      <c r="I2708" s="3">
        <v>2704</v>
      </c>
      <c r="J2708" s="3" t="s">
        <v>31038</v>
      </c>
      <c r="K2708" s="3">
        <v>105</v>
      </c>
    </row>
    <row r="2709" spans="1:11" x14ac:dyDescent="0.25">
      <c r="A2709" s="3">
        <v>2705</v>
      </c>
      <c r="B2709" s="3" t="s">
        <v>2720</v>
      </c>
      <c r="C2709" s="3">
        <v>1495</v>
      </c>
      <c r="E2709" s="3">
        <v>2705</v>
      </c>
      <c r="F2709" s="3" t="s">
        <v>18828</v>
      </c>
      <c r="G2709" s="3">
        <v>298</v>
      </c>
      <c r="I2709" s="3">
        <v>2705</v>
      </c>
      <c r="J2709" s="3" t="s">
        <v>31039</v>
      </c>
      <c r="K2709" s="3">
        <v>105</v>
      </c>
    </row>
    <row r="2710" spans="1:11" x14ac:dyDescent="0.25">
      <c r="A2710" s="3">
        <v>2706</v>
      </c>
      <c r="B2710" s="3" t="s">
        <v>2721</v>
      </c>
      <c r="C2710" s="3">
        <v>1495</v>
      </c>
      <c r="E2710" s="3">
        <v>2706</v>
      </c>
      <c r="F2710" s="3" t="s">
        <v>18829</v>
      </c>
      <c r="G2710" s="3">
        <v>298</v>
      </c>
      <c r="I2710" s="3">
        <v>2706</v>
      </c>
      <c r="J2710" s="3" t="s">
        <v>31040</v>
      </c>
      <c r="K2710" s="3">
        <v>105</v>
      </c>
    </row>
    <row r="2711" spans="1:11" x14ac:dyDescent="0.25">
      <c r="A2711" s="3">
        <v>2707</v>
      </c>
      <c r="B2711" s="3" t="s">
        <v>2722</v>
      </c>
      <c r="C2711" s="3">
        <v>1495</v>
      </c>
      <c r="E2711" s="3">
        <v>2707</v>
      </c>
      <c r="F2711" s="3" t="s">
        <v>18830</v>
      </c>
      <c r="G2711" s="3">
        <v>298</v>
      </c>
      <c r="I2711" s="3">
        <v>2707</v>
      </c>
      <c r="J2711" s="3" t="s">
        <v>31041</v>
      </c>
      <c r="K2711" s="3">
        <v>105</v>
      </c>
    </row>
    <row r="2712" spans="1:11" x14ac:dyDescent="0.25">
      <c r="A2712" s="3">
        <v>2708</v>
      </c>
      <c r="B2712" s="3" t="s">
        <v>2723</v>
      </c>
      <c r="C2712" s="3">
        <v>1494</v>
      </c>
      <c r="E2712" s="3">
        <v>2708</v>
      </c>
      <c r="F2712" s="3" t="s">
        <v>18831</v>
      </c>
      <c r="G2712" s="3">
        <v>298</v>
      </c>
      <c r="I2712" s="3">
        <v>2708</v>
      </c>
      <c r="J2712" s="3" t="s">
        <v>31042</v>
      </c>
      <c r="K2712" s="3">
        <v>105</v>
      </c>
    </row>
    <row r="2713" spans="1:11" x14ac:dyDescent="0.25">
      <c r="A2713" s="3">
        <v>2709</v>
      </c>
      <c r="B2713" s="3" t="s">
        <v>2724</v>
      </c>
      <c r="C2713" s="3">
        <v>1494</v>
      </c>
      <c r="E2713" s="3">
        <v>2709</v>
      </c>
      <c r="F2713" s="3" t="s">
        <v>18832</v>
      </c>
      <c r="G2713" s="3">
        <v>298</v>
      </c>
      <c r="I2713" s="3">
        <v>2709</v>
      </c>
      <c r="J2713" s="3" t="s">
        <v>31043</v>
      </c>
      <c r="K2713" s="3">
        <v>105</v>
      </c>
    </row>
    <row r="2714" spans="1:11" x14ac:dyDescent="0.25">
      <c r="A2714" s="3">
        <v>2710</v>
      </c>
      <c r="B2714" s="3" t="s">
        <v>2725</v>
      </c>
      <c r="C2714" s="3">
        <v>1494</v>
      </c>
      <c r="E2714" s="3">
        <v>2710</v>
      </c>
      <c r="F2714" s="3" t="s">
        <v>18833</v>
      </c>
      <c r="G2714" s="3">
        <v>297</v>
      </c>
      <c r="I2714" s="3">
        <v>2710</v>
      </c>
      <c r="J2714" s="3" t="s">
        <v>31044</v>
      </c>
      <c r="K2714" s="3">
        <v>105</v>
      </c>
    </row>
    <row r="2715" spans="1:11" x14ac:dyDescent="0.25">
      <c r="A2715" s="3">
        <v>2711</v>
      </c>
      <c r="B2715" s="3" t="s">
        <v>2726</v>
      </c>
      <c r="C2715" s="3">
        <v>1493</v>
      </c>
      <c r="E2715" s="3">
        <v>2711</v>
      </c>
      <c r="F2715" s="3" t="s">
        <v>18834</v>
      </c>
      <c r="G2715" s="3">
        <v>297</v>
      </c>
      <c r="I2715" s="3">
        <v>2711</v>
      </c>
      <c r="J2715" s="3" t="s">
        <v>31045</v>
      </c>
      <c r="K2715" s="3">
        <v>105</v>
      </c>
    </row>
    <row r="2716" spans="1:11" x14ac:dyDescent="0.25">
      <c r="A2716" s="3">
        <v>2712</v>
      </c>
      <c r="B2716" s="3" t="s">
        <v>2727</v>
      </c>
      <c r="C2716" s="3">
        <v>1492</v>
      </c>
      <c r="E2716" s="3">
        <v>2712</v>
      </c>
      <c r="F2716" s="3" t="s">
        <v>18835</v>
      </c>
      <c r="G2716" s="3">
        <v>297</v>
      </c>
      <c r="I2716" s="3">
        <v>2712</v>
      </c>
      <c r="J2716" s="3" t="s">
        <v>31046</v>
      </c>
      <c r="K2716" s="3">
        <v>105</v>
      </c>
    </row>
    <row r="2717" spans="1:11" x14ac:dyDescent="0.25">
      <c r="A2717" s="3">
        <v>2713</v>
      </c>
      <c r="B2717" s="3" t="s">
        <v>2728</v>
      </c>
      <c r="C2717" s="3">
        <v>1492</v>
      </c>
      <c r="E2717" s="3">
        <v>2713</v>
      </c>
      <c r="F2717" s="3" t="s">
        <v>18836</v>
      </c>
      <c r="G2717" s="3">
        <v>297</v>
      </c>
      <c r="I2717" s="3">
        <v>2713</v>
      </c>
      <c r="J2717" s="3" t="s">
        <v>31047</v>
      </c>
      <c r="K2717" s="3">
        <v>105</v>
      </c>
    </row>
    <row r="2718" spans="1:11" x14ac:dyDescent="0.25">
      <c r="A2718" s="3">
        <v>2714</v>
      </c>
      <c r="B2718" s="3" t="s">
        <v>2729</v>
      </c>
      <c r="C2718" s="3">
        <v>1491</v>
      </c>
      <c r="E2718" s="3">
        <v>2714</v>
      </c>
      <c r="F2718" s="3" t="s">
        <v>18837</v>
      </c>
      <c r="G2718" s="3">
        <v>297</v>
      </c>
      <c r="I2718" s="3">
        <v>2714</v>
      </c>
      <c r="J2718" s="3" t="s">
        <v>31048</v>
      </c>
      <c r="K2718" s="3">
        <v>105</v>
      </c>
    </row>
    <row r="2719" spans="1:11" x14ac:dyDescent="0.25">
      <c r="A2719" s="3">
        <v>2715</v>
      </c>
      <c r="B2719" s="3" t="s">
        <v>2730</v>
      </c>
      <c r="C2719" s="3">
        <v>1490</v>
      </c>
      <c r="E2719" s="3">
        <v>2715</v>
      </c>
      <c r="F2719" s="3" t="s">
        <v>18838</v>
      </c>
      <c r="G2719" s="3">
        <v>297</v>
      </c>
      <c r="I2719" s="3">
        <v>2715</v>
      </c>
      <c r="J2719" s="3" t="s">
        <v>31049</v>
      </c>
      <c r="K2719" s="3">
        <v>104</v>
      </c>
    </row>
    <row r="2720" spans="1:11" x14ac:dyDescent="0.25">
      <c r="A2720" s="3">
        <v>2716</v>
      </c>
      <c r="B2720" s="3" t="s">
        <v>2731</v>
      </c>
      <c r="C2720" s="3">
        <v>1489</v>
      </c>
      <c r="E2720" s="3">
        <v>2716</v>
      </c>
      <c r="F2720" s="3" t="s">
        <v>18839</v>
      </c>
      <c r="G2720" s="3">
        <v>297</v>
      </c>
      <c r="I2720" s="3">
        <v>2716</v>
      </c>
      <c r="J2720" s="3" t="s">
        <v>31050</v>
      </c>
      <c r="K2720" s="3">
        <v>104</v>
      </c>
    </row>
    <row r="2721" spans="1:11" x14ac:dyDescent="0.25">
      <c r="A2721" s="3">
        <v>2717</v>
      </c>
      <c r="B2721" s="3" t="s">
        <v>2732</v>
      </c>
      <c r="C2721" s="3">
        <v>1488</v>
      </c>
      <c r="E2721" s="3">
        <v>2717</v>
      </c>
      <c r="F2721" s="3" t="s">
        <v>18840</v>
      </c>
      <c r="G2721" s="3">
        <v>297</v>
      </c>
      <c r="I2721" s="3">
        <v>2717</v>
      </c>
      <c r="J2721" s="3" t="s">
        <v>31051</v>
      </c>
      <c r="K2721" s="3">
        <v>104</v>
      </c>
    </row>
    <row r="2722" spans="1:11" x14ac:dyDescent="0.25">
      <c r="A2722" s="3">
        <v>2718</v>
      </c>
      <c r="B2722" s="3" t="s">
        <v>2733</v>
      </c>
      <c r="C2722" s="3">
        <v>1487</v>
      </c>
      <c r="E2722" s="3">
        <v>2718</v>
      </c>
      <c r="F2722" s="3" t="s">
        <v>18841</v>
      </c>
      <c r="G2722" s="3">
        <v>297</v>
      </c>
      <c r="I2722" s="3">
        <v>2718</v>
      </c>
      <c r="J2722" s="3" t="s">
        <v>31052</v>
      </c>
      <c r="K2722" s="3">
        <v>104</v>
      </c>
    </row>
    <row r="2723" spans="1:11" x14ac:dyDescent="0.25">
      <c r="A2723" s="3">
        <v>2719</v>
      </c>
      <c r="B2723" s="3" t="s">
        <v>2734</v>
      </c>
      <c r="C2723" s="3">
        <v>1487</v>
      </c>
      <c r="E2723" s="3">
        <v>2719</v>
      </c>
      <c r="F2723" s="3" t="s">
        <v>18842</v>
      </c>
      <c r="G2723" s="3">
        <v>297</v>
      </c>
      <c r="I2723" s="3">
        <v>2719</v>
      </c>
      <c r="J2723" s="3" t="s">
        <v>31053</v>
      </c>
      <c r="K2723" s="3">
        <v>104</v>
      </c>
    </row>
    <row r="2724" spans="1:11" x14ac:dyDescent="0.25">
      <c r="A2724" s="3">
        <v>2720</v>
      </c>
      <c r="B2724" s="3" t="s">
        <v>2735</v>
      </c>
      <c r="C2724" s="3">
        <v>1486</v>
      </c>
      <c r="E2724" s="3">
        <v>2720</v>
      </c>
      <c r="F2724" s="3" t="s">
        <v>18843</v>
      </c>
      <c r="G2724" s="3">
        <v>297</v>
      </c>
      <c r="I2724" s="3">
        <v>2720</v>
      </c>
      <c r="J2724" s="3" t="s">
        <v>31054</v>
      </c>
      <c r="K2724" s="3">
        <v>104</v>
      </c>
    </row>
    <row r="2725" spans="1:11" x14ac:dyDescent="0.25">
      <c r="A2725" s="3">
        <v>2721</v>
      </c>
      <c r="B2725" s="3" t="s">
        <v>2736</v>
      </c>
      <c r="C2725" s="3">
        <v>1485</v>
      </c>
      <c r="E2725" s="3">
        <v>2721</v>
      </c>
      <c r="F2725" s="3" t="s">
        <v>18844</v>
      </c>
      <c r="G2725" s="3">
        <v>297</v>
      </c>
      <c r="I2725" s="3">
        <v>2721</v>
      </c>
      <c r="J2725" s="3" t="s">
        <v>31055</v>
      </c>
      <c r="K2725" s="3">
        <v>104</v>
      </c>
    </row>
    <row r="2726" spans="1:11" x14ac:dyDescent="0.25">
      <c r="A2726" s="3">
        <v>2722</v>
      </c>
      <c r="B2726" s="3" t="s">
        <v>2737</v>
      </c>
      <c r="C2726" s="3">
        <v>1484</v>
      </c>
      <c r="E2726" s="3">
        <v>2722</v>
      </c>
      <c r="F2726" s="3" t="s">
        <v>18845</v>
      </c>
      <c r="G2726" s="3">
        <v>297</v>
      </c>
      <c r="I2726" s="3">
        <v>2722</v>
      </c>
      <c r="J2726" s="3" t="s">
        <v>31056</v>
      </c>
      <c r="K2726" s="3">
        <v>104</v>
      </c>
    </row>
    <row r="2727" spans="1:11" x14ac:dyDescent="0.25">
      <c r="A2727" s="3">
        <v>2723</v>
      </c>
      <c r="B2727" s="3" t="s">
        <v>2738</v>
      </c>
      <c r="C2727" s="3">
        <v>1483</v>
      </c>
      <c r="E2727" s="3">
        <v>2723</v>
      </c>
      <c r="F2727" s="3" t="s">
        <v>18846</v>
      </c>
      <c r="G2727" s="3">
        <v>296</v>
      </c>
      <c r="I2727" s="3">
        <v>2723</v>
      </c>
      <c r="J2727" s="3" t="s">
        <v>31057</v>
      </c>
      <c r="K2727" s="3">
        <v>104</v>
      </c>
    </row>
    <row r="2728" spans="1:11" x14ac:dyDescent="0.25">
      <c r="A2728" s="3">
        <v>2724</v>
      </c>
      <c r="B2728" s="3" t="s">
        <v>2739</v>
      </c>
      <c r="C2728" s="3">
        <v>1483</v>
      </c>
      <c r="E2728" s="3">
        <v>2724</v>
      </c>
      <c r="F2728" s="3" t="s">
        <v>18847</v>
      </c>
      <c r="G2728" s="3">
        <v>296</v>
      </c>
      <c r="I2728" s="3">
        <v>2724</v>
      </c>
      <c r="J2728" s="3" t="s">
        <v>31058</v>
      </c>
      <c r="K2728" s="3">
        <v>104</v>
      </c>
    </row>
    <row r="2729" spans="1:11" x14ac:dyDescent="0.25">
      <c r="A2729" s="3">
        <v>2725</v>
      </c>
      <c r="B2729" s="3" t="s">
        <v>2740</v>
      </c>
      <c r="C2729" s="3">
        <v>1481</v>
      </c>
      <c r="E2729" s="3">
        <v>2725</v>
      </c>
      <c r="F2729" s="3" t="s">
        <v>18848</v>
      </c>
      <c r="G2729" s="3">
        <v>296</v>
      </c>
      <c r="I2729" s="3">
        <v>2725</v>
      </c>
      <c r="J2729" s="3" t="s">
        <v>31059</v>
      </c>
      <c r="K2729" s="3">
        <v>104</v>
      </c>
    </row>
    <row r="2730" spans="1:11" x14ac:dyDescent="0.25">
      <c r="A2730" s="3">
        <v>2726</v>
      </c>
      <c r="B2730" s="3" t="s">
        <v>2741</v>
      </c>
      <c r="C2730" s="3">
        <v>1481</v>
      </c>
      <c r="E2730" s="3">
        <v>2726</v>
      </c>
      <c r="F2730" s="3" t="s">
        <v>18849</v>
      </c>
      <c r="G2730" s="3">
        <v>296</v>
      </c>
      <c r="I2730" s="3">
        <v>2726</v>
      </c>
      <c r="J2730" s="3" t="s">
        <v>31060</v>
      </c>
      <c r="K2730" s="3">
        <v>104</v>
      </c>
    </row>
    <row r="2731" spans="1:11" x14ac:dyDescent="0.25">
      <c r="A2731" s="3">
        <v>2727</v>
      </c>
      <c r="B2731" s="3" t="s">
        <v>2742</v>
      </c>
      <c r="C2731" s="3">
        <v>1479</v>
      </c>
      <c r="E2731" s="3">
        <v>2727</v>
      </c>
      <c r="F2731" s="3" t="s">
        <v>18850</v>
      </c>
      <c r="G2731" s="3">
        <v>296</v>
      </c>
      <c r="I2731" s="3">
        <v>2727</v>
      </c>
      <c r="J2731" s="3" t="s">
        <v>31061</v>
      </c>
      <c r="K2731" s="3">
        <v>104</v>
      </c>
    </row>
    <row r="2732" spans="1:11" x14ac:dyDescent="0.25">
      <c r="A2732" s="3">
        <v>2728</v>
      </c>
      <c r="B2732" s="3" t="s">
        <v>2743</v>
      </c>
      <c r="C2732" s="3">
        <v>1479</v>
      </c>
      <c r="E2732" s="3">
        <v>2728</v>
      </c>
      <c r="F2732" s="3" t="s">
        <v>18851</v>
      </c>
      <c r="G2732" s="3">
        <v>296</v>
      </c>
      <c r="I2732" s="3">
        <v>2728</v>
      </c>
      <c r="J2732" s="3" t="s">
        <v>31062</v>
      </c>
      <c r="K2732" s="3">
        <v>104</v>
      </c>
    </row>
    <row r="2733" spans="1:11" x14ac:dyDescent="0.25">
      <c r="A2733" s="3">
        <v>2729</v>
      </c>
      <c r="B2733" s="3" t="s">
        <v>2744</v>
      </c>
      <c r="C2733" s="3">
        <v>1478</v>
      </c>
      <c r="E2733" s="3">
        <v>2729</v>
      </c>
      <c r="F2733" s="3" t="s">
        <v>18852</v>
      </c>
      <c r="G2733" s="3">
        <v>296</v>
      </c>
      <c r="I2733" s="3">
        <v>2729</v>
      </c>
      <c r="J2733" s="3" t="s">
        <v>31063</v>
      </c>
      <c r="K2733" s="3">
        <v>104</v>
      </c>
    </row>
    <row r="2734" spans="1:11" x14ac:dyDescent="0.25">
      <c r="A2734" s="3">
        <v>2730</v>
      </c>
      <c r="B2734" s="3" t="s">
        <v>2745</v>
      </c>
      <c r="C2734" s="3">
        <v>1478</v>
      </c>
      <c r="E2734" s="3">
        <v>2730</v>
      </c>
      <c r="F2734" s="3" t="s">
        <v>18853</v>
      </c>
      <c r="G2734" s="3">
        <v>296</v>
      </c>
      <c r="I2734" s="3">
        <v>2730</v>
      </c>
      <c r="J2734" s="3" t="s">
        <v>31064</v>
      </c>
      <c r="K2734" s="3">
        <v>104</v>
      </c>
    </row>
    <row r="2735" spans="1:11" x14ac:dyDescent="0.25">
      <c r="A2735" s="3">
        <v>2731</v>
      </c>
      <c r="B2735" s="3" t="s">
        <v>2746</v>
      </c>
      <c r="C2735" s="3">
        <v>1478</v>
      </c>
      <c r="E2735" s="3">
        <v>2731</v>
      </c>
      <c r="F2735" s="3" t="s">
        <v>18854</v>
      </c>
      <c r="G2735" s="3">
        <v>296</v>
      </c>
      <c r="I2735" s="3">
        <v>2731</v>
      </c>
      <c r="J2735" s="3" t="s">
        <v>31065</v>
      </c>
      <c r="K2735" s="3">
        <v>104</v>
      </c>
    </row>
    <row r="2736" spans="1:11" x14ac:dyDescent="0.25">
      <c r="A2736" s="3">
        <v>2732</v>
      </c>
      <c r="B2736" s="3" t="s">
        <v>2747</v>
      </c>
      <c r="C2736" s="3">
        <v>1478</v>
      </c>
      <c r="E2736" s="3">
        <v>2732</v>
      </c>
      <c r="F2736" s="3" t="s">
        <v>18855</v>
      </c>
      <c r="G2736" s="3">
        <v>296</v>
      </c>
      <c r="I2736" s="3">
        <v>2732</v>
      </c>
      <c r="J2736" s="3" t="s">
        <v>31066</v>
      </c>
      <c r="K2736" s="3">
        <v>104</v>
      </c>
    </row>
    <row r="2737" spans="1:11" x14ac:dyDescent="0.25">
      <c r="A2737" s="3">
        <v>2733</v>
      </c>
      <c r="B2737" s="3" t="s">
        <v>2748</v>
      </c>
      <c r="C2737" s="3">
        <v>1477</v>
      </c>
      <c r="E2737" s="3">
        <v>2733</v>
      </c>
      <c r="F2737" s="3" t="s">
        <v>18856</v>
      </c>
      <c r="G2737" s="3">
        <v>296</v>
      </c>
      <c r="I2737" s="3">
        <v>2733</v>
      </c>
      <c r="J2737" s="3" t="s">
        <v>31067</v>
      </c>
      <c r="K2737" s="3">
        <v>104</v>
      </c>
    </row>
    <row r="2738" spans="1:11" x14ac:dyDescent="0.25">
      <c r="A2738" s="3">
        <v>2734</v>
      </c>
      <c r="B2738" s="3" t="s">
        <v>2749</v>
      </c>
      <c r="C2738" s="3">
        <v>1477</v>
      </c>
      <c r="E2738" s="3">
        <v>2734</v>
      </c>
      <c r="F2738" s="3" t="s">
        <v>18857</v>
      </c>
      <c r="G2738" s="3">
        <v>296</v>
      </c>
      <c r="I2738" s="3">
        <v>2734</v>
      </c>
      <c r="J2738" s="3" t="s">
        <v>31068</v>
      </c>
      <c r="K2738" s="3">
        <v>104</v>
      </c>
    </row>
    <row r="2739" spans="1:11" x14ac:dyDescent="0.25">
      <c r="A2739" s="3">
        <v>2735</v>
      </c>
      <c r="B2739" s="3" t="s">
        <v>2750</v>
      </c>
      <c r="C2739" s="3">
        <v>1477</v>
      </c>
      <c r="E2739" s="3">
        <v>2735</v>
      </c>
      <c r="F2739" s="3" t="s">
        <v>18858</v>
      </c>
      <c r="G2739" s="3">
        <v>296</v>
      </c>
      <c r="I2739" s="3">
        <v>2735</v>
      </c>
      <c r="J2739" s="3" t="s">
        <v>31069</v>
      </c>
      <c r="K2739" s="3">
        <v>104</v>
      </c>
    </row>
    <row r="2740" spans="1:11" x14ac:dyDescent="0.25">
      <c r="A2740" s="3">
        <v>2736</v>
      </c>
      <c r="B2740" s="3" t="s">
        <v>2751</v>
      </c>
      <c r="C2740" s="3">
        <v>1476</v>
      </c>
      <c r="E2740" s="3">
        <v>2736</v>
      </c>
      <c r="F2740" s="3" t="s">
        <v>18859</v>
      </c>
      <c r="G2740" s="3">
        <v>296</v>
      </c>
      <c r="I2740" s="3">
        <v>2736</v>
      </c>
      <c r="J2740" s="3" t="s">
        <v>31070</v>
      </c>
      <c r="K2740" s="3">
        <v>104</v>
      </c>
    </row>
    <row r="2741" spans="1:11" x14ac:dyDescent="0.25">
      <c r="A2741" s="3">
        <v>2737</v>
      </c>
      <c r="B2741" s="3" t="s">
        <v>2752</v>
      </c>
      <c r="C2741" s="3">
        <v>1475</v>
      </c>
      <c r="E2741" s="3">
        <v>2737</v>
      </c>
      <c r="F2741" s="3" t="s">
        <v>18860</v>
      </c>
      <c r="G2741" s="3">
        <v>296</v>
      </c>
      <c r="I2741" s="3">
        <v>2737</v>
      </c>
      <c r="J2741" s="3" t="s">
        <v>31071</v>
      </c>
      <c r="K2741" s="3">
        <v>104</v>
      </c>
    </row>
    <row r="2742" spans="1:11" x14ac:dyDescent="0.25">
      <c r="A2742" s="3">
        <v>2738</v>
      </c>
      <c r="B2742" s="3" t="s">
        <v>2753</v>
      </c>
      <c r="C2742" s="3">
        <v>1474</v>
      </c>
      <c r="E2742" s="3">
        <v>2738</v>
      </c>
      <c r="F2742" s="3" t="s">
        <v>18861</v>
      </c>
      <c r="G2742" s="3">
        <v>295</v>
      </c>
      <c r="I2742" s="3">
        <v>2738</v>
      </c>
      <c r="J2742" s="3" t="s">
        <v>31072</v>
      </c>
      <c r="K2742" s="3">
        <v>104</v>
      </c>
    </row>
    <row r="2743" spans="1:11" x14ac:dyDescent="0.25">
      <c r="A2743" s="3">
        <v>2739</v>
      </c>
      <c r="B2743" s="3" t="s">
        <v>2754</v>
      </c>
      <c r="C2743" s="3">
        <v>1474</v>
      </c>
      <c r="E2743" s="3">
        <v>2739</v>
      </c>
      <c r="F2743" s="3" t="s">
        <v>18862</v>
      </c>
      <c r="G2743" s="3">
        <v>295</v>
      </c>
      <c r="I2743" s="3">
        <v>2739</v>
      </c>
      <c r="J2743" s="3" t="s">
        <v>31073</v>
      </c>
      <c r="K2743" s="3">
        <v>104</v>
      </c>
    </row>
    <row r="2744" spans="1:11" x14ac:dyDescent="0.25">
      <c r="A2744" s="3">
        <v>2740</v>
      </c>
      <c r="B2744" s="3" t="s">
        <v>2755</v>
      </c>
      <c r="C2744" s="3">
        <v>1474</v>
      </c>
      <c r="E2744" s="3">
        <v>2740</v>
      </c>
      <c r="F2744" s="3" t="s">
        <v>18863</v>
      </c>
      <c r="G2744" s="3">
        <v>295</v>
      </c>
      <c r="I2744" s="3">
        <v>2740</v>
      </c>
      <c r="J2744" s="3" t="s">
        <v>31074</v>
      </c>
      <c r="K2744" s="3">
        <v>104</v>
      </c>
    </row>
    <row r="2745" spans="1:11" x14ac:dyDescent="0.25">
      <c r="A2745" s="3">
        <v>2741</v>
      </c>
      <c r="B2745" s="3" t="s">
        <v>2756</v>
      </c>
      <c r="C2745" s="3">
        <v>1472</v>
      </c>
      <c r="E2745" s="3">
        <v>2741</v>
      </c>
      <c r="F2745" s="3" t="s">
        <v>18864</v>
      </c>
      <c r="G2745" s="3">
        <v>295</v>
      </c>
      <c r="I2745" s="3">
        <v>2741</v>
      </c>
      <c r="J2745" s="3" t="s">
        <v>31075</v>
      </c>
      <c r="K2745" s="3">
        <v>104</v>
      </c>
    </row>
    <row r="2746" spans="1:11" x14ac:dyDescent="0.25">
      <c r="A2746" s="3">
        <v>2742</v>
      </c>
      <c r="B2746" s="3" t="s">
        <v>2757</v>
      </c>
      <c r="C2746" s="3">
        <v>1472</v>
      </c>
      <c r="E2746" s="3">
        <v>2742</v>
      </c>
      <c r="F2746" s="3" t="s">
        <v>18865</v>
      </c>
      <c r="G2746" s="3">
        <v>295</v>
      </c>
      <c r="I2746" s="3">
        <v>2742</v>
      </c>
      <c r="J2746" s="3" t="s">
        <v>31076</v>
      </c>
      <c r="K2746" s="3">
        <v>104</v>
      </c>
    </row>
    <row r="2747" spans="1:11" x14ac:dyDescent="0.25">
      <c r="A2747" s="3">
        <v>2743</v>
      </c>
      <c r="B2747" s="3" t="s">
        <v>2758</v>
      </c>
      <c r="C2747" s="3">
        <v>1471</v>
      </c>
      <c r="E2747" s="3">
        <v>2743</v>
      </c>
      <c r="F2747" s="3" t="s">
        <v>18866</v>
      </c>
      <c r="G2747" s="3">
        <v>295</v>
      </c>
      <c r="I2747" s="3">
        <v>2743</v>
      </c>
      <c r="J2747" s="3" t="s">
        <v>31077</v>
      </c>
      <c r="K2747" s="3">
        <v>104</v>
      </c>
    </row>
    <row r="2748" spans="1:11" x14ac:dyDescent="0.25">
      <c r="A2748" s="3">
        <v>2744</v>
      </c>
      <c r="B2748" s="3" t="s">
        <v>2759</v>
      </c>
      <c r="C2748" s="3">
        <v>1471</v>
      </c>
      <c r="E2748" s="3">
        <v>2744</v>
      </c>
      <c r="F2748" s="3" t="s">
        <v>18867</v>
      </c>
      <c r="G2748" s="3">
        <v>295</v>
      </c>
      <c r="I2748" s="3">
        <v>2744</v>
      </c>
      <c r="J2748" s="3" t="s">
        <v>31078</v>
      </c>
      <c r="K2748" s="3">
        <v>104</v>
      </c>
    </row>
    <row r="2749" spans="1:11" x14ac:dyDescent="0.25">
      <c r="A2749" s="3">
        <v>2745</v>
      </c>
      <c r="B2749" s="3" t="s">
        <v>2760</v>
      </c>
      <c r="C2749" s="3">
        <v>1470</v>
      </c>
      <c r="E2749" s="3">
        <v>2745</v>
      </c>
      <c r="F2749" s="3" t="s">
        <v>18868</v>
      </c>
      <c r="G2749" s="3">
        <v>294</v>
      </c>
      <c r="I2749" s="3">
        <v>2745</v>
      </c>
      <c r="J2749" s="3" t="s">
        <v>31079</v>
      </c>
      <c r="K2749" s="3">
        <v>104</v>
      </c>
    </row>
    <row r="2750" spans="1:11" x14ac:dyDescent="0.25">
      <c r="A2750" s="3">
        <v>2746</v>
      </c>
      <c r="B2750" s="3" t="s">
        <v>2761</v>
      </c>
      <c r="C2750" s="3">
        <v>1470</v>
      </c>
      <c r="E2750" s="3">
        <v>2746</v>
      </c>
      <c r="F2750" s="3" t="s">
        <v>18869</v>
      </c>
      <c r="G2750" s="3">
        <v>294</v>
      </c>
      <c r="I2750" s="3">
        <v>2746</v>
      </c>
      <c r="J2750" s="3" t="s">
        <v>31080</v>
      </c>
      <c r="K2750" s="3">
        <v>104</v>
      </c>
    </row>
    <row r="2751" spans="1:11" x14ac:dyDescent="0.25">
      <c r="A2751" s="3">
        <v>2747</v>
      </c>
      <c r="B2751" s="3" t="s">
        <v>2762</v>
      </c>
      <c r="C2751" s="3">
        <v>1470</v>
      </c>
      <c r="E2751" s="3">
        <v>2747</v>
      </c>
      <c r="F2751" s="3" t="s">
        <v>18870</v>
      </c>
      <c r="G2751" s="3">
        <v>294</v>
      </c>
      <c r="I2751" s="3">
        <v>2747</v>
      </c>
      <c r="J2751" s="3" t="s">
        <v>31081</v>
      </c>
      <c r="K2751" s="3">
        <v>104</v>
      </c>
    </row>
    <row r="2752" spans="1:11" x14ac:dyDescent="0.25">
      <c r="A2752" s="3">
        <v>2748</v>
      </c>
      <c r="B2752" s="3" t="s">
        <v>2763</v>
      </c>
      <c r="C2752" s="3">
        <v>1469</v>
      </c>
      <c r="E2752" s="3">
        <v>2748</v>
      </c>
      <c r="F2752" s="3" t="s">
        <v>18871</v>
      </c>
      <c r="G2752" s="3">
        <v>294</v>
      </c>
      <c r="I2752" s="3">
        <v>2748</v>
      </c>
      <c r="J2752" s="3" t="s">
        <v>31082</v>
      </c>
      <c r="K2752" s="3">
        <v>104</v>
      </c>
    </row>
    <row r="2753" spans="1:11" x14ac:dyDescent="0.25">
      <c r="A2753" s="3">
        <v>2749</v>
      </c>
      <c r="B2753" s="3" t="s">
        <v>2764</v>
      </c>
      <c r="C2753" s="3">
        <v>1468</v>
      </c>
      <c r="E2753" s="3">
        <v>2749</v>
      </c>
      <c r="F2753" s="3" t="s">
        <v>18872</v>
      </c>
      <c r="G2753" s="3">
        <v>294</v>
      </c>
      <c r="I2753" s="3">
        <v>2749</v>
      </c>
      <c r="J2753" s="3" t="s">
        <v>31083</v>
      </c>
      <c r="K2753" s="3">
        <v>104</v>
      </c>
    </row>
    <row r="2754" spans="1:11" x14ac:dyDescent="0.25">
      <c r="A2754" s="3">
        <v>2750</v>
      </c>
      <c r="B2754" s="3" t="s">
        <v>2765</v>
      </c>
      <c r="C2754" s="3">
        <v>1468</v>
      </c>
      <c r="E2754" s="3">
        <v>2750</v>
      </c>
      <c r="F2754" s="3" t="s">
        <v>18873</v>
      </c>
      <c r="G2754" s="3">
        <v>294</v>
      </c>
      <c r="I2754" s="3">
        <v>2750</v>
      </c>
      <c r="J2754" s="3" t="s">
        <v>31084</v>
      </c>
      <c r="K2754" s="3">
        <v>104</v>
      </c>
    </row>
    <row r="2755" spans="1:11" x14ac:dyDescent="0.25">
      <c r="A2755" s="3">
        <v>2751</v>
      </c>
      <c r="B2755" s="3" t="s">
        <v>2766</v>
      </c>
      <c r="C2755" s="3">
        <v>1467</v>
      </c>
      <c r="E2755" s="3">
        <v>2751</v>
      </c>
      <c r="F2755" s="3" t="s">
        <v>18874</v>
      </c>
      <c r="G2755" s="3">
        <v>294</v>
      </c>
      <c r="I2755" s="3">
        <v>2751</v>
      </c>
      <c r="J2755" s="3" t="s">
        <v>31085</v>
      </c>
      <c r="K2755" s="3">
        <v>104</v>
      </c>
    </row>
    <row r="2756" spans="1:11" x14ac:dyDescent="0.25">
      <c r="A2756" s="3">
        <v>2752</v>
      </c>
      <c r="B2756" s="3" t="s">
        <v>2767</v>
      </c>
      <c r="C2756" s="3">
        <v>1467</v>
      </c>
      <c r="E2756" s="3">
        <v>2752</v>
      </c>
      <c r="F2756" s="3" t="s">
        <v>18875</v>
      </c>
      <c r="G2756" s="3">
        <v>294</v>
      </c>
      <c r="I2756" s="3">
        <v>2752</v>
      </c>
      <c r="J2756" s="3" t="s">
        <v>31086</v>
      </c>
      <c r="K2756" s="3">
        <v>104</v>
      </c>
    </row>
    <row r="2757" spans="1:11" x14ac:dyDescent="0.25">
      <c r="A2757" s="3">
        <v>2753</v>
      </c>
      <c r="B2757" s="3" t="s">
        <v>2768</v>
      </c>
      <c r="C2757" s="3">
        <v>1467</v>
      </c>
      <c r="E2757" s="3">
        <v>2753</v>
      </c>
      <c r="F2757" s="3" t="s">
        <v>18876</v>
      </c>
      <c r="G2757" s="3">
        <v>294</v>
      </c>
      <c r="I2757" s="3">
        <v>2753</v>
      </c>
      <c r="J2757" s="3" t="s">
        <v>31087</v>
      </c>
      <c r="K2757" s="3">
        <v>103</v>
      </c>
    </row>
    <row r="2758" spans="1:11" x14ac:dyDescent="0.25">
      <c r="A2758" s="3">
        <v>2754</v>
      </c>
      <c r="B2758" s="3" t="s">
        <v>2769</v>
      </c>
      <c r="C2758" s="3">
        <v>1466</v>
      </c>
      <c r="E2758" s="3">
        <v>2754</v>
      </c>
      <c r="F2758" s="3" t="s">
        <v>18877</v>
      </c>
      <c r="G2758" s="3">
        <v>294</v>
      </c>
      <c r="I2758" s="3">
        <v>2754</v>
      </c>
      <c r="J2758" s="3" t="s">
        <v>31088</v>
      </c>
      <c r="K2758" s="3">
        <v>103</v>
      </c>
    </row>
    <row r="2759" spans="1:11" x14ac:dyDescent="0.25">
      <c r="A2759" s="3">
        <v>2755</v>
      </c>
      <c r="B2759" s="3" t="s">
        <v>2770</v>
      </c>
      <c r="C2759" s="3">
        <v>1466</v>
      </c>
      <c r="E2759" s="3">
        <v>2755</v>
      </c>
      <c r="F2759" s="3" t="s">
        <v>18878</v>
      </c>
      <c r="G2759" s="3">
        <v>294</v>
      </c>
      <c r="I2759" s="3">
        <v>2755</v>
      </c>
      <c r="J2759" s="3" t="s">
        <v>31089</v>
      </c>
      <c r="K2759" s="3">
        <v>103</v>
      </c>
    </row>
    <row r="2760" spans="1:11" x14ac:dyDescent="0.25">
      <c r="A2760" s="3">
        <v>2756</v>
      </c>
      <c r="B2760" s="3" t="s">
        <v>2771</v>
      </c>
      <c r="C2760" s="3">
        <v>1465</v>
      </c>
      <c r="E2760" s="3">
        <v>2756</v>
      </c>
      <c r="F2760" s="3" t="s">
        <v>18879</v>
      </c>
      <c r="G2760" s="3">
        <v>294</v>
      </c>
      <c r="I2760" s="3">
        <v>2756</v>
      </c>
      <c r="J2760" s="3" t="s">
        <v>31090</v>
      </c>
      <c r="K2760" s="3">
        <v>103</v>
      </c>
    </row>
    <row r="2761" spans="1:11" x14ac:dyDescent="0.25">
      <c r="A2761" s="3">
        <v>2757</v>
      </c>
      <c r="B2761" s="3" t="s">
        <v>2772</v>
      </c>
      <c r="C2761" s="3">
        <v>1464</v>
      </c>
      <c r="E2761" s="3">
        <v>2757</v>
      </c>
      <c r="F2761" s="3" t="s">
        <v>18880</v>
      </c>
      <c r="G2761" s="3">
        <v>294</v>
      </c>
      <c r="I2761" s="3">
        <v>2757</v>
      </c>
      <c r="J2761" s="3" t="s">
        <v>31091</v>
      </c>
      <c r="K2761" s="3">
        <v>103</v>
      </c>
    </row>
    <row r="2762" spans="1:11" x14ac:dyDescent="0.25">
      <c r="A2762" s="3">
        <v>2758</v>
      </c>
      <c r="B2762" s="3" t="s">
        <v>2773</v>
      </c>
      <c r="C2762" s="3">
        <v>1464</v>
      </c>
      <c r="E2762" s="3">
        <v>2758</v>
      </c>
      <c r="F2762" s="3" t="s">
        <v>18881</v>
      </c>
      <c r="G2762" s="3">
        <v>293</v>
      </c>
      <c r="I2762" s="3">
        <v>2758</v>
      </c>
      <c r="J2762" s="3" t="s">
        <v>31092</v>
      </c>
      <c r="K2762" s="3">
        <v>103</v>
      </c>
    </row>
    <row r="2763" spans="1:11" x14ac:dyDescent="0.25">
      <c r="A2763" s="3">
        <v>2759</v>
      </c>
      <c r="B2763" s="3" t="s">
        <v>2774</v>
      </c>
      <c r="C2763" s="3">
        <v>1463</v>
      </c>
      <c r="E2763" s="3">
        <v>2759</v>
      </c>
      <c r="F2763" s="3" t="s">
        <v>18882</v>
      </c>
      <c r="G2763" s="3">
        <v>293</v>
      </c>
      <c r="I2763" s="3">
        <v>2759</v>
      </c>
      <c r="J2763" s="3" t="s">
        <v>31093</v>
      </c>
      <c r="K2763" s="3">
        <v>103</v>
      </c>
    </row>
    <row r="2764" spans="1:11" x14ac:dyDescent="0.25">
      <c r="A2764" s="3">
        <v>2760</v>
      </c>
      <c r="B2764" s="3" t="s">
        <v>2775</v>
      </c>
      <c r="C2764" s="3">
        <v>1463</v>
      </c>
      <c r="E2764" s="3">
        <v>2760</v>
      </c>
      <c r="F2764" s="3" t="s">
        <v>18883</v>
      </c>
      <c r="G2764" s="3">
        <v>293</v>
      </c>
      <c r="I2764" s="3">
        <v>2760</v>
      </c>
      <c r="J2764" s="3" t="s">
        <v>31094</v>
      </c>
      <c r="K2764" s="3">
        <v>103</v>
      </c>
    </row>
    <row r="2765" spans="1:11" x14ac:dyDescent="0.25">
      <c r="A2765" s="3">
        <v>2761</v>
      </c>
      <c r="B2765" s="3" t="s">
        <v>2776</v>
      </c>
      <c r="C2765" s="3">
        <v>1463</v>
      </c>
      <c r="E2765" s="3">
        <v>2761</v>
      </c>
      <c r="F2765" s="3" t="s">
        <v>18884</v>
      </c>
      <c r="G2765" s="3">
        <v>293</v>
      </c>
      <c r="I2765" s="3">
        <v>2761</v>
      </c>
      <c r="J2765" s="3" t="s">
        <v>31095</v>
      </c>
      <c r="K2765" s="3">
        <v>103</v>
      </c>
    </row>
    <row r="2766" spans="1:11" x14ac:dyDescent="0.25">
      <c r="A2766" s="3">
        <v>2762</v>
      </c>
      <c r="B2766" s="3" t="s">
        <v>2777</v>
      </c>
      <c r="C2766" s="3">
        <v>1462</v>
      </c>
      <c r="E2766" s="3">
        <v>2762</v>
      </c>
      <c r="F2766" s="3" t="s">
        <v>18885</v>
      </c>
      <c r="G2766" s="3">
        <v>293</v>
      </c>
      <c r="I2766" s="3">
        <v>2762</v>
      </c>
      <c r="J2766" s="3" t="s">
        <v>31096</v>
      </c>
      <c r="K2766" s="3">
        <v>103</v>
      </c>
    </row>
    <row r="2767" spans="1:11" x14ac:dyDescent="0.25">
      <c r="A2767" s="3">
        <v>2763</v>
      </c>
      <c r="B2767" s="3" t="s">
        <v>2778</v>
      </c>
      <c r="C2767" s="3">
        <v>1462</v>
      </c>
      <c r="E2767" s="3">
        <v>2763</v>
      </c>
      <c r="F2767" s="3" t="s">
        <v>18886</v>
      </c>
      <c r="G2767" s="3">
        <v>293</v>
      </c>
      <c r="I2767" s="3">
        <v>2763</v>
      </c>
      <c r="J2767" s="3" t="s">
        <v>31097</v>
      </c>
      <c r="K2767" s="3">
        <v>103</v>
      </c>
    </row>
    <row r="2768" spans="1:11" x14ac:dyDescent="0.25">
      <c r="A2768" s="3">
        <v>2764</v>
      </c>
      <c r="B2768" s="3" t="s">
        <v>2779</v>
      </c>
      <c r="C2768" s="3">
        <v>1462</v>
      </c>
      <c r="E2768" s="3">
        <v>2764</v>
      </c>
      <c r="F2768" s="3" t="s">
        <v>18887</v>
      </c>
      <c r="G2768" s="3">
        <v>293</v>
      </c>
      <c r="I2768" s="3">
        <v>2764</v>
      </c>
      <c r="J2768" s="3" t="s">
        <v>31098</v>
      </c>
      <c r="K2768" s="3">
        <v>103</v>
      </c>
    </row>
    <row r="2769" spans="1:11" x14ac:dyDescent="0.25">
      <c r="A2769" s="3">
        <v>2765</v>
      </c>
      <c r="B2769" s="3" t="s">
        <v>2780</v>
      </c>
      <c r="C2769" s="3">
        <v>1461</v>
      </c>
      <c r="E2769" s="3">
        <v>2765</v>
      </c>
      <c r="F2769" s="3" t="s">
        <v>18888</v>
      </c>
      <c r="G2769" s="3">
        <v>293</v>
      </c>
      <c r="I2769" s="3">
        <v>2765</v>
      </c>
      <c r="J2769" s="3" t="s">
        <v>31099</v>
      </c>
      <c r="K2769" s="3">
        <v>103</v>
      </c>
    </row>
    <row r="2770" spans="1:11" x14ac:dyDescent="0.25">
      <c r="A2770" s="3">
        <v>2766</v>
      </c>
      <c r="B2770" s="3" t="s">
        <v>2781</v>
      </c>
      <c r="C2770" s="3">
        <v>1460</v>
      </c>
      <c r="E2770" s="3">
        <v>2766</v>
      </c>
      <c r="F2770" s="3" t="s">
        <v>18889</v>
      </c>
      <c r="G2770" s="3">
        <v>293</v>
      </c>
      <c r="I2770" s="3">
        <v>2766</v>
      </c>
      <c r="J2770" s="3" t="s">
        <v>31100</v>
      </c>
      <c r="K2770" s="3">
        <v>103</v>
      </c>
    </row>
    <row r="2771" spans="1:11" x14ac:dyDescent="0.25">
      <c r="A2771" s="3">
        <v>2767</v>
      </c>
      <c r="B2771" s="3" t="s">
        <v>2782</v>
      </c>
      <c r="C2771" s="3">
        <v>1460</v>
      </c>
      <c r="E2771" s="3">
        <v>2767</v>
      </c>
      <c r="F2771" s="3" t="s">
        <v>18890</v>
      </c>
      <c r="G2771" s="3">
        <v>293</v>
      </c>
      <c r="I2771" s="3">
        <v>2767</v>
      </c>
      <c r="J2771" s="3" t="s">
        <v>31101</v>
      </c>
      <c r="K2771" s="3">
        <v>103</v>
      </c>
    </row>
    <row r="2772" spans="1:11" x14ac:dyDescent="0.25">
      <c r="A2772" s="3">
        <v>2768</v>
      </c>
      <c r="B2772" s="3" t="s">
        <v>2783</v>
      </c>
      <c r="C2772" s="3">
        <v>1460</v>
      </c>
      <c r="E2772" s="3">
        <v>2768</v>
      </c>
      <c r="F2772" s="3" t="s">
        <v>18891</v>
      </c>
      <c r="G2772" s="3">
        <v>293</v>
      </c>
      <c r="I2772" s="3">
        <v>2768</v>
      </c>
      <c r="J2772" s="3" t="s">
        <v>31102</v>
      </c>
      <c r="K2772" s="3">
        <v>103</v>
      </c>
    </row>
    <row r="2773" spans="1:11" x14ac:dyDescent="0.25">
      <c r="A2773" s="3">
        <v>2769</v>
      </c>
      <c r="B2773" s="3" t="s">
        <v>2784</v>
      </c>
      <c r="C2773" s="3">
        <v>1459</v>
      </c>
      <c r="E2773" s="3">
        <v>2769</v>
      </c>
      <c r="F2773" s="3" t="s">
        <v>18892</v>
      </c>
      <c r="G2773" s="3">
        <v>293</v>
      </c>
      <c r="I2773" s="3">
        <v>2769</v>
      </c>
      <c r="J2773" s="3" t="s">
        <v>31103</v>
      </c>
      <c r="K2773" s="3">
        <v>103</v>
      </c>
    </row>
    <row r="2774" spans="1:11" x14ac:dyDescent="0.25">
      <c r="A2774" s="3">
        <v>2770</v>
      </c>
      <c r="B2774" s="3" t="s">
        <v>2785</v>
      </c>
      <c r="C2774" s="3">
        <v>1458</v>
      </c>
      <c r="E2774" s="3">
        <v>2770</v>
      </c>
      <c r="F2774" s="3" t="s">
        <v>18893</v>
      </c>
      <c r="G2774" s="3">
        <v>293</v>
      </c>
      <c r="I2774" s="3">
        <v>2770</v>
      </c>
      <c r="J2774" s="3" t="s">
        <v>31104</v>
      </c>
      <c r="K2774" s="3">
        <v>103</v>
      </c>
    </row>
    <row r="2775" spans="1:11" x14ac:dyDescent="0.25">
      <c r="A2775" s="3">
        <v>2771</v>
      </c>
      <c r="B2775" s="3" t="s">
        <v>2786</v>
      </c>
      <c r="C2775" s="3">
        <v>1458</v>
      </c>
      <c r="E2775" s="3">
        <v>2771</v>
      </c>
      <c r="F2775" s="3" t="s">
        <v>18894</v>
      </c>
      <c r="G2775" s="3">
        <v>293</v>
      </c>
      <c r="I2775" s="3">
        <v>2771</v>
      </c>
      <c r="J2775" s="3" t="s">
        <v>31105</v>
      </c>
      <c r="K2775" s="3">
        <v>103</v>
      </c>
    </row>
    <row r="2776" spans="1:11" x14ac:dyDescent="0.25">
      <c r="A2776" s="3">
        <v>2772</v>
      </c>
      <c r="B2776" s="3" t="s">
        <v>2787</v>
      </c>
      <c r="C2776" s="3">
        <v>1457</v>
      </c>
      <c r="E2776" s="3">
        <v>2772</v>
      </c>
      <c r="F2776" s="3" t="s">
        <v>18895</v>
      </c>
      <c r="G2776" s="3">
        <v>293</v>
      </c>
      <c r="I2776" s="3">
        <v>2772</v>
      </c>
      <c r="J2776" s="3" t="s">
        <v>31106</v>
      </c>
      <c r="K2776" s="3">
        <v>103</v>
      </c>
    </row>
    <row r="2777" spans="1:11" x14ac:dyDescent="0.25">
      <c r="A2777" s="3">
        <v>2773</v>
      </c>
      <c r="B2777" s="3" t="s">
        <v>2788</v>
      </c>
      <c r="C2777" s="3">
        <v>1456</v>
      </c>
      <c r="E2777" s="3">
        <v>2773</v>
      </c>
      <c r="F2777" s="3" t="s">
        <v>18896</v>
      </c>
      <c r="G2777" s="3">
        <v>293</v>
      </c>
      <c r="I2777" s="3">
        <v>2773</v>
      </c>
      <c r="J2777" s="3" t="s">
        <v>31107</v>
      </c>
      <c r="K2777" s="3">
        <v>103</v>
      </c>
    </row>
    <row r="2778" spans="1:11" x14ac:dyDescent="0.25">
      <c r="A2778" s="3">
        <v>2774</v>
      </c>
      <c r="B2778" s="3" t="s">
        <v>2789</v>
      </c>
      <c r="C2778" s="3">
        <v>1454</v>
      </c>
      <c r="E2778" s="3">
        <v>2774</v>
      </c>
      <c r="F2778" s="3" t="s">
        <v>18897</v>
      </c>
      <c r="G2778" s="3">
        <v>293</v>
      </c>
      <c r="I2778" s="3">
        <v>2774</v>
      </c>
      <c r="J2778" s="3" t="s">
        <v>31108</v>
      </c>
      <c r="K2778" s="3">
        <v>103</v>
      </c>
    </row>
    <row r="2779" spans="1:11" x14ac:dyDescent="0.25">
      <c r="A2779" s="3">
        <v>2775</v>
      </c>
      <c r="B2779" s="3" t="s">
        <v>2790</v>
      </c>
      <c r="C2779" s="3">
        <v>1453</v>
      </c>
      <c r="E2779" s="3">
        <v>2775</v>
      </c>
      <c r="F2779" s="3" t="s">
        <v>18898</v>
      </c>
      <c r="G2779" s="3">
        <v>292</v>
      </c>
      <c r="I2779" s="3">
        <v>2775</v>
      </c>
      <c r="J2779" s="3" t="s">
        <v>31109</v>
      </c>
      <c r="K2779" s="3">
        <v>103</v>
      </c>
    </row>
    <row r="2780" spans="1:11" x14ac:dyDescent="0.25">
      <c r="A2780" s="3">
        <v>2776</v>
      </c>
      <c r="B2780" s="3" t="s">
        <v>2791</v>
      </c>
      <c r="C2780" s="3">
        <v>1453</v>
      </c>
      <c r="E2780" s="3">
        <v>2776</v>
      </c>
      <c r="F2780" s="3" t="s">
        <v>18899</v>
      </c>
      <c r="G2780" s="3">
        <v>292</v>
      </c>
      <c r="I2780" s="3">
        <v>2776</v>
      </c>
      <c r="J2780" s="3" t="s">
        <v>31110</v>
      </c>
      <c r="K2780" s="3">
        <v>103</v>
      </c>
    </row>
    <row r="2781" spans="1:11" x14ac:dyDescent="0.25">
      <c r="A2781" s="3">
        <v>2777</v>
      </c>
      <c r="B2781" s="3" t="s">
        <v>2792</v>
      </c>
      <c r="C2781" s="3">
        <v>1453</v>
      </c>
      <c r="E2781" s="3">
        <v>2777</v>
      </c>
      <c r="F2781" s="3" t="s">
        <v>18900</v>
      </c>
      <c r="G2781" s="3">
        <v>292</v>
      </c>
      <c r="I2781" s="3">
        <v>2777</v>
      </c>
      <c r="J2781" s="3" t="s">
        <v>31111</v>
      </c>
      <c r="K2781" s="3">
        <v>103</v>
      </c>
    </row>
    <row r="2782" spans="1:11" x14ac:dyDescent="0.25">
      <c r="A2782" s="3">
        <v>2778</v>
      </c>
      <c r="B2782" s="3" t="s">
        <v>2793</v>
      </c>
      <c r="C2782" s="3">
        <v>1451</v>
      </c>
      <c r="E2782" s="3">
        <v>2778</v>
      </c>
      <c r="F2782" s="3" t="s">
        <v>18901</v>
      </c>
      <c r="G2782" s="3">
        <v>292</v>
      </c>
      <c r="I2782" s="3">
        <v>2778</v>
      </c>
      <c r="J2782" s="3" t="s">
        <v>31112</v>
      </c>
      <c r="K2782" s="3">
        <v>103</v>
      </c>
    </row>
    <row r="2783" spans="1:11" x14ac:dyDescent="0.25">
      <c r="A2783" s="3">
        <v>2779</v>
      </c>
      <c r="B2783" s="3" t="s">
        <v>2794</v>
      </c>
      <c r="C2783" s="3">
        <v>1451</v>
      </c>
      <c r="E2783" s="3">
        <v>2779</v>
      </c>
      <c r="F2783" s="3" t="s">
        <v>18902</v>
      </c>
      <c r="G2783" s="3">
        <v>292</v>
      </c>
      <c r="I2783" s="3">
        <v>2779</v>
      </c>
      <c r="J2783" s="3" t="s">
        <v>31113</v>
      </c>
      <c r="K2783" s="3">
        <v>103</v>
      </c>
    </row>
    <row r="2784" spans="1:11" x14ac:dyDescent="0.25">
      <c r="A2784" s="3">
        <v>2780</v>
      </c>
      <c r="B2784" s="3" t="s">
        <v>2795</v>
      </c>
      <c r="C2784" s="3">
        <v>1450</v>
      </c>
      <c r="E2784" s="3">
        <v>2780</v>
      </c>
      <c r="F2784" s="3" t="s">
        <v>18903</v>
      </c>
      <c r="G2784" s="3">
        <v>292</v>
      </c>
      <c r="I2784" s="3">
        <v>2780</v>
      </c>
      <c r="J2784" s="3" t="s">
        <v>31114</v>
      </c>
      <c r="K2784" s="3">
        <v>103</v>
      </c>
    </row>
    <row r="2785" spans="1:11" x14ac:dyDescent="0.25">
      <c r="A2785" s="3">
        <v>2781</v>
      </c>
      <c r="B2785" s="3" t="s">
        <v>2796</v>
      </c>
      <c r="C2785" s="3">
        <v>1450</v>
      </c>
      <c r="E2785" s="3">
        <v>2781</v>
      </c>
      <c r="F2785" s="3" t="s">
        <v>18904</v>
      </c>
      <c r="G2785" s="3">
        <v>292</v>
      </c>
      <c r="I2785" s="3">
        <v>2781</v>
      </c>
      <c r="J2785" s="3" t="s">
        <v>31115</v>
      </c>
      <c r="K2785" s="3">
        <v>103</v>
      </c>
    </row>
    <row r="2786" spans="1:11" x14ac:dyDescent="0.25">
      <c r="A2786" s="3">
        <v>2782</v>
      </c>
      <c r="B2786" s="3" t="s">
        <v>2797</v>
      </c>
      <c r="C2786" s="3">
        <v>1450</v>
      </c>
      <c r="E2786" s="3">
        <v>2782</v>
      </c>
      <c r="F2786" s="3" t="s">
        <v>18905</v>
      </c>
      <c r="G2786" s="3">
        <v>292</v>
      </c>
      <c r="I2786" s="3">
        <v>2782</v>
      </c>
      <c r="J2786" s="3" t="s">
        <v>31116</v>
      </c>
      <c r="K2786" s="3">
        <v>103</v>
      </c>
    </row>
    <row r="2787" spans="1:11" x14ac:dyDescent="0.25">
      <c r="A2787" s="3">
        <v>2783</v>
      </c>
      <c r="B2787" s="3" t="s">
        <v>2798</v>
      </c>
      <c r="C2787" s="3">
        <v>1449</v>
      </c>
      <c r="E2787" s="3">
        <v>2783</v>
      </c>
      <c r="F2787" s="3" t="s">
        <v>18906</v>
      </c>
      <c r="G2787" s="3">
        <v>292</v>
      </c>
      <c r="I2787" s="3">
        <v>2783</v>
      </c>
      <c r="J2787" s="3" t="s">
        <v>31117</v>
      </c>
      <c r="K2787" s="3">
        <v>103</v>
      </c>
    </row>
    <row r="2788" spans="1:11" x14ac:dyDescent="0.25">
      <c r="A2788" s="3">
        <v>2784</v>
      </c>
      <c r="B2788" s="3" t="s">
        <v>2799</v>
      </c>
      <c r="C2788" s="3">
        <v>1449</v>
      </c>
      <c r="E2788" s="3">
        <v>2784</v>
      </c>
      <c r="F2788" s="3" t="s">
        <v>18907</v>
      </c>
      <c r="G2788" s="3">
        <v>292</v>
      </c>
      <c r="I2788" s="3">
        <v>2784</v>
      </c>
      <c r="J2788" s="3" t="s">
        <v>31118</v>
      </c>
      <c r="K2788" s="3">
        <v>103</v>
      </c>
    </row>
    <row r="2789" spans="1:11" x14ac:dyDescent="0.25">
      <c r="A2789" s="3">
        <v>2785</v>
      </c>
      <c r="B2789" s="3" t="s">
        <v>2800</v>
      </c>
      <c r="C2789" s="3">
        <v>1448</v>
      </c>
      <c r="E2789" s="3">
        <v>2785</v>
      </c>
      <c r="F2789" s="3" t="s">
        <v>18908</v>
      </c>
      <c r="G2789" s="3">
        <v>292</v>
      </c>
      <c r="I2789" s="3">
        <v>2785</v>
      </c>
      <c r="J2789" s="3" t="s">
        <v>31119</v>
      </c>
      <c r="K2789" s="3">
        <v>103</v>
      </c>
    </row>
    <row r="2790" spans="1:11" x14ac:dyDescent="0.25">
      <c r="A2790" s="3">
        <v>2786</v>
      </c>
      <c r="B2790" s="3" t="s">
        <v>2801</v>
      </c>
      <c r="C2790" s="3">
        <v>1448</v>
      </c>
      <c r="E2790" s="3">
        <v>2786</v>
      </c>
      <c r="F2790" s="3" t="s">
        <v>18909</v>
      </c>
      <c r="G2790" s="3">
        <v>292</v>
      </c>
      <c r="I2790" s="3">
        <v>2786</v>
      </c>
      <c r="J2790" s="3" t="s">
        <v>31120</v>
      </c>
      <c r="K2790" s="3">
        <v>103</v>
      </c>
    </row>
    <row r="2791" spans="1:11" x14ac:dyDescent="0.25">
      <c r="A2791" s="3">
        <v>2787</v>
      </c>
      <c r="B2791" s="3" t="s">
        <v>2802</v>
      </c>
      <c r="C2791" s="3">
        <v>1447</v>
      </c>
      <c r="E2791" s="3">
        <v>2787</v>
      </c>
      <c r="F2791" s="3" t="s">
        <v>18910</v>
      </c>
      <c r="G2791" s="3">
        <v>292</v>
      </c>
      <c r="I2791" s="3">
        <v>2787</v>
      </c>
      <c r="J2791" s="3" t="s">
        <v>31121</v>
      </c>
      <c r="K2791" s="3">
        <v>103</v>
      </c>
    </row>
    <row r="2792" spans="1:11" x14ac:dyDescent="0.25">
      <c r="A2792" s="3">
        <v>2788</v>
      </c>
      <c r="B2792" s="3" t="s">
        <v>2803</v>
      </c>
      <c r="C2792" s="3">
        <v>1447</v>
      </c>
      <c r="E2792" s="3">
        <v>2788</v>
      </c>
      <c r="F2792" s="3" t="s">
        <v>18911</v>
      </c>
      <c r="G2792" s="3">
        <v>292</v>
      </c>
      <c r="I2792" s="3">
        <v>2788</v>
      </c>
      <c r="J2792" s="3" t="s">
        <v>31122</v>
      </c>
      <c r="K2792" s="3">
        <v>103</v>
      </c>
    </row>
    <row r="2793" spans="1:11" x14ac:dyDescent="0.25">
      <c r="A2793" s="3">
        <v>2789</v>
      </c>
      <c r="B2793" s="3" t="s">
        <v>2804</v>
      </c>
      <c r="C2793" s="3">
        <v>1444</v>
      </c>
      <c r="E2793" s="3">
        <v>2789</v>
      </c>
      <c r="F2793" s="3" t="s">
        <v>18912</v>
      </c>
      <c r="G2793" s="3">
        <v>291</v>
      </c>
      <c r="I2793" s="3">
        <v>2789</v>
      </c>
      <c r="J2793" s="3" t="s">
        <v>31123</v>
      </c>
      <c r="K2793" s="3">
        <v>102</v>
      </c>
    </row>
    <row r="2794" spans="1:11" x14ac:dyDescent="0.25">
      <c r="A2794" s="3">
        <v>2790</v>
      </c>
      <c r="B2794" s="3" t="s">
        <v>2805</v>
      </c>
      <c r="C2794" s="3">
        <v>1442</v>
      </c>
      <c r="E2794" s="3">
        <v>2790</v>
      </c>
      <c r="F2794" s="3" t="s">
        <v>18913</v>
      </c>
      <c r="G2794" s="3">
        <v>291</v>
      </c>
      <c r="I2794" s="3">
        <v>2790</v>
      </c>
      <c r="J2794" s="3" t="s">
        <v>31124</v>
      </c>
      <c r="K2794" s="3">
        <v>102</v>
      </c>
    </row>
    <row r="2795" spans="1:11" x14ac:dyDescent="0.25">
      <c r="A2795" s="3">
        <v>2791</v>
      </c>
      <c r="B2795" s="3" t="s">
        <v>2806</v>
      </c>
      <c r="C2795" s="3">
        <v>1442</v>
      </c>
      <c r="E2795" s="3">
        <v>2791</v>
      </c>
      <c r="F2795" s="3" t="s">
        <v>18914</v>
      </c>
      <c r="G2795" s="3">
        <v>291</v>
      </c>
      <c r="I2795" s="3">
        <v>2791</v>
      </c>
      <c r="J2795" s="3" t="s">
        <v>31125</v>
      </c>
      <c r="K2795" s="3">
        <v>102</v>
      </c>
    </row>
    <row r="2796" spans="1:11" x14ac:dyDescent="0.25">
      <c r="A2796" s="3">
        <v>2792</v>
      </c>
      <c r="B2796" s="3" t="s">
        <v>2807</v>
      </c>
      <c r="C2796" s="3">
        <v>1441</v>
      </c>
      <c r="E2796" s="3">
        <v>2792</v>
      </c>
      <c r="F2796" s="3" t="s">
        <v>18915</v>
      </c>
      <c r="G2796" s="3">
        <v>291</v>
      </c>
      <c r="I2796" s="3">
        <v>2792</v>
      </c>
      <c r="J2796" s="3" t="s">
        <v>31126</v>
      </c>
      <c r="K2796" s="3">
        <v>102</v>
      </c>
    </row>
    <row r="2797" spans="1:11" x14ac:dyDescent="0.25">
      <c r="A2797" s="3">
        <v>2793</v>
      </c>
      <c r="B2797" s="3" t="s">
        <v>2808</v>
      </c>
      <c r="C2797" s="3">
        <v>1441</v>
      </c>
      <c r="E2797" s="3">
        <v>2793</v>
      </c>
      <c r="F2797" s="3" t="s">
        <v>18916</v>
      </c>
      <c r="G2797" s="3">
        <v>291</v>
      </c>
      <c r="I2797" s="3">
        <v>2793</v>
      </c>
      <c r="J2797" s="3" t="s">
        <v>31127</v>
      </c>
      <c r="K2797" s="3">
        <v>102</v>
      </c>
    </row>
    <row r="2798" spans="1:11" x14ac:dyDescent="0.25">
      <c r="A2798" s="3">
        <v>2794</v>
      </c>
      <c r="B2798" s="3" t="s">
        <v>2809</v>
      </c>
      <c r="C2798" s="3">
        <v>1441</v>
      </c>
      <c r="E2798" s="3">
        <v>2794</v>
      </c>
      <c r="F2798" s="3" t="s">
        <v>18917</v>
      </c>
      <c r="G2798" s="3">
        <v>291</v>
      </c>
      <c r="I2798" s="3">
        <v>2794</v>
      </c>
      <c r="J2798" s="3" t="s">
        <v>31128</v>
      </c>
      <c r="K2798" s="3">
        <v>102</v>
      </c>
    </row>
    <row r="2799" spans="1:11" x14ac:dyDescent="0.25">
      <c r="A2799" s="3">
        <v>2795</v>
      </c>
      <c r="B2799" s="3" t="s">
        <v>2810</v>
      </c>
      <c r="C2799" s="3">
        <v>1440</v>
      </c>
      <c r="E2799" s="3">
        <v>2795</v>
      </c>
      <c r="F2799" s="3" t="s">
        <v>18918</v>
      </c>
      <c r="G2799" s="3">
        <v>291</v>
      </c>
      <c r="I2799" s="3">
        <v>2795</v>
      </c>
      <c r="J2799" s="3" t="s">
        <v>31129</v>
      </c>
      <c r="K2799" s="3">
        <v>102</v>
      </c>
    </row>
    <row r="2800" spans="1:11" x14ac:dyDescent="0.25">
      <c r="A2800" s="3">
        <v>2796</v>
      </c>
      <c r="B2800" s="3" t="s">
        <v>2811</v>
      </c>
      <c r="C2800" s="3">
        <v>1440</v>
      </c>
      <c r="E2800" s="3">
        <v>2796</v>
      </c>
      <c r="F2800" s="3" t="s">
        <v>18919</v>
      </c>
      <c r="G2800" s="3">
        <v>291</v>
      </c>
      <c r="I2800" s="3">
        <v>2796</v>
      </c>
      <c r="J2800" s="3" t="s">
        <v>31130</v>
      </c>
      <c r="K2800" s="3">
        <v>102</v>
      </c>
    </row>
    <row r="2801" spans="1:11" x14ac:dyDescent="0.25">
      <c r="A2801" s="3">
        <v>2797</v>
      </c>
      <c r="B2801" s="3" t="s">
        <v>2812</v>
      </c>
      <c r="C2801" s="3">
        <v>1439</v>
      </c>
      <c r="E2801" s="3">
        <v>2797</v>
      </c>
      <c r="F2801" s="3" t="s">
        <v>18920</v>
      </c>
      <c r="G2801" s="3">
        <v>291</v>
      </c>
      <c r="I2801" s="3">
        <v>2797</v>
      </c>
      <c r="J2801" s="3" t="s">
        <v>31131</v>
      </c>
      <c r="K2801" s="3">
        <v>102</v>
      </c>
    </row>
    <row r="2802" spans="1:11" x14ac:dyDescent="0.25">
      <c r="A2802" s="3">
        <v>2798</v>
      </c>
      <c r="B2802" s="3" t="s">
        <v>2813</v>
      </c>
      <c r="C2802" s="3">
        <v>1438</v>
      </c>
      <c r="E2802" s="3">
        <v>2798</v>
      </c>
      <c r="F2802" s="3" t="s">
        <v>18921</v>
      </c>
      <c r="G2802" s="3">
        <v>291</v>
      </c>
      <c r="I2802" s="3">
        <v>2798</v>
      </c>
      <c r="J2802" s="3" t="s">
        <v>31132</v>
      </c>
      <c r="K2802" s="3">
        <v>102</v>
      </c>
    </row>
    <row r="2803" spans="1:11" x14ac:dyDescent="0.25">
      <c r="A2803" s="3">
        <v>2799</v>
      </c>
      <c r="B2803" s="3" t="s">
        <v>2814</v>
      </c>
      <c r="C2803" s="3">
        <v>1437</v>
      </c>
      <c r="E2803" s="3">
        <v>2799</v>
      </c>
      <c r="F2803" s="3" t="s">
        <v>18922</v>
      </c>
      <c r="G2803" s="3">
        <v>291</v>
      </c>
      <c r="I2803" s="3">
        <v>2799</v>
      </c>
      <c r="J2803" s="3" t="s">
        <v>31133</v>
      </c>
      <c r="K2803" s="3">
        <v>102</v>
      </c>
    </row>
    <row r="2804" spans="1:11" x14ac:dyDescent="0.25">
      <c r="A2804" s="3">
        <v>2800</v>
      </c>
      <c r="B2804" s="3" t="s">
        <v>2815</v>
      </c>
      <c r="C2804" s="3">
        <v>1436</v>
      </c>
      <c r="E2804" s="3">
        <v>2800</v>
      </c>
      <c r="F2804" s="3" t="s">
        <v>18923</v>
      </c>
      <c r="G2804" s="3">
        <v>291</v>
      </c>
      <c r="I2804" s="3">
        <v>2800</v>
      </c>
      <c r="J2804" s="3" t="s">
        <v>31134</v>
      </c>
      <c r="K2804" s="3">
        <v>102</v>
      </c>
    </row>
    <row r="2805" spans="1:11" x14ac:dyDescent="0.25">
      <c r="A2805" s="3">
        <v>2801</v>
      </c>
      <c r="B2805" s="3" t="s">
        <v>2816</v>
      </c>
      <c r="C2805" s="3">
        <v>1435</v>
      </c>
      <c r="E2805" s="3">
        <v>2801</v>
      </c>
      <c r="F2805" s="3" t="s">
        <v>18924</v>
      </c>
      <c r="G2805" s="3">
        <v>291</v>
      </c>
      <c r="I2805" s="3">
        <v>2801</v>
      </c>
      <c r="J2805" s="3" t="s">
        <v>31135</v>
      </c>
      <c r="K2805" s="3">
        <v>102</v>
      </c>
    </row>
    <row r="2806" spans="1:11" x14ac:dyDescent="0.25">
      <c r="A2806" s="3">
        <v>2802</v>
      </c>
      <c r="B2806" s="3" t="s">
        <v>2817</v>
      </c>
      <c r="C2806" s="3">
        <v>1435</v>
      </c>
      <c r="E2806" s="3">
        <v>2802</v>
      </c>
      <c r="F2806" s="3" t="s">
        <v>18925</v>
      </c>
      <c r="G2806" s="3">
        <v>291</v>
      </c>
      <c r="I2806" s="3">
        <v>2802</v>
      </c>
      <c r="J2806" s="3" t="s">
        <v>31136</v>
      </c>
      <c r="K2806" s="3">
        <v>102</v>
      </c>
    </row>
    <row r="2807" spans="1:11" x14ac:dyDescent="0.25">
      <c r="A2807" s="3">
        <v>2803</v>
      </c>
      <c r="B2807" s="3" t="s">
        <v>2818</v>
      </c>
      <c r="C2807" s="3">
        <v>1434</v>
      </c>
      <c r="E2807" s="3">
        <v>2803</v>
      </c>
      <c r="F2807" s="3" t="s">
        <v>18926</v>
      </c>
      <c r="G2807" s="3">
        <v>291</v>
      </c>
      <c r="I2807" s="3">
        <v>2803</v>
      </c>
      <c r="J2807" s="3" t="s">
        <v>31137</v>
      </c>
      <c r="K2807" s="3">
        <v>102</v>
      </c>
    </row>
    <row r="2808" spans="1:11" x14ac:dyDescent="0.25">
      <c r="A2808" s="3">
        <v>2804</v>
      </c>
      <c r="B2808" s="3" t="s">
        <v>2819</v>
      </c>
      <c r="C2808" s="3">
        <v>1434</v>
      </c>
      <c r="E2808" s="3">
        <v>2804</v>
      </c>
      <c r="F2808" s="3" t="s">
        <v>18927</v>
      </c>
      <c r="G2808" s="3">
        <v>291</v>
      </c>
      <c r="I2808" s="3">
        <v>2804</v>
      </c>
      <c r="J2808" s="3" t="s">
        <v>31138</v>
      </c>
      <c r="K2808" s="3">
        <v>102</v>
      </c>
    </row>
    <row r="2809" spans="1:11" x14ac:dyDescent="0.25">
      <c r="A2809" s="3">
        <v>2805</v>
      </c>
      <c r="B2809" s="3" t="s">
        <v>2820</v>
      </c>
      <c r="C2809" s="3">
        <v>1434</v>
      </c>
      <c r="E2809" s="3">
        <v>2805</v>
      </c>
      <c r="F2809" s="3" t="s">
        <v>18928</v>
      </c>
      <c r="G2809" s="3">
        <v>291</v>
      </c>
      <c r="I2809" s="3">
        <v>2805</v>
      </c>
      <c r="J2809" s="3" t="s">
        <v>31139</v>
      </c>
      <c r="K2809" s="3">
        <v>102</v>
      </c>
    </row>
    <row r="2810" spans="1:11" x14ac:dyDescent="0.25">
      <c r="A2810" s="3">
        <v>2806</v>
      </c>
      <c r="B2810" s="3" t="s">
        <v>2821</v>
      </c>
      <c r="C2810" s="3">
        <v>1434</v>
      </c>
      <c r="E2810" s="3">
        <v>2806</v>
      </c>
      <c r="F2810" s="3" t="s">
        <v>18929</v>
      </c>
      <c r="G2810" s="3">
        <v>291</v>
      </c>
      <c r="I2810" s="3">
        <v>2806</v>
      </c>
      <c r="J2810" s="3" t="s">
        <v>31140</v>
      </c>
      <c r="K2810" s="3">
        <v>102</v>
      </c>
    </row>
    <row r="2811" spans="1:11" x14ac:dyDescent="0.25">
      <c r="A2811" s="3">
        <v>2807</v>
      </c>
      <c r="B2811" s="3" t="s">
        <v>2822</v>
      </c>
      <c r="C2811" s="3">
        <v>1434</v>
      </c>
      <c r="E2811" s="3">
        <v>2807</v>
      </c>
      <c r="F2811" s="3" t="s">
        <v>18930</v>
      </c>
      <c r="G2811" s="3">
        <v>291</v>
      </c>
      <c r="I2811" s="3">
        <v>2807</v>
      </c>
      <c r="J2811" s="3" t="s">
        <v>31141</v>
      </c>
      <c r="K2811" s="3">
        <v>102</v>
      </c>
    </row>
    <row r="2812" spans="1:11" x14ac:dyDescent="0.25">
      <c r="A2812" s="3">
        <v>2808</v>
      </c>
      <c r="B2812" s="3" t="s">
        <v>2823</v>
      </c>
      <c r="C2812" s="3">
        <v>1431</v>
      </c>
      <c r="E2812" s="3">
        <v>2808</v>
      </c>
      <c r="F2812" s="3" t="s">
        <v>18931</v>
      </c>
      <c r="G2812" s="3">
        <v>291</v>
      </c>
      <c r="I2812" s="3">
        <v>2808</v>
      </c>
      <c r="J2812" s="3" t="s">
        <v>31142</v>
      </c>
      <c r="K2812" s="3">
        <v>102</v>
      </c>
    </row>
    <row r="2813" spans="1:11" x14ac:dyDescent="0.25">
      <c r="A2813" s="3">
        <v>2809</v>
      </c>
      <c r="B2813" s="3" t="s">
        <v>2824</v>
      </c>
      <c r="C2813" s="3">
        <v>1431</v>
      </c>
      <c r="E2813" s="3">
        <v>2809</v>
      </c>
      <c r="F2813" s="3" t="s">
        <v>18932</v>
      </c>
      <c r="G2813" s="3">
        <v>291</v>
      </c>
      <c r="I2813" s="3">
        <v>2809</v>
      </c>
      <c r="J2813" s="3" t="s">
        <v>31143</v>
      </c>
      <c r="K2813" s="3">
        <v>102</v>
      </c>
    </row>
    <row r="2814" spans="1:11" x14ac:dyDescent="0.25">
      <c r="A2814" s="3">
        <v>2810</v>
      </c>
      <c r="B2814" s="3" t="s">
        <v>2825</v>
      </c>
      <c r="C2814" s="3">
        <v>1431</v>
      </c>
      <c r="E2814" s="3">
        <v>2810</v>
      </c>
      <c r="F2814" s="3" t="s">
        <v>18933</v>
      </c>
      <c r="G2814" s="3">
        <v>291</v>
      </c>
      <c r="I2814" s="3">
        <v>2810</v>
      </c>
      <c r="J2814" s="3" t="s">
        <v>31144</v>
      </c>
      <c r="K2814" s="3">
        <v>102</v>
      </c>
    </row>
    <row r="2815" spans="1:11" x14ac:dyDescent="0.25">
      <c r="A2815" s="3">
        <v>2811</v>
      </c>
      <c r="B2815" s="3" t="s">
        <v>2826</v>
      </c>
      <c r="C2815" s="3">
        <v>1431</v>
      </c>
      <c r="E2815" s="3">
        <v>2811</v>
      </c>
      <c r="F2815" s="3" t="s">
        <v>18934</v>
      </c>
      <c r="G2815" s="3">
        <v>290</v>
      </c>
      <c r="I2815" s="3">
        <v>2811</v>
      </c>
      <c r="J2815" s="3" t="s">
        <v>31145</v>
      </c>
      <c r="K2815" s="3">
        <v>102</v>
      </c>
    </row>
    <row r="2816" spans="1:11" x14ac:dyDescent="0.25">
      <c r="A2816" s="3">
        <v>2812</v>
      </c>
      <c r="B2816" s="3" t="s">
        <v>2827</v>
      </c>
      <c r="C2816" s="3">
        <v>1431</v>
      </c>
      <c r="E2816" s="3">
        <v>2812</v>
      </c>
      <c r="F2816" s="3" t="s">
        <v>18935</v>
      </c>
      <c r="G2816" s="3">
        <v>290</v>
      </c>
      <c r="I2816" s="3">
        <v>2812</v>
      </c>
      <c r="J2816" s="3" t="s">
        <v>31146</v>
      </c>
      <c r="K2816" s="3">
        <v>102</v>
      </c>
    </row>
    <row r="2817" spans="1:11" x14ac:dyDescent="0.25">
      <c r="A2817" s="3">
        <v>2813</v>
      </c>
      <c r="B2817" s="3" t="s">
        <v>2828</v>
      </c>
      <c r="C2817" s="3">
        <v>1430</v>
      </c>
      <c r="E2817" s="3">
        <v>2813</v>
      </c>
      <c r="F2817" s="3" t="s">
        <v>18936</v>
      </c>
      <c r="G2817" s="3">
        <v>290</v>
      </c>
      <c r="I2817" s="3">
        <v>2813</v>
      </c>
      <c r="J2817" s="3" t="s">
        <v>31147</v>
      </c>
      <c r="K2817" s="3">
        <v>102</v>
      </c>
    </row>
    <row r="2818" spans="1:11" x14ac:dyDescent="0.25">
      <c r="A2818" s="3">
        <v>2814</v>
      </c>
      <c r="B2818" s="3" t="s">
        <v>2829</v>
      </c>
      <c r="C2818" s="3">
        <v>1430</v>
      </c>
      <c r="E2818" s="3">
        <v>2814</v>
      </c>
      <c r="F2818" s="3" t="s">
        <v>18937</v>
      </c>
      <c r="G2818" s="3">
        <v>290</v>
      </c>
      <c r="I2818" s="3">
        <v>2814</v>
      </c>
      <c r="J2818" s="3" t="s">
        <v>31148</v>
      </c>
      <c r="K2818" s="3">
        <v>102</v>
      </c>
    </row>
    <row r="2819" spans="1:11" x14ac:dyDescent="0.25">
      <c r="A2819" s="3">
        <v>2815</v>
      </c>
      <c r="B2819" s="3" t="s">
        <v>2830</v>
      </c>
      <c r="C2819" s="3">
        <v>1428</v>
      </c>
      <c r="E2819" s="3">
        <v>2815</v>
      </c>
      <c r="F2819" s="3" t="s">
        <v>18938</v>
      </c>
      <c r="G2819" s="3">
        <v>290</v>
      </c>
      <c r="I2819" s="3">
        <v>2815</v>
      </c>
      <c r="J2819" s="3" t="s">
        <v>31149</v>
      </c>
      <c r="K2819" s="3">
        <v>102</v>
      </c>
    </row>
    <row r="2820" spans="1:11" x14ac:dyDescent="0.25">
      <c r="A2820" s="3">
        <v>2816</v>
      </c>
      <c r="B2820" s="3" t="s">
        <v>2831</v>
      </c>
      <c r="C2820" s="3">
        <v>1428</v>
      </c>
      <c r="E2820" s="3">
        <v>2816</v>
      </c>
      <c r="F2820" s="3" t="s">
        <v>18939</v>
      </c>
      <c r="G2820" s="3">
        <v>290</v>
      </c>
      <c r="I2820" s="3">
        <v>2816</v>
      </c>
      <c r="J2820" s="3" t="s">
        <v>31150</v>
      </c>
      <c r="K2820" s="3">
        <v>102</v>
      </c>
    </row>
    <row r="2821" spans="1:11" x14ac:dyDescent="0.25">
      <c r="A2821" s="3">
        <v>2817</v>
      </c>
      <c r="B2821" s="3" t="s">
        <v>2832</v>
      </c>
      <c r="C2821" s="3">
        <v>1427</v>
      </c>
      <c r="E2821" s="3">
        <v>2817</v>
      </c>
      <c r="F2821" s="3" t="s">
        <v>18940</v>
      </c>
      <c r="G2821" s="3">
        <v>290</v>
      </c>
      <c r="I2821" s="3">
        <v>2817</v>
      </c>
      <c r="J2821" s="3" t="s">
        <v>31151</v>
      </c>
      <c r="K2821" s="3">
        <v>102</v>
      </c>
    </row>
    <row r="2822" spans="1:11" x14ac:dyDescent="0.25">
      <c r="A2822" s="3">
        <v>2818</v>
      </c>
      <c r="B2822" s="3" t="s">
        <v>2833</v>
      </c>
      <c r="C2822" s="3">
        <v>1427</v>
      </c>
      <c r="E2822" s="3">
        <v>2818</v>
      </c>
      <c r="F2822" s="3" t="s">
        <v>18941</v>
      </c>
      <c r="G2822" s="3">
        <v>290</v>
      </c>
      <c r="I2822" s="3">
        <v>2818</v>
      </c>
      <c r="J2822" s="3" t="s">
        <v>31152</v>
      </c>
      <c r="K2822" s="3">
        <v>102</v>
      </c>
    </row>
    <row r="2823" spans="1:11" x14ac:dyDescent="0.25">
      <c r="A2823" s="3">
        <v>2819</v>
      </c>
      <c r="B2823" s="3" t="s">
        <v>2834</v>
      </c>
      <c r="C2823" s="3">
        <v>1426</v>
      </c>
      <c r="E2823" s="3">
        <v>2819</v>
      </c>
      <c r="F2823" s="3" t="s">
        <v>18942</v>
      </c>
      <c r="G2823" s="3">
        <v>290</v>
      </c>
      <c r="I2823" s="3">
        <v>2819</v>
      </c>
      <c r="J2823" s="3" t="s">
        <v>31153</v>
      </c>
      <c r="K2823" s="3">
        <v>102</v>
      </c>
    </row>
    <row r="2824" spans="1:11" x14ac:dyDescent="0.25">
      <c r="A2824" s="3">
        <v>2820</v>
      </c>
      <c r="B2824" s="3" t="s">
        <v>2835</v>
      </c>
      <c r="C2824" s="3">
        <v>1423</v>
      </c>
      <c r="E2824" s="3">
        <v>2820</v>
      </c>
      <c r="F2824" s="3" t="s">
        <v>18943</v>
      </c>
      <c r="G2824" s="3">
        <v>289</v>
      </c>
      <c r="I2824" s="3">
        <v>2820</v>
      </c>
      <c r="J2824" s="3" t="s">
        <v>31154</v>
      </c>
      <c r="K2824" s="3">
        <v>102</v>
      </c>
    </row>
    <row r="2825" spans="1:11" x14ac:dyDescent="0.25">
      <c r="A2825" s="3">
        <v>2821</v>
      </c>
      <c r="B2825" s="3" t="s">
        <v>2836</v>
      </c>
      <c r="C2825" s="3">
        <v>1422</v>
      </c>
      <c r="E2825" s="3">
        <v>2821</v>
      </c>
      <c r="F2825" s="3" t="s">
        <v>18944</v>
      </c>
      <c r="G2825" s="3">
        <v>289</v>
      </c>
      <c r="I2825" s="3">
        <v>2821</v>
      </c>
      <c r="J2825" s="3" t="s">
        <v>31155</v>
      </c>
      <c r="K2825" s="3">
        <v>102</v>
      </c>
    </row>
    <row r="2826" spans="1:11" x14ac:dyDescent="0.25">
      <c r="A2826" s="3">
        <v>2822</v>
      </c>
      <c r="B2826" s="3" t="s">
        <v>2837</v>
      </c>
      <c r="C2826" s="3">
        <v>1422</v>
      </c>
      <c r="E2826" s="3">
        <v>2822</v>
      </c>
      <c r="F2826" s="3" t="s">
        <v>18945</v>
      </c>
      <c r="G2826" s="3">
        <v>289</v>
      </c>
      <c r="I2826" s="3">
        <v>2822</v>
      </c>
      <c r="J2826" s="3" t="s">
        <v>31156</v>
      </c>
      <c r="K2826" s="3">
        <v>101</v>
      </c>
    </row>
    <row r="2827" spans="1:11" x14ac:dyDescent="0.25">
      <c r="A2827" s="3">
        <v>2823</v>
      </c>
      <c r="B2827" s="3" t="s">
        <v>2838</v>
      </c>
      <c r="C2827" s="3">
        <v>1419</v>
      </c>
      <c r="E2827" s="3">
        <v>2823</v>
      </c>
      <c r="F2827" s="3" t="s">
        <v>18946</v>
      </c>
      <c r="G2827" s="3">
        <v>289</v>
      </c>
      <c r="I2827" s="3">
        <v>2823</v>
      </c>
      <c r="J2827" s="3" t="s">
        <v>31157</v>
      </c>
      <c r="K2827" s="3">
        <v>101</v>
      </c>
    </row>
    <row r="2828" spans="1:11" x14ac:dyDescent="0.25">
      <c r="A2828" s="3">
        <v>2824</v>
      </c>
      <c r="B2828" s="3" t="s">
        <v>2839</v>
      </c>
      <c r="C2828" s="3">
        <v>1418</v>
      </c>
      <c r="E2828" s="3">
        <v>2824</v>
      </c>
      <c r="F2828" s="3" t="s">
        <v>18947</v>
      </c>
      <c r="G2828" s="3">
        <v>289</v>
      </c>
      <c r="I2828" s="3">
        <v>2824</v>
      </c>
      <c r="J2828" s="3" t="s">
        <v>31158</v>
      </c>
      <c r="K2828" s="3">
        <v>101</v>
      </c>
    </row>
    <row r="2829" spans="1:11" x14ac:dyDescent="0.25">
      <c r="A2829" s="3">
        <v>2825</v>
      </c>
      <c r="B2829" s="3" t="s">
        <v>2840</v>
      </c>
      <c r="C2829" s="3">
        <v>1418</v>
      </c>
      <c r="E2829" s="3">
        <v>2825</v>
      </c>
      <c r="F2829" s="3" t="s">
        <v>18948</v>
      </c>
      <c r="G2829" s="3">
        <v>289</v>
      </c>
      <c r="I2829" s="3">
        <v>2825</v>
      </c>
      <c r="J2829" s="3" t="s">
        <v>31159</v>
      </c>
      <c r="K2829" s="3">
        <v>101</v>
      </c>
    </row>
    <row r="2830" spans="1:11" x14ac:dyDescent="0.25">
      <c r="A2830" s="3">
        <v>2826</v>
      </c>
      <c r="B2830" s="3" t="s">
        <v>2841</v>
      </c>
      <c r="C2830" s="3">
        <v>1417</v>
      </c>
      <c r="E2830" s="3">
        <v>2826</v>
      </c>
      <c r="F2830" s="3" t="s">
        <v>18949</v>
      </c>
      <c r="G2830" s="3">
        <v>289</v>
      </c>
      <c r="I2830" s="3">
        <v>2826</v>
      </c>
      <c r="J2830" s="3" t="s">
        <v>31160</v>
      </c>
      <c r="K2830" s="3">
        <v>101</v>
      </c>
    </row>
    <row r="2831" spans="1:11" x14ac:dyDescent="0.25">
      <c r="A2831" s="3">
        <v>2827</v>
      </c>
      <c r="B2831" s="3" t="s">
        <v>2842</v>
      </c>
      <c r="C2831" s="3">
        <v>1417</v>
      </c>
      <c r="E2831" s="3">
        <v>2827</v>
      </c>
      <c r="F2831" s="3" t="s">
        <v>18950</v>
      </c>
      <c r="G2831" s="3">
        <v>289</v>
      </c>
      <c r="I2831" s="3">
        <v>2827</v>
      </c>
      <c r="J2831" s="3" t="s">
        <v>31161</v>
      </c>
      <c r="K2831" s="3">
        <v>101</v>
      </c>
    </row>
    <row r="2832" spans="1:11" x14ac:dyDescent="0.25">
      <c r="A2832" s="3">
        <v>2828</v>
      </c>
      <c r="B2832" s="3" t="s">
        <v>2843</v>
      </c>
      <c r="C2832" s="3">
        <v>1417</v>
      </c>
      <c r="E2832" s="3">
        <v>2828</v>
      </c>
      <c r="F2832" s="3" t="s">
        <v>18951</v>
      </c>
      <c r="G2832" s="3">
        <v>289</v>
      </c>
      <c r="I2832" s="3">
        <v>2828</v>
      </c>
      <c r="J2832" s="3" t="s">
        <v>31162</v>
      </c>
      <c r="K2832" s="3">
        <v>101</v>
      </c>
    </row>
    <row r="2833" spans="1:11" x14ac:dyDescent="0.25">
      <c r="A2833" s="3">
        <v>2829</v>
      </c>
      <c r="B2833" s="3" t="s">
        <v>2844</v>
      </c>
      <c r="C2833" s="3">
        <v>1416</v>
      </c>
      <c r="E2833" s="3">
        <v>2829</v>
      </c>
      <c r="F2833" s="3" t="s">
        <v>18952</v>
      </c>
      <c r="G2833" s="3">
        <v>289</v>
      </c>
      <c r="I2833" s="3">
        <v>2829</v>
      </c>
      <c r="J2833" s="3" t="s">
        <v>31163</v>
      </c>
      <c r="K2833" s="3">
        <v>101</v>
      </c>
    </row>
    <row r="2834" spans="1:11" x14ac:dyDescent="0.25">
      <c r="A2834" s="3">
        <v>2830</v>
      </c>
      <c r="B2834" s="3" t="s">
        <v>2845</v>
      </c>
      <c r="C2834" s="3">
        <v>1416</v>
      </c>
      <c r="E2834" s="3">
        <v>2830</v>
      </c>
      <c r="F2834" s="3" t="s">
        <v>18953</v>
      </c>
      <c r="G2834" s="3">
        <v>289</v>
      </c>
      <c r="I2834" s="3">
        <v>2830</v>
      </c>
      <c r="J2834" s="3" t="s">
        <v>31164</v>
      </c>
      <c r="K2834" s="3">
        <v>101</v>
      </c>
    </row>
    <row r="2835" spans="1:11" x14ac:dyDescent="0.25">
      <c r="A2835" s="3">
        <v>2831</v>
      </c>
      <c r="B2835" s="3" t="s">
        <v>2846</v>
      </c>
      <c r="C2835" s="3">
        <v>1413</v>
      </c>
      <c r="E2835" s="3">
        <v>2831</v>
      </c>
      <c r="F2835" s="3" t="s">
        <v>18954</v>
      </c>
      <c r="G2835" s="3">
        <v>289</v>
      </c>
      <c r="I2835" s="3">
        <v>2831</v>
      </c>
      <c r="J2835" s="3" t="s">
        <v>31165</v>
      </c>
      <c r="K2835" s="3">
        <v>101</v>
      </c>
    </row>
    <row r="2836" spans="1:11" x14ac:dyDescent="0.25">
      <c r="A2836" s="3">
        <v>2832</v>
      </c>
      <c r="B2836" s="3" t="s">
        <v>2847</v>
      </c>
      <c r="C2836" s="3">
        <v>1412</v>
      </c>
      <c r="E2836" s="3">
        <v>2832</v>
      </c>
      <c r="F2836" s="3" t="s">
        <v>18955</v>
      </c>
      <c r="G2836" s="3">
        <v>289</v>
      </c>
      <c r="I2836" s="3">
        <v>2832</v>
      </c>
      <c r="J2836" s="3" t="s">
        <v>31166</v>
      </c>
      <c r="K2836" s="3">
        <v>101</v>
      </c>
    </row>
    <row r="2837" spans="1:11" x14ac:dyDescent="0.25">
      <c r="A2837" s="3">
        <v>2833</v>
      </c>
      <c r="B2837" s="3" t="s">
        <v>2848</v>
      </c>
      <c r="C2837" s="3">
        <v>1412</v>
      </c>
      <c r="E2837" s="3">
        <v>2833</v>
      </c>
      <c r="F2837" s="3" t="s">
        <v>18956</v>
      </c>
      <c r="G2837" s="3">
        <v>289</v>
      </c>
      <c r="I2837" s="3">
        <v>2833</v>
      </c>
      <c r="J2837" s="3" t="s">
        <v>31167</v>
      </c>
      <c r="K2837" s="3">
        <v>101</v>
      </c>
    </row>
    <row r="2838" spans="1:11" x14ac:dyDescent="0.25">
      <c r="A2838" s="3">
        <v>2834</v>
      </c>
      <c r="B2838" s="3" t="s">
        <v>2849</v>
      </c>
      <c r="C2838" s="3">
        <v>1411</v>
      </c>
      <c r="E2838" s="3">
        <v>2834</v>
      </c>
      <c r="F2838" s="3" t="s">
        <v>18957</v>
      </c>
      <c r="G2838" s="3">
        <v>289</v>
      </c>
      <c r="I2838" s="3">
        <v>2834</v>
      </c>
      <c r="J2838" s="3" t="s">
        <v>31168</v>
      </c>
      <c r="K2838" s="3">
        <v>101</v>
      </c>
    </row>
    <row r="2839" spans="1:11" x14ac:dyDescent="0.25">
      <c r="A2839" s="3">
        <v>2835</v>
      </c>
      <c r="B2839" s="3" t="s">
        <v>2850</v>
      </c>
      <c r="C2839" s="3">
        <v>1411</v>
      </c>
      <c r="E2839" s="3">
        <v>2835</v>
      </c>
      <c r="F2839" s="3" t="s">
        <v>18958</v>
      </c>
      <c r="G2839" s="3">
        <v>289</v>
      </c>
      <c r="I2839" s="3">
        <v>2835</v>
      </c>
      <c r="J2839" s="3" t="s">
        <v>31169</v>
      </c>
      <c r="K2839" s="3">
        <v>101</v>
      </c>
    </row>
    <row r="2840" spans="1:11" x14ac:dyDescent="0.25">
      <c r="A2840" s="3">
        <v>2836</v>
      </c>
      <c r="B2840" s="3" t="s">
        <v>2851</v>
      </c>
      <c r="C2840" s="3">
        <v>1408</v>
      </c>
      <c r="E2840" s="3">
        <v>2836</v>
      </c>
      <c r="F2840" s="3" t="s">
        <v>18959</v>
      </c>
      <c r="G2840" s="3">
        <v>289</v>
      </c>
      <c r="I2840" s="3">
        <v>2836</v>
      </c>
      <c r="J2840" s="3" t="s">
        <v>31170</v>
      </c>
      <c r="K2840" s="3">
        <v>101</v>
      </c>
    </row>
    <row r="2841" spans="1:11" x14ac:dyDescent="0.25">
      <c r="A2841" s="3">
        <v>2837</v>
      </c>
      <c r="B2841" s="3">
        <v>33</v>
      </c>
      <c r="C2841" s="3">
        <v>1407</v>
      </c>
      <c r="E2841" s="3">
        <v>2837</v>
      </c>
      <c r="F2841" s="3" t="s">
        <v>18960</v>
      </c>
      <c r="G2841" s="3">
        <v>289</v>
      </c>
      <c r="I2841" s="3">
        <v>2837</v>
      </c>
      <c r="J2841" s="3" t="s">
        <v>31171</v>
      </c>
      <c r="K2841" s="3">
        <v>101</v>
      </c>
    </row>
    <row r="2842" spans="1:11" x14ac:dyDescent="0.25">
      <c r="A2842" s="3">
        <v>2838</v>
      </c>
      <c r="B2842" s="3" t="s">
        <v>2852</v>
      </c>
      <c r="C2842" s="3">
        <v>1406</v>
      </c>
      <c r="E2842" s="3">
        <v>2838</v>
      </c>
      <c r="F2842" s="3" t="s">
        <v>18961</v>
      </c>
      <c r="G2842" s="3">
        <v>289</v>
      </c>
      <c r="I2842" s="3">
        <v>2838</v>
      </c>
      <c r="J2842" s="3" t="s">
        <v>31172</v>
      </c>
      <c r="K2842" s="3">
        <v>101</v>
      </c>
    </row>
    <row r="2843" spans="1:11" x14ac:dyDescent="0.25">
      <c r="A2843" s="3">
        <v>2839</v>
      </c>
      <c r="B2843" s="3" t="s">
        <v>2853</v>
      </c>
      <c r="C2843" s="3">
        <v>1406</v>
      </c>
      <c r="E2843" s="3">
        <v>2839</v>
      </c>
      <c r="F2843" s="3" t="s">
        <v>18962</v>
      </c>
      <c r="G2843" s="3">
        <v>288</v>
      </c>
      <c r="I2843" s="3">
        <v>2839</v>
      </c>
      <c r="J2843" s="3" t="s">
        <v>31173</v>
      </c>
      <c r="K2843" s="3">
        <v>101</v>
      </c>
    </row>
    <row r="2844" spans="1:11" x14ac:dyDescent="0.25">
      <c r="A2844" s="3">
        <v>2840</v>
      </c>
      <c r="B2844" s="3" t="s">
        <v>2854</v>
      </c>
      <c r="C2844" s="3">
        <v>1405</v>
      </c>
      <c r="E2844" s="3">
        <v>2840</v>
      </c>
      <c r="F2844" s="3" t="s">
        <v>18963</v>
      </c>
      <c r="G2844" s="3">
        <v>288</v>
      </c>
      <c r="I2844" s="3">
        <v>2840</v>
      </c>
      <c r="J2844" s="3" t="s">
        <v>31174</v>
      </c>
      <c r="K2844" s="3">
        <v>101</v>
      </c>
    </row>
    <row r="2845" spans="1:11" x14ac:dyDescent="0.25">
      <c r="A2845" s="3">
        <v>2841</v>
      </c>
      <c r="B2845" s="3" t="s">
        <v>2855</v>
      </c>
      <c r="C2845" s="3">
        <v>1404</v>
      </c>
      <c r="E2845" s="3">
        <v>2841</v>
      </c>
      <c r="F2845" s="3" t="s">
        <v>18964</v>
      </c>
      <c r="G2845" s="3">
        <v>288</v>
      </c>
      <c r="I2845" s="3">
        <v>2841</v>
      </c>
      <c r="J2845" s="3" t="s">
        <v>31175</v>
      </c>
      <c r="K2845" s="3">
        <v>101</v>
      </c>
    </row>
    <row r="2846" spans="1:11" x14ac:dyDescent="0.25">
      <c r="A2846" s="3">
        <v>2842</v>
      </c>
      <c r="B2846" s="3" t="s">
        <v>2856</v>
      </c>
      <c r="C2846" s="3">
        <v>1403</v>
      </c>
      <c r="E2846" s="3">
        <v>2842</v>
      </c>
      <c r="F2846" s="3" t="s">
        <v>18965</v>
      </c>
      <c r="G2846" s="3">
        <v>288</v>
      </c>
      <c r="I2846" s="3">
        <v>2842</v>
      </c>
      <c r="J2846" s="3" t="s">
        <v>31176</v>
      </c>
      <c r="K2846" s="3">
        <v>101</v>
      </c>
    </row>
    <row r="2847" spans="1:11" x14ac:dyDescent="0.25">
      <c r="A2847" s="3">
        <v>2843</v>
      </c>
      <c r="B2847" s="3" t="s">
        <v>2857</v>
      </c>
      <c r="C2847" s="3">
        <v>1403</v>
      </c>
      <c r="E2847" s="3">
        <v>2843</v>
      </c>
      <c r="F2847" s="3" t="s">
        <v>18966</v>
      </c>
      <c r="G2847" s="3">
        <v>288</v>
      </c>
      <c r="I2847" s="3">
        <v>2843</v>
      </c>
      <c r="J2847" s="3" t="s">
        <v>31177</v>
      </c>
      <c r="K2847" s="3">
        <v>101</v>
      </c>
    </row>
    <row r="2848" spans="1:11" x14ac:dyDescent="0.25">
      <c r="A2848" s="3">
        <v>2844</v>
      </c>
      <c r="B2848" s="3" t="s">
        <v>2858</v>
      </c>
      <c r="C2848" s="3">
        <v>1403</v>
      </c>
      <c r="E2848" s="3">
        <v>2844</v>
      </c>
      <c r="F2848" s="3" t="s">
        <v>18967</v>
      </c>
      <c r="G2848" s="3">
        <v>288</v>
      </c>
      <c r="I2848" s="3">
        <v>2844</v>
      </c>
      <c r="J2848" s="3" t="s">
        <v>31178</v>
      </c>
      <c r="K2848" s="3">
        <v>101</v>
      </c>
    </row>
    <row r="2849" spans="1:11" x14ac:dyDescent="0.25">
      <c r="A2849" s="3">
        <v>2845</v>
      </c>
      <c r="B2849" s="3" t="s">
        <v>2859</v>
      </c>
      <c r="C2849" s="3">
        <v>1401</v>
      </c>
      <c r="E2849" s="3">
        <v>2845</v>
      </c>
      <c r="F2849" s="3" t="s">
        <v>18968</v>
      </c>
      <c r="G2849" s="3">
        <v>288</v>
      </c>
      <c r="I2849" s="3">
        <v>2845</v>
      </c>
      <c r="J2849" s="3" t="s">
        <v>31179</v>
      </c>
      <c r="K2849" s="3">
        <v>101</v>
      </c>
    </row>
    <row r="2850" spans="1:11" x14ac:dyDescent="0.25">
      <c r="A2850" s="3">
        <v>2846</v>
      </c>
      <c r="B2850" s="3" t="s">
        <v>2860</v>
      </c>
      <c r="C2850" s="3">
        <v>1401</v>
      </c>
      <c r="E2850" s="3">
        <v>2846</v>
      </c>
      <c r="F2850" s="3" t="s">
        <v>18969</v>
      </c>
      <c r="G2850" s="3">
        <v>288</v>
      </c>
      <c r="I2850" s="3">
        <v>2846</v>
      </c>
      <c r="J2850" s="3" t="s">
        <v>31180</v>
      </c>
      <c r="K2850" s="3">
        <v>101</v>
      </c>
    </row>
    <row r="2851" spans="1:11" x14ac:dyDescent="0.25">
      <c r="A2851" s="3">
        <v>2847</v>
      </c>
      <c r="B2851" s="3" t="s">
        <v>2861</v>
      </c>
      <c r="C2851" s="3">
        <v>1400</v>
      </c>
      <c r="E2851" s="3">
        <v>2847</v>
      </c>
      <c r="F2851" s="3" t="s">
        <v>18970</v>
      </c>
      <c r="G2851" s="3">
        <v>288</v>
      </c>
      <c r="I2851" s="3">
        <v>2847</v>
      </c>
      <c r="J2851" s="3" t="s">
        <v>31181</v>
      </c>
      <c r="K2851" s="3">
        <v>101</v>
      </c>
    </row>
    <row r="2852" spans="1:11" x14ac:dyDescent="0.25">
      <c r="A2852" s="3">
        <v>2848</v>
      </c>
      <c r="B2852" s="3" t="s">
        <v>2862</v>
      </c>
      <c r="C2852" s="3">
        <v>1400</v>
      </c>
      <c r="E2852" s="3">
        <v>2848</v>
      </c>
      <c r="F2852" s="3" t="s">
        <v>18971</v>
      </c>
      <c r="G2852" s="3">
        <v>288</v>
      </c>
      <c r="I2852" s="3">
        <v>2848</v>
      </c>
      <c r="J2852" s="3" t="s">
        <v>31182</v>
      </c>
      <c r="K2852" s="3">
        <v>101</v>
      </c>
    </row>
    <row r="2853" spans="1:11" x14ac:dyDescent="0.25">
      <c r="A2853" s="3">
        <v>2849</v>
      </c>
      <c r="B2853" s="3" t="s">
        <v>2863</v>
      </c>
      <c r="C2853" s="3">
        <v>1400</v>
      </c>
      <c r="E2853" s="3">
        <v>2849</v>
      </c>
      <c r="F2853" s="3" t="s">
        <v>18972</v>
      </c>
      <c r="G2853" s="3">
        <v>288</v>
      </c>
      <c r="I2853" s="3">
        <v>2849</v>
      </c>
      <c r="J2853" s="3" t="s">
        <v>31183</v>
      </c>
      <c r="K2853" s="3">
        <v>101</v>
      </c>
    </row>
    <row r="2854" spans="1:11" x14ac:dyDescent="0.25">
      <c r="A2854" s="3">
        <v>2850</v>
      </c>
      <c r="B2854" s="3" t="s">
        <v>2864</v>
      </c>
      <c r="C2854" s="3">
        <v>1400</v>
      </c>
      <c r="E2854" s="3">
        <v>2850</v>
      </c>
      <c r="F2854" s="3" t="s">
        <v>18973</v>
      </c>
      <c r="G2854" s="3">
        <v>288</v>
      </c>
      <c r="I2854" s="3">
        <v>2850</v>
      </c>
      <c r="J2854" s="3" t="s">
        <v>31184</v>
      </c>
      <c r="K2854" s="3">
        <v>101</v>
      </c>
    </row>
    <row r="2855" spans="1:11" x14ac:dyDescent="0.25">
      <c r="A2855" s="3">
        <v>2851</v>
      </c>
      <c r="B2855" s="3" t="s">
        <v>2865</v>
      </c>
      <c r="C2855" s="3">
        <v>1399</v>
      </c>
      <c r="E2855" s="3">
        <v>2851</v>
      </c>
      <c r="F2855" s="3" t="s">
        <v>18974</v>
      </c>
      <c r="G2855" s="3">
        <v>288</v>
      </c>
      <c r="I2855" s="3">
        <v>2851</v>
      </c>
      <c r="J2855" s="3" t="s">
        <v>31185</v>
      </c>
      <c r="K2855" s="3">
        <v>101</v>
      </c>
    </row>
    <row r="2856" spans="1:11" x14ac:dyDescent="0.25">
      <c r="A2856" s="3">
        <v>2852</v>
      </c>
      <c r="B2856" s="3" t="s">
        <v>2866</v>
      </c>
      <c r="C2856" s="3">
        <v>1398</v>
      </c>
      <c r="E2856" s="3">
        <v>2852</v>
      </c>
      <c r="F2856" s="3" t="s">
        <v>18975</v>
      </c>
      <c r="G2856" s="3">
        <v>288</v>
      </c>
      <c r="I2856" s="3">
        <v>2852</v>
      </c>
      <c r="J2856" s="3" t="s">
        <v>31186</v>
      </c>
      <c r="K2856" s="3">
        <v>100</v>
      </c>
    </row>
    <row r="2857" spans="1:11" x14ac:dyDescent="0.25">
      <c r="A2857" s="3">
        <v>2853</v>
      </c>
      <c r="B2857" s="3" t="s">
        <v>2867</v>
      </c>
      <c r="C2857" s="3">
        <v>1397</v>
      </c>
      <c r="E2857" s="3">
        <v>2853</v>
      </c>
      <c r="F2857" s="3" t="s">
        <v>18976</v>
      </c>
      <c r="G2857" s="3">
        <v>287</v>
      </c>
      <c r="I2857" s="3">
        <v>2853</v>
      </c>
      <c r="J2857" s="3" t="s">
        <v>31187</v>
      </c>
      <c r="K2857" s="3">
        <v>100</v>
      </c>
    </row>
    <row r="2858" spans="1:11" x14ac:dyDescent="0.25">
      <c r="A2858" s="3">
        <v>2854</v>
      </c>
      <c r="B2858" s="3" t="s">
        <v>2868</v>
      </c>
      <c r="C2858" s="3">
        <v>1397</v>
      </c>
      <c r="E2858" s="3">
        <v>2854</v>
      </c>
      <c r="F2858" s="3" t="s">
        <v>18977</v>
      </c>
      <c r="G2858" s="3">
        <v>287</v>
      </c>
      <c r="I2858" s="3">
        <v>2854</v>
      </c>
      <c r="J2858" s="3" t="s">
        <v>31188</v>
      </c>
      <c r="K2858" s="3">
        <v>100</v>
      </c>
    </row>
    <row r="2859" spans="1:11" x14ac:dyDescent="0.25">
      <c r="A2859" s="3">
        <v>2855</v>
      </c>
      <c r="B2859" s="3" t="s">
        <v>2869</v>
      </c>
      <c r="C2859" s="3">
        <v>1397</v>
      </c>
      <c r="E2859" s="3">
        <v>2855</v>
      </c>
      <c r="F2859" s="3" t="s">
        <v>18978</v>
      </c>
      <c r="G2859" s="3">
        <v>287</v>
      </c>
      <c r="I2859" s="3">
        <v>2855</v>
      </c>
      <c r="J2859" s="3" t="s">
        <v>31189</v>
      </c>
      <c r="K2859" s="3">
        <v>100</v>
      </c>
    </row>
    <row r="2860" spans="1:11" x14ac:dyDescent="0.25">
      <c r="A2860" s="3">
        <v>2856</v>
      </c>
      <c r="B2860" s="3" t="s">
        <v>2870</v>
      </c>
      <c r="C2860" s="3">
        <v>1396</v>
      </c>
      <c r="E2860" s="3">
        <v>2856</v>
      </c>
      <c r="F2860" s="3" t="s">
        <v>18979</v>
      </c>
      <c r="G2860" s="3">
        <v>287</v>
      </c>
      <c r="I2860" s="3">
        <v>2856</v>
      </c>
      <c r="J2860" s="3" t="s">
        <v>31190</v>
      </c>
      <c r="K2860" s="3">
        <v>100</v>
      </c>
    </row>
    <row r="2861" spans="1:11" x14ac:dyDescent="0.25">
      <c r="A2861" s="3">
        <v>2857</v>
      </c>
      <c r="B2861" s="3" t="s">
        <v>2871</v>
      </c>
      <c r="C2861" s="3">
        <v>1395</v>
      </c>
      <c r="E2861" s="3">
        <v>2857</v>
      </c>
      <c r="F2861" s="3" t="s">
        <v>18980</v>
      </c>
      <c r="G2861" s="3">
        <v>287</v>
      </c>
      <c r="I2861" s="3">
        <v>2857</v>
      </c>
      <c r="J2861" s="3" t="s">
        <v>31191</v>
      </c>
      <c r="K2861" s="3">
        <v>100</v>
      </c>
    </row>
    <row r="2862" spans="1:11" x14ac:dyDescent="0.25">
      <c r="A2862" s="3">
        <v>2858</v>
      </c>
      <c r="B2862" s="3" t="s">
        <v>2872</v>
      </c>
      <c r="C2862" s="3">
        <v>1395</v>
      </c>
      <c r="E2862" s="3">
        <v>2858</v>
      </c>
      <c r="F2862" s="3" t="s">
        <v>18981</v>
      </c>
      <c r="G2862" s="3">
        <v>287</v>
      </c>
      <c r="I2862" s="3">
        <v>2858</v>
      </c>
      <c r="J2862" s="3" t="s">
        <v>31192</v>
      </c>
      <c r="K2862" s="3">
        <v>100</v>
      </c>
    </row>
    <row r="2863" spans="1:11" x14ac:dyDescent="0.25">
      <c r="A2863" s="3">
        <v>2859</v>
      </c>
      <c r="B2863" s="3" t="s">
        <v>2873</v>
      </c>
      <c r="C2863" s="3">
        <v>1395</v>
      </c>
      <c r="E2863" s="3">
        <v>2859</v>
      </c>
      <c r="F2863" s="3" t="s">
        <v>18982</v>
      </c>
      <c r="G2863" s="3">
        <v>287</v>
      </c>
      <c r="I2863" s="3">
        <v>2859</v>
      </c>
      <c r="J2863" s="3" t="s">
        <v>31193</v>
      </c>
      <c r="K2863" s="3">
        <v>100</v>
      </c>
    </row>
    <row r="2864" spans="1:11" x14ac:dyDescent="0.25">
      <c r="A2864" s="3">
        <v>2860</v>
      </c>
      <c r="B2864" s="3" t="s">
        <v>2874</v>
      </c>
      <c r="C2864" s="3">
        <v>1394</v>
      </c>
      <c r="E2864" s="3">
        <v>2860</v>
      </c>
      <c r="F2864" s="3" t="s">
        <v>18983</v>
      </c>
      <c r="G2864" s="3">
        <v>287</v>
      </c>
      <c r="I2864" s="3">
        <v>2860</v>
      </c>
      <c r="J2864" s="3" t="s">
        <v>31194</v>
      </c>
      <c r="K2864" s="3">
        <v>100</v>
      </c>
    </row>
    <row r="2865" spans="1:11" x14ac:dyDescent="0.25">
      <c r="A2865" s="3">
        <v>2861</v>
      </c>
      <c r="B2865" s="3" t="s">
        <v>2875</v>
      </c>
      <c r="C2865" s="3">
        <v>1394</v>
      </c>
      <c r="E2865" s="3">
        <v>2861</v>
      </c>
      <c r="F2865" s="3" t="s">
        <v>18984</v>
      </c>
      <c r="G2865" s="3">
        <v>287</v>
      </c>
      <c r="I2865" s="3">
        <v>2861</v>
      </c>
      <c r="J2865" s="3" t="s">
        <v>31195</v>
      </c>
      <c r="K2865" s="3">
        <v>100</v>
      </c>
    </row>
    <row r="2866" spans="1:11" x14ac:dyDescent="0.25">
      <c r="A2866" s="3">
        <v>2862</v>
      </c>
      <c r="B2866" s="3" t="s">
        <v>2876</v>
      </c>
      <c r="C2866" s="3">
        <v>1394</v>
      </c>
      <c r="E2866" s="3">
        <v>2862</v>
      </c>
      <c r="F2866" s="3" t="s">
        <v>18985</v>
      </c>
      <c r="G2866" s="3">
        <v>287</v>
      </c>
      <c r="I2866" s="3">
        <v>2862</v>
      </c>
      <c r="J2866" s="3" t="s">
        <v>31196</v>
      </c>
      <c r="K2866" s="3">
        <v>100</v>
      </c>
    </row>
    <row r="2867" spans="1:11" x14ac:dyDescent="0.25">
      <c r="A2867" s="3">
        <v>2863</v>
      </c>
      <c r="B2867" s="3" t="s">
        <v>2877</v>
      </c>
      <c r="C2867" s="3">
        <v>1392</v>
      </c>
      <c r="E2867" s="3">
        <v>2863</v>
      </c>
      <c r="F2867" s="3" t="s">
        <v>18986</v>
      </c>
      <c r="G2867" s="3">
        <v>287</v>
      </c>
      <c r="I2867" s="3">
        <v>2863</v>
      </c>
      <c r="J2867" s="3" t="s">
        <v>31197</v>
      </c>
      <c r="K2867" s="3">
        <v>100</v>
      </c>
    </row>
    <row r="2868" spans="1:11" x14ac:dyDescent="0.25">
      <c r="A2868" s="3">
        <v>2864</v>
      </c>
      <c r="B2868" s="3" t="s">
        <v>2878</v>
      </c>
      <c r="C2868" s="3">
        <v>1390</v>
      </c>
      <c r="E2868" s="3">
        <v>2864</v>
      </c>
      <c r="F2868" s="3" t="s">
        <v>18987</v>
      </c>
      <c r="G2868" s="3">
        <v>287</v>
      </c>
      <c r="I2868" s="3">
        <v>2864</v>
      </c>
      <c r="J2868" s="3" t="s">
        <v>31198</v>
      </c>
      <c r="K2868" s="3">
        <v>100</v>
      </c>
    </row>
    <row r="2869" spans="1:11" x14ac:dyDescent="0.25">
      <c r="A2869" s="3">
        <v>2865</v>
      </c>
      <c r="B2869" s="3" t="s">
        <v>2879</v>
      </c>
      <c r="C2869" s="3">
        <v>1390</v>
      </c>
      <c r="E2869" s="3">
        <v>2865</v>
      </c>
      <c r="F2869" s="3" t="s">
        <v>18988</v>
      </c>
      <c r="G2869" s="3">
        <v>287</v>
      </c>
      <c r="I2869" s="3">
        <v>2865</v>
      </c>
      <c r="J2869" s="3" t="s">
        <v>31199</v>
      </c>
      <c r="K2869" s="3">
        <v>100</v>
      </c>
    </row>
    <row r="2870" spans="1:11" x14ac:dyDescent="0.25">
      <c r="A2870" s="3">
        <v>2866</v>
      </c>
      <c r="B2870" s="3" t="s">
        <v>2880</v>
      </c>
      <c r="C2870" s="3">
        <v>1389</v>
      </c>
      <c r="E2870" s="3">
        <v>2866</v>
      </c>
      <c r="F2870" s="3" t="s">
        <v>18989</v>
      </c>
      <c r="G2870" s="3">
        <v>287</v>
      </c>
      <c r="I2870" s="3">
        <v>2866</v>
      </c>
      <c r="J2870" s="3" t="s">
        <v>31200</v>
      </c>
      <c r="K2870" s="3">
        <v>100</v>
      </c>
    </row>
    <row r="2871" spans="1:11" x14ac:dyDescent="0.25">
      <c r="A2871" s="3">
        <v>2867</v>
      </c>
      <c r="B2871" s="3" t="s">
        <v>2881</v>
      </c>
      <c r="C2871" s="3">
        <v>1388</v>
      </c>
      <c r="E2871" s="3">
        <v>2867</v>
      </c>
      <c r="F2871" s="3" t="s">
        <v>18990</v>
      </c>
      <c r="G2871" s="3">
        <v>287</v>
      </c>
      <c r="I2871" s="3">
        <v>2867</v>
      </c>
      <c r="J2871" s="3" t="s">
        <v>31201</v>
      </c>
      <c r="K2871" s="3">
        <v>100</v>
      </c>
    </row>
    <row r="2872" spans="1:11" x14ac:dyDescent="0.25">
      <c r="A2872" s="3">
        <v>2868</v>
      </c>
      <c r="B2872" s="3" t="s">
        <v>2882</v>
      </c>
      <c r="C2872" s="3">
        <v>1387</v>
      </c>
      <c r="E2872" s="3">
        <v>2868</v>
      </c>
      <c r="F2872" s="3" t="s">
        <v>18991</v>
      </c>
      <c r="G2872" s="3">
        <v>286</v>
      </c>
      <c r="I2872" s="3">
        <v>2868</v>
      </c>
      <c r="J2872" s="3" t="s">
        <v>31202</v>
      </c>
      <c r="K2872" s="3">
        <v>100</v>
      </c>
    </row>
    <row r="2873" spans="1:11" x14ac:dyDescent="0.25">
      <c r="A2873" s="3">
        <v>2869</v>
      </c>
      <c r="B2873" s="3" t="s">
        <v>2883</v>
      </c>
      <c r="C2873" s="3">
        <v>1387</v>
      </c>
      <c r="E2873" s="3">
        <v>2869</v>
      </c>
      <c r="F2873" s="3" t="s">
        <v>18992</v>
      </c>
      <c r="G2873" s="3">
        <v>286</v>
      </c>
      <c r="I2873" s="3">
        <v>2869</v>
      </c>
      <c r="J2873" s="3" t="s">
        <v>31203</v>
      </c>
      <c r="K2873" s="3">
        <v>100</v>
      </c>
    </row>
    <row r="2874" spans="1:11" x14ac:dyDescent="0.25">
      <c r="A2874" s="3">
        <v>2870</v>
      </c>
      <c r="B2874" s="3" t="s">
        <v>2884</v>
      </c>
      <c r="C2874" s="3">
        <v>1384</v>
      </c>
      <c r="E2874" s="3">
        <v>2870</v>
      </c>
      <c r="F2874" s="3" t="s">
        <v>18993</v>
      </c>
      <c r="G2874" s="3">
        <v>286</v>
      </c>
      <c r="I2874" s="3">
        <v>2870</v>
      </c>
      <c r="J2874" s="3" t="s">
        <v>31204</v>
      </c>
      <c r="K2874" s="3">
        <v>100</v>
      </c>
    </row>
    <row r="2875" spans="1:11" x14ac:dyDescent="0.25">
      <c r="A2875" s="3">
        <v>2871</v>
      </c>
      <c r="B2875" s="3" t="s">
        <v>2885</v>
      </c>
      <c r="C2875" s="3">
        <v>1384</v>
      </c>
      <c r="E2875" s="3">
        <v>2871</v>
      </c>
      <c r="F2875" s="3" t="s">
        <v>18994</v>
      </c>
      <c r="G2875" s="3">
        <v>286</v>
      </c>
      <c r="I2875" s="3">
        <v>2871</v>
      </c>
      <c r="J2875" s="3" t="s">
        <v>31205</v>
      </c>
      <c r="K2875" s="3">
        <v>100</v>
      </c>
    </row>
    <row r="2876" spans="1:11" x14ac:dyDescent="0.25">
      <c r="A2876" s="3">
        <v>2872</v>
      </c>
      <c r="B2876" s="3" t="s">
        <v>2886</v>
      </c>
      <c r="C2876" s="3">
        <v>1383</v>
      </c>
      <c r="E2876" s="3">
        <v>2872</v>
      </c>
      <c r="F2876" s="3" t="s">
        <v>18995</v>
      </c>
      <c r="G2876" s="3">
        <v>286</v>
      </c>
      <c r="I2876" s="3">
        <v>2872</v>
      </c>
      <c r="J2876" s="3" t="s">
        <v>31206</v>
      </c>
      <c r="K2876" s="3">
        <v>100</v>
      </c>
    </row>
    <row r="2877" spans="1:11" x14ac:dyDescent="0.25">
      <c r="A2877" s="3">
        <v>2873</v>
      </c>
      <c r="B2877" s="3" t="s">
        <v>2887</v>
      </c>
      <c r="C2877" s="3">
        <v>1383</v>
      </c>
      <c r="E2877" s="3">
        <v>2873</v>
      </c>
      <c r="F2877" s="3" t="s">
        <v>18996</v>
      </c>
      <c r="G2877" s="3">
        <v>286</v>
      </c>
      <c r="I2877" s="3">
        <v>2873</v>
      </c>
      <c r="J2877" s="3" t="s">
        <v>31207</v>
      </c>
      <c r="K2877" s="3">
        <v>100</v>
      </c>
    </row>
    <row r="2878" spans="1:11" x14ac:dyDescent="0.25">
      <c r="A2878" s="3">
        <v>2874</v>
      </c>
      <c r="B2878" s="3" t="s">
        <v>2888</v>
      </c>
      <c r="C2878" s="3">
        <v>1382</v>
      </c>
      <c r="E2878" s="3">
        <v>2874</v>
      </c>
      <c r="F2878" s="3" t="s">
        <v>18997</v>
      </c>
      <c r="G2878" s="3">
        <v>286</v>
      </c>
      <c r="I2878" s="3">
        <v>2874</v>
      </c>
      <c r="J2878" s="3" t="s">
        <v>31208</v>
      </c>
      <c r="K2878" s="3">
        <v>100</v>
      </c>
    </row>
    <row r="2879" spans="1:11" x14ac:dyDescent="0.25">
      <c r="A2879" s="3">
        <v>2875</v>
      </c>
      <c r="B2879" s="3" t="s">
        <v>2889</v>
      </c>
      <c r="C2879" s="3">
        <v>1380</v>
      </c>
      <c r="E2879" s="3">
        <v>2875</v>
      </c>
      <c r="F2879" s="3" t="s">
        <v>18998</v>
      </c>
      <c r="G2879" s="3">
        <v>286</v>
      </c>
      <c r="I2879" s="3">
        <v>2875</v>
      </c>
      <c r="J2879" s="3" t="s">
        <v>31209</v>
      </c>
      <c r="K2879" s="3">
        <v>100</v>
      </c>
    </row>
    <row r="2880" spans="1:11" x14ac:dyDescent="0.25">
      <c r="A2880" s="3">
        <v>2876</v>
      </c>
      <c r="B2880" s="3" t="s">
        <v>2890</v>
      </c>
      <c r="C2880" s="3">
        <v>1379</v>
      </c>
      <c r="E2880" s="3">
        <v>2876</v>
      </c>
      <c r="F2880" s="3" t="s">
        <v>18999</v>
      </c>
      <c r="G2880" s="3">
        <v>286</v>
      </c>
      <c r="I2880" s="3">
        <v>2876</v>
      </c>
      <c r="J2880" s="3" t="s">
        <v>31210</v>
      </c>
      <c r="K2880" s="3">
        <v>100</v>
      </c>
    </row>
    <row r="2881" spans="1:11" x14ac:dyDescent="0.25">
      <c r="A2881" s="3">
        <v>2877</v>
      </c>
      <c r="B2881" s="3" t="s">
        <v>2891</v>
      </c>
      <c r="C2881" s="3">
        <v>1379</v>
      </c>
      <c r="E2881" s="3">
        <v>2877</v>
      </c>
      <c r="F2881" s="3" t="s">
        <v>19000</v>
      </c>
      <c r="G2881" s="3">
        <v>286</v>
      </c>
      <c r="I2881" s="3">
        <v>2877</v>
      </c>
      <c r="J2881" s="3" t="s">
        <v>31211</v>
      </c>
      <c r="K2881" s="3">
        <v>100</v>
      </c>
    </row>
    <row r="2882" spans="1:11" x14ac:dyDescent="0.25">
      <c r="A2882" s="3">
        <v>2878</v>
      </c>
      <c r="B2882" s="3" t="s">
        <v>2892</v>
      </c>
      <c r="C2882" s="3">
        <v>1378</v>
      </c>
      <c r="E2882" s="3">
        <v>2878</v>
      </c>
      <c r="F2882" s="3" t="s">
        <v>19001</v>
      </c>
      <c r="G2882" s="3">
        <v>286</v>
      </c>
      <c r="I2882" s="3">
        <v>2878</v>
      </c>
      <c r="J2882" s="3" t="s">
        <v>31212</v>
      </c>
      <c r="K2882" s="3">
        <v>100</v>
      </c>
    </row>
    <row r="2883" spans="1:11" x14ac:dyDescent="0.25">
      <c r="A2883" s="3">
        <v>2879</v>
      </c>
      <c r="B2883" s="3" t="s">
        <v>2893</v>
      </c>
      <c r="C2883" s="3">
        <v>1378</v>
      </c>
      <c r="E2883" s="3">
        <v>2879</v>
      </c>
      <c r="F2883" s="3" t="s">
        <v>19002</v>
      </c>
      <c r="G2883" s="3">
        <v>286</v>
      </c>
      <c r="I2883" s="3">
        <v>2879</v>
      </c>
      <c r="J2883" s="3" t="s">
        <v>31213</v>
      </c>
      <c r="K2883" s="3">
        <v>100</v>
      </c>
    </row>
    <row r="2884" spans="1:11" x14ac:dyDescent="0.25">
      <c r="A2884" s="3">
        <v>2880</v>
      </c>
      <c r="B2884" s="3" t="s">
        <v>2894</v>
      </c>
      <c r="C2884" s="3">
        <v>1377</v>
      </c>
      <c r="E2884" s="3">
        <v>2880</v>
      </c>
      <c r="F2884" s="3" t="s">
        <v>19003</v>
      </c>
      <c r="G2884" s="3">
        <v>286</v>
      </c>
      <c r="I2884" s="3">
        <v>2880</v>
      </c>
      <c r="J2884" s="3" t="s">
        <v>31214</v>
      </c>
      <c r="K2884" s="3">
        <v>100</v>
      </c>
    </row>
    <row r="2885" spans="1:11" x14ac:dyDescent="0.25">
      <c r="A2885" s="3">
        <v>2881</v>
      </c>
      <c r="B2885" s="3" t="s">
        <v>2895</v>
      </c>
      <c r="C2885" s="3">
        <v>1377</v>
      </c>
      <c r="E2885" s="3">
        <v>2881</v>
      </c>
      <c r="F2885" s="3" t="s">
        <v>19004</v>
      </c>
      <c r="G2885" s="3">
        <v>286</v>
      </c>
    </row>
    <row r="2886" spans="1:11" x14ac:dyDescent="0.25">
      <c r="A2886" s="3">
        <v>2882</v>
      </c>
      <c r="B2886" s="3" t="s">
        <v>2896</v>
      </c>
      <c r="C2886" s="3">
        <v>1377</v>
      </c>
      <c r="E2886" s="3">
        <v>2882</v>
      </c>
      <c r="F2886" s="3" t="s">
        <v>19005</v>
      </c>
      <c r="G2886" s="3">
        <v>286</v>
      </c>
    </row>
    <row r="2887" spans="1:11" x14ac:dyDescent="0.25">
      <c r="A2887" s="3">
        <v>2883</v>
      </c>
      <c r="B2887" s="3" t="s">
        <v>2897</v>
      </c>
      <c r="C2887" s="3">
        <v>1377</v>
      </c>
      <c r="E2887" s="3">
        <v>2883</v>
      </c>
      <c r="F2887" s="3" t="s">
        <v>19006</v>
      </c>
      <c r="G2887" s="3">
        <v>285</v>
      </c>
    </row>
    <row r="2888" spans="1:11" x14ac:dyDescent="0.25">
      <c r="A2888" s="3">
        <v>2884</v>
      </c>
      <c r="B2888" s="3" t="s">
        <v>2898</v>
      </c>
      <c r="C2888" s="3">
        <v>1376</v>
      </c>
      <c r="E2888" s="3">
        <v>2884</v>
      </c>
      <c r="F2888" s="3" t="s">
        <v>19007</v>
      </c>
      <c r="G2888" s="3">
        <v>285</v>
      </c>
    </row>
    <row r="2889" spans="1:11" x14ac:dyDescent="0.25">
      <c r="A2889" s="3">
        <v>2885</v>
      </c>
      <c r="B2889" s="3" t="s">
        <v>2899</v>
      </c>
      <c r="C2889" s="3">
        <v>1376</v>
      </c>
      <c r="E2889" s="3">
        <v>2885</v>
      </c>
      <c r="F2889" s="3" t="s">
        <v>19008</v>
      </c>
      <c r="G2889" s="3">
        <v>285</v>
      </c>
    </row>
    <row r="2890" spans="1:11" x14ac:dyDescent="0.25">
      <c r="A2890" s="3">
        <v>2886</v>
      </c>
      <c r="B2890" s="3" t="s">
        <v>2900</v>
      </c>
      <c r="C2890" s="3">
        <v>1376</v>
      </c>
      <c r="E2890" s="3">
        <v>2886</v>
      </c>
      <c r="F2890" s="3" t="s">
        <v>19009</v>
      </c>
      <c r="G2890" s="3">
        <v>285</v>
      </c>
    </row>
    <row r="2891" spans="1:11" x14ac:dyDescent="0.25">
      <c r="A2891" s="3">
        <v>2887</v>
      </c>
      <c r="B2891" s="3" t="s">
        <v>2901</v>
      </c>
      <c r="C2891" s="3">
        <v>1376</v>
      </c>
      <c r="E2891" s="3">
        <v>2887</v>
      </c>
      <c r="F2891" s="3" t="s">
        <v>19010</v>
      </c>
      <c r="G2891" s="3">
        <v>285</v>
      </c>
    </row>
    <row r="2892" spans="1:11" x14ac:dyDescent="0.25">
      <c r="A2892" s="3">
        <v>2888</v>
      </c>
      <c r="B2892" s="3" t="s">
        <v>2902</v>
      </c>
      <c r="C2892" s="3">
        <v>1376</v>
      </c>
      <c r="E2892" s="3">
        <v>2888</v>
      </c>
      <c r="F2892" s="3" t="s">
        <v>19011</v>
      </c>
      <c r="G2892" s="3">
        <v>285</v>
      </c>
    </row>
    <row r="2893" spans="1:11" x14ac:dyDescent="0.25">
      <c r="A2893" s="3">
        <v>2889</v>
      </c>
      <c r="B2893" s="3" t="s">
        <v>2903</v>
      </c>
      <c r="C2893" s="3">
        <v>1375</v>
      </c>
      <c r="E2893" s="3">
        <v>2889</v>
      </c>
      <c r="F2893" s="3" t="s">
        <v>19012</v>
      </c>
      <c r="G2893" s="3">
        <v>285</v>
      </c>
    </row>
    <row r="2894" spans="1:11" x14ac:dyDescent="0.25">
      <c r="A2894" s="3">
        <v>2890</v>
      </c>
      <c r="B2894" s="3" t="s">
        <v>2904</v>
      </c>
      <c r="C2894" s="3">
        <v>1374</v>
      </c>
      <c r="E2894" s="3">
        <v>2890</v>
      </c>
      <c r="F2894" s="3" t="s">
        <v>19013</v>
      </c>
      <c r="G2894" s="3">
        <v>285</v>
      </c>
    </row>
    <row r="2895" spans="1:11" x14ac:dyDescent="0.25">
      <c r="A2895" s="3">
        <v>2891</v>
      </c>
      <c r="B2895" s="3" t="s">
        <v>2905</v>
      </c>
      <c r="C2895" s="3">
        <v>1374</v>
      </c>
      <c r="E2895" s="3">
        <v>2891</v>
      </c>
      <c r="F2895" s="3" t="s">
        <v>19014</v>
      </c>
      <c r="G2895" s="3">
        <v>285</v>
      </c>
    </row>
    <row r="2896" spans="1:11" x14ac:dyDescent="0.25">
      <c r="A2896" s="3">
        <v>2892</v>
      </c>
      <c r="B2896" s="3" t="s">
        <v>2906</v>
      </c>
      <c r="C2896" s="3">
        <v>1374</v>
      </c>
      <c r="E2896" s="3">
        <v>2892</v>
      </c>
      <c r="F2896" s="3" t="s">
        <v>19015</v>
      </c>
      <c r="G2896" s="3">
        <v>285</v>
      </c>
    </row>
    <row r="2897" spans="1:7" x14ac:dyDescent="0.25">
      <c r="A2897" s="3">
        <v>2893</v>
      </c>
      <c r="B2897" s="3" t="s">
        <v>2907</v>
      </c>
      <c r="C2897" s="3">
        <v>1373</v>
      </c>
      <c r="E2897" s="3">
        <v>2893</v>
      </c>
      <c r="F2897" s="3" t="s">
        <v>19016</v>
      </c>
      <c r="G2897" s="3">
        <v>285</v>
      </c>
    </row>
    <row r="2898" spans="1:7" x14ac:dyDescent="0.25">
      <c r="A2898" s="3">
        <v>2894</v>
      </c>
      <c r="B2898" s="3" t="s">
        <v>2908</v>
      </c>
      <c r="C2898" s="3">
        <v>1373</v>
      </c>
      <c r="E2898" s="3">
        <v>2894</v>
      </c>
      <c r="F2898" s="3" t="s">
        <v>19017</v>
      </c>
      <c r="G2898" s="3">
        <v>285</v>
      </c>
    </row>
    <row r="2899" spans="1:7" x14ac:dyDescent="0.25">
      <c r="A2899" s="3">
        <v>2895</v>
      </c>
      <c r="B2899" s="3" t="s">
        <v>2909</v>
      </c>
      <c r="C2899" s="3">
        <v>1371</v>
      </c>
      <c r="E2899" s="3">
        <v>2895</v>
      </c>
      <c r="F2899" s="3" t="s">
        <v>19018</v>
      </c>
      <c r="G2899" s="3">
        <v>285</v>
      </c>
    </row>
    <row r="2900" spans="1:7" x14ac:dyDescent="0.25">
      <c r="A2900" s="3">
        <v>2896</v>
      </c>
      <c r="B2900" s="3" t="s">
        <v>2910</v>
      </c>
      <c r="C2900" s="3">
        <v>1371</v>
      </c>
      <c r="E2900" s="3">
        <v>2896</v>
      </c>
      <c r="F2900" s="3" t="s">
        <v>19019</v>
      </c>
      <c r="G2900" s="3">
        <v>285</v>
      </c>
    </row>
    <row r="2901" spans="1:7" x14ac:dyDescent="0.25">
      <c r="A2901" s="3">
        <v>2897</v>
      </c>
      <c r="B2901" s="3" t="s">
        <v>2911</v>
      </c>
      <c r="C2901" s="3">
        <v>1370</v>
      </c>
      <c r="E2901" s="3">
        <v>2897</v>
      </c>
      <c r="F2901" s="3" t="s">
        <v>19020</v>
      </c>
      <c r="G2901" s="3">
        <v>285</v>
      </c>
    </row>
    <row r="2902" spans="1:7" x14ac:dyDescent="0.25">
      <c r="A2902" s="3">
        <v>2898</v>
      </c>
      <c r="B2902" s="3" t="s">
        <v>2912</v>
      </c>
      <c r="C2902" s="3">
        <v>1370</v>
      </c>
      <c r="E2902" s="3">
        <v>2898</v>
      </c>
      <c r="F2902" s="3" t="s">
        <v>19021</v>
      </c>
      <c r="G2902" s="3">
        <v>284</v>
      </c>
    </row>
    <row r="2903" spans="1:7" x14ac:dyDescent="0.25">
      <c r="A2903" s="3">
        <v>2899</v>
      </c>
      <c r="B2903" s="3" t="s">
        <v>2913</v>
      </c>
      <c r="C2903" s="3">
        <v>1369</v>
      </c>
      <c r="E2903" s="3">
        <v>2899</v>
      </c>
      <c r="F2903" s="3" t="s">
        <v>19022</v>
      </c>
      <c r="G2903" s="3">
        <v>284</v>
      </c>
    </row>
    <row r="2904" spans="1:7" x14ac:dyDescent="0.25">
      <c r="A2904" s="3">
        <v>2900</v>
      </c>
      <c r="B2904" s="3" t="s">
        <v>2914</v>
      </c>
      <c r="C2904" s="3">
        <v>1368</v>
      </c>
      <c r="E2904" s="3">
        <v>2900</v>
      </c>
      <c r="F2904" s="3" t="s">
        <v>19023</v>
      </c>
      <c r="G2904" s="3">
        <v>284</v>
      </c>
    </row>
    <row r="2905" spans="1:7" x14ac:dyDescent="0.25">
      <c r="A2905" s="3">
        <v>2901</v>
      </c>
      <c r="B2905" s="3" t="s">
        <v>2915</v>
      </c>
      <c r="C2905" s="3">
        <v>1368</v>
      </c>
      <c r="E2905" s="3">
        <v>2901</v>
      </c>
      <c r="F2905" s="3" t="s">
        <v>19024</v>
      </c>
      <c r="G2905" s="3">
        <v>284</v>
      </c>
    </row>
    <row r="2906" spans="1:7" x14ac:dyDescent="0.25">
      <c r="A2906" s="3">
        <v>2902</v>
      </c>
      <c r="B2906" s="3" t="s">
        <v>2916</v>
      </c>
      <c r="C2906" s="3">
        <v>1367</v>
      </c>
      <c r="E2906" s="3">
        <v>2902</v>
      </c>
      <c r="F2906" s="3" t="s">
        <v>19025</v>
      </c>
      <c r="G2906" s="3">
        <v>284</v>
      </c>
    </row>
    <row r="2907" spans="1:7" x14ac:dyDescent="0.25">
      <c r="A2907" s="3">
        <v>2903</v>
      </c>
      <c r="B2907" s="3" t="s">
        <v>2917</v>
      </c>
      <c r="C2907" s="3">
        <v>1366</v>
      </c>
      <c r="E2907" s="3">
        <v>2903</v>
      </c>
      <c r="F2907" s="3" t="s">
        <v>19026</v>
      </c>
      <c r="G2907" s="3">
        <v>284</v>
      </c>
    </row>
    <row r="2908" spans="1:7" x14ac:dyDescent="0.25">
      <c r="A2908" s="3">
        <v>2904</v>
      </c>
      <c r="B2908" s="3" t="s">
        <v>2918</v>
      </c>
      <c r="C2908" s="3">
        <v>1366</v>
      </c>
      <c r="E2908" s="3">
        <v>2904</v>
      </c>
      <c r="F2908" s="3" t="s">
        <v>19027</v>
      </c>
      <c r="G2908" s="3">
        <v>284</v>
      </c>
    </row>
    <row r="2909" spans="1:7" x14ac:dyDescent="0.25">
      <c r="A2909" s="3">
        <v>2905</v>
      </c>
      <c r="B2909" s="3" t="s">
        <v>2919</v>
      </c>
      <c r="C2909" s="3">
        <v>1363</v>
      </c>
      <c r="E2909" s="3">
        <v>2905</v>
      </c>
      <c r="F2909" s="3" t="s">
        <v>19028</v>
      </c>
      <c r="G2909" s="3">
        <v>284</v>
      </c>
    </row>
    <row r="2910" spans="1:7" x14ac:dyDescent="0.25">
      <c r="A2910" s="3">
        <v>2906</v>
      </c>
      <c r="B2910" s="3" t="s">
        <v>2920</v>
      </c>
      <c r="C2910" s="3">
        <v>1363</v>
      </c>
      <c r="E2910" s="3">
        <v>2906</v>
      </c>
      <c r="F2910" s="3" t="s">
        <v>19029</v>
      </c>
      <c r="G2910" s="3">
        <v>284</v>
      </c>
    </row>
    <row r="2911" spans="1:7" x14ac:dyDescent="0.25">
      <c r="A2911" s="3">
        <v>2907</v>
      </c>
      <c r="B2911" s="3" t="s">
        <v>2921</v>
      </c>
      <c r="C2911" s="3">
        <v>1362</v>
      </c>
      <c r="E2911" s="3">
        <v>2907</v>
      </c>
      <c r="F2911" s="3" t="s">
        <v>19030</v>
      </c>
      <c r="G2911" s="3">
        <v>284</v>
      </c>
    </row>
    <row r="2912" spans="1:7" x14ac:dyDescent="0.25">
      <c r="A2912" s="3">
        <v>2908</v>
      </c>
      <c r="B2912" s="3" t="s">
        <v>2922</v>
      </c>
      <c r="C2912" s="3">
        <v>1362</v>
      </c>
      <c r="E2912" s="3">
        <v>2908</v>
      </c>
      <c r="F2912" s="3" t="s">
        <v>19031</v>
      </c>
      <c r="G2912" s="3">
        <v>284</v>
      </c>
    </row>
    <row r="2913" spans="1:7" x14ac:dyDescent="0.25">
      <c r="A2913" s="3">
        <v>2909</v>
      </c>
      <c r="B2913" s="3" t="s">
        <v>2923</v>
      </c>
      <c r="C2913" s="3">
        <v>1361</v>
      </c>
      <c r="E2913" s="3">
        <v>2909</v>
      </c>
      <c r="F2913" s="3" t="s">
        <v>19032</v>
      </c>
      <c r="G2913" s="3">
        <v>284</v>
      </c>
    </row>
    <row r="2914" spans="1:7" x14ac:dyDescent="0.25">
      <c r="A2914" s="3">
        <v>2910</v>
      </c>
      <c r="B2914" s="3" t="s">
        <v>2924</v>
      </c>
      <c r="C2914" s="3">
        <v>1361</v>
      </c>
      <c r="E2914" s="3">
        <v>2910</v>
      </c>
      <c r="F2914" s="3" t="s">
        <v>19033</v>
      </c>
      <c r="G2914" s="3">
        <v>284</v>
      </c>
    </row>
    <row r="2915" spans="1:7" x14ac:dyDescent="0.25">
      <c r="A2915" s="3">
        <v>2911</v>
      </c>
      <c r="B2915" s="3" t="s">
        <v>2925</v>
      </c>
      <c r="C2915" s="3">
        <v>1361</v>
      </c>
      <c r="E2915" s="3">
        <v>2911</v>
      </c>
      <c r="F2915" s="3" t="s">
        <v>19034</v>
      </c>
      <c r="G2915" s="3">
        <v>283</v>
      </c>
    </row>
    <row r="2916" spans="1:7" x14ac:dyDescent="0.25">
      <c r="A2916" s="3">
        <v>2912</v>
      </c>
      <c r="B2916" s="3" t="s">
        <v>2926</v>
      </c>
      <c r="C2916" s="3">
        <v>1361</v>
      </c>
      <c r="E2916" s="3">
        <v>2912</v>
      </c>
      <c r="F2916" s="3" t="s">
        <v>19035</v>
      </c>
      <c r="G2916" s="3">
        <v>283</v>
      </c>
    </row>
    <row r="2917" spans="1:7" x14ac:dyDescent="0.25">
      <c r="A2917" s="3">
        <v>2913</v>
      </c>
      <c r="B2917" s="3" t="s">
        <v>2927</v>
      </c>
      <c r="C2917" s="3">
        <v>1360</v>
      </c>
      <c r="E2917" s="3">
        <v>2913</v>
      </c>
      <c r="F2917" s="3" t="s">
        <v>19036</v>
      </c>
      <c r="G2917" s="3">
        <v>283</v>
      </c>
    </row>
    <row r="2918" spans="1:7" x14ac:dyDescent="0.25">
      <c r="A2918" s="3">
        <v>2914</v>
      </c>
      <c r="B2918" s="3" t="s">
        <v>2928</v>
      </c>
      <c r="C2918" s="3">
        <v>1359</v>
      </c>
      <c r="E2918" s="3">
        <v>2914</v>
      </c>
      <c r="F2918" s="3" t="s">
        <v>19037</v>
      </c>
      <c r="G2918" s="3">
        <v>283</v>
      </c>
    </row>
    <row r="2919" spans="1:7" x14ac:dyDescent="0.25">
      <c r="A2919" s="3">
        <v>2915</v>
      </c>
      <c r="B2919" s="3" t="s">
        <v>2929</v>
      </c>
      <c r="C2919" s="3">
        <v>1358</v>
      </c>
      <c r="E2919" s="3">
        <v>2915</v>
      </c>
      <c r="F2919" s="3" t="s">
        <v>19038</v>
      </c>
      <c r="G2919" s="3">
        <v>283</v>
      </c>
    </row>
    <row r="2920" spans="1:7" x14ac:dyDescent="0.25">
      <c r="A2920" s="3">
        <v>2916</v>
      </c>
      <c r="B2920" s="3" t="s">
        <v>2930</v>
      </c>
      <c r="C2920" s="3">
        <v>1357</v>
      </c>
      <c r="E2920" s="3">
        <v>2916</v>
      </c>
      <c r="F2920" s="3" t="s">
        <v>19039</v>
      </c>
      <c r="G2920" s="3">
        <v>283</v>
      </c>
    </row>
    <row r="2921" spans="1:7" x14ac:dyDescent="0.25">
      <c r="A2921" s="3">
        <v>2917</v>
      </c>
      <c r="B2921" s="3" t="s">
        <v>2931</v>
      </c>
      <c r="C2921" s="3">
        <v>1357</v>
      </c>
      <c r="E2921" s="3">
        <v>2917</v>
      </c>
      <c r="F2921" s="3" t="s">
        <v>19040</v>
      </c>
      <c r="G2921" s="3">
        <v>283</v>
      </c>
    </row>
    <row r="2922" spans="1:7" x14ac:dyDescent="0.25">
      <c r="A2922" s="3">
        <v>2918</v>
      </c>
      <c r="B2922" s="3" t="s">
        <v>2932</v>
      </c>
      <c r="C2922" s="3">
        <v>1356</v>
      </c>
      <c r="E2922" s="3">
        <v>2918</v>
      </c>
      <c r="F2922" s="3" t="s">
        <v>19041</v>
      </c>
      <c r="G2922" s="3">
        <v>283</v>
      </c>
    </row>
    <row r="2923" spans="1:7" x14ac:dyDescent="0.25">
      <c r="A2923" s="3">
        <v>2919</v>
      </c>
      <c r="B2923" s="3" t="s">
        <v>2933</v>
      </c>
      <c r="C2923" s="3">
        <v>1356</v>
      </c>
      <c r="E2923" s="3">
        <v>2919</v>
      </c>
      <c r="F2923" s="3" t="s">
        <v>19042</v>
      </c>
      <c r="G2923" s="3">
        <v>283</v>
      </c>
    </row>
    <row r="2924" spans="1:7" x14ac:dyDescent="0.25">
      <c r="A2924" s="3">
        <v>2920</v>
      </c>
      <c r="B2924" s="3" t="s">
        <v>2934</v>
      </c>
      <c r="C2924" s="3">
        <v>1354</v>
      </c>
      <c r="E2924" s="3">
        <v>2920</v>
      </c>
      <c r="F2924" s="3" t="s">
        <v>19043</v>
      </c>
      <c r="G2924" s="3">
        <v>283</v>
      </c>
    </row>
    <row r="2925" spans="1:7" x14ac:dyDescent="0.25">
      <c r="A2925" s="3">
        <v>2921</v>
      </c>
      <c r="B2925" s="3" t="s">
        <v>2935</v>
      </c>
      <c r="C2925" s="3">
        <v>1353</v>
      </c>
      <c r="E2925" s="3">
        <v>2921</v>
      </c>
      <c r="F2925" s="3" t="s">
        <v>19044</v>
      </c>
      <c r="G2925" s="3">
        <v>283</v>
      </c>
    </row>
    <row r="2926" spans="1:7" x14ac:dyDescent="0.25">
      <c r="A2926" s="3">
        <v>2922</v>
      </c>
      <c r="B2926" s="3" t="s">
        <v>2936</v>
      </c>
      <c r="C2926" s="3">
        <v>1352</v>
      </c>
      <c r="E2926" s="3">
        <v>2922</v>
      </c>
      <c r="F2926" s="3" t="s">
        <v>19045</v>
      </c>
      <c r="G2926" s="3">
        <v>282</v>
      </c>
    </row>
    <row r="2927" spans="1:7" x14ac:dyDescent="0.25">
      <c r="A2927" s="3">
        <v>2923</v>
      </c>
      <c r="B2927" s="3" t="s">
        <v>2937</v>
      </c>
      <c r="C2927" s="3">
        <v>1352</v>
      </c>
      <c r="E2927" s="3">
        <v>2923</v>
      </c>
      <c r="F2927" s="3" t="s">
        <v>19046</v>
      </c>
      <c r="G2927" s="3">
        <v>282</v>
      </c>
    </row>
    <row r="2928" spans="1:7" x14ac:dyDescent="0.25">
      <c r="A2928" s="3">
        <v>2924</v>
      </c>
      <c r="B2928" s="3" t="s">
        <v>2938</v>
      </c>
      <c r="C2928" s="3">
        <v>1351</v>
      </c>
      <c r="E2928" s="3">
        <v>2924</v>
      </c>
      <c r="F2928" s="3" t="s">
        <v>19047</v>
      </c>
      <c r="G2928" s="3">
        <v>282</v>
      </c>
    </row>
    <row r="2929" spans="1:7" x14ac:dyDescent="0.25">
      <c r="A2929" s="3">
        <v>2925</v>
      </c>
      <c r="B2929" s="3" t="s">
        <v>2939</v>
      </c>
      <c r="C2929" s="3">
        <v>1350</v>
      </c>
      <c r="E2929" s="3">
        <v>2925</v>
      </c>
      <c r="F2929" s="3" t="s">
        <v>19048</v>
      </c>
      <c r="G2929" s="3">
        <v>282</v>
      </c>
    </row>
    <row r="2930" spans="1:7" x14ac:dyDescent="0.25">
      <c r="A2930" s="3">
        <v>2926</v>
      </c>
      <c r="B2930" s="3" t="s">
        <v>2940</v>
      </c>
      <c r="C2930" s="3">
        <v>1350</v>
      </c>
      <c r="E2930" s="3">
        <v>2926</v>
      </c>
      <c r="F2930" s="3" t="s">
        <v>19049</v>
      </c>
      <c r="G2930" s="3">
        <v>282</v>
      </c>
    </row>
    <row r="2931" spans="1:7" x14ac:dyDescent="0.25">
      <c r="A2931" s="3">
        <v>2927</v>
      </c>
      <c r="B2931" s="3" t="s">
        <v>2941</v>
      </c>
      <c r="C2931" s="3">
        <v>1350</v>
      </c>
      <c r="E2931" s="3">
        <v>2927</v>
      </c>
      <c r="F2931" s="3" t="s">
        <v>19050</v>
      </c>
      <c r="G2931" s="3">
        <v>282</v>
      </c>
    </row>
    <row r="2932" spans="1:7" x14ac:dyDescent="0.25">
      <c r="A2932" s="3">
        <v>2928</v>
      </c>
      <c r="B2932" s="3" t="s">
        <v>2942</v>
      </c>
      <c r="C2932" s="3">
        <v>1348</v>
      </c>
      <c r="E2932" s="3">
        <v>2928</v>
      </c>
      <c r="F2932" s="3" t="s">
        <v>19051</v>
      </c>
      <c r="G2932" s="3">
        <v>282</v>
      </c>
    </row>
    <row r="2933" spans="1:7" x14ac:dyDescent="0.25">
      <c r="A2933" s="3">
        <v>2929</v>
      </c>
      <c r="B2933" s="3" t="s">
        <v>2943</v>
      </c>
      <c r="C2933" s="3">
        <v>1347</v>
      </c>
      <c r="E2933" s="3">
        <v>2929</v>
      </c>
      <c r="F2933" s="3" t="s">
        <v>19052</v>
      </c>
      <c r="G2933" s="3">
        <v>282</v>
      </c>
    </row>
    <row r="2934" spans="1:7" x14ac:dyDescent="0.25">
      <c r="A2934" s="3">
        <v>2930</v>
      </c>
      <c r="B2934" s="3" t="s">
        <v>2944</v>
      </c>
      <c r="C2934" s="3">
        <v>1347</v>
      </c>
      <c r="E2934" s="3">
        <v>2930</v>
      </c>
      <c r="F2934" s="3" t="s">
        <v>19053</v>
      </c>
      <c r="G2934" s="3">
        <v>282</v>
      </c>
    </row>
    <row r="2935" spans="1:7" x14ac:dyDescent="0.25">
      <c r="A2935" s="3">
        <v>2931</v>
      </c>
      <c r="B2935" s="3" t="s">
        <v>2945</v>
      </c>
      <c r="C2935" s="3">
        <v>1347</v>
      </c>
      <c r="E2935" s="3">
        <v>2931</v>
      </c>
      <c r="F2935" s="3" t="s">
        <v>19054</v>
      </c>
      <c r="G2935" s="3">
        <v>282</v>
      </c>
    </row>
    <row r="2936" spans="1:7" x14ac:dyDescent="0.25">
      <c r="A2936" s="3">
        <v>2932</v>
      </c>
      <c r="B2936" s="3" t="s">
        <v>2946</v>
      </c>
      <c r="C2936" s="3">
        <v>1346</v>
      </c>
      <c r="E2936" s="3">
        <v>2932</v>
      </c>
      <c r="F2936" s="3" t="s">
        <v>19055</v>
      </c>
      <c r="G2936" s="3">
        <v>282</v>
      </c>
    </row>
    <row r="2937" spans="1:7" x14ac:dyDescent="0.25">
      <c r="A2937" s="3">
        <v>2933</v>
      </c>
      <c r="B2937" s="3" t="s">
        <v>2947</v>
      </c>
      <c r="C2937" s="3">
        <v>1346</v>
      </c>
      <c r="E2937" s="3">
        <v>2933</v>
      </c>
      <c r="F2937" s="3" t="s">
        <v>19056</v>
      </c>
      <c r="G2937" s="3">
        <v>282</v>
      </c>
    </row>
    <row r="2938" spans="1:7" x14ac:dyDescent="0.25">
      <c r="A2938" s="3">
        <v>2934</v>
      </c>
      <c r="B2938" s="3" t="s">
        <v>2948</v>
      </c>
      <c r="C2938" s="3">
        <v>1346</v>
      </c>
      <c r="E2938" s="3">
        <v>2934</v>
      </c>
      <c r="F2938" s="3" t="s">
        <v>19057</v>
      </c>
      <c r="G2938" s="3">
        <v>282</v>
      </c>
    </row>
    <row r="2939" spans="1:7" x14ac:dyDescent="0.25">
      <c r="A2939" s="3">
        <v>2935</v>
      </c>
      <c r="B2939" s="3" t="s">
        <v>2949</v>
      </c>
      <c r="C2939" s="3">
        <v>1346</v>
      </c>
      <c r="E2939" s="3">
        <v>2935</v>
      </c>
      <c r="F2939" s="3" t="s">
        <v>19058</v>
      </c>
      <c r="G2939" s="3">
        <v>282</v>
      </c>
    </row>
    <row r="2940" spans="1:7" x14ac:dyDescent="0.25">
      <c r="A2940" s="3">
        <v>2936</v>
      </c>
      <c r="B2940" s="3" t="s">
        <v>2950</v>
      </c>
      <c r="C2940" s="3">
        <v>1344</v>
      </c>
      <c r="E2940" s="3">
        <v>2936</v>
      </c>
      <c r="F2940" s="3" t="s">
        <v>19059</v>
      </c>
      <c r="G2940" s="3">
        <v>282</v>
      </c>
    </row>
    <row r="2941" spans="1:7" x14ac:dyDescent="0.25">
      <c r="A2941" s="3">
        <v>2937</v>
      </c>
      <c r="B2941" s="3" t="s">
        <v>2951</v>
      </c>
      <c r="C2941" s="3">
        <v>1344</v>
      </c>
      <c r="E2941" s="3">
        <v>2937</v>
      </c>
      <c r="F2941" s="3" t="s">
        <v>19060</v>
      </c>
      <c r="G2941" s="3">
        <v>282</v>
      </c>
    </row>
    <row r="2942" spans="1:7" x14ac:dyDescent="0.25">
      <c r="A2942" s="3">
        <v>2938</v>
      </c>
      <c r="B2942" s="3" t="s">
        <v>2952</v>
      </c>
      <c r="C2942" s="3">
        <v>1344</v>
      </c>
      <c r="E2942" s="3">
        <v>2938</v>
      </c>
      <c r="F2942" s="3" t="s">
        <v>19061</v>
      </c>
      <c r="G2942" s="3">
        <v>281</v>
      </c>
    </row>
    <row r="2943" spans="1:7" x14ac:dyDescent="0.25">
      <c r="A2943" s="3">
        <v>2939</v>
      </c>
      <c r="B2943" s="3" t="s">
        <v>2953</v>
      </c>
      <c r="C2943" s="3">
        <v>1344</v>
      </c>
      <c r="E2943" s="3">
        <v>2939</v>
      </c>
      <c r="F2943" s="3" t="s">
        <v>19062</v>
      </c>
      <c r="G2943" s="3">
        <v>281</v>
      </c>
    </row>
    <row r="2944" spans="1:7" x14ac:dyDescent="0.25">
      <c r="A2944" s="3">
        <v>2940</v>
      </c>
      <c r="B2944" s="3" t="s">
        <v>2954</v>
      </c>
      <c r="C2944" s="3">
        <v>1344</v>
      </c>
      <c r="E2944" s="3">
        <v>2940</v>
      </c>
      <c r="F2944" s="3" t="s">
        <v>19063</v>
      </c>
      <c r="G2944" s="3">
        <v>281</v>
      </c>
    </row>
    <row r="2945" spans="1:7" x14ac:dyDescent="0.25">
      <c r="A2945" s="3">
        <v>2941</v>
      </c>
      <c r="B2945" s="3" t="s">
        <v>2955</v>
      </c>
      <c r="C2945" s="3">
        <v>1343</v>
      </c>
      <c r="E2945" s="3">
        <v>2941</v>
      </c>
      <c r="F2945" s="3" t="s">
        <v>19064</v>
      </c>
      <c r="G2945" s="3">
        <v>281</v>
      </c>
    </row>
    <row r="2946" spans="1:7" x14ac:dyDescent="0.25">
      <c r="A2946" s="3">
        <v>2942</v>
      </c>
      <c r="B2946" s="3" t="s">
        <v>2956</v>
      </c>
      <c r="C2946" s="3">
        <v>1343</v>
      </c>
      <c r="E2946" s="3">
        <v>2942</v>
      </c>
      <c r="F2946" s="3" t="s">
        <v>19065</v>
      </c>
      <c r="G2946" s="3">
        <v>281</v>
      </c>
    </row>
    <row r="2947" spans="1:7" x14ac:dyDescent="0.25">
      <c r="A2947" s="3">
        <v>2943</v>
      </c>
      <c r="B2947" s="3" t="s">
        <v>2957</v>
      </c>
      <c r="C2947" s="3">
        <v>1343</v>
      </c>
      <c r="E2947" s="3">
        <v>2943</v>
      </c>
      <c r="F2947" s="3" t="s">
        <v>19066</v>
      </c>
      <c r="G2947" s="3">
        <v>281</v>
      </c>
    </row>
    <row r="2948" spans="1:7" x14ac:dyDescent="0.25">
      <c r="A2948" s="3">
        <v>2944</v>
      </c>
      <c r="B2948" s="3" t="s">
        <v>2958</v>
      </c>
      <c r="C2948" s="3">
        <v>1342</v>
      </c>
      <c r="E2948" s="3">
        <v>2944</v>
      </c>
      <c r="F2948" s="3" t="s">
        <v>19067</v>
      </c>
      <c r="G2948" s="3">
        <v>281</v>
      </c>
    </row>
    <row r="2949" spans="1:7" x14ac:dyDescent="0.25">
      <c r="A2949" s="3">
        <v>2945</v>
      </c>
      <c r="B2949" s="3" t="s">
        <v>2959</v>
      </c>
      <c r="C2949" s="3">
        <v>1342</v>
      </c>
      <c r="E2949" s="3">
        <v>2945</v>
      </c>
      <c r="F2949" s="3" t="s">
        <v>19068</v>
      </c>
      <c r="G2949" s="3">
        <v>281</v>
      </c>
    </row>
    <row r="2950" spans="1:7" x14ac:dyDescent="0.25">
      <c r="A2950" s="3">
        <v>2946</v>
      </c>
      <c r="B2950" s="3" t="s">
        <v>2960</v>
      </c>
      <c r="C2950" s="3">
        <v>1341</v>
      </c>
      <c r="E2950" s="3">
        <v>2946</v>
      </c>
      <c r="F2950" s="3" t="s">
        <v>19069</v>
      </c>
      <c r="G2950" s="3">
        <v>281</v>
      </c>
    </row>
    <row r="2951" spans="1:7" x14ac:dyDescent="0.25">
      <c r="A2951" s="3">
        <v>2947</v>
      </c>
      <c r="B2951" s="3" t="s">
        <v>2961</v>
      </c>
      <c r="C2951" s="3">
        <v>1341</v>
      </c>
      <c r="E2951" s="3">
        <v>2947</v>
      </c>
      <c r="F2951" s="3" t="s">
        <v>19070</v>
      </c>
      <c r="G2951" s="3">
        <v>281</v>
      </c>
    </row>
    <row r="2952" spans="1:7" x14ac:dyDescent="0.25">
      <c r="A2952" s="3">
        <v>2948</v>
      </c>
      <c r="B2952" s="3" t="s">
        <v>2962</v>
      </c>
      <c r="C2952" s="3">
        <v>1341</v>
      </c>
      <c r="E2952" s="3">
        <v>2948</v>
      </c>
      <c r="F2952" s="3" t="s">
        <v>19071</v>
      </c>
      <c r="G2952" s="3">
        <v>281</v>
      </c>
    </row>
    <row r="2953" spans="1:7" x14ac:dyDescent="0.25">
      <c r="A2953" s="3">
        <v>2949</v>
      </c>
      <c r="B2953" s="3" t="s">
        <v>2963</v>
      </c>
      <c r="C2953" s="3">
        <v>1340</v>
      </c>
      <c r="E2953" s="3">
        <v>2949</v>
      </c>
      <c r="F2953" s="3" t="s">
        <v>19072</v>
      </c>
      <c r="G2953" s="3">
        <v>281</v>
      </c>
    </row>
    <row r="2954" spans="1:7" x14ac:dyDescent="0.25">
      <c r="A2954" s="3">
        <v>2950</v>
      </c>
      <c r="B2954" s="3" t="s">
        <v>2964</v>
      </c>
      <c r="C2954" s="3">
        <v>1340</v>
      </c>
      <c r="E2954" s="3">
        <v>2950</v>
      </c>
      <c r="F2954" s="3" t="s">
        <v>19073</v>
      </c>
      <c r="G2954" s="3">
        <v>280</v>
      </c>
    </row>
    <row r="2955" spans="1:7" x14ac:dyDescent="0.25">
      <c r="A2955" s="3">
        <v>2951</v>
      </c>
      <c r="B2955" s="3" t="s">
        <v>2965</v>
      </c>
      <c r="C2955" s="3">
        <v>1338</v>
      </c>
      <c r="E2955" s="3">
        <v>2951</v>
      </c>
      <c r="F2955" s="3" t="s">
        <v>19074</v>
      </c>
      <c r="G2955" s="3">
        <v>280</v>
      </c>
    </row>
    <row r="2956" spans="1:7" x14ac:dyDescent="0.25">
      <c r="A2956" s="3">
        <v>2952</v>
      </c>
      <c r="B2956" s="3" t="s">
        <v>2966</v>
      </c>
      <c r="C2956" s="3">
        <v>1338</v>
      </c>
      <c r="E2956" s="3">
        <v>2952</v>
      </c>
      <c r="F2956" s="3" t="s">
        <v>19075</v>
      </c>
      <c r="G2956" s="3">
        <v>280</v>
      </c>
    </row>
    <row r="2957" spans="1:7" x14ac:dyDescent="0.25">
      <c r="A2957" s="3">
        <v>2953</v>
      </c>
      <c r="B2957" s="3" t="s">
        <v>2967</v>
      </c>
      <c r="C2957" s="3">
        <v>1338</v>
      </c>
      <c r="E2957" s="3">
        <v>2953</v>
      </c>
      <c r="F2957" s="3" t="s">
        <v>19076</v>
      </c>
      <c r="G2957" s="3">
        <v>280</v>
      </c>
    </row>
    <row r="2958" spans="1:7" x14ac:dyDescent="0.25">
      <c r="A2958" s="3">
        <v>2954</v>
      </c>
      <c r="B2958" s="3" t="s">
        <v>2968</v>
      </c>
      <c r="C2958" s="3">
        <v>1337</v>
      </c>
      <c r="E2958" s="3">
        <v>2954</v>
      </c>
      <c r="F2958" s="3" t="s">
        <v>19077</v>
      </c>
      <c r="G2958" s="3">
        <v>280</v>
      </c>
    </row>
    <row r="2959" spans="1:7" x14ac:dyDescent="0.25">
      <c r="A2959" s="3">
        <v>2955</v>
      </c>
      <c r="B2959" s="3" t="s">
        <v>2969</v>
      </c>
      <c r="C2959" s="3">
        <v>1337</v>
      </c>
      <c r="E2959" s="3">
        <v>2955</v>
      </c>
      <c r="F2959" s="3" t="s">
        <v>19078</v>
      </c>
      <c r="G2959" s="3">
        <v>280</v>
      </c>
    </row>
    <row r="2960" spans="1:7" x14ac:dyDescent="0.25">
      <c r="A2960" s="3">
        <v>2956</v>
      </c>
      <c r="B2960" s="3" t="s">
        <v>2970</v>
      </c>
      <c r="C2960" s="3">
        <v>1337</v>
      </c>
      <c r="E2960" s="3">
        <v>2956</v>
      </c>
      <c r="F2960" s="3" t="s">
        <v>19079</v>
      </c>
      <c r="G2960" s="3">
        <v>280</v>
      </c>
    </row>
    <row r="2961" spans="1:7" x14ac:dyDescent="0.25">
      <c r="A2961" s="3">
        <v>2957</v>
      </c>
      <c r="B2961" s="3" t="s">
        <v>2971</v>
      </c>
      <c r="C2961" s="3">
        <v>1336</v>
      </c>
      <c r="E2961" s="3">
        <v>2957</v>
      </c>
      <c r="F2961" s="3" t="s">
        <v>19080</v>
      </c>
      <c r="G2961" s="3">
        <v>280</v>
      </c>
    </row>
    <row r="2962" spans="1:7" x14ac:dyDescent="0.25">
      <c r="A2962" s="3">
        <v>2958</v>
      </c>
      <c r="B2962" s="3" t="s">
        <v>2972</v>
      </c>
      <c r="C2962" s="3">
        <v>1336</v>
      </c>
      <c r="E2962" s="3">
        <v>2958</v>
      </c>
      <c r="F2962" s="3" t="s">
        <v>19081</v>
      </c>
      <c r="G2962" s="3">
        <v>280</v>
      </c>
    </row>
    <row r="2963" spans="1:7" x14ac:dyDescent="0.25">
      <c r="A2963" s="3">
        <v>2959</v>
      </c>
      <c r="B2963" s="3" t="s">
        <v>2973</v>
      </c>
      <c r="C2963" s="3">
        <v>1335</v>
      </c>
      <c r="E2963" s="3">
        <v>2959</v>
      </c>
      <c r="F2963" s="3" t="s">
        <v>19082</v>
      </c>
      <c r="G2963" s="3">
        <v>280</v>
      </c>
    </row>
    <row r="2964" spans="1:7" x14ac:dyDescent="0.25">
      <c r="A2964" s="3">
        <v>2960</v>
      </c>
      <c r="B2964" s="3" t="s">
        <v>2974</v>
      </c>
      <c r="C2964" s="3">
        <v>1334</v>
      </c>
      <c r="E2964" s="3">
        <v>2960</v>
      </c>
      <c r="F2964" s="3" t="s">
        <v>19083</v>
      </c>
      <c r="G2964" s="3">
        <v>280</v>
      </c>
    </row>
    <row r="2965" spans="1:7" x14ac:dyDescent="0.25">
      <c r="A2965" s="3">
        <v>2961</v>
      </c>
      <c r="B2965" s="3" t="s">
        <v>2975</v>
      </c>
      <c r="C2965" s="3">
        <v>1334</v>
      </c>
      <c r="E2965" s="3">
        <v>2961</v>
      </c>
      <c r="F2965" s="3" t="s">
        <v>19084</v>
      </c>
      <c r="G2965" s="3">
        <v>280</v>
      </c>
    </row>
    <row r="2966" spans="1:7" x14ac:dyDescent="0.25">
      <c r="A2966" s="3">
        <v>2962</v>
      </c>
      <c r="B2966" s="3" t="s">
        <v>2976</v>
      </c>
      <c r="C2966" s="3">
        <v>1333</v>
      </c>
      <c r="E2966" s="3">
        <v>2962</v>
      </c>
      <c r="F2966" s="3" t="s">
        <v>19085</v>
      </c>
      <c r="G2966" s="3">
        <v>280</v>
      </c>
    </row>
    <row r="2967" spans="1:7" x14ac:dyDescent="0.25">
      <c r="A2967" s="3">
        <v>2963</v>
      </c>
      <c r="B2967" s="3">
        <v>97</v>
      </c>
      <c r="C2967" s="3">
        <v>1332</v>
      </c>
      <c r="E2967" s="3">
        <v>2963</v>
      </c>
      <c r="F2967" s="3" t="s">
        <v>19086</v>
      </c>
      <c r="G2967" s="3">
        <v>280</v>
      </c>
    </row>
    <row r="2968" spans="1:7" x14ac:dyDescent="0.25">
      <c r="A2968" s="3">
        <v>2964</v>
      </c>
      <c r="B2968" s="3" t="s">
        <v>2977</v>
      </c>
      <c r="C2968" s="3">
        <v>1332</v>
      </c>
      <c r="E2968" s="3">
        <v>2964</v>
      </c>
      <c r="F2968" s="3" t="s">
        <v>19087</v>
      </c>
      <c r="G2968" s="3">
        <v>280</v>
      </c>
    </row>
    <row r="2969" spans="1:7" x14ac:dyDescent="0.25">
      <c r="A2969" s="3">
        <v>2965</v>
      </c>
      <c r="B2969" s="3" t="s">
        <v>2978</v>
      </c>
      <c r="C2969" s="3">
        <v>1332</v>
      </c>
      <c r="E2969" s="3">
        <v>2965</v>
      </c>
      <c r="F2969" s="3" t="s">
        <v>19088</v>
      </c>
      <c r="G2969" s="3">
        <v>280</v>
      </c>
    </row>
    <row r="2970" spans="1:7" x14ac:dyDescent="0.25">
      <c r="A2970" s="3">
        <v>2966</v>
      </c>
      <c r="B2970" s="3" t="s">
        <v>2979</v>
      </c>
      <c r="C2970" s="3">
        <v>1332</v>
      </c>
      <c r="E2970" s="3">
        <v>2966</v>
      </c>
      <c r="F2970" s="3" t="s">
        <v>19089</v>
      </c>
      <c r="G2970" s="3">
        <v>280</v>
      </c>
    </row>
    <row r="2971" spans="1:7" x14ac:dyDescent="0.25">
      <c r="A2971" s="3">
        <v>2967</v>
      </c>
      <c r="B2971" s="3" t="s">
        <v>2980</v>
      </c>
      <c r="C2971" s="3">
        <v>1332</v>
      </c>
      <c r="E2971" s="3">
        <v>2967</v>
      </c>
      <c r="F2971" s="3" t="s">
        <v>19090</v>
      </c>
      <c r="G2971" s="3">
        <v>280</v>
      </c>
    </row>
    <row r="2972" spans="1:7" x14ac:dyDescent="0.25">
      <c r="A2972" s="3">
        <v>2968</v>
      </c>
      <c r="B2972" s="3" t="s">
        <v>2981</v>
      </c>
      <c r="C2972" s="3">
        <v>1332</v>
      </c>
      <c r="E2972" s="3">
        <v>2968</v>
      </c>
      <c r="F2972" s="3" t="s">
        <v>19091</v>
      </c>
      <c r="G2972" s="3">
        <v>279</v>
      </c>
    </row>
    <row r="2973" spans="1:7" x14ac:dyDescent="0.25">
      <c r="A2973" s="3">
        <v>2969</v>
      </c>
      <c r="B2973" s="3" t="s">
        <v>2982</v>
      </c>
      <c r="C2973" s="3">
        <v>1331</v>
      </c>
      <c r="E2973" s="3">
        <v>2969</v>
      </c>
      <c r="F2973" s="3" t="s">
        <v>19092</v>
      </c>
      <c r="G2973" s="3">
        <v>279</v>
      </c>
    </row>
    <row r="2974" spans="1:7" x14ac:dyDescent="0.25">
      <c r="A2974" s="3">
        <v>2970</v>
      </c>
      <c r="B2974" s="3" t="s">
        <v>2983</v>
      </c>
      <c r="C2974" s="3">
        <v>1331</v>
      </c>
      <c r="E2974" s="3">
        <v>2970</v>
      </c>
      <c r="F2974" s="3" t="s">
        <v>19093</v>
      </c>
      <c r="G2974" s="3">
        <v>279</v>
      </c>
    </row>
    <row r="2975" spans="1:7" x14ac:dyDescent="0.25">
      <c r="A2975" s="3">
        <v>2971</v>
      </c>
      <c r="B2975" s="3" t="s">
        <v>2984</v>
      </c>
      <c r="C2975" s="3">
        <v>1330</v>
      </c>
      <c r="E2975" s="3">
        <v>2971</v>
      </c>
      <c r="F2975" s="3" t="s">
        <v>19094</v>
      </c>
      <c r="G2975" s="3">
        <v>279</v>
      </c>
    </row>
    <row r="2976" spans="1:7" x14ac:dyDescent="0.25">
      <c r="A2976" s="3">
        <v>2972</v>
      </c>
      <c r="B2976" s="3" t="s">
        <v>2985</v>
      </c>
      <c r="C2976" s="3">
        <v>1330</v>
      </c>
      <c r="E2976" s="3">
        <v>2972</v>
      </c>
      <c r="F2976" s="3" t="s">
        <v>19095</v>
      </c>
      <c r="G2976" s="3">
        <v>279</v>
      </c>
    </row>
    <row r="2977" spans="1:7" x14ac:dyDescent="0.25">
      <c r="A2977" s="3">
        <v>2973</v>
      </c>
      <c r="B2977" s="3" t="s">
        <v>2986</v>
      </c>
      <c r="C2977" s="3">
        <v>1329</v>
      </c>
      <c r="E2977" s="3">
        <v>2973</v>
      </c>
      <c r="F2977" s="3" t="s">
        <v>19096</v>
      </c>
      <c r="G2977" s="3">
        <v>279</v>
      </c>
    </row>
    <row r="2978" spans="1:7" x14ac:dyDescent="0.25">
      <c r="A2978" s="3">
        <v>2974</v>
      </c>
      <c r="B2978" s="3" t="s">
        <v>2987</v>
      </c>
      <c r="C2978" s="3">
        <v>1328</v>
      </c>
      <c r="E2978" s="3">
        <v>2974</v>
      </c>
      <c r="F2978" s="3" t="s">
        <v>19097</v>
      </c>
      <c r="G2978" s="3">
        <v>279</v>
      </c>
    </row>
    <row r="2979" spans="1:7" x14ac:dyDescent="0.25">
      <c r="A2979" s="3">
        <v>2975</v>
      </c>
      <c r="B2979" s="3" t="s">
        <v>2988</v>
      </c>
      <c r="C2979" s="3">
        <v>1327</v>
      </c>
      <c r="E2979" s="3">
        <v>2975</v>
      </c>
      <c r="F2979" s="3" t="s">
        <v>19098</v>
      </c>
      <c r="G2979" s="3">
        <v>279</v>
      </c>
    </row>
    <row r="2980" spans="1:7" x14ac:dyDescent="0.25">
      <c r="A2980" s="3">
        <v>2976</v>
      </c>
      <c r="B2980" s="3" t="s">
        <v>2989</v>
      </c>
      <c r="C2980" s="3">
        <v>1327</v>
      </c>
      <c r="E2980" s="3">
        <v>2976</v>
      </c>
      <c r="F2980" s="3" t="s">
        <v>19099</v>
      </c>
      <c r="G2980" s="3">
        <v>279</v>
      </c>
    </row>
    <row r="2981" spans="1:7" x14ac:dyDescent="0.25">
      <c r="A2981" s="3">
        <v>2977</v>
      </c>
      <c r="B2981" s="3" t="s">
        <v>2990</v>
      </c>
      <c r="C2981" s="3">
        <v>1327</v>
      </c>
      <c r="E2981" s="3">
        <v>2977</v>
      </c>
      <c r="F2981" s="3" t="s">
        <v>19100</v>
      </c>
      <c r="G2981" s="3">
        <v>279</v>
      </c>
    </row>
    <row r="2982" spans="1:7" x14ac:dyDescent="0.25">
      <c r="A2982" s="3">
        <v>2978</v>
      </c>
      <c r="B2982" s="3" t="s">
        <v>2991</v>
      </c>
      <c r="C2982" s="3">
        <v>1326</v>
      </c>
      <c r="E2982" s="3">
        <v>2978</v>
      </c>
      <c r="F2982" s="3" t="s">
        <v>19101</v>
      </c>
      <c r="G2982" s="3">
        <v>279</v>
      </c>
    </row>
    <row r="2983" spans="1:7" x14ac:dyDescent="0.25">
      <c r="A2983" s="3">
        <v>2979</v>
      </c>
      <c r="B2983" s="3" t="s">
        <v>2992</v>
      </c>
      <c r="C2983" s="3">
        <v>1326</v>
      </c>
      <c r="E2983" s="3">
        <v>2979</v>
      </c>
      <c r="F2983" s="3" t="s">
        <v>19102</v>
      </c>
      <c r="G2983" s="3">
        <v>279</v>
      </c>
    </row>
    <row r="2984" spans="1:7" x14ac:dyDescent="0.25">
      <c r="A2984" s="3">
        <v>2980</v>
      </c>
      <c r="B2984" s="3" t="s">
        <v>2993</v>
      </c>
      <c r="C2984" s="3">
        <v>1325</v>
      </c>
      <c r="E2984" s="3">
        <v>2980</v>
      </c>
      <c r="F2984" s="3" t="s">
        <v>19103</v>
      </c>
      <c r="G2984" s="3">
        <v>279</v>
      </c>
    </row>
    <row r="2985" spans="1:7" x14ac:dyDescent="0.25">
      <c r="A2985" s="3">
        <v>2981</v>
      </c>
      <c r="B2985" s="3" t="s">
        <v>2994</v>
      </c>
      <c r="C2985" s="3">
        <v>1325</v>
      </c>
      <c r="E2985" s="3">
        <v>2981</v>
      </c>
      <c r="F2985" s="3" t="s">
        <v>19104</v>
      </c>
      <c r="G2985" s="3">
        <v>279</v>
      </c>
    </row>
    <row r="2986" spans="1:7" x14ac:dyDescent="0.25">
      <c r="A2986" s="3">
        <v>2982</v>
      </c>
      <c r="B2986" s="3" t="s">
        <v>2995</v>
      </c>
      <c r="C2986" s="3">
        <v>1325</v>
      </c>
      <c r="E2986" s="3">
        <v>2982</v>
      </c>
      <c r="F2986" s="3" t="s">
        <v>19105</v>
      </c>
      <c r="G2986" s="3">
        <v>279</v>
      </c>
    </row>
    <row r="2987" spans="1:7" x14ac:dyDescent="0.25">
      <c r="A2987" s="3">
        <v>2983</v>
      </c>
      <c r="B2987" s="3" t="s">
        <v>2996</v>
      </c>
      <c r="C2987" s="3">
        <v>1324</v>
      </c>
      <c r="E2987" s="3">
        <v>2983</v>
      </c>
      <c r="F2987" s="3" t="s">
        <v>19106</v>
      </c>
      <c r="G2987" s="3">
        <v>279</v>
      </c>
    </row>
    <row r="2988" spans="1:7" x14ac:dyDescent="0.25">
      <c r="A2988" s="3">
        <v>2984</v>
      </c>
      <c r="B2988" s="3" t="s">
        <v>2997</v>
      </c>
      <c r="C2988" s="3">
        <v>1324</v>
      </c>
      <c r="E2988" s="3">
        <v>2984</v>
      </c>
      <c r="F2988" s="3" t="s">
        <v>19107</v>
      </c>
      <c r="G2988" s="3">
        <v>279</v>
      </c>
    </row>
    <row r="2989" spans="1:7" x14ac:dyDescent="0.25">
      <c r="A2989" s="3">
        <v>2985</v>
      </c>
      <c r="B2989" s="3" t="s">
        <v>2998</v>
      </c>
      <c r="C2989" s="3">
        <v>1323</v>
      </c>
      <c r="E2989" s="3">
        <v>2985</v>
      </c>
      <c r="F2989" s="3" t="s">
        <v>19108</v>
      </c>
      <c r="G2989" s="3">
        <v>279</v>
      </c>
    </row>
    <row r="2990" spans="1:7" x14ac:dyDescent="0.25">
      <c r="A2990" s="3">
        <v>2986</v>
      </c>
      <c r="B2990" s="3" t="s">
        <v>2999</v>
      </c>
      <c r="C2990" s="3">
        <v>1323</v>
      </c>
      <c r="E2990" s="3">
        <v>2986</v>
      </c>
      <c r="F2990" s="3" t="s">
        <v>19109</v>
      </c>
      <c r="G2990" s="3">
        <v>278</v>
      </c>
    </row>
    <row r="2991" spans="1:7" x14ac:dyDescent="0.25">
      <c r="A2991" s="3">
        <v>2987</v>
      </c>
      <c r="B2991" s="3" t="s">
        <v>3000</v>
      </c>
      <c r="C2991" s="3">
        <v>1323</v>
      </c>
      <c r="E2991" s="3">
        <v>2987</v>
      </c>
      <c r="F2991" s="3" t="s">
        <v>19110</v>
      </c>
      <c r="G2991" s="3">
        <v>278</v>
      </c>
    </row>
    <row r="2992" spans="1:7" x14ac:dyDescent="0.25">
      <c r="A2992" s="3">
        <v>2988</v>
      </c>
      <c r="B2992" s="3" t="s">
        <v>3001</v>
      </c>
      <c r="C2992" s="3">
        <v>1323</v>
      </c>
      <c r="E2992" s="3">
        <v>2988</v>
      </c>
      <c r="F2992" s="3" t="s">
        <v>19111</v>
      </c>
      <c r="G2992" s="3">
        <v>278</v>
      </c>
    </row>
    <row r="2993" spans="1:7" x14ac:dyDescent="0.25">
      <c r="A2993" s="3">
        <v>2989</v>
      </c>
      <c r="B2993" s="3" t="s">
        <v>3002</v>
      </c>
      <c r="C2993" s="3">
        <v>1322</v>
      </c>
      <c r="E2993" s="3">
        <v>2989</v>
      </c>
      <c r="F2993" s="3" t="s">
        <v>19112</v>
      </c>
      <c r="G2993" s="3">
        <v>278</v>
      </c>
    </row>
    <row r="2994" spans="1:7" x14ac:dyDescent="0.25">
      <c r="A2994" s="3">
        <v>2990</v>
      </c>
      <c r="B2994" s="3">
        <v>120</v>
      </c>
      <c r="C2994" s="3">
        <v>1320</v>
      </c>
      <c r="E2994" s="3">
        <v>2990</v>
      </c>
      <c r="F2994" s="3" t="s">
        <v>19113</v>
      </c>
      <c r="G2994" s="3">
        <v>278</v>
      </c>
    </row>
    <row r="2995" spans="1:7" x14ac:dyDescent="0.25">
      <c r="A2995" s="3">
        <v>2991</v>
      </c>
      <c r="B2995" s="3" t="s">
        <v>3003</v>
      </c>
      <c r="C2995" s="3">
        <v>1320</v>
      </c>
      <c r="E2995" s="3">
        <v>2991</v>
      </c>
      <c r="F2995" s="3" t="s">
        <v>19114</v>
      </c>
      <c r="G2995" s="3">
        <v>278</v>
      </c>
    </row>
    <row r="2996" spans="1:7" x14ac:dyDescent="0.25">
      <c r="A2996" s="3">
        <v>2992</v>
      </c>
      <c r="B2996" s="3" t="s">
        <v>3004</v>
      </c>
      <c r="C2996" s="3">
        <v>1320</v>
      </c>
      <c r="E2996" s="3">
        <v>2992</v>
      </c>
      <c r="F2996" s="3" t="s">
        <v>19115</v>
      </c>
      <c r="G2996" s="3">
        <v>278</v>
      </c>
    </row>
    <row r="2997" spans="1:7" x14ac:dyDescent="0.25">
      <c r="A2997" s="3">
        <v>2993</v>
      </c>
      <c r="B2997" s="3" t="s">
        <v>3005</v>
      </c>
      <c r="C2997" s="3">
        <v>1320</v>
      </c>
      <c r="E2997" s="3">
        <v>2993</v>
      </c>
      <c r="F2997" s="3" t="s">
        <v>19116</v>
      </c>
      <c r="G2997" s="3">
        <v>278</v>
      </c>
    </row>
    <row r="2998" spans="1:7" x14ac:dyDescent="0.25">
      <c r="A2998" s="3">
        <v>2994</v>
      </c>
      <c r="B2998" s="3" t="s">
        <v>3006</v>
      </c>
      <c r="C2998" s="3">
        <v>1320</v>
      </c>
      <c r="E2998" s="3">
        <v>2994</v>
      </c>
      <c r="F2998" s="3" t="s">
        <v>19117</v>
      </c>
      <c r="G2998" s="3">
        <v>278</v>
      </c>
    </row>
    <row r="2999" spans="1:7" x14ac:dyDescent="0.25">
      <c r="A2999" s="3">
        <v>2995</v>
      </c>
      <c r="B2999" s="3" t="s">
        <v>3007</v>
      </c>
      <c r="C2999" s="3">
        <v>1320</v>
      </c>
      <c r="E2999" s="3">
        <v>2995</v>
      </c>
      <c r="F2999" s="3" t="s">
        <v>19118</v>
      </c>
      <c r="G2999" s="3">
        <v>278</v>
      </c>
    </row>
    <row r="3000" spans="1:7" x14ac:dyDescent="0.25">
      <c r="A3000" s="3">
        <v>2996</v>
      </c>
      <c r="B3000" s="3" t="s">
        <v>3008</v>
      </c>
      <c r="C3000" s="3">
        <v>1318</v>
      </c>
      <c r="E3000" s="3">
        <v>2996</v>
      </c>
      <c r="F3000" s="3" t="s">
        <v>19119</v>
      </c>
      <c r="G3000" s="3">
        <v>278</v>
      </c>
    </row>
    <row r="3001" spans="1:7" x14ac:dyDescent="0.25">
      <c r="A3001" s="3">
        <v>2997</v>
      </c>
      <c r="B3001" s="3" t="s">
        <v>3009</v>
      </c>
      <c r="C3001" s="3">
        <v>1317</v>
      </c>
      <c r="E3001" s="3">
        <v>2997</v>
      </c>
      <c r="F3001" s="3" t="s">
        <v>19120</v>
      </c>
      <c r="G3001" s="3">
        <v>278</v>
      </c>
    </row>
    <row r="3002" spans="1:7" x14ac:dyDescent="0.25">
      <c r="A3002" s="3">
        <v>2998</v>
      </c>
      <c r="B3002" s="3" t="s">
        <v>3010</v>
      </c>
      <c r="C3002" s="3">
        <v>1317</v>
      </c>
      <c r="E3002" s="3">
        <v>2998</v>
      </c>
      <c r="F3002" s="3" t="s">
        <v>19121</v>
      </c>
      <c r="G3002" s="3">
        <v>278</v>
      </c>
    </row>
    <row r="3003" spans="1:7" x14ac:dyDescent="0.25">
      <c r="A3003" s="3">
        <v>2999</v>
      </c>
      <c r="B3003" s="3" t="s">
        <v>3011</v>
      </c>
      <c r="C3003" s="3">
        <v>1317</v>
      </c>
      <c r="E3003" s="3">
        <v>2999</v>
      </c>
      <c r="F3003" s="3" t="s">
        <v>19122</v>
      </c>
      <c r="G3003" s="3">
        <v>277</v>
      </c>
    </row>
    <row r="3004" spans="1:7" x14ac:dyDescent="0.25">
      <c r="A3004" s="3">
        <v>3000</v>
      </c>
      <c r="B3004" s="3" t="s">
        <v>3012</v>
      </c>
      <c r="C3004" s="3">
        <v>1317</v>
      </c>
      <c r="E3004" s="3">
        <v>3000</v>
      </c>
      <c r="F3004" s="3" t="s">
        <v>19123</v>
      </c>
      <c r="G3004" s="3">
        <v>277</v>
      </c>
    </row>
    <row r="3005" spans="1:7" x14ac:dyDescent="0.25">
      <c r="A3005" s="3">
        <v>3001</v>
      </c>
      <c r="B3005" s="3" t="s">
        <v>3013</v>
      </c>
      <c r="C3005" s="3">
        <v>1316</v>
      </c>
      <c r="E3005" s="3">
        <v>3001</v>
      </c>
      <c r="F3005" s="3" t="s">
        <v>19124</v>
      </c>
      <c r="G3005" s="3">
        <v>277</v>
      </c>
    </row>
    <row r="3006" spans="1:7" x14ac:dyDescent="0.25">
      <c r="A3006" s="3">
        <v>3002</v>
      </c>
      <c r="B3006" s="3" t="s">
        <v>3014</v>
      </c>
      <c r="C3006" s="3">
        <v>1316</v>
      </c>
      <c r="E3006" s="3">
        <v>3002</v>
      </c>
      <c r="F3006" s="3" t="s">
        <v>19125</v>
      </c>
      <c r="G3006" s="3">
        <v>277</v>
      </c>
    </row>
    <row r="3007" spans="1:7" x14ac:dyDescent="0.25">
      <c r="A3007" s="3">
        <v>3003</v>
      </c>
      <c r="B3007" s="3" t="s">
        <v>3015</v>
      </c>
      <c r="C3007" s="3">
        <v>1316</v>
      </c>
      <c r="E3007" s="3">
        <v>3003</v>
      </c>
      <c r="F3007" s="3" t="s">
        <v>19126</v>
      </c>
      <c r="G3007" s="3">
        <v>277</v>
      </c>
    </row>
    <row r="3008" spans="1:7" x14ac:dyDescent="0.25">
      <c r="A3008" s="3">
        <v>3004</v>
      </c>
      <c r="B3008" s="3" t="s">
        <v>3016</v>
      </c>
      <c r="C3008" s="3">
        <v>1313</v>
      </c>
      <c r="E3008" s="3">
        <v>3004</v>
      </c>
      <c r="F3008" s="3" t="s">
        <v>19127</v>
      </c>
      <c r="G3008" s="3">
        <v>277</v>
      </c>
    </row>
    <row r="3009" spans="1:7" x14ac:dyDescent="0.25">
      <c r="A3009" s="3">
        <v>3005</v>
      </c>
      <c r="B3009" s="3" t="s">
        <v>3017</v>
      </c>
      <c r="C3009" s="3">
        <v>1313</v>
      </c>
      <c r="E3009" s="3">
        <v>3005</v>
      </c>
      <c r="F3009" s="3" t="s">
        <v>19128</v>
      </c>
      <c r="G3009" s="3">
        <v>277</v>
      </c>
    </row>
    <row r="3010" spans="1:7" x14ac:dyDescent="0.25">
      <c r="A3010" s="3">
        <v>3006</v>
      </c>
      <c r="B3010" s="3" t="s">
        <v>3018</v>
      </c>
      <c r="C3010" s="3">
        <v>1313</v>
      </c>
      <c r="E3010" s="3">
        <v>3006</v>
      </c>
      <c r="F3010" s="3" t="s">
        <v>19129</v>
      </c>
      <c r="G3010" s="3">
        <v>277</v>
      </c>
    </row>
    <row r="3011" spans="1:7" x14ac:dyDescent="0.25">
      <c r="A3011" s="3">
        <v>3007</v>
      </c>
      <c r="B3011" s="3" t="s">
        <v>3019</v>
      </c>
      <c r="C3011" s="3">
        <v>1312</v>
      </c>
      <c r="E3011" s="3">
        <v>3007</v>
      </c>
      <c r="F3011" s="3" t="s">
        <v>19130</v>
      </c>
      <c r="G3011" s="3">
        <v>277</v>
      </c>
    </row>
    <row r="3012" spans="1:7" x14ac:dyDescent="0.25">
      <c r="A3012" s="3">
        <v>3008</v>
      </c>
      <c r="B3012" s="3" t="s">
        <v>3020</v>
      </c>
      <c r="C3012" s="3">
        <v>1312</v>
      </c>
      <c r="E3012" s="3">
        <v>3008</v>
      </c>
      <c r="F3012" s="3" t="s">
        <v>19131</v>
      </c>
      <c r="G3012" s="3">
        <v>277</v>
      </c>
    </row>
    <row r="3013" spans="1:7" x14ac:dyDescent="0.25">
      <c r="A3013" s="3">
        <v>3009</v>
      </c>
      <c r="B3013" s="3" t="s">
        <v>3021</v>
      </c>
      <c r="C3013" s="3">
        <v>1310</v>
      </c>
      <c r="E3013" s="3">
        <v>3009</v>
      </c>
      <c r="F3013" s="3" t="s">
        <v>19132</v>
      </c>
      <c r="G3013" s="3">
        <v>276</v>
      </c>
    </row>
    <row r="3014" spans="1:7" x14ac:dyDescent="0.25">
      <c r="A3014" s="3">
        <v>3010</v>
      </c>
      <c r="B3014" s="3" t="s">
        <v>3022</v>
      </c>
      <c r="C3014" s="3">
        <v>1310</v>
      </c>
      <c r="E3014" s="3">
        <v>3010</v>
      </c>
      <c r="F3014" s="3" t="s">
        <v>19133</v>
      </c>
      <c r="G3014" s="3">
        <v>276</v>
      </c>
    </row>
    <row r="3015" spans="1:7" x14ac:dyDescent="0.25">
      <c r="A3015" s="3">
        <v>3011</v>
      </c>
      <c r="B3015" s="3">
        <v>250</v>
      </c>
      <c r="C3015" s="3">
        <v>1309</v>
      </c>
      <c r="E3015" s="3">
        <v>3011</v>
      </c>
      <c r="F3015" s="3" t="s">
        <v>19134</v>
      </c>
      <c r="G3015" s="3">
        <v>276</v>
      </c>
    </row>
    <row r="3016" spans="1:7" x14ac:dyDescent="0.25">
      <c r="A3016" s="3">
        <v>3012</v>
      </c>
      <c r="B3016" s="3">
        <v>2022</v>
      </c>
      <c r="C3016" s="3">
        <v>1308</v>
      </c>
      <c r="E3016" s="3">
        <v>3012</v>
      </c>
      <c r="F3016" s="3" t="s">
        <v>19135</v>
      </c>
      <c r="G3016" s="3">
        <v>276</v>
      </c>
    </row>
    <row r="3017" spans="1:7" x14ac:dyDescent="0.25">
      <c r="A3017" s="3">
        <v>3013</v>
      </c>
      <c r="B3017" s="3" t="s">
        <v>3023</v>
      </c>
      <c r="C3017" s="3">
        <v>1308</v>
      </c>
      <c r="E3017" s="3">
        <v>3013</v>
      </c>
      <c r="F3017" s="3" t="s">
        <v>19136</v>
      </c>
      <c r="G3017" s="3">
        <v>276</v>
      </c>
    </row>
    <row r="3018" spans="1:7" x14ac:dyDescent="0.25">
      <c r="A3018" s="3">
        <v>3014</v>
      </c>
      <c r="B3018" s="3" t="s">
        <v>3024</v>
      </c>
      <c r="C3018" s="3">
        <v>1306</v>
      </c>
      <c r="E3018" s="3">
        <v>3014</v>
      </c>
      <c r="F3018" s="3" t="s">
        <v>19137</v>
      </c>
      <c r="G3018" s="3">
        <v>276</v>
      </c>
    </row>
    <row r="3019" spans="1:7" x14ac:dyDescent="0.25">
      <c r="A3019" s="3">
        <v>3015</v>
      </c>
      <c r="B3019" s="3" t="s">
        <v>3025</v>
      </c>
      <c r="C3019" s="3">
        <v>1306</v>
      </c>
      <c r="E3019" s="3">
        <v>3015</v>
      </c>
      <c r="F3019" s="3" t="s">
        <v>19138</v>
      </c>
      <c r="G3019" s="3">
        <v>276</v>
      </c>
    </row>
    <row r="3020" spans="1:7" x14ac:dyDescent="0.25">
      <c r="A3020" s="3">
        <v>3016</v>
      </c>
      <c r="B3020" s="3" t="s">
        <v>3026</v>
      </c>
      <c r="C3020" s="3">
        <v>1306</v>
      </c>
      <c r="E3020" s="3">
        <v>3016</v>
      </c>
      <c r="F3020" s="3" t="s">
        <v>19139</v>
      </c>
      <c r="G3020" s="3">
        <v>276</v>
      </c>
    </row>
    <row r="3021" spans="1:7" x14ac:dyDescent="0.25">
      <c r="A3021" s="3">
        <v>3017</v>
      </c>
      <c r="B3021" s="3" t="s">
        <v>3027</v>
      </c>
      <c r="C3021" s="3">
        <v>1306</v>
      </c>
      <c r="E3021" s="3">
        <v>3017</v>
      </c>
      <c r="F3021" s="3" t="s">
        <v>19140</v>
      </c>
      <c r="G3021" s="3">
        <v>276</v>
      </c>
    </row>
    <row r="3022" spans="1:7" x14ac:dyDescent="0.25">
      <c r="A3022" s="3">
        <v>3018</v>
      </c>
      <c r="B3022" s="3" t="s">
        <v>3028</v>
      </c>
      <c r="C3022" s="3">
        <v>1306</v>
      </c>
      <c r="E3022" s="3">
        <v>3018</v>
      </c>
      <c r="F3022" s="3" t="s">
        <v>19141</v>
      </c>
      <c r="G3022" s="3">
        <v>276</v>
      </c>
    </row>
    <row r="3023" spans="1:7" x14ac:dyDescent="0.25">
      <c r="A3023" s="3">
        <v>3019</v>
      </c>
      <c r="B3023" s="3" t="s">
        <v>3029</v>
      </c>
      <c r="C3023" s="3">
        <v>1304</v>
      </c>
      <c r="E3023" s="3">
        <v>3019</v>
      </c>
      <c r="F3023" s="3" t="s">
        <v>19142</v>
      </c>
      <c r="G3023" s="3">
        <v>276</v>
      </c>
    </row>
    <row r="3024" spans="1:7" x14ac:dyDescent="0.25">
      <c r="A3024" s="3">
        <v>3020</v>
      </c>
      <c r="B3024" s="3" t="s">
        <v>3030</v>
      </c>
      <c r="C3024" s="3">
        <v>1304</v>
      </c>
      <c r="E3024" s="3">
        <v>3020</v>
      </c>
      <c r="F3024" s="3" t="s">
        <v>19143</v>
      </c>
      <c r="G3024" s="3">
        <v>276</v>
      </c>
    </row>
    <row r="3025" spans="1:7" x14ac:dyDescent="0.25">
      <c r="A3025" s="3">
        <v>3021</v>
      </c>
      <c r="B3025" s="3" t="s">
        <v>3031</v>
      </c>
      <c r="C3025" s="3">
        <v>1304</v>
      </c>
      <c r="E3025" s="3">
        <v>3021</v>
      </c>
      <c r="F3025" s="3" t="s">
        <v>19144</v>
      </c>
      <c r="G3025" s="3">
        <v>276</v>
      </c>
    </row>
    <row r="3026" spans="1:7" x14ac:dyDescent="0.25">
      <c r="A3026" s="3">
        <v>3022</v>
      </c>
      <c r="B3026" s="3" t="s">
        <v>3032</v>
      </c>
      <c r="C3026" s="3">
        <v>1303</v>
      </c>
      <c r="E3026" s="3">
        <v>3022</v>
      </c>
      <c r="F3026" s="3" t="s">
        <v>19145</v>
      </c>
      <c r="G3026" s="3">
        <v>276</v>
      </c>
    </row>
    <row r="3027" spans="1:7" x14ac:dyDescent="0.25">
      <c r="A3027" s="3">
        <v>3023</v>
      </c>
      <c r="B3027" s="3" t="s">
        <v>3033</v>
      </c>
      <c r="C3027" s="3">
        <v>1302</v>
      </c>
      <c r="E3027" s="3">
        <v>3023</v>
      </c>
      <c r="F3027" s="3" t="s">
        <v>19146</v>
      </c>
      <c r="G3027" s="3">
        <v>276</v>
      </c>
    </row>
    <row r="3028" spans="1:7" x14ac:dyDescent="0.25">
      <c r="A3028" s="3">
        <v>3024</v>
      </c>
      <c r="B3028" s="3" t="s">
        <v>3034</v>
      </c>
      <c r="C3028" s="3">
        <v>1302</v>
      </c>
      <c r="E3028" s="3">
        <v>3024</v>
      </c>
      <c r="F3028" s="3" t="s">
        <v>19147</v>
      </c>
      <c r="G3028" s="3">
        <v>275</v>
      </c>
    </row>
    <row r="3029" spans="1:7" x14ac:dyDescent="0.25">
      <c r="A3029" s="3">
        <v>3025</v>
      </c>
      <c r="B3029" s="3" t="s">
        <v>3035</v>
      </c>
      <c r="C3029" s="3">
        <v>1302</v>
      </c>
      <c r="E3029" s="3">
        <v>3025</v>
      </c>
      <c r="F3029" s="3" t="s">
        <v>19148</v>
      </c>
      <c r="G3029" s="3">
        <v>275</v>
      </c>
    </row>
    <row r="3030" spans="1:7" x14ac:dyDescent="0.25">
      <c r="A3030" s="3">
        <v>3026</v>
      </c>
      <c r="B3030" s="3" t="s">
        <v>3036</v>
      </c>
      <c r="C3030" s="3">
        <v>1300</v>
      </c>
      <c r="E3030" s="3">
        <v>3026</v>
      </c>
      <c r="F3030" s="3" t="s">
        <v>19149</v>
      </c>
      <c r="G3030" s="3">
        <v>275</v>
      </c>
    </row>
    <row r="3031" spans="1:7" x14ac:dyDescent="0.25">
      <c r="A3031" s="3">
        <v>3027</v>
      </c>
      <c r="B3031" s="3" t="s">
        <v>3037</v>
      </c>
      <c r="C3031" s="3">
        <v>1300</v>
      </c>
      <c r="E3031" s="3">
        <v>3027</v>
      </c>
      <c r="F3031" s="3" t="s">
        <v>19150</v>
      </c>
      <c r="G3031" s="3">
        <v>275</v>
      </c>
    </row>
    <row r="3032" spans="1:7" x14ac:dyDescent="0.25">
      <c r="A3032" s="3">
        <v>3028</v>
      </c>
      <c r="B3032" s="3" t="s">
        <v>3038</v>
      </c>
      <c r="C3032" s="3">
        <v>1300</v>
      </c>
      <c r="E3032" s="3">
        <v>3028</v>
      </c>
      <c r="F3032" s="3" t="s">
        <v>19151</v>
      </c>
      <c r="G3032" s="3">
        <v>275</v>
      </c>
    </row>
    <row r="3033" spans="1:7" x14ac:dyDescent="0.25">
      <c r="A3033" s="3">
        <v>3029</v>
      </c>
      <c r="B3033" s="3" t="s">
        <v>3039</v>
      </c>
      <c r="C3033" s="3">
        <v>1298</v>
      </c>
      <c r="E3033" s="3">
        <v>3029</v>
      </c>
      <c r="F3033" s="3" t="s">
        <v>19152</v>
      </c>
      <c r="G3033" s="3">
        <v>275</v>
      </c>
    </row>
    <row r="3034" spans="1:7" x14ac:dyDescent="0.25">
      <c r="A3034" s="3">
        <v>3030</v>
      </c>
      <c r="B3034" s="3" t="s">
        <v>3040</v>
      </c>
      <c r="C3034" s="3">
        <v>1297</v>
      </c>
      <c r="E3034" s="3">
        <v>3030</v>
      </c>
      <c r="F3034" s="3" t="s">
        <v>19153</v>
      </c>
      <c r="G3034" s="3">
        <v>275</v>
      </c>
    </row>
    <row r="3035" spans="1:7" x14ac:dyDescent="0.25">
      <c r="A3035" s="3">
        <v>3031</v>
      </c>
      <c r="B3035" s="3" t="s">
        <v>3041</v>
      </c>
      <c r="C3035" s="3">
        <v>1296</v>
      </c>
      <c r="E3035" s="3">
        <v>3031</v>
      </c>
      <c r="F3035" s="3" t="s">
        <v>19154</v>
      </c>
      <c r="G3035" s="3">
        <v>275</v>
      </c>
    </row>
    <row r="3036" spans="1:7" x14ac:dyDescent="0.25">
      <c r="A3036" s="3">
        <v>3032</v>
      </c>
      <c r="B3036" s="3" t="s">
        <v>3042</v>
      </c>
      <c r="C3036" s="3">
        <v>1296</v>
      </c>
      <c r="E3036" s="3">
        <v>3032</v>
      </c>
      <c r="F3036" s="3" t="s">
        <v>19155</v>
      </c>
      <c r="G3036" s="3">
        <v>275</v>
      </c>
    </row>
    <row r="3037" spans="1:7" x14ac:dyDescent="0.25">
      <c r="A3037" s="3">
        <v>3033</v>
      </c>
      <c r="B3037" s="3" t="s">
        <v>3043</v>
      </c>
      <c r="C3037" s="3">
        <v>1296</v>
      </c>
      <c r="E3037" s="3">
        <v>3033</v>
      </c>
      <c r="F3037" s="3" t="s">
        <v>19156</v>
      </c>
      <c r="G3037" s="3">
        <v>275</v>
      </c>
    </row>
    <row r="3038" spans="1:7" x14ac:dyDescent="0.25">
      <c r="A3038" s="3">
        <v>3034</v>
      </c>
      <c r="B3038" s="3" t="s">
        <v>3044</v>
      </c>
      <c r="C3038" s="3">
        <v>1296</v>
      </c>
      <c r="E3038" s="3">
        <v>3034</v>
      </c>
      <c r="F3038" s="3" t="s">
        <v>19157</v>
      </c>
      <c r="G3038" s="3">
        <v>275</v>
      </c>
    </row>
    <row r="3039" spans="1:7" x14ac:dyDescent="0.25">
      <c r="A3039" s="3">
        <v>3035</v>
      </c>
      <c r="B3039" s="3" t="s">
        <v>3045</v>
      </c>
      <c r="C3039" s="3">
        <v>1294</v>
      </c>
      <c r="E3039" s="3">
        <v>3035</v>
      </c>
      <c r="F3039" s="3" t="s">
        <v>19158</v>
      </c>
      <c r="G3039" s="3">
        <v>274</v>
      </c>
    </row>
    <row r="3040" spans="1:7" x14ac:dyDescent="0.25">
      <c r="A3040" s="3">
        <v>3036</v>
      </c>
      <c r="B3040" s="3" t="s">
        <v>3046</v>
      </c>
      <c r="C3040" s="3">
        <v>1294</v>
      </c>
      <c r="E3040" s="3">
        <v>3036</v>
      </c>
      <c r="F3040" s="3" t="s">
        <v>19159</v>
      </c>
      <c r="G3040" s="3">
        <v>274</v>
      </c>
    </row>
    <row r="3041" spans="1:7" x14ac:dyDescent="0.25">
      <c r="A3041" s="3">
        <v>3037</v>
      </c>
      <c r="B3041" s="3" t="s">
        <v>3047</v>
      </c>
      <c r="C3041" s="3">
        <v>1293</v>
      </c>
      <c r="E3041" s="3">
        <v>3037</v>
      </c>
      <c r="F3041" s="3" t="s">
        <v>19160</v>
      </c>
      <c r="G3041" s="3">
        <v>274</v>
      </c>
    </row>
    <row r="3042" spans="1:7" x14ac:dyDescent="0.25">
      <c r="A3042" s="3">
        <v>3038</v>
      </c>
      <c r="B3042" s="3">
        <v>85</v>
      </c>
      <c r="C3042" s="3">
        <v>1292</v>
      </c>
      <c r="E3042" s="3">
        <v>3038</v>
      </c>
      <c r="F3042" s="3" t="s">
        <v>19161</v>
      </c>
      <c r="G3042" s="3">
        <v>274</v>
      </c>
    </row>
    <row r="3043" spans="1:7" x14ac:dyDescent="0.25">
      <c r="A3043" s="3">
        <v>3039</v>
      </c>
      <c r="B3043" s="3" t="s">
        <v>3048</v>
      </c>
      <c r="C3043" s="3">
        <v>1292</v>
      </c>
      <c r="E3043" s="3">
        <v>3039</v>
      </c>
      <c r="F3043" s="3" t="s">
        <v>19162</v>
      </c>
      <c r="G3043" s="3">
        <v>274</v>
      </c>
    </row>
    <row r="3044" spans="1:7" x14ac:dyDescent="0.25">
      <c r="A3044" s="3">
        <v>3040</v>
      </c>
      <c r="B3044" s="3" t="s">
        <v>3049</v>
      </c>
      <c r="C3044" s="3">
        <v>1292</v>
      </c>
      <c r="E3044" s="3">
        <v>3040</v>
      </c>
      <c r="F3044" s="3" t="s">
        <v>19163</v>
      </c>
      <c r="G3044" s="3">
        <v>274</v>
      </c>
    </row>
    <row r="3045" spans="1:7" x14ac:dyDescent="0.25">
      <c r="A3045" s="3">
        <v>3041</v>
      </c>
      <c r="B3045" s="3" t="s">
        <v>3050</v>
      </c>
      <c r="C3045" s="3">
        <v>1292</v>
      </c>
      <c r="E3045" s="3">
        <v>3041</v>
      </c>
      <c r="F3045" s="3" t="s">
        <v>19164</v>
      </c>
      <c r="G3045" s="3">
        <v>274</v>
      </c>
    </row>
    <row r="3046" spans="1:7" x14ac:dyDescent="0.25">
      <c r="A3046" s="3">
        <v>3042</v>
      </c>
      <c r="B3046" s="3" t="s">
        <v>3051</v>
      </c>
      <c r="C3046" s="3">
        <v>1292</v>
      </c>
      <c r="E3046" s="3">
        <v>3042</v>
      </c>
      <c r="F3046" s="3" t="s">
        <v>19165</v>
      </c>
      <c r="G3046" s="3">
        <v>274</v>
      </c>
    </row>
    <row r="3047" spans="1:7" x14ac:dyDescent="0.25">
      <c r="A3047" s="3">
        <v>3043</v>
      </c>
      <c r="B3047" s="3" t="s">
        <v>3052</v>
      </c>
      <c r="C3047" s="3">
        <v>1291</v>
      </c>
      <c r="E3047" s="3">
        <v>3043</v>
      </c>
      <c r="F3047" s="3" t="s">
        <v>19166</v>
      </c>
      <c r="G3047" s="3">
        <v>274</v>
      </c>
    </row>
    <row r="3048" spans="1:7" x14ac:dyDescent="0.25">
      <c r="A3048" s="3">
        <v>3044</v>
      </c>
      <c r="B3048" s="3" t="s">
        <v>3053</v>
      </c>
      <c r="C3048" s="3">
        <v>1290</v>
      </c>
      <c r="E3048" s="3">
        <v>3044</v>
      </c>
      <c r="F3048" s="3" t="s">
        <v>19167</v>
      </c>
      <c r="G3048" s="3">
        <v>274</v>
      </c>
    </row>
    <row r="3049" spans="1:7" x14ac:dyDescent="0.25">
      <c r="A3049" s="3">
        <v>3045</v>
      </c>
      <c r="B3049" s="3" t="s">
        <v>3054</v>
      </c>
      <c r="C3049" s="3">
        <v>1290</v>
      </c>
      <c r="E3049" s="3">
        <v>3045</v>
      </c>
      <c r="F3049" s="3" t="s">
        <v>19168</v>
      </c>
      <c r="G3049" s="3">
        <v>274</v>
      </c>
    </row>
    <row r="3050" spans="1:7" x14ac:dyDescent="0.25">
      <c r="A3050" s="3">
        <v>3046</v>
      </c>
      <c r="B3050" s="3" t="s">
        <v>3055</v>
      </c>
      <c r="C3050" s="3">
        <v>1290</v>
      </c>
      <c r="E3050" s="3">
        <v>3046</v>
      </c>
      <c r="F3050" s="3" t="s">
        <v>19169</v>
      </c>
      <c r="G3050" s="3">
        <v>274</v>
      </c>
    </row>
    <row r="3051" spans="1:7" x14ac:dyDescent="0.25">
      <c r="A3051" s="3">
        <v>3047</v>
      </c>
      <c r="B3051" s="3" t="s">
        <v>3056</v>
      </c>
      <c r="C3051" s="3">
        <v>1289</v>
      </c>
      <c r="E3051" s="3">
        <v>3047</v>
      </c>
      <c r="F3051" s="3" t="s">
        <v>19170</v>
      </c>
      <c r="G3051" s="3">
        <v>274</v>
      </c>
    </row>
    <row r="3052" spans="1:7" x14ac:dyDescent="0.25">
      <c r="A3052" s="3">
        <v>3048</v>
      </c>
      <c r="B3052" s="3" t="s">
        <v>3057</v>
      </c>
      <c r="C3052" s="3">
        <v>1289</v>
      </c>
      <c r="E3052" s="3">
        <v>3048</v>
      </c>
      <c r="F3052" s="3" t="s">
        <v>19171</v>
      </c>
      <c r="G3052" s="3">
        <v>274</v>
      </c>
    </row>
    <row r="3053" spans="1:7" x14ac:dyDescent="0.25">
      <c r="A3053" s="3">
        <v>3049</v>
      </c>
      <c r="B3053" s="3" t="s">
        <v>3058</v>
      </c>
      <c r="C3053" s="3">
        <v>1289</v>
      </c>
      <c r="E3053" s="3">
        <v>3049</v>
      </c>
      <c r="F3053" s="3" t="s">
        <v>19172</v>
      </c>
      <c r="G3053" s="3">
        <v>274</v>
      </c>
    </row>
    <row r="3054" spans="1:7" x14ac:dyDescent="0.25">
      <c r="A3054" s="3">
        <v>3050</v>
      </c>
      <c r="B3054" s="3" t="s">
        <v>3059</v>
      </c>
      <c r="C3054" s="3">
        <v>1288</v>
      </c>
      <c r="E3054" s="3">
        <v>3050</v>
      </c>
      <c r="F3054" s="3" t="s">
        <v>19173</v>
      </c>
      <c r="G3054" s="3">
        <v>274</v>
      </c>
    </row>
    <row r="3055" spans="1:7" x14ac:dyDescent="0.25">
      <c r="A3055" s="3">
        <v>3051</v>
      </c>
      <c r="B3055" s="3" t="s">
        <v>3060</v>
      </c>
      <c r="C3055" s="3">
        <v>1287</v>
      </c>
      <c r="E3055" s="3">
        <v>3051</v>
      </c>
      <c r="F3055" s="3" t="s">
        <v>19174</v>
      </c>
      <c r="G3055" s="3">
        <v>274</v>
      </c>
    </row>
    <row r="3056" spans="1:7" x14ac:dyDescent="0.25">
      <c r="A3056" s="3">
        <v>3052</v>
      </c>
      <c r="B3056" s="3" t="s">
        <v>3061</v>
      </c>
      <c r="C3056" s="3">
        <v>1287</v>
      </c>
      <c r="E3056" s="3">
        <v>3052</v>
      </c>
      <c r="F3056" s="3" t="s">
        <v>19175</v>
      </c>
      <c r="G3056" s="3">
        <v>273</v>
      </c>
    </row>
    <row r="3057" spans="1:7" x14ac:dyDescent="0.25">
      <c r="A3057" s="3">
        <v>3053</v>
      </c>
      <c r="B3057" s="3" t="s">
        <v>3062</v>
      </c>
      <c r="C3057" s="3">
        <v>1287</v>
      </c>
      <c r="E3057" s="3">
        <v>3053</v>
      </c>
      <c r="F3057" s="3" t="s">
        <v>19176</v>
      </c>
      <c r="G3057" s="3">
        <v>273</v>
      </c>
    </row>
    <row r="3058" spans="1:7" x14ac:dyDescent="0.25">
      <c r="A3058" s="3">
        <v>3054</v>
      </c>
      <c r="B3058" s="3" t="s">
        <v>3063</v>
      </c>
      <c r="C3058" s="3">
        <v>1285</v>
      </c>
      <c r="E3058" s="3">
        <v>3054</v>
      </c>
      <c r="F3058" s="3" t="s">
        <v>19177</v>
      </c>
      <c r="G3058" s="3">
        <v>273</v>
      </c>
    </row>
    <row r="3059" spans="1:7" x14ac:dyDescent="0.25">
      <c r="A3059" s="3">
        <v>3055</v>
      </c>
      <c r="B3059" s="3" t="s">
        <v>3064</v>
      </c>
      <c r="C3059" s="3">
        <v>1285</v>
      </c>
      <c r="E3059" s="3">
        <v>3055</v>
      </c>
      <c r="F3059" s="3" t="s">
        <v>19178</v>
      </c>
      <c r="G3059" s="3">
        <v>273</v>
      </c>
    </row>
    <row r="3060" spans="1:7" x14ac:dyDescent="0.25">
      <c r="A3060" s="3">
        <v>3056</v>
      </c>
      <c r="B3060" s="3" t="s">
        <v>3065</v>
      </c>
      <c r="C3060" s="3">
        <v>1284</v>
      </c>
      <c r="E3060" s="3">
        <v>3056</v>
      </c>
      <c r="F3060" s="3" t="s">
        <v>19179</v>
      </c>
      <c r="G3060" s="3">
        <v>273</v>
      </c>
    </row>
    <row r="3061" spans="1:7" x14ac:dyDescent="0.25">
      <c r="A3061" s="3">
        <v>3057</v>
      </c>
      <c r="B3061" s="3" t="s">
        <v>3066</v>
      </c>
      <c r="C3061" s="3">
        <v>1282</v>
      </c>
      <c r="E3061" s="3">
        <v>3057</v>
      </c>
      <c r="F3061" s="3" t="s">
        <v>19180</v>
      </c>
      <c r="G3061" s="3">
        <v>273</v>
      </c>
    </row>
    <row r="3062" spans="1:7" x14ac:dyDescent="0.25">
      <c r="A3062" s="3">
        <v>3058</v>
      </c>
      <c r="B3062" s="3" t="s">
        <v>3067</v>
      </c>
      <c r="C3062" s="3">
        <v>1282</v>
      </c>
      <c r="E3062" s="3">
        <v>3058</v>
      </c>
      <c r="F3062" s="3" t="s">
        <v>19181</v>
      </c>
      <c r="G3062" s="3">
        <v>273</v>
      </c>
    </row>
    <row r="3063" spans="1:7" x14ac:dyDescent="0.25">
      <c r="A3063" s="3">
        <v>3059</v>
      </c>
      <c r="B3063" s="3" t="s">
        <v>3068</v>
      </c>
      <c r="C3063" s="3">
        <v>1282</v>
      </c>
      <c r="E3063" s="3">
        <v>3059</v>
      </c>
      <c r="F3063" s="3" t="s">
        <v>19182</v>
      </c>
      <c r="G3063" s="3">
        <v>273</v>
      </c>
    </row>
    <row r="3064" spans="1:7" x14ac:dyDescent="0.25">
      <c r="A3064" s="3">
        <v>3060</v>
      </c>
      <c r="B3064" s="3" t="s">
        <v>3069</v>
      </c>
      <c r="C3064" s="3">
        <v>1282</v>
      </c>
      <c r="E3064" s="3">
        <v>3060</v>
      </c>
      <c r="F3064" s="3" t="s">
        <v>19183</v>
      </c>
      <c r="G3064" s="3">
        <v>273</v>
      </c>
    </row>
    <row r="3065" spans="1:7" x14ac:dyDescent="0.25">
      <c r="A3065" s="3">
        <v>3061</v>
      </c>
      <c r="B3065" s="3" t="s">
        <v>3070</v>
      </c>
      <c r="C3065" s="3">
        <v>1282</v>
      </c>
      <c r="E3065" s="3">
        <v>3061</v>
      </c>
      <c r="F3065" s="3" t="s">
        <v>19184</v>
      </c>
      <c r="G3065" s="3">
        <v>273</v>
      </c>
    </row>
    <row r="3066" spans="1:7" x14ac:dyDescent="0.25">
      <c r="A3066" s="3">
        <v>3062</v>
      </c>
      <c r="B3066" s="3">
        <v>37</v>
      </c>
      <c r="C3066" s="3">
        <v>1280</v>
      </c>
      <c r="E3066" s="3">
        <v>3062</v>
      </c>
      <c r="F3066" s="3" t="s">
        <v>19185</v>
      </c>
      <c r="G3066" s="3">
        <v>273</v>
      </c>
    </row>
    <row r="3067" spans="1:7" x14ac:dyDescent="0.25">
      <c r="A3067" s="3">
        <v>3063</v>
      </c>
      <c r="B3067" s="3" t="s">
        <v>3071</v>
      </c>
      <c r="C3067" s="3">
        <v>1280</v>
      </c>
      <c r="E3067" s="3">
        <v>3063</v>
      </c>
      <c r="F3067" s="3" t="s">
        <v>19186</v>
      </c>
      <c r="G3067" s="3">
        <v>273</v>
      </c>
    </row>
    <row r="3068" spans="1:7" x14ac:dyDescent="0.25">
      <c r="A3068" s="3">
        <v>3064</v>
      </c>
      <c r="B3068" s="3" t="s">
        <v>3072</v>
      </c>
      <c r="C3068" s="3">
        <v>1279</v>
      </c>
      <c r="E3068" s="3">
        <v>3064</v>
      </c>
      <c r="F3068" s="3" t="s">
        <v>19187</v>
      </c>
      <c r="G3068" s="3">
        <v>273</v>
      </c>
    </row>
    <row r="3069" spans="1:7" x14ac:dyDescent="0.25">
      <c r="A3069" s="3">
        <v>3065</v>
      </c>
      <c r="B3069" s="3" t="s">
        <v>3073</v>
      </c>
      <c r="C3069" s="3">
        <v>1279</v>
      </c>
      <c r="E3069" s="3">
        <v>3065</v>
      </c>
      <c r="F3069" s="3" t="s">
        <v>19188</v>
      </c>
      <c r="G3069" s="3">
        <v>273</v>
      </c>
    </row>
    <row r="3070" spans="1:7" x14ac:dyDescent="0.25">
      <c r="A3070" s="3">
        <v>3066</v>
      </c>
      <c r="B3070" s="3" t="s">
        <v>3074</v>
      </c>
      <c r="C3070" s="3">
        <v>1279</v>
      </c>
      <c r="E3070" s="3">
        <v>3066</v>
      </c>
      <c r="F3070" s="3" t="s">
        <v>19189</v>
      </c>
      <c r="G3070" s="3">
        <v>273</v>
      </c>
    </row>
    <row r="3071" spans="1:7" x14ac:dyDescent="0.25">
      <c r="A3071" s="3">
        <v>3067</v>
      </c>
      <c r="B3071" s="3" t="s">
        <v>3075</v>
      </c>
      <c r="C3071" s="3">
        <v>1279</v>
      </c>
      <c r="E3071" s="3">
        <v>3067</v>
      </c>
      <c r="F3071" s="3" t="s">
        <v>19190</v>
      </c>
      <c r="G3071" s="3">
        <v>272</v>
      </c>
    </row>
    <row r="3072" spans="1:7" x14ac:dyDescent="0.25">
      <c r="A3072" s="3">
        <v>3068</v>
      </c>
      <c r="B3072" s="3" t="s">
        <v>3076</v>
      </c>
      <c r="C3072" s="3">
        <v>1278</v>
      </c>
      <c r="E3072" s="3">
        <v>3068</v>
      </c>
      <c r="F3072" s="3" t="s">
        <v>19191</v>
      </c>
      <c r="G3072" s="3">
        <v>272</v>
      </c>
    </row>
    <row r="3073" spans="1:7" x14ac:dyDescent="0.25">
      <c r="A3073" s="3">
        <v>3069</v>
      </c>
      <c r="B3073" s="3" t="s">
        <v>3077</v>
      </c>
      <c r="C3073" s="3">
        <v>1277</v>
      </c>
      <c r="E3073" s="3">
        <v>3069</v>
      </c>
      <c r="F3073" s="3" t="s">
        <v>19192</v>
      </c>
      <c r="G3073" s="3">
        <v>272</v>
      </c>
    </row>
    <row r="3074" spans="1:7" x14ac:dyDescent="0.25">
      <c r="A3074" s="3">
        <v>3070</v>
      </c>
      <c r="B3074" s="3" t="s">
        <v>3078</v>
      </c>
      <c r="C3074" s="3">
        <v>1277</v>
      </c>
      <c r="E3074" s="3">
        <v>3070</v>
      </c>
      <c r="F3074" s="3" t="s">
        <v>19193</v>
      </c>
      <c r="G3074" s="3">
        <v>272</v>
      </c>
    </row>
    <row r="3075" spans="1:7" x14ac:dyDescent="0.25">
      <c r="A3075" s="3">
        <v>3071</v>
      </c>
      <c r="B3075" s="3" t="s">
        <v>3079</v>
      </c>
      <c r="C3075" s="3">
        <v>1276</v>
      </c>
      <c r="E3075" s="3">
        <v>3071</v>
      </c>
      <c r="F3075" s="3" t="s">
        <v>19194</v>
      </c>
      <c r="G3075" s="3">
        <v>272</v>
      </c>
    </row>
    <row r="3076" spans="1:7" x14ac:dyDescent="0.25">
      <c r="A3076" s="3">
        <v>3072</v>
      </c>
      <c r="B3076" s="3" t="s">
        <v>3080</v>
      </c>
      <c r="C3076" s="3">
        <v>1276</v>
      </c>
      <c r="E3076" s="3">
        <v>3072</v>
      </c>
      <c r="F3076" s="3" t="s">
        <v>19195</v>
      </c>
      <c r="G3076" s="3">
        <v>272</v>
      </c>
    </row>
    <row r="3077" spans="1:7" x14ac:dyDescent="0.25">
      <c r="A3077" s="3">
        <v>3073</v>
      </c>
      <c r="B3077" s="3" t="s">
        <v>3081</v>
      </c>
      <c r="C3077" s="3">
        <v>1275</v>
      </c>
      <c r="E3077" s="3">
        <v>3073</v>
      </c>
      <c r="F3077" s="3" t="s">
        <v>19196</v>
      </c>
      <c r="G3077" s="3">
        <v>272</v>
      </c>
    </row>
    <row r="3078" spans="1:7" x14ac:dyDescent="0.25">
      <c r="A3078" s="3">
        <v>3074</v>
      </c>
      <c r="B3078" s="3" t="s">
        <v>3082</v>
      </c>
      <c r="C3078" s="3">
        <v>1273</v>
      </c>
      <c r="E3078" s="3">
        <v>3074</v>
      </c>
      <c r="F3078" s="3" t="s">
        <v>19197</v>
      </c>
      <c r="G3078" s="3">
        <v>272</v>
      </c>
    </row>
    <row r="3079" spans="1:7" x14ac:dyDescent="0.25">
      <c r="A3079" s="3">
        <v>3075</v>
      </c>
      <c r="B3079" s="3" t="s">
        <v>3083</v>
      </c>
      <c r="C3079" s="3">
        <v>1272</v>
      </c>
      <c r="E3079" s="3">
        <v>3075</v>
      </c>
      <c r="F3079" s="3" t="s">
        <v>19198</v>
      </c>
      <c r="G3079" s="3">
        <v>272</v>
      </c>
    </row>
    <row r="3080" spans="1:7" x14ac:dyDescent="0.25">
      <c r="A3080" s="3">
        <v>3076</v>
      </c>
      <c r="B3080" s="3" t="s">
        <v>3084</v>
      </c>
      <c r="C3080" s="3">
        <v>1272</v>
      </c>
      <c r="E3080" s="3">
        <v>3076</v>
      </c>
      <c r="F3080" s="3" t="s">
        <v>19199</v>
      </c>
      <c r="G3080" s="3">
        <v>272</v>
      </c>
    </row>
    <row r="3081" spans="1:7" x14ac:dyDescent="0.25">
      <c r="A3081" s="3">
        <v>3077</v>
      </c>
      <c r="B3081" s="3" t="s">
        <v>3085</v>
      </c>
      <c r="C3081" s="3">
        <v>1272</v>
      </c>
      <c r="E3081" s="3">
        <v>3077</v>
      </c>
      <c r="F3081" s="3" t="s">
        <v>19200</v>
      </c>
      <c r="G3081" s="3">
        <v>272</v>
      </c>
    </row>
    <row r="3082" spans="1:7" x14ac:dyDescent="0.25">
      <c r="A3082" s="3">
        <v>3078</v>
      </c>
      <c r="B3082" s="3" t="s">
        <v>3086</v>
      </c>
      <c r="C3082" s="3">
        <v>1270</v>
      </c>
      <c r="E3082" s="3">
        <v>3078</v>
      </c>
      <c r="F3082" s="3" t="s">
        <v>19201</v>
      </c>
      <c r="G3082" s="3">
        <v>272</v>
      </c>
    </row>
    <row r="3083" spans="1:7" x14ac:dyDescent="0.25">
      <c r="A3083" s="3">
        <v>3079</v>
      </c>
      <c r="B3083" s="3" t="s">
        <v>3087</v>
      </c>
      <c r="C3083" s="3">
        <v>1269</v>
      </c>
      <c r="E3083" s="3">
        <v>3079</v>
      </c>
      <c r="F3083" s="3" t="s">
        <v>19202</v>
      </c>
      <c r="G3083" s="3">
        <v>272</v>
      </c>
    </row>
    <row r="3084" spans="1:7" x14ac:dyDescent="0.25">
      <c r="A3084" s="3">
        <v>3080</v>
      </c>
      <c r="B3084" s="3" t="s">
        <v>3088</v>
      </c>
      <c r="C3084" s="3">
        <v>1269</v>
      </c>
      <c r="E3084" s="3">
        <v>3080</v>
      </c>
      <c r="F3084" s="3" t="s">
        <v>19203</v>
      </c>
      <c r="G3084" s="3">
        <v>272</v>
      </c>
    </row>
    <row r="3085" spans="1:7" x14ac:dyDescent="0.25">
      <c r="A3085" s="3">
        <v>3081</v>
      </c>
      <c r="B3085" s="3" t="s">
        <v>3089</v>
      </c>
      <c r="C3085" s="3">
        <v>1268</v>
      </c>
      <c r="E3085" s="3">
        <v>3081</v>
      </c>
      <c r="F3085" s="3" t="s">
        <v>19204</v>
      </c>
      <c r="G3085" s="3">
        <v>272</v>
      </c>
    </row>
    <row r="3086" spans="1:7" x14ac:dyDescent="0.25">
      <c r="A3086" s="3">
        <v>3082</v>
      </c>
      <c r="B3086" s="3" t="s">
        <v>3090</v>
      </c>
      <c r="C3086" s="3">
        <v>1268</v>
      </c>
      <c r="E3086" s="3">
        <v>3082</v>
      </c>
      <c r="F3086" s="3" t="s">
        <v>19205</v>
      </c>
      <c r="G3086" s="3">
        <v>272</v>
      </c>
    </row>
    <row r="3087" spans="1:7" x14ac:dyDescent="0.25">
      <c r="A3087" s="3">
        <v>3083</v>
      </c>
      <c r="B3087" s="3" t="s">
        <v>3091</v>
      </c>
      <c r="C3087" s="3">
        <v>1268</v>
      </c>
      <c r="E3087" s="3">
        <v>3083</v>
      </c>
      <c r="F3087" s="3" t="s">
        <v>19206</v>
      </c>
      <c r="G3087" s="3">
        <v>272</v>
      </c>
    </row>
    <row r="3088" spans="1:7" x14ac:dyDescent="0.25">
      <c r="A3088" s="3">
        <v>3084</v>
      </c>
      <c r="B3088" s="3" t="s">
        <v>3092</v>
      </c>
      <c r="C3088" s="3">
        <v>1266</v>
      </c>
      <c r="E3088" s="3">
        <v>3084</v>
      </c>
      <c r="F3088" s="3" t="s">
        <v>19207</v>
      </c>
      <c r="G3088" s="3">
        <v>272</v>
      </c>
    </row>
    <row r="3089" spans="1:7" x14ac:dyDescent="0.25">
      <c r="A3089" s="3">
        <v>3085</v>
      </c>
      <c r="B3089" s="3" t="s">
        <v>3093</v>
      </c>
      <c r="C3089" s="3">
        <v>1266</v>
      </c>
      <c r="E3089" s="3">
        <v>3085</v>
      </c>
      <c r="F3089" s="3" t="s">
        <v>19208</v>
      </c>
      <c r="G3089" s="3">
        <v>271</v>
      </c>
    </row>
    <row r="3090" spans="1:7" x14ac:dyDescent="0.25">
      <c r="A3090" s="3">
        <v>3086</v>
      </c>
      <c r="B3090" s="3" t="s">
        <v>3094</v>
      </c>
      <c r="C3090" s="3">
        <v>1265</v>
      </c>
      <c r="E3090" s="3">
        <v>3086</v>
      </c>
      <c r="F3090" s="3" t="s">
        <v>19209</v>
      </c>
      <c r="G3090" s="3">
        <v>271</v>
      </c>
    </row>
    <row r="3091" spans="1:7" x14ac:dyDescent="0.25">
      <c r="A3091" s="3">
        <v>3087</v>
      </c>
      <c r="B3091" s="3" t="s">
        <v>3095</v>
      </c>
      <c r="C3091" s="3">
        <v>1265</v>
      </c>
      <c r="E3091" s="3">
        <v>3087</v>
      </c>
      <c r="F3091" s="3" t="s">
        <v>19210</v>
      </c>
      <c r="G3091" s="3">
        <v>271</v>
      </c>
    </row>
    <row r="3092" spans="1:7" x14ac:dyDescent="0.25">
      <c r="A3092" s="3">
        <v>3088</v>
      </c>
      <c r="B3092" s="3" t="s">
        <v>3096</v>
      </c>
      <c r="C3092" s="3">
        <v>1265</v>
      </c>
      <c r="E3092" s="3">
        <v>3088</v>
      </c>
      <c r="F3092" s="3" t="s">
        <v>19211</v>
      </c>
      <c r="G3092" s="3">
        <v>271</v>
      </c>
    </row>
    <row r="3093" spans="1:7" x14ac:dyDescent="0.25">
      <c r="A3093" s="3">
        <v>3089</v>
      </c>
      <c r="B3093" s="3" t="s">
        <v>3097</v>
      </c>
      <c r="C3093" s="3">
        <v>1264</v>
      </c>
      <c r="E3093" s="3">
        <v>3089</v>
      </c>
      <c r="F3093" s="3" t="s">
        <v>19212</v>
      </c>
      <c r="G3093" s="3">
        <v>271</v>
      </c>
    </row>
    <row r="3094" spans="1:7" x14ac:dyDescent="0.25">
      <c r="A3094" s="3">
        <v>3090</v>
      </c>
      <c r="B3094" s="3" t="s">
        <v>3098</v>
      </c>
      <c r="C3094" s="3">
        <v>1264</v>
      </c>
      <c r="E3094" s="3">
        <v>3090</v>
      </c>
      <c r="F3094" s="3" t="s">
        <v>19213</v>
      </c>
      <c r="G3094" s="3">
        <v>271</v>
      </c>
    </row>
    <row r="3095" spans="1:7" x14ac:dyDescent="0.25">
      <c r="A3095" s="3">
        <v>3091</v>
      </c>
      <c r="B3095" s="3" t="s">
        <v>3099</v>
      </c>
      <c r="C3095" s="3">
        <v>1264</v>
      </c>
      <c r="E3095" s="3">
        <v>3091</v>
      </c>
      <c r="F3095" s="3" t="s">
        <v>19214</v>
      </c>
      <c r="G3095" s="3">
        <v>271</v>
      </c>
    </row>
    <row r="3096" spans="1:7" x14ac:dyDescent="0.25">
      <c r="A3096" s="3">
        <v>3092</v>
      </c>
      <c r="B3096" s="3" t="s">
        <v>3100</v>
      </c>
      <c r="C3096" s="3">
        <v>1263</v>
      </c>
      <c r="E3096" s="3">
        <v>3092</v>
      </c>
      <c r="F3096" s="3" t="s">
        <v>19215</v>
      </c>
      <c r="G3096" s="3">
        <v>271</v>
      </c>
    </row>
    <row r="3097" spans="1:7" x14ac:dyDescent="0.25">
      <c r="A3097" s="3">
        <v>3093</v>
      </c>
      <c r="B3097" s="3" t="s">
        <v>3101</v>
      </c>
      <c r="C3097" s="3">
        <v>1263</v>
      </c>
      <c r="E3097" s="3">
        <v>3093</v>
      </c>
      <c r="F3097" s="3" t="s">
        <v>19216</v>
      </c>
      <c r="G3097" s="3">
        <v>271</v>
      </c>
    </row>
    <row r="3098" spans="1:7" x14ac:dyDescent="0.25">
      <c r="A3098" s="3">
        <v>3094</v>
      </c>
      <c r="B3098" s="3" t="s">
        <v>3102</v>
      </c>
      <c r="C3098" s="3">
        <v>1263</v>
      </c>
      <c r="E3098" s="3">
        <v>3094</v>
      </c>
      <c r="F3098" s="3" t="s">
        <v>19217</v>
      </c>
      <c r="G3098" s="3">
        <v>270</v>
      </c>
    </row>
    <row r="3099" spans="1:7" x14ac:dyDescent="0.25">
      <c r="A3099" s="3">
        <v>3095</v>
      </c>
      <c r="B3099" s="3" t="s">
        <v>3103</v>
      </c>
      <c r="C3099" s="3">
        <v>1263</v>
      </c>
      <c r="E3099" s="3">
        <v>3095</v>
      </c>
      <c r="F3099" s="3" t="s">
        <v>19218</v>
      </c>
      <c r="G3099" s="3">
        <v>270</v>
      </c>
    </row>
    <row r="3100" spans="1:7" x14ac:dyDescent="0.25">
      <c r="A3100" s="3">
        <v>3096</v>
      </c>
      <c r="B3100" s="3" t="s">
        <v>3104</v>
      </c>
      <c r="C3100" s="3">
        <v>1262</v>
      </c>
      <c r="E3100" s="3">
        <v>3096</v>
      </c>
      <c r="F3100" s="3" t="s">
        <v>19219</v>
      </c>
      <c r="G3100" s="3">
        <v>270</v>
      </c>
    </row>
    <row r="3101" spans="1:7" x14ac:dyDescent="0.25">
      <c r="A3101" s="3">
        <v>3097</v>
      </c>
      <c r="B3101" s="3" t="s">
        <v>3105</v>
      </c>
      <c r="C3101" s="3">
        <v>1262</v>
      </c>
      <c r="E3101" s="3">
        <v>3097</v>
      </c>
      <c r="F3101" s="3" t="s">
        <v>19220</v>
      </c>
      <c r="G3101" s="3">
        <v>270</v>
      </c>
    </row>
    <row r="3102" spans="1:7" x14ac:dyDescent="0.25">
      <c r="A3102" s="3">
        <v>3098</v>
      </c>
      <c r="B3102" s="3" t="s">
        <v>3106</v>
      </c>
      <c r="C3102" s="3">
        <v>1262</v>
      </c>
      <c r="E3102" s="3">
        <v>3098</v>
      </c>
      <c r="F3102" s="3" t="s">
        <v>19221</v>
      </c>
      <c r="G3102" s="3">
        <v>270</v>
      </c>
    </row>
    <row r="3103" spans="1:7" x14ac:dyDescent="0.25">
      <c r="A3103" s="3">
        <v>3099</v>
      </c>
      <c r="B3103" s="3" t="s">
        <v>3107</v>
      </c>
      <c r="C3103" s="3">
        <v>1261</v>
      </c>
      <c r="E3103" s="3">
        <v>3099</v>
      </c>
      <c r="F3103" s="3" t="s">
        <v>19222</v>
      </c>
      <c r="G3103" s="3">
        <v>270</v>
      </c>
    </row>
    <row r="3104" spans="1:7" x14ac:dyDescent="0.25">
      <c r="A3104" s="3">
        <v>3100</v>
      </c>
      <c r="B3104" s="3" t="s">
        <v>3108</v>
      </c>
      <c r="C3104" s="3">
        <v>1261</v>
      </c>
      <c r="E3104" s="3">
        <v>3100</v>
      </c>
      <c r="F3104" s="3" t="s">
        <v>19223</v>
      </c>
      <c r="G3104" s="3">
        <v>270</v>
      </c>
    </row>
    <row r="3105" spans="1:7" x14ac:dyDescent="0.25">
      <c r="A3105" s="3">
        <v>3101</v>
      </c>
      <c r="B3105" s="3" t="s">
        <v>3109</v>
      </c>
      <c r="C3105" s="3">
        <v>1260</v>
      </c>
      <c r="E3105" s="3">
        <v>3101</v>
      </c>
      <c r="F3105" s="3" t="s">
        <v>19224</v>
      </c>
      <c r="G3105" s="3">
        <v>270</v>
      </c>
    </row>
    <row r="3106" spans="1:7" x14ac:dyDescent="0.25">
      <c r="A3106" s="3">
        <v>3102</v>
      </c>
      <c r="B3106" s="3" t="s">
        <v>3110</v>
      </c>
      <c r="C3106" s="3">
        <v>1260</v>
      </c>
      <c r="E3106" s="3">
        <v>3102</v>
      </c>
      <c r="F3106" s="3" t="s">
        <v>19225</v>
      </c>
      <c r="G3106" s="3">
        <v>270</v>
      </c>
    </row>
    <row r="3107" spans="1:7" x14ac:dyDescent="0.25">
      <c r="A3107" s="3">
        <v>3103</v>
      </c>
      <c r="B3107" s="3" t="s">
        <v>3111</v>
      </c>
      <c r="C3107" s="3">
        <v>1260</v>
      </c>
      <c r="E3107" s="3">
        <v>3103</v>
      </c>
      <c r="F3107" s="3" t="s">
        <v>19226</v>
      </c>
      <c r="G3107" s="3">
        <v>270</v>
      </c>
    </row>
    <row r="3108" spans="1:7" x14ac:dyDescent="0.25">
      <c r="A3108" s="3">
        <v>3104</v>
      </c>
      <c r="B3108" s="3" t="s">
        <v>3112</v>
      </c>
      <c r="C3108" s="3">
        <v>1259</v>
      </c>
      <c r="E3108" s="3">
        <v>3104</v>
      </c>
      <c r="F3108" s="3" t="s">
        <v>19227</v>
      </c>
      <c r="G3108" s="3">
        <v>269</v>
      </c>
    </row>
    <row r="3109" spans="1:7" x14ac:dyDescent="0.25">
      <c r="A3109" s="3">
        <v>3105</v>
      </c>
      <c r="B3109" s="3" t="s">
        <v>3113</v>
      </c>
      <c r="C3109" s="3">
        <v>1258</v>
      </c>
      <c r="E3109" s="3">
        <v>3105</v>
      </c>
      <c r="F3109" s="3" t="s">
        <v>19228</v>
      </c>
      <c r="G3109" s="3">
        <v>269</v>
      </c>
    </row>
    <row r="3110" spans="1:7" x14ac:dyDescent="0.25">
      <c r="A3110" s="3">
        <v>3106</v>
      </c>
      <c r="B3110" s="3" t="s">
        <v>3114</v>
      </c>
      <c r="C3110" s="3">
        <v>1257</v>
      </c>
      <c r="E3110" s="3">
        <v>3106</v>
      </c>
      <c r="F3110" s="3" t="s">
        <v>19229</v>
      </c>
      <c r="G3110" s="3">
        <v>269</v>
      </c>
    </row>
    <row r="3111" spans="1:7" x14ac:dyDescent="0.25">
      <c r="A3111" s="3">
        <v>3107</v>
      </c>
      <c r="B3111" s="3" t="s">
        <v>3115</v>
      </c>
      <c r="C3111" s="3">
        <v>1257</v>
      </c>
      <c r="E3111" s="3">
        <v>3107</v>
      </c>
      <c r="F3111" s="3" t="s">
        <v>19230</v>
      </c>
      <c r="G3111" s="3">
        <v>269</v>
      </c>
    </row>
    <row r="3112" spans="1:7" x14ac:dyDescent="0.25">
      <c r="A3112" s="3">
        <v>3108</v>
      </c>
      <c r="B3112" s="3" t="s">
        <v>3116</v>
      </c>
      <c r="C3112" s="3">
        <v>1255</v>
      </c>
      <c r="E3112" s="3">
        <v>3108</v>
      </c>
      <c r="F3112" s="3" t="s">
        <v>19231</v>
      </c>
      <c r="G3112" s="3">
        <v>269</v>
      </c>
    </row>
    <row r="3113" spans="1:7" x14ac:dyDescent="0.25">
      <c r="A3113" s="3">
        <v>3109</v>
      </c>
      <c r="B3113" s="3" t="s">
        <v>3117</v>
      </c>
      <c r="C3113" s="3">
        <v>1255</v>
      </c>
      <c r="E3113" s="3">
        <v>3109</v>
      </c>
      <c r="F3113" s="3" t="s">
        <v>19232</v>
      </c>
      <c r="G3113" s="3">
        <v>269</v>
      </c>
    </row>
    <row r="3114" spans="1:7" x14ac:dyDescent="0.25">
      <c r="A3114" s="3">
        <v>3110</v>
      </c>
      <c r="B3114" s="3" t="s">
        <v>3118</v>
      </c>
      <c r="C3114" s="3">
        <v>1255</v>
      </c>
      <c r="E3114" s="3">
        <v>3110</v>
      </c>
      <c r="F3114" s="3" t="s">
        <v>19233</v>
      </c>
      <c r="G3114" s="3">
        <v>269</v>
      </c>
    </row>
    <row r="3115" spans="1:7" x14ac:dyDescent="0.25">
      <c r="A3115" s="3">
        <v>3111</v>
      </c>
      <c r="B3115" s="3" t="s">
        <v>3119</v>
      </c>
      <c r="C3115" s="3">
        <v>1254</v>
      </c>
      <c r="E3115" s="3">
        <v>3111</v>
      </c>
      <c r="F3115" s="3" t="s">
        <v>19234</v>
      </c>
      <c r="G3115" s="3">
        <v>269</v>
      </c>
    </row>
    <row r="3116" spans="1:7" x14ac:dyDescent="0.25">
      <c r="A3116" s="3">
        <v>3112</v>
      </c>
      <c r="B3116" s="3" t="s">
        <v>3120</v>
      </c>
      <c r="C3116" s="3">
        <v>1254</v>
      </c>
      <c r="E3116" s="3">
        <v>3112</v>
      </c>
      <c r="F3116" s="3" t="s">
        <v>19235</v>
      </c>
      <c r="G3116" s="3">
        <v>269</v>
      </c>
    </row>
    <row r="3117" spans="1:7" x14ac:dyDescent="0.25">
      <c r="A3117" s="3">
        <v>3113</v>
      </c>
      <c r="B3117" s="3" t="s">
        <v>3121</v>
      </c>
      <c r="C3117" s="3">
        <v>1253</v>
      </c>
      <c r="E3117" s="3">
        <v>3113</v>
      </c>
      <c r="F3117" s="3" t="s">
        <v>19236</v>
      </c>
      <c r="G3117" s="3">
        <v>269</v>
      </c>
    </row>
    <row r="3118" spans="1:7" x14ac:dyDescent="0.25">
      <c r="A3118" s="3">
        <v>3114</v>
      </c>
      <c r="B3118" s="3" t="s">
        <v>3122</v>
      </c>
      <c r="C3118" s="3">
        <v>1253</v>
      </c>
      <c r="E3118" s="3">
        <v>3114</v>
      </c>
      <c r="F3118" s="3" t="s">
        <v>19237</v>
      </c>
      <c r="G3118" s="3">
        <v>269</v>
      </c>
    </row>
    <row r="3119" spans="1:7" x14ac:dyDescent="0.25">
      <c r="A3119" s="3">
        <v>3115</v>
      </c>
      <c r="B3119" s="3" t="s">
        <v>3123</v>
      </c>
      <c r="C3119" s="3">
        <v>1252</v>
      </c>
      <c r="E3119" s="3">
        <v>3115</v>
      </c>
      <c r="F3119" s="3" t="s">
        <v>19238</v>
      </c>
      <c r="G3119" s="3">
        <v>269</v>
      </c>
    </row>
    <row r="3120" spans="1:7" x14ac:dyDescent="0.25">
      <c r="A3120" s="3">
        <v>3116</v>
      </c>
      <c r="B3120" s="3" t="s">
        <v>3124</v>
      </c>
      <c r="C3120" s="3">
        <v>1252</v>
      </c>
      <c r="E3120" s="3">
        <v>3116</v>
      </c>
      <c r="F3120" s="3" t="s">
        <v>19239</v>
      </c>
      <c r="G3120" s="3">
        <v>269</v>
      </c>
    </row>
    <row r="3121" spans="1:7" x14ac:dyDescent="0.25">
      <c r="A3121" s="3">
        <v>3117</v>
      </c>
      <c r="B3121" s="3" t="s">
        <v>3125</v>
      </c>
      <c r="C3121" s="3">
        <v>1251</v>
      </c>
      <c r="E3121" s="3">
        <v>3117</v>
      </c>
      <c r="F3121" s="3" t="s">
        <v>19240</v>
      </c>
      <c r="G3121" s="3">
        <v>269</v>
      </c>
    </row>
    <row r="3122" spans="1:7" x14ac:dyDescent="0.25">
      <c r="A3122" s="3">
        <v>3118</v>
      </c>
      <c r="B3122" s="3" t="s">
        <v>3126</v>
      </c>
      <c r="C3122" s="3">
        <v>1251</v>
      </c>
      <c r="E3122" s="3">
        <v>3118</v>
      </c>
      <c r="F3122" s="3" t="s">
        <v>19241</v>
      </c>
      <c r="G3122" s="3">
        <v>269</v>
      </c>
    </row>
    <row r="3123" spans="1:7" x14ac:dyDescent="0.25">
      <c r="A3123" s="3">
        <v>3119</v>
      </c>
      <c r="B3123" s="3" t="s">
        <v>3127</v>
      </c>
      <c r="C3123" s="3">
        <v>1251</v>
      </c>
      <c r="E3123" s="3">
        <v>3119</v>
      </c>
      <c r="F3123" s="3" t="s">
        <v>19242</v>
      </c>
      <c r="G3123" s="3">
        <v>268</v>
      </c>
    </row>
    <row r="3124" spans="1:7" x14ac:dyDescent="0.25">
      <c r="A3124" s="3">
        <v>3120</v>
      </c>
      <c r="B3124" s="3" t="s">
        <v>3128</v>
      </c>
      <c r="C3124" s="3">
        <v>1250</v>
      </c>
      <c r="E3124" s="3">
        <v>3120</v>
      </c>
      <c r="F3124" s="3" t="s">
        <v>19243</v>
      </c>
      <c r="G3124" s="3">
        <v>268</v>
      </c>
    </row>
    <row r="3125" spans="1:7" x14ac:dyDescent="0.25">
      <c r="A3125" s="3">
        <v>3121</v>
      </c>
      <c r="B3125" s="3" t="s">
        <v>3129</v>
      </c>
      <c r="C3125" s="3">
        <v>1250</v>
      </c>
      <c r="E3125" s="3">
        <v>3121</v>
      </c>
      <c r="F3125" s="3" t="s">
        <v>19244</v>
      </c>
      <c r="G3125" s="3">
        <v>268</v>
      </c>
    </row>
    <row r="3126" spans="1:7" x14ac:dyDescent="0.25">
      <c r="A3126" s="3">
        <v>3122</v>
      </c>
      <c r="B3126" s="3" t="s">
        <v>3130</v>
      </c>
      <c r="C3126" s="3">
        <v>1250</v>
      </c>
      <c r="E3126" s="3">
        <v>3122</v>
      </c>
      <c r="F3126" s="3" t="s">
        <v>19245</v>
      </c>
      <c r="G3126" s="3">
        <v>268</v>
      </c>
    </row>
    <row r="3127" spans="1:7" x14ac:dyDescent="0.25">
      <c r="A3127" s="3">
        <v>3123</v>
      </c>
      <c r="B3127" s="3" t="s">
        <v>3131</v>
      </c>
      <c r="C3127" s="3">
        <v>1250</v>
      </c>
      <c r="E3127" s="3">
        <v>3123</v>
      </c>
      <c r="F3127" s="3" t="s">
        <v>19246</v>
      </c>
      <c r="G3127" s="3">
        <v>268</v>
      </c>
    </row>
    <row r="3128" spans="1:7" x14ac:dyDescent="0.25">
      <c r="A3128" s="3">
        <v>3124</v>
      </c>
      <c r="B3128" s="3" t="s">
        <v>3132</v>
      </c>
      <c r="C3128" s="3">
        <v>1249</v>
      </c>
      <c r="E3128" s="3">
        <v>3124</v>
      </c>
      <c r="F3128" s="3" t="s">
        <v>19247</v>
      </c>
      <c r="G3128" s="3">
        <v>268</v>
      </c>
    </row>
    <row r="3129" spans="1:7" x14ac:dyDescent="0.25">
      <c r="A3129" s="3">
        <v>3125</v>
      </c>
      <c r="B3129" s="3" t="s">
        <v>3133</v>
      </c>
      <c r="C3129" s="3">
        <v>1249</v>
      </c>
      <c r="E3129" s="3">
        <v>3125</v>
      </c>
      <c r="F3129" s="3" t="s">
        <v>19248</v>
      </c>
      <c r="G3129" s="3">
        <v>268</v>
      </c>
    </row>
    <row r="3130" spans="1:7" x14ac:dyDescent="0.25">
      <c r="A3130" s="3">
        <v>3126</v>
      </c>
      <c r="B3130" s="3" t="s">
        <v>3134</v>
      </c>
      <c r="C3130" s="3">
        <v>1249</v>
      </c>
      <c r="E3130" s="3">
        <v>3126</v>
      </c>
      <c r="F3130" s="3" t="s">
        <v>19249</v>
      </c>
      <c r="G3130" s="3">
        <v>268</v>
      </c>
    </row>
    <row r="3131" spans="1:7" x14ac:dyDescent="0.25">
      <c r="A3131" s="3">
        <v>3127</v>
      </c>
      <c r="B3131" s="3" t="s">
        <v>3135</v>
      </c>
      <c r="C3131" s="3">
        <v>1249</v>
      </c>
      <c r="E3131" s="3">
        <v>3127</v>
      </c>
      <c r="F3131" s="3" t="s">
        <v>19250</v>
      </c>
      <c r="G3131" s="3">
        <v>268</v>
      </c>
    </row>
    <row r="3132" spans="1:7" x14ac:dyDescent="0.25">
      <c r="A3132" s="3">
        <v>3128</v>
      </c>
      <c r="B3132" s="3" t="s">
        <v>3136</v>
      </c>
      <c r="C3132" s="3">
        <v>1248</v>
      </c>
      <c r="E3132" s="3">
        <v>3128</v>
      </c>
      <c r="F3132" s="3" t="s">
        <v>19251</v>
      </c>
      <c r="G3132" s="3">
        <v>268</v>
      </c>
    </row>
    <row r="3133" spans="1:7" x14ac:dyDescent="0.25">
      <c r="A3133" s="3">
        <v>3129</v>
      </c>
      <c r="B3133" s="3" t="s">
        <v>3137</v>
      </c>
      <c r="C3133" s="3">
        <v>1248</v>
      </c>
      <c r="E3133" s="3">
        <v>3129</v>
      </c>
      <c r="F3133" s="3" t="s">
        <v>19252</v>
      </c>
      <c r="G3133" s="3">
        <v>268</v>
      </c>
    </row>
    <row r="3134" spans="1:7" x14ac:dyDescent="0.25">
      <c r="A3134" s="3">
        <v>3130</v>
      </c>
      <c r="B3134" s="3" t="s">
        <v>3138</v>
      </c>
      <c r="C3134" s="3">
        <v>1246</v>
      </c>
      <c r="E3134" s="3">
        <v>3130</v>
      </c>
      <c r="F3134" s="3" t="s">
        <v>19253</v>
      </c>
      <c r="G3134" s="3">
        <v>268</v>
      </c>
    </row>
    <row r="3135" spans="1:7" x14ac:dyDescent="0.25">
      <c r="A3135" s="3">
        <v>3131</v>
      </c>
      <c r="B3135" s="3" t="s">
        <v>3139</v>
      </c>
      <c r="C3135" s="3">
        <v>1246</v>
      </c>
      <c r="E3135" s="3">
        <v>3131</v>
      </c>
      <c r="F3135" s="3" t="s">
        <v>19254</v>
      </c>
      <c r="G3135" s="3">
        <v>268</v>
      </c>
    </row>
    <row r="3136" spans="1:7" x14ac:dyDescent="0.25">
      <c r="A3136" s="3">
        <v>3132</v>
      </c>
      <c r="B3136" s="3" t="s">
        <v>3140</v>
      </c>
      <c r="C3136" s="3">
        <v>1245</v>
      </c>
      <c r="E3136" s="3">
        <v>3132</v>
      </c>
      <c r="F3136" s="3" t="s">
        <v>19255</v>
      </c>
      <c r="G3136" s="3">
        <v>268</v>
      </c>
    </row>
    <row r="3137" spans="1:7" x14ac:dyDescent="0.25">
      <c r="A3137" s="3">
        <v>3133</v>
      </c>
      <c r="B3137" s="3" t="s">
        <v>3141</v>
      </c>
      <c r="C3137" s="3">
        <v>1245</v>
      </c>
      <c r="E3137" s="3">
        <v>3133</v>
      </c>
      <c r="F3137" s="3" t="s">
        <v>19256</v>
      </c>
      <c r="G3137" s="3">
        <v>268</v>
      </c>
    </row>
    <row r="3138" spans="1:7" x14ac:dyDescent="0.25">
      <c r="A3138" s="3">
        <v>3134</v>
      </c>
      <c r="B3138" s="3" t="s">
        <v>3142</v>
      </c>
      <c r="C3138" s="3">
        <v>1245</v>
      </c>
      <c r="E3138" s="3">
        <v>3134</v>
      </c>
      <c r="F3138" s="3" t="s">
        <v>19257</v>
      </c>
      <c r="G3138" s="3">
        <v>268</v>
      </c>
    </row>
    <row r="3139" spans="1:7" x14ac:dyDescent="0.25">
      <c r="A3139" s="3">
        <v>3135</v>
      </c>
      <c r="B3139" s="3" t="s">
        <v>3143</v>
      </c>
      <c r="C3139" s="3">
        <v>1244</v>
      </c>
      <c r="E3139" s="3">
        <v>3135</v>
      </c>
      <c r="F3139" s="3" t="s">
        <v>19258</v>
      </c>
      <c r="G3139" s="3">
        <v>268</v>
      </c>
    </row>
    <row r="3140" spans="1:7" x14ac:dyDescent="0.25">
      <c r="A3140" s="3">
        <v>3136</v>
      </c>
      <c r="B3140" s="3" t="s">
        <v>3144</v>
      </c>
      <c r="C3140" s="3">
        <v>1244</v>
      </c>
      <c r="E3140" s="3">
        <v>3136</v>
      </c>
      <c r="F3140" s="3" t="s">
        <v>19259</v>
      </c>
      <c r="G3140" s="3">
        <v>268</v>
      </c>
    </row>
    <row r="3141" spans="1:7" x14ac:dyDescent="0.25">
      <c r="A3141" s="3">
        <v>3137</v>
      </c>
      <c r="B3141" s="3" t="s">
        <v>3145</v>
      </c>
      <c r="C3141" s="3">
        <v>1243</v>
      </c>
      <c r="E3141" s="3">
        <v>3137</v>
      </c>
      <c r="F3141" s="3" t="s">
        <v>19260</v>
      </c>
      <c r="G3141" s="3">
        <v>268</v>
      </c>
    </row>
    <row r="3142" spans="1:7" x14ac:dyDescent="0.25">
      <c r="A3142" s="3">
        <v>3138</v>
      </c>
      <c r="B3142" s="3" t="s">
        <v>3146</v>
      </c>
      <c r="C3142" s="3">
        <v>1242</v>
      </c>
      <c r="E3142" s="3">
        <v>3138</v>
      </c>
      <c r="F3142" s="3" t="s">
        <v>19261</v>
      </c>
      <c r="G3142" s="3">
        <v>267</v>
      </c>
    </row>
    <row r="3143" spans="1:7" x14ac:dyDescent="0.25">
      <c r="A3143" s="3">
        <v>3139</v>
      </c>
      <c r="B3143" s="3" t="s">
        <v>3147</v>
      </c>
      <c r="C3143" s="3">
        <v>1242</v>
      </c>
      <c r="E3143" s="3">
        <v>3139</v>
      </c>
      <c r="F3143" s="3" t="s">
        <v>19262</v>
      </c>
      <c r="G3143" s="3">
        <v>267</v>
      </c>
    </row>
    <row r="3144" spans="1:7" x14ac:dyDescent="0.25">
      <c r="A3144" s="3">
        <v>3140</v>
      </c>
      <c r="B3144" s="3" t="s">
        <v>3148</v>
      </c>
      <c r="C3144" s="3">
        <v>1241</v>
      </c>
      <c r="E3144" s="3">
        <v>3140</v>
      </c>
      <c r="F3144" s="3" t="s">
        <v>19263</v>
      </c>
      <c r="G3144" s="3">
        <v>267</v>
      </c>
    </row>
    <row r="3145" spans="1:7" x14ac:dyDescent="0.25">
      <c r="A3145" s="3">
        <v>3141</v>
      </c>
      <c r="B3145" s="3" t="s">
        <v>3149</v>
      </c>
      <c r="C3145" s="3">
        <v>1241</v>
      </c>
      <c r="E3145" s="3">
        <v>3141</v>
      </c>
      <c r="F3145" s="3" t="s">
        <v>19264</v>
      </c>
      <c r="G3145" s="3">
        <v>267</v>
      </c>
    </row>
    <row r="3146" spans="1:7" x14ac:dyDescent="0.25">
      <c r="A3146" s="3">
        <v>3142</v>
      </c>
      <c r="B3146" s="3" t="s">
        <v>3150</v>
      </c>
      <c r="C3146" s="3">
        <v>1241</v>
      </c>
      <c r="E3146" s="3">
        <v>3142</v>
      </c>
      <c r="F3146" s="3" t="s">
        <v>19265</v>
      </c>
      <c r="G3146" s="3">
        <v>267</v>
      </c>
    </row>
    <row r="3147" spans="1:7" x14ac:dyDescent="0.25">
      <c r="A3147" s="3">
        <v>3143</v>
      </c>
      <c r="B3147" s="3" t="s">
        <v>3151</v>
      </c>
      <c r="C3147" s="3">
        <v>1241</v>
      </c>
      <c r="E3147" s="3">
        <v>3143</v>
      </c>
      <c r="F3147" s="3" t="s">
        <v>19266</v>
      </c>
      <c r="G3147" s="3">
        <v>267</v>
      </c>
    </row>
    <row r="3148" spans="1:7" x14ac:dyDescent="0.25">
      <c r="A3148" s="3">
        <v>3144</v>
      </c>
      <c r="B3148" s="3" t="s">
        <v>3152</v>
      </c>
      <c r="C3148" s="3">
        <v>1237</v>
      </c>
      <c r="E3148" s="3">
        <v>3144</v>
      </c>
      <c r="F3148" s="3" t="s">
        <v>19267</v>
      </c>
      <c r="G3148" s="3">
        <v>267</v>
      </c>
    </row>
    <row r="3149" spans="1:7" x14ac:dyDescent="0.25">
      <c r="A3149" s="3">
        <v>3145</v>
      </c>
      <c r="B3149" s="3" t="s">
        <v>3153</v>
      </c>
      <c r="C3149" s="3">
        <v>1237</v>
      </c>
      <c r="E3149" s="3">
        <v>3145</v>
      </c>
      <c r="F3149" s="3" t="s">
        <v>19268</v>
      </c>
      <c r="G3149" s="3">
        <v>267</v>
      </c>
    </row>
    <row r="3150" spans="1:7" x14ac:dyDescent="0.25">
      <c r="A3150" s="3">
        <v>3146</v>
      </c>
      <c r="B3150" s="3" t="s">
        <v>3154</v>
      </c>
      <c r="C3150" s="3">
        <v>1237</v>
      </c>
      <c r="E3150" s="3">
        <v>3146</v>
      </c>
      <c r="F3150" s="3" t="s">
        <v>19269</v>
      </c>
      <c r="G3150" s="3">
        <v>267</v>
      </c>
    </row>
    <row r="3151" spans="1:7" x14ac:dyDescent="0.25">
      <c r="A3151" s="3">
        <v>3147</v>
      </c>
      <c r="B3151" s="3">
        <v>700</v>
      </c>
      <c r="C3151" s="3">
        <v>1235</v>
      </c>
      <c r="E3151" s="3">
        <v>3147</v>
      </c>
      <c r="F3151" s="3" t="s">
        <v>19270</v>
      </c>
      <c r="G3151" s="3">
        <v>267</v>
      </c>
    </row>
    <row r="3152" spans="1:7" x14ac:dyDescent="0.25">
      <c r="A3152" s="3">
        <v>3148</v>
      </c>
      <c r="B3152" s="3" t="s">
        <v>3155</v>
      </c>
      <c r="C3152" s="3">
        <v>1235</v>
      </c>
      <c r="E3152" s="3">
        <v>3148</v>
      </c>
      <c r="F3152" s="3" t="s">
        <v>19271</v>
      </c>
      <c r="G3152" s="3">
        <v>267</v>
      </c>
    </row>
    <row r="3153" spans="1:7" x14ac:dyDescent="0.25">
      <c r="A3153" s="3">
        <v>3149</v>
      </c>
      <c r="B3153" s="3" t="s">
        <v>3156</v>
      </c>
      <c r="C3153" s="3">
        <v>1235</v>
      </c>
      <c r="E3153" s="3">
        <v>3149</v>
      </c>
      <c r="F3153" s="3" t="s">
        <v>19272</v>
      </c>
      <c r="G3153" s="3">
        <v>267</v>
      </c>
    </row>
    <row r="3154" spans="1:7" x14ac:dyDescent="0.25">
      <c r="A3154" s="3">
        <v>3150</v>
      </c>
      <c r="B3154" s="3" t="s">
        <v>3157</v>
      </c>
      <c r="C3154" s="3">
        <v>1234</v>
      </c>
      <c r="E3154" s="3">
        <v>3150</v>
      </c>
      <c r="F3154" s="3" t="s">
        <v>19273</v>
      </c>
      <c r="G3154" s="3">
        <v>267</v>
      </c>
    </row>
    <row r="3155" spans="1:7" x14ac:dyDescent="0.25">
      <c r="A3155" s="3">
        <v>3151</v>
      </c>
      <c r="B3155" s="3" t="s">
        <v>3158</v>
      </c>
      <c r="C3155" s="3">
        <v>1233</v>
      </c>
      <c r="E3155" s="3">
        <v>3151</v>
      </c>
      <c r="F3155" s="3" t="s">
        <v>19274</v>
      </c>
      <c r="G3155" s="3">
        <v>267</v>
      </c>
    </row>
    <row r="3156" spans="1:7" x14ac:dyDescent="0.25">
      <c r="A3156" s="3">
        <v>3152</v>
      </c>
      <c r="B3156" s="3" t="s">
        <v>3159</v>
      </c>
      <c r="C3156" s="3">
        <v>1233</v>
      </c>
      <c r="E3156" s="3">
        <v>3152</v>
      </c>
      <c r="F3156" s="3" t="s">
        <v>19275</v>
      </c>
      <c r="G3156" s="3">
        <v>267</v>
      </c>
    </row>
    <row r="3157" spans="1:7" x14ac:dyDescent="0.25">
      <c r="A3157" s="3">
        <v>3153</v>
      </c>
      <c r="B3157" s="3" t="s">
        <v>3160</v>
      </c>
      <c r="C3157" s="3">
        <v>1233</v>
      </c>
      <c r="E3157" s="3">
        <v>3153</v>
      </c>
      <c r="F3157" s="3" t="s">
        <v>19276</v>
      </c>
      <c r="G3157" s="3">
        <v>267</v>
      </c>
    </row>
    <row r="3158" spans="1:7" x14ac:dyDescent="0.25">
      <c r="A3158" s="3">
        <v>3154</v>
      </c>
      <c r="B3158" s="3" t="s">
        <v>3161</v>
      </c>
      <c r="C3158" s="3">
        <v>1233</v>
      </c>
      <c r="E3158" s="3">
        <v>3154</v>
      </c>
      <c r="F3158" s="3" t="s">
        <v>19277</v>
      </c>
      <c r="G3158" s="3">
        <v>267</v>
      </c>
    </row>
    <row r="3159" spans="1:7" x14ac:dyDescent="0.25">
      <c r="A3159" s="3">
        <v>3155</v>
      </c>
      <c r="B3159" s="3" t="s">
        <v>3162</v>
      </c>
      <c r="C3159" s="3">
        <v>1233</v>
      </c>
      <c r="E3159" s="3">
        <v>3155</v>
      </c>
      <c r="F3159" s="3" t="s">
        <v>19278</v>
      </c>
      <c r="G3159" s="3">
        <v>267</v>
      </c>
    </row>
    <row r="3160" spans="1:7" x14ac:dyDescent="0.25">
      <c r="A3160" s="3">
        <v>3156</v>
      </c>
      <c r="B3160" s="3" t="s">
        <v>3163</v>
      </c>
      <c r="C3160" s="3">
        <v>1232</v>
      </c>
      <c r="E3160" s="3">
        <v>3156</v>
      </c>
      <c r="F3160" s="3" t="s">
        <v>19279</v>
      </c>
      <c r="G3160" s="3">
        <v>266</v>
      </c>
    </row>
    <row r="3161" spans="1:7" x14ac:dyDescent="0.25">
      <c r="A3161" s="3">
        <v>3157</v>
      </c>
      <c r="B3161" s="3" t="s">
        <v>3164</v>
      </c>
      <c r="C3161" s="3">
        <v>1231</v>
      </c>
      <c r="E3161" s="3">
        <v>3157</v>
      </c>
      <c r="F3161" s="3" t="s">
        <v>19280</v>
      </c>
      <c r="G3161" s="3">
        <v>266</v>
      </c>
    </row>
    <row r="3162" spans="1:7" x14ac:dyDescent="0.25">
      <c r="A3162" s="3">
        <v>3158</v>
      </c>
      <c r="B3162" s="3" t="s">
        <v>3165</v>
      </c>
      <c r="C3162" s="3">
        <v>1230</v>
      </c>
      <c r="E3162" s="3">
        <v>3158</v>
      </c>
      <c r="F3162" s="3" t="s">
        <v>19281</v>
      </c>
      <c r="G3162" s="3">
        <v>266</v>
      </c>
    </row>
    <row r="3163" spans="1:7" x14ac:dyDescent="0.25">
      <c r="A3163" s="3">
        <v>3159</v>
      </c>
      <c r="B3163" s="3" t="s">
        <v>3166</v>
      </c>
      <c r="C3163" s="3">
        <v>1230</v>
      </c>
      <c r="E3163" s="3">
        <v>3159</v>
      </c>
      <c r="F3163" s="3" t="s">
        <v>19282</v>
      </c>
      <c r="G3163" s="3">
        <v>266</v>
      </c>
    </row>
    <row r="3164" spans="1:7" x14ac:dyDescent="0.25">
      <c r="A3164" s="3">
        <v>3160</v>
      </c>
      <c r="B3164" s="3" t="s">
        <v>3167</v>
      </c>
      <c r="C3164" s="3">
        <v>1229</v>
      </c>
      <c r="E3164" s="3">
        <v>3160</v>
      </c>
      <c r="F3164" s="3" t="s">
        <v>19283</v>
      </c>
      <c r="G3164" s="3">
        <v>266</v>
      </c>
    </row>
    <row r="3165" spans="1:7" x14ac:dyDescent="0.25">
      <c r="A3165" s="3">
        <v>3161</v>
      </c>
      <c r="B3165" s="3" t="s">
        <v>3168</v>
      </c>
      <c r="C3165" s="3">
        <v>1229</v>
      </c>
      <c r="E3165" s="3">
        <v>3161</v>
      </c>
      <c r="F3165" s="3" t="s">
        <v>19284</v>
      </c>
      <c r="G3165" s="3">
        <v>266</v>
      </c>
    </row>
    <row r="3166" spans="1:7" x14ac:dyDescent="0.25">
      <c r="A3166" s="3">
        <v>3162</v>
      </c>
      <c r="B3166" s="3" t="s">
        <v>3169</v>
      </c>
      <c r="C3166" s="3">
        <v>1228</v>
      </c>
      <c r="E3166" s="3">
        <v>3162</v>
      </c>
      <c r="F3166" s="3" t="s">
        <v>19285</v>
      </c>
      <c r="G3166" s="3">
        <v>266</v>
      </c>
    </row>
    <row r="3167" spans="1:7" x14ac:dyDescent="0.25">
      <c r="A3167" s="3">
        <v>3163</v>
      </c>
      <c r="B3167" s="3" t="s">
        <v>3170</v>
      </c>
      <c r="C3167" s="3">
        <v>1228</v>
      </c>
      <c r="E3167" s="3">
        <v>3163</v>
      </c>
      <c r="F3167" s="3" t="s">
        <v>19286</v>
      </c>
      <c r="G3167" s="3">
        <v>266</v>
      </c>
    </row>
    <row r="3168" spans="1:7" x14ac:dyDescent="0.25">
      <c r="A3168" s="3">
        <v>3164</v>
      </c>
      <c r="B3168" s="3" t="s">
        <v>3171</v>
      </c>
      <c r="C3168" s="3">
        <v>1227</v>
      </c>
      <c r="E3168" s="3">
        <v>3164</v>
      </c>
      <c r="F3168" s="3" t="s">
        <v>19287</v>
      </c>
      <c r="G3168" s="3">
        <v>266</v>
      </c>
    </row>
    <row r="3169" spans="1:7" x14ac:dyDescent="0.25">
      <c r="A3169" s="3">
        <v>3165</v>
      </c>
      <c r="B3169" s="3" t="s">
        <v>3172</v>
      </c>
      <c r="C3169" s="3">
        <v>1225</v>
      </c>
      <c r="E3169" s="3">
        <v>3165</v>
      </c>
      <c r="F3169" s="3" t="s">
        <v>19288</v>
      </c>
      <c r="G3169" s="3">
        <v>266</v>
      </c>
    </row>
    <row r="3170" spans="1:7" x14ac:dyDescent="0.25">
      <c r="A3170" s="3">
        <v>3166</v>
      </c>
      <c r="B3170" s="3" t="s">
        <v>3173</v>
      </c>
      <c r="C3170" s="3">
        <v>1225</v>
      </c>
      <c r="E3170" s="3">
        <v>3166</v>
      </c>
      <c r="F3170" s="3" t="s">
        <v>19289</v>
      </c>
      <c r="G3170" s="3">
        <v>266</v>
      </c>
    </row>
    <row r="3171" spans="1:7" x14ac:dyDescent="0.25">
      <c r="A3171" s="3">
        <v>3167</v>
      </c>
      <c r="B3171" s="3" t="s">
        <v>3174</v>
      </c>
      <c r="C3171" s="3">
        <v>1222</v>
      </c>
      <c r="E3171" s="3">
        <v>3167</v>
      </c>
      <c r="F3171" s="3" t="s">
        <v>19290</v>
      </c>
      <c r="G3171" s="3">
        <v>266</v>
      </c>
    </row>
    <row r="3172" spans="1:7" x14ac:dyDescent="0.25">
      <c r="A3172" s="3">
        <v>3168</v>
      </c>
      <c r="B3172" s="3" t="s">
        <v>3175</v>
      </c>
      <c r="C3172" s="3">
        <v>1222</v>
      </c>
      <c r="E3172" s="3">
        <v>3168</v>
      </c>
      <c r="F3172" s="3" t="s">
        <v>19291</v>
      </c>
      <c r="G3172" s="3">
        <v>266</v>
      </c>
    </row>
    <row r="3173" spans="1:7" x14ac:dyDescent="0.25">
      <c r="A3173" s="3">
        <v>3169</v>
      </c>
      <c r="B3173" s="3" t="s">
        <v>3176</v>
      </c>
      <c r="C3173" s="3">
        <v>1221</v>
      </c>
      <c r="E3173" s="3">
        <v>3169</v>
      </c>
      <c r="F3173" s="3" t="s">
        <v>19292</v>
      </c>
      <c r="G3173" s="3">
        <v>266</v>
      </c>
    </row>
    <row r="3174" spans="1:7" x14ac:dyDescent="0.25">
      <c r="A3174" s="3">
        <v>3170</v>
      </c>
      <c r="B3174" s="3" t="s">
        <v>3177</v>
      </c>
      <c r="C3174" s="3">
        <v>1220</v>
      </c>
      <c r="E3174" s="3">
        <v>3170</v>
      </c>
      <c r="F3174" s="3" t="s">
        <v>19293</v>
      </c>
      <c r="G3174" s="3">
        <v>265</v>
      </c>
    </row>
    <row r="3175" spans="1:7" x14ac:dyDescent="0.25">
      <c r="A3175" s="3">
        <v>3171</v>
      </c>
      <c r="B3175" s="3" t="s">
        <v>3178</v>
      </c>
      <c r="C3175" s="3">
        <v>1220</v>
      </c>
      <c r="E3175" s="3">
        <v>3171</v>
      </c>
      <c r="F3175" s="3" t="s">
        <v>19294</v>
      </c>
      <c r="G3175" s="3">
        <v>265</v>
      </c>
    </row>
    <row r="3176" spans="1:7" x14ac:dyDescent="0.25">
      <c r="A3176" s="3">
        <v>3172</v>
      </c>
      <c r="B3176" s="3" t="s">
        <v>3179</v>
      </c>
      <c r="C3176" s="3">
        <v>1219</v>
      </c>
      <c r="E3176" s="3">
        <v>3172</v>
      </c>
      <c r="F3176" s="3" t="s">
        <v>19295</v>
      </c>
      <c r="G3176" s="3">
        <v>265</v>
      </c>
    </row>
    <row r="3177" spans="1:7" x14ac:dyDescent="0.25">
      <c r="A3177" s="3">
        <v>3173</v>
      </c>
      <c r="B3177" s="3" t="s">
        <v>3180</v>
      </c>
      <c r="C3177" s="3">
        <v>1219</v>
      </c>
      <c r="E3177" s="3">
        <v>3173</v>
      </c>
      <c r="F3177" s="3" t="s">
        <v>19296</v>
      </c>
      <c r="G3177" s="3">
        <v>265</v>
      </c>
    </row>
    <row r="3178" spans="1:7" x14ac:dyDescent="0.25">
      <c r="A3178" s="3">
        <v>3174</v>
      </c>
      <c r="B3178" s="3" t="s">
        <v>3181</v>
      </c>
      <c r="C3178" s="3">
        <v>1218</v>
      </c>
      <c r="E3178" s="3">
        <v>3174</v>
      </c>
      <c r="F3178" s="3" t="s">
        <v>19297</v>
      </c>
      <c r="G3178" s="3">
        <v>265</v>
      </c>
    </row>
    <row r="3179" spans="1:7" x14ac:dyDescent="0.25">
      <c r="A3179" s="3">
        <v>3175</v>
      </c>
      <c r="B3179" s="3" t="s">
        <v>3182</v>
      </c>
      <c r="C3179" s="3">
        <v>1217</v>
      </c>
      <c r="E3179" s="3">
        <v>3175</v>
      </c>
      <c r="F3179" s="3" t="s">
        <v>19298</v>
      </c>
      <c r="G3179" s="3">
        <v>265</v>
      </c>
    </row>
    <row r="3180" spans="1:7" x14ac:dyDescent="0.25">
      <c r="A3180" s="3">
        <v>3176</v>
      </c>
      <c r="B3180" s="3" t="s">
        <v>3183</v>
      </c>
      <c r="C3180" s="3">
        <v>1217</v>
      </c>
      <c r="E3180" s="3">
        <v>3176</v>
      </c>
      <c r="F3180" s="3" t="s">
        <v>19299</v>
      </c>
      <c r="G3180" s="3">
        <v>265</v>
      </c>
    </row>
    <row r="3181" spans="1:7" x14ac:dyDescent="0.25">
      <c r="A3181" s="3">
        <v>3177</v>
      </c>
      <c r="B3181" s="3" t="s">
        <v>3184</v>
      </c>
      <c r="C3181" s="3">
        <v>1216</v>
      </c>
      <c r="E3181" s="3">
        <v>3177</v>
      </c>
      <c r="F3181" s="3" t="s">
        <v>19300</v>
      </c>
      <c r="G3181" s="3">
        <v>265</v>
      </c>
    </row>
    <row r="3182" spans="1:7" x14ac:dyDescent="0.25">
      <c r="A3182" s="3">
        <v>3178</v>
      </c>
      <c r="B3182" s="3" t="s">
        <v>3185</v>
      </c>
      <c r="C3182" s="3">
        <v>1216</v>
      </c>
      <c r="E3182" s="3">
        <v>3178</v>
      </c>
      <c r="F3182" s="3" t="s">
        <v>19301</v>
      </c>
      <c r="G3182" s="3">
        <v>265</v>
      </c>
    </row>
    <row r="3183" spans="1:7" x14ac:dyDescent="0.25">
      <c r="A3183" s="3">
        <v>3179</v>
      </c>
      <c r="B3183" s="3">
        <v>32</v>
      </c>
      <c r="C3183" s="3">
        <v>1212</v>
      </c>
      <c r="E3183" s="3">
        <v>3179</v>
      </c>
      <c r="F3183" s="3" t="s">
        <v>19302</v>
      </c>
      <c r="G3183" s="3">
        <v>265</v>
      </c>
    </row>
    <row r="3184" spans="1:7" x14ac:dyDescent="0.25">
      <c r="A3184" s="3">
        <v>3180</v>
      </c>
      <c r="B3184" s="3" t="s">
        <v>3186</v>
      </c>
      <c r="C3184" s="3">
        <v>1212</v>
      </c>
      <c r="E3184" s="3">
        <v>3180</v>
      </c>
      <c r="F3184" s="3" t="s">
        <v>19303</v>
      </c>
      <c r="G3184" s="3">
        <v>265</v>
      </c>
    </row>
    <row r="3185" spans="1:7" x14ac:dyDescent="0.25">
      <c r="A3185" s="3">
        <v>3181</v>
      </c>
      <c r="B3185" s="3" t="s">
        <v>3187</v>
      </c>
      <c r="C3185" s="3">
        <v>1212</v>
      </c>
      <c r="E3185" s="3">
        <v>3181</v>
      </c>
      <c r="F3185" s="3" t="s">
        <v>19304</v>
      </c>
      <c r="G3185" s="3">
        <v>265</v>
      </c>
    </row>
    <row r="3186" spans="1:7" x14ac:dyDescent="0.25">
      <c r="A3186" s="3">
        <v>3182</v>
      </c>
      <c r="B3186" s="3" t="s">
        <v>3188</v>
      </c>
      <c r="C3186" s="3">
        <v>1211</v>
      </c>
      <c r="E3186" s="3">
        <v>3182</v>
      </c>
      <c r="F3186" s="3" t="s">
        <v>19305</v>
      </c>
      <c r="G3186" s="3">
        <v>265</v>
      </c>
    </row>
    <row r="3187" spans="1:7" x14ac:dyDescent="0.25">
      <c r="A3187" s="3">
        <v>3183</v>
      </c>
      <c r="B3187" s="3" t="s">
        <v>3189</v>
      </c>
      <c r="C3187" s="3">
        <v>1211</v>
      </c>
      <c r="E3187" s="3">
        <v>3183</v>
      </c>
      <c r="F3187" s="3" t="s">
        <v>19306</v>
      </c>
      <c r="G3187" s="3">
        <v>265</v>
      </c>
    </row>
    <row r="3188" spans="1:7" x14ac:dyDescent="0.25">
      <c r="A3188" s="3">
        <v>3184</v>
      </c>
      <c r="B3188" s="3" t="s">
        <v>3190</v>
      </c>
      <c r="C3188" s="3">
        <v>1211</v>
      </c>
      <c r="E3188" s="3">
        <v>3184</v>
      </c>
      <c r="F3188" s="3" t="s">
        <v>19307</v>
      </c>
      <c r="G3188" s="3">
        <v>265</v>
      </c>
    </row>
    <row r="3189" spans="1:7" x14ac:dyDescent="0.25">
      <c r="A3189" s="3">
        <v>3185</v>
      </c>
      <c r="B3189" s="3" t="s">
        <v>3191</v>
      </c>
      <c r="C3189" s="3">
        <v>1211</v>
      </c>
      <c r="E3189" s="3">
        <v>3185</v>
      </c>
      <c r="F3189" s="3" t="s">
        <v>19308</v>
      </c>
      <c r="G3189" s="3">
        <v>265</v>
      </c>
    </row>
    <row r="3190" spans="1:7" x14ac:dyDescent="0.25">
      <c r="A3190" s="3">
        <v>3186</v>
      </c>
      <c r="B3190" s="3" t="s">
        <v>3192</v>
      </c>
      <c r="C3190" s="3">
        <v>1210</v>
      </c>
      <c r="E3190" s="3">
        <v>3186</v>
      </c>
      <c r="F3190" s="3" t="s">
        <v>19309</v>
      </c>
      <c r="G3190" s="3">
        <v>265</v>
      </c>
    </row>
    <row r="3191" spans="1:7" x14ac:dyDescent="0.25">
      <c r="A3191" s="3">
        <v>3187</v>
      </c>
      <c r="B3191" s="3" t="s">
        <v>3193</v>
      </c>
      <c r="C3191" s="3">
        <v>1210</v>
      </c>
      <c r="E3191" s="3">
        <v>3187</v>
      </c>
      <c r="F3191" s="3" t="s">
        <v>19310</v>
      </c>
      <c r="G3191" s="3">
        <v>265</v>
      </c>
    </row>
    <row r="3192" spans="1:7" x14ac:dyDescent="0.25">
      <c r="A3192" s="3">
        <v>3188</v>
      </c>
      <c r="B3192" s="3" t="s">
        <v>3194</v>
      </c>
      <c r="C3192" s="3">
        <v>1210</v>
      </c>
      <c r="E3192" s="3">
        <v>3188</v>
      </c>
      <c r="F3192" s="3" t="s">
        <v>19311</v>
      </c>
      <c r="G3192" s="3">
        <v>265</v>
      </c>
    </row>
    <row r="3193" spans="1:7" x14ac:dyDescent="0.25">
      <c r="A3193" s="3">
        <v>3189</v>
      </c>
      <c r="B3193" s="3" t="s">
        <v>3195</v>
      </c>
      <c r="C3193" s="3">
        <v>1210</v>
      </c>
      <c r="E3193" s="3">
        <v>3189</v>
      </c>
      <c r="F3193" s="3" t="s">
        <v>19312</v>
      </c>
      <c r="G3193" s="3">
        <v>265</v>
      </c>
    </row>
    <row r="3194" spans="1:7" x14ac:dyDescent="0.25">
      <c r="A3194" s="3">
        <v>3190</v>
      </c>
      <c r="B3194" s="3" t="s">
        <v>3196</v>
      </c>
      <c r="C3194" s="3">
        <v>1210</v>
      </c>
      <c r="E3194" s="3">
        <v>3190</v>
      </c>
      <c r="F3194" s="3" t="s">
        <v>19313</v>
      </c>
      <c r="G3194" s="3">
        <v>265</v>
      </c>
    </row>
    <row r="3195" spans="1:7" x14ac:dyDescent="0.25">
      <c r="A3195" s="3">
        <v>3191</v>
      </c>
      <c r="B3195" s="3" t="s">
        <v>3197</v>
      </c>
      <c r="C3195" s="3">
        <v>1209</v>
      </c>
      <c r="E3195" s="3">
        <v>3191</v>
      </c>
      <c r="F3195" s="3" t="s">
        <v>19314</v>
      </c>
      <c r="G3195" s="3">
        <v>265</v>
      </c>
    </row>
    <row r="3196" spans="1:7" x14ac:dyDescent="0.25">
      <c r="A3196" s="3">
        <v>3192</v>
      </c>
      <c r="B3196" s="3" t="s">
        <v>3198</v>
      </c>
      <c r="C3196" s="3">
        <v>1209</v>
      </c>
      <c r="E3196" s="3">
        <v>3192</v>
      </c>
      <c r="F3196" s="3" t="s">
        <v>19315</v>
      </c>
      <c r="G3196" s="3">
        <v>265</v>
      </c>
    </row>
    <row r="3197" spans="1:7" x14ac:dyDescent="0.25">
      <c r="A3197" s="3">
        <v>3193</v>
      </c>
      <c r="B3197" s="3" t="s">
        <v>3199</v>
      </c>
      <c r="C3197" s="3">
        <v>1208</v>
      </c>
      <c r="E3197" s="3">
        <v>3193</v>
      </c>
      <c r="F3197" s="3" t="s">
        <v>19316</v>
      </c>
      <c r="G3197" s="3">
        <v>265</v>
      </c>
    </row>
    <row r="3198" spans="1:7" x14ac:dyDescent="0.25">
      <c r="A3198" s="3">
        <v>3194</v>
      </c>
      <c r="B3198" s="3" t="s">
        <v>3200</v>
      </c>
      <c r="C3198" s="3">
        <v>1208</v>
      </c>
      <c r="E3198" s="3">
        <v>3194</v>
      </c>
      <c r="F3198" s="3" t="s">
        <v>19317</v>
      </c>
      <c r="G3198" s="3">
        <v>265</v>
      </c>
    </row>
    <row r="3199" spans="1:7" x14ac:dyDescent="0.25">
      <c r="A3199" s="3">
        <v>3195</v>
      </c>
      <c r="B3199" s="3" t="s">
        <v>3201</v>
      </c>
      <c r="C3199" s="3">
        <v>1208</v>
      </c>
      <c r="E3199" s="3">
        <v>3195</v>
      </c>
      <c r="F3199" s="3" t="s">
        <v>19318</v>
      </c>
      <c r="G3199" s="3">
        <v>265</v>
      </c>
    </row>
    <row r="3200" spans="1:7" x14ac:dyDescent="0.25">
      <c r="A3200" s="3">
        <v>3196</v>
      </c>
      <c r="B3200" s="3" t="s">
        <v>3202</v>
      </c>
      <c r="C3200" s="3">
        <v>1208</v>
      </c>
      <c r="E3200" s="3">
        <v>3196</v>
      </c>
      <c r="F3200" s="3" t="s">
        <v>19319</v>
      </c>
      <c r="G3200" s="3">
        <v>265</v>
      </c>
    </row>
    <row r="3201" spans="1:7" x14ac:dyDescent="0.25">
      <c r="A3201" s="3">
        <v>3197</v>
      </c>
      <c r="B3201" s="3" t="s">
        <v>3203</v>
      </c>
      <c r="C3201" s="3">
        <v>1207</v>
      </c>
      <c r="E3201" s="3">
        <v>3197</v>
      </c>
      <c r="F3201" s="3" t="s">
        <v>19320</v>
      </c>
      <c r="G3201" s="3">
        <v>265</v>
      </c>
    </row>
    <row r="3202" spans="1:7" x14ac:dyDescent="0.25">
      <c r="A3202" s="3">
        <v>3198</v>
      </c>
      <c r="B3202" s="3" t="s">
        <v>3204</v>
      </c>
      <c r="C3202" s="3">
        <v>1207</v>
      </c>
      <c r="E3202" s="3">
        <v>3198</v>
      </c>
      <c r="F3202" s="3" t="s">
        <v>19321</v>
      </c>
      <c r="G3202" s="3">
        <v>265</v>
      </c>
    </row>
    <row r="3203" spans="1:7" x14ac:dyDescent="0.25">
      <c r="A3203" s="3">
        <v>3199</v>
      </c>
      <c r="B3203" s="3" t="s">
        <v>3205</v>
      </c>
      <c r="C3203" s="3">
        <v>1206</v>
      </c>
      <c r="E3203" s="3">
        <v>3199</v>
      </c>
      <c r="F3203" s="3" t="s">
        <v>19322</v>
      </c>
      <c r="G3203" s="3">
        <v>264</v>
      </c>
    </row>
    <row r="3204" spans="1:7" x14ac:dyDescent="0.25">
      <c r="A3204" s="3">
        <v>3200</v>
      </c>
      <c r="B3204" s="3" t="s">
        <v>3206</v>
      </c>
      <c r="C3204" s="3">
        <v>1206</v>
      </c>
      <c r="E3204" s="3">
        <v>3200</v>
      </c>
      <c r="F3204" s="3" t="s">
        <v>19323</v>
      </c>
      <c r="G3204" s="3">
        <v>264</v>
      </c>
    </row>
    <row r="3205" spans="1:7" x14ac:dyDescent="0.25">
      <c r="A3205" s="3">
        <v>3201</v>
      </c>
      <c r="B3205" s="3" t="s">
        <v>3207</v>
      </c>
      <c r="C3205" s="3">
        <v>1205</v>
      </c>
      <c r="E3205" s="3">
        <v>3201</v>
      </c>
      <c r="F3205" s="3" t="s">
        <v>19324</v>
      </c>
      <c r="G3205" s="3">
        <v>264</v>
      </c>
    </row>
    <row r="3206" spans="1:7" x14ac:dyDescent="0.25">
      <c r="A3206" s="3">
        <v>3202</v>
      </c>
      <c r="B3206" s="3" t="s">
        <v>3208</v>
      </c>
      <c r="C3206" s="3">
        <v>1205</v>
      </c>
      <c r="E3206" s="3">
        <v>3202</v>
      </c>
      <c r="F3206" s="3" t="s">
        <v>19325</v>
      </c>
      <c r="G3206" s="3">
        <v>264</v>
      </c>
    </row>
    <row r="3207" spans="1:7" x14ac:dyDescent="0.25">
      <c r="A3207" s="3">
        <v>3203</v>
      </c>
      <c r="B3207" s="3" t="s">
        <v>3209</v>
      </c>
      <c r="C3207" s="3">
        <v>1204</v>
      </c>
      <c r="E3207" s="3">
        <v>3203</v>
      </c>
      <c r="F3207" s="3" t="s">
        <v>19326</v>
      </c>
      <c r="G3207" s="3">
        <v>264</v>
      </c>
    </row>
    <row r="3208" spans="1:7" x14ac:dyDescent="0.25">
      <c r="A3208" s="3">
        <v>3204</v>
      </c>
      <c r="B3208" s="3" t="s">
        <v>3210</v>
      </c>
      <c r="C3208" s="3">
        <v>1204</v>
      </c>
      <c r="E3208" s="3">
        <v>3204</v>
      </c>
      <c r="F3208" s="3" t="s">
        <v>19327</v>
      </c>
      <c r="G3208" s="3">
        <v>264</v>
      </c>
    </row>
    <row r="3209" spans="1:7" x14ac:dyDescent="0.25">
      <c r="A3209" s="3">
        <v>3205</v>
      </c>
      <c r="B3209" s="3" t="s">
        <v>3211</v>
      </c>
      <c r="C3209" s="3">
        <v>1204</v>
      </c>
      <c r="E3209" s="3">
        <v>3205</v>
      </c>
      <c r="F3209" s="3" t="s">
        <v>19328</v>
      </c>
      <c r="G3209" s="3">
        <v>264</v>
      </c>
    </row>
    <row r="3210" spans="1:7" x14ac:dyDescent="0.25">
      <c r="A3210" s="3">
        <v>3206</v>
      </c>
      <c r="B3210" s="3" t="s">
        <v>3212</v>
      </c>
      <c r="C3210" s="3">
        <v>1204</v>
      </c>
      <c r="E3210" s="3">
        <v>3206</v>
      </c>
      <c r="F3210" s="3" t="s">
        <v>19329</v>
      </c>
      <c r="G3210" s="3">
        <v>264</v>
      </c>
    </row>
    <row r="3211" spans="1:7" x14ac:dyDescent="0.25">
      <c r="A3211" s="3">
        <v>3207</v>
      </c>
      <c r="B3211" s="3" t="s">
        <v>3213</v>
      </c>
      <c r="C3211" s="3">
        <v>1203</v>
      </c>
      <c r="E3211" s="3">
        <v>3207</v>
      </c>
      <c r="F3211" s="3" t="s">
        <v>19330</v>
      </c>
      <c r="G3211" s="3">
        <v>264</v>
      </c>
    </row>
    <row r="3212" spans="1:7" x14ac:dyDescent="0.25">
      <c r="A3212" s="3">
        <v>3208</v>
      </c>
      <c r="B3212" s="3" t="s">
        <v>3214</v>
      </c>
      <c r="C3212" s="3">
        <v>1202</v>
      </c>
      <c r="E3212" s="3">
        <v>3208</v>
      </c>
      <c r="F3212" s="3" t="s">
        <v>19331</v>
      </c>
      <c r="G3212" s="3">
        <v>264</v>
      </c>
    </row>
    <row r="3213" spans="1:7" x14ac:dyDescent="0.25">
      <c r="A3213" s="3">
        <v>3209</v>
      </c>
      <c r="B3213" s="3" t="s">
        <v>3215</v>
      </c>
      <c r="C3213" s="3">
        <v>1201</v>
      </c>
      <c r="E3213" s="3">
        <v>3209</v>
      </c>
      <c r="F3213" s="3" t="s">
        <v>19332</v>
      </c>
      <c r="G3213" s="3">
        <v>264</v>
      </c>
    </row>
    <row r="3214" spans="1:7" x14ac:dyDescent="0.25">
      <c r="A3214" s="3">
        <v>3210</v>
      </c>
      <c r="B3214" s="3" t="s">
        <v>3216</v>
      </c>
      <c r="C3214" s="3">
        <v>1201</v>
      </c>
      <c r="E3214" s="3">
        <v>3210</v>
      </c>
      <c r="F3214" s="3" t="s">
        <v>19333</v>
      </c>
      <c r="G3214" s="3">
        <v>264</v>
      </c>
    </row>
    <row r="3215" spans="1:7" x14ac:dyDescent="0.25">
      <c r="A3215" s="3">
        <v>3211</v>
      </c>
      <c r="B3215" s="3" t="s">
        <v>3217</v>
      </c>
      <c r="C3215" s="3">
        <v>1201</v>
      </c>
      <c r="E3215" s="3">
        <v>3211</v>
      </c>
      <c r="F3215" s="3" t="s">
        <v>19334</v>
      </c>
      <c r="G3215" s="3">
        <v>264</v>
      </c>
    </row>
    <row r="3216" spans="1:7" x14ac:dyDescent="0.25">
      <c r="A3216" s="3">
        <v>3212</v>
      </c>
      <c r="B3216" s="3" t="s">
        <v>3218</v>
      </c>
      <c r="C3216" s="3">
        <v>1200</v>
      </c>
      <c r="E3216" s="3">
        <v>3212</v>
      </c>
      <c r="F3216" s="3" t="s">
        <v>19335</v>
      </c>
      <c r="G3216" s="3">
        <v>264</v>
      </c>
    </row>
    <row r="3217" spans="1:7" x14ac:dyDescent="0.25">
      <c r="A3217" s="3">
        <v>3213</v>
      </c>
      <c r="B3217" s="3" t="s">
        <v>3219</v>
      </c>
      <c r="C3217" s="3">
        <v>1200</v>
      </c>
      <c r="E3217" s="3">
        <v>3213</v>
      </c>
      <c r="F3217" s="3" t="s">
        <v>19336</v>
      </c>
      <c r="G3217" s="3">
        <v>263</v>
      </c>
    </row>
    <row r="3218" spans="1:7" x14ac:dyDescent="0.25">
      <c r="A3218" s="3">
        <v>3214</v>
      </c>
      <c r="B3218" s="3" t="s">
        <v>3220</v>
      </c>
      <c r="C3218" s="3">
        <v>1200</v>
      </c>
      <c r="E3218" s="3">
        <v>3214</v>
      </c>
      <c r="F3218" s="3" t="s">
        <v>19337</v>
      </c>
      <c r="G3218" s="3">
        <v>263</v>
      </c>
    </row>
    <row r="3219" spans="1:7" x14ac:dyDescent="0.25">
      <c r="A3219" s="3">
        <v>3215</v>
      </c>
      <c r="B3219" s="3" t="s">
        <v>3221</v>
      </c>
      <c r="C3219" s="3">
        <v>1200</v>
      </c>
      <c r="E3219" s="3">
        <v>3215</v>
      </c>
      <c r="F3219" s="3" t="s">
        <v>19338</v>
      </c>
      <c r="G3219" s="3">
        <v>263</v>
      </c>
    </row>
    <row r="3220" spans="1:7" x14ac:dyDescent="0.25">
      <c r="A3220" s="3">
        <v>3216</v>
      </c>
      <c r="B3220" s="3" t="s">
        <v>3222</v>
      </c>
      <c r="C3220" s="3">
        <v>1199</v>
      </c>
      <c r="E3220" s="3">
        <v>3216</v>
      </c>
      <c r="F3220" s="3" t="s">
        <v>19339</v>
      </c>
      <c r="G3220" s="3">
        <v>263</v>
      </c>
    </row>
    <row r="3221" spans="1:7" x14ac:dyDescent="0.25">
      <c r="A3221" s="3">
        <v>3217</v>
      </c>
      <c r="B3221" s="3" t="s">
        <v>3223</v>
      </c>
      <c r="C3221" s="3">
        <v>1199</v>
      </c>
      <c r="E3221" s="3">
        <v>3217</v>
      </c>
      <c r="F3221" s="3" t="s">
        <v>19340</v>
      </c>
      <c r="G3221" s="3">
        <v>263</v>
      </c>
    </row>
    <row r="3222" spans="1:7" x14ac:dyDescent="0.25">
      <c r="A3222" s="3">
        <v>3218</v>
      </c>
      <c r="B3222" s="3" t="s">
        <v>3224</v>
      </c>
      <c r="C3222" s="3">
        <v>1199</v>
      </c>
      <c r="E3222" s="3">
        <v>3218</v>
      </c>
      <c r="F3222" s="3" t="s">
        <v>19341</v>
      </c>
      <c r="G3222" s="3">
        <v>263</v>
      </c>
    </row>
    <row r="3223" spans="1:7" x14ac:dyDescent="0.25">
      <c r="A3223" s="3">
        <v>3219</v>
      </c>
      <c r="B3223" s="3" t="s">
        <v>3225</v>
      </c>
      <c r="C3223" s="3">
        <v>1198</v>
      </c>
      <c r="E3223" s="3">
        <v>3219</v>
      </c>
      <c r="F3223" s="3" t="s">
        <v>19342</v>
      </c>
      <c r="G3223" s="3">
        <v>263</v>
      </c>
    </row>
    <row r="3224" spans="1:7" x14ac:dyDescent="0.25">
      <c r="A3224" s="3">
        <v>3220</v>
      </c>
      <c r="B3224" s="3" t="s">
        <v>3226</v>
      </c>
      <c r="C3224" s="3">
        <v>1198</v>
      </c>
      <c r="E3224" s="3">
        <v>3220</v>
      </c>
      <c r="F3224" s="3" t="s">
        <v>19343</v>
      </c>
      <c r="G3224" s="3">
        <v>263</v>
      </c>
    </row>
    <row r="3225" spans="1:7" x14ac:dyDescent="0.25">
      <c r="A3225" s="3">
        <v>3221</v>
      </c>
      <c r="B3225" s="3" t="s">
        <v>3227</v>
      </c>
      <c r="C3225" s="3">
        <v>1198</v>
      </c>
      <c r="E3225" s="3">
        <v>3221</v>
      </c>
      <c r="F3225" s="3" t="s">
        <v>19344</v>
      </c>
      <c r="G3225" s="3">
        <v>263</v>
      </c>
    </row>
    <row r="3226" spans="1:7" x14ac:dyDescent="0.25">
      <c r="A3226" s="3">
        <v>3222</v>
      </c>
      <c r="B3226" s="3" t="s">
        <v>3228</v>
      </c>
      <c r="C3226" s="3">
        <v>1198</v>
      </c>
      <c r="E3226" s="3">
        <v>3222</v>
      </c>
      <c r="F3226" s="3" t="s">
        <v>19345</v>
      </c>
      <c r="G3226" s="3">
        <v>263</v>
      </c>
    </row>
    <row r="3227" spans="1:7" x14ac:dyDescent="0.25">
      <c r="A3227" s="3">
        <v>3223</v>
      </c>
      <c r="B3227" s="3" t="s">
        <v>3229</v>
      </c>
      <c r="C3227" s="3">
        <v>1198</v>
      </c>
      <c r="E3227" s="3">
        <v>3223</v>
      </c>
      <c r="F3227" s="3" t="s">
        <v>19346</v>
      </c>
      <c r="G3227" s="3">
        <v>263</v>
      </c>
    </row>
    <row r="3228" spans="1:7" x14ac:dyDescent="0.25">
      <c r="A3228" s="3">
        <v>3224</v>
      </c>
      <c r="B3228" s="3" t="s">
        <v>3230</v>
      </c>
      <c r="C3228" s="3">
        <v>1198</v>
      </c>
      <c r="E3228" s="3">
        <v>3224</v>
      </c>
      <c r="F3228" s="3" t="s">
        <v>19347</v>
      </c>
      <c r="G3228" s="3">
        <v>263</v>
      </c>
    </row>
    <row r="3229" spans="1:7" x14ac:dyDescent="0.25">
      <c r="A3229" s="3">
        <v>3225</v>
      </c>
      <c r="B3229" s="3" t="s">
        <v>3231</v>
      </c>
      <c r="C3229" s="3">
        <v>1197</v>
      </c>
      <c r="E3229" s="3">
        <v>3225</v>
      </c>
      <c r="F3229" s="3" t="s">
        <v>19348</v>
      </c>
      <c r="G3229" s="3">
        <v>263</v>
      </c>
    </row>
    <row r="3230" spans="1:7" x14ac:dyDescent="0.25">
      <c r="A3230" s="3">
        <v>3226</v>
      </c>
      <c r="B3230" s="3" t="s">
        <v>3232</v>
      </c>
      <c r="C3230" s="3">
        <v>1197</v>
      </c>
      <c r="E3230" s="3">
        <v>3226</v>
      </c>
      <c r="F3230" s="3" t="s">
        <v>19349</v>
      </c>
      <c r="G3230" s="3">
        <v>263</v>
      </c>
    </row>
    <row r="3231" spans="1:7" x14ac:dyDescent="0.25">
      <c r="A3231" s="3">
        <v>3227</v>
      </c>
      <c r="B3231" s="3" t="s">
        <v>3233</v>
      </c>
      <c r="C3231" s="3">
        <v>1197</v>
      </c>
      <c r="E3231" s="3">
        <v>3227</v>
      </c>
      <c r="F3231" s="3" t="s">
        <v>19350</v>
      </c>
      <c r="G3231" s="3">
        <v>263</v>
      </c>
    </row>
    <row r="3232" spans="1:7" x14ac:dyDescent="0.25">
      <c r="A3232" s="3">
        <v>3228</v>
      </c>
      <c r="B3232" s="3" t="s">
        <v>3234</v>
      </c>
      <c r="C3232" s="3">
        <v>1196</v>
      </c>
      <c r="E3232" s="3">
        <v>3228</v>
      </c>
      <c r="F3232" s="3" t="s">
        <v>19351</v>
      </c>
      <c r="G3232" s="3">
        <v>263</v>
      </c>
    </row>
    <row r="3233" spans="1:7" x14ac:dyDescent="0.25">
      <c r="A3233" s="3">
        <v>3229</v>
      </c>
      <c r="B3233" s="3" t="s">
        <v>3235</v>
      </c>
      <c r="C3233" s="3">
        <v>1195</v>
      </c>
      <c r="E3233" s="3">
        <v>3229</v>
      </c>
      <c r="F3233" s="3" t="s">
        <v>19352</v>
      </c>
      <c r="G3233" s="3">
        <v>263</v>
      </c>
    </row>
    <row r="3234" spans="1:7" x14ac:dyDescent="0.25">
      <c r="A3234" s="3">
        <v>3230</v>
      </c>
      <c r="B3234" s="3" t="s">
        <v>3236</v>
      </c>
      <c r="C3234" s="3">
        <v>1195</v>
      </c>
      <c r="E3234" s="3">
        <v>3230</v>
      </c>
      <c r="F3234" s="3" t="s">
        <v>19353</v>
      </c>
      <c r="G3234" s="3">
        <v>263</v>
      </c>
    </row>
    <row r="3235" spans="1:7" x14ac:dyDescent="0.25">
      <c r="A3235" s="3">
        <v>3231</v>
      </c>
      <c r="B3235" s="3" t="s">
        <v>3237</v>
      </c>
      <c r="C3235" s="3">
        <v>1195</v>
      </c>
      <c r="E3235" s="3">
        <v>3231</v>
      </c>
      <c r="F3235" s="3" t="s">
        <v>19354</v>
      </c>
      <c r="G3235" s="3">
        <v>263</v>
      </c>
    </row>
    <row r="3236" spans="1:7" x14ac:dyDescent="0.25">
      <c r="A3236" s="3">
        <v>3232</v>
      </c>
      <c r="B3236" s="3" t="s">
        <v>3238</v>
      </c>
      <c r="C3236" s="3">
        <v>1194</v>
      </c>
      <c r="E3236" s="3">
        <v>3232</v>
      </c>
      <c r="F3236" s="3" t="s">
        <v>19355</v>
      </c>
      <c r="G3236" s="3">
        <v>263</v>
      </c>
    </row>
    <row r="3237" spans="1:7" x14ac:dyDescent="0.25">
      <c r="A3237" s="3">
        <v>3233</v>
      </c>
      <c r="B3237" s="3" t="s">
        <v>3239</v>
      </c>
      <c r="C3237" s="3">
        <v>1193</v>
      </c>
      <c r="E3237" s="3">
        <v>3233</v>
      </c>
      <c r="F3237" s="3" t="s">
        <v>19356</v>
      </c>
      <c r="G3237" s="3">
        <v>262</v>
      </c>
    </row>
    <row r="3238" spans="1:7" x14ac:dyDescent="0.25">
      <c r="A3238" s="3">
        <v>3234</v>
      </c>
      <c r="B3238" s="3" t="s">
        <v>3240</v>
      </c>
      <c r="C3238" s="3">
        <v>1193</v>
      </c>
      <c r="E3238" s="3">
        <v>3234</v>
      </c>
      <c r="F3238" s="3" t="s">
        <v>19357</v>
      </c>
      <c r="G3238" s="3">
        <v>262</v>
      </c>
    </row>
    <row r="3239" spans="1:7" x14ac:dyDescent="0.25">
      <c r="A3239" s="3">
        <v>3235</v>
      </c>
      <c r="B3239" s="3" t="s">
        <v>3241</v>
      </c>
      <c r="C3239" s="3">
        <v>1193</v>
      </c>
      <c r="E3239" s="3">
        <v>3235</v>
      </c>
      <c r="F3239" s="3" t="s">
        <v>19358</v>
      </c>
      <c r="G3239" s="3">
        <v>262</v>
      </c>
    </row>
    <row r="3240" spans="1:7" x14ac:dyDescent="0.25">
      <c r="A3240" s="3">
        <v>3236</v>
      </c>
      <c r="B3240" s="3" t="s">
        <v>3242</v>
      </c>
      <c r="C3240" s="3">
        <v>1192</v>
      </c>
      <c r="E3240" s="3">
        <v>3236</v>
      </c>
      <c r="F3240" s="3" t="s">
        <v>19359</v>
      </c>
      <c r="G3240" s="3">
        <v>262</v>
      </c>
    </row>
    <row r="3241" spans="1:7" x14ac:dyDescent="0.25">
      <c r="A3241" s="3">
        <v>3237</v>
      </c>
      <c r="B3241" s="3" t="s">
        <v>3243</v>
      </c>
      <c r="C3241" s="3">
        <v>1192</v>
      </c>
      <c r="E3241" s="3">
        <v>3237</v>
      </c>
      <c r="F3241" s="3" t="s">
        <v>19360</v>
      </c>
      <c r="G3241" s="3">
        <v>262</v>
      </c>
    </row>
    <row r="3242" spans="1:7" x14ac:dyDescent="0.25">
      <c r="A3242" s="3">
        <v>3238</v>
      </c>
      <c r="B3242" s="3" t="s">
        <v>3244</v>
      </c>
      <c r="C3242" s="3">
        <v>1192</v>
      </c>
      <c r="E3242" s="3">
        <v>3238</v>
      </c>
      <c r="F3242" s="3" t="s">
        <v>19361</v>
      </c>
      <c r="G3242" s="3">
        <v>262</v>
      </c>
    </row>
    <row r="3243" spans="1:7" x14ac:dyDescent="0.25">
      <c r="A3243" s="3">
        <v>3239</v>
      </c>
      <c r="B3243" s="3" t="s">
        <v>3245</v>
      </c>
      <c r="C3243" s="3">
        <v>1191</v>
      </c>
      <c r="E3243" s="3">
        <v>3239</v>
      </c>
      <c r="F3243" s="3" t="s">
        <v>19362</v>
      </c>
      <c r="G3243" s="3">
        <v>262</v>
      </c>
    </row>
    <row r="3244" spans="1:7" x14ac:dyDescent="0.25">
      <c r="A3244" s="3">
        <v>3240</v>
      </c>
      <c r="B3244" s="3" t="s">
        <v>3246</v>
      </c>
      <c r="C3244" s="3">
        <v>1191</v>
      </c>
      <c r="E3244" s="3">
        <v>3240</v>
      </c>
      <c r="F3244" s="3" t="s">
        <v>19363</v>
      </c>
      <c r="G3244" s="3">
        <v>262</v>
      </c>
    </row>
    <row r="3245" spans="1:7" x14ac:dyDescent="0.25">
      <c r="A3245" s="3">
        <v>3241</v>
      </c>
      <c r="B3245" s="3" t="s">
        <v>3247</v>
      </c>
      <c r="C3245" s="3">
        <v>1191</v>
      </c>
      <c r="E3245" s="3">
        <v>3241</v>
      </c>
      <c r="F3245" s="3" t="s">
        <v>19364</v>
      </c>
      <c r="G3245" s="3">
        <v>262</v>
      </c>
    </row>
    <row r="3246" spans="1:7" x14ac:dyDescent="0.25">
      <c r="A3246" s="3">
        <v>3242</v>
      </c>
      <c r="B3246" s="3" t="s">
        <v>3248</v>
      </c>
      <c r="C3246" s="3">
        <v>1190</v>
      </c>
      <c r="E3246" s="3">
        <v>3242</v>
      </c>
      <c r="F3246" s="3" t="s">
        <v>19365</v>
      </c>
      <c r="G3246" s="3">
        <v>262</v>
      </c>
    </row>
    <row r="3247" spans="1:7" x14ac:dyDescent="0.25">
      <c r="A3247" s="3">
        <v>3243</v>
      </c>
      <c r="B3247" s="3" t="s">
        <v>3249</v>
      </c>
      <c r="C3247" s="3">
        <v>1190</v>
      </c>
      <c r="E3247" s="3">
        <v>3243</v>
      </c>
      <c r="F3247" s="3" t="s">
        <v>19366</v>
      </c>
      <c r="G3247" s="3">
        <v>262</v>
      </c>
    </row>
    <row r="3248" spans="1:7" x14ac:dyDescent="0.25">
      <c r="A3248" s="3">
        <v>3244</v>
      </c>
      <c r="B3248" s="3" t="s">
        <v>3250</v>
      </c>
      <c r="C3248" s="3">
        <v>1189</v>
      </c>
      <c r="E3248" s="3">
        <v>3244</v>
      </c>
      <c r="F3248" s="3" t="s">
        <v>19367</v>
      </c>
      <c r="G3248" s="3">
        <v>262</v>
      </c>
    </row>
    <row r="3249" spans="1:7" x14ac:dyDescent="0.25">
      <c r="A3249" s="3">
        <v>3245</v>
      </c>
      <c r="B3249" s="3" t="s">
        <v>3251</v>
      </c>
      <c r="C3249" s="3">
        <v>1189</v>
      </c>
      <c r="E3249" s="3">
        <v>3245</v>
      </c>
      <c r="F3249" s="3" t="s">
        <v>19368</v>
      </c>
      <c r="G3249" s="3">
        <v>261</v>
      </c>
    </row>
    <row r="3250" spans="1:7" x14ac:dyDescent="0.25">
      <c r="A3250" s="3">
        <v>3246</v>
      </c>
      <c r="B3250" s="3" t="s">
        <v>3252</v>
      </c>
      <c r="C3250" s="3">
        <v>1189</v>
      </c>
      <c r="E3250" s="3">
        <v>3246</v>
      </c>
      <c r="F3250" s="3" t="s">
        <v>19369</v>
      </c>
      <c r="G3250" s="3">
        <v>261</v>
      </c>
    </row>
    <row r="3251" spans="1:7" x14ac:dyDescent="0.25">
      <c r="A3251" s="3">
        <v>3247</v>
      </c>
      <c r="B3251" s="3" t="s">
        <v>3253</v>
      </c>
      <c r="C3251" s="3">
        <v>1188</v>
      </c>
      <c r="E3251" s="3">
        <v>3247</v>
      </c>
      <c r="F3251" s="3" t="s">
        <v>19370</v>
      </c>
      <c r="G3251" s="3">
        <v>261</v>
      </c>
    </row>
    <row r="3252" spans="1:7" x14ac:dyDescent="0.25">
      <c r="A3252" s="3">
        <v>3248</v>
      </c>
      <c r="B3252" s="3" t="s">
        <v>3254</v>
      </c>
      <c r="C3252" s="3">
        <v>1188</v>
      </c>
      <c r="E3252" s="3">
        <v>3248</v>
      </c>
      <c r="F3252" s="3" t="s">
        <v>19371</v>
      </c>
      <c r="G3252" s="3">
        <v>261</v>
      </c>
    </row>
    <row r="3253" spans="1:7" x14ac:dyDescent="0.25">
      <c r="A3253" s="3">
        <v>3249</v>
      </c>
      <c r="B3253" s="3" t="s">
        <v>3255</v>
      </c>
      <c r="C3253" s="3">
        <v>1188</v>
      </c>
      <c r="E3253" s="3">
        <v>3249</v>
      </c>
      <c r="F3253" s="3" t="s">
        <v>19372</v>
      </c>
      <c r="G3253" s="3">
        <v>261</v>
      </c>
    </row>
    <row r="3254" spans="1:7" x14ac:dyDescent="0.25">
      <c r="A3254" s="3">
        <v>3250</v>
      </c>
      <c r="B3254" s="3" t="s">
        <v>3256</v>
      </c>
      <c r="C3254" s="3">
        <v>1187</v>
      </c>
      <c r="E3254" s="3">
        <v>3250</v>
      </c>
      <c r="F3254" s="3" t="s">
        <v>19373</v>
      </c>
      <c r="G3254" s="3">
        <v>261</v>
      </c>
    </row>
    <row r="3255" spans="1:7" x14ac:dyDescent="0.25">
      <c r="A3255" s="3">
        <v>3251</v>
      </c>
      <c r="B3255" s="3" t="s">
        <v>3257</v>
      </c>
      <c r="C3255" s="3">
        <v>1187</v>
      </c>
      <c r="E3255" s="3">
        <v>3251</v>
      </c>
      <c r="F3255" s="3" t="s">
        <v>19374</v>
      </c>
      <c r="G3255" s="3">
        <v>261</v>
      </c>
    </row>
    <row r="3256" spans="1:7" x14ac:dyDescent="0.25">
      <c r="A3256" s="3">
        <v>3252</v>
      </c>
      <c r="B3256" s="3" t="s">
        <v>3258</v>
      </c>
      <c r="C3256" s="3">
        <v>1186</v>
      </c>
      <c r="E3256" s="3">
        <v>3252</v>
      </c>
      <c r="F3256" s="3" t="s">
        <v>19375</v>
      </c>
      <c r="G3256" s="3">
        <v>261</v>
      </c>
    </row>
    <row r="3257" spans="1:7" x14ac:dyDescent="0.25">
      <c r="A3257" s="3">
        <v>3253</v>
      </c>
      <c r="B3257" s="3" t="s">
        <v>3259</v>
      </c>
      <c r="C3257" s="3">
        <v>1185</v>
      </c>
      <c r="E3257" s="3">
        <v>3253</v>
      </c>
      <c r="F3257" s="3" t="s">
        <v>19376</v>
      </c>
      <c r="G3257" s="3">
        <v>261</v>
      </c>
    </row>
    <row r="3258" spans="1:7" x14ac:dyDescent="0.25">
      <c r="A3258" s="3">
        <v>3254</v>
      </c>
      <c r="B3258" s="3" t="s">
        <v>3260</v>
      </c>
      <c r="C3258" s="3">
        <v>1185</v>
      </c>
      <c r="E3258" s="3">
        <v>3254</v>
      </c>
      <c r="F3258" s="3" t="s">
        <v>19377</v>
      </c>
      <c r="G3258" s="3">
        <v>261</v>
      </c>
    </row>
    <row r="3259" spans="1:7" x14ac:dyDescent="0.25">
      <c r="A3259" s="3">
        <v>3255</v>
      </c>
      <c r="B3259" s="3" t="s">
        <v>3261</v>
      </c>
      <c r="C3259" s="3">
        <v>1185</v>
      </c>
      <c r="E3259" s="3">
        <v>3255</v>
      </c>
      <c r="F3259" s="3" t="s">
        <v>19378</v>
      </c>
      <c r="G3259" s="3">
        <v>261</v>
      </c>
    </row>
    <row r="3260" spans="1:7" x14ac:dyDescent="0.25">
      <c r="A3260" s="3">
        <v>3256</v>
      </c>
      <c r="B3260" s="3" t="s">
        <v>3262</v>
      </c>
      <c r="C3260" s="3">
        <v>1184</v>
      </c>
      <c r="E3260" s="3">
        <v>3256</v>
      </c>
      <c r="F3260" s="3" t="s">
        <v>19379</v>
      </c>
      <c r="G3260" s="3">
        <v>261</v>
      </c>
    </row>
    <row r="3261" spans="1:7" x14ac:dyDescent="0.25">
      <c r="A3261" s="3">
        <v>3257</v>
      </c>
      <c r="B3261" s="3" t="s">
        <v>3263</v>
      </c>
      <c r="C3261" s="3">
        <v>1182</v>
      </c>
      <c r="E3261" s="3">
        <v>3257</v>
      </c>
      <c r="F3261" s="3" t="s">
        <v>19380</v>
      </c>
      <c r="G3261" s="3">
        <v>261</v>
      </c>
    </row>
    <row r="3262" spans="1:7" x14ac:dyDescent="0.25">
      <c r="A3262" s="3">
        <v>3258</v>
      </c>
      <c r="B3262" s="3" t="s">
        <v>3264</v>
      </c>
      <c r="C3262" s="3">
        <v>1180</v>
      </c>
      <c r="E3262" s="3">
        <v>3258</v>
      </c>
      <c r="F3262" s="3" t="s">
        <v>19381</v>
      </c>
      <c r="G3262" s="3">
        <v>261</v>
      </c>
    </row>
    <row r="3263" spans="1:7" x14ac:dyDescent="0.25">
      <c r="A3263" s="3">
        <v>3259</v>
      </c>
      <c r="B3263" s="3" t="s">
        <v>3265</v>
      </c>
      <c r="C3263" s="3">
        <v>1180</v>
      </c>
      <c r="E3263" s="3">
        <v>3259</v>
      </c>
      <c r="F3263" s="3" t="s">
        <v>19382</v>
      </c>
      <c r="G3263" s="3">
        <v>261</v>
      </c>
    </row>
    <row r="3264" spans="1:7" x14ac:dyDescent="0.25">
      <c r="A3264" s="3">
        <v>3260</v>
      </c>
      <c r="B3264" s="3" t="s">
        <v>3266</v>
      </c>
      <c r="C3264" s="3">
        <v>1180</v>
      </c>
      <c r="E3264" s="3">
        <v>3260</v>
      </c>
      <c r="F3264" s="3" t="s">
        <v>19383</v>
      </c>
      <c r="G3264" s="3">
        <v>261</v>
      </c>
    </row>
    <row r="3265" spans="1:7" x14ac:dyDescent="0.25">
      <c r="A3265" s="3">
        <v>3261</v>
      </c>
      <c r="B3265" s="3" t="s">
        <v>3267</v>
      </c>
      <c r="C3265" s="3">
        <v>1180</v>
      </c>
      <c r="E3265" s="3">
        <v>3261</v>
      </c>
      <c r="F3265" s="3" t="s">
        <v>19384</v>
      </c>
      <c r="G3265" s="3">
        <v>261</v>
      </c>
    </row>
    <row r="3266" spans="1:7" x14ac:dyDescent="0.25">
      <c r="A3266" s="3">
        <v>3262</v>
      </c>
      <c r="B3266" s="3" t="s">
        <v>3268</v>
      </c>
      <c r="C3266" s="3">
        <v>1179</v>
      </c>
      <c r="E3266" s="3">
        <v>3262</v>
      </c>
      <c r="F3266" s="3" t="s">
        <v>19385</v>
      </c>
      <c r="G3266" s="3">
        <v>261</v>
      </c>
    </row>
    <row r="3267" spans="1:7" x14ac:dyDescent="0.25">
      <c r="A3267" s="3">
        <v>3263</v>
      </c>
      <c r="B3267" s="3" t="s">
        <v>3269</v>
      </c>
      <c r="C3267" s="3">
        <v>1179</v>
      </c>
      <c r="E3267" s="3">
        <v>3263</v>
      </c>
      <c r="F3267" s="3" t="s">
        <v>19386</v>
      </c>
      <c r="G3267" s="3">
        <v>260</v>
      </c>
    </row>
    <row r="3268" spans="1:7" x14ac:dyDescent="0.25">
      <c r="A3268" s="3">
        <v>3264</v>
      </c>
      <c r="B3268" s="3" t="s">
        <v>3270</v>
      </c>
      <c r="C3268" s="3">
        <v>1179</v>
      </c>
      <c r="E3268" s="3">
        <v>3264</v>
      </c>
      <c r="F3268" s="3" t="s">
        <v>19387</v>
      </c>
      <c r="G3268" s="3">
        <v>260</v>
      </c>
    </row>
    <row r="3269" spans="1:7" x14ac:dyDescent="0.25">
      <c r="A3269" s="3">
        <v>3265</v>
      </c>
      <c r="B3269" s="3" t="s">
        <v>3271</v>
      </c>
      <c r="C3269" s="3">
        <v>1178</v>
      </c>
      <c r="E3269" s="3">
        <v>3265</v>
      </c>
      <c r="F3269" s="3" t="s">
        <v>19388</v>
      </c>
      <c r="G3269" s="3">
        <v>260</v>
      </c>
    </row>
    <row r="3270" spans="1:7" x14ac:dyDescent="0.25">
      <c r="A3270" s="3">
        <v>3266</v>
      </c>
      <c r="B3270" s="3" t="s">
        <v>3272</v>
      </c>
      <c r="C3270" s="3">
        <v>1177</v>
      </c>
      <c r="E3270" s="3">
        <v>3266</v>
      </c>
      <c r="F3270" s="3" t="s">
        <v>19389</v>
      </c>
      <c r="G3270" s="3">
        <v>260</v>
      </c>
    </row>
    <row r="3271" spans="1:7" x14ac:dyDescent="0.25">
      <c r="A3271" s="3">
        <v>3267</v>
      </c>
      <c r="B3271" s="3" t="s">
        <v>3273</v>
      </c>
      <c r="C3271" s="3">
        <v>1176</v>
      </c>
      <c r="E3271" s="3">
        <v>3267</v>
      </c>
      <c r="F3271" s="3" t="s">
        <v>19390</v>
      </c>
      <c r="G3271" s="3">
        <v>260</v>
      </c>
    </row>
    <row r="3272" spans="1:7" x14ac:dyDescent="0.25">
      <c r="A3272" s="3">
        <v>3268</v>
      </c>
      <c r="B3272" s="3" t="s">
        <v>3274</v>
      </c>
      <c r="C3272" s="3">
        <v>1176</v>
      </c>
      <c r="E3272" s="3">
        <v>3268</v>
      </c>
      <c r="F3272" s="3" t="s">
        <v>19391</v>
      </c>
      <c r="G3272" s="3">
        <v>260</v>
      </c>
    </row>
    <row r="3273" spans="1:7" x14ac:dyDescent="0.25">
      <c r="A3273" s="3">
        <v>3269</v>
      </c>
      <c r="B3273" s="3" t="s">
        <v>3275</v>
      </c>
      <c r="C3273" s="3">
        <v>1174</v>
      </c>
      <c r="E3273" s="3">
        <v>3269</v>
      </c>
      <c r="F3273" s="3" t="s">
        <v>19392</v>
      </c>
      <c r="G3273" s="3">
        <v>260</v>
      </c>
    </row>
    <row r="3274" spans="1:7" x14ac:dyDescent="0.25">
      <c r="A3274" s="3">
        <v>3270</v>
      </c>
      <c r="B3274" s="3" t="s">
        <v>3276</v>
      </c>
      <c r="C3274" s="3">
        <v>1174</v>
      </c>
      <c r="E3274" s="3">
        <v>3270</v>
      </c>
      <c r="F3274" s="3" t="s">
        <v>19393</v>
      </c>
      <c r="G3274" s="3">
        <v>260</v>
      </c>
    </row>
    <row r="3275" spans="1:7" x14ac:dyDescent="0.25">
      <c r="A3275" s="3">
        <v>3271</v>
      </c>
      <c r="B3275" s="3" t="s">
        <v>3277</v>
      </c>
      <c r="C3275" s="3">
        <v>1173</v>
      </c>
      <c r="E3275" s="3">
        <v>3271</v>
      </c>
      <c r="F3275" s="3" t="s">
        <v>19394</v>
      </c>
      <c r="G3275" s="3">
        <v>260</v>
      </c>
    </row>
    <row r="3276" spans="1:7" x14ac:dyDescent="0.25">
      <c r="A3276" s="3">
        <v>3272</v>
      </c>
      <c r="B3276" s="3" t="s">
        <v>3278</v>
      </c>
      <c r="C3276" s="3">
        <v>1173</v>
      </c>
      <c r="E3276" s="3">
        <v>3272</v>
      </c>
      <c r="F3276" s="3" t="s">
        <v>19395</v>
      </c>
      <c r="G3276" s="3">
        <v>260</v>
      </c>
    </row>
    <row r="3277" spans="1:7" x14ac:dyDescent="0.25">
      <c r="A3277" s="3">
        <v>3273</v>
      </c>
      <c r="B3277" s="3" t="s">
        <v>3279</v>
      </c>
      <c r="C3277" s="3">
        <v>1171</v>
      </c>
      <c r="E3277" s="3">
        <v>3273</v>
      </c>
      <c r="F3277" s="3" t="s">
        <v>19396</v>
      </c>
      <c r="G3277" s="3">
        <v>260</v>
      </c>
    </row>
    <row r="3278" spans="1:7" x14ac:dyDescent="0.25">
      <c r="A3278" s="3">
        <v>3274</v>
      </c>
      <c r="B3278" s="3" t="s">
        <v>3280</v>
      </c>
      <c r="C3278" s="3">
        <v>1171</v>
      </c>
      <c r="E3278" s="3">
        <v>3274</v>
      </c>
      <c r="F3278" s="3" t="s">
        <v>19397</v>
      </c>
      <c r="G3278" s="3">
        <v>260</v>
      </c>
    </row>
    <row r="3279" spans="1:7" x14ac:dyDescent="0.25">
      <c r="A3279" s="3">
        <v>3275</v>
      </c>
      <c r="B3279" s="3" t="s">
        <v>3281</v>
      </c>
      <c r="C3279" s="3">
        <v>1171</v>
      </c>
      <c r="E3279" s="3">
        <v>3275</v>
      </c>
      <c r="F3279" s="3" t="s">
        <v>19398</v>
      </c>
      <c r="G3279" s="3">
        <v>260</v>
      </c>
    </row>
    <row r="3280" spans="1:7" x14ac:dyDescent="0.25">
      <c r="A3280" s="3">
        <v>3276</v>
      </c>
      <c r="B3280" s="3" t="s">
        <v>3282</v>
      </c>
      <c r="C3280" s="3">
        <v>1170</v>
      </c>
      <c r="E3280" s="3">
        <v>3276</v>
      </c>
      <c r="F3280" s="3" t="s">
        <v>19399</v>
      </c>
      <c r="G3280" s="3">
        <v>260</v>
      </c>
    </row>
    <row r="3281" spans="1:7" x14ac:dyDescent="0.25">
      <c r="A3281" s="3">
        <v>3277</v>
      </c>
      <c r="B3281" s="3" t="s">
        <v>3283</v>
      </c>
      <c r="C3281" s="3">
        <v>1170</v>
      </c>
      <c r="E3281" s="3">
        <v>3277</v>
      </c>
      <c r="F3281" s="3" t="s">
        <v>19400</v>
      </c>
      <c r="G3281" s="3">
        <v>260</v>
      </c>
    </row>
    <row r="3282" spans="1:7" x14ac:dyDescent="0.25">
      <c r="A3282" s="3">
        <v>3278</v>
      </c>
      <c r="B3282" s="3" t="s">
        <v>3284</v>
      </c>
      <c r="C3282" s="3">
        <v>1169</v>
      </c>
      <c r="E3282" s="3">
        <v>3278</v>
      </c>
      <c r="F3282" s="3" t="s">
        <v>19401</v>
      </c>
      <c r="G3282" s="3">
        <v>260</v>
      </c>
    </row>
    <row r="3283" spans="1:7" x14ac:dyDescent="0.25">
      <c r="A3283" s="3">
        <v>3279</v>
      </c>
      <c r="B3283" s="3" t="s">
        <v>3285</v>
      </c>
      <c r="C3283" s="3">
        <v>1168</v>
      </c>
      <c r="E3283" s="3">
        <v>3279</v>
      </c>
      <c r="F3283" s="3" t="s">
        <v>19402</v>
      </c>
      <c r="G3283" s="3">
        <v>260</v>
      </c>
    </row>
    <row r="3284" spans="1:7" x14ac:dyDescent="0.25">
      <c r="A3284" s="3">
        <v>3280</v>
      </c>
      <c r="B3284" s="3" t="s">
        <v>3286</v>
      </c>
      <c r="C3284" s="3">
        <v>1168</v>
      </c>
      <c r="E3284" s="3">
        <v>3280</v>
      </c>
      <c r="F3284" s="3" t="s">
        <v>19403</v>
      </c>
      <c r="G3284" s="3">
        <v>260</v>
      </c>
    </row>
    <row r="3285" spans="1:7" x14ac:dyDescent="0.25">
      <c r="A3285" s="3">
        <v>3281</v>
      </c>
      <c r="B3285" s="3" t="s">
        <v>3287</v>
      </c>
      <c r="C3285" s="3">
        <v>1168</v>
      </c>
      <c r="E3285" s="3">
        <v>3281</v>
      </c>
      <c r="F3285" s="3" t="s">
        <v>19404</v>
      </c>
      <c r="G3285" s="3">
        <v>259</v>
      </c>
    </row>
    <row r="3286" spans="1:7" x14ac:dyDescent="0.25">
      <c r="A3286" s="3">
        <v>3282</v>
      </c>
      <c r="B3286" s="3" t="s">
        <v>3288</v>
      </c>
      <c r="C3286" s="3">
        <v>1167</v>
      </c>
      <c r="E3286" s="3">
        <v>3282</v>
      </c>
      <c r="F3286" s="3" t="s">
        <v>19405</v>
      </c>
      <c r="G3286" s="3">
        <v>259</v>
      </c>
    </row>
    <row r="3287" spans="1:7" x14ac:dyDescent="0.25">
      <c r="A3287" s="3">
        <v>3283</v>
      </c>
      <c r="B3287" s="3" t="s">
        <v>3289</v>
      </c>
      <c r="C3287" s="3">
        <v>1167</v>
      </c>
      <c r="E3287" s="3">
        <v>3283</v>
      </c>
      <c r="F3287" s="3" t="s">
        <v>19406</v>
      </c>
      <c r="G3287" s="3">
        <v>259</v>
      </c>
    </row>
    <row r="3288" spans="1:7" x14ac:dyDescent="0.25">
      <c r="A3288" s="3">
        <v>3284</v>
      </c>
      <c r="B3288" s="3" t="s">
        <v>3290</v>
      </c>
      <c r="C3288" s="3">
        <v>1166</v>
      </c>
      <c r="E3288" s="3">
        <v>3284</v>
      </c>
      <c r="F3288" s="3" t="s">
        <v>19407</v>
      </c>
      <c r="G3288" s="3">
        <v>259</v>
      </c>
    </row>
    <row r="3289" spans="1:7" x14ac:dyDescent="0.25">
      <c r="A3289" s="3">
        <v>3285</v>
      </c>
      <c r="B3289" s="3" t="s">
        <v>3291</v>
      </c>
      <c r="C3289" s="3">
        <v>1166</v>
      </c>
      <c r="E3289" s="3">
        <v>3285</v>
      </c>
      <c r="F3289" s="3" t="s">
        <v>19408</v>
      </c>
      <c r="G3289" s="3">
        <v>259</v>
      </c>
    </row>
    <row r="3290" spans="1:7" x14ac:dyDescent="0.25">
      <c r="A3290" s="3">
        <v>3286</v>
      </c>
      <c r="B3290" s="3" t="s">
        <v>3292</v>
      </c>
      <c r="C3290" s="3">
        <v>1166</v>
      </c>
      <c r="E3290" s="3">
        <v>3286</v>
      </c>
      <c r="F3290" s="3" t="s">
        <v>19409</v>
      </c>
      <c r="G3290" s="3">
        <v>259</v>
      </c>
    </row>
    <row r="3291" spans="1:7" x14ac:dyDescent="0.25">
      <c r="A3291" s="3">
        <v>3287</v>
      </c>
      <c r="B3291" s="3" t="s">
        <v>3293</v>
      </c>
      <c r="C3291" s="3">
        <v>1166</v>
      </c>
      <c r="E3291" s="3">
        <v>3287</v>
      </c>
      <c r="F3291" s="3" t="s">
        <v>19410</v>
      </c>
      <c r="G3291" s="3">
        <v>259</v>
      </c>
    </row>
    <row r="3292" spans="1:7" x14ac:dyDescent="0.25">
      <c r="A3292" s="3">
        <v>3288</v>
      </c>
      <c r="B3292" s="3" t="s">
        <v>3294</v>
      </c>
      <c r="C3292" s="3">
        <v>1165</v>
      </c>
      <c r="E3292" s="3">
        <v>3288</v>
      </c>
      <c r="F3292" s="3" t="s">
        <v>19411</v>
      </c>
      <c r="G3292" s="3">
        <v>259</v>
      </c>
    </row>
    <row r="3293" spans="1:7" x14ac:dyDescent="0.25">
      <c r="A3293" s="3">
        <v>3289</v>
      </c>
      <c r="B3293" s="3" t="s">
        <v>3295</v>
      </c>
      <c r="C3293" s="3">
        <v>1165</v>
      </c>
      <c r="E3293" s="3">
        <v>3289</v>
      </c>
      <c r="F3293" s="3" t="s">
        <v>19412</v>
      </c>
      <c r="G3293" s="3">
        <v>259</v>
      </c>
    </row>
    <row r="3294" spans="1:7" x14ac:dyDescent="0.25">
      <c r="A3294" s="3">
        <v>3290</v>
      </c>
      <c r="B3294" s="3" t="s">
        <v>3296</v>
      </c>
      <c r="C3294" s="3">
        <v>1164</v>
      </c>
      <c r="E3294" s="3">
        <v>3290</v>
      </c>
      <c r="F3294" s="3" t="s">
        <v>19413</v>
      </c>
      <c r="G3294" s="3">
        <v>259</v>
      </c>
    </row>
    <row r="3295" spans="1:7" x14ac:dyDescent="0.25">
      <c r="A3295" s="3">
        <v>3291</v>
      </c>
      <c r="B3295" s="3" t="s">
        <v>3297</v>
      </c>
      <c r="C3295" s="3">
        <v>1162</v>
      </c>
      <c r="E3295" s="3">
        <v>3291</v>
      </c>
      <c r="F3295" s="3" t="s">
        <v>19414</v>
      </c>
      <c r="G3295" s="3">
        <v>259</v>
      </c>
    </row>
    <row r="3296" spans="1:7" x14ac:dyDescent="0.25">
      <c r="A3296" s="3">
        <v>3292</v>
      </c>
      <c r="B3296" s="3" t="s">
        <v>3298</v>
      </c>
      <c r="C3296" s="3">
        <v>1162</v>
      </c>
      <c r="E3296" s="3">
        <v>3292</v>
      </c>
      <c r="F3296" s="3" t="s">
        <v>19415</v>
      </c>
      <c r="G3296" s="3">
        <v>259</v>
      </c>
    </row>
    <row r="3297" spans="1:7" x14ac:dyDescent="0.25">
      <c r="A3297" s="3">
        <v>3293</v>
      </c>
      <c r="B3297" s="3" t="s">
        <v>3299</v>
      </c>
      <c r="C3297" s="3">
        <v>1161</v>
      </c>
      <c r="E3297" s="3">
        <v>3293</v>
      </c>
      <c r="F3297" s="3" t="s">
        <v>19416</v>
      </c>
      <c r="G3297" s="3">
        <v>258</v>
      </c>
    </row>
    <row r="3298" spans="1:7" x14ac:dyDescent="0.25">
      <c r="A3298" s="3">
        <v>3294</v>
      </c>
      <c r="B3298" s="3" t="s">
        <v>3300</v>
      </c>
      <c r="C3298" s="3">
        <v>1160</v>
      </c>
      <c r="E3298" s="3">
        <v>3294</v>
      </c>
      <c r="F3298" s="3" t="s">
        <v>19417</v>
      </c>
      <c r="G3298" s="3">
        <v>258</v>
      </c>
    </row>
    <row r="3299" spans="1:7" x14ac:dyDescent="0.25">
      <c r="A3299" s="3">
        <v>3295</v>
      </c>
      <c r="B3299" s="3" t="s">
        <v>3301</v>
      </c>
      <c r="C3299" s="3">
        <v>1159</v>
      </c>
      <c r="E3299" s="3">
        <v>3295</v>
      </c>
      <c r="F3299" s="3" t="s">
        <v>19418</v>
      </c>
      <c r="G3299" s="3">
        <v>258</v>
      </c>
    </row>
    <row r="3300" spans="1:7" x14ac:dyDescent="0.25">
      <c r="A3300" s="3">
        <v>3296</v>
      </c>
      <c r="B3300" s="3" t="s">
        <v>3302</v>
      </c>
      <c r="C3300" s="3">
        <v>1158</v>
      </c>
      <c r="E3300" s="3">
        <v>3296</v>
      </c>
      <c r="F3300" s="3" t="s">
        <v>19419</v>
      </c>
      <c r="G3300" s="3">
        <v>258</v>
      </c>
    </row>
    <row r="3301" spans="1:7" x14ac:dyDescent="0.25">
      <c r="A3301" s="3">
        <v>3297</v>
      </c>
      <c r="B3301" s="3" t="s">
        <v>3303</v>
      </c>
      <c r="C3301" s="3">
        <v>1158</v>
      </c>
      <c r="E3301" s="3">
        <v>3297</v>
      </c>
      <c r="F3301" s="3" t="s">
        <v>19420</v>
      </c>
      <c r="G3301" s="3">
        <v>258</v>
      </c>
    </row>
    <row r="3302" spans="1:7" x14ac:dyDescent="0.25">
      <c r="A3302" s="3">
        <v>3298</v>
      </c>
      <c r="B3302" s="3" t="s">
        <v>3304</v>
      </c>
      <c r="C3302" s="3">
        <v>1158</v>
      </c>
      <c r="E3302" s="3">
        <v>3298</v>
      </c>
      <c r="F3302" s="3" t="s">
        <v>19421</v>
      </c>
      <c r="G3302" s="3">
        <v>258</v>
      </c>
    </row>
    <row r="3303" spans="1:7" x14ac:dyDescent="0.25">
      <c r="A3303" s="3">
        <v>3299</v>
      </c>
      <c r="B3303" s="3" t="s">
        <v>3305</v>
      </c>
      <c r="C3303" s="3">
        <v>1158</v>
      </c>
      <c r="E3303" s="3">
        <v>3299</v>
      </c>
      <c r="F3303" s="3" t="s">
        <v>19422</v>
      </c>
      <c r="G3303" s="3">
        <v>258</v>
      </c>
    </row>
    <row r="3304" spans="1:7" x14ac:dyDescent="0.25">
      <c r="A3304" s="3">
        <v>3300</v>
      </c>
      <c r="B3304" s="3" t="s">
        <v>3306</v>
      </c>
      <c r="C3304" s="3">
        <v>1157</v>
      </c>
      <c r="E3304" s="3">
        <v>3300</v>
      </c>
      <c r="F3304" s="3" t="s">
        <v>19423</v>
      </c>
      <c r="G3304" s="3">
        <v>258</v>
      </c>
    </row>
    <row r="3305" spans="1:7" x14ac:dyDescent="0.25">
      <c r="A3305" s="3">
        <v>3301</v>
      </c>
      <c r="B3305" s="3" t="s">
        <v>3307</v>
      </c>
      <c r="C3305" s="3">
        <v>1157</v>
      </c>
      <c r="E3305" s="3">
        <v>3301</v>
      </c>
      <c r="F3305" s="3" t="s">
        <v>19424</v>
      </c>
      <c r="G3305" s="3">
        <v>258</v>
      </c>
    </row>
    <row r="3306" spans="1:7" x14ac:dyDescent="0.25">
      <c r="A3306" s="3">
        <v>3302</v>
      </c>
      <c r="B3306" s="3" t="s">
        <v>3308</v>
      </c>
      <c r="C3306" s="3">
        <v>1157</v>
      </c>
      <c r="E3306" s="3">
        <v>3302</v>
      </c>
      <c r="F3306" s="3" t="s">
        <v>19425</v>
      </c>
      <c r="G3306" s="3">
        <v>258</v>
      </c>
    </row>
    <row r="3307" spans="1:7" x14ac:dyDescent="0.25">
      <c r="A3307" s="3">
        <v>3303</v>
      </c>
      <c r="B3307" s="3" t="s">
        <v>3309</v>
      </c>
      <c r="C3307" s="3">
        <v>1156</v>
      </c>
      <c r="E3307" s="3">
        <v>3303</v>
      </c>
      <c r="F3307" s="3" t="s">
        <v>19426</v>
      </c>
      <c r="G3307" s="3">
        <v>258</v>
      </c>
    </row>
    <row r="3308" spans="1:7" x14ac:dyDescent="0.25">
      <c r="A3308" s="3">
        <v>3304</v>
      </c>
      <c r="B3308" s="3" t="s">
        <v>3310</v>
      </c>
      <c r="C3308" s="3">
        <v>1156</v>
      </c>
      <c r="E3308" s="3">
        <v>3304</v>
      </c>
      <c r="F3308" s="3" t="s">
        <v>19427</v>
      </c>
      <c r="G3308" s="3">
        <v>258</v>
      </c>
    </row>
    <row r="3309" spans="1:7" x14ac:dyDescent="0.25">
      <c r="A3309" s="3">
        <v>3305</v>
      </c>
      <c r="B3309" s="3" t="s">
        <v>3311</v>
      </c>
      <c r="C3309" s="3">
        <v>1155</v>
      </c>
      <c r="E3309" s="3">
        <v>3305</v>
      </c>
      <c r="F3309" s="3" t="s">
        <v>19428</v>
      </c>
      <c r="G3309" s="3">
        <v>258</v>
      </c>
    </row>
    <row r="3310" spans="1:7" x14ac:dyDescent="0.25">
      <c r="A3310" s="3">
        <v>3306</v>
      </c>
      <c r="B3310" s="3" t="s">
        <v>3312</v>
      </c>
      <c r="C3310" s="3">
        <v>1155</v>
      </c>
      <c r="E3310" s="3">
        <v>3306</v>
      </c>
      <c r="F3310" s="3" t="s">
        <v>19429</v>
      </c>
      <c r="G3310" s="3">
        <v>258</v>
      </c>
    </row>
    <row r="3311" spans="1:7" x14ac:dyDescent="0.25">
      <c r="A3311" s="3">
        <v>3307</v>
      </c>
      <c r="B3311" s="3" t="s">
        <v>3313</v>
      </c>
      <c r="C3311" s="3">
        <v>1154</v>
      </c>
      <c r="E3311" s="3">
        <v>3307</v>
      </c>
      <c r="F3311" s="3" t="s">
        <v>19430</v>
      </c>
      <c r="G3311" s="3">
        <v>258</v>
      </c>
    </row>
    <row r="3312" spans="1:7" x14ac:dyDescent="0.25">
      <c r="A3312" s="3">
        <v>3308</v>
      </c>
      <c r="B3312" s="3" t="s">
        <v>3314</v>
      </c>
      <c r="C3312" s="3">
        <v>1154</v>
      </c>
      <c r="E3312" s="3">
        <v>3308</v>
      </c>
      <c r="F3312" s="3" t="s">
        <v>19431</v>
      </c>
      <c r="G3312" s="3">
        <v>258</v>
      </c>
    </row>
    <row r="3313" spans="1:7" x14ac:dyDescent="0.25">
      <c r="A3313" s="3">
        <v>3309</v>
      </c>
      <c r="B3313" s="3" t="s">
        <v>3315</v>
      </c>
      <c r="C3313" s="3">
        <v>1154</v>
      </c>
      <c r="E3313" s="3">
        <v>3309</v>
      </c>
      <c r="F3313" s="3" t="s">
        <v>19432</v>
      </c>
      <c r="G3313" s="3">
        <v>258</v>
      </c>
    </row>
    <row r="3314" spans="1:7" x14ac:dyDescent="0.25">
      <c r="A3314" s="3">
        <v>3310</v>
      </c>
      <c r="B3314" s="3" t="s">
        <v>3316</v>
      </c>
      <c r="C3314" s="3">
        <v>1153</v>
      </c>
      <c r="E3314" s="3">
        <v>3310</v>
      </c>
      <c r="F3314" s="3" t="s">
        <v>19433</v>
      </c>
      <c r="G3314" s="3">
        <v>258</v>
      </c>
    </row>
    <row r="3315" spans="1:7" x14ac:dyDescent="0.25">
      <c r="A3315" s="3">
        <v>3311</v>
      </c>
      <c r="B3315" s="3" t="s">
        <v>3317</v>
      </c>
      <c r="C3315" s="3">
        <v>1153</v>
      </c>
      <c r="E3315" s="3">
        <v>3311</v>
      </c>
      <c r="F3315" s="3" t="s">
        <v>19434</v>
      </c>
      <c r="G3315" s="3">
        <v>258</v>
      </c>
    </row>
    <row r="3316" spans="1:7" x14ac:dyDescent="0.25">
      <c r="A3316" s="3">
        <v>3312</v>
      </c>
      <c r="B3316" s="3" t="s">
        <v>3318</v>
      </c>
      <c r="C3316" s="3">
        <v>1152</v>
      </c>
      <c r="E3316" s="3">
        <v>3312</v>
      </c>
      <c r="F3316" s="3" t="s">
        <v>19435</v>
      </c>
      <c r="G3316" s="3">
        <v>258</v>
      </c>
    </row>
    <row r="3317" spans="1:7" x14ac:dyDescent="0.25">
      <c r="A3317" s="3">
        <v>3313</v>
      </c>
      <c r="B3317" s="3" t="s">
        <v>3319</v>
      </c>
      <c r="C3317" s="3">
        <v>1152</v>
      </c>
      <c r="E3317" s="3">
        <v>3313</v>
      </c>
      <c r="F3317" s="3" t="s">
        <v>19436</v>
      </c>
      <c r="G3317" s="3">
        <v>258</v>
      </c>
    </row>
    <row r="3318" spans="1:7" x14ac:dyDescent="0.25">
      <c r="A3318" s="3">
        <v>3314</v>
      </c>
      <c r="B3318" s="3" t="s">
        <v>3320</v>
      </c>
      <c r="C3318" s="3">
        <v>1151</v>
      </c>
      <c r="E3318" s="3">
        <v>3314</v>
      </c>
      <c r="F3318" s="3" t="s">
        <v>19437</v>
      </c>
      <c r="G3318" s="3">
        <v>258</v>
      </c>
    </row>
    <row r="3319" spans="1:7" x14ac:dyDescent="0.25">
      <c r="A3319" s="3">
        <v>3315</v>
      </c>
      <c r="B3319" s="3" t="s">
        <v>3321</v>
      </c>
      <c r="C3319" s="3">
        <v>1151</v>
      </c>
      <c r="E3319" s="3">
        <v>3315</v>
      </c>
      <c r="F3319" s="3" t="s">
        <v>19438</v>
      </c>
      <c r="G3319" s="3">
        <v>258</v>
      </c>
    </row>
    <row r="3320" spans="1:7" x14ac:dyDescent="0.25">
      <c r="A3320" s="3">
        <v>3316</v>
      </c>
      <c r="B3320" s="3" t="s">
        <v>3322</v>
      </c>
      <c r="C3320" s="3">
        <v>1150</v>
      </c>
      <c r="E3320" s="3">
        <v>3316</v>
      </c>
      <c r="F3320" s="3" t="s">
        <v>19439</v>
      </c>
      <c r="G3320" s="3">
        <v>258</v>
      </c>
    </row>
    <row r="3321" spans="1:7" x14ac:dyDescent="0.25">
      <c r="A3321" s="3">
        <v>3317</v>
      </c>
      <c r="B3321" s="3" t="s">
        <v>3323</v>
      </c>
      <c r="C3321" s="3">
        <v>1150</v>
      </c>
      <c r="E3321" s="3">
        <v>3317</v>
      </c>
      <c r="F3321" s="3" t="s">
        <v>19440</v>
      </c>
      <c r="G3321" s="3">
        <v>257</v>
      </c>
    </row>
    <row r="3322" spans="1:7" x14ac:dyDescent="0.25">
      <c r="A3322" s="3">
        <v>3318</v>
      </c>
      <c r="B3322" s="3" t="s">
        <v>3324</v>
      </c>
      <c r="C3322" s="3">
        <v>1150</v>
      </c>
      <c r="E3322" s="3">
        <v>3318</v>
      </c>
      <c r="F3322" s="3" t="s">
        <v>19441</v>
      </c>
      <c r="G3322" s="3">
        <v>257</v>
      </c>
    </row>
    <row r="3323" spans="1:7" x14ac:dyDescent="0.25">
      <c r="A3323" s="3">
        <v>3319</v>
      </c>
      <c r="B3323" s="3" t="s">
        <v>3325</v>
      </c>
      <c r="C3323" s="3">
        <v>1150</v>
      </c>
      <c r="E3323" s="3">
        <v>3319</v>
      </c>
      <c r="F3323" s="3" t="s">
        <v>19442</v>
      </c>
      <c r="G3323" s="3">
        <v>257</v>
      </c>
    </row>
    <row r="3324" spans="1:7" x14ac:dyDescent="0.25">
      <c r="A3324" s="3">
        <v>3320</v>
      </c>
      <c r="B3324" s="3" t="s">
        <v>3326</v>
      </c>
      <c r="C3324" s="3">
        <v>1149</v>
      </c>
      <c r="E3324" s="3">
        <v>3320</v>
      </c>
      <c r="F3324" s="3" t="s">
        <v>19443</v>
      </c>
      <c r="G3324" s="3">
        <v>257</v>
      </c>
    </row>
    <row r="3325" spans="1:7" x14ac:dyDescent="0.25">
      <c r="A3325" s="3">
        <v>3321</v>
      </c>
      <c r="B3325" s="3" t="s">
        <v>3327</v>
      </c>
      <c r="C3325" s="3">
        <v>1149</v>
      </c>
      <c r="E3325" s="3">
        <v>3321</v>
      </c>
      <c r="F3325" s="3" t="s">
        <v>19444</v>
      </c>
      <c r="G3325" s="3">
        <v>257</v>
      </c>
    </row>
    <row r="3326" spans="1:7" x14ac:dyDescent="0.25">
      <c r="A3326" s="3">
        <v>3322</v>
      </c>
      <c r="B3326" s="3" t="s">
        <v>3328</v>
      </c>
      <c r="C3326" s="3">
        <v>1149</v>
      </c>
      <c r="E3326" s="3">
        <v>3322</v>
      </c>
      <c r="F3326" s="3" t="s">
        <v>19445</v>
      </c>
      <c r="G3326" s="3">
        <v>257</v>
      </c>
    </row>
    <row r="3327" spans="1:7" x14ac:dyDescent="0.25">
      <c r="A3327" s="3">
        <v>3323</v>
      </c>
      <c r="B3327" s="3" t="s">
        <v>3329</v>
      </c>
      <c r="C3327" s="3">
        <v>1148</v>
      </c>
      <c r="E3327" s="3">
        <v>3323</v>
      </c>
      <c r="F3327" s="3" t="s">
        <v>19446</v>
      </c>
      <c r="G3327" s="3">
        <v>257</v>
      </c>
    </row>
    <row r="3328" spans="1:7" x14ac:dyDescent="0.25">
      <c r="A3328" s="3">
        <v>3324</v>
      </c>
      <c r="B3328" s="3" t="s">
        <v>3330</v>
      </c>
      <c r="C3328" s="3">
        <v>1148</v>
      </c>
      <c r="E3328" s="3">
        <v>3324</v>
      </c>
      <c r="F3328" s="3" t="s">
        <v>19447</v>
      </c>
      <c r="G3328" s="3">
        <v>257</v>
      </c>
    </row>
    <row r="3329" spans="1:7" x14ac:dyDescent="0.25">
      <c r="A3329" s="3">
        <v>3325</v>
      </c>
      <c r="B3329" s="3" t="s">
        <v>3331</v>
      </c>
      <c r="C3329" s="3">
        <v>1148</v>
      </c>
      <c r="E3329" s="3">
        <v>3325</v>
      </c>
      <c r="F3329" s="3" t="s">
        <v>19448</v>
      </c>
      <c r="G3329" s="3">
        <v>257</v>
      </c>
    </row>
    <row r="3330" spans="1:7" x14ac:dyDescent="0.25">
      <c r="A3330" s="3">
        <v>3326</v>
      </c>
      <c r="B3330" s="3" t="s">
        <v>3332</v>
      </c>
      <c r="C3330" s="3">
        <v>1147</v>
      </c>
      <c r="E3330" s="3">
        <v>3326</v>
      </c>
      <c r="F3330" s="3" t="s">
        <v>19449</v>
      </c>
      <c r="G3330" s="3">
        <v>257</v>
      </c>
    </row>
    <row r="3331" spans="1:7" x14ac:dyDescent="0.25">
      <c r="A3331" s="3">
        <v>3327</v>
      </c>
      <c r="B3331" s="3" t="s">
        <v>3333</v>
      </c>
      <c r="C3331" s="3">
        <v>1146</v>
      </c>
      <c r="E3331" s="3">
        <v>3327</v>
      </c>
      <c r="F3331" s="3" t="s">
        <v>19450</v>
      </c>
      <c r="G3331" s="3">
        <v>257</v>
      </c>
    </row>
    <row r="3332" spans="1:7" x14ac:dyDescent="0.25">
      <c r="A3332" s="3">
        <v>3328</v>
      </c>
      <c r="B3332" s="3" t="s">
        <v>3334</v>
      </c>
      <c r="C3332" s="3">
        <v>1146</v>
      </c>
      <c r="E3332" s="3">
        <v>3328</v>
      </c>
      <c r="F3332" s="3" t="s">
        <v>19451</v>
      </c>
      <c r="G3332" s="3">
        <v>257</v>
      </c>
    </row>
    <row r="3333" spans="1:7" x14ac:dyDescent="0.25">
      <c r="A3333" s="3">
        <v>3329</v>
      </c>
      <c r="B3333" s="3" t="s">
        <v>3335</v>
      </c>
      <c r="C3333" s="3">
        <v>1145</v>
      </c>
      <c r="E3333" s="3">
        <v>3329</v>
      </c>
      <c r="F3333" s="3" t="s">
        <v>19452</v>
      </c>
      <c r="G3333" s="3">
        <v>257</v>
      </c>
    </row>
    <row r="3334" spans="1:7" x14ac:dyDescent="0.25">
      <c r="A3334" s="3">
        <v>3330</v>
      </c>
      <c r="B3334" s="3" t="s">
        <v>3336</v>
      </c>
      <c r="C3334" s="3">
        <v>1145</v>
      </c>
      <c r="E3334" s="3">
        <v>3330</v>
      </c>
      <c r="F3334" s="3" t="s">
        <v>19453</v>
      </c>
      <c r="G3334" s="3">
        <v>257</v>
      </c>
    </row>
    <row r="3335" spans="1:7" x14ac:dyDescent="0.25">
      <c r="A3335" s="3">
        <v>3331</v>
      </c>
      <c r="B3335" s="3" t="s">
        <v>3337</v>
      </c>
      <c r="C3335" s="3">
        <v>1144</v>
      </c>
      <c r="E3335" s="3">
        <v>3331</v>
      </c>
      <c r="F3335" s="3" t="s">
        <v>19454</v>
      </c>
      <c r="G3335" s="3">
        <v>257</v>
      </c>
    </row>
    <row r="3336" spans="1:7" x14ac:dyDescent="0.25">
      <c r="A3336" s="3">
        <v>3332</v>
      </c>
      <c r="B3336" s="3" t="s">
        <v>3338</v>
      </c>
      <c r="C3336" s="3">
        <v>1144</v>
      </c>
      <c r="E3336" s="3">
        <v>3332</v>
      </c>
      <c r="F3336" s="3" t="s">
        <v>19455</v>
      </c>
      <c r="G3336" s="3">
        <v>257</v>
      </c>
    </row>
    <row r="3337" spans="1:7" x14ac:dyDescent="0.25">
      <c r="A3337" s="3">
        <v>3333</v>
      </c>
      <c r="B3337" s="3" t="s">
        <v>3339</v>
      </c>
      <c r="C3337" s="3">
        <v>1144</v>
      </c>
      <c r="E3337" s="3">
        <v>3333</v>
      </c>
      <c r="F3337" s="3" t="s">
        <v>19456</v>
      </c>
      <c r="G3337" s="3">
        <v>257</v>
      </c>
    </row>
    <row r="3338" spans="1:7" x14ac:dyDescent="0.25">
      <c r="A3338" s="3">
        <v>3334</v>
      </c>
      <c r="B3338" s="3" t="s">
        <v>3340</v>
      </c>
      <c r="C3338" s="3">
        <v>1144</v>
      </c>
      <c r="E3338" s="3">
        <v>3334</v>
      </c>
      <c r="F3338" s="3" t="s">
        <v>19457</v>
      </c>
      <c r="G3338" s="3">
        <v>256</v>
      </c>
    </row>
    <row r="3339" spans="1:7" x14ac:dyDescent="0.25">
      <c r="A3339" s="3">
        <v>3335</v>
      </c>
      <c r="B3339" s="3" t="s">
        <v>3341</v>
      </c>
      <c r="C3339" s="3">
        <v>1143</v>
      </c>
      <c r="E3339" s="3">
        <v>3335</v>
      </c>
      <c r="F3339" s="3" t="s">
        <v>19458</v>
      </c>
      <c r="G3339" s="3">
        <v>256</v>
      </c>
    </row>
    <row r="3340" spans="1:7" x14ac:dyDescent="0.25">
      <c r="A3340" s="3">
        <v>3336</v>
      </c>
      <c r="B3340" s="3" t="s">
        <v>3342</v>
      </c>
      <c r="C3340" s="3">
        <v>1143</v>
      </c>
      <c r="E3340" s="3">
        <v>3336</v>
      </c>
      <c r="F3340" s="3" t="s">
        <v>19459</v>
      </c>
      <c r="G3340" s="3">
        <v>256</v>
      </c>
    </row>
    <row r="3341" spans="1:7" x14ac:dyDescent="0.25">
      <c r="A3341" s="3">
        <v>3337</v>
      </c>
      <c r="B3341" s="3" t="s">
        <v>3343</v>
      </c>
      <c r="C3341" s="3">
        <v>1141</v>
      </c>
      <c r="E3341" s="3">
        <v>3337</v>
      </c>
      <c r="F3341" s="3" t="s">
        <v>19460</v>
      </c>
      <c r="G3341" s="3">
        <v>256</v>
      </c>
    </row>
    <row r="3342" spans="1:7" x14ac:dyDescent="0.25">
      <c r="A3342" s="3">
        <v>3338</v>
      </c>
      <c r="B3342" s="3" t="s">
        <v>3344</v>
      </c>
      <c r="C3342" s="3">
        <v>1140</v>
      </c>
      <c r="E3342" s="3">
        <v>3338</v>
      </c>
      <c r="F3342" s="3" t="s">
        <v>19461</v>
      </c>
      <c r="G3342" s="3">
        <v>256</v>
      </c>
    </row>
    <row r="3343" spans="1:7" x14ac:dyDescent="0.25">
      <c r="A3343" s="3">
        <v>3339</v>
      </c>
      <c r="B3343" s="3" t="s">
        <v>3345</v>
      </c>
      <c r="C3343" s="3">
        <v>1140</v>
      </c>
      <c r="E3343" s="3">
        <v>3339</v>
      </c>
      <c r="F3343" s="3" t="s">
        <v>19462</v>
      </c>
      <c r="G3343" s="3">
        <v>256</v>
      </c>
    </row>
    <row r="3344" spans="1:7" x14ac:dyDescent="0.25">
      <c r="A3344" s="3">
        <v>3340</v>
      </c>
      <c r="B3344" s="3" t="s">
        <v>3346</v>
      </c>
      <c r="C3344" s="3">
        <v>1140</v>
      </c>
      <c r="E3344" s="3">
        <v>3340</v>
      </c>
      <c r="F3344" s="3" t="s">
        <v>19463</v>
      </c>
      <c r="G3344" s="3">
        <v>256</v>
      </c>
    </row>
    <row r="3345" spans="1:7" x14ac:dyDescent="0.25">
      <c r="A3345" s="3">
        <v>3341</v>
      </c>
      <c r="B3345" s="3" t="s">
        <v>3347</v>
      </c>
      <c r="C3345" s="3">
        <v>1140</v>
      </c>
      <c r="E3345" s="3">
        <v>3341</v>
      </c>
      <c r="F3345" s="3" t="s">
        <v>19464</v>
      </c>
      <c r="G3345" s="3">
        <v>256</v>
      </c>
    </row>
    <row r="3346" spans="1:7" x14ac:dyDescent="0.25">
      <c r="A3346" s="3">
        <v>3342</v>
      </c>
      <c r="B3346" s="3" t="s">
        <v>3348</v>
      </c>
      <c r="C3346" s="3">
        <v>1139</v>
      </c>
      <c r="E3346" s="3">
        <v>3342</v>
      </c>
      <c r="F3346" s="3" t="s">
        <v>19465</v>
      </c>
      <c r="G3346" s="3">
        <v>256</v>
      </c>
    </row>
    <row r="3347" spans="1:7" x14ac:dyDescent="0.25">
      <c r="A3347" s="3">
        <v>3343</v>
      </c>
      <c r="B3347" s="3" t="s">
        <v>3349</v>
      </c>
      <c r="C3347" s="3">
        <v>1139</v>
      </c>
      <c r="E3347" s="3">
        <v>3343</v>
      </c>
      <c r="F3347" s="3" t="s">
        <v>19466</v>
      </c>
      <c r="G3347" s="3">
        <v>256</v>
      </c>
    </row>
    <row r="3348" spans="1:7" x14ac:dyDescent="0.25">
      <c r="A3348" s="3">
        <v>3344</v>
      </c>
      <c r="B3348" s="3" t="s">
        <v>3350</v>
      </c>
      <c r="C3348" s="3">
        <v>1138</v>
      </c>
      <c r="E3348" s="3">
        <v>3344</v>
      </c>
      <c r="F3348" s="3" t="s">
        <v>19467</v>
      </c>
      <c r="G3348" s="3">
        <v>256</v>
      </c>
    </row>
    <row r="3349" spans="1:7" x14ac:dyDescent="0.25">
      <c r="A3349" s="3">
        <v>3345</v>
      </c>
      <c r="B3349" s="3" t="s">
        <v>3351</v>
      </c>
      <c r="C3349" s="3">
        <v>1138</v>
      </c>
      <c r="E3349" s="3">
        <v>3345</v>
      </c>
      <c r="F3349" s="3" t="s">
        <v>19468</v>
      </c>
      <c r="G3349" s="3">
        <v>256</v>
      </c>
    </row>
    <row r="3350" spans="1:7" x14ac:dyDescent="0.25">
      <c r="A3350" s="3">
        <v>3346</v>
      </c>
      <c r="B3350" s="3" t="s">
        <v>3352</v>
      </c>
      <c r="C3350" s="3">
        <v>1138</v>
      </c>
      <c r="E3350" s="3">
        <v>3346</v>
      </c>
      <c r="F3350" s="3" t="s">
        <v>19469</v>
      </c>
      <c r="G3350" s="3">
        <v>256</v>
      </c>
    </row>
    <row r="3351" spans="1:7" x14ac:dyDescent="0.25">
      <c r="A3351" s="3">
        <v>3347</v>
      </c>
      <c r="B3351" s="3" t="s">
        <v>3353</v>
      </c>
      <c r="C3351" s="3">
        <v>1137</v>
      </c>
      <c r="E3351" s="3">
        <v>3347</v>
      </c>
      <c r="F3351" s="3" t="s">
        <v>19470</v>
      </c>
      <c r="G3351" s="3">
        <v>256</v>
      </c>
    </row>
    <row r="3352" spans="1:7" x14ac:dyDescent="0.25">
      <c r="A3352" s="3">
        <v>3348</v>
      </c>
      <c r="B3352" s="3" t="s">
        <v>3354</v>
      </c>
      <c r="C3352" s="3">
        <v>1137</v>
      </c>
      <c r="E3352" s="3">
        <v>3348</v>
      </c>
      <c r="F3352" s="3" t="s">
        <v>19471</v>
      </c>
      <c r="G3352" s="3">
        <v>255</v>
      </c>
    </row>
    <row r="3353" spans="1:7" x14ac:dyDescent="0.25">
      <c r="A3353" s="3">
        <v>3349</v>
      </c>
      <c r="B3353" s="3" t="s">
        <v>3355</v>
      </c>
      <c r="C3353" s="3">
        <v>1137</v>
      </c>
      <c r="E3353" s="3">
        <v>3349</v>
      </c>
      <c r="F3353" s="3" t="s">
        <v>19472</v>
      </c>
      <c r="G3353" s="3">
        <v>255</v>
      </c>
    </row>
    <row r="3354" spans="1:7" x14ac:dyDescent="0.25">
      <c r="A3354" s="3">
        <v>3350</v>
      </c>
      <c r="B3354" s="3" t="s">
        <v>3356</v>
      </c>
      <c r="C3354" s="3">
        <v>1136</v>
      </c>
      <c r="E3354" s="3">
        <v>3350</v>
      </c>
      <c r="F3354" s="3" t="s">
        <v>19473</v>
      </c>
      <c r="G3354" s="3">
        <v>255</v>
      </c>
    </row>
    <row r="3355" spans="1:7" x14ac:dyDescent="0.25">
      <c r="A3355" s="3">
        <v>3351</v>
      </c>
      <c r="B3355" s="3" t="s">
        <v>3357</v>
      </c>
      <c r="C3355" s="3">
        <v>1136</v>
      </c>
      <c r="E3355" s="3">
        <v>3351</v>
      </c>
      <c r="F3355" s="3" t="s">
        <v>19474</v>
      </c>
      <c r="G3355" s="3">
        <v>255</v>
      </c>
    </row>
    <row r="3356" spans="1:7" x14ac:dyDescent="0.25">
      <c r="A3356" s="3">
        <v>3352</v>
      </c>
      <c r="B3356" s="3" t="s">
        <v>3358</v>
      </c>
      <c r="C3356" s="3">
        <v>1136</v>
      </c>
      <c r="E3356" s="3">
        <v>3352</v>
      </c>
      <c r="F3356" s="3" t="s">
        <v>19475</v>
      </c>
      <c r="G3356" s="3">
        <v>255</v>
      </c>
    </row>
    <row r="3357" spans="1:7" x14ac:dyDescent="0.25">
      <c r="A3357" s="3">
        <v>3353</v>
      </c>
      <c r="B3357" s="3">
        <v>38</v>
      </c>
      <c r="C3357" s="3">
        <v>1135</v>
      </c>
      <c r="E3357" s="3">
        <v>3353</v>
      </c>
      <c r="F3357" s="3" t="s">
        <v>19476</v>
      </c>
      <c r="G3357" s="3">
        <v>255</v>
      </c>
    </row>
    <row r="3358" spans="1:7" x14ac:dyDescent="0.25">
      <c r="A3358" s="3">
        <v>3354</v>
      </c>
      <c r="B3358" s="3" t="s">
        <v>3359</v>
      </c>
      <c r="C3358" s="3">
        <v>1135</v>
      </c>
      <c r="E3358" s="3">
        <v>3354</v>
      </c>
      <c r="F3358" s="3" t="s">
        <v>19477</v>
      </c>
      <c r="G3358" s="3">
        <v>255</v>
      </c>
    </row>
    <row r="3359" spans="1:7" x14ac:dyDescent="0.25">
      <c r="A3359" s="3">
        <v>3355</v>
      </c>
      <c r="B3359" s="3" t="s">
        <v>3360</v>
      </c>
      <c r="C3359" s="3">
        <v>1135</v>
      </c>
      <c r="E3359" s="3">
        <v>3355</v>
      </c>
      <c r="F3359" s="3" t="s">
        <v>19478</v>
      </c>
      <c r="G3359" s="3">
        <v>255</v>
      </c>
    </row>
    <row r="3360" spans="1:7" x14ac:dyDescent="0.25">
      <c r="A3360" s="3">
        <v>3356</v>
      </c>
      <c r="B3360" s="3" t="s">
        <v>3361</v>
      </c>
      <c r="C3360" s="3">
        <v>1134</v>
      </c>
      <c r="E3360" s="3">
        <v>3356</v>
      </c>
      <c r="F3360" s="3" t="s">
        <v>19479</v>
      </c>
      <c r="G3360" s="3">
        <v>255</v>
      </c>
    </row>
    <row r="3361" spans="1:7" x14ac:dyDescent="0.25">
      <c r="A3361" s="3">
        <v>3357</v>
      </c>
      <c r="B3361" s="3" t="s">
        <v>3362</v>
      </c>
      <c r="C3361" s="3">
        <v>1133</v>
      </c>
      <c r="E3361" s="3">
        <v>3357</v>
      </c>
      <c r="F3361" s="3" t="s">
        <v>19480</v>
      </c>
      <c r="G3361" s="3">
        <v>255</v>
      </c>
    </row>
    <row r="3362" spans="1:7" x14ac:dyDescent="0.25">
      <c r="A3362" s="3">
        <v>3358</v>
      </c>
      <c r="B3362" s="3" t="s">
        <v>3363</v>
      </c>
      <c r="C3362" s="3">
        <v>1133</v>
      </c>
      <c r="E3362" s="3">
        <v>3358</v>
      </c>
      <c r="F3362" s="3" t="s">
        <v>19481</v>
      </c>
      <c r="G3362" s="3">
        <v>255</v>
      </c>
    </row>
    <row r="3363" spans="1:7" x14ac:dyDescent="0.25">
      <c r="A3363" s="3">
        <v>3359</v>
      </c>
      <c r="B3363" s="3" t="s">
        <v>3364</v>
      </c>
      <c r="C3363" s="3">
        <v>1133</v>
      </c>
      <c r="E3363" s="3">
        <v>3359</v>
      </c>
      <c r="F3363" s="3" t="s">
        <v>19482</v>
      </c>
      <c r="G3363" s="3">
        <v>255</v>
      </c>
    </row>
    <row r="3364" spans="1:7" x14ac:dyDescent="0.25">
      <c r="A3364" s="3">
        <v>3360</v>
      </c>
      <c r="B3364" s="3" t="s">
        <v>3365</v>
      </c>
      <c r="C3364" s="3">
        <v>1133</v>
      </c>
      <c r="E3364" s="3">
        <v>3360</v>
      </c>
      <c r="F3364" s="3" t="s">
        <v>19483</v>
      </c>
      <c r="G3364" s="3">
        <v>255</v>
      </c>
    </row>
    <row r="3365" spans="1:7" x14ac:dyDescent="0.25">
      <c r="A3365" s="3">
        <v>3361</v>
      </c>
      <c r="B3365" s="3" t="s">
        <v>3366</v>
      </c>
      <c r="C3365" s="3">
        <v>1132</v>
      </c>
      <c r="E3365" s="3">
        <v>3361</v>
      </c>
      <c r="F3365" s="3" t="s">
        <v>19484</v>
      </c>
      <c r="G3365" s="3">
        <v>255</v>
      </c>
    </row>
    <row r="3366" spans="1:7" x14ac:dyDescent="0.25">
      <c r="A3366" s="3">
        <v>3362</v>
      </c>
      <c r="B3366" s="3" t="s">
        <v>3367</v>
      </c>
      <c r="C3366" s="3">
        <v>1132</v>
      </c>
      <c r="E3366" s="3">
        <v>3362</v>
      </c>
      <c r="F3366" s="3" t="s">
        <v>19485</v>
      </c>
      <c r="G3366" s="3">
        <v>255</v>
      </c>
    </row>
    <row r="3367" spans="1:7" x14ac:dyDescent="0.25">
      <c r="A3367" s="3">
        <v>3363</v>
      </c>
      <c r="B3367" s="3" t="s">
        <v>3368</v>
      </c>
      <c r="C3367" s="3">
        <v>1132</v>
      </c>
      <c r="E3367" s="3">
        <v>3363</v>
      </c>
      <c r="F3367" s="3" t="s">
        <v>19486</v>
      </c>
      <c r="G3367" s="3">
        <v>255</v>
      </c>
    </row>
    <row r="3368" spans="1:7" x14ac:dyDescent="0.25">
      <c r="A3368" s="3">
        <v>3364</v>
      </c>
      <c r="B3368" s="3" t="s">
        <v>3369</v>
      </c>
      <c r="C3368" s="3">
        <v>1132</v>
      </c>
      <c r="E3368" s="3">
        <v>3364</v>
      </c>
      <c r="F3368" s="3" t="s">
        <v>19487</v>
      </c>
      <c r="G3368" s="3">
        <v>255</v>
      </c>
    </row>
    <row r="3369" spans="1:7" x14ac:dyDescent="0.25">
      <c r="A3369" s="3">
        <v>3365</v>
      </c>
      <c r="B3369" s="3" t="s">
        <v>3370</v>
      </c>
      <c r="C3369" s="3">
        <v>1132</v>
      </c>
      <c r="E3369" s="3">
        <v>3365</v>
      </c>
      <c r="F3369" s="3" t="s">
        <v>19488</v>
      </c>
      <c r="G3369" s="3">
        <v>254</v>
      </c>
    </row>
    <row r="3370" spans="1:7" x14ac:dyDescent="0.25">
      <c r="A3370" s="3">
        <v>3366</v>
      </c>
      <c r="B3370" s="3" t="s">
        <v>3371</v>
      </c>
      <c r="C3370" s="3">
        <v>1131</v>
      </c>
      <c r="E3370" s="3">
        <v>3366</v>
      </c>
      <c r="F3370" s="3" t="s">
        <v>19489</v>
      </c>
      <c r="G3370" s="3">
        <v>254</v>
      </c>
    </row>
    <row r="3371" spans="1:7" x14ac:dyDescent="0.25">
      <c r="A3371" s="3">
        <v>3367</v>
      </c>
      <c r="B3371" s="3" t="s">
        <v>3372</v>
      </c>
      <c r="C3371" s="3">
        <v>1131</v>
      </c>
      <c r="E3371" s="3">
        <v>3367</v>
      </c>
      <c r="F3371" s="3" t="s">
        <v>19490</v>
      </c>
      <c r="G3371" s="3">
        <v>254</v>
      </c>
    </row>
    <row r="3372" spans="1:7" x14ac:dyDescent="0.25">
      <c r="A3372" s="3">
        <v>3368</v>
      </c>
      <c r="B3372" s="3" t="s">
        <v>3373</v>
      </c>
      <c r="C3372" s="3">
        <v>1131</v>
      </c>
      <c r="E3372" s="3">
        <v>3368</v>
      </c>
      <c r="F3372" s="3" t="s">
        <v>19491</v>
      </c>
      <c r="G3372" s="3">
        <v>254</v>
      </c>
    </row>
    <row r="3373" spans="1:7" x14ac:dyDescent="0.25">
      <c r="A3373" s="3">
        <v>3369</v>
      </c>
      <c r="B3373" s="3" t="s">
        <v>3374</v>
      </c>
      <c r="C3373" s="3">
        <v>1130</v>
      </c>
      <c r="E3373" s="3">
        <v>3369</v>
      </c>
      <c r="F3373" s="3" t="s">
        <v>19492</v>
      </c>
      <c r="G3373" s="3">
        <v>254</v>
      </c>
    </row>
    <row r="3374" spans="1:7" x14ac:dyDescent="0.25">
      <c r="A3374" s="3">
        <v>3370</v>
      </c>
      <c r="B3374" s="3" t="s">
        <v>3375</v>
      </c>
      <c r="C3374" s="3">
        <v>1130</v>
      </c>
      <c r="E3374" s="3">
        <v>3370</v>
      </c>
      <c r="F3374" s="3" t="s">
        <v>19493</v>
      </c>
      <c r="G3374" s="3">
        <v>254</v>
      </c>
    </row>
    <row r="3375" spans="1:7" x14ac:dyDescent="0.25">
      <c r="A3375" s="3">
        <v>3371</v>
      </c>
      <c r="B3375" s="3" t="s">
        <v>3376</v>
      </c>
      <c r="C3375" s="3">
        <v>1130</v>
      </c>
      <c r="E3375" s="3">
        <v>3371</v>
      </c>
      <c r="F3375" s="3" t="s">
        <v>19494</v>
      </c>
      <c r="G3375" s="3">
        <v>254</v>
      </c>
    </row>
    <row r="3376" spans="1:7" x14ac:dyDescent="0.25">
      <c r="A3376" s="3">
        <v>3372</v>
      </c>
      <c r="B3376" s="3" t="s">
        <v>3377</v>
      </c>
      <c r="C3376" s="3">
        <v>1130</v>
      </c>
      <c r="E3376" s="3">
        <v>3372</v>
      </c>
      <c r="F3376" s="3" t="s">
        <v>19495</v>
      </c>
      <c r="G3376" s="3">
        <v>254</v>
      </c>
    </row>
    <row r="3377" spans="1:7" x14ac:dyDescent="0.25">
      <c r="A3377" s="3">
        <v>3373</v>
      </c>
      <c r="B3377" s="3" t="s">
        <v>3378</v>
      </c>
      <c r="C3377" s="3">
        <v>1129</v>
      </c>
      <c r="E3377" s="3">
        <v>3373</v>
      </c>
      <c r="F3377" s="3" t="s">
        <v>19496</v>
      </c>
      <c r="G3377" s="3">
        <v>254</v>
      </c>
    </row>
    <row r="3378" spans="1:7" x14ac:dyDescent="0.25">
      <c r="A3378" s="3">
        <v>3374</v>
      </c>
      <c r="B3378" s="3" t="s">
        <v>3379</v>
      </c>
      <c r="C3378" s="3">
        <v>1129</v>
      </c>
      <c r="E3378" s="3">
        <v>3374</v>
      </c>
      <c r="F3378" s="3" t="s">
        <v>19497</v>
      </c>
      <c r="G3378" s="3">
        <v>254</v>
      </c>
    </row>
    <row r="3379" spans="1:7" x14ac:dyDescent="0.25">
      <c r="A3379" s="3">
        <v>3375</v>
      </c>
      <c r="B3379" s="3" t="s">
        <v>3380</v>
      </c>
      <c r="C3379" s="3">
        <v>1129</v>
      </c>
      <c r="E3379" s="3">
        <v>3375</v>
      </c>
      <c r="F3379" s="3" t="s">
        <v>19498</v>
      </c>
      <c r="G3379" s="3">
        <v>254</v>
      </c>
    </row>
    <row r="3380" spans="1:7" x14ac:dyDescent="0.25">
      <c r="A3380" s="3">
        <v>3376</v>
      </c>
      <c r="B3380" s="3" t="s">
        <v>3381</v>
      </c>
      <c r="C3380" s="3">
        <v>1129</v>
      </c>
      <c r="E3380" s="3">
        <v>3376</v>
      </c>
      <c r="F3380" s="3" t="s">
        <v>19499</v>
      </c>
      <c r="G3380" s="3">
        <v>254</v>
      </c>
    </row>
    <row r="3381" spans="1:7" x14ac:dyDescent="0.25">
      <c r="A3381" s="3">
        <v>3377</v>
      </c>
      <c r="B3381" s="3" t="s">
        <v>3382</v>
      </c>
      <c r="C3381" s="3">
        <v>1128</v>
      </c>
      <c r="E3381" s="3">
        <v>3377</v>
      </c>
      <c r="F3381" s="3" t="s">
        <v>19500</v>
      </c>
      <c r="G3381" s="3">
        <v>253</v>
      </c>
    </row>
    <row r="3382" spans="1:7" x14ac:dyDescent="0.25">
      <c r="A3382" s="3">
        <v>3378</v>
      </c>
      <c r="B3382" s="3" t="s">
        <v>3383</v>
      </c>
      <c r="C3382" s="3">
        <v>1128</v>
      </c>
      <c r="E3382" s="3">
        <v>3378</v>
      </c>
      <c r="F3382" s="3" t="s">
        <v>19501</v>
      </c>
      <c r="G3382" s="3">
        <v>253</v>
      </c>
    </row>
    <row r="3383" spans="1:7" x14ac:dyDescent="0.25">
      <c r="A3383" s="3">
        <v>3379</v>
      </c>
      <c r="B3383" s="3" t="s">
        <v>3384</v>
      </c>
      <c r="C3383" s="3">
        <v>1128</v>
      </c>
      <c r="E3383" s="3">
        <v>3379</v>
      </c>
      <c r="F3383" s="3" t="s">
        <v>19502</v>
      </c>
      <c r="G3383" s="3">
        <v>253</v>
      </c>
    </row>
    <row r="3384" spans="1:7" x14ac:dyDescent="0.25">
      <c r="A3384" s="3">
        <v>3380</v>
      </c>
      <c r="B3384" s="3" t="s">
        <v>3385</v>
      </c>
      <c r="C3384" s="3">
        <v>1127</v>
      </c>
      <c r="E3384" s="3">
        <v>3380</v>
      </c>
      <c r="F3384" s="3" t="s">
        <v>19503</v>
      </c>
      <c r="G3384" s="3">
        <v>253</v>
      </c>
    </row>
    <row r="3385" spans="1:7" x14ac:dyDescent="0.25">
      <c r="A3385" s="3">
        <v>3381</v>
      </c>
      <c r="B3385" s="3" t="s">
        <v>3386</v>
      </c>
      <c r="C3385" s="3">
        <v>1126</v>
      </c>
      <c r="E3385" s="3">
        <v>3381</v>
      </c>
      <c r="F3385" s="3" t="s">
        <v>19504</v>
      </c>
      <c r="G3385" s="3">
        <v>253</v>
      </c>
    </row>
    <row r="3386" spans="1:7" x14ac:dyDescent="0.25">
      <c r="A3386" s="3">
        <v>3382</v>
      </c>
      <c r="B3386" s="3" t="s">
        <v>3387</v>
      </c>
      <c r="C3386" s="3">
        <v>1126</v>
      </c>
      <c r="E3386" s="3">
        <v>3382</v>
      </c>
      <c r="F3386" s="3" t="s">
        <v>19505</v>
      </c>
      <c r="G3386" s="3">
        <v>253</v>
      </c>
    </row>
    <row r="3387" spans="1:7" x14ac:dyDescent="0.25">
      <c r="A3387" s="3">
        <v>3383</v>
      </c>
      <c r="B3387" s="3" t="s">
        <v>3388</v>
      </c>
      <c r="C3387" s="3">
        <v>1126</v>
      </c>
      <c r="E3387" s="3">
        <v>3383</v>
      </c>
      <c r="F3387" s="3" t="s">
        <v>19506</v>
      </c>
      <c r="G3387" s="3">
        <v>253</v>
      </c>
    </row>
    <row r="3388" spans="1:7" x14ac:dyDescent="0.25">
      <c r="A3388" s="3">
        <v>3384</v>
      </c>
      <c r="B3388" s="3" t="s">
        <v>3389</v>
      </c>
      <c r="C3388" s="3">
        <v>1125</v>
      </c>
      <c r="E3388" s="3">
        <v>3384</v>
      </c>
      <c r="F3388" s="3" t="s">
        <v>19507</v>
      </c>
      <c r="G3388" s="3">
        <v>253</v>
      </c>
    </row>
    <row r="3389" spans="1:7" x14ac:dyDescent="0.25">
      <c r="A3389" s="3">
        <v>3385</v>
      </c>
      <c r="B3389" s="3" t="s">
        <v>3390</v>
      </c>
      <c r="C3389" s="3">
        <v>1125</v>
      </c>
      <c r="E3389" s="3">
        <v>3385</v>
      </c>
      <c r="F3389" s="3" t="s">
        <v>19508</v>
      </c>
      <c r="G3389" s="3">
        <v>253</v>
      </c>
    </row>
    <row r="3390" spans="1:7" x14ac:dyDescent="0.25">
      <c r="A3390" s="3">
        <v>3386</v>
      </c>
      <c r="B3390" s="3" t="s">
        <v>3391</v>
      </c>
      <c r="C3390" s="3">
        <v>1125</v>
      </c>
      <c r="E3390" s="3">
        <v>3386</v>
      </c>
      <c r="F3390" s="3" t="s">
        <v>19509</v>
      </c>
      <c r="G3390" s="3">
        <v>253</v>
      </c>
    </row>
    <row r="3391" spans="1:7" x14ac:dyDescent="0.25">
      <c r="A3391" s="3">
        <v>3387</v>
      </c>
      <c r="B3391" s="3" t="s">
        <v>3392</v>
      </c>
      <c r="C3391" s="3">
        <v>1125</v>
      </c>
      <c r="E3391" s="3">
        <v>3387</v>
      </c>
      <c r="F3391" s="3" t="s">
        <v>19510</v>
      </c>
      <c r="G3391" s="3">
        <v>253</v>
      </c>
    </row>
    <row r="3392" spans="1:7" x14ac:dyDescent="0.25">
      <c r="A3392" s="3">
        <v>3388</v>
      </c>
      <c r="B3392" s="3" t="s">
        <v>3393</v>
      </c>
      <c r="C3392" s="3">
        <v>1123</v>
      </c>
      <c r="E3392" s="3">
        <v>3388</v>
      </c>
      <c r="F3392" s="3" t="s">
        <v>19511</v>
      </c>
      <c r="G3392" s="3">
        <v>253</v>
      </c>
    </row>
    <row r="3393" spans="1:7" x14ac:dyDescent="0.25">
      <c r="A3393" s="3">
        <v>3389</v>
      </c>
      <c r="B3393" s="3" t="s">
        <v>3394</v>
      </c>
      <c r="C3393" s="3">
        <v>1123</v>
      </c>
      <c r="E3393" s="3">
        <v>3389</v>
      </c>
      <c r="F3393" s="3" t="s">
        <v>19512</v>
      </c>
      <c r="G3393" s="3">
        <v>253</v>
      </c>
    </row>
    <row r="3394" spans="1:7" x14ac:dyDescent="0.25">
      <c r="A3394" s="3">
        <v>3390</v>
      </c>
      <c r="B3394" s="3" t="s">
        <v>3395</v>
      </c>
      <c r="C3394" s="3">
        <v>1122</v>
      </c>
      <c r="E3394" s="3">
        <v>3390</v>
      </c>
      <c r="F3394" s="3" t="s">
        <v>19513</v>
      </c>
      <c r="G3394" s="3">
        <v>253</v>
      </c>
    </row>
    <row r="3395" spans="1:7" x14ac:dyDescent="0.25">
      <c r="A3395" s="3">
        <v>3391</v>
      </c>
      <c r="B3395" s="3" t="s">
        <v>3396</v>
      </c>
      <c r="C3395" s="3">
        <v>1122</v>
      </c>
      <c r="E3395" s="3">
        <v>3391</v>
      </c>
      <c r="F3395" s="3" t="s">
        <v>19514</v>
      </c>
      <c r="G3395" s="3">
        <v>253</v>
      </c>
    </row>
    <row r="3396" spans="1:7" x14ac:dyDescent="0.25">
      <c r="A3396" s="3">
        <v>3392</v>
      </c>
      <c r="B3396" s="3" t="s">
        <v>3397</v>
      </c>
      <c r="C3396" s="3">
        <v>1121</v>
      </c>
      <c r="E3396" s="3">
        <v>3392</v>
      </c>
      <c r="F3396" s="3" t="s">
        <v>19515</v>
      </c>
      <c r="G3396" s="3">
        <v>253</v>
      </c>
    </row>
    <row r="3397" spans="1:7" x14ac:dyDescent="0.25">
      <c r="A3397" s="3">
        <v>3393</v>
      </c>
      <c r="B3397" s="3" t="s">
        <v>3398</v>
      </c>
      <c r="C3397" s="3">
        <v>1121</v>
      </c>
      <c r="E3397" s="3">
        <v>3393</v>
      </c>
      <c r="F3397" s="3" t="s">
        <v>19516</v>
      </c>
      <c r="G3397" s="3">
        <v>253</v>
      </c>
    </row>
    <row r="3398" spans="1:7" x14ac:dyDescent="0.25">
      <c r="A3398" s="3">
        <v>3394</v>
      </c>
      <c r="B3398" s="3" t="s">
        <v>3399</v>
      </c>
      <c r="C3398" s="3">
        <v>1121</v>
      </c>
      <c r="E3398" s="3">
        <v>3394</v>
      </c>
      <c r="F3398" s="3" t="s">
        <v>19517</v>
      </c>
      <c r="G3398" s="3">
        <v>253</v>
      </c>
    </row>
    <row r="3399" spans="1:7" x14ac:dyDescent="0.25">
      <c r="A3399" s="3">
        <v>3395</v>
      </c>
      <c r="B3399" s="3" t="s">
        <v>3400</v>
      </c>
      <c r="C3399" s="3">
        <v>1121</v>
      </c>
      <c r="E3399" s="3">
        <v>3395</v>
      </c>
      <c r="F3399" s="3" t="s">
        <v>19518</v>
      </c>
      <c r="G3399" s="3">
        <v>253</v>
      </c>
    </row>
    <row r="3400" spans="1:7" x14ac:dyDescent="0.25">
      <c r="A3400" s="3">
        <v>3396</v>
      </c>
      <c r="B3400" s="3" t="s">
        <v>3401</v>
      </c>
      <c r="C3400" s="3">
        <v>1121</v>
      </c>
      <c r="E3400" s="3">
        <v>3396</v>
      </c>
      <c r="F3400" s="3" t="s">
        <v>19519</v>
      </c>
      <c r="G3400" s="3">
        <v>252</v>
      </c>
    </row>
    <row r="3401" spans="1:7" x14ac:dyDescent="0.25">
      <c r="A3401" s="3">
        <v>3397</v>
      </c>
      <c r="B3401" s="3" t="s">
        <v>3402</v>
      </c>
      <c r="C3401" s="3">
        <v>1120</v>
      </c>
      <c r="E3401" s="3">
        <v>3397</v>
      </c>
      <c r="F3401" s="3" t="s">
        <v>19520</v>
      </c>
      <c r="G3401" s="3">
        <v>252</v>
      </c>
    </row>
    <row r="3402" spans="1:7" x14ac:dyDescent="0.25">
      <c r="A3402" s="3">
        <v>3398</v>
      </c>
      <c r="B3402" s="3" t="s">
        <v>3403</v>
      </c>
      <c r="C3402" s="3">
        <v>1118</v>
      </c>
      <c r="E3402" s="3">
        <v>3398</v>
      </c>
      <c r="F3402" s="3" t="s">
        <v>19521</v>
      </c>
      <c r="G3402" s="3">
        <v>252</v>
      </c>
    </row>
    <row r="3403" spans="1:7" x14ac:dyDescent="0.25">
      <c r="A3403" s="3">
        <v>3399</v>
      </c>
      <c r="B3403" s="3" t="s">
        <v>3404</v>
      </c>
      <c r="C3403" s="3">
        <v>1118</v>
      </c>
      <c r="E3403" s="3">
        <v>3399</v>
      </c>
      <c r="F3403" s="3" t="s">
        <v>19522</v>
      </c>
      <c r="G3403" s="3">
        <v>252</v>
      </c>
    </row>
    <row r="3404" spans="1:7" x14ac:dyDescent="0.25">
      <c r="A3404" s="3">
        <v>3400</v>
      </c>
      <c r="B3404" s="3">
        <v>2007</v>
      </c>
      <c r="C3404" s="3">
        <v>1116</v>
      </c>
      <c r="E3404" s="3">
        <v>3400</v>
      </c>
      <c r="F3404" s="3" t="s">
        <v>19523</v>
      </c>
      <c r="G3404" s="3">
        <v>252</v>
      </c>
    </row>
    <row r="3405" spans="1:7" x14ac:dyDescent="0.25">
      <c r="A3405" s="3">
        <v>3401</v>
      </c>
      <c r="B3405" s="3" t="s">
        <v>3405</v>
      </c>
      <c r="C3405" s="3">
        <v>1116</v>
      </c>
      <c r="E3405" s="3">
        <v>3401</v>
      </c>
      <c r="F3405" s="3" t="s">
        <v>19524</v>
      </c>
      <c r="G3405" s="3">
        <v>252</v>
      </c>
    </row>
    <row r="3406" spans="1:7" x14ac:dyDescent="0.25">
      <c r="A3406" s="3">
        <v>3402</v>
      </c>
      <c r="B3406" s="3" t="s">
        <v>3406</v>
      </c>
      <c r="C3406" s="3">
        <v>1116</v>
      </c>
      <c r="E3406" s="3">
        <v>3402</v>
      </c>
      <c r="F3406" s="3" t="s">
        <v>19525</v>
      </c>
      <c r="G3406" s="3">
        <v>252</v>
      </c>
    </row>
    <row r="3407" spans="1:7" x14ac:dyDescent="0.25">
      <c r="A3407" s="3">
        <v>3403</v>
      </c>
      <c r="B3407" s="3" t="s">
        <v>3407</v>
      </c>
      <c r="C3407" s="3">
        <v>1115</v>
      </c>
      <c r="E3407" s="3">
        <v>3403</v>
      </c>
      <c r="F3407" s="3" t="s">
        <v>19526</v>
      </c>
      <c r="G3407" s="3">
        <v>252</v>
      </c>
    </row>
    <row r="3408" spans="1:7" x14ac:dyDescent="0.25">
      <c r="A3408" s="3">
        <v>3404</v>
      </c>
      <c r="B3408" s="3" t="s">
        <v>3408</v>
      </c>
      <c r="C3408" s="3">
        <v>1114</v>
      </c>
      <c r="E3408" s="3">
        <v>3404</v>
      </c>
      <c r="F3408" s="3" t="s">
        <v>19527</v>
      </c>
      <c r="G3408" s="3">
        <v>252</v>
      </c>
    </row>
    <row r="3409" spans="1:7" x14ac:dyDescent="0.25">
      <c r="A3409" s="3">
        <v>3405</v>
      </c>
      <c r="B3409" s="3" t="s">
        <v>3409</v>
      </c>
      <c r="C3409" s="3">
        <v>1113</v>
      </c>
      <c r="E3409" s="3">
        <v>3405</v>
      </c>
      <c r="F3409" s="3" t="s">
        <v>19528</v>
      </c>
      <c r="G3409" s="3">
        <v>252</v>
      </c>
    </row>
    <row r="3410" spans="1:7" x14ac:dyDescent="0.25">
      <c r="A3410" s="3">
        <v>3406</v>
      </c>
      <c r="B3410" s="3" t="s">
        <v>3410</v>
      </c>
      <c r="C3410" s="3">
        <v>1112</v>
      </c>
      <c r="E3410" s="3">
        <v>3406</v>
      </c>
      <c r="F3410" s="3" t="s">
        <v>19529</v>
      </c>
      <c r="G3410" s="3">
        <v>252</v>
      </c>
    </row>
    <row r="3411" spans="1:7" x14ac:dyDescent="0.25">
      <c r="A3411" s="3">
        <v>3407</v>
      </c>
      <c r="B3411" s="3" t="s">
        <v>3411</v>
      </c>
      <c r="C3411" s="3">
        <v>1112</v>
      </c>
      <c r="E3411" s="3">
        <v>3407</v>
      </c>
      <c r="F3411" s="3" t="s">
        <v>19530</v>
      </c>
      <c r="G3411" s="3">
        <v>252</v>
      </c>
    </row>
    <row r="3412" spans="1:7" x14ac:dyDescent="0.25">
      <c r="A3412" s="3">
        <v>3408</v>
      </c>
      <c r="B3412" s="3" t="s">
        <v>3412</v>
      </c>
      <c r="C3412" s="3">
        <v>1112</v>
      </c>
      <c r="E3412" s="3">
        <v>3408</v>
      </c>
      <c r="F3412" s="3" t="s">
        <v>19531</v>
      </c>
      <c r="G3412" s="3">
        <v>252</v>
      </c>
    </row>
    <row r="3413" spans="1:7" x14ac:dyDescent="0.25">
      <c r="A3413" s="3">
        <v>3409</v>
      </c>
      <c r="B3413" s="3" t="s">
        <v>3413</v>
      </c>
      <c r="C3413" s="3">
        <v>1112</v>
      </c>
      <c r="E3413" s="3">
        <v>3409</v>
      </c>
      <c r="F3413" s="3" t="s">
        <v>19532</v>
      </c>
      <c r="G3413" s="3">
        <v>252</v>
      </c>
    </row>
    <row r="3414" spans="1:7" x14ac:dyDescent="0.25">
      <c r="A3414" s="3">
        <v>3410</v>
      </c>
      <c r="B3414" s="3" t="s">
        <v>3414</v>
      </c>
      <c r="C3414" s="3">
        <v>1111</v>
      </c>
      <c r="E3414" s="3">
        <v>3410</v>
      </c>
      <c r="F3414" s="3" t="s">
        <v>19533</v>
      </c>
      <c r="G3414" s="3">
        <v>252</v>
      </c>
    </row>
    <row r="3415" spans="1:7" x14ac:dyDescent="0.25">
      <c r="A3415" s="3">
        <v>3411</v>
      </c>
      <c r="B3415" s="3" t="s">
        <v>3415</v>
      </c>
      <c r="C3415" s="3">
        <v>1111</v>
      </c>
      <c r="E3415" s="3">
        <v>3411</v>
      </c>
      <c r="F3415" s="3" t="s">
        <v>19534</v>
      </c>
      <c r="G3415" s="3">
        <v>252</v>
      </c>
    </row>
    <row r="3416" spans="1:7" x14ac:dyDescent="0.25">
      <c r="A3416" s="3">
        <v>3412</v>
      </c>
      <c r="B3416" s="3" t="s">
        <v>3416</v>
      </c>
      <c r="C3416" s="3">
        <v>1110</v>
      </c>
      <c r="E3416" s="3">
        <v>3412</v>
      </c>
      <c r="F3416" s="3" t="s">
        <v>19535</v>
      </c>
      <c r="G3416" s="3">
        <v>252</v>
      </c>
    </row>
    <row r="3417" spans="1:7" x14ac:dyDescent="0.25">
      <c r="A3417" s="3">
        <v>3413</v>
      </c>
      <c r="B3417" s="3" t="s">
        <v>3417</v>
      </c>
      <c r="C3417" s="3">
        <v>1110</v>
      </c>
      <c r="E3417" s="3">
        <v>3413</v>
      </c>
      <c r="F3417" s="3" t="s">
        <v>19536</v>
      </c>
      <c r="G3417" s="3">
        <v>252</v>
      </c>
    </row>
    <row r="3418" spans="1:7" x14ac:dyDescent="0.25">
      <c r="A3418" s="3">
        <v>3414</v>
      </c>
      <c r="B3418" s="3" t="s">
        <v>3418</v>
      </c>
      <c r="C3418" s="3">
        <v>1109</v>
      </c>
      <c r="E3418" s="3">
        <v>3414</v>
      </c>
      <c r="F3418" s="3" t="s">
        <v>19537</v>
      </c>
      <c r="G3418" s="3">
        <v>251</v>
      </c>
    </row>
    <row r="3419" spans="1:7" x14ac:dyDescent="0.25">
      <c r="A3419" s="3">
        <v>3415</v>
      </c>
      <c r="B3419" s="3" t="s">
        <v>3419</v>
      </c>
      <c r="C3419" s="3">
        <v>1109</v>
      </c>
      <c r="E3419" s="3">
        <v>3415</v>
      </c>
      <c r="F3419" s="3" t="s">
        <v>19538</v>
      </c>
      <c r="G3419" s="3">
        <v>251</v>
      </c>
    </row>
    <row r="3420" spans="1:7" x14ac:dyDescent="0.25">
      <c r="A3420" s="3">
        <v>3416</v>
      </c>
      <c r="B3420" s="3" t="s">
        <v>3420</v>
      </c>
      <c r="C3420" s="3">
        <v>1108</v>
      </c>
      <c r="E3420" s="3">
        <v>3416</v>
      </c>
      <c r="F3420" s="3" t="s">
        <v>19539</v>
      </c>
      <c r="G3420" s="3">
        <v>251</v>
      </c>
    </row>
    <row r="3421" spans="1:7" x14ac:dyDescent="0.25">
      <c r="A3421" s="3">
        <v>3417</v>
      </c>
      <c r="B3421" s="3" t="s">
        <v>3421</v>
      </c>
      <c r="C3421" s="3">
        <v>1107</v>
      </c>
      <c r="E3421" s="3">
        <v>3417</v>
      </c>
      <c r="F3421" s="3" t="s">
        <v>19540</v>
      </c>
      <c r="G3421" s="3">
        <v>251</v>
      </c>
    </row>
    <row r="3422" spans="1:7" x14ac:dyDescent="0.25">
      <c r="A3422" s="3">
        <v>3418</v>
      </c>
      <c r="B3422" s="3" t="s">
        <v>3422</v>
      </c>
      <c r="C3422" s="3">
        <v>1107</v>
      </c>
      <c r="E3422" s="3">
        <v>3418</v>
      </c>
      <c r="F3422" s="3" t="s">
        <v>19541</v>
      </c>
      <c r="G3422" s="3">
        <v>251</v>
      </c>
    </row>
    <row r="3423" spans="1:7" x14ac:dyDescent="0.25">
      <c r="A3423" s="3">
        <v>3419</v>
      </c>
      <c r="B3423" s="3" t="s">
        <v>3423</v>
      </c>
      <c r="C3423" s="3">
        <v>1106</v>
      </c>
      <c r="E3423" s="3">
        <v>3419</v>
      </c>
      <c r="F3423" s="3" t="s">
        <v>19542</v>
      </c>
      <c r="G3423" s="3">
        <v>251</v>
      </c>
    </row>
    <row r="3424" spans="1:7" x14ac:dyDescent="0.25">
      <c r="A3424" s="3">
        <v>3420</v>
      </c>
      <c r="B3424" s="3" t="s">
        <v>3424</v>
      </c>
      <c r="C3424" s="3">
        <v>1106</v>
      </c>
      <c r="E3424" s="3">
        <v>3420</v>
      </c>
      <c r="F3424" s="3" t="s">
        <v>19543</v>
      </c>
      <c r="G3424" s="3">
        <v>251</v>
      </c>
    </row>
    <row r="3425" spans="1:7" x14ac:dyDescent="0.25">
      <c r="A3425" s="3">
        <v>3421</v>
      </c>
      <c r="B3425" s="3" t="s">
        <v>3425</v>
      </c>
      <c r="C3425" s="3">
        <v>1106</v>
      </c>
      <c r="E3425" s="3">
        <v>3421</v>
      </c>
      <c r="F3425" s="3" t="s">
        <v>19544</v>
      </c>
      <c r="G3425" s="3">
        <v>251</v>
      </c>
    </row>
    <row r="3426" spans="1:7" x14ac:dyDescent="0.25">
      <c r="A3426" s="3">
        <v>3422</v>
      </c>
      <c r="B3426" s="3" t="s">
        <v>3426</v>
      </c>
      <c r="C3426" s="3">
        <v>1106</v>
      </c>
      <c r="E3426" s="3">
        <v>3422</v>
      </c>
      <c r="F3426" s="3" t="s">
        <v>19545</v>
      </c>
      <c r="G3426" s="3">
        <v>251</v>
      </c>
    </row>
    <row r="3427" spans="1:7" x14ac:dyDescent="0.25">
      <c r="A3427" s="3">
        <v>3423</v>
      </c>
      <c r="B3427" s="3" t="s">
        <v>3427</v>
      </c>
      <c r="C3427" s="3">
        <v>1105</v>
      </c>
      <c r="E3427" s="3">
        <v>3423</v>
      </c>
      <c r="F3427" s="3" t="s">
        <v>19546</v>
      </c>
      <c r="G3427" s="3">
        <v>251</v>
      </c>
    </row>
    <row r="3428" spans="1:7" x14ac:dyDescent="0.25">
      <c r="A3428" s="3">
        <v>3424</v>
      </c>
      <c r="B3428" s="3" t="s">
        <v>3428</v>
      </c>
      <c r="C3428" s="3">
        <v>1105</v>
      </c>
      <c r="E3428" s="3">
        <v>3424</v>
      </c>
      <c r="F3428" s="3" t="s">
        <v>19547</v>
      </c>
      <c r="G3428" s="3">
        <v>251</v>
      </c>
    </row>
    <row r="3429" spans="1:7" x14ac:dyDescent="0.25">
      <c r="A3429" s="3">
        <v>3425</v>
      </c>
      <c r="B3429" s="3">
        <v>2005</v>
      </c>
      <c r="C3429" s="3">
        <v>1104</v>
      </c>
      <c r="E3429" s="3">
        <v>3425</v>
      </c>
      <c r="F3429" s="3" t="s">
        <v>19548</v>
      </c>
      <c r="G3429" s="3">
        <v>251</v>
      </c>
    </row>
    <row r="3430" spans="1:7" x14ac:dyDescent="0.25">
      <c r="A3430" s="3">
        <v>3426</v>
      </c>
      <c r="B3430" s="3" t="s">
        <v>3429</v>
      </c>
      <c r="C3430" s="3">
        <v>1104</v>
      </c>
      <c r="E3430" s="3">
        <v>3426</v>
      </c>
      <c r="F3430" s="3" t="s">
        <v>19549</v>
      </c>
      <c r="G3430" s="3">
        <v>251</v>
      </c>
    </row>
    <row r="3431" spans="1:7" x14ac:dyDescent="0.25">
      <c r="A3431" s="3">
        <v>3427</v>
      </c>
      <c r="B3431" s="3" t="s">
        <v>3430</v>
      </c>
      <c r="C3431" s="3">
        <v>1104</v>
      </c>
      <c r="E3431" s="3">
        <v>3427</v>
      </c>
      <c r="F3431" s="3" t="s">
        <v>19550</v>
      </c>
      <c r="G3431" s="3">
        <v>251</v>
      </c>
    </row>
    <row r="3432" spans="1:7" x14ac:dyDescent="0.25">
      <c r="A3432" s="3">
        <v>3428</v>
      </c>
      <c r="B3432" s="3" t="s">
        <v>3431</v>
      </c>
      <c r="C3432" s="3">
        <v>1103</v>
      </c>
      <c r="E3432" s="3">
        <v>3428</v>
      </c>
      <c r="F3432" s="3" t="s">
        <v>19551</v>
      </c>
      <c r="G3432" s="3">
        <v>251</v>
      </c>
    </row>
    <row r="3433" spans="1:7" x14ac:dyDescent="0.25">
      <c r="A3433" s="3">
        <v>3429</v>
      </c>
      <c r="B3433" s="3" t="s">
        <v>3432</v>
      </c>
      <c r="C3433" s="3">
        <v>1103</v>
      </c>
      <c r="E3433" s="3">
        <v>3429</v>
      </c>
      <c r="F3433" s="3" t="s">
        <v>19552</v>
      </c>
      <c r="G3433" s="3">
        <v>251</v>
      </c>
    </row>
    <row r="3434" spans="1:7" x14ac:dyDescent="0.25">
      <c r="A3434" s="3">
        <v>3430</v>
      </c>
      <c r="B3434" s="3" t="s">
        <v>3433</v>
      </c>
      <c r="C3434" s="3">
        <v>1103</v>
      </c>
      <c r="E3434" s="3">
        <v>3430</v>
      </c>
      <c r="F3434" s="3" t="s">
        <v>19553</v>
      </c>
      <c r="G3434" s="3">
        <v>251</v>
      </c>
    </row>
    <row r="3435" spans="1:7" x14ac:dyDescent="0.25">
      <c r="A3435" s="3">
        <v>3431</v>
      </c>
      <c r="B3435" s="3" t="s">
        <v>3434</v>
      </c>
      <c r="C3435" s="3">
        <v>1102</v>
      </c>
      <c r="E3435" s="3">
        <v>3431</v>
      </c>
      <c r="F3435" s="3" t="s">
        <v>19554</v>
      </c>
      <c r="G3435" s="3">
        <v>251</v>
      </c>
    </row>
    <row r="3436" spans="1:7" x14ac:dyDescent="0.25">
      <c r="A3436" s="3">
        <v>3432</v>
      </c>
      <c r="B3436" s="3" t="s">
        <v>3435</v>
      </c>
      <c r="C3436" s="3">
        <v>1102</v>
      </c>
      <c r="E3436" s="3">
        <v>3432</v>
      </c>
      <c r="F3436" s="3" t="s">
        <v>19555</v>
      </c>
      <c r="G3436" s="3">
        <v>251</v>
      </c>
    </row>
    <row r="3437" spans="1:7" x14ac:dyDescent="0.25">
      <c r="A3437" s="3">
        <v>3433</v>
      </c>
      <c r="B3437" s="3" t="s">
        <v>3436</v>
      </c>
      <c r="C3437" s="3">
        <v>1102</v>
      </c>
      <c r="E3437" s="3">
        <v>3433</v>
      </c>
      <c r="F3437" s="3" t="s">
        <v>19556</v>
      </c>
      <c r="G3437" s="3">
        <v>251</v>
      </c>
    </row>
    <row r="3438" spans="1:7" x14ac:dyDescent="0.25">
      <c r="A3438" s="3">
        <v>3434</v>
      </c>
      <c r="B3438" s="3">
        <v>34</v>
      </c>
      <c r="C3438" s="3">
        <v>1101</v>
      </c>
      <c r="E3438" s="3">
        <v>3434</v>
      </c>
      <c r="F3438" s="3" t="s">
        <v>19557</v>
      </c>
      <c r="G3438" s="3">
        <v>251</v>
      </c>
    </row>
    <row r="3439" spans="1:7" x14ac:dyDescent="0.25">
      <c r="A3439" s="3">
        <v>3435</v>
      </c>
      <c r="B3439" s="3" t="s">
        <v>3437</v>
      </c>
      <c r="C3439" s="3">
        <v>1101</v>
      </c>
      <c r="E3439" s="3">
        <v>3435</v>
      </c>
      <c r="F3439" s="3" t="s">
        <v>19558</v>
      </c>
      <c r="G3439" s="3">
        <v>250</v>
      </c>
    </row>
    <row r="3440" spans="1:7" x14ac:dyDescent="0.25">
      <c r="A3440" s="3">
        <v>3436</v>
      </c>
      <c r="B3440" s="3" t="s">
        <v>3438</v>
      </c>
      <c r="C3440" s="3">
        <v>1101</v>
      </c>
      <c r="E3440" s="3">
        <v>3436</v>
      </c>
      <c r="F3440" s="3" t="s">
        <v>19559</v>
      </c>
      <c r="G3440" s="3">
        <v>250</v>
      </c>
    </row>
    <row r="3441" spans="1:7" x14ac:dyDescent="0.25">
      <c r="A3441" s="3">
        <v>3437</v>
      </c>
      <c r="B3441" s="3" t="s">
        <v>3439</v>
      </c>
      <c r="C3441" s="3">
        <v>1101</v>
      </c>
      <c r="E3441" s="3">
        <v>3437</v>
      </c>
      <c r="F3441" s="3" t="s">
        <v>19560</v>
      </c>
      <c r="G3441" s="3">
        <v>250</v>
      </c>
    </row>
    <row r="3442" spans="1:7" x14ac:dyDescent="0.25">
      <c r="A3442" s="3">
        <v>3438</v>
      </c>
      <c r="B3442" s="3" t="s">
        <v>3440</v>
      </c>
      <c r="C3442" s="3">
        <v>1100</v>
      </c>
      <c r="E3442" s="3">
        <v>3438</v>
      </c>
      <c r="F3442" s="3" t="s">
        <v>19561</v>
      </c>
      <c r="G3442" s="3">
        <v>250</v>
      </c>
    </row>
    <row r="3443" spans="1:7" x14ac:dyDescent="0.25">
      <c r="A3443" s="3">
        <v>3439</v>
      </c>
      <c r="B3443" s="3" t="s">
        <v>3441</v>
      </c>
      <c r="C3443" s="3">
        <v>1100</v>
      </c>
      <c r="E3443" s="3">
        <v>3439</v>
      </c>
      <c r="F3443" s="3" t="s">
        <v>19562</v>
      </c>
      <c r="G3443" s="3">
        <v>250</v>
      </c>
    </row>
    <row r="3444" spans="1:7" x14ac:dyDescent="0.25">
      <c r="A3444" s="3">
        <v>3440</v>
      </c>
      <c r="B3444" s="3" t="s">
        <v>3442</v>
      </c>
      <c r="C3444" s="3">
        <v>1100</v>
      </c>
      <c r="E3444" s="3">
        <v>3440</v>
      </c>
      <c r="F3444" s="3" t="s">
        <v>19563</v>
      </c>
      <c r="G3444" s="3">
        <v>250</v>
      </c>
    </row>
    <row r="3445" spans="1:7" x14ac:dyDescent="0.25">
      <c r="A3445" s="3">
        <v>3441</v>
      </c>
      <c r="B3445" s="3" t="s">
        <v>3443</v>
      </c>
      <c r="C3445" s="3">
        <v>1099</v>
      </c>
      <c r="E3445" s="3">
        <v>3441</v>
      </c>
      <c r="F3445" s="3" t="s">
        <v>19564</v>
      </c>
      <c r="G3445" s="3">
        <v>250</v>
      </c>
    </row>
    <row r="3446" spans="1:7" x14ac:dyDescent="0.25">
      <c r="A3446" s="3">
        <v>3442</v>
      </c>
      <c r="B3446" s="3" t="s">
        <v>3444</v>
      </c>
      <c r="C3446" s="3">
        <v>1099</v>
      </c>
      <c r="E3446" s="3">
        <v>3442</v>
      </c>
      <c r="F3446" s="3" t="s">
        <v>19565</v>
      </c>
      <c r="G3446" s="3">
        <v>250</v>
      </c>
    </row>
    <row r="3447" spans="1:7" x14ac:dyDescent="0.25">
      <c r="A3447" s="3">
        <v>3443</v>
      </c>
      <c r="B3447" s="3" t="s">
        <v>3445</v>
      </c>
      <c r="C3447" s="3">
        <v>1098</v>
      </c>
      <c r="E3447" s="3">
        <v>3443</v>
      </c>
      <c r="F3447" s="3" t="s">
        <v>19566</v>
      </c>
      <c r="G3447" s="3">
        <v>250</v>
      </c>
    </row>
    <row r="3448" spans="1:7" x14ac:dyDescent="0.25">
      <c r="A3448" s="3">
        <v>3444</v>
      </c>
      <c r="B3448" s="3" t="s">
        <v>3446</v>
      </c>
      <c r="C3448" s="3">
        <v>1098</v>
      </c>
      <c r="E3448" s="3">
        <v>3444</v>
      </c>
      <c r="F3448" s="3" t="s">
        <v>19567</v>
      </c>
      <c r="G3448" s="3">
        <v>250</v>
      </c>
    </row>
    <row r="3449" spans="1:7" x14ac:dyDescent="0.25">
      <c r="A3449" s="3">
        <v>3445</v>
      </c>
      <c r="B3449" s="3" t="s">
        <v>3447</v>
      </c>
      <c r="C3449" s="3">
        <v>1096</v>
      </c>
      <c r="E3449" s="3">
        <v>3445</v>
      </c>
      <c r="F3449" s="3" t="s">
        <v>19568</v>
      </c>
      <c r="G3449" s="3">
        <v>250</v>
      </c>
    </row>
    <row r="3450" spans="1:7" x14ac:dyDescent="0.25">
      <c r="A3450" s="3">
        <v>3446</v>
      </c>
      <c r="B3450" s="3" t="s">
        <v>3448</v>
      </c>
      <c r="C3450" s="3">
        <v>1096</v>
      </c>
      <c r="E3450" s="3">
        <v>3446</v>
      </c>
      <c r="F3450" s="3" t="s">
        <v>19569</v>
      </c>
      <c r="G3450" s="3">
        <v>250</v>
      </c>
    </row>
    <row r="3451" spans="1:7" x14ac:dyDescent="0.25">
      <c r="A3451" s="3">
        <v>3447</v>
      </c>
      <c r="B3451" s="3" t="s">
        <v>3449</v>
      </c>
      <c r="C3451" s="3">
        <v>1094</v>
      </c>
      <c r="E3451" s="3">
        <v>3447</v>
      </c>
      <c r="F3451" s="3" t="s">
        <v>19570</v>
      </c>
      <c r="G3451" s="3">
        <v>250</v>
      </c>
    </row>
    <row r="3452" spans="1:7" x14ac:dyDescent="0.25">
      <c r="A3452" s="3">
        <v>3448</v>
      </c>
      <c r="B3452" s="3" t="s">
        <v>3450</v>
      </c>
      <c r="C3452" s="3">
        <v>1094</v>
      </c>
      <c r="E3452" s="3">
        <v>3448</v>
      </c>
      <c r="F3452" s="3" t="s">
        <v>19571</v>
      </c>
      <c r="G3452" s="3">
        <v>249</v>
      </c>
    </row>
    <row r="3453" spans="1:7" x14ac:dyDescent="0.25">
      <c r="A3453" s="3">
        <v>3449</v>
      </c>
      <c r="B3453" s="3" t="s">
        <v>3451</v>
      </c>
      <c r="C3453" s="3">
        <v>1094</v>
      </c>
      <c r="E3453" s="3">
        <v>3449</v>
      </c>
      <c r="F3453" s="3" t="s">
        <v>19572</v>
      </c>
      <c r="G3453" s="3">
        <v>249</v>
      </c>
    </row>
    <row r="3454" spans="1:7" x14ac:dyDescent="0.25">
      <c r="A3454" s="3">
        <v>3450</v>
      </c>
      <c r="B3454" s="3" t="s">
        <v>3452</v>
      </c>
      <c r="C3454" s="3">
        <v>1092</v>
      </c>
      <c r="E3454" s="3">
        <v>3450</v>
      </c>
      <c r="F3454" s="3" t="s">
        <v>19573</v>
      </c>
      <c r="G3454" s="3">
        <v>249</v>
      </c>
    </row>
    <row r="3455" spans="1:7" x14ac:dyDescent="0.25">
      <c r="A3455" s="3">
        <v>3451</v>
      </c>
      <c r="B3455" s="3" t="s">
        <v>3453</v>
      </c>
      <c r="C3455" s="3">
        <v>1092</v>
      </c>
      <c r="E3455" s="3">
        <v>3451</v>
      </c>
      <c r="F3455" s="3" t="s">
        <v>19574</v>
      </c>
      <c r="G3455" s="3">
        <v>249</v>
      </c>
    </row>
    <row r="3456" spans="1:7" x14ac:dyDescent="0.25">
      <c r="A3456" s="3">
        <v>3452</v>
      </c>
      <c r="B3456" s="3" t="s">
        <v>3454</v>
      </c>
      <c r="C3456" s="3">
        <v>1092</v>
      </c>
      <c r="E3456" s="3">
        <v>3452</v>
      </c>
      <c r="F3456" s="3" t="s">
        <v>19575</v>
      </c>
      <c r="G3456" s="3">
        <v>249</v>
      </c>
    </row>
    <row r="3457" spans="1:7" x14ac:dyDescent="0.25">
      <c r="A3457" s="3">
        <v>3453</v>
      </c>
      <c r="B3457" s="3" t="s">
        <v>3455</v>
      </c>
      <c r="C3457" s="3">
        <v>1092</v>
      </c>
      <c r="E3457" s="3">
        <v>3453</v>
      </c>
      <c r="F3457" s="3" t="s">
        <v>19576</v>
      </c>
      <c r="G3457" s="3">
        <v>249</v>
      </c>
    </row>
    <row r="3458" spans="1:7" x14ac:dyDescent="0.25">
      <c r="A3458" s="3">
        <v>3454</v>
      </c>
      <c r="B3458" s="3" t="s">
        <v>3456</v>
      </c>
      <c r="C3458" s="3">
        <v>1091</v>
      </c>
      <c r="E3458" s="3">
        <v>3454</v>
      </c>
      <c r="F3458" s="3" t="s">
        <v>19577</v>
      </c>
      <c r="G3458" s="3">
        <v>249</v>
      </c>
    </row>
    <row r="3459" spans="1:7" x14ac:dyDescent="0.25">
      <c r="A3459" s="3">
        <v>3455</v>
      </c>
      <c r="B3459" s="3" t="s">
        <v>3457</v>
      </c>
      <c r="C3459" s="3">
        <v>1091</v>
      </c>
      <c r="E3459" s="3">
        <v>3455</v>
      </c>
      <c r="F3459" s="3" t="s">
        <v>19578</v>
      </c>
      <c r="G3459" s="3">
        <v>249</v>
      </c>
    </row>
    <row r="3460" spans="1:7" x14ac:dyDescent="0.25">
      <c r="A3460" s="3">
        <v>3456</v>
      </c>
      <c r="B3460" s="3" t="s">
        <v>3458</v>
      </c>
      <c r="C3460" s="3">
        <v>1091</v>
      </c>
      <c r="E3460" s="3">
        <v>3456</v>
      </c>
      <c r="F3460" s="3" t="s">
        <v>19579</v>
      </c>
      <c r="G3460" s="3">
        <v>249</v>
      </c>
    </row>
    <row r="3461" spans="1:7" x14ac:dyDescent="0.25">
      <c r="A3461" s="3">
        <v>3457</v>
      </c>
      <c r="B3461" s="3" t="s">
        <v>3459</v>
      </c>
      <c r="C3461" s="3">
        <v>1091</v>
      </c>
      <c r="E3461" s="3">
        <v>3457</v>
      </c>
      <c r="F3461" s="3" t="s">
        <v>19580</v>
      </c>
      <c r="G3461" s="3">
        <v>249</v>
      </c>
    </row>
    <row r="3462" spans="1:7" x14ac:dyDescent="0.25">
      <c r="A3462" s="3">
        <v>3458</v>
      </c>
      <c r="B3462" s="3" t="s">
        <v>3460</v>
      </c>
      <c r="C3462" s="3">
        <v>1090</v>
      </c>
      <c r="E3462" s="3">
        <v>3458</v>
      </c>
      <c r="F3462" s="3" t="s">
        <v>19581</v>
      </c>
      <c r="G3462" s="3">
        <v>249</v>
      </c>
    </row>
    <row r="3463" spans="1:7" x14ac:dyDescent="0.25">
      <c r="A3463" s="3">
        <v>3459</v>
      </c>
      <c r="B3463" s="3" t="s">
        <v>3461</v>
      </c>
      <c r="C3463" s="3">
        <v>1090</v>
      </c>
      <c r="E3463" s="3">
        <v>3459</v>
      </c>
      <c r="F3463" s="3" t="s">
        <v>19582</v>
      </c>
      <c r="G3463" s="3">
        <v>249</v>
      </c>
    </row>
    <row r="3464" spans="1:7" x14ac:dyDescent="0.25">
      <c r="A3464" s="3">
        <v>3460</v>
      </c>
      <c r="B3464" s="3" t="s">
        <v>3462</v>
      </c>
      <c r="C3464" s="3">
        <v>1089</v>
      </c>
      <c r="E3464" s="3">
        <v>3460</v>
      </c>
      <c r="F3464" s="3" t="s">
        <v>19583</v>
      </c>
      <c r="G3464" s="3">
        <v>249</v>
      </c>
    </row>
    <row r="3465" spans="1:7" x14ac:dyDescent="0.25">
      <c r="A3465" s="3">
        <v>3461</v>
      </c>
      <c r="B3465" s="3" t="s">
        <v>3463</v>
      </c>
      <c r="C3465" s="3">
        <v>1089</v>
      </c>
      <c r="E3465" s="3">
        <v>3461</v>
      </c>
      <c r="F3465" s="3" t="s">
        <v>19584</v>
      </c>
      <c r="G3465" s="3">
        <v>249</v>
      </c>
    </row>
    <row r="3466" spans="1:7" x14ac:dyDescent="0.25">
      <c r="A3466" s="3">
        <v>3462</v>
      </c>
      <c r="B3466" s="3" t="s">
        <v>3464</v>
      </c>
      <c r="C3466" s="3">
        <v>1089</v>
      </c>
      <c r="E3466" s="3">
        <v>3462</v>
      </c>
      <c r="F3466" s="3" t="s">
        <v>19585</v>
      </c>
      <c r="G3466" s="3">
        <v>249</v>
      </c>
    </row>
    <row r="3467" spans="1:7" x14ac:dyDescent="0.25">
      <c r="A3467" s="3">
        <v>3463</v>
      </c>
      <c r="B3467" s="3" t="s">
        <v>3465</v>
      </c>
      <c r="C3467" s="3">
        <v>1089</v>
      </c>
      <c r="E3467" s="3">
        <v>3463</v>
      </c>
      <c r="F3467" s="3" t="s">
        <v>19586</v>
      </c>
      <c r="G3467" s="3">
        <v>249</v>
      </c>
    </row>
    <row r="3468" spans="1:7" x14ac:dyDescent="0.25">
      <c r="A3468" s="3">
        <v>3464</v>
      </c>
      <c r="B3468" s="3" t="s">
        <v>3466</v>
      </c>
      <c r="C3468" s="3">
        <v>1088</v>
      </c>
      <c r="E3468" s="3">
        <v>3464</v>
      </c>
      <c r="F3468" s="3" t="s">
        <v>19587</v>
      </c>
      <c r="G3468" s="3">
        <v>249</v>
      </c>
    </row>
    <row r="3469" spans="1:7" x14ac:dyDescent="0.25">
      <c r="A3469" s="3">
        <v>3465</v>
      </c>
      <c r="B3469" s="3" t="s">
        <v>3467</v>
      </c>
      <c r="C3469" s="3">
        <v>1088</v>
      </c>
      <c r="E3469" s="3">
        <v>3465</v>
      </c>
      <c r="F3469" s="3" t="s">
        <v>19588</v>
      </c>
      <c r="G3469" s="3">
        <v>249</v>
      </c>
    </row>
    <row r="3470" spans="1:7" x14ac:dyDescent="0.25">
      <c r="A3470" s="3">
        <v>3466</v>
      </c>
      <c r="B3470" s="3" t="s">
        <v>3468</v>
      </c>
      <c r="C3470" s="3">
        <v>1088</v>
      </c>
      <c r="E3470" s="3">
        <v>3466</v>
      </c>
      <c r="F3470" s="3" t="s">
        <v>19589</v>
      </c>
      <c r="G3470" s="3">
        <v>249</v>
      </c>
    </row>
    <row r="3471" spans="1:7" x14ac:dyDescent="0.25">
      <c r="A3471" s="3">
        <v>3467</v>
      </c>
      <c r="B3471" s="3" t="s">
        <v>3469</v>
      </c>
      <c r="C3471" s="3">
        <v>1087</v>
      </c>
      <c r="E3471" s="3">
        <v>3467</v>
      </c>
      <c r="F3471" s="3" t="s">
        <v>19590</v>
      </c>
      <c r="G3471" s="3">
        <v>248</v>
      </c>
    </row>
    <row r="3472" spans="1:7" x14ac:dyDescent="0.25">
      <c r="A3472" s="3">
        <v>3468</v>
      </c>
      <c r="B3472" s="3" t="s">
        <v>3470</v>
      </c>
      <c r="C3472" s="3">
        <v>1087</v>
      </c>
      <c r="E3472" s="3">
        <v>3468</v>
      </c>
      <c r="F3472" s="3" t="s">
        <v>19591</v>
      </c>
      <c r="G3472" s="3">
        <v>248</v>
      </c>
    </row>
    <row r="3473" spans="1:7" x14ac:dyDescent="0.25">
      <c r="A3473" s="3">
        <v>3469</v>
      </c>
      <c r="B3473" s="3" t="s">
        <v>3471</v>
      </c>
      <c r="C3473" s="3">
        <v>1086</v>
      </c>
      <c r="E3473" s="3">
        <v>3469</v>
      </c>
      <c r="F3473" s="3" t="s">
        <v>19592</v>
      </c>
      <c r="G3473" s="3">
        <v>248</v>
      </c>
    </row>
    <row r="3474" spans="1:7" x14ac:dyDescent="0.25">
      <c r="A3474" s="3">
        <v>3470</v>
      </c>
      <c r="B3474" s="3" t="s">
        <v>3472</v>
      </c>
      <c r="C3474" s="3">
        <v>1086</v>
      </c>
      <c r="E3474" s="3">
        <v>3470</v>
      </c>
      <c r="F3474" s="3" t="s">
        <v>19593</v>
      </c>
      <c r="G3474" s="3">
        <v>248</v>
      </c>
    </row>
    <row r="3475" spans="1:7" x14ac:dyDescent="0.25">
      <c r="A3475" s="3">
        <v>3471</v>
      </c>
      <c r="B3475" s="3" t="s">
        <v>3473</v>
      </c>
      <c r="C3475" s="3">
        <v>1086</v>
      </c>
      <c r="E3475" s="3">
        <v>3471</v>
      </c>
      <c r="F3475" s="3" t="s">
        <v>19594</v>
      </c>
      <c r="G3475" s="3">
        <v>248</v>
      </c>
    </row>
    <row r="3476" spans="1:7" x14ac:dyDescent="0.25">
      <c r="A3476" s="3">
        <v>3472</v>
      </c>
      <c r="B3476" s="3" t="s">
        <v>3474</v>
      </c>
      <c r="C3476" s="3">
        <v>1086</v>
      </c>
      <c r="E3476" s="3">
        <v>3472</v>
      </c>
      <c r="F3476" s="3" t="s">
        <v>19595</v>
      </c>
      <c r="G3476" s="3">
        <v>248</v>
      </c>
    </row>
    <row r="3477" spans="1:7" x14ac:dyDescent="0.25">
      <c r="A3477" s="3">
        <v>3473</v>
      </c>
      <c r="B3477" s="3" t="s">
        <v>3475</v>
      </c>
      <c r="C3477" s="3">
        <v>1086</v>
      </c>
      <c r="E3477" s="3">
        <v>3473</v>
      </c>
      <c r="F3477" s="3" t="s">
        <v>19596</v>
      </c>
      <c r="G3477" s="3">
        <v>248</v>
      </c>
    </row>
    <row r="3478" spans="1:7" x14ac:dyDescent="0.25">
      <c r="A3478" s="3">
        <v>3474</v>
      </c>
      <c r="B3478" s="3" t="s">
        <v>3476</v>
      </c>
      <c r="C3478" s="3">
        <v>1086</v>
      </c>
      <c r="E3478" s="3">
        <v>3474</v>
      </c>
      <c r="F3478" s="3" t="s">
        <v>19597</v>
      </c>
      <c r="G3478" s="3">
        <v>248</v>
      </c>
    </row>
    <row r="3479" spans="1:7" x14ac:dyDescent="0.25">
      <c r="A3479" s="3">
        <v>3475</v>
      </c>
      <c r="B3479" s="3" t="s">
        <v>3477</v>
      </c>
      <c r="C3479" s="3">
        <v>1085</v>
      </c>
      <c r="E3479" s="3">
        <v>3475</v>
      </c>
      <c r="F3479" s="3" t="s">
        <v>19598</v>
      </c>
      <c r="G3479" s="3">
        <v>248</v>
      </c>
    </row>
    <row r="3480" spans="1:7" x14ac:dyDescent="0.25">
      <c r="A3480" s="3">
        <v>3476</v>
      </c>
      <c r="B3480" s="3" t="s">
        <v>3478</v>
      </c>
      <c r="C3480" s="3">
        <v>1085</v>
      </c>
      <c r="E3480" s="3">
        <v>3476</v>
      </c>
      <c r="F3480" s="3" t="s">
        <v>19599</v>
      </c>
      <c r="G3480" s="3">
        <v>248</v>
      </c>
    </row>
    <row r="3481" spans="1:7" x14ac:dyDescent="0.25">
      <c r="A3481" s="3">
        <v>3477</v>
      </c>
      <c r="B3481" s="3" t="s">
        <v>3479</v>
      </c>
      <c r="C3481" s="3">
        <v>1084</v>
      </c>
      <c r="E3481" s="3">
        <v>3477</v>
      </c>
      <c r="F3481" s="3" t="s">
        <v>19600</v>
      </c>
      <c r="G3481" s="3">
        <v>248</v>
      </c>
    </row>
    <row r="3482" spans="1:7" x14ac:dyDescent="0.25">
      <c r="A3482" s="3">
        <v>3478</v>
      </c>
      <c r="B3482" s="3" t="s">
        <v>3480</v>
      </c>
      <c r="C3482" s="3">
        <v>1084</v>
      </c>
      <c r="E3482" s="3">
        <v>3478</v>
      </c>
      <c r="F3482" s="3" t="s">
        <v>19601</v>
      </c>
      <c r="G3482" s="3">
        <v>248</v>
      </c>
    </row>
    <row r="3483" spans="1:7" x14ac:dyDescent="0.25">
      <c r="A3483" s="3">
        <v>3479</v>
      </c>
      <c r="B3483" s="3" t="s">
        <v>3481</v>
      </c>
      <c r="C3483" s="3">
        <v>1084</v>
      </c>
      <c r="E3483" s="3">
        <v>3479</v>
      </c>
      <c r="F3483" s="3" t="s">
        <v>19602</v>
      </c>
      <c r="G3483" s="3">
        <v>248</v>
      </c>
    </row>
    <row r="3484" spans="1:7" x14ac:dyDescent="0.25">
      <c r="A3484" s="3">
        <v>3480</v>
      </c>
      <c r="B3484" s="3" t="s">
        <v>3482</v>
      </c>
      <c r="C3484" s="3">
        <v>1083</v>
      </c>
      <c r="E3484" s="3">
        <v>3480</v>
      </c>
      <c r="F3484" s="3" t="s">
        <v>19603</v>
      </c>
      <c r="G3484" s="3">
        <v>248</v>
      </c>
    </row>
    <row r="3485" spans="1:7" x14ac:dyDescent="0.25">
      <c r="A3485" s="3">
        <v>3481</v>
      </c>
      <c r="B3485" s="3" t="s">
        <v>3483</v>
      </c>
      <c r="C3485" s="3">
        <v>1083</v>
      </c>
      <c r="E3485" s="3">
        <v>3481</v>
      </c>
      <c r="F3485" s="3" t="s">
        <v>19604</v>
      </c>
      <c r="G3485" s="3">
        <v>248</v>
      </c>
    </row>
    <row r="3486" spans="1:7" x14ac:dyDescent="0.25">
      <c r="A3486" s="3">
        <v>3482</v>
      </c>
      <c r="B3486" s="3" t="s">
        <v>3484</v>
      </c>
      <c r="C3486" s="3">
        <v>1083</v>
      </c>
      <c r="E3486" s="3">
        <v>3482</v>
      </c>
      <c r="F3486" s="3" t="s">
        <v>19605</v>
      </c>
      <c r="G3486" s="3">
        <v>248</v>
      </c>
    </row>
    <row r="3487" spans="1:7" x14ac:dyDescent="0.25">
      <c r="A3487" s="3">
        <v>3483</v>
      </c>
      <c r="B3487" s="3" t="s">
        <v>3485</v>
      </c>
      <c r="C3487" s="3">
        <v>1083</v>
      </c>
      <c r="E3487" s="3">
        <v>3483</v>
      </c>
      <c r="F3487" s="3" t="s">
        <v>19606</v>
      </c>
      <c r="G3487" s="3">
        <v>248</v>
      </c>
    </row>
    <row r="3488" spans="1:7" x14ac:dyDescent="0.25">
      <c r="A3488" s="3">
        <v>3484</v>
      </c>
      <c r="B3488" s="3" t="s">
        <v>3486</v>
      </c>
      <c r="C3488" s="3">
        <v>1082</v>
      </c>
      <c r="E3488" s="3">
        <v>3484</v>
      </c>
      <c r="F3488" s="3" t="s">
        <v>19607</v>
      </c>
      <c r="G3488" s="3">
        <v>248</v>
      </c>
    </row>
    <row r="3489" spans="1:7" x14ac:dyDescent="0.25">
      <c r="A3489" s="3">
        <v>3485</v>
      </c>
      <c r="B3489" s="3" t="s">
        <v>3487</v>
      </c>
      <c r="C3489" s="3">
        <v>1082</v>
      </c>
      <c r="E3489" s="3">
        <v>3485</v>
      </c>
      <c r="F3489" s="3" t="s">
        <v>19608</v>
      </c>
      <c r="G3489" s="3">
        <v>248</v>
      </c>
    </row>
    <row r="3490" spans="1:7" x14ac:dyDescent="0.25">
      <c r="A3490" s="3">
        <v>3486</v>
      </c>
      <c r="B3490" s="3" t="s">
        <v>3488</v>
      </c>
      <c r="C3490" s="3">
        <v>1082</v>
      </c>
      <c r="E3490" s="3">
        <v>3486</v>
      </c>
      <c r="F3490" s="3" t="s">
        <v>19609</v>
      </c>
      <c r="G3490" s="3">
        <v>248</v>
      </c>
    </row>
    <row r="3491" spans="1:7" x14ac:dyDescent="0.25">
      <c r="A3491" s="3">
        <v>3487</v>
      </c>
      <c r="B3491" s="3" t="s">
        <v>3489</v>
      </c>
      <c r="C3491" s="3">
        <v>1081</v>
      </c>
      <c r="E3491" s="3">
        <v>3487</v>
      </c>
      <c r="F3491" s="3" t="s">
        <v>19610</v>
      </c>
      <c r="G3491" s="3">
        <v>247</v>
      </c>
    </row>
    <row r="3492" spans="1:7" x14ac:dyDescent="0.25">
      <c r="A3492" s="3">
        <v>3488</v>
      </c>
      <c r="B3492" s="3" t="s">
        <v>3490</v>
      </c>
      <c r="C3492" s="3">
        <v>1081</v>
      </c>
      <c r="E3492" s="3">
        <v>3488</v>
      </c>
      <c r="F3492" s="3" t="s">
        <v>19611</v>
      </c>
      <c r="G3492" s="3">
        <v>247</v>
      </c>
    </row>
    <row r="3493" spans="1:7" x14ac:dyDescent="0.25">
      <c r="A3493" s="3">
        <v>3489</v>
      </c>
      <c r="B3493" s="3" t="s">
        <v>3491</v>
      </c>
      <c r="C3493" s="3">
        <v>1080</v>
      </c>
      <c r="E3493" s="3">
        <v>3489</v>
      </c>
      <c r="F3493" s="3" t="s">
        <v>19612</v>
      </c>
      <c r="G3493" s="3">
        <v>247</v>
      </c>
    </row>
    <row r="3494" spans="1:7" x14ac:dyDescent="0.25">
      <c r="A3494" s="3">
        <v>3490</v>
      </c>
      <c r="B3494" s="3" t="s">
        <v>3492</v>
      </c>
      <c r="C3494" s="3">
        <v>1080</v>
      </c>
      <c r="E3494" s="3">
        <v>3490</v>
      </c>
      <c r="F3494" s="3" t="s">
        <v>19613</v>
      </c>
      <c r="G3494" s="3">
        <v>247</v>
      </c>
    </row>
    <row r="3495" spans="1:7" x14ac:dyDescent="0.25">
      <c r="A3495" s="3">
        <v>3491</v>
      </c>
      <c r="B3495" s="3" t="s">
        <v>3493</v>
      </c>
      <c r="C3495" s="3">
        <v>1080</v>
      </c>
      <c r="E3495" s="3">
        <v>3491</v>
      </c>
      <c r="F3495" s="3" t="s">
        <v>19614</v>
      </c>
      <c r="G3495" s="3">
        <v>247</v>
      </c>
    </row>
    <row r="3496" spans="1:7" x14ac:dyDescent="0.25">
      <c r="A3496" s="3">
        <v>3492</v>
      </c>
      <c r="B3496" s="3" t="s">
        <v>3494</v>
      </c>
      <c r="C3496" s="3">
        <v>1080</v>
      </c>
      <c r="E3496" s="3">
        <v>3492</v>
      </c>
      <c r="F3496" s="3" t="s">
        <v>19615</v>
      </c>
      <c r="G3496" s="3">
        <v>247</v>
      </c>
    </row>
    <row r="3497" spans="1:7" x14ac:dyDescent="0.25">
      <c r="A3497" s="3">
        <v>3493</v>
      </c>
      <c r="B3497" s="3" t="s">
        <v>3495</v>
      </c>
      <c r="C3497" s="3">
        <v>1079</v>
      </c>
      <c r="E3497" s="3">
        <v>3493</v>
      </c>
      <c r="F3497" s="3" t="s">
        <v>19616</v>
      </c>
      <c r="G3497" s="3">
        <v>247</v>
      </c>
    </row>
    <row r="3498" spans="1:7" x14ac:dyDescent="0.25">
      <c r="A3498" s="3">
        <v>3494</v>
      </c>
      <c r="B3498" s="3" t="s">
        <v>3496</v>
      </c>
      <c r="C3498" s="3">
        <v>1079</v>
      </c>
      <c r="E3498" s="3">
        <v>3494</v>
      </c>
      <c r="F3498" s="3" t="s">
        <v>19617</v>
      </c>
      <c r="G3498" s="3">
        <v>247</v>
      </c>
    </row>
    <row r="3499" spans="1:7" x14ac:dyDescent="0.25">
      <c r="A3499" s="3">
        <v>3495</v>
      </c>
      <c r="B3499" s="3" t="s">
        <v>3497</v>
      </c>
      <c r="C3499" s="3">
        <v>1079</v>
      </c>
      <c r="E3499" s="3">
        <v>3495</v>
      </c>
      <c r="F3499" s="3" t="s">
        <v>19618</v>
      </c>
      <c r="G3499" s="3">
        <v>247</v>
      </c>
    </row>
    <row r="3500" spans="1:7" x14ac:dyDescent="0.25">
      <c r="A3500" s="3">
        <v>3496</v>
      </c>
      <c r="B3500" s="3" t="s">
        <v>3498</v>
      </c>
      <c r="C3500" s="3">
        <v>1079</v>
      </c>
      <c r="E3500" s="3">
        <v>3496</v>
      </c>
      <c r="F3500" s="3" t="s">
        <v>19619</v>
      </c>
      <c r="G3500" s="3">
        <v>247</v>
      </c>
    </row>
    <row r="3501" spans="1:7" x14ac:dyDescent="0.25">
      <c r="A3501" s="3">
        <v>3497</v>
      </c>
      <c r="B3501" s="3" t="s">
        <v>3499</v>
      </c>
      <c r="C3501" s="3">
        <v>1078</v>
      </c>
      <c r="E3501" s="3">
        <v>3497</v>
      </c>
      <c r="F3501" s="3" t="s">
        <v>19620</v>
      </c>
      <c r="G3501" s="3">
        <v>247</v>
      </c>
    </row>
    <row r="3502" spans="1:7" x14ac:dyDescent="0.25">
      <c r="A3502" s="3">
        <v>3498</v>
      </c>
      <c r="B3502" s="3" t="s">
        <v>3500</v>
      </c>
      <c r="C3502" s="3">
        <v>1078</v>
      </c>
      <c r="E3502" s="3">
        <v>3498</v>
      </c>
      <c r="F3502" s="3" t="s">
        <v>19621</v>
      </c>
      <c r="G3502" s="3">
        <v>247</v>
      </c>
    </row>
    <row r="3503" spans="1:7" x14ac:dyDescent="0.25">
      <c r="A3503" s="3">
        <v>3499</v>
      </c>
      <c r="B3503" s="3" t="s">
        <v>3501</v>
      </c>
      <c r="C3503" s="3">
        <v>1077</v>
      </c>
      <c r="E3503" s="3">
        <v>3499</v>
      </c>
      <c r="F3503" s="3" t="s">
        <v>19622</v>
      </c>
      <c r="G3503" s="3">
        <v>247</v>
      </c>
    </row>
    <row r="3504" spans="1:7" x14ac:dyDescent="0.25">
      <c r="A3504" s="3">
        <v>3500</v>
      </c>
      <c r="B3504" s="3" t="s">
        <v>3502</v>
      </c>
      <c r="C3504" s="3">
        <v>1076</v>
      </c>
      <c r="E3504" s="3">
        <v>3500</v>
      </c>
      <c r="F3504" s="3" t="s">
        <v>19623</v>
      </c>
      <c r="G3504" s="3">
        <v>247</v>
      </c>
    </row>
    <row r="3505" spans="1:7" x14ac:dyDescent="0.25">
      <c r="A3505" s="3">
        <v>3501</v>
      </c>
      <c r="B3505" s="3" t="s">
        <v>3503</v>
      </c>
      <c r="C3505" s="3">
        <v>1076</v>
      </c>
      <c r="E3505" s="3">
        <v>3501</v>
      </c>
      <c r="F3505" s="3" t="s">
        <v>19624</v>
      </c>
      <c r="G3505" s="3">
        <v>247</v>
      </c>
    </row>
    <row r="3506" spans="1:7" x14ac:dyDescent="0.25">
      <c r="A3506" s="3">
        <v>3502</v>
      </c>
      <c r="B3506" s="3" t="s">
        <v>3504</v>
      </c>
      <c r="C3506" s="3">
        <v>1076</v>
      </c>
      <c r="E3506" s="3">
        <v>3502</v>
      </c>
      <c r="F3506" s="3" t="s">
        <v>19625</v>
      </c>
      <c r="G3506" s="3">
        <v>247</v>
      </c>
    </row>
    <row r="3507" spans="1:7" x14ac:dyDescent="0.25">
      <c r="A3507" s="3">
        <v>3503</v>
      </c>
      <c r="B3507" s="3" t="s">
        <v>3505</v>
      </c>
      <c r="C3507" s="3">
        <v>1075</v>
      </c>
      <c r="E3507" s="3">
        <v>3503</v>
      </c>
      <c r="F3507" s="3" t="s">
        <v>19626</v>
      </c>
      <c r="G3507" s="3">
        <v>246</v>
      </c>
    </row>
    <row r="3508" spans="1:7" x14ac:dyDescent="0.25">
      <c r="A3508" s="3">
        <v>3504</v>
      </c>
      <c r="B3508" s="3">
        <v>350</v>
      </c>
      <c r="C3508" s="3">
        <v>1074</v>
      </c>
      <c r="E3508" s="3">
        <v>3504</v>
      </c>
      <c r="F3508" s="3" t="s">
        <v>19627</v>
      </c>
      <c r="G3508" s="3">
        <v>246</v>
      </c>
    </row>
    <row r="3509" spans="1:7" x14ac:dyDescent="0.25">
      <c r="A3509" s="3">
        <v>3505</v>
      </c>
      <c r="B3509" s="3" t="s">
        <v>3506</v>
      </c>
      <c r="C3509" s="3">
        <v>1074</v>
      </c>
      <c r="E3509" s="3">
        <v>3505</v>
      </c>
      <c r="F3509" s="3" t="s">
        <v>19628</v>
      </c>
      <c r="G3509" s="3">
        <v>246</v>
      </c>
    </row>
    <row r="3510" spans="1:7" x14ac:dyDescent="0.25">
      <c r="A3510" s="3">
        <v>3506</v>
      </c>
      <c r="B3510" s="3" t="s">
        <v>3507</v>
      </c>
      <c r="C3510" s="3">
        <v>1074</v>
      </c>
      <c r="E3510" s="3">
        <v>3506</v>
      </c>
      <c r="F3510" s="3" t="s">
        <v>19629</v>
      </c>
      <c r="G3510" s="3">
        <v>246</v>
      </c>
    </row>
    <row r="3511" spans="1:7" x14ac:dyDescent="0.25">
      <c r="A3511" s="3">
        <v>3507</v>
      </c>
      <c r="B3511" s="3" t="s">
        <v>3508</v>
      </c>
      <c r="C3511" s="3">
        <v>1074</v>
      </c>
      <c r="E3511" s="3">
        <v>3507</v>
      </c>
      <c r="F3511" s="3" t="s">
        <v>19630</v>
      </c>
      <c r="G3511" s="3">
        <v>246</v>
      </c>
    </row>
    <row r="3512" spans="1:7" x14ac:dyDescent="0.25">
      <c r="A3512" s="3">
        <v>3508</v>
      </c>
      <c r="B3512" s="3" t="s">
        <v>3509</v>
      </c>
      <c r="C3512" s="3">
        <v>1074</v>
      </c>
      <c r="E3512" s="3">
        <v>3508</v>
      </c>
      <c r="F3512" s="3" t="s">
        <v>19631</v>
      </c>
      <c r="G3512" s="3">
        <v>246</v>
      </c>
    </row>
    <row r="3513" spans="1:7" x14ac:dyDescent="0.25">
      <c r="A3513" s="3">
        <v>3509</v>
      </c>
      <c r="B3513" s="3" t="s">
        <v>3510</v>
      </c>
      <c r="C3513" s="3">
        <v>1073</v>
      </c>
      <c r="E3513" s="3">
        <v>3509</v>
      </c>
      <c r="F3513" s="3" t="s">
        <v>19632</v>
      </c>
      <c r="G3513" s="3">
        <v>246</v>
      </c>
    </row>
    <row r="3514" spans="1:7" x14ac:dyDescent="0.25">
      <c r="A3514" s="3">
        <v>3510</v>
      </c>
      <c r="B3514" s="3" t="s">
        <v>3511</v>
      </c>
      <c r="C3514" s="3">
        <v>1073</v>
      </c>
      <c r="E3514" s="3">
        <v>3510</v>
      </c>
      <c r="F3514" s="3" t="s">
        <v>19633</v>
      </c>
      <c r="G3514" s="3">
        <v>246</v>
      </c>
    </row>
    <row r="3515" spans="1:7" x14ac:dyDescent="0.25">
      <c r="A3515" s="3">
        <v>3511</v>
      </c>
      <c r="B3515" s="3" t="s">
        <v>3512</v>
      </c>
      <c r="C3515" s="3">
        <v>1072</v>
      </c>
      <c r="E3515" s="3">
        <v>3511</v>
      </c>
      <c r="F3515" s="3" t="s">
        <v>19634</v>
      </c>
      <c r="G3515" s="3">
        <v>246</v>
      </c>
    </row>
    <row r="3516" spans="1:7" x14ac:dyDescent="0.25">
      <c r="A3516" s="3">
        <v>3512</v>
      </c>
      <c r="B3516" s="3" t="s">
        <v>3513</v>
      </c>
      <c r="C3516" s="3">
        <v>1070</v>
      </c>
      <c r="E3516" s="3">
        <v>3512</v>
      </c>
      <c r="F3516" s="3" t="s">
        <v>19635</v>
      </c>
      <c r="G3516" s="3">
        <v>246</v>
      </c>
    </row>
    <row r="3517" spans="1:7" x14ac:dyDescent="0.25">
      <c r="A3517" s="3">
        <v>3513</v>
      </c>
      <c r="B3517" s="3" t="s">
        <v>3514</v>
      </c>
      <c r="C3517" s="3">
        <v>1070</v>
      </c>
      <c r="E3517" s="3">
        <v>3513</v>
      </c>
      <c r="F3517" s="3" t="s">
        <v>19636</v>
      </c>
      <c r="G3517" s="3">
        <v>246</v>
      </c>
    </row>
    <row r="3518" spans="1:7" x14ac:dyDescent="0.25">
      <c r="A3518" s="3">
        <v>3514</v>
      </c>
      <c r="B3518" s="3" t="s">
        <v>3515</v>
      </c>
      <c r="C3518" s="3">
        <v>1069</v>
      </c>
      <c r="E3518" s="3">
        <v>3514</v>
      </c>
      <c r="F3518" s="3" t="s">
        <v>19637</v>
      </c>
      <c r="G3518" s="3">
        <v>246</v>
      </c>
    </row>
    <row r="3519" spans="1:7" x14ac:dyDescent="0.25">
      <c r="A3519" s="3">
        <v>3515</v>
      </c>
      <c r="B3519" s="3" t="s">
        <v>3516</v>
      </c>
      <c r="C3519" s="3">
        <v>1069</v>
      </c>
      <c r="E3519" s="3">
        <v>3515</v>
      </c>
      <c r="F3519" s="3" t="s">
        <v>19638</v>
      </c>
      <c r="G3519" s="3">
        <v>246</v>
      </c>
    </row>
    <row r="3520" spans="1:7" x14ac:dyDescent="0.25">
      <c r="A3520" s="3">
        <v>3516</v>
      </c>
      <c r="B3520" s="3" t="s">
        <v>3517</v>
      </c>
      <c r="C3520" s="3">
        <v>1069</v>
      </c>
      <c r="E3520" s="3">
        <v>3516</v>
      </c>
      <c r="F3520" s="3" t="s">
        <v>19639</v>
      </c>
      <c r="G3520" s="3">
        <v>245</v>
      </c>
    </row>
    <row r="3521" spans="1:7" x14ac:dyDescent="0.25">
      <c r="A3521" s="3">
        <v>3517</v>
      </c>
      <c r="B3521" s="3" t="s">
        <v>3518</v>
      </c>
      <c r="C3521" s="3">
        <v>1069</v>
      </c>
      <c r="E3521" s="3">
        <v>3517</v>
      </c>
      <c r="F3521" s="3" t="s">
        <v>19640</v>
      </c>
      <c r="G3521" s="3">
        <v>245</v>
      </c>
    </row>
    <row r="3522" spans="1:7" x14ac:dyDescent="0.25">
      <c r="A3522" s="3">
        <v>3518</v>
      </c>
      <c r="B3522" s="3" t="s">
        <v>3519</v>
      </c>
      <c r="C3522" s="3">
        <v>1069</v>
      </c>
      <c r="E3522" s="3">
        <v>3518</v>
      </c>
      <c r="F3522" s="3" t="s">
        <v>19641</v>
      </c>
      <c r="G3522" s="3">
        <v>245</v>
      </c>
    </row>
    <row r="3523" spans="1:7" x14ac:dyDescent="0.25">
      <c r="A3523" s="3">
        <v>3519</v>
      </c>
      <c r="B3523" s="3" t="s">
        <v>3520</v>
      </c>
      <c r="C3523" s="3">
        <v>1068</v>
      </c>
      <c r="E3523" s="3">
        <v>3519</v>
      </c>
      <c r="F3523" s="3" t="s">
        <v>19642</v>
      </c>
      <c r="G3523" s="3">
        <v>245</v>
      </c>
    </row>
    <row r="3524" spans="1:7" x14ac:dyDescent="0.25">
      <c r="A3524" s="3">
        <v>3520</v>
      </c>
      <c r="B3524" s="3" t="s">
        <v>3521</v>
      </c>
      <c r="C3524" s="3">
        <v>1068</v>
      </c>
      <c r="E3524" s="3">
        <v>3520</v>
      </c>
      <c r="F3524" s="3" t="s">
        <v>19643</v>
      </c>
      <c r="G3524" s="3">
        <v>245</v>
      </c>
    </row>
    <row r="3525" spans="1:7" x14ac:dyDescent="0.25">
      <c r="A3525" s="3">
        <v>3521</v>
      </c>
      <c r="B3525" s="3" t="s">
        <v>3522</v>
      </c>
      <c r="C3525" s="3">
        <v>1067</v>
      </c>
      <c r="E3525" s="3">
        <v>3521</v>
      </c>
      <c r="F3525" s="3" t="s">
        <v>19644</v>
      </c>
      <c r="G3525" s="3">
        <v>245</v>
      </c>
    </row>
    <row r="3526" spans="1:7" x14ac:dyDescent="0.25">
      <c r="A3526" s="3">
        <v>3522</v>
      </c>
      <c r="B3526" s="3" t="s">
        <v>3523</v>
      </c>
      <c r="C3526" s="3">
        <v>1067</v>
      </c>
      <c r="E3526" s="3">
        <v>3522</v>
      </c>
      <c r="F3526" s="3" t="s">
        <v>19645</v>
      </c>
      <c r="G3526" s="3">
        <v>245</v>
      </c>
    </row>
    <row r="3527" spans="1:7" x14ac:dyDescent="0.25">
      <c r="A3527" s="3">
        <v>3523</v>
      </c>
      <c r="B3527" s="3" t="s">
        <v>3524</v>
      </c>
      <c r="C3527" s="3">
        <v>1067</v>
      </c>
      <c r="E3527" s="3">
        <v>3523</v>
      </c>
      <c r="F3527" s="3" t="s">
        <v>19646</v>
      </c>
      <c r="G3527" s="3">
        <v>245</v>
      </c>
    </row>
    <row r="3528" spans="1:7" x14ac:dyDescent="0.25">
      <c r="A3528" s="3">
        <v>3524</v>
      </c>
      <c r="B3528" s="3" t="s">
        <v>3525</v>
      </c>
      <c r="C3528" s="3">
        <v>1066</v>
      </c>
      <c r="E3528" s="3">
        <v>3524</v>
      </c>
      <c r="F3528" s="3" t="s">
        <v>19647</v>
      </c>
      <c r="G3528" s="3">
        <v>245</v>
      </c>
    </row>
    <row r="3529" spans="1:7" x14ac:dyDescent="0.25">
      <c r="A3529" s="3">
        <v>3525</v>
      </c>
      <c r="B3529" s="3" t="s">
        <v>3526</v>
      </c>
      <c r="C3529" s="3">
        <v>1066</v>
      </c>
      <c r="E3529" s="3">
        <v>3525</v>
      </c>
      <c r="F3529" s="3" t="s">
        <v>19648</v>
      </c>
      <c r="G3529" s="3">
        <v>245</v>
      </c>
    </row>
    <row r="3530" spans="1:7" x14ac:dyDescent="0.25">
      <c r="A3530" s="3">
        <v>3526</v>
      </c>
      <c r="B3530" s="3" t="s">
        <v>3527</v>
      </c>
      <c r="C3530" s="3">
        <v>1066</v>
      </c>
      <c r="E3530" s="3">
        <v>3526</v>
      </c>
      <c r="F3530" s="3" t="s">
        <v>19649</v>
      </c>
      <c r="G3530" s="3">
        <v>245</v>
      </c>
    </row>
    <row r="3531" spans="1:7" x14ac:dyDescent="0.25">
      <c r="A3531" s="3">
        <v>3527</v>
      </c>
      <c r="B3531" s="3" t="s">
        <v>3528</v>
      </c>
      <c r="C3531" s="3">
        <v>1065</v>
      </c>
      <c r="E3531" s="3">
        <v>3527</v>
      </c>
      <c r="F3531" s="3" t="s">
        <v>19650</v>
      </c>
      <c r="G3531" s="3">
        <v>245</v>
      </c>
    </row>
    <row r="3532" spans="1:7" x14ac:dyDescent="0.25">
      <c r="A3532" s="3">
        <v>3528</v>
      </c>
      <c r="B3532" s="3" t="s">
        <v>3529</v>
      </c>
      <c r="C3532" s="3">
        <v>1065</v>
      </c>
      <c r="E3532" s="3">
        <v>3528</v>
      </c>
      <c r="F3532" s="3" t="s">
        <v>19651</v>
      </c>
      <c r="G3532" s="3">
        <v>245</v>
      </c>
    </row>
    <row r="3533" spans="1:7" x14ac:dyDescent="0.25">
      <c r="A3533" s="3">
        <v>3529</v>
      </c>
      <c r="B3533" s="3" t="s">
        <v>3530</v>
      </c>
      <c r="C3533" s="3">
        <v>1064</v>
      </c>
      <c r="E3533" s="3">
        <v>3529</v>
      </c>
      <c r="F3533" s="3" t="s">
        <v>19652</v>
      </c>
      <c r="G3533" s="3">
        <v>245</v>
      </c>
    </row>
    <row r="3534" spans="1:7" x14ac:dyDescent="0.25">
      <c r="A3534" s="3">
        <v>3530</v>
      </c>
      <c r="B3534" s="3" t="s">
        <v>3531</v>
      </c>
      <c r="C3534" s="3">
        <v>1064</v>
      </c>
      <c r="E3534" s="3">
        <v>3530</v>
      </c>
      <c r="F3534" s="3" t="s">
        <v>19653</v>
      </c>
      <c r="G3534" s="3">
        <v>245</v>
      </c>
    </row>
    <row r="3535" spans="1:7" x14ac:dyDescent="0.25">
      <c r="A3535" s="3">
        <v>3531</v>
      </c>
      <c r="B3535" s="3" t="s">
        <v>3532</v>
      </c>
      <c r="C3535" s="3">
        <v>1064</v>
      </c>
      <c r="E3535" s="3">
        <v>3531</v>
      </c>
      <c r="F3535" s="3" t="s">
        <v>19654</v>
      </c>
      <c r="G3535" s="3">
        <v>245</v>
      </c>
    </row>
    <row r="3536" spans="1:7" x14ac:dyDescent="0.25">
      <c r="A3536" s="3">
        <v>3532</v>
      </c>
      <c r="B3536" s="3" t="s">
        <v>3533</v>
      </c>
      <c r="C3536" s="3">
        <v>1064</v>
      </c>
      <c r="E3536" s="3">
        <v>3532</v>
      </c>
      <c r="F3536" s="3" t="s">
        <v>19655</v>
      </c>
      <c r="G3536" s="3">
        <v>245</v>
      </c>
    </row>
    <row r="3537" spans="1:7" x14ac:dyDescent="0.25">
      <c r="A3537" s="3">
        <v>3533</v>
      </c>
      <c r="B3537" s="3" t="s">
        <v>3534</v>
      </c>
      <c r="C3537" s="3">
        <v>1063</v>
      </c>
      <c r="E3537" s="3">
        <v>3533</v>
      </c>
      <c r="F3537" s="3" t="s">
        <v>19656</v>
      </c>
      <c r="G3537" s="3">
        <v>245</v>
      </c>
    </row>
    <row r="3538" spans="1:7" x14ac:dyDescent="0.25">
      <c r="A3538" s="3">
        <v>3534</v>
      </c>
      <c r="B3538" s="3" t="s">
        <v>3535</v>
      </c>
      <c r="C3538" s="3">
        <v>1063</v>
      </c>
      <c r="E3538" s="3">
        <v>3534</v>
      </c>
      <c r="F3538" s="3" t="s">
        <v>19657</v>
      </c>
      <c r="G3538" s="3">
        <v>245</v>
      </c>
    </row>
    <row r="3539" spans="1:7" x14ac:dyDescent="0.25">
      <c r="A3539" s="3">
        <v>3535</v>
      </c>
      <c r="B3539" s="3" t="s">
        <v>3536</v>
      </c>
      <c r="C3539" s="3">
        <v>1063</v>
      </c>
      <c r="E3539" s="3">
        <v>3535</v>
      </c>
      <c r="F3539" s="3" t="s">
        <v>19658</v>
      </c>
      <c r="G3539" s="3">
        <v>245</v>
      </c>
    </row>
    <row r="3540" spans="1:7" x14ac:dyDescent="0.25">
      <c r="A3540" s="3">
        <v>3536</v>
      </c>
      <c r="B3540" s="3" t="s">
        <v>3537</v>
      </c>
      <c r="C3540" s="3">
        <v>1063</v>
      </c>
      <c r="E3540" s="3">
        <v>3536</v>
      </c>
      <c r="F3540" s="3" t="s">
        <v>19659</v>
      </c>
      <c r="G3540" s="3">
        <v>244</v>
      </c>
    </row>
    <row r="3541" spans="1:7" x14ac:dyDescent="0.25">
      <c r="A3541" s="3">
        <v>3537</v>
      </c>
      <c r="B3541" s="3" t="s">
        <v>3538</v>
      </c>
      <c r="C3541" s="3">
        <v>1062</v>
      </c>
      <c r="E3541" s="3">
        <v>3537</v>
      </c>
      <c r="F3541" s="3" t="s">
        <v>19660</v>
      </c>
      <c r="G3541" s="3">
        <v>244</v>
      </c>
    </row>
    <row r="3542" spans="1:7" x14ac:dyDescent="0.25">
      <c r="A3542" s="3">
        <v>3538</v>
      </c>
      <c r="B3542" s="3" t="s">
        <v>3539</v>
      </c>
      <c r="C3542" s="3">
        <v>1062</v>
      </c>
      <c r="E3542" s="3">
        <v>3538</v>
      </c>
      <c r="F3542" s="3" t="s">
        <v>19661</v>
      </c>
      <c r="G3542" s="3">
        <v>244</v>
      </c>
    </row>
    <row r="3543" spans="1:7" x14ac:dyDescent="0.25">
      <c r="A3543" s="3">
        <v>3539</v>
      </c>
      <c r="B3543" s="3" t="s">
        <v>3540</v>
      </c>
      <c r="C3543" s="3">
        <v>1062</v>
      </c>
      <c r="E3543" s="3">
        <v>3539</v>
      </c>
      <c r="F3543" s="3" t="s">
        <v>19662</v>
      </c>
      <c r="G3543" s="3">
        <v>244</v>
      </c>
    </row>
    <row r="3544" spans="1:7" x14ac:dyDescent="0.25">
      <c r="A3544" s="3">
        <v>3540</v>
      </c>
      <c r="B3544" s="3" t="s">
        <v>3541</v>
      </c>
      <c r="C3544" s="3">
        <v>1062</v>
      </c>
      <c r="E3544" s="3">
        <v>3540</v>
      </c>
      <c r="F3544" s="3" t="s">
        <v>19663</v>
      </c>
      <c r="G3544" s="3">
        <v>244</v>
      </c>
    </row>
    <row r="3545" spans="1:7" x14ac:dyDescent="0.25">
      <c r="A3545" s="3">
        <v>3541</v>
      </c>
      <c r="B3545" s="3" t="s">
        <v>3542</v>
      </c>
      <c r="C3545" s="3">
        <v>1062</v>
      </c>
      <c r="E3545" s="3">
        <v>3541</v>
      </c>
      <c r="F3545" s="3" t="s">
        <v>19664</v>
      </c>
      <c r="G3545" s="3">
        <v>244</v>
      </c>
    </row>
    <row r="3546" spans="1:7" x14ac:dyDescent="0.25">
      <c r="A3546" s="3">
        <v>3542</v>
      </c>
      <c r="B3546" s="3" t="s">
        <v>3543</v>
      </c>
      <c r="C3546" s="3">
        <v>1062</v>
      </c>
      <c r="E3546" s="3">
        <v>3542</v>
      </c>
      <c r="F3546" s="3" t="s">
        <v>19665</v>
      </c>
      <c r="G3546" s="3">
        <v>244</v>
      </c>
    </row>
    <row r="3547" spans="1:7" x14ac:dyDescent="0.25">
      <c r="A3547" s="3">
        <v>3543</v>
      </c>
      <c r="B3547" s="3" t="s">
        <v>3544</v>
      </c>
      <c r="C3547" s="3">
        <v>1061</v>
      </c>
      <c r="E3547" s="3">
        <v>3543</v>
      </c>
      <c r="F3547" s="3" t="s">
        <v>19666</v>
      </c>
      <c r="G3547" s="3">
        <v>244</v>
      </c>
    </row>
    <row r="3548" spans="1:7" x14ac:dyDescent="0.25">
      <c r="A3548" s="3">
        <v>3544</v>
      </c>
      <c r="B3548" s="3" t="s">
        <v>3545</v>
      </c>
      <c r="C3548" s="3">
        <v>1061</v>
      </c>
      <c r="E3548" s="3">
        <v>3544</v>
      </c>
      <c r="F3548" s="3" t="s">
        <v>19667</v>
      </c>
      <c r="G3548" s="3">
        <v>244</v>
      </c>
    </row>
    <row r="3549" spans="1:7" x14ac:dyDescent="0.25">
      <c r="A3549" s="3">
        <v>3545</v>
      </c>
      <c r="B3549" s="3" t="s">
        <v>3546</v>
      </c>
      <c r="C3549" s="3">
        <v>1061</v>
      </c>
      <c r="E3549" s="3">
        <v>3545</v>
      </c>
      <c r="F3549" s="3" t="s">
        <v>19668</v>
      </c>
      <c r="G3549" s="3">
        <v>244</v>
      </c>
    </row>
    <row r="3550" spans="1:7" x14ac:dyDescent="0.25">
      <c r="A3550" s="3">
        <v>3546</v>
      </c>
      <c r="B3550" s="3" t="s">
        <v>3547</v>
      </c>
      <c r="C3550" s="3">
        <v>1060</v>
      </c>
      <c r="E3550" s="3">
        <v>3546</v>
      </c>
      <c r="F3550" s="3" t="s">
        <v>19669</v>
      </c>
      <c r="G3550" s="3">
        <v>244</v>
      </c>
    </row>
    <row r="3551" spans="1:7" x14ac:dyDescent="0.25">
      <c r="A3551" s="3">
        <v>3547</v>
      </c>
      <c r="B3551" s="3" t="s">
        <v>3548</v>
      </c>
      <c r="C3551" s="3">
        <v>1060</v>
      </c>
      <c r="E3551" s="3">
        <v>3547</v>
      </c>
      <c r="F3551" s="3" t="s">
        <v>19670</v>
      </c>
      <c r="G3551" s="3">
        <v>244</v>
      </c>
    </row>
    <row r="3552" spans="1:7" x14ac:dyDescent="0.25">
      <c r="A3552" s="3">
        <v>3548</v>
      </c>
      <c r="B3552" s="3" t="s">
        <v>3549</v>
      </c>
      <c r="C3552" s="3">
        <v>1060</v>
      </c>
      <c r="E3552" s="3">
        <v>3548</v>
      </c>
      <c r="F3552" s="3" t="s">
        <v>19671</v>
      </c>
      <c r="G3552" s="3">
        <v>244</v>
      </c>
    </row>
    <row r="3553" spans="1:7" x14ac:dyDescent="0.25">
      <c r="A3553" s="3">
        <v>3549</v>
      </c>
      <c r="B3553" s="3" t="s">
        <v>3550</v>
      </c>
      <c r="C3553" s="3">
        <v>1060</v>
      </c>
      <c r="E3553" s="3">
        <v>3549</v>
      </c>
      <c r="F3553" s="3" t="s">
        <v>19672</v>
      </c>
      <c r="G3553" s="3">
        <v>244</v>
      </c>
    </row>
    <row r="3554" spans="1:7" x14ac:dyDescent="0.25">
      <c r="A3554" s="3">
        <v>3550</v>
      </c>
      <c r="B3554" s="3" t="s">
        <v>3551</v>
      </c>
      <c r="C3554" s="3">
        <v>1060</v>
      </c>
      <c r="E3554" s="3">
        <v>3550</v>
      </c>
      <c r="F3554" s="3" t="s">
        <v>19673</v>
      </c>
      <c r="G3554" s="3">
        <v>244</v>
      </c>
    </row>
    <row r="3555" spans="1:7" x14ac:dyDescent="0.25">
      <c r="A3555" s="3">
        <v>3551</v>
      </c>
      <c r="B3555" s="3" t="s">
        <v>3552</v>
      </c>
      <c r="C3555" s="3">
        <v>1059</v>
      </c>
      <c r="E3555" s="3">
        <v>3551</v>
      </c>
      <c r="F3555" s="3" t="s">
        <v>19674</v>
      </c>
      <c r="G3555" s="3">
        <v>244</v>
      </c>
    </row>
    <row r="3556" spans="1:7" x14ac:dyDescent="0.25">
      <c r="A3556" s="3">
        <v>3552</v>
      </c>
      <c r="B3556" s="3" t="s">
        <v>3553</v>
      </c>
      <c r="C3556" s="3">
        <v>1059</v>
      </c>
      <c r="E3556" s="3">
        <v>3552</v>
      </c>
      <c r="F3556" s="3" t="s">
        <v>19675</v>
      </c>
      <c r="G3556" s="3">
        <v>244</v>
      </c>
    </row>
    <row r="3557" spans="1:7" x14ac:dyDescent="0.25">
      <c r="A3557" s="3">
        <v>3553</v>
      </c>
      <c r="B3557" s="3" t="s">
        <v>3554</v>
      </c>
      <c r="C3557" s="3">
        <v>1059</v>
      </c>
      <c r="E3557" s="3">
        <v>3553</v>
      </c>
      <c r="F3557" s="3" t="s">
        <v>19676</v>
      </c>
      <c r="G3557" s="3">
        <v>244</v>
      </c>
    </row>
    <row r="3558" spans="1:7" x14ac:dyDescent="0.25">
      <c r="A3558" s="3">
        <v>3554</v>
      </c>
      <c r="B3558" s="3" t="s">
        <v>3555</v>
      </c>
      <c r="C3558" s="3">
        <v>1059</v>
      </c>
      <c r="E3558" s="3">
        <v>3554</v>
      </c>
      <c r="F3558" s="3" t="s">
        <v>19677</v>
      </c>
      <c r="G3558" s="3">
        <v>244</v>
      </c>
    </row>
    <row r="3559" spans="1:7" x14ac:dyDescent="0.25">
      <c r="A3559" s="3">
        <v>3555</v>
      </c>
      <c r="B3559" s="3" t="s">
        <v>3556</v>
      </c>
      <c r="C3559" s="3">
        <v>1058</v>
      </c>
      <c r="E3559" s="3">
        <v>3555</v>
      </c>
      <c r="F3559" s="3" t="s">
        <v>19678</v>
      </c>
      <c r="G3559" s="3">
        <v>244</v>
      </c>
    </row>
    <row r="3560" spans="1:7" x14ac:dyDescent="0.25">
      <c r="A3560" s="3">
        <v>3556</v>
      </c>
      <c r="B3560" s="3" t="s">
        <v>3557</v>
      </c>
      <c r="C3560" s="3">
        <v>1058</v>
      </c>
      <c r="E3560" s="3">
        <v>3556</v>
      </c>
      <c r="F3560" s="3" t="s">
        <v>19679</v>
      </c>
      <c r="G3560" s="3">
        <v>243</v>
      </c>
    </row>
    <row r="3561" spans="1:7" x14ac:dyDescent="0.25">
      <c r="A3561" s="3">
        <v>3557</v>
      </c>
      <c r="B3561" s="3" t="s">
        <v>3558</v>
      </c>
      <c r="C3561" s="3">
        <v>1057</v>
      </c>
      <c r="E3561" s="3">
        <v>3557</v>
      </c>
      <c r="F3561" s="3" t="s">
        <v>19680</v>
      </c>
      <c r="G3561" s="3">
        <v>243</v>
      </c>
    </row>
    <row r="3562" spans="1:7" x14ac:dyDescent="0.25">
      <c r="A3562" s="3">
        <v>3558</v>
      </c>
      <c r="B3562" s="3" t="s">
        <v>3559</v>
      </c>
      <c r="C3562" s="3">
        <v>1057</v>
      </c>
      <c r="E3562" s="3">
        <v>3558</v>
      </c>
      <c r="F3562" s="3" t="s">
        <v>19681</v>
      </c>
      <c r="G3562" s="3">
        <v>243</v>
      </c>
    </row>
    <row r="3563" spans="1:7" x14ac:dyDescent="0.25">
      <c r="A3563" s="3">
        <v>3559</v>
      </c>
      <c r="B3563" s="3" t="s">
        <v>3560</v>
      </c>
      <c r="C3563" s="3">
        <v>1057</v>
      </c>
      <c r="E3563" s="3">
        <v>3559</v>
      </c>
      <c r="F3563" s="3" t="s">
        <v>19682</v>
      </c>
      <c r="G3563" s="3">
        <v>243</v>
      </c>
    </row>
    <row r="3564" spans="1:7" x14ac:dyDescent="0.25">
      <c r="A3564" s="3">
        <v>3560</v>
      </c>
      <c r="B3564" s="3" t="s">
        <v>3561</v>
      </c>
      <c r="C3564" s="3">
        <v>1057</v>
      </c>
      <c r="E3564" s="3">
        <v>3560</v>
      </c>
      <c r="F3564" s="3" t="s">
        <v>19683</v>
      </c>
      <c r="G3564" s="3">
        <v>243</v>
      </c>
    </row>
    <row r="3565" spans="1:7" x14ac:dyDescent="0.25">
      <c r="A3565" s="3">
        <v>3561</v>
      </c>
      <c r="B3565" s="3" t="s">
        <v>3562</v>
      </c>
      <c r="C3565" s="3">
        <v>1056</v>
      </c>
      <c r="E3565" s="3">
        <v>3561</v>
      </c>
      <c r="F3565" s="3" t="s">
        <v>19684</v>
      </c>
      <c r="G3565" s="3">
        <v>243</v>
      </c>
    </row>
    <row r="3566" spans="1:7" x14ac:dyDescent="0.25">
      <c r="A3566" s="3">
        <v>3562</v>
      </c>
      <c r="B3566" s="3" t="s">
        <v>3563</v>
      </c>
      <c r="C3566" s="3">
        <v>1056</v>
      </c>
      <c r="E3566" s="3">
        <v>3562</v>
      </c>
      <c r="F3566" s="3" t="s">
        <v>19685</v>
      </c>
      <c r="G3566" s="3">
        <v>243</v>
      </c>
    </row>
    <row r="3567" spans="1:7" x14ac:dyDescent="0.25">
      <c r="A3567" s="3">
        <v>3563</v>
      </c>
      <c r="B3567" s="3" t="s">
        <v>3564</v>
      </c>
      <c r="C3567" s="3">
        <v>1055</v>
      </c>
      <c r="E3567" s="3">
        <v>3563</v>
      </c>
      <c r="F3567" s="3" t="s">
        <v>19686</v>
      </c>
      <c r="G3567" s="3">
        <v>243</v>
      </c>
    </row>
    <row r="3568" spans="1:7" x14ac:dyDescent="0.25">
      <c r="A3568" s="3">
        <v>3564</v>
      </c>
      <c r="B3568" s="3" t="s">
        <v>3565</v>
      </c>
      <c r="C3568" s="3">
        <v>1055</v>
      </c>
      <c r="E3568" s="3">
        <v>3564</v>
      </c>
      <c r="F3568" s="3" t="s">
        <v>19687</v>
      </c>
      <c r="G3568" s="3">
        <v>243</v>
      </c>
    </row>
    <row r="3569" spans="1:7" x14ac:dyDescent="0.25">
      <c r="A3569" s="3">
        <v>3565</v>
      </c>
      <c r="B3569" s="3" t="s">
        <v>3566</v>
      </c>
      <c r="C3569" s="3">
        <v>1055</v>
      </c>
      <c r="E3569" s="3">
        <v>3565</v>
      </c>
      <c r="F3569" s="3" t="s">
        <v>19688</v>
      </c>
      <c r="G3569" s="3">
        <v>243</v>
      </c>
    </row>
    <row r="3570" spans="1:7" x14ac:dyDescent="0.25">
      <c r="A3570" s="3">
        <v>3566</v>
      </c>
      <c r="B3570" s="3" t="s">
        <v>3567</v>
      </c>
      <c r="C3570" s="3">
        <v>1055</v>
      </c>
      <c r="E3570" s="3">
        <v>3566</v>
      </c>
      <c r="F3570" s="3" t="s">
        <v>19689</v>
      </c>
      <c r="G3570" s="3">
        <v>243</v>
      </c>
    </row>
    <row r="3571" spans="1:7" x14ac:dyDescent="0.25">
      <c r="A3571" s="3">
        <v>3567</v>
      </c>
      <c r="B3571" s="3" t="s">
        <v>3568</v>
      </c>
      <c r="C3571" s="3">
        <v>1054</v>
      </c>
      <c r="E3571" s="3">
        <v>3567</v>
      </c>
      <c r="F3571" s="3" t="s">
        <v>19690</v>
      </c>
      <c r="G3571" s="3">
        <v>243</v>
      </c>
    </row>
    <row r="3572" spans="1:7" x14ac:dyDescent="0.25">
      <c r="A3572" s="3">
        <v>3568</v>
      </c>
      <c r="B3572" s="3" t="s">
        <v>3569</v>
      </c>
      <c r="C3572" s="3">
        <v>1054</v>
      </c>
      <c r="E3572" s="3">
        <v>3568</v>
      </c>
      <c r="F3572" s="3" t="s">
        <v>19691</v>
      </c>
      <c r="G3572" s="3">
        <v>243</v>
      </c>
    </row>
    <row r="3573" spans="1:7" x14ac:dyDescent="0.25">
      <c r="A3573" s="3">
        <v>3569</v>
      </c>
      <c r="B3573" s="3" t="s">
        <v>3570</v>
      </c>
      <c r="C3573" s="3">
        <v>1054</v>
      </c>
      <c r="E3573" s="3">
        <v>3569</v>
      </c>
      <c r="F3573" s="3" t="s">
        <v>19692</v>
      </c>
      <c r="G3573" s="3">
        <v>243</v>
      </c>
    </row>
    <row r="3574" spans="1:7" x14ac:dyDescent="0.25">
      <c r="A3574" s="3">
        <v>3570</v>
      </c>
      <c r="B3574" s="3" t="s">
        <v>3571</v>
      </c>
      <c r="C3574" s="3">
        <v>1054</v>
      </c>
      <c r="E3574" s="3">
        <v>3570</v>
      </c>
      <c r="F3574" s="3" t="s">
        <v>19693</v>
      </c>
      <c r="G3574" s="3">
        <v>243</v>
      </c>
    </row>
    <row r="3575" spans="1:7" x14ac:dyDescent="0.25">
      <c r="A3575" s="3">
        <v>3571</v>
      </c>
      <c r="B3575" s="3" t="s">
        <v>3572</v>
      </c>
      <c r="C3575" s="3">
        <v>1054</v>
      </c>
      <c r="E3575" s="3">
        <v>3571</v>
      </c>
      <c r="F3575" s="3" t="s">
        <v>19694</v>
      </c>
      <c r="G3575" s="3">
        <v>243</v>
      </c>
    </row>
    <row r="3576" spans="1:7" x14ac:dyDescent="0.25">
      <c r="A3576" s="3">
        <v>3572</v>
      </c>
      <c r="B3576" s="3" t="s">
        <v>3573</v>
      </c>
      <c r="C3576" s="3">
        <v>1053</v>
      </c>
      <c r="E3576" s="3">
        <v>3572</v>
      </c>
      <c r="F3576" s="3" t="s">
        <v>19695</v>
      </c>
      <c r="G3576" s="3">
        <v>243</v>
      </c>
    </row>
    <row r="3577" spans="1:7" x14ac:dyDescent="0.25">
      <c r="A3577" s="3">
        <v>3573</v>
      </c>
      <c r="B3577" s="3" t="s">
        <v>3574</v>
      </c>
      <c r="C3577" s="3">
        <v>1053</v>
      </c>
      <c r="E3577" s="3">
        <v>3573</v>
      </c>
      <c r="F3577" s="3" t="s">
        <v>19696</v>
      </c>
      <c r="G3577" s="3">
        <v>243</v>
      </c>
    </row>
    <row r="3578" spans="1:7" x14ac:dyDescent="0.25">
      <c r="A3578" s="3">
        <v>3574</v>
      </c>
      <c r="B3578" s="3" t="s">
        <v>3575</v>
      </c>
      <c r="C3578" s="3">
        <v>1053</v>
      </c>
      <c r="E3578" s="3">
        <v>3574</v>
      </c>
      <c r="F3578" s="3" t="s">
        <v>19697</v>
      </c>
      <c r="G3578" s="3">
        <v>243</v>
      </c>
    </row>
    <row r="3579" spans="1:7" x14ac:dyDescent="0.25">
      <c r="A3579" s="3">
        <v>3575</v>
      </c>
      <c r="B3579" s="3" t="s">
        <v>3576</v>
      </c>
      <c r="C3579" s="3">
        <v>1053</v>
      </c>
      <c r="E3579" s="3">
        <v>3575</v>
      </c>
      <c r="F3579" s="3" t="s">
        <v>19698</v>
      </c>
      <c r="G3579" s="3">
        <v>242</v>
      </c>
    </row>
    <row r="3580" spans="1:7" x14ac:dyDescent="0.25">
      <c r="A3580" s="3">
        <v>3576</v>
      </c>
      <c r="B3580" s="3" t="s">
        <v>3577</v>
      </c>
      <c r="C3580" s="3">
        <v>1052</v>
      </c>
      <c r="E3580" s="3">
        <v>3576</v>
      </c>
      <c r="F3580" s="3" t="s">
        <v>19699</v>
      </c>
      <c r="G3580" s="3">
        <v>242</v>
      </c>
    </row>
    <row r="3581" spans="1:7" x14ac:dyDescent="0.25">
      <c r="A3581" s="3">
        <v>3577</v>
      </c>
      <c r="B3581" s="3" t="s">
        <v>3578</v>
      </c>
      <c r="C3581" s="3">
        <v>1052</v>
      </c>
      <c r="E3581" s="3">
        <v>3577</v>
      </c>
      <c r="F3581" s="3" t="s">
        <v>19700</v>
      </c>
      <c r="G3581" s="3">
        <v>242</v>
      </c>
    </row>
    <row r="3582" spans="1:7" x14ac:dyDescent="0.25">
      <c r="A3582" s="3">
        <v>3578</v>
      </c>
      <c r="B3582" s="3" t="s">
        <v>3579</v>
      </c>
      <c r="C3582" s="3">
        <v>1052</v>
      </c>
      <c r="E3582" s="3">
        <v>3578</v>
      </c>
      <c r="F3582" s="3" t="s">
        <v>19701</v>
      </c>
      <c r="G3582" s="3">
        <v>242</v>
      </c>
    </row>
    <row r="3583" spans="1:7" x14ac:dyDescent="0.25">
      <c r="A3583" s="3">
        <v>3579</v>
      </c>
      <c r="B3583" s="3" t="s">
        <v>3580</v>
      </c>
      <c r="C3583" s="3">
        <v>1052</v>
      </c>
      <c r="E3583" s="3">
        <v>3579</v>
      </c>
      <c r="F3583" s="3" t="s">
        <v>19702</v>
      </c>
      <c r="G3583" s="3">
        <v>242</v>
      </c>
    </row>
    <row r="3584" spans="1:7" x14ac:dyDescent="0.25">
      <c r="A3584" s="3">
        <v>3580</v>
      </c>
      <c r="B3584" s="3" t="s">
        <v>3581</v>
      </c>
      <c r="C3584" s="3">
        <v>1052</v>
      </c>
      <c r="E3584" s="3">
        <v>3580</v>
      </c>
      <c r="F3584" s="3" t="s">
        <v>19703</v>
      </c>
      <c r="G3584" s="3">
        <v>242</v>
      </c>
    </row>
    <row r="3585" spans="1:7" x14ac:dyDescent="0.25">
      <c r="A3585" s="3">
        <v>3581</v>
      </c>
      <c r="B3585" s="3" t="s">
        <v>3582</v>
      </c>
      <c r="C3585" s="3">
        <v>1051</v>
      </c>
      <c r="E3585" s="3">
        <v>3581</v>
      </c>
      <c r="F3585" s="3" t="s">
        <v>19704</v>
      </c>
      <c r="G3585" s="3">
        <v>242</v>
      </c>
    </row>
    <row r="3586" spans="1:7" x14ac:dyDescent="0.25">
      <c r="A3586" s="3">
        <v>3582</v>
      </c>
      <c r="B3586" s="3" t="s">
        <v>3583</v>
      </c>
      <c r="C3586" s="3">
        <v>1050</v>
      </c>
      <c r="E3586" s="3">
        <v>3582</v>
      </c>
      <c r="F3586" s="3" t="s">
        <v>19705</v>
      </c>
      <c r="G3586" s="3">
        <v>242</v>
      </c>
    </row>
    <row r="3587" spans="1:7" x14ac:dyDescent="0.25">
      <c r="A3587" s="3">
        <v>3583</v>
      </c>
      <c r="B3587" s="3" t="s">
        <v>3584</v>
      </c>
      <c r="C3587" s="3">
        <v>1049</v>
      </c>
      <c r="E3587" s="3">
        <v>3583</v>
      </c>
      <c r="F3587" s="3" t="s">
        <v>19706</v>
      </c>
      <c r="G3587" s="3">
        <v>242</v>
      </c>
    </row>
    <row r="3588" spans="1:7" x14ac:dyDescent="0.25">
      <c r="A3588" s="3">
        <v>3584</v>
      </c>
      <c r="B3588" s="3" t="s">
        <v>3585</v>
      </c>
      <c r="C3588" s="3">
        <v>1048</v>
      </c>
      <c r="E3588" s="3">
        <v>3584</v>
      </c>
      <c r="F3588" s="3" t="s">
        <v>19707</v>
      </c>
      <c r="G3588" s="3">
        <v>242</v>
      </c>
    </row>
    <row r="3589" spans="1:7" x14ac:dyDescent="0.25">
      <c r="A3589" s="3">
        <v>3585</v>
      </c>
      <c r="B3589" s="3" t="s">
        <v>3586</v>
      </c>
      <c r="C3589" s="3">
        <v>1048</v>
      </c>
      <c r="E3589" s="3">
        <v>3585</v>
      </c>
      <c r="F3589" s="3" t="s">
        <v>19708</v>
      </c>
      <c r="G3589" s="3">
        <v>242</v>
      </c>
    </row>
    <row r="3590" spans="1:7" x14ac:dyDescent="0.25">
      <c r="A3590" s="3">
        <v>3586</v>
      </c>
      <c r="B3590" s="3" t="s">
        <v>3587</v>
      </c>
      <c r="C3590" s="3">
        <v>1047</v>
      </c>
      <c r="E3590" s="3">
        <v>3586</v>
      </c>
      <c r="F3590" s="3" t="s">
        <v>19709</v>
      </c>
      <c r="G3590" s="3">
        <v>242</v>
      </c>
    </row>
    <row r="3591" spans="1:7" x14ac:dyDescent="0.25">
      <c r="A3591" s="3">
        <v>3587</v>
      </c>
      <c r="B3591" s="3" t="s">
        <v>3588</v>
      </c>
      <c r="C3591" s="3">
        <v>1047</v>
      </c>
      <c r="E3591" s="3">
        <v>3587</v>
      </c>
      <c r="F3591" s="3" t="s">
        <v>19710</v>
      </c>
      <c r="G3591" s="3">
        <v>242</v>
      </c>
    </row>
    <row r="3592" spans="1:7" x14ac:dyDescent="0.25">
      <c r="A3592" s="3">
        <v>3588</v>
      </c>
      <c r="B3592" s="3" t="s">
        <v>3589</v>
      </c>
      <c r="C3592" s="3">
        <v>1047</v>
      </c>
      <c r="E3592" s="3">
        <v>3588</v>
      </c>
      <c r="F3592" s="3" t="s">
        <v>19711</v>
      </c>
      <c r="G3592" s="3">
        <v>242</v>
      </c>
    </row>
    <row r="3593" spans="1:7" x14ac:dyDescent="0.25">
      <c r="A3593" s="3">
        <v>3589</v>
      </c>
      <c r="B3593" s="3" t="s">
        <v>3590</v>
      </c>
      <c r="C3593" s="3">
        <v>1047</v>
      </c>
      <c r="E3593" s="3">
        <v>3589</v>
      </c>
      <c r="F3593" s="3" t="s">
        <v>19712</v>
      </c>
      <c r="G3593" s="3">
        <v>242</v>
      </c>
    </row>
    <row r="3594" spans="1:7" x14ac:dyDescent="0.25">
      <c r="A3594" s="3">
        <v>3590</v>
      </c>
      <c r="B3594" s="3" t="s">
        <v>3591</v>
      </c>
      <c r="C3594" s="3">
        <v>1046</v>
      </c>
      <c r="E3594" s="3">
        <v>3590</v>
      </c>
      <c r="F3594" s="3" t="s">
        <v>19713</v>
      </c>
      <c r="G3594" s="3">
        <v>242</v>
      </c>
    </row>
    <row r="3595" spans="1:7" x14ac:dyDescent="0.25">
      <c r="A3595" s="3">
        <v>3591</v>
      </c>
      <c r="B3595" s="3" t="s">
        <v>3592</v>
      </c>
      <c r="C3595" s="3">
        <v>1046</v>
      </c>
      <c r="E3595" s="3">
        <v>3591</v>
      </c>
      <c r="F3595" s="3" t="s">
        <v>19714</v>
      </c>
      <c r="G3595" s="3">
        <v>241</v>
      </c>
    </row>
    <row r="3596" spans="1:7" x14ac:dyDescent="0.25">
      <c r="A3596" s="3">
        <v>3592</v>
      </c>
      <c r="B3596" s="3" t="s">
        <v>3593</v>
      </c>
      <c r="C3596" s="3">
        <v>1046</v>
      </c>
      <c r="E3596" s="3">
        <v>3592</v>
      </c>
      <c r="F3596" s="3" t="s">
        <v>19715</v>
      </c>
      <c r="G3596" s="3">
        <v>241</v>
      </c>
    </row>
    <row r="3597" spans="1:7" x14ac:dyDescent="0.25">
      <c r="A3597" s="3">
        <v>3593</v>
      </c>
      <c r="B3597" s="3" t="s">
        <v>3594</v>
      </c>
      <c r="C3597" s="3">
        <v>1045</v>
      </c>
      <c r="E3597" s="3">
        <v>3593</v>
      </c>
      <c r="F3597" s="3" t="s">
        <v>19716</v>
      </c>
      <c r="G3597" s="3">
        <v>241</v>
      </c>
    </row>
    <row r="3598" spans="1:7" x14ac:dyDescent="0.25">
      <c r="A3598" s="3">
        <v>3594</v>
      </c>
      <c r="B3598" s="3" t="s">
        <v>3595</v>
      </c>
      <c r="C3598" s="3">
        <v>1045</v>
      </c>
      <c r="E3598" s="3">
        <v>3594</v>
      </c>
      <c r="F3598" s="3" t="s">
        <v>19717</v>
      </c>
      <c r="G3598" s="3">
        <v>241</v>
      </c>
    </row>
    <row r="3599" spans="1:7" x14ac:dyDescent="0.25">
      <c r="A3599" s="3">
        <v>3595</v>
      </c>
      <c r="B3599" s="3" t="s">
        <v>3596</v>
      </c>
      <c r="C3599" s="3">
        <v>1044</v>
      </c>
      <c r="E3599" s="3">
        <v>3595</v>
      </c>
      <c r="F3599" s="3" t="s">
        <v>19718</v>
      </c>
      <c r="G3599" s="3">
        <v>241</v>
      </c>
    </row>
    <row r="3600" spans="1:7" x14ac:dyDescent="0.25">
      <c r="A3600" s="3">
        <v>3596</v>
      </c>
      <c r="B3600" s="3" t="s">
        <v>3597</v>
      </c>
      <c r="C3600" s="3">
        <v>1044</v>
      </c>
      <c r="E3600" s="3">
        <v>3596</v>
      </c>
      <c r="F3600" s="3" t="s">
        <v>19719</v>
      </c>
      <c r="G3600" s="3">
        <v>241</v>
      </c>
    </row>
    <row r="3601" spans="1:7" x14ac:dyDescent="0.25">
      <c r="A3601" s="3">
        <v>3597</v>
      </c>
      <c r="B3601" s="3" t="s">
        <v>3598</v>
      </c>
      <c r="C3601" s="3">
        <v>1044</v>
      </c>
      <c r="E3601" s="3">
        <v>3597</v>
      </c>
      <c r="F3601" s="3" t="s">
        <v>19720</v>
      </c>
      <c r="G3601" s="3">
        <v>241</v>
      </c>
    </row>
    <row r="3602" spans="1:7" x14ac:dyDescent="0.25">
      <c r="A3602" s="3">
        <v>3598</v>
      </c>
      <c r="B3602" s="3" t="s">
        <v>3599</v>
      </c>
      <c r="C3602" s="3">
        <v>1043</v>
      </c>
      <c r="E3602" s="3">
        <v>3598</v>
      </c>
      <c r="F3602" s="3" t="s">
        <v>19721</v>
      </c>
      <c r="G3602" s="3">
        <v>241</v>
      </c>
    </row>
    <row r="3603" spans="1:7" x14ac:dyDescent="0.25">
      <c r="A3603" s="3">
        <v>3599</v>
      </c>
      <c r="B3603" s="3" t="s">
        <v>3600</v>
      </c>
      <c r="C3603" s="3">
        <v>1043</v>
      </c>
      <c r="E3603" s="3">
        <v>3599</v>
      </c>
      <c r="F3603" s="3" t="s">
        <v>19722</v>
      </c>
      <c r="G3603" s="3">
        <v>241</v>
      </c>
    </row>
    <row r="3604" spans="1:7" x14ac:dyDescent="0.25">
      <c r="A3604" s="3">
        <v>3600</v>
      </c>
      <c r="B3604" s="3" t="s">
        <v>3601</v>
      </c>
      <c r="C3604" s="3">
        <v>1043</v>
      </c>
      <c r="E3604" s="3">
        <v>3600</v>
      </c>
      <c r="F3604" s="3" t="s">
        <v>19723</v>
      </c>
      <c r="G3604" s="3">
        <v>241</v>
      </c>
    </row>
    <row r="3605" spans="1:7" x14ac:dyDescent="0.25">
      <c r="A3605" s="3">
        <v>3601</v>
      </c>
      <c r="B3605" s="3">
        <v>1970</v>
      </c>
      <c r="C3605" s="3">
        <v>1042</v>
      </c>
      <c r="E3605" s="3">
        <v>3601</v>
      </c>
      <c r="F3605" s="3" t="s">
        <v>19724</v>
      </c>
      <c r="G3605" s="3">
        <v>241</v>
      </c>
    </row>
    <row r="3606" spans="1:7" x14ac:dyDescent="0.25">
      <c r="A3606" s="3">
        <v>3602</v>
      </c>
      <c r="B3606" s="3" t="s">
        <v>3602</v>
      </c>
      <c r="C3606" s="3">
        <v>1042</v>
      </c>
      <c r="E3606" s="3">
        <v>3602</v>
      </c>
      <c r="F3606" s="3" t="s">
        <v>19725</v>
      </c>
      <c r="G3606" s="3">
        <v>241</v>
      </c>
    </row>
    <row r="3607" spans="1:7" x14ac:dyDescent="0.25">
      <c r="A3607" s="3">
        <v>3603</v>
      </c>
      <c r="B3607" s="3" t="s">
        <v>3603</v>
      </c>
      <c r="C3607" s="3">
        <v>1042</v>
      </c>
      <c r="E3607" s="3">
        <v>3603</v>
      </c>
      <c r="F3607" s="3" t="s">
        <v>19726</v>
      </c>
      <c r="G3607" s="3">
        <v>241</v>
      </c>
    </row>
    <row r="3608" spans="1:7" x14ac:dyDescent="0.25">
      <c r="A3608" s="3">
        <v>3604</v>
      </c>
      <c r="B3608" s="3" t="s">
        <v>3604</v>
      </c>
      <c r="C3608" s="3">
        <v>1041</v>
      </c>
      <c r="E3608" s="3">
        <v>3604</v>
      </c>
      <c r="F3608" s="3" t="s">
        <v>19727</v>
      </c>
      <c r="G3608" s="3">
        <v>241</v>
      </c>
    </row>
    <row r="3609" spans="1:7" x14ac:dyDescent="0.25">
      <c r="A3609" s="3">
        <v>3605</v>
      </c>
      <c r="B3609" s="3" t="s">
        <v>3605</v>
      </c>
      <c r="C3609" s="3">
        <v>1041</v>
      </c>
      <c r="E3609" s="3">
        <v>3605</v>
      </c>
      <c r="F3609" s="3" t="s">
        <v>19728</v>
      </c>
      <c r="G3609" s="3">
        <v>241</v>
      </c>
    </row>
    <row r="3610" spans="1:7" x14ac:dyDescent="0.25">
      <c r="A3610" s="3">
        <v>3606</v>
      </c>
      <c r="B3610" s="3" t="s">
        <v>3606</v>
      </c>
      <c r="C3610" s="3">
        <v>1041</v>
      </c>
      <c r="E3610" s="3">
        <v>3606</v>
      </c>
      <c r="F3610" s="3" t="s">
        <v>19729</v>
      </c>
      <c r="G3610" s="3">
        <v>241</v>
      </c>
    </row>
    <row r="3611" spans="1:7" x14ac:dyDescent="0.25">
      <c r="A3611" s="3">
        <v>3607</v>
      </c>
      <c r="B3611" s="3" t="s">
        <v>3607</v>
      </c>
      <c r="C3611" s="3">
        <v>1040</v>
      </c>
      <c r="E3611" s="3">
        <v>3607</v>
      </c>
      <c r="F3611" s="3" t="s">
        <v>19730</v>
      </c>
      <c r="G3611" s="3">
        <v>241</v>
      </c>
    </row>
    <row r="3612" spans="1:7" x14ac:dyDescent="0.25">
      <c r="A3612" s="3">
        <v>3608</v>
      </c>
      <c r="B3612" s="3" t="s">
        <v>3608</v>
      </c>
      <c r="C3612" s="3">
        <v>1040</v>
      </c>
      <c r="E3612" s="3">
        <v>3608</v>
      </c>
      <c r="F3612" s="3" t="s">
        <v>19731</v>
      </c>
      <c r="G3612" s="3">
        <v>241</v>
      </c>
    </row>
    <row r="3613" spans="1:7" x14ac:dyDescent="0.25">
      <c r="A3613" s="3">
        <v>3609</v>
      </c>
      <c r="B3613" s="3" t="s">
        <v>3609</v>
      </c>
      <c r="C3613" s="3">
        <v>1040</v>
      </c>
      <c r="E3613" s="3">
        <v>3609</v>
      </c>
      <c r="F3613" s="3" t="s">
        <v>19732</v>
      </c>
      <c r="G3613" s="3">
        <v>241</v>
      </c>
    </row>
    <row r="3614" spans="1:7" x14ac:dyDescent="0.25">
      <c r="A3614" s="3">
        <v>3610</v>
      </c>
      <c r="B3614" s="3" t="s">
        <v>3610</v>
      </c>
      <c r="C3614" s="3">
        <v>1040</v>
      </c>
      <c r="E3614" s="3">
        <v>3610</v>
      </c>
      <c r="F3614" s="3" t="s">
        <v>19733</v>
      </c>
      <c r="G3614" s="3">
        <v>241</v>
      </c>
    </row>
    <row r="3615" spans="1:7" x14ac:dyDescent="0.25">
      <c r="A3615" s="3">
        <v>3611</v>
      </c>
      <c r="B3615" s="3" t="s">
        <v>3611</v>
      </c>
      <c r="C3615" s="3">
        <v>1040</v>
      </c>
      <c r="E3615" s="3">
        <v>3611</v>
      </c>
      <c r="F3615" s="3" t="s">
        <v>19734</v>
      </c>
      <c r="G3615" s="3">
        <v>241</v>
      </c>
    </row>
    <row r="3616" spans="1:7" x14ac:dyDescent="0.25">
      <c r="A3616" s="3">
        <v>3612</v>
      </c>
      <c r="B3616" s="3" t="s">
        <v>3612</v>
      </c>
      <c r="C3616" s="3">
        <v>1039</v>
      </c>
      <c r="E3616" s="3">
        <v>3612</v>
      </c>
      <c r="F3616" s="3" t="s">
        <v>19735</v>
      </c>
      <c r="G3616" s="3">
        <v>241</v>
      </c>
    </row>
    <row r="3617" spans="1:7" x14ac:dyDescent="0.25">
      <c r="A3617" s="3">
        <v>3613</v>
      </c>
      <c r="B3617" s="3" t="s">
        <v>3613</v>
      </c>
      <c r="C3617" s="3">
        <v>1039</v>
      </c>
      <c r="E3617" s="3">
        <v>3613</v>
      </c>
      <c r="F3617" s="3" t="s">
        <v>19736</v>
      </c>
      <c r="G3617" s="3">
        <v>241</v>
      </c>
    </row>
    <row r="3618" spans="1:7" x14ac:dyDescent="0.25">
      <c r="A3618" s="3">
        <v>3614</v>
      </c>
      <c r="B3618" s="3" t="s">
        <v>3614</v>
      </c>
      <c r="C3618" s="3">
        <v>1039</v>
      </c>
      <c r="E3618" s="3">
        <v>3614</v>
      </c>
      <c r="F3618" s="3" t="s">
        <v>19737</v>
      </c>
      <c r="G3618" s="3">
        <v>241</v>
      </c>
    </row>
    <row r="3619" spans="1:7" x14ac:dyDescent="0.25">
      <c r="A3619" s="3">
        <v>3615</v>
      </c>
      <c r="B3619" s="3" t="s">
        <v>3615</v>
      </c>
      <c r="C3619" s="3">
        <v>1039</v>
      </c>
      <c r="E3619" s="3">
        <v>3615</v>
      </c>
      <c r="F3619" s="3" t="s">
        <v>19738</v>
      </c>
      <c r="G3619" s="3">
        <v>241</v>
      </c>
    </row>
    <row r="3620" spans="1:7" x14ac:dyDescent="0.25">
      <c r="A3620" s="3">
        <v>3616</v>
      </c>
      <c r="B3620" s="3" t="s">
        <v>3616</v>
      </c>
      <c r="C3620" s="3">
        <v>1039</v>
      </c>
      <c r="E3620" s="3">
        <v>3616</v>
      </c>
      <c r="F3620" s="3" t="s">
        <v>19739</v>
      </c>
      <c r="G3620" s="3">
        <v>241</v>
      </c>
    </row>
    <row r="3621" spans="1:7" x14ac:dyDescent="0.25">
      <c r="A3621" s="3">
        <v>3617</v>
      </c>
      <c r="B3621" s="3" t="s">
        <v>3617</v>
      </c>
      <c r="C3621" s="3">
        <v>1039</v>
      </c>
      <c r="E3621" s="3">
        <v>3617</v>
      </c>
      <c r="F3621" s="3" t="s">
        <v>19740</v>
      </c>
      <c r="G3621" s="3">
        <v>241</v>
      </c>
    </row>
    <row r="3622" spans="1:7" x14ac:dyDescent="0.25">
      <c r="A3622" s="3">
        <v>3618</v>
      </c>
      <c r="B3622" s="3" t="s">
        <v>3618</v>
      </c>
      <c r="C3622" s="3">
        <v>1038</v>
      </c>
      <c r="E3622" s="3">
        <v>3618</v>
      </c>
      <c r="F3622" s="3" t="s">
        <v>19741</v>
      </c>
      <c r="G3622" s="3">
        <v>241</v>
      </c>
    </row>
    <row r="3623" spans="1:7" x14ac:dyDescent="0.25">
      <c r="A3623" s="3">
        <v>3619</v>
      </c>
      <c r="B3623" s="3" t="s">
        <v>3619</v>
      </c>
      <c r="C3623" s="3">
        <v>1036</v>
      </c>
      <c r="E3623" s="3">
        <v>3619</v>
      </c>
      <c r="F3623" s="3" t="s">
        <v>19742</v>
      </c>
      <c r="G3623" s="3">
        <v>241</v>
      </c>
    </row>
    <row r="3624" spans="1:7" x14ac:dyDescent="0.25">
      <c r="A3624" s="3">
        <v>3620</v>
      </c>
      <c r="B3624" s="3" t="s">
        <v>3620</v>
      </c>
      <c r="C3624" s="3">
        <v>1036</v>
      </c>
      <c r="E3624" s="3">
        <v>3620</v>
      </c>
      <c r="F3624" s="3" t="s">
        <v>19743</v>
      </c>
      <c r="G3624" s="3">
        <v>240</v>
      </c>
    </row>
    <row r="3625" spans="1:7" x14ac:dyDescent="0.25">
      <c r="A3625" s="3">
        <v>3621</v>
      </c>
      <c r="B3625" s="3" t="s">
        <v>3621</v>
      </c>
      <c r="C3625" s="3">
        <v>1035</v>
      </c>
      <c r="E3625" s="3">
        <v>3621</v>
      </c>
      <c r="F3625" s="3" t="s">
        <v>19744</v>
      </c>
      <c r="G3625" s="3">
        <v>240</v>
      </c>
    </row>
    <row r="3626" spans="1:7" x14ac:dyDescent="0.25">
      <c r="A3626" s="3">
        <v>3622</v>
      </c>
      <c r="B3626" s="3" t="s">
        <v>3622</v>
      </c>
      <c r="C3626" s="3">
        <v>1034</v>
      </c>
      <c r="E3626" s="3">
        <v>3622</v>
      </c>
      <c r="F3626" s="3" t="s">
        <v>19745</v>
      </c>
      <c r="G3626" s="3">
        <v>240</v>
      </c>
    </row>
    <row r="3627" spans="1:7" x14ac:dyDescent="0.25">
      <c r="A3627" s="3">
        <v>3623</v>
      </c>
      <c r="B3627" s="3" t="s">
        <v>3623</v>
      </c>
      <c r="C3627" s="3">
        <v>1034</v>
      </c>
      <c r="E3627" s="3">
        <v>3623</v>
      </c>
      <c r="F3627" s="3" t="s">
        <v>19746</v>
      </c>
      <c r="G3627" s="3">
        <v>240</v>
      </c>
    </row>
    <row r="3628" spans="1:7" x14ac:dyDescent="0.25">
      <c r="A3628" s="3">
        <v>3624</v>
      </c>
      <c r="B3628" s="3" t="s">
        <v>3624</v>
      </c>
      <c r="C3628" s="3">
        <v>1034</v>
      </c>
      <c r="E3628" s="3">
        <v>3624</v>
      </c>
      <c r="F3628" s="3" t="s">
        <v>19747</v>
      </c>
      <c r="G3628" s="3">
        <v>240</v>
      </c>
    </row>
    <row r="3629" spans="1:7" x14ac:dyDescent="0.25">
      <c r="A3629" s="3">
        <v>3625</v>
      </c>
      <c r="B3629" s="3" t="s">
        <v>3625</v>
      </c>
      <c r="C3629" s="3">
        <v>1033</v>
      </c>
      <c r="E3629" s="3">
        <v>3625</v>
      </c>
      <c r="F3629" s="3" t="s">
        <v>19748</v>
      </c>
      <c r="G3629" s="3">
        <v>240</v>
      </c>
    </row>
    <row r="3630" spans="1:7" x14ac:dyDescent="0.25">
      <c r="A3630" s="3">
        <v>3626</v>
      </c>
      <c r="B3630" s="3" t="s">
        <v>3626</v>
      </c>
      <c r="C3630" s="3">
        <v>1033</v>
      </c>
      <c r="E3630" s="3">
        <v>3626</v>
      </c>
      <c r="F3630" s="3" t="s">
        <v>19749</v>
      </c>
      <c r="G3630" s="3">
        <v>240</v>
      </c>
    </row>
    <row r="3631" spans="1:7" x14ac:dyDescent="0.25">
      <c r="A3631" s="3">
        <v>3627</v>
      </c>
      <c r="B3631" s="3" t="s">
        <v>3627</v>
      </c>
      <c r="C3631" s="3">
        <v>1032</v>
      </c>
      <c r="E3631" s="3">
        <v>3627</v>
      </c>
      <c r="F3631" s="3" t="s">
        <v>19750</v>
      </c>
      <c r="G3631" s="3">
        <v>240</v>
      </c>
    </row>
    <row r="3632" spans="1:7" x14ac:dyDescent="0.25">
      <c r="A3632" s="3">
        <v>3628</v>
      </c>
      <c r="B3632" s="3" t="s">
        <v>3628</v>
      </c>
      <c r="C3632" s="3">
        <v>1032</v>
      </c>
      <c r="E3632" s="3">
        <v>3628</v>
      </c>
      <c r="F3632" s="3" t="s">
        <v>19751</v>
      </c>
      <c r="G3632" s="3">
        <v>240</v>
      </c>
    </row>
    <row r="3633" spans="1:7" x14ac:dyDescent="0.25">
      <c r="A3633" s="3">
        <v>3629</v>
      </c>
      <c r="B3633" s="3" t="s">
        <v>3629</v>
      </c>
      <c r="C3633" s="3">
        <v>1031</v>
      </c>
      <c r="E3633" s="3">
        <v>3629</v>
      </c>
      <c r="F3633" s="3" t="s">
        <v>19752</v>
      </c>
      <c r="G3633" s="3">
        <v>240</v>
      </c>
    </row>
    <row r="3634" spans="1:7" x14ac:dyDescent="0.25">
      <c r="A3634" s="3">
        <v>3630</v>
      </c>
      <c r="B3634" s="3" t="s">
        <v>3630</v>
      </c>
      <c r="C3634" s="3">
        <v>1031</v>
      </c>
      <c r="E3634" s="3">
        <v>3630</v>
      </c>
      <c r="F3634" s="3" t="s">
        <v>19753</v>
      </c>
      <c r="G3634" s="3">
        <v>240</v>
      </c>
    </row>
    <row r="3635" spans="1:7" x14ac:dyDescent="0.25">
      <c r="A3635" s="3">
        <v>3631</v>
      </c>
      <c r="B3635" s="3" t="s">
        <v>3631</v>
      </c>
      <c r="C3635" s="3">
        <v>1031</v>
      </c>
      <c r="E3635" s="3">
        <v>3631</v>
      </c>
      <c r="F3635" s="3" t="s">
        <v>19754</v>
      </c>
      <c r="G3635" s="3">
        <v>240</v>
      </c>
    </row>
    <row r="3636" spans="1:7" x14ac:dyDescent="0.25">
      <c r="A3636" s="3">
        <v>3632</v>
      </c>
      <c r="B3636" s="3" t="s">
        <v>3632</v>
      </c>
      <c r="C3636" s="3">
        <v>1030</v>
      </c>
      <c r="E3636" s="3">
        <v>3632</v>
      </c>
      <c r="F3636" s="3" t="s">
        <v>19755</v>
      </c>
      <c r="G3636" s="3">
        <v>240</v>
      </c>
    </row>
    <row r="3637" spans="1:7" x14ac:dyDescent="0.25">
      <c r="A3637" s="3">
        <v>3633</v>
      </c>
      <c r="B3637" s="3" t="s">
        <v>3633</v>
      </c>
      <c r="C3637" s="3">
        <v>1030</v>
      </c>
      <c r="E3637" s="3">
        <v>3633</v>
      </c>
      <c r="F3637" s="3" t="s">
        <v>19756</v>
      </c>
      <c r="G3637" s="3">
        <v>240</v>
      </c>
    </row>
    <row r="3638" spans="1:7" x14ac:dyDescent="0.25">
      <c r="A3638" s="3">
        <v>3634</v>
      </c>
      <c r="B3638" s="3" t="s">
        <v>3634</v>
      </c>
      <c r="C3638" s="3">
        <v>1030</v>
      </c>
      <c r="E3638" s="3">
        <v>3634</v>
      </c>
      <c r="F3638" s="3" t="s">
        <v>19757</v>
      </c>
      <c r="G3638" s="3">
        <v>240</v>
      </c>
    </row>
    <row r="3639" spans="1:7" x14ac:dyDescent="0.25">
      <c r="A3639" s="3">
        <v>3635</v>
      </c>
      <c r="B3639" s="3" t="s">
        <v>3635</v>
      </c>
      <c r="C3639" s="3">
        <v>1030</v>
      </c>
      <c r="E3639" s="3">
        <v>3635</v>
      </c>
      <c r="F3639" s="3" t="s">
        <v>19758</v>
      </c>
      <c r="G3639" s="3">
        <v>240</v>
      </c>
    </row>
    <row r="3640" spans="1:7" x14ac:dyDescent="0.25">
      <c r="A3640" s="3">
        <v>3636</v>
      </c>
      <c r="B3640" s="3" t="s">
        <v>3636</v>
      </c>
      <c r="C3640" s="3">
        <v>1030</v>
      </c>
      <c r="E3640" s="3">
        <v>3636</v>
      </c>
      <c r="F3640" s="3" t="s">
        <v>19759</v>
      </c>
      <c r="G3640" s="3">
        <v>240</v>
      </c>
    </row>
    <row r="3641" spans="1:7" x14ac:dyDescent="0.25">
      <c r="A3641" s="3">
        <v>3637</v>
      </c>
      <c r="B3641" s="3" t="s">
        <v>3637</v>
      </c>
      <c r="C3641" s="3">
        <v>1029</v>
      </c>
      <c r="E3641" s="3">
        <v>3637</v>
      </c>
      <c r="F3641" s="3" t="s">
        <v>19760</v>
      </c>
      <c r="G3641" s="3">
        <v>240</v>
      </c>
    </row>
    <row r="3642" spans="1:7" x14ac:dyDescent="0.25">
      <c r="A3642" s="3">
        <v>3638</v>
      </c>
      <c r="B3642" s="3" t="s">
        <v>3638</v>
      </c>
      <c r="C3642" s="3">
        <v>1028</v>
      </c>
      <c r="E3642" s="3">
        <v>3638</v>
      </c>
      <c r="F3642" s="3" t="s">
        <v>19761</v>
      </c>
      <c r="G3642" s="3">
        <v>240</v>
      </c>
    </row>
    <row r="3643" spans="1:7" x14ac:dyDescent="0.25">
      <c r="A3643" s="3">
        <v>3639</v>
      </c>
      <c r="B3643" s="3" t="s">
        <v>3639</v>
      </c>
      <c r="C3643" s="3">
        <v>1027</v>
      </c>
      <c r="E3643" s="3">
        <v>3639</v>
      </c>
      <c r="F3643" s="3" t="s">
        <v>19762</v>
      </c>
      <c r="G3643" s="3">
        <v>240</v>
      </c>
    </row>
    <row r="3644" spans="1:7" x14ac:dyDescent="0.25">
      <c r="A3644" s="3">
        <v>3640</v>
      </c>
      <c r="B3644" s="3" t="s">
        <v>3640</v>
      </c>
      <c r="C3644" s="3">
        <v>1026</v>
      </c>
      <c r="E3644" s="3">
        <v>3640</v>
      </c>
      <c r="F3644" s="3" t="s">
        <v>19763</v>
      </c>
      <c r="G3644" s="3">
        <v>240</v>
      </c>
    </row>
    <row r="3645" spans="1:7" x14ac:dyDescent="0.25">
      <c r="A3645" s="3">
        <v>3641</v>
      </c>
      <c r="B3645" s="3" t="s">
        <v>3641</v>
      </c>
      <c r="C3645" s="3">
        <v>1026</v>
      </c>
      <c r="E3645" s="3">
        <v>3641</v>
      </c>
      <c r="F3645" s="3" t="s">
        <v>19764</v>
      </c>
      <c r="G3645" s="3">
        <v>240</v>
      </c>
    </row>
    <row r="3646" spans="1:7" x14ac:dyDescent="0.25">
      <c r="A3646" s="3">
        <v>3642</v>
      </c>
      <c r="B3646" s="3" t="s">
        <v>3642</v>
      </c>
      <c r="C3646" s="3">
        <v>1026</v>
      </c>
      <c r="E3646" s="3">
        <v>3642</v>
      </c>
      <c r="F3646" s="3" t="s">
        <v>19765</v>
      </c>
      <c r="G3646" s="3">
        <v>240</v>
      </c>
    </row>
    <row r="3647" spans="1:7" x14ac:dyDescent="0.25">
      <c r="A3647" s="3">
        <v>3643</v>
      </c>
      <c r="B3647" s="3" t="s">
        <v>3643</v>
      </c>
      <c r="C3647" s="3">
        <v>1026</v>
      </c>
      <c r="E3647" s="3">
        <v>3643</v>
      </c>
      <c r="F3647" s="3" t="s">
        <v>19766</v>
      </c>
      <c r="G3647" s="3">
        <v>240</v>
      </c>
    </row>
    <row r="3648" spans="1:7" x14ac:dyDescent="0.25">
      <c r="A3648" s="3">
        <v>3644</v>
      </c>
      <c r="B3648" s="3" t="s">
        <v>3644</v>
      </c>
      <c r="C3648" s="3">
        <v>1026</v>
      </c>
      <c r="E3648" s="3">
        <v>3644</v>
      </c>
      <c r="F3648" s="3" t="s">
        <v>19767</v>
      </c>
      <c r="G3648" s="3">
        <v>240</v>
      </c>
    </row>
    <row r="3649" spans="1:7" x14ac:dyDescent="0.25">
      <c r="A3649" s="3">
        <v>3645</v>
      </c>
      <c r="B3649" s="3" t="s">
        <v>3645</v>
      </c>
      <c r="C3649" s="3">
        <v>1026</v>
      </c>
      <c r="E3649" s="3">
        <v>3645</v>
      </c>
      <c r="F3649" s="3" t="s">
        <v>19768</v>
      </c>
      <c r="G3649" s="3">
        <v>240</v>
      </c>
    </row>
    <row r="3650" spans="1:7" x14ac:dyDescent="0.25">
      <c r="A3650" s="3">
        <v>3646</v>
      </c>
      <c r="B3650" s="3" t="s">
        <v>3646</v>
      </c>
      <c r="C3650" s="3">
        <v>1025</v>
      </c>
      <c r="E3650" s="3">
        <v>3646</v>
      </c>
      <c r="F3650" s="3" t="s">
        <v>19769</v>
      </c>
      <c r="G3650" s="3">
        <v>240</v>
      </c>
    </row>
    <row r="3651" spans="1:7" x14ac:dyDescent="0.25">
      <c r="A3651" s="3">
        <v>3647</v>
      </c>
      <c r="B3651" s="3" t="s">
        <v>3647</v>
      </c>
      <c r="C3651" s="3">
        <v>1025</v>
      </c>
      <c r="E3651" s="3">
        <v>3647</v>
      </c>
      <c r="F3651" s="3" t="s">
        <v>19770</v>
      </c>
      <c r="G3651" s="3">
        <v>239</v>
      </c>
    </row>
    <row r="3652" spans="1:7" x14ac:dyDescent="0.25">
      <c r="A3652" s="3">
        <v>3648</v>
      </c>
      <c r="B3652" s="3" t="s">
        <v>3648</v>
      </c>
      <c r="C3652" s="3">
        <v>1025</v>
      </c>
      <c r="E3652" s="3">
        <v>3648</v>
      </c>
      <c r="F3652" s="3" t="s">
        <v>19771</v>
      </c>
      <c r="G3652" s="3">
        <v>239</v>
      </c>
    </row>
    <row r="3653" spans="1:7" x14ac:dyDescent="0.25">
      <c r="A3653" s="3">
        <v>3649</v>
      </c>
      <c r="B3653" s="3" t="s">
        <v>3649</v>
      </c>
      <c r="C3653" s="3">
        <v>1024</v>
      </c>
      <c r="E3653" s="3">
        <v>3649</v>
      </c>
      <c r="F3653" s="3" t="s">
        <v>19772</v>
      </c>
      <c r="G3653" s="3">
        <v>239</v>
      </c>
    </row>
    <row r="3654" spans="1:7" x14ac:dyDescent="0.25">
      <c r="A3654" s="3">
        <v>3650</v>
      </c>
      <c r="B3654" s="3" t="s">
        <v>3650</v>
      </c>
      <c r="C3654" s="3">
        <v>1024</v>
      </c>
      <c r="E3654" s="3">
        <v>3650</v>
      </c>
      <c r="F3654" s="3" t="s">
        <v>19773</v>
      </c>
      <c r="G3654" s="3">
        <v>239</v>
      </c>
    </row>
    <row r="3655" spans="1:7" x14ac:dyDescent="0.25">
      <c r="A3655" s="3">
        <v>3651</v>
      </c>
      <c r="B3655" s="3" t="s">
        <v>3651</v>
      </c>
      <c r="C3655" s="3">
        <v>1024</v>
      </c>
      <c r="E3655" s="3">
        <v>3651</v>
      </c>
      <c r="F3655" s="3" t="s">
        <v>19774</v>
      </c>
      <c r="G3655" s="3">
        <v>239</v>
      </c>
    </row>
    <row r="3656" spans="1:7" x14ac:dyDescent="0.25">
      <c r="A3656" s="3">
        <v>3652</v>
      </c>
      <c r="B3656" s="3" t="s">
        <v>3652</v>
      </c>
      <c r="C3656" s="3">
        <v>1023</v>
      </c>
      <c r="E3656" s="3">
        <v>3652</v>
      </c>
      <c r="F3656" s="3" t="s">
        <v>19775</v>
      </c>
      <c r="G3656" s="3">
        <v>239</v>
      </c>
    </row>
    <row r="3657" spans="1:7" x14ac:dyDescent="0.25">
      <c r="A3657" s="3">
        <v>3653</v>
      </c>
      <c r="B3657" s="3" t="s">
        <v>3653</v>
      </c>
      <c r="C3657" s="3">
        <v>1022</v>
      </c>
      <c r="E3657" s="3">
        <v>3653</v>
      </c>
      <c r="F3657" s="3" t="s">
        <v>19776</v>
      </c>
      <c r="G3657" s="3">
        <v>239</v>
      </c>
    </row>
    <row r="3658" spans="1:7" x14ac:dyDescent="0.25">
      <c r="A3658" s="3">
        <v>3654</v>
      </c>
      <c r="B3658" s="3" t="s">
        <v>3654</v>
      </c>
      <c r="C3658" s="3">
        <v>1022</v>
      </c>
      <c r="E3658" s="3">
        <v>3654</v>
      </c>
      <c r="F3658" s="3" t="s">
        <v>19777</v>
      </c>
      <c r="G3658" s="3">
        <v>239</v>
      </c>
    </row>
    <row r="3659" spans="1:7" x14ac:dyDescent="0.25">
      <c r="A3659" s="3">
        <v>3655</v>
      </c>
      <c r="B3659" s="3" t="s">
        <v>3655</v>
      </c>
      <c r="C3659" s="3">
        <v>1022</v>
      </c>
      <c r="E3659" s="3">
        <v>3655</v>
      </c>
      <c r="F3659" s="3" t="s">
        <v>19778</v>
      </c>
      <c r="G3659" s="3">
        <v>239</v>
      </c>
    </row>
    <row r="3660" spans="1:7" x14ac:dyDescent="0.25">
      <c r="A3660" s="3">
        <v>3656</v>
      </c>
      <c r="B3660" s="3">
        <v>72</v>
      </c>
      <c r="C3660" s="3">
        <v>1021</v>
      </c>
      <c r="E3660" s="3">
        <v>3656</v>
      </c>
      <c r="F3660" s="3" t="s">
        <v>19779</v>
      </c>
      <c r="G3660" s="3">
        <v>239</v>
      </c>
    </row>
    <row r="3661" spans="1:7" x14ac:dyDescent="0.25">
      <c r="A3661" s="3">
        <v>3657</v>
      </c>
      <c r="B3661" s="3" t="s">
        <v>3656</v>
      </c>
      <c r="C3661" s="3">
        <v>1021</v>
      </c>
      <c r="E3661" s="3">
        <v>3657</v>
      </c>
      <c r="F3661" s="3" t="s">
        <v>19780</v>
      </c>
      <c r="G3661" s="3">
        <v>239</v>
      </c>
    </row>
    <row r="3662" spans="1:7" x14ac:dyDescent="0.25">
      <c r="A3662" s="3">
        <v>3658</v>
      </c>
      <c r="B3662" s="3" t="s">
        <v>3657</v>
      </c>
      <c r="C3662" s="3">
        <v>1021</v>
      </c>
      <c r="E3662" s="3">
        <v>3658</v>
      </c>
      <c r="F3662" s="3" t="s">
        <v>19781</v>
      </c>
      <c r="G3662" s="3">
        <v>239</v>
      </c>
    </row>
    <row r="3663" spans="1:7" x14ac:dyDescent="0.25">
      <c r="A3663" s="3">
        <v>3659</v>
      </c>
      <c r="B3663" s="3" t="s">
        <v>3658</v>
      </c>
      <c r="C3663" s="3">
        <v>1020</v>
      </c>
      <c r="E3663" s="3">
        <v>3659</v>
      </c>
      <c r="F3663" s="3" t="s">
        <v>19782</v>
      </c>
      <c r="G3663" s="3">
        <v>239</v>
      </c>
    </row>
    <row r="3664" spans="1:7" x14ac:dyDescent="0.25">
      <c r="A3664" s="3">
        <v>3660</v>
      </c>
      <c r="B3664" s="3" t="s">
        <v>3659</v>
      </c>
      <c r="C3664" s="3">
        <v>1020</v>
      </c>
      <c r="E3664" s="3">
        <v>3660</v>
      </c>
      <c r="F3664" s="3" t="s">
        <v>19783</v>
      </c>
      <c r="G3664" s="3">
        <v>239</v>
      </c>
    </row>
    <row r="3665" spans="1:7" x14ac:dyDescent="0.25">
      <c r="A3665" s="3">
        <v>3661</v>
      </c>
      <c r="B3665" s="3" t="s">
        <v>3660</v>
      </c>
      <c r="C3665" s="3">
        <v>1020</v>
      </c>
      <c r="E3665" s="3">
        <v>3661</v>
      </c>
      <c r="F3665" s="3" t="s">
        <v>19784</v>
      </c>
      <c r="G3665" s="3">
        <v>239</v>
      </c>
    </row>
    <row r="3666" spans="1:7" x14ac:dyDescent="0.25">
      <c r="A3666" s="3">
        <v>3662</v>
      </c>
      <c r="B3666" s="3" t="s">
        <v>3661</v>
      </c>
      <c r="C3666" s="3">
        <v>1020</v>
      </c>
      <c r="E3666" s="3">
        <v>3662</v>
      </c>
      <c r="F3666" s="3" t="s">
        <v>19785</v>
      </c>
      <c r="G3666" s="3">
        <v>239</v>
      </c>
    </row>
    <row r="3667" spans="1:7" x14ac:dyDescent="0.25">
      <c r="A3667" s="3">
        <v>3663</v>
      </c>
      <c r="B3667" s="3" t="s">
        <v>3662</v>
      </c>
      <c r="C3667" s="3">
        <v>1019</v>
      </c>
      <c r="E3667" s="3">
        <v>3663</v>
      </c>
      <c r="F3667" s="3" t="s">
        <v>19786</v>
      </c>
      <c r="G3667" s="3">
        <v>239</v>
      </c>
    </row>
    <row r="3668" spans="1:7" x14ac:dyDescent="0.25">
      <c r="A3668" s="3">
        <v>3664</v>
      </c>
      <c r="B3668" s="3" t="s">
        <v>3663</v>
      </c>
      <c r="C3668" s="3">
        <v>1019</v>
      </c>
      <c r="E3668" s="3">
        <v>3664</v>
      </c>
      <c r="F3668" s="3" t="s">
        <v>19787</v>
      </c>
      <c r="G3668" s="3">
        <v>239</v>
      </c>
    </row>
    <row r="3669" spans="1:7" x14ac:dyDescent="0.25">
      <c r="A3669" s="3">
        <v>3665</v>
      </c>
      <c r="B3669" s="3" t="s">
        <v>3664</v>
      </c>
      <c r="C3669" s="3">
        <v>1019</v>
      </c>
      <c r="E3669" s="3">
        <v>3665</v>
      </c>
      <c r="F3669" s="3" t="s">
        <v>19788</v>
      </c>
      <c r="G3669" s="3">
        <v>239</v>
      </c>
    </row>
    <row r="3670" spans="1:7" x14ac:dyDescent="0.25">
      <c r="A3670" s="3">
        <v>3666</v>
      </c>
      <c r="B3670" s="3" t="s">
        <v>3665</v>
      </c>
      <c r="C3670" s="3">
        <v>1018</v>
      </c>
      <c r="E3670" s="3">
        <v>3666</v>
      </c>
      <c r="F3670" s="3" t="s">
        <v>19789</v>
      </c>
      <c r="G3670" s="3">
        <v>239</v>
      </c>
    </row>
    <row r="3671" spans="1:7" x14ac:dyDescent="0.25">
      <c r="A3671" s="3">
        <v>3667</v>
      </c>
      <c r="B3671" s="3" t="s">
        <v>3666</v>
      </c>
      <c r="C3671" s="3">
        <v>1018</v>
      </c>
      <c r="E3671" s="3">
        <v>3667</v>
      </c>
      <c r="F3671" s="3" t="s">
        <v>19790</v>
      </c>
      <c r="G3671" s="3">
        <v>239</v>
      </c>
    </row>
    <row r="3672" spans="1:7" x14ac:dyDescent="0.25">
      <c r="A3672" s="3">
        <v>3668</v>
      </c>
      <c r="B3672" s="3" t="s">
        <v>3667</v>
      </c>
      <c r="C3672" s="3">
        <v>1017</v>
      </c>
      <c r="E3672" s="3">
        <v>3668</v>
      </c>
      <c r="F3672" s="3" t="s">
        <v>19791</v>
      </c>
      <c r="G3672" s="3">
        <v>239</v>
      </c>
    </row>
    <row r="3673" spans="1:7" x14ac:dyDescent="0.25">
      <c r="A3673" s="3">
        <v>3669</v>
      </c>
      <c r="B3673" s="3" t="s">
        <v>3668</v>
      </c>
      <c r="C3673" s="3">
        <v>1017</v>
      </c>
      <c r="E3673" s="3">
        <v>3669</v>
      </c>
      <c r="F3673" s="3" t="s">
        <v>19792</v>
      </c>
      <c r="G3673" s="3">
        <v>238</v>
      </c>
    </row>
    <row r="3674" spans="1:7" x14ac:dyDescent="0.25">
      <c r="A3674" s="3">
        <v>3670</v>
      </c>
      <c r="B3674" s="3" t="s">
        <v>3669</v>
      </c>
      <c r="C3674" s="3">
        <v>1017</v>
      </c>
      <c r="E3674" s="3">
        <v>3670</v>
      </c>
      <c r="F3674" s="3" t="s">
        <v>19793</v>
      </c>
      <c r="G3674" s="3">
        <v>238</v>
      </c>
    </row>
    <row r="3675" spans="1:7" x14ac:dyDescent="0.25">
      <c r="A3675" s="3">
        <v>3671</v>
      </c>
      <c r="B3675" s="3" t="s">
        <v>3670</v>
      </c>
      <c r="C3675" s="3">
        <v>1017</v>
      </c>
      <c r="E3675" s="3">
        <v>3671</v>
      </c>
      <c r="F3675" s="3" t="s">
        <v>19794</v>
      </c>
      <c r="G3675" s="3">
        <v>238</v>
      </c>
    </row>
    <row r="3676" spans="1:7" x14ac:dyDescent="0.25">
      <c r="A3676" s="3">
        <v>3672</v>
      </c>
      <c r="B3676" s="3" t="s">
        <v>3671</v>
      </c>
      <c r="C3676" s="3">
        <v>1016</v>
      </c>
      <c r="E3676" s="3">
        <v>3672</v>
      </c>
      <c r="F3676" s="3" t="s">
        <v>19795</v>
      </c>
      <c r="G3676" s="3">
        <v>238</v>
      </c>
    </row>
    <row r="3677" spans="1:7" x14ac:dyDescent="0.25">
      <c r="A3677" s="3">
        <v>3673</v>
      </c>
      <c r="B3677" s="3" t="s">
        <v>3672</v>
      </c>
      <c r="C3677" s="3">
        <v>1016</v>
      </c>
      <c r="E3677" s="3">
        <v>3673</v>
      </c>
      <c r="F3677" s="3" t="s">
        <v>19796</v>
      </c>
      <c r="G3677" s="3">
        <v>238</v>
      </c>
    </row>
    <row r="3678" spans="1:7" x14ac:dyDescent="0.25">
      <c r="A3678" s="3">
        <v>3674</v>
      </c>
      <c r="B3678" s="3" t="s">
        <v>3673</v>
      </c>
      <c r="C3678" s="3">
        <v>1016</v>
      </c>
      <c r="E3678" s="3">
        <v>3674</v>
      </c>
      <c r="F3678" s="3" t="s">
        <v>19797</v>
      </c>
      <c r="G3678" s="3">
        <v>238</v>
      </c>
    </row>
    <row r="3679" spans="1:7" x14ac:dyDescent="0.25">
      <c r="A3679" s="3">
        <v>3675</v>
      </c>
      <c r="B3679" s="3" t="s">
        <v>3674</v>
      </c>
      <c r="C3679" s="3">
        <v>1016</v>
      </c>
      <c r="E3679" s="3">
        <v>3675</v>
      </c>
      <c r="F3679" s="3" t="s">
        <v>19798</v>
      </c>
      <c r="G3679" s="3">
        <v>238</v>
      </c>
    </row>
    <row r="3680" spans="1:7" x14ac:dyDescent="0.25">
      <c r="A3680" s="3">
        <v>3676</v>
      </c>
      <c r="B3680" s="3" t="s">
        <v>3675</v>
      </c>
      <c r="C3680" s="3">
        <v>1016</v>
      </c>
      <c r="E3680" s="3">
        <v>3676</v>
      </c>
      <c r="F3680" s="3" t="s">
        <v>19799</v>
      </c>
      <c r="G3680" s="3">
        <v>238</v>
      </c>
    </row>
    <row r="3681" spans="1:7" x14ac:dyDescent="0.25">
      <c r="A3681" s="3">
        <v>3677</v>
      </c>
      <c r="B3681" s="3" t="s">
        <v>3676</v>
      </c>
      <c r="C3681" s="3">
        <v>1015</v>
      </c>
      <c r="E3681" s="3">
        <v>3677</v>
      </c>
      <c r="F3681" s="3" t="s">
        <v>19800</v>
      </c>
      <c r="G3681" s="3">
        <v>238</v>
      </c>
    </row>
    <row r="3682" spans="1:7" x14ac:dyDescent="0.25">
      <c r="A3682" s="3">
        <v>3678</v>
      </c>
      <c r="B3682" s="3" t="s">
        <v>3677</v>
      </c>
      <c r="C3682" s="3">
        <v>1015</v>
      </c>
      <c r="E3682" s="3">
        <v>3678</v>
      </c>
      <c r="F3682" s="3" t="s">
        <v>19801</v>
      </c>
      <c r="G3682" s="3">
        <v>238</v>
      </c>
    </row>
    <row r="3683" spans="1:7" x14ac:dyDescent="0.25">
      <c r="A3683" s="3">
        <v>3679</v>
      </c>
      <c r="B3683" s="3" t="s">
        <v>3678</v>
      </c>
      <c r="C3683" s="3">
        <v>1015</v>
      </c>
      <c r="E3683" s="3">
        <v>3679</v>
      </c>
      <c r="F3683" s="3" t="s">
        <v>19802</v>
      </c>
      <c r="G3683" s="3">
        <v>238</v>
      </c>
    </row>
    <row r="3684" spans="1:7" x14ac:dyDescent="0.25">
      <c r="A3684" s="3">
        <v>3680</v>
      </c>
      <c r="B3684" s="3" t="s">
        <v>3679</v>
      </c>
      <c r="C3684" s="3">
        <v>1015</v>
      </c>
      <c r="E3684" s="3">
        <v>3680</v>
      </c>
      <c r="F3684" s="3" t="s">
        <v>19803</v>
      </c>
      <c r="G3684" s="3">
        <v>238</v>
      </c>
    </row>
    <row r="3685" spans="1:7" x14ac:dyDescent="0.25">
      <c r="A3685" s="3">
        <v>3681</v>
      </c>
      <c r="B3685" s="3" t="s">
        <v>3680</v>
      </c>
      <c r="C3685" s="3">
        <v>1015</v>
      </c>
      <c r="E3685" s="3">
        <v>3681</v>
      </c>
      <c r="F3685" s="3" t="s">
        <v>19804</v>
      </c>
      <c r="G3685" s="3">
        <v>238</v>
      </c>
    </row>
    <row r="3686" spans="1:7" x14ac:dyDescent="0.25">
      <c r="A3686" s="3">
        <v>3682</v>
      </c>
      <c r="B3686" s="3" t="s">
        <v>3681</v>
      </c>
      <c r="C3686" s="3">
        <v>1015</v>
      </c>
      <c r="E3686" s="3">
        <v>3682</v>
      </c>
      <c r="F3686" s="3" t="s">
        <v>19805</v>
      </c>
      <c r="G3686" s="3">
        <v>238</v>
      </c>
    </row>
    <row r="3687" spans="1:7" x14ac:dyDescent="0.25">
      <c r="A3687" s="3">
        <v>3683</v>
      </c>
      <c r="B3687" s="3" t="s">
        <v>3682</v>
      </c>
      <c r="C3687" s="3">
        <v>1014</v>
      </c>
      <c r="E3687" s="3">
        <v>3683</v>
      </c>
      <c r="F3687" s="3" t="s">
        <v>19806</v>
      </c>
      <c r="G3687" s="3">
        <v>238</v>
      </c>
    </row>
    <row r="3688" spans="1:7" x14ac:dyDescent="0.25">
      <c r="A3688" s="3">
        <v>3684</v>
      </c>
      <c r="B3688" s="3" t="s">
        <v>3683</v>
      </c>
      <c r="C3688" s="3">
        <v>1014</v>
      </c>
      <c r="E3688" s="3">
        <v>3684</v>
      </c>
      <c r="F3688" s="3" t="s">
        <v>19807</v>
      </c>
      <c r="G3688" s="3">
        <v>238</v>
      </c>
    </row>
    <row r="3689" spans="1:7" x14ac:dyDescent="0.25">
      <c r="A3689" s="3">
        <v>3685</v>
      </c>
      <c r="B3689" s="3" t="s">
        <v>3684</v>
      </c>
      <c r="C3689" s="3">
        <v>1014</v>
      </c>
      <c r="E3689" s="3">
        <v>3685</v>
      </c>
      <c r="F3689" s="3" t="s">
        <v>19808</v>
      </c>
      <c r="G3689" s="3">
        <v>238</v>
      </c>
    </row>
    <row r="3690" spans="1:7" x14ac:dyDescent="0.25">
      <c r="A3690" s="3">
        <v>3686</v>
      </c>
      <c r="B3690" s="3" t="s">
        <v>3685</v>
      </c>
      <c r="C3690" s="3">
        <v>1014</v>
      </c>
      <c r="E3690" s="3">
        <v>3686</v>
      </c>
      <c r="F3690" s="3" t="s">
        <v>19809</v>
      </c>
      <c r="G3690" s="3">
        <v>238</v>
      </c>
    </row>
    <row r="3691" spans="1:7" x14ac:dyDescent="0.25">
      <c r="A3691" s="3">
        <v>3687</v>
      </c>
      <c r="B3691" s="3" t="s">
        <v>3686</v>
      </c>
      <c r="C3691" s="3">
        <v>1014</v>
      </c>
      <c r="E3691" s="3">
        <v>3687</v>
      </c>
      <c r="F3691" s="3" t="s">
        <v>19810</v>
      </c>
      <c r="G3691" s="3">
        <v>238</v>
      </c>
    </row>
    <row r="3692" spans="1:7" x14ac:dyDescent="0.25">
      <c r="A3692" s="3">
        <v>3688</v>
      </c>
      <c r="B3692" s="3" t="s">
        <v>3687</v>
      </c>
      <c r="C3692" s="3">
        <v>1014</v>
      </c>
      <c r="E3692" s="3">
        <v>3688</v>
      </c>
      <c r="F3692" s="3" t="s">
        <v>19811</v>
      </c>
      <c r="G3692" s="3">
        <v>238</v>
      </c>
    </row>
    <row r="3693" spans="1:7" x14ac:dyDescent="0.25">
      <c r="A3693" s="3">
        <v>3689</v>
      </c>
      <c r="B3693" s="3" t="s">
        <v>3688</v>
      </c>
      <c r="C3693" s="3">
        <v>1013</v>
      </c>
      <c r="E3693" s="3">
        <v>3689</v>
      </c>
      <c r="F3693" s="3" t="s">
        <v>19812</v>
      </c>
      <c r="G3693" s="3">
        <v>238</v>
      </c>
    </row>
    <row r="3694" spans="1:7" x14ac:dyDescent="0.25">
      <c r="A3694" s="3">
        <v>3690</v>
      </c>
      <c r="B3694" s="3" t="s">
        <v>3689</v>
      </c>
      <c r="C3694" s="3">
        <v>1013</v>
      </c>
      <c r="E3694" s="3">
        <v>3690</v>
      </c>
      <c r="F3694" s="3" t="s">
        <v>19813</v>
      </c>
      <c r="G3694" s="3">
        <v>238</v>
      </c>
    </row>
    <row r="3695" spans="1:7" x14ac:dyDescent="0.25">
      <c r="A3695" s="3">
        <v>3691</v>
      </c>
      <c r="B3695" s="3" t="s">
        <v>3690</v>
      </c>
      <c r="C3695" s="3">
        <v>1012</v>
      </c>
      <c r="E3695" s="3">
        <v>3691</v>
      </c>
      <c r="F3695" s="3" t="s">
        <v>19814</v>
      </c>
      <c r="G3695" s="3">
        <v>238</v>
      </c>
    </row>
    <row r="3696" spans="1:7" x14ac:dyDescent="0.25">
      <c r="A3696" s="3">
        <v>3692</v>
      </c>
      <c r="B3696" s="3" t="s">
        <v>3691</v>
      </c>
      <c r="C3696" s="3">
        <v>1012</v>
      </c>
      <c r="E3696" s="3">
        <v>3692</v>
      </c>
      <c r="F3696" s="3" t="s">
        <v>19815</v>
      </c>
      <c r="G3696" s="3">
        <v>238</v>
      </c>
    </row>
    <row r="3697" spans="1:7" x14ac:dyDescent="0.25">
      <c r="A3697" s="3">
        <v>3693</v>
      </c>
      <c r="B3697" s="3" t="s">
        <v>3692</v>
      </c>
      <c r="C3697" s="3">
        <v>1012</v>
      </c>
      <c r="E3697" s="3">
        <v>3693</v>
      </c>
      <c r="F3697" s="3" t="s">
        <v>19816</v>
      </c>
      <c r="G3697" s="3">
        <v>238</v>
      </c>
    </row>
    <row r="3698" spans="1:7" x14ac:dyDescent="0.25">
      <c r="A3698" s="3">
        <v>3694</v>
      </c>
      <c r="B3698" s="3" t="s">
        <v>3693</v>
      </c>
      <c r="C3698" s="3">
        <v>1012</v>
      </c>
      <c r="E3698" s="3">
        <v>3694</v>
      </c>
      <c r="F3698" s="3" t="s">
        <v>19817</v>
      </c>
      <c r="G3698" s="3">
        <v>237</v>
      </c>
    </row>
    <row r="3699" spans="1:7" x14ac:dyDescent="0.25">
      <c r="A3699" s="3">
        <v>3695</v>
      </c>
      <c r="B3699" s="3" t="s">
        <v>3694</v>
      </c>
      <c r="C3699" s="3">
        <v>1011</v>
      </c>
      <c r="E3699" s="3">
        <v>3695</v>
      </c>
      <c r="F3699" s="3" t="s">
        <v>19818</v>
      </c>
      <c r="G3699" s="3">
        <v>237</v>
      </c>
    </row>
    <row r="3700" spans="1:7" x14ac:dyDescent="0.25">
      <c r="A3700" s="3">
        <v>3696</v>
      </c>
      <c r="B3700" s="3" t="s">
        <v>3695</v>
      </c>
      <c r="C3700" s="3">
        <v>1011</v>
      </c>
      <c r="E3700" s="3">
        <v>3696</v>
      </c>
      <c r="F3700" s="3" t="s">
        <v>19819</v>
      </c>
      <c r="G3700" s="3">
        <v>237</v>
      </c>
    </row>
    <row r="3701" spans="1:7" x14ac:dyDescent="0.25">
      <c r="A3701" s="3">
        <v>3697</v>
      </c>
      <c r="B3701" s="3" t="s">
        <v>3696</v>
      </c>
      <c r="C3701" s="3">
        <v>1010</v>
      </c>
      <c r="E3701" s="3">
        <v>3697</v>
      </c>
      <c r="F3701" s="3" t="s">
        <v>19820</v>
      </c>
      <c r="G3701" s="3">
        <v>237</v>
      </c>
    </row>
    <row r="3702" spans="1:7" x14ac:dyDescent="0.25">
      <c r="A3702" s="3">
        <v>3698</v>
      </c>
      <c r="B3702" s="3" t="s">
        <v>3697</v>
      </c>
      <c r="C3702" s="3">
        <v>1010</v>
      </c>
      <c r="E3702" s="3">
        <v>3698</v>
      </c>
      <c r="F3702" s="3" t="s">
        <v>19821</v>
      </c>
      <c r="G3702" s="3">
        <v>237</v>
      </c>
    </row>
    <row r="3703" spans="1:7" x14ac:dyDescent="0.25">
      <c r="A3703" s="3">
        <v>3699</v>
      </c>
      <c r="B3703" s="3" t="s">
        <v>3698</v>
      </c>
      <c r="C3703" s="3">
        <v>1010</v>
      </c>
      <c r="E3703" s="3">
        <v>3699</v>
      </c>
      <c r="F3703" s="3" t="s">
        <v>19822</v>
      </c>
      <c r="G3703" s="3">
        <v>237</v>
      </c>
    </row>
    <row r="3704" spans="1:7" x14ac:dyDescent="0.25">
      <c r="A3704" s="3">
        <v>3700</v>
      </c>
      <c r="B3704" s="3" t="s">
        <v>3699</v>
      </c>
      <c r="C3704" s="3">
        <v>1010</v>
      </c>
      <c r="E3704" s="3">
        <v>3700</v>
      </c>
      <c r="F3704" s="3" t="s">
        <v>19823</v>
      </c>
      <c r="G3704" s="3">
        <v>237</v>
      </c>
    </row>
    <row r="3705" spans="1:7" x14ac:dyDescent="0.25">
      <c r="A3705" s="3">
        <v>3701</v>
      </c>
      <c r="B3705" s="3" t="s">
        <v>3700</v>
      </c>
      <c r="C3705" s="3">
        <v>1010</v>
      </c>
      <c r="E3705" s="3">
        <v>3701</v>
      </c>
      <c r="F3705" s="3" t="s">
        <v>19824</v>
      </c>
      <c r="G3705" s="3">
        <v>237</v>
      </c>
    </row>
    <row r="3706" spans="1:7" x14ac:dyDescent="0.25">
      <c r="A3706" s="3">
        <v>3702</v>
      </c>
      <c r="B3706" s="3" t="s">
        <v>3701</v>
      </c>
      <c r="C3706" s="3">
        <v>1009</v>
      </c>
      <c r="E3706" s="3">
        <v>3702</v>
      </c>
      <c r="F3706" s="3" t="s">
        <v>19825</v>
      </c>
      <c r="G3706" s="3">
        <v>237</v>
      </c>
    </row>
    <row r="3707" spans="1:7" x14ac:dyDescent="0.25">
      <c r="A3707" s="3">
        <v>3703</v>
      </c>
      <c r="B3707" s="3" t="s">
        <v>3702</v>
      </c>
      <c r="C3707" s="3">
        <v>1009</v>
      </c>
      <c r="E3707" s="3">
        <v>3703</v>
      </c>
      <c r="F3707" s="3" t="s">
        <v>19826</v>
      </c>
      <c r="G3707" s="3">
        <v>237</v>
      </c>
    </row>
    <row r="3708" spans="1:7" x14ac:dyDescent="0.25">
      <c r="A3708" s="3">
        <v>3704</v>
      </c>
      <c r="B3708" s="3" t="s">
        <v>3703</v>
      </c>
      <c r="C3708" s="3">
        <v>1009</v>
      </c>
      <c r="E3708" s="3">
        <v>3704</v>
      </c>
      <c r="F3708" s="3" t="s">
        <v>19827</v>
      </c>
      <c r="G3708" s="3">
        <v>237</v>
      </c>
    </row>
    <row r="3709" spans="1:7" x14ac:dyDescent="0.25">
      <c r="A3709" s="3">
        <v>3705</v>
      </c>
      <c r="B3709" s="3" t="s">
        <v>3704</v>
      </c>
      <c r="C3709" s="3">
        <v>1009</v>
      </c>
      <c r="E3709" s="3">
        <v>3705</v>
      </c>
      <c r="F3709" s="3" t="s">
        <v>19828</v>
      </c>
      <c r="G3709" s="3">
        <v>237</v>
      </c>
    </row>
    <row r="3710" spans="1:7" x14ac:dyDescent="0.25">
      <c r="A3710" s="3">
        <v>3706</v>
      </c>
      <c r="B3710" s="3" t="s">
        <v>3705</v>
      </c>
      <c r="C3710" s="3">
        <v>1008</v>
      </c>
      <c r="E3710" s="3">
        <v>3706</v>
      </c>
      <c r="F3710" s="3" t="s">
        <v>19829</v>
      </c>
      <c r="G3710" s="3">
        <v>237</v>
      </c>
    </row>
    <row r="3711" spans="1:7" x14ac:dyDescent="0.25">
      <c r="A3711" s="3">
        <v>3707</v>
      </c>
      <c r="B3711" s="3" t="s">
        <v>3706</v>
      </c>
      <c r="C3711" s="3">
        <v>1008</v>
      </c>
      <c r="E3711" s="3">
        <v>3707</v>
      </c>
      <c r="F3711" s="3" t="s">
        <v>19830</v>
      </c>
      <c r="G3711" s="3">
        <v>237</v>
      </c>
    </row>
    <row r="3712" spans="1:7" x14ac:dyDescent="0.25">
      <c r="A3712" s="3">
        <v>3708</v>
      </c>
      <c r="B3712" s="3">
        <v>1990</v>
      </c>
      <c r="C3712" s="3">
        <v>1007</v>
      </c>
      <c r="E3712" s="3">
        <v>3708</v>
      </c>
      <c r="F3712" s="3" t="s">
        <v>19831</v>
      </c>
      <c r="G3712" s="3">
        <v>237</v>
      </c>
    </row>
    <row r="3713" spans="1:7" x14ac:dyDescent="0.25">
      <c r="A3713" s="3">
        <v>3709</v>
      </c>
      <c r="B3713" s="3" t="s">
        <v>3707</v>
      </c>
      <c r="C3713" s="3">
        <v>1007</v>
      </c>
      <c r="E3713" s="3">
        <v>3709</v>
      </c>
      <c r="F3713" s="3" t="s">
        <v>19832</v>
      </c>
      <c r="G3713" s="3">
        <v>237</v>
      </c>
    </row>
    <row r="3714" spans="1:7" x14ac:dyDescent="0.25">
      <c r="A3714" s="3">
        <v>3710</v>
      </c>
      <c r="B3714" s="3" t="s">
        <v>3708</v>
      </c>
      <c r="C3714" s="3">
        <v>1006</v>
      </c>
      <c r="E3714" s="3">
        <v>3710</v>
      </c>
      <c r="F3714" s="3" t="s">
        <v>19833</v>
      </c>
      <c r="G3714" s="3">
        <v>237</v>
      </c>
    </row>
    <row r="3715" spans="1:7" x14ac:dyDescent="0.25">
      <c r="A3715" s="3">
        <v>3711</v>
      </c>
      <c r="B3715" s="3" t="s">
        <v>3709</v>
      </c>
      <c r="C3715" s="3">
        <v>1006</v>
      </c>
      <c r="E3715" s="3">
        <v>3711</v>
      </c>
      <c r="F3715" s="3" t="s">
        <v>19834</v>
      </c>
      <c r="G3715" s="3">
        <v>237</v>
      </c>
    </row>
    <row r="3716" spans="1:7" x14ac:dyDescent="0.25">
      <c r="A3716" s="3">
        <v>3712</v>
      </c>
      <c r="B3716" s="3" t="s">
        <v>3710</v>
      </c>
      <c r="C3716" s="3">
        <v>1006</v>
      </c>
      <c r="E3716" s="3">
        <v>3712</v>
      </c>
      <c r="F3716" s="3" t="s">
        <v>19835</v>
      </c>
      <c r="G3716" s="3">
        <v>237</v>
      </c>
    </row>
    <row r="3717" spans="1:7" x14ac:dyDescent="0.25">
      <c r="A3717" s="3">
        <v>3713</v>
      </c>
      <c r="B3717" s="3" t="s">
        <v>3711</v>
      </c>
      <c r="C3717" s="3">
        <v>1006</v>
      </c>
      <c r="E3717" s="3">
        <v>3713</v>
      </c>
      <c r="F3717" s="3" t="s">
        <v>19836</v>
      </c>
      <c r="G3717" s="3">
        <v>237</v>
      </c>
    </row>
    <row r="3718" spans="1:7" x14ac:dyDescent="0.25">
      <c r="A3718" s="3">
        <v>3714</v>
      </c>
      <c r="B3718" s="3" t="s">
        <v>3712</v>
      </c>
      <c r="C3718" s="3">
        <v>1005</v>
      </c>
      <c r="E3718" s="3">
        <v>3714</v>
      </c>
      <c r="F3718" s="3" t="s">
        <v>19837</v>
      </c>
      <c r="G3718" s="3">
        <v>237</v>
      </c>
    </row>
    <row r="3719" spans="1:7" x14ac:dyDescent="0.25">
      <c r="A3719" s="3">
        <v>3715</v>
      </c>
      <c r="B3719" s="3" t="s">
        <v>3713</v>
      </c>
      <c r="C3719" s="3">
        <v>1005</v>
      </c>
      <c r="E3719" s="3">
        <v>3715</v>
      </c>
      <c r="F3719" s="3" t="s">
        <v>19838</v>
      </c>
      <c r="G3719" s="3">
        <v>237</v>
      </c>
    </row>
    <row r="3720" spans="1:7" x14ac:dyDescent="0.25">
      <c r="A3720" s="3">
        <v>3716</v>
      </c>
      <c r="B3720" s="3" t="s">
        <v>3714</v>
      </c>
      <c r="C3720" s="3">
        <v>1004</v>
      </c>
      <c r="E3720" s="3">
        <v>3716</v>
      </c>
      <c r="F3720" s="3" t="s">
        <v>19839</v>
      </c>
      <c r="G3720" s="3">
        <v>237</v>
      </c>
    </row>
    <row r="3721" spans="1:7" x14ac:dyDescent="0.25">
      <c r="A3721" s="3">
        <v>3717</v>
      </c>
      <c r="B3721" s="3" t="s">
        <v>3715</v>
      </c>
      <c r="C3721" s="3">
        <v>1004</v>
      </c>
      <c r="E3721" s="3">
        <v>3717</v>
      </c>
      <c r="F3721" s="3" t="s">
        <v>19840</v>
      </c>
      <c r="G3721" s="3">
        <v>237</v>
      </c>
    </row>
    <row r="3722" spans="1:7" x14ac:dyDescent="0.25">
      <c r="A3722" s="3">
        <v>3718</v>
      </c>
      <c r="B3722" s="3" t="s">
        <v>3716</v>
      </c>
      <c r="C3722" s="3">
        <v>1004</v>
      </c>
      <c r="E3722" s="3">
        <v>3718</v>
      </c>
      <c r="F3722" s="3" t="s">
        <v>19841</v>
      </c>
      <c r="G3722" s="3">
        <v>237</v>
      </c>
    </row>
    <row r="3723" spans="1:7" x14ac:dyDescent="0.25">
      <c r="A3723" s="3">
        <v>3719</v>
      </c>
      <c r="B3723" s="3" t="s">
        <v>3717</v>
      </c>
      <c r="C3723" s="3">
        <v>1003</v>
      </c>
      <c r="E3723" s="3">
        <v>3719</v>
      </c>
      <c r="F3723" s="3" t="s">
        <v>19842</v>
      </c>
      <c r="G3723" s="3">
        <v>237</v>
      </c>
    </row>
    <row r="3724" spans="1:7" x14ac:dyDescent="0.25">
      <c r="A3724" s="3">
        <v>3720</v>
      </c>
      <c r="B3724" s="3" t="s">
        <v>3718</v>
      </c>
      <c r="C3724" s="3">
        <v>1003</v>
      </c>
      <c r="E3724" s="3">
        <v>3720</v>
      </c>
      <c r="F3724" s="3" t="s">
        <v>19843</v>
      </c>
      <c r="G3724" s="3">
        <v>237</v>
      </c>
    </row>
    <row r="3725" spans="1:7" x14ac:dyDescent="0.25">
      <c r="A3725" s="3">
        <v>3721</v>
      </c>
      <c r="B3725" s="3" t="s">
        <v>3719</v>
      </c>
      <c r="C3725" s="3">
        <v>1003</v>
      </c>
      <c r="E3725" s="3">
        <v>3721</v>
      </c>
      <c r="F3725" s="3" t="s">
        <v>19844</v>
      </c>
      <c r="G3725" s="3">
        <v>237</v>
      </c>
    </row>
    <row r="3726" spans="1:7" x14ac:dyDescent="0.25">
      <c r="A3726" s="3">
        <v>3722</v>
      </c>
      <c r="B3726" s="3" t="s">
        <v>3720</v>
      </c>
      <c r="C3726" s="3">
        <v>1002</v>
      </c>
      <c r="E3726" s="3">
        <v>3722</v>
      </c>
      <c r="F3726" s="3" t="s">
        <v>19845</v>
      </c>
      <c r="G3726" s="3">
        <v>237</v>
      </c>
    </row>
    <row r="3727" spans="1:7" x14ac:dyDescent="0.25">
      <c r="A3727" s="3">
        <v>3723</v>
      </c>
      <c r="B3727" s="3" t="s">
        <v>3721</v>
      </c>
      <c r="C3727" s="3">
        <v>1002</v>
      </c>
      <c r="E3727" s="3">
        <v>3723</v>
      </c>
      <c r="F3727" s="3" t="s">
        <v>19846</v>
      </c>
      <c r="G3727" s="3">
        <v>237</v>
      </c>
    </row>
    <row r="3728" spans="1:7" x14ac:dyDescent="0.25">
      <c r="A3728" s="3">
        <v>3724</v>
      </c>
      <c r="B3728" s="3" t="s">
        <v>3722</v>
      </c>
      <c r="C3728" s="3">
        <v>1002</v>
      </c>
      <c r="E3728" s="3">
        <v>3724</v>
      </c>
      <c r="F3728" s="3" t="s">
        <v>19847</v>
      </c>
      <c r="G3728" s="3">
        <v>237</v>
      </c>
    </row>
    <row r="3729" spans="1:7" x14ac:dyDescent="0.25">
      <c r="A3729" s="3">
        <v>3725</v>
      </c>
      <c r="B3729" s="3" t="s">
        <v>3723</v>
      </c>
      <c r="C3729" s="3">
        <v>1002</v>
      </c>
      <c r="E3729" s="3">
        <v>3725</v>
      </c>
      <c r="F3729" s="3" t="s">
        <v>19848</v>
      </c>
      <c r="G3729" s="3">
        <v>236</v>
      </c>
    </row>
    <row r="3730" spans="1:7" x14ac:dyDescent="0.25">
      <c r="A3730" s="3">
        <v>3726</v>
      </c>
      <c r="B3730" s="3" t="s">
        <v>3724</v>
      </c>
      <c r="C3730" s="3">
        <v>1002</v>
      </c>
      <c r="E3730" s="3">
        <v>3726</v>
      </c>
      <c r="F3730" s="3" t="s">
        <v>19849</v>
      </c>
      <c r="G3730" s="3">
        <v>236</v>
      </c>
    </row>
    <row r="3731" spans="1:7" x14ac:dyDescent="0.25">
      <c r="A3731" s="3">
        <v>3727</v>
      </c>
      <c r="B3731" s="3" t="s">
        <v>3725</v>
      </c>
      <c r="C3731" s="3">
        <v>1001</v>
      </c>
      <c r="E3731" s="3">
        <v>3727</v>
      </c>
      <c r="F3731" s="3" t="s">
        <v>19850</v>
      </c>
      <c r="G3731" s="3">
        <v>236</v>
      </c>
    </row>
    <row r="3732" spans="1:7" x14ac:dyDescent="0.25">
      <c r="A3732" s="3">
        <v>3728</v>
      </c>
      <c r="B3732" s="3" t="s">
        <v>3726</v>
      </c>
      <c r="C3732" s="3">
        <v>1000</v>
      </c>
      <c r="E3732" s="3">
        <v>3728</v>
      </c>
      <c r="F3732" s="3" t="s">
        <v>19851</v>
      </c>
      <c r="G3732" s="3">
        <v>236</v>
      </c>
    </row>
    <row r="3733" spans="1:7" x14ac:dyDescent="0.25">
      <c r="A3733" s="3">
        <v>3729</v>
      </c>
      <c r="B3733" s="3" t="s">
        <v>3727</v>
      </c>
      <c r="C3733" s="3">
        <v>1000</v>
      </c>
      <c r="E3733" s="3">
        <v>3729</v>
      </c>
      <c r="F3733" s="3" t="s">
        <v>19852</v>
      </c>
      <c r="G3733" s="3">
        <v>236</v>
      </c>
    </row>
    <row r="3734" spans="1:7" x14ac:dyDescent="0.25">
      <c r="A3734" s="3">
        <v>3730</v>
      </c>
      <c r="B3734" s="3" t="s">
        <v>3728</v>
      </c>
      <c r="C3734" s="3">
        <v>1000</v>
      </c>
      <c r="E3734" s="3">
        <v>3730</v>
      </c>
      <c r="F3734" s="3" t="s">
        <v>19853</v>
      </c>
      <c r="G3734" s="3">
        <v>236</v>
      </c>
    </row>
    <row r="3735" spans="1:7" x14ac:dyDescent="0.25">
      <c r="A3735" s="3">
        <v>3731</v>
      </c>
      <c r="B3735" s="3" t="s">
        <v>3729</v>
      </c>
      <c r="C3735" s="3">
        <v>999</v>
      </c>
      <c r="E3735" s="3">
        <v>3731</v>
      </c>
      <c r="F3735" s="3" t="s">
        <v>19854</v>
      </c>
      <c r="G3735" s="3">
        <v>236</v>
      </c>
    </row>
    <row r="3736" spans="1:7" x14ac:dyDescent="0.25">
      <c r="A3736" s="3">
        <v>3732</v>
      </c>
      <c r="B3736" s="3" t="s">
        <v>3730</v>
      </c>
      <c r="C3736" s="3">
        <v>999</v>
      </c>
      <c r="E3736" s="3">
        <v>3732</v>
      </c>
      <c r="F3736" s="3" t="s">
        <v>19855</v>
      </c>
      <c r="G3736" s="3">
        <v>236</v>
      </c>
    </row>
    <row r="3737" spans="1:7" x14ac:dyDescent="0.25">
      <c r="A3737" s="3">
        <v>3733</v>
      </c>
      <c r="B3737" s="3" t="s">
        <v>3731</v>
      </c>
      <c r="C3737" s="3">
        <v>999</v>
      </c>
      <c r="E3737" s="3">
        <v>3733</v>
      </c>
      <c r="F3737" s="3" t="s">
        <v>19856</v>
      </c>
      <c r="G3737" s="3">
        <v>236</v>
      </c>
    </row>
    <row r="3738" spans="1:7" x14ac:dyDescent="0.25">
      <c r="A3738" s="3">
        <v>3734</v>
      </c>
      <c r="B3738" s="3" t="s">
        <v>3732</v>
      </c>
      <c r="C3738" s="3">
        <v>999</v>
      </c>
      <c r="E3738" s="3">
        <v>3734</v>
      </c>
      <c r="F3738" s="3" t="s">
        <v>19857</v>
      </c>
      <c r="G3738" s="3">
        <v>236</v>
      </c>
    </row>
    <row r="3739" spans="1:7" x14ac:dyDescent="0.25">
      <c r="A3739" s="3">
        <v>3735</v>
      </c>
      <c r="B3739" s="3" t="s">
        <v>3733</v>
      </c>
      <c r="C3739" s="3">
        <v>998</v>
      </c>
      <c r="E3739" s="3">
        <v>3735</v>
      </c>
      <c r="F3739" s="3" t="s">
        <v>19858</v>
      </c>
      <c r="G3739" s="3">
        <v>236</v>
      </c>
    </row>
    <row r="3740" spans="1:7" x14ac:dyDescent="0.25">
      <c r="A3740" s="3">
        <v>3736</v>
      </c>
      <c r="B3740" s="3" t="s">
        <v>3734</v>
      </c>
      <c r="C3740" s="3">
        <v>998</v>
      </c>
      <c r="E3740" s="3">
        <v>3736</v>
      </c>
      <c r="F3740" s="3" t="s">
        <v>19859</v>
      </c>
      <c r="G3740" s="3">
        <v>236</v>
      </c>
    </row>
    <row r="3741" spans="1:7" x14ac:dyDescent="0.25">
      <c r="A3741" s="3">
        <v>3737</v>
      </c>
      <c r="B3741" s="3" t="s">
        <v>3735</v>
      </c>
      <c r="C3741" s="3">
        <v>998</v>
      </c>
      <c r="E3741" s="3">
        <v>3737</v>
      </c>
      <c r="F3741" s="3" t="s">
        <v>19860</v>
      </c>
      <c r="G3741" s="3">
        <v>236</v>
      </c>
    </row>
    <row r="3742" spans="1:7" x14ac:dyDescent="0.25">
      <c r="A3742" s="3">
        <v>3738</v>
      </c>
      <c r="B3742" s="3" t="s">
        <v>3736</v>
      </c>
      <c r="C3742" s="3">
        <v>998</v>
      </c>
      <c r="E3742" s="3">
        <v>3738</v>
      </c>
      <c r="F3742" s="3" t="s">
        <v>19861</v>
      </c>
      <c r="G3742" s="3">
        <v>236</v>
      </c>
    </row>
    <row r="3743" spans="1:7" x14ac:dyDescent="0.25">
      <c r="A3743" s="3">
        <v>3739</v>
      </c>
      <c r="B3743" s="3" t="s">
        <v>3737</v>
      </c>
      <c r="C3743" s="3">
        <v>998</v>
      </c>
      <c r="E3743" s="3">
        <v>3739</v>
      </c>
      <c r="F3743" s="3" t="s">
        <v>19862</v>
      </c>
      <c r="G3743" s="3">
        <v>236</v>
      </c>
    </row>
    <row r="3744" spans="1:7" x14ac:dyDescent="0.25">
      <c r="A3744" s="3">
        <v>3740</v>
      </c>
      <c r="B3744" s="3" t="s">
        <v>3738</v>
      </c>
      <c r="C3744" s="3">
        <v>997</v>
      </c>
      <c r="E3744" s="3">
        <v>3740</v>
      </c>
      <c r="F3744" s="3" t="s">
        <v>19863</v>
      </c>
      <c r="G3744" s="3">
        <v>236</v>
      </c>
    </row>
    <row r="3745" spans="1:7" x14ac:dyDescent="0.25">
      <c r="A3745" s="3">
        <v>3741</v>
      </c>
      <c r="B3745" s="3" t="s">
        <v>3739</v>
      </c>
      <c r="C3745" s="3">
        <v>996</v>
      </c>
      <c r="E3745" s="3">
        <v>3741</v>
      </c>
      <c r="F3745" s="3" t="s">
        <v>19864</v>
      </c>
      <c r="G3745" s="3">
        <v>236</v>
      </c>
    </row>
    <row r="3746" spans="1:7" x14ac:dyDescent="0.25">
      <c r="A3746" s="3">
        <v>3742</v>
      </c>
      <c r="B3746" s="3" t="s">
        <v>3740</v>
      </c>
      <c r="C3746" s="3">
        <v>996</v>
      </c>
      <c r="E3746" s="3">
        <v>3742</v>
      </c>
      <c r="F3746" s="3" t="s">
        <v>19865</v>
      </c>
      <c r="G3746" s="3">
        <v>236</v>
      </c>
    </row>
    <row r="3747" spans="1:7" x14ac:dyDescent="0.25">
      <c r="A3747" s="3">
        <v>3743</v>
      </c>
      <c r="B3747" s="3" t="s">
        <v>3741</v>
      </c>
      <c r="C3747" s="3">
        <v>996</v>
      </c>
      <c r="E3747" s="3">
        <v>3743</v>
      </c>
      <c r="F3747" s="3" t="s">
        <v>19866</v>
      </c>
      <c r="G3747" s="3">
        <v>235</v>
      </c>
    </row>
    <row r="3748" spans="1:7" x14ac:dyDescent="0.25">
      <c r="A3748" s="3">
        <v>3744</v>
      </c>
      <c r="B3748" s="3" t="s">
        <v>3742</v>
      </c>
      <c r="C3748" s="3">
        <v>995</v>
      </c>
      <c r="E3748" s="3">
        <v>3744</v>
      </c>
      <c r="F3748" s="3" t="s">
        <v>19867</v>
      </c>
      <c r="G3748" s="3">
        <v>235</v>
      </c>
    </row>
    <row r="3749" spans="1:7" x14ac:dyDescent="0.25">
      <c r="A3749" s="3">
        <v>3745</v>
      </c>
      <c r="B3749" s="3" t="s">
        <v>3743</v>
      </c>
      <c r="C3749" s="3">
        <v>995</v>
      </c>
      <c r="E3749" s="3">
        <v>3745</v>
      </c>
      <c r="F3749" s="3" t="s">
        <v>19868</v>
      </c>
      <c r="G3749" s="3">
        <v>235</v>
      </c>
    </row>
    <row r="3750" spans="1:7" x14ac:dyDescent="0.25">
      <c r="A3750" s="3">
        <v>3746</v>
      </c>
      <c r="B3750" s="3" t="s">
        <v>3744</v>
      </c>
      <c r="C3750" s="3">
        <v>995</v>
      </c>
      <c r="E3750" s="3">
        <v>3746</v>
      </c>
      <c r="F3750" s="3" t="s">
        <v>19869</v>
      </c>
      <c r="G3750" s="3">
        <v>235</v>
      </c>
    </row>
    <row r="3751" spans="1:7" x14ac:dyDescent="0.25">
      <c r="A3751" s="3">
        <v>3747</v>
      </c>
      <c r="B3751" s="3" t="s">
        <v>3745</v>
      </c>
      <c r="C3751" s="3">
        <v>993</v>
      </c>
      <c r="E3751" s="3">
        <v>3747</v>
      </c>
      <c r="F3751" s="3" t="s">
        <v>19870</v>
      </c>
      <c r="G3751" s="3">
        <v>235</v>
      </c>
    </row>
    <row r="3752" spans="1:7" x14ac:dyDescent="0.25">
      <c r="A3752" s="3">
        <v>3748</v>
      </c>
      <c r="B3752" s="3" t="s">
        <v>3746</v>
      </c>
      <c r="C3752" s="3">
        <v>993</v>
      </c>
      <c r="E3752" s="3">
        <v>3748</v>
      </c>
      <c r="F3752" s="3" t="s">
        <v>19871</v>
      </c>
      <c r="G3752" s="3">
        <v>235</v>
      </c>
    </row>
    <row r="3753" spans="1:7" x14ac:dyDescent="0.25">
      <c r="A3753" s="3">
        <v>3749</v>
      </c>
      <c r="B3753" s="3" t="s">
        <v>3747</v>
      </c>
      <c r="C3753" s="3">
        <v>993</v>
      </c>
      <c r="E3753" s="3">
        <v>3749</v>
      </c>
      <c r="F3753" s="3" t="s">
        <v>19872</v>
      </c>
      <c r="G3753" s="3">
        <v>235</v>
      </c>
    </row>
    <row r="3754" spans="1:7" x14ac:dyDescent="0.25">
      <c r="A3754" s="3">
        <v>3750</v>
      </c>
      <c r="B3754" s="3" t="s">
        <v>3748</v>
      </c>
      <c r="C3754" s="3">
        <v>992</v>
      </c>
      <c r="E3754" s="3">
        <v>3750</v>
      </c>
      <c r="F3754" s="3" t="s">
        <v>19873</v>
      </c>
      <c r="G3754" s="3">
        <v>235</v>
      </c>
    </row>
    <row r="3755" spans="1:7" x14ac:dyDescent="0.25">
      <c r="A3755" s="3">
        <v>3751</v>
      </c>
      <c r="B3755" s="3" t="s">
        <v>3749</v>
      </c>
      <c r="C3755" s="3">
        <v>992</v>
      </c>
      <c r="E3755" s="3">
        <v>3751</v>
      </c>
      <c r="F3755" s="3" t="s">
        <v>19874</v>
      </c>
      <c r="G3755" s="3">
        <v>235</v>
      </c>
    </row>
    <row r="3756" spans="1:7" x14ac:dyDescent="0.25">
      <c r="A3756" s="3">
        <v>3752</v>
      </c>
      <c r="B3756" s="3" t="s">
        <v>3750</v>
      </c>
      <c r="C3756" s="3">
        <v>992</v>
      </c>
      <c r="E3756" s="3">
        <v>3752</v>
      </c>
      <c r="F3756" s="3" t="s">
        <v>19875</v>
      </c>
      <c r="G3756" s="3">
        <v>235</v>
      </c>
    </row>
    <row r="3757" spans="1:7" x14ac:dyDescent="0.25">
      <c r="A3757" s="3">
        <v>3753</v>
      </c>
      <c r="B3757" s="3" t="s">
        <v>3751</v>
      </c>
      <c r="C3757" s="3">
        <v>991</v>
      </c>
      <c r="E3757" s="3">
        <v>3753</v>
      </c>
      <c r="F3757" s="3" t="s">
        <v>19876</v>
      </c>
      <c r="G3757" s="3">
        <v>235</v>
      </c>
    </row>
    <row r="3758" spans="1:7" x14ac:dyDescent="0.25">
      <c r="A3758" s="3">
        <v>3754</v>
      </c>
      <c r="B3758" s="3" t="s">
        <v>3752</v>
      </c>
      <c r="C3758" s="3">
        <v>991</v>
      </c>
      <c r="E3758" s="3">
        <v>3754</v>
      </c>
      <c r="F3758" s="3" t="s">
        <v>19877</v>
      </c>
      <c r="G3758" s="3">
        <v>235</v>
      </c>
    </row>
    <row r="3759" spans="1:7" x14ac:dyDescent="0.25">
      <c r="A3759" s="3">
        <v>3755</v>
      </c>
      <c r="B3759" s="3" t="s">
        <v>3753</v>
      </c>
      <c r="C3759" s="3">
        <v>991</v>
      </c>
      <c r="E3759" s="3">
        <v>3755</v>
      </c>
      <c r="F3759" s="3" t="s">
        <v>19878</v>
      </c>
      <c r="G3759" s="3">
        <v>235</v>
      </c>
    </row>
    <row r="3760" spans="1:7" x14ac:dyDescent="0.25">
      <c r="A3760" s="3">
        <v>3756</v>
      </c>
      <c r="B3760" s="3" t="s">
        <v>3754</v>
      </c>
      <c r="C3760" s="3">
        <v>991</v>
      </c>
      <c r="E3760" s="3">
        <v>3756</v>
      </c>
      <c r="F3760" s="3" t="s">
        <v>19879</v>
      </c>
      <c r="G3760" s="3">
        <v>235</v>
      </c>
    </row>
    <row r="3761" spans="1:7" x14ac:dyDescent="0.25">
      <c r="A3761" s="3">
        <v>3757</v>
      </c>
      <c r="B3761" s="3" t="s">
        <v>3755</v>
      </c>
      <c r="C3761" s="3">
        <v>990</v>
      </c>
      <c r="E3761" s="3">
        <v>3757</v>
      </c>
      <c r="F3761" s="3" t="s">
        <v>19880</v>
      </c>
      <c r="G3761" s="3">
        <v>235</v>
      </c>
    </row>
    <row r="3762" spans="1:7" x14ac:dyDescent="0.25">
      <c r="A3762" s="3">
        <v>3758</v>
      </c>
      <c r="B3762" s="3" t="s">
        <v>3756</v>
      </c>
      <c r="C3762" s="3">
        <v>990</v>
      </c>
      <c r="E3762" s="3">
        <v>3758</v>
      </c>
      <c r="F3762" s="3" t="s">
        <v>19881</v>
      </c>
      <c r="G3762" s="3">
        <v>235</v>
      </c>
    </row>
    <row r="3763" spans="1:7" x14ac:dyDescent="0.25">
      <c r="A3763" s="3">
        <v>3759</v>
      </c>
      <c r="B3763" s="3" t="s">
        <v>3757</v>
      </c>
      <c r="C3763" s="3">
        <v>990</v>
      </c>
      <c r="E3763" s="3">
        <v>3759</v>
      </c>
      <c r="F3763" s="3" t="s">
        <v>19882</v>
      </c>
      <c r="G3763" s="3">
        <v>235</v>
      </c>
    </row>
    <row r="3764" spans="1:7" x14ac:dyDescent="0.25">
      <c r="A3764" s="3">
        <v>3760</v>
      </c>
      <c r="B3764" s="3" t="s">
        <v>3758</v>
      </c>
      <c r="C3764" s="3">
        <v>989</v>
      </c>
      <c r="E3764" s="3">
        <v>3760</v>
      </c>
      <c r="F3764" s="3" t="s">
        <v>19883</v>
      </c>
      <c r="G3764" s="3">
        <v>235</v>
      </c>
    </row>
    <row r="3765" spans="1:7" x14ac:dyDescent="0.25">
      <c r="A3765" s="3">
        <v>3761</v>
      </c>
      <c r="B3765" s="3" t="s">
        <v>3759</v>
      </c>
      <c r="C3765" s="3">
        <v>989</v>
      </c>
      <c r="E3765" s="3">
        <v>3761</v>
      </c>
      <c r="F3765" s="3" t="s">
        <v>19884</v>
      </c>
      <c r="G3765" s="3">
        <v>235</v>
      </c>
    </row>
    <row r="3766" spans="1:7" x14ac:dyDescent="0.25">
      <c r="A3766" s="3">
        <v>3762</v>
      </c>
      <c r="B3766" s="3" t="s">
        <v>3760</v>
      </c>
      <c r="C3766" s="3">
        <v>989</v>
      </c>
      <c r="E3766" s="3">
        <v>3762</v>
      </c>
      <c r="F3766" s="3" t="s">
        <v>19885</v>
      </c>
      <c r="G3766" s="3">
        <v>235</v>
      </c>
    </row>
    <row r="3767" spans="1:7" x14ac:dyDescent="0.25">
      <c r="A3767" s="3">
        <v>3763</v>
      </c>
      <c r="B3767" s="3" t="s">
        <v>3761</v>
      </c>
      <c r="C3767" s="3">
        <v>988</v>
      </c>
      <c r="E3767" s="3">
        <v>3763</v>
      </c>
      <c r="F3767" s="3" t="s">
        <v>19886</v>
      </c>
      <c r="G3767" s="3">
        <v>235</v>
      </c>
    </row>
    <row r="3768" spans="1:7" x14ac:dyDescent="0.25">
      <c r="A3768" s="3">
        <v>3764</v>
      </c>
      <c r="B3768" s="3" t="s">
        <v>3762</v>
      </c>
      <c r="C3768" s="3">
        <v>988</v>
      </c>
      <c r="E3768" s="3">
        <v>3764</v>
      </c>
      <c r="F3768" s="3" t="s">
        <v>19887</v>
      </c>
      <c r="G3768" s="3">
        <v>235</v>
      </c>
    </row>
    <row r="3769" spans="1:7" x14ac:dyDescent="0.25">
      <c r="A3769" s="3">
        <v>3765</v>
      </c>
      <c r="B3769" s="3" t="s">
        <v>3763</v>
      </c>
      <c r="C3769" s="3">
        <v>988</v>
      </c>
      <c r="E3769" s="3">
        <v>3765</v>
      </c>
      <c r="F3769" s="3" t="s">
        <v>19888</v>
      </c>
      <c r="G3769" s="3">
        <v>235</v>
      </c>
    </row>
    <row r="3770" spans="1:7" x14ac:dyDescent="0.25">
      <c r="A3770" s="3">
        <v>3766</v>
      </c>
      <c r="B3770" s="3" t="s">
        <v>3764</v>
      </c>
      <c r="C3770" s="3">
        <v>987</v>
      </c>
      <c r="E3770" s="3">
        <v>3766</v>
      </c>
      <c r="F3770" s="3" t="s">
        <v>19889</v>
      </c>
      <c r="G3770" s="3">
        <v>235</v>
      </c>
    </row>
    <row r="3771" spans="1:7" x14ac:dyDescent="0.25">
      <c r="A3771" s="3">
        <v>3767</v>
      </c>
      <c r="B3771" s="3" t="s">
        <v>3765</v>
      </c>
      <c r="C3771" s="3">
        <v>987</v>
      </c>
      <c r="E3771" s="3">
        <v>3767</v>
      </c>
      <c r="F3771" s="3" t="s">
        <v>19890</v>
      </c>
      <c r="G3771" s="3">
        <v>235</v>
      </c>
    </row>
    <row r="3772" spans="1:7" x14ac:dyDescent="0.25">
      <c r="A3772" s="3">
        <v>3768</v>
      </c>
      <c r="B3772" s="3" t="s">
        <v>3766</v>
      </c>
      <c r="C3772" s="3">
        <v>987</v>
      </c>
      <c r="E3772" s="3">
        <v>3768</v>
      </c>
      <c r="F3772" s="3" t="s">
        <v>19891</v>
      </c>
      <c r="G3772" s="3">
        <v>235</v>
      </c>
    </row>
    <row r="3773" spans="1:7" x14ac:dyDescent="0.25">
      <c r="A3773" s="3">
        <v>3769</v>
      </c>
      <c r="B3773" s="3" t="s">
        <v>3767</v>
      </c>
      <c r="C3773" s="3">
        <v>987</v>
      </c>
      <c r="E3773" s="3">
        <v>3769</v>
      </c>
      <c r="F3773" s="3" t="s">
        <v>19892</v>
      </c>
      <c r="G3773" s="3">
        <v>235</v>
      </c>
    </row>
    <row r="3774" spans="1:7" x14ac:dyDescent="0.25">
      <c r="A3774" s="3">
        <v>3770</v>
      </c>
      <c r="B3774" s="3" t="s">
        <v>3768</v>
      </c>
      <c r="C3774" s="3">
        <v>987</v>
      </c>
      <c r="E3774" s="3">
        <v>3770</v>
      </c>
      <c r="F3774" s="3" t="s">
        <v>19893</v>
      </c>
      <c r="G3774" s="3">
        <v>234</v>
      </c>
    </row>
    <row r="3775" spans="1:7" x14ac:dyDescent="0.25">
      <c r="A3775" s="3">
        <v>3771</v>
      </c>
      <c r="B3775" s="3" t="s">
        <v>3769</v>
      </c>
      <c r="C3775" s="3">
        <v>987</v>
      </c>
      <c r="E3775" s="3">
        <v>3771</v>
      </c>
      <c r="F3775" s="3" t="s">
        <v>19894</v>
      </c>
      <c r="G3775" s="3">
        <v>234</v>
      </c>
    </row>
    <row r="3776" spans="1:7" x14ac:dyDescent="0.25">
      <c r="A3776" s="3">
        <v>3772</v>
      </c>
      <c r="B3776" s="3" t="s">
        <v>3770</v>
      </c>
      <c r="C3776" s="3">
        <v>986</v>
      </c>
      <c r="E3776" s="3">
        <v>3772</v>
      </c>
      <c r="F3776" s="3" t="s">
        <v>19895</v>
      </c>
      <c r="G3776" s="3">
        <v>234</v>
      </c>
    </row>
    <row r="3777" spans="1:7" x14ac:dyDescent="0.25">
      <c r="A3777" s="3">
        <v>3773</v>
      </c>
      <c r="B3777" s="3" t="s">
        <v>3771</v>
      </c>
      <c r="C3777" s="3">
        <v>986</v>
      </c>
      <c r="E3777" s="3">
        <v>3773</v>
      </c>
      <c r="F3777" s="3" t="s">
        <v>19896</v>
      </c>
      <c r="G3777" s="3">
        <v>234</v>
      </c>
    </row>
    <row r="3778" spans="1:7" x14ac:dyDescent="0.25">
      <c r="A3778" s="3">
        <v>3774</v>
      </c>
      <c r="B3778" s="3" t="s">
        <v>3772</v>
      </c>
      <c r="C3778" s="3">
        <v>986</v>
      </c>
      <c r="E3778" s="3">
        <v>3774</v>
      </c>
      <c r="F3778" s="3" t="s">
        <v>19897</v>
      </c>
      <c r="G3778" s="3">
        <v>234</v>
      </c>
    </row>
    <row r="3779" spans="1:7" x14ac:dyDescent="0.25">
      <c r="A3779" s="3">
        <v>3775</v>
      </c>
      <c r="B3779" s="3" t="s">
        <v>3773</v>
      </c>
      <c r="C3779" s="3">
        <v>986</v>
      </c>
      <c r="E3779" s="3">
        <v>3775</v>
      </c>
      <c r="F3779" s="3" t="s">
        <v>19898</v>
      </c>
      <c r="G3779" s="3">
        <v>234</v>
      </c>
    </row>
    <row r="3780" spans="1:7" x14ac:dyDescent="0.25">
      <c r="A3780" s="3">
        <v>3776</v>
      </c>
      <c r="B3780" s="3" t="s">
        <v>3774</v>
      </c>
      <c r="C3780" s="3">
        <v>986</v>
      </c>
      <c r="E3780" s="3">
        <v>3776</v>
      </c>
      <c r="F3780" s="3" t="s">
        <v>19899</v>
      </c>
      <c r="G3780" s="3">
        <v>234</v>
      </c>
    </row>
    <row r="3781" spans="1:7" x14ac:dyDescent="0.25">
      <c r="A3781" s="3">
        <v>3777</v>
      </c>
      <c r="B3781" s="3" t="s">
        <v>3775</v>
      </c>
      <c r="C3781" s="3">
        <v>985</v>
      </c>
      <c r="E3781" s="3">
        <v>3777</v>
      </c>
      <c r="F3781" s="3" t="s">
        <v>19900</v>
      </c>
      <c r="G3781" s="3">
        <v>234</v>
      </c>
    </row>
    <row r="3782" spans="1:7" x14ac:dyDescent="0.25">
      <c r="A3782" s="3">
        <v>3778</v>
      </c>
      <c r="B3782" s="3" t="s">
        <v>3776</v>
      </c>
      <c r="C3782" s="3">
        <v>984</v>
      </c>
      <c r="E3782" s="3">
        <v>3778</v>
      </c>
      <c r="F3782" s="3" t="s">
        <v>19901</v>
      </c>
      <c r="G3782" s="3">
        <v>234</v>
      </c>
    </row>
    <row r="3783" spans="1:7" x14ac:dyDescent="0.25">
      <c r="A3783" s="3">
        <v>3779</v>
      </c>
      <c r="B3783" s="3" t="s">
        <v>3777</v>
      </c>
      <c r="C3783" s="3">
        <v>984</v>
      </c>
      <c r="E3783" s="3">
        <v>3779</v>
      </c>
      <c r="F3783" s="3" t="s">
        <v>19902</v>
      </c>
      <c r="G3783" s="3">
        <v>234</v>
      </c>
    </row>
    <row r="3784" spans="1:7" x14ac:dyDescent="0.25">
      <c r="A3784" s="3">
        <v>3780</v>
      </c>
      <c r="B3784" s="3" t="s">
        <v>3778</v>
      </c>
      <c r="C3784" s="3">
        <v>984</v>
      </c>
      <c r="E3784" s="3">
        <v>3780</v>
      </c>
      <c r="F3784" s="3" t="s">
        <v>19903</v>
      </c>
      <c r="G3784" s="3">
        <v>234</v>
      </c>
    </row>
    <row r="3785" spans="1:7" x14ac:dyDescent="0.25">
      <c r="A3785" s="3">
        <v>3781</v>
      </c>
      <c r="B3785" s="3" t="s">
        <v>3779</v>
      </c>
      <c r="C3785" s="3">
        <v>984</v>
      </c>
      <c r="E3785" s="3">
        <v>3781</v>
      </c>
      <c r="F3785" s="3" t="s">
        <v>19904</v>
      </c>
      <c r="G3785" s="3">
        <v>234</v>
      </c>
    </row>
    <row r="3786" spans="1:7" x14ac:dyDescent="0.25">
      <c r="A3786" s="3">
        <v>3782</v>
      </c>
      <c r="B3786" s="3" t="s">
        <v>3780</v>
      </c>
      <c r="C3786" s="3">
        <v>983</v>
      </c>
      <c r="E3786" s="3">
        <v>3782</v>
      </c>
      <c r="F3786" s="3" t="s">
        <v>19905</v>
      </c>
      <c r="G3786" s="3">
        <v>234</v>
      </c>
    </row>
    <row r="3787" spans="1:7" x14ac:dyDescent="0.25">
      <c r="A3787" s="3">
        <v>3783</v>
      </c>
      <c r="B3787" s="3" t="s">
        <v>3781</v>
      </c>
      <c r="C3787" s="3">
        <v>983</v>
      </c>
      <c r="E3787" s="3">
        <v>3783</v>
      </c>
      <c r="F3787" s="3" t="s">
        <v>19906</v>
      </c>
      <c r="G3787" s="3">
        <v>234</v>
      </c>
    </row>
    <row r="3788" spans="1:7" x14ac:dyDescent="0.25">
      <c r="A3788" s="3">
        <v>3784</v>
      </c>
      <c r="B3788" s="3" t="s">
        <v>3782</v>
      </c>
      <c r="C3788" s="3">
        <v>982</v>
      </c>
      <c r="E3788" s="3">
        <v>3784</v>
      </c>
      <c r="F3788" s="3" t="s">
        <v>19907</v>
      </c>
      <c r="G3788" s="3">
        <v>234</v>
      </c>
    </row>
    <row r="3789" spans="1:7" x14ac:dyDescent="0.25">
      <c r="A3789" s="3">
        <v>3785</v>
      </c>
      <c r="B3789" s="3" t="s">
        <v>3783</v>
      </c>
      <c r="C3789" s="3">
        <v>982</v>
      </c>
      <c r="E3789" s="3">
        <v>3785</v>
      </c>
      <c r="F3789" s="3" t="s">
        <v>19908</v>
      </c>
      <c r="G3789" s="3">
        <v>234</v>
      </c>
    </row>
    <row r="3790" spans="1:7" x14ac:dyDescent="0.25">
      <c r="A3790" s="3">
        <v>3786</v>
      </c>
      <c r="B3790" s="3" t="s">
        <v>3784</v>
      </c>
      <c r="C3790" s="3">
        <v>982</v>
      </c>
      <c r="E3790" s="3">
        <v>3786</v>
      </c>
      <c r="F3790" s="3" t="s">
        <v>19909</v>
      </c>
      <c r="G3790" s="3">
        <v>234</v>
      </c>
    </row>
    <row r="3791" spans="1:7" x14ac:dyDescent="0.25">
      <c r="A3791" s="3">
        <v>3787</v>
      </c>
      <c r="B3791" s="3" t="s">
        <v>3785</v>
      </c>
      <c r="C3791" s="3">
        <v>982</v>
      </c>
      <c r="E3791" s="3">
        <v>3787</v>
      </c>
      <c r="F3791" s="3" t="s">
        <v>19910</v>
      </c>
      <c r="G3791" s="3">
        <v>234</v>
      </c>
    </row>
    <row r="3792" spans="1:7" x14ac:dyDescent="0.25">
      <c r="A3792" s="3">
        <v>3788</v>
      </c>
      <c r="B3792" s="3" t="s">
        <v>3786</v>
      </c>
      <c r="C3792" s="3">
        <v>982</v>
      </c>
      <c r="E3792" s="3">
        <v>3788</v>
      </c>
      <c r="F3792" s="3" t="s">
        <v>19911</v>
      </c>
      <c r="G3792" s="3">
        <v>234</v>
      </c>
    </row>
    <row r="3793" spans="1:7" x14ac:dyDescent="0.25">
      <c r="A3793" s="3">
        <v>3789</v>
      </c>
      <c r="B3793" s="3" t="s">
        <v>3787</v>
      </c>
      <c r="C3793" s="3">
        <v>981</v>
      </c>
      <c r="E3793" s="3">
        <v>3789</v>
      </c>
      <c r="F3793" s="3" t="s">
        <v>19912</v>
      </c>
      <c r="G3793" s="3">
        <v>234</v>
      </c>
    </row>
    <row r="3794" spans="1:7" x14ac:dyDescent="0.25">
      <c r="A3794" s="3">
        <v>3790</v>
      </c>
      <c r="B3794" s="3" t="s">
        <v>3788</v>
      </c>
      <c r="C3794" s="3">
        <v>981</v>
      </c>
      <c r="E3794" s="3">
        <v>3790</v>
      </c>
      <c r="F3794" s="3" t="s">
        <v>19913</v>
      </c>
      <c r="G3794" s="3">
        <v>234</v>
      </c>
    </row>
    <row r="3795" spans="1:7" x14ac:dyDescent="0.25">
      <c r="A3795" s="3">
        <v>3791</v>
      </c>
      <c r="B3795" s="3" t="s">
        <v>3789</v>
      </c>
      <c r="C3795" s="3">
        <v>981</v>
      </c>
      <c r="E3795" s="3">
        <v>3791</v>
      </c>
      <c r="F3795" s="3" t="s">
        <v>19914</v>
      </c>
      <c r="G3795" s="3">
        <v>234</v>
      </c>
    </row>
    <row r="3796" spans="1:7" x14ac:dyDescent="0.25">
      <c r="A3796" s="3">
        <v>3792</v>
      </c>
      <c r="B3796" s="3" t="s">
        <v>3790</v>
      </c>
      <c r="C3796" s="3">
        <v>981</v>
      </c>
      <c r="E3796" s="3">
        <v>3792</v>
      </c>
      <c r="F3796" s="3" t="s">
        <v>19915</v>
      </c>
      <c r="G3796" s="3">
        <v>234</v>
      </c>
    </row>
    <row r="3797" spans="1:7" x14ac:dyDescent="0.25">
      <c r="A3797" s="3">
        <v>3793</v>
      </c>
      <c r="B3797" s="3" t="s">
        <v>3791</v>
      </c>
      <c r="C3797" s="3">
        <v>981</v>
      </c>
      <c r="E3797" s="3">
        <v>3793</v>
      </c>
      <c r="F3797" s="3" t="s">
        <v>19916</v>
      </c>
      <c r="G3797" s="3">
        <v>234</v>
      </c>
    </row>
    <row r="3798" spans="1:7" x14ac:dyDescent="0.25">
      <c r="A3798" s="3">
        <v>3794</v>
      </c>
      <c r="B3798" s="3" t="s">
        <v>3792</v>
      </c>
      <c r="C3798" s="3">
        <v>981</v>
      </c>
      <c r="E3798" s="3">
        <v>3794</v>
      </c>
      <c r="F3798" s="3" t="s">
        <v>19917</v>
      </c>
      <c r="G3798" s="3">
        <v>234</v>
      </c>
    </row>
    <row r="3799" spans="1:7" x14ac:dyDescent="0.25">
      <c r="A3799" s="3">
        <v>3795</v>
      </c>
      <c r="B3799" s="3" t="s">
        <v>3793</v>
      </c>
      <c r="C3799" s="3">
        <v>980</v>
      </c>
      <c r="E3799" s="3">
        <v>3795</v>
      </c>
      <c r="F3799" s="3" t="s">
        <v>19918</v>
      </c>
      <c r="G3799" s="3">
        <v>234</v>
      </c>
    </row>
    <row r="3800" spans="1:7" x14ac:dyDescent="0.25">
      <c r="A3800" s="3">
        <v>3796</v>
      </c>
      <c r="B3800" s="3" t="s">
        <v>3794</v>
      </c>
      <c r="C3800" s="3">
        <v>980</v>
      </c>
      <c r="E3800" s="3">
        <v>3796</v>
      </c>
      <c r="F3800" s="3" t="s">
        <v>19919</v>
      </c>
      <c r="G3800" s="3">
        <v>234</v>
      </c>
    </row>
    <row r="3801" spans="1:7" x14ac:dyDescent="0.25">
      <c r="A3801" s="3">
        <v>3797</v>
      </c>
      <c r="B3801" s="3" t="s">
        <v>3795</v>
      </c>
      <c r="C3801" s="3">
        <v>979</v>
      </c>
      <c r="E3801" s="3">
        <v>3797</v>
      </c>
      <c r="F3801" s="3" t="s">
        <v>19920</v>
      </c>
      <c r="G3801" s="3">
        <v>234</v>
      </c>
    </row>
    <row r="3802" spans="1:7" x14ac:dyDescent="0.25">
      <c r="A3802" s="3">
        <v>3798</v>
      </c>
      <c r="B3802" s="3" t="s">
        <v>3796</v>
      </c>
      <c r="C3802" s="3">
        <v>979</v>
      </c>
      <c r="E3802" s="3">
        <v>3798</v>
      </c>
      <c r="F3802" s="3" t="s">
        <v>19921</v>
      </c>
      <c r="G3802" s="3">
        <v>234</v>
      </c>
    </row>
    <row r="3803" spans="1:7" x14ac:dyDescent="0.25">
      <c r="A3803" s="3">
        <v>3799</v>
      </c>
      <c r="B3803" s="3" t="s">
        <v>3797</v>
      </c>
      <c r="C3803" s="3">
        <v>978</v>
      </c>
      <c r="E3803" s="3">
        <v>3799</v>
      </c>
      <c r="F3803" s="3" t="s">
        <v>19922</v>
      </c>
      <c r="G3803" s="3">
        <v>234</v>
      </c>
    </row>
    <row r="3804" spans="1:7" x14ac:dyDescent="0.25">
      <c r="A3804" s="3">
        <v>3800</v>
      </c>
      <c r="B3804" s="3" t="s">
        <v>3798</v>
      </c>
      <c r="C3804" s="3">
        <v>978</v>
      </c>
      <c r="E3804" s="3">
        <v>3800</v>
      </c>
      <c r="F3804" s="3" t="s">
        <v>19923</v>
      </c>
      <c r="G3804" s="3">
        <v>234</v>
      </c>
    </row>
    <row r="3805" spans="1:7" x14ac:dyDescent="0.25">
      <c r="A3805" s="3">
        <v>3801</v>
      </c>
      <c r="B3805" s="3" t="s">
        <v>3799</v>
      </c>
      <c r="C3805" s="3">
        <v>978</v>
      </c>
      <c r="E3805" s="3">
        <v>3801</v>
      </c>
      <c r="F3805" s="3" t="s">
        <v>19924</v>
      </c>
      <c r="G3805" s="3">
        <v>234</v>
      </c>
    </row>
    <row r="3806" spans="1:7" x14ac:dyDescent="0.25">
      <c r="A3806" s="3">
        <v>3802</v>
      </c>
      <c r="B3806" s="3" t="s">
        <v>3800</v>
      </c>
      <c r="C3806" s="3">
        <v>977</v>
      </c>
      <c r="E3806" s="3">
        <v>3802</v>
      </c>
      <c r="F3806" s="3" t="s">
        <v>19925</v>
      </c>
      <c r="G3806" s="3">
        <v>233</v>
      </c>
    </row>
    <row r="3807" spans="1:7" x14ac:dyDescent="0.25">
      <c r="A3807" s="3">
        <v>3803</v>
      </c>
      <c r="B3807" s="3" t="s">
        <v>3801</v>
      </c>
      <c r="C3807" s="3">
        <v>977</v>
      </c>
      <c r="E3807" s="3">
        <v>3803</v>
      </c>
      <c r="F3807" s="3" t="s">
        <v>19926</v>
      </c>
      <c r="G3807" s="3">
        <v>233</v>
      </c>
    </row>
    <row r="3808" spans="1:7" x14ac:dyDescent="0.25">
      <c r="A3808" s="3">
        <v>3804</v>
      </c>
      <c r="B3808" s="3" t="s">
        <v>3802</v>
      </c>
      <c r="C3808" s="3">
        <v>977</v>
      </c>
      <c r="E3808" s="3">
        <v>3804</v>
      </c>
      <c r="F3808" s="3" t="s">
        <v>19927</v>
      </c>
      <c r="G3808" s="3">
        <v>233</v>
      </c>
    </row>
    <row r="3809" spans="1:7" x14ac:dyDescent="0.25">
      <c r="A3809" s="3">
        <v>3805</v>
      </c>
      <c r="B3809" s="3" t="s">
        <v>3803</v>
      </c>
      <c r="C3809" s="3">
        <v>977</v>
      </c>
      <c r="E3809" s="3">
        <v>3805</v>
      </c>
      <c r="F3809" s="3" t="s">
        <v>19928</v>
      </c>
      <c r="G3809" s="3">
        <v>233</v>
      </c>
    </row>
    <row r="3810" spans="1:7" x14ac:dyDescent="0.25">
      <c r="A3810" s="3">
        <v>3806</v>
      </c>
      <c r="B3810" s="3" t="s">
        <v>3804</v>
      </c>
      <c r="C3810" s="3">
        <v>977</v>
      </c>
      <c r="E3810" s="3">
        <v>3806</v>
      </c>
      <c r="F3810" s="3" t="s">
        <v>19929</v>
      </c>
      <c r="G3810" s="3">
        <v>233</v>
      </c>
    </row>
    <row r="3811" spans="1:7" x14ac:dyDescent="0.25">
      <c r="A3811" s="3">
        <v>3807</v>
      </c>
      <c r="B3811" s="3" t="s">
        <v>3805</v>
      </c>
      <c r="C3811" s="3">
        <v>976</v>
      </c>
      <c r="E3811" s="3">
        <v>3807</v>
      </c>
      <c r="F3811" s="3" t="s">
        <v>19930</v>
      </c>
      <c r="G3811" s="3">
        <v>233</v>
      </c>
    </row>
    <row r="3812" spans="1:7" x14ac:dyDescent="0.25">
      <c r="A3812" s="3">
        <v>3808</v>
      </c>
      <c r="B3812" s="3" t="s">
        <v>3806</v>
      </c>
      <c r="C3812" s="3">
        <v>976</v>
      </c>
      <c r="E3812" s="3">
        <v>3808</v>
      </c>
      <c r="F3812" s="3" t="s">
        <v>19931</v>
      </c>
      <c r="G3812" s="3">
        <v>233</v>
      </c>
    </row>
    <row r="3813" spans="1:7" x14ac:dyDescent="0.25">
      <c r="A3813" s="3">
        <v>3809</v>
      </c>
      <c r="B3813" s="3" t="s">
        <v>3807</v>
      </c>
      <c r="C3813" s="3">
        <v>976</v>
      </c>
      <c r="E3813" s="3">
        <v>3809</v>
      </c>
      <c r="F3813" s="3" t="s">
        <v>19932</v>
      </c>
      <c r="G3813" s="3">
        <v>233</v>
      </c>
    </row>
    <row r="3814" spans="1:7" x14ac:dyDescent="0.25">
      <c r="A3814" s="3">
        <v>3810</v>
      </c>
      <c r="B3814" s="3" t="s">
        <v>3808</v>
      </c>
      <c r="C3814" s="3">
        <v>976</v>
      </c>
      <c r="E3814" s="3">
        <v>3810</v>
      </c>
      <c r="F3814" s="3" t="s">
        <v>19933</v>
      </c>
      <c r="G3814" s="3">
        <v>233</v>
      </c>
    </row>
    <row r="3815" spans="1:7" x14ac:dyDescent="0.25">
      <c r="A3815" s="3">
        <v>3811</v>
      </c>
      <c r="B3815" s="3" t="s">
        <v>3809</v>
      </c>
      <c r="C3815" s="3">
        <v>976</v>
      </c>
      <c r="E3815" s="3">
        <v>3811</v>
      </c>
      <c r="F3815" s="3" t="s">
        <v>19934</v>
      </c>
      <c r="G3815" s="3">
        <v>233</v>
      </c>
    </row>
    <row r="3816" spans="1:7" x14ac:dyDescent="0.25">
      <c r="A3816" s="3">
        <v>3812</v>
      </c>
      <c r="B3816" s="3" t="s">
        <v>3810</v>
      </c>
      <c r="C3816" s="3">
        <v>976</v>
      </c>
      <c r="E3816" s="3">
        <v>3812</v>
      </c>
      <c r="F3816" s="3" t="s">
        <v>19935</v>
      </c>
      <c r="G3816" s="3">
        <v>233</v>
      </c>
    </row>
    <row r="3817" spans="1:7" x14ac:dyDescent="0.25">
      <c r="A3817" s="3">
        <v>3813</v>
      </c>
      <c r="B3817" s="3" t="s">
        <v>3811</v>
      </c>
      <c r="C3817" s="3">
        <v>976</v>
      </c>
      <c r="E3817" s="3">
        <v>3813</v>
      </c>
      <c r="F3817" s="3" t="s">
        <v>19936</v>
      </c>
      <c r="G3817" s="3">
        <v>233</v>
      </c>
    </row>
    <row r="3818" spans="1:7" x14ac:dyDescent="0.25">
      <c r="A3818" s="3">
        <v>3814</v>
      </c>
      <c r="B3818" s="3" t="s">
        <v>3812</v>
      </c>
      <c r="C3818" s="3">
        <v>975</v>
      </c>
      <c r="E3818" s="3">
        <v>3814</v>
      </c>
      <c r="F3818" s="3" t="s">
        <v>19937</v>
      </c>
      <c r="G3818" s="3">
        <v>233</v>
      </c>
    </row>
    <row r="3819" spans="1:7" x14ac:dyDescent="0.25">
      <c r="A3819" s="3">
        <v>3815</v>
      </c>
      <c r="B3819" s="3" t="s">
        <v>3813</v>
      </c>
      <c r="C3819" s="3">
        <v>975</v>
      </c>
      <c r="E3819" s="3">
        <v>3815</v>
      </c>
      <c r="F3819" s="3" t="s">
        <v>19938</v>
      </c>
      <c r="G3819" s="3">
        <v>233</v>
      </c>
    </row>
    <row r="3820" spans="1:7" x14ac:dyDescent="0.25">
      <c r="A3820" s="3">
        <v>3816</v>
      </c>
      <c r="B3820" s="3" t="s">
        <v>3814</v>
      </c>
      <c r="C3820" s="3">
        <v>975</v>
      </c>
      <c r="E3820" s="3">
        <v>3816</v>
      </c>
      <c r="F3820" s="3" t="s">
        <v>19939</v>
      </c>
      <c r="G3820" s="3">
        <v>233</v>
      </c>
    </row>
    <row r="3821" spans="1:7" x14ac:dyDescent="0.25">
      <c r="A3821" s="3">
        <v>3817</v>
      </c>
      <c r="B3821" s="3" t="s">
        <v>3815</v>
      </c>
      <c r="C3821" s="3">
        <v>974</v>
      </c>
      <c r="E3821" s="3">
        <v>3817</v>
      </c>
      <c r="F3821" s="3" t="s">
        <v>19940</v>
      </c>
      <c r="G3821" s="3">
        <v>233</v>
      </c>
    </row>
    <row r="3822" spans="1:7" x14ac:dyDescent="0.25">
      <c r="A3822" s="3">
        <v>3818</v>
      </c>
      <c r="B3822" s="3" t="s">
        <v>3816</v>
      </c>
      <c r="C3822" s="3">
        <v>974</v>
      </c>
      <c r="E3822" s="3">
        <v>3818</v>
      </c>
      <c r="F3822" s="3" t="s">
        <v>19941</v>
      </c>
      <c r="G3822" s="3">
        <v>233</v>
      </c>
    </row>
    <row r="3823" spans="1:7" x14ac:dyDescent="0.25">
      <c r="A3823" s="3">
        <v>3819</v>
      </c>
      <c r="B3823" s="3" t="s">
        <v>3817</v>
      </c>
      <c r="C3823" s="3">
        <v>974</v>
      </c>
      <c r="E3823" s="3">
        <v>3819</v>
      </c>
      <c r="F3823" s="3" t="s">
        <v>19942</v>
      </c>
      <c r="G3823" s="3">
        <v>233</v>
      </c>
    </row>
    <row r="3824" spans="1:7" x14ac:dyDescent="0.25">
      <c r="A3824" s="3">
        <v>3820</v>
      </c>
      <c r="B3824" s="3" t="s">
        <v>3818</v>
      </c>
      <c r="C3824" s="3">
        <v>973</v>
      </c>
      <c r="E3824" s="3">
        <v>3820</v>
      </c>
      <c r="F3824" s="3" t="s">
        <v>19943</v>
      </c>
      <c r="G3824" s="3">
        <v>232</v>
      </c>
    </row>
    <row r="3825" spans="1:7" x14ac:dyDescent="0.25">
      <c r="A3825" s="3">
        <v>3821</v>
      </c>
      <c r="B3825" s="3" t="s">
        <v>3819</v>
      </c>
      <c r="C3825" s="3">
        <v>973</v>
      </c>
      <c r="E3825" s="3">
        <v>3821</v>
      </c>
      <c r="F3825" s="3" t="s">
        <v>19944</v>
      </c>
      <c r="G3825" s="3">
        <v>232</v>
      </c>
    </row>
    <row r="3826" spans="1:7" x14ac:dyDescent="0.25">
      <c r="A3826" s="3">
        <v>3822</v>
      </c>
      <c r="B3826" s="3" t="s">
        <v>3820</v>
      </c>
      <c r="C3826" s="3">
        <v>972</v>
      </c>
      <c r="E3826" s="3">
        <v>3822</v>
      </c>
      <c r="F3826" s="3" t="s">
        <v>19945</v>
      </c>
      <c r="G3826" s="3">
        <v>232</v>
      </c>
    </row>
    <row r="3827" spans="1:7" x14ac:dyDescent="0.25">
      <c r="A3827" s="3">
        <v>3823</v>
      </c>
      <c r="B3827" s="3" t="s">
        <v>3821</v>
      </c>
      <c r="C3827" s="3">
        <v>971</v>
      </c>
      <c r="E3827" s="3">
        <v>3823</v>
      </c>
      <c r="F3827" s="3" t="s">
        <v>19946</v>
      </c>
      <c r="G3827" s="3">
        <v>232</v>
      </c>
    </row>
    <row r="3828" spans="1:7" x14ac:dyDescent="0.25">
      <c r="A3828" s="3">
        <v>3824</v>
      </c>
      <c r="B3828" s="3" t="s">
        <v>3822</v>
      </c>
      <c r="C3828" s="3">
        <v>971</v>
      </c>
      <c r="E3828" s="3">
        <v>3824</v>
      </c>
      <c r="F3828" s="3" t="s">
        <v>19947</v>
      </c>
      <c r="G3828" s="3">
        <v>232</v>
      </c>
    </row>
    <row r="3829" spans="1:7" x14ac:dyDescent="0.25">
      <c r="A3829" s="3">
        <v>3825</v>
      </c>
      <c r="B3829" s="3" t="s">
        <v>3823</v>
      </c>
      <c r="C3829" s="3">
        <v>971</v>
      </c>
      <c r="E3829" s="3">
        <v>3825</v>
      </c>
      <c r="F3829" s="3" t="s">
        <v>19948</v>
      </c>
      <c r="G3829" s="3">
        <v>232</v>
      </c>
    </row>
    <row r="3830" spans="1:7" x14ac:dyDescent="0.25">
      <c r="A3830" s="3">
        <v>3826</v>
      </c>
      <c r="B3830" s="3" t="s">
        <v>3824</v>
      </c>
      <c r="C3830" s="3">
        <v>971</v>
      </c>
      <c r="E3830" s="3">
        <v>3826</v>
      </c>
      <c r="F3830" s="3" t="s">
        <v>19949</v>
      </c>
      <c r="G3830" s="3">
        <v>232</v>
      </c>
    </row>
    <row r="3831" spans="1:7" x14ac:dyDescent="0.25">
      <c r="A3831" s="3">
        <v>3827</v>
      </c>
      <c r="B3831" s="3" t="s">
        <v>3825</v>
      </c>
      <c r="C3831" s="3">
        <v>970</v>
      </c>
      <c r="E3831" s="3">
        <v>3827</v>
      </c>
      <c r="F3831" s="3" t="s">
        <v>19950</v>
      </c>
      <c r="G3831" s="3">
        <v>232</v>
      </c>
    </row>
    <row r="3832" spans="1:7" x14ac:dyDescent="0.25">
      <c r="A3832" s="3">
        <v>3828</v>
      </c>
      <c r="B3832" s="3" t="s">
        <v>3826</v>
      </c>
      <c r="C3832" s="3">
        <v>970</v>
      </c>
      <c r="E3832" s="3">
        <v>3828</v>
      </c>
      <c r="F3832" s="3" t="s">
        <v>19951</v>
      </c>
      <c r="G3832" s="3">
        <v>232</v>
      </c>
    </row>
    <row r="3833" spans="1:7" x14ac:dyDescent="0.25">
      <c r="A3833" s="3">
        <v>3829</v>
      </c>
      <c r="B3833" s="3" t="s">
        <v>3827</v>
      </c>
      <c r="C3833" s="3">
        <v>970</v>
      </c>
      <c r="E3833" s="3">
        <v>3829</v>
      </c>
      <c r="F3833" s="3" t="s">
        <v>19952</v>
      </c>
      <c r="G3833" s="3">
        <v>232</v>
      </c>
    </row>
    <row r="3834" spans="1:7" x14ac:dyDescent="0.25">
      <c r="A3834" s="3">
        <v>3830</v>
      </c>
      <c r="B3834" s="3" t="s">
        <v>3828</v>
      </c>
      <c r="C3834" s="3">
        <v>970</v>
      </c>
      <c r="E3834" s="3">
        <v>3830</v>
      </c>
      <c r="F3834" s="3" t="s">
        <v>19953</v>
      </c>
      <c r="G3834" s="3">
        <v>232</v>
      </c>
    </row>
    <row r="3835" spans="1:7" x14ac:dyDescent="0.25">
      <c r="A3835" s="3">
        <v>3831</v>
      </c>
      <c r="B3835" s="3" t="s">
        <v>3829</v>
      </c>
      <c r="C3835" s="3">
        <v>969</v>
      </c>
      <c r="E3835" s="3">
        <v>3831</v>
      </c>
      <c r="F3835" s="3" t="s">
        <v>19954</v>
      </c>
      <c r="G3835" s="3">
        <v>232</v>
      </c>
    </row>
    <row r="3836" spans="1:7" x14ac:dyDescent="0.25">
      <c r="A3836" s="3">
        <v>3832</v>
      </c>
      <c r="B3836" s="3" t="s">
        <v>3830</v>
      </c>
      <c r="C3836" s="3">
        <v>969</v>
      </c>
      <c r="E3836" s="3">
        <v>3832</v>
      </c>
      <c r="F3836" s="3" t="s">
        <v>19955</v>
      </c>
      <c r="G3836" s="3">
        <v>232</v>
      </c>
    </row>
    <row r="3837" spans="1:7" x14ac:dyDescent="0.25">
      <c r="A3837" s="3">
        <v>3833</v>
      </c>
      <c r="B3837" s="3" t="s">
        <v>3831</v>
      </c>
      <c r="C3837" s="3">
        <v>969</v>
      </c>
      <c r="E3837" s="3">
        <v>3833</v>
      </c>
      <c r="F3837" s="3" t="s">
        <v>19956</v>
      </c>
      <c r="G3837" s="3">
        <v>232</v>
      </c>
    </row>
    <row r="3838" spans="1:7" x14ac:dyDescent="0.25">
      <c r="A3838" s="3">
        <v>3834</v>
      </c>
      <c r="B3838" s="3" t="s">
        <v>3832</v>
      </c>
      <c r="C3838" s="3">
        <v>969</v>
      </c>
      <c r="E3838" s="3">
        <v>3834</v>
      </c>
      <c r="F3838" s="3" t="s">
        <v>19957</v>
      </c>
      <c r="G3838" s="3">
        <v>231</v>
      </c>
    </row>
    <row r="3839" spans="1:7" x14ac:dyDescent="0.25">
      <c r="A3839" s="3">
        <v>3835</v>
      </c>
      <c r="B3839" s="3" t="s">
        <v>3833</v>
      </c>
      <c r="C3839" s="3">
        <v>969</v>
      </c>
      <c r="E3839" s="3">
        <v>3835</v>
      </c>
      <c r="F3839" s="3" t="s">
        <v>19958</v>
      </c>
      <c r="G3839" s="3">
        <v>231</v>
      </c>
    </row>
    <row r="3840" spans="1:7" x14ac:dyDescent="0.25">
      <c r="A3840" s="3">
        <v>3836</v>
      </c>
      <c r="B3840" s="3" t="s">
        <v>3834</v>
      </c>
      <c r="C3840" s="3">
        <v>968</v>
      </c>
      <c r="E3840" s="3">
        <v>3836</v>
      </c>
      <c r="F3840" s="3" t="s">
        <v>19959</v>
      </c>
      <c r="G3840" s="3">
        <v>231</v>
      </c>
    </row>
    <row r="3841" spans="1:7" x14ac:dyDescent="0.25">
      <c r="A3841" s="3">
        <v>3837</v>
      </c>
      <c r="B3841" s="3" t="s">
        <v>3835</v>
      </c>
      <c r="C3841" s="3">
        <v>968</v>
      </c>
      <c r="E3841" s="3">
        <v>3837</v>
      </c>
      <c r="F3841" s="3" t="s">
        <v>19960</v>
      </c>
      <c r="G3841" s="3">
        <v>231</v>
      </c>
    </row>
    <row r="3842" spans="1:7" x14ac:dyDescent="0.25">
      <c r="A3842" s="3">
        <v>3838</v>
      </c>
      <c r="B3842" s="3" t="s">
        <v>3836</v>
      </c>
      <c r="C3842" s="3">
        <v>968</v>
      </c>
      <c r="E3842" s="3">
        <v>3838</v>
      </c>
      <c r="F3842" s="3" t="s">
        <v>19961</v>
      </c>
      <c r="G3842" s="3">
        <v>231</v>
      </c>
    </row>
    <row r="3843" spans="1:7" x14ac:dyDescent="0.25">
      <c r="A3843" s="3">
        <v>3839</v>
      </c>
      <c r="B3843" s="3" t="s">
        <v>3837</v>
      </c>
      <c r="C3843" s="3">
        <v>968</v>
      </c>
      <c r="E3843" s="3">
        <v>3839</v>
      </c>
      <c r="F3843" s="3" t="s">
        <v>19962</v>
      </c>
      <c r="G3843" s="3">
        <v>231</v>
      </c>
    </row>
    <row r="3844" spans="1:7" x14ac:dyDescent="0.25">
      <c r="A3844" s="3">
        <v>3840</v>
      </c>
      <c r="B3844" s="3" t="s">
        <v>3838</v>
      </c>
      <c r="C3844" s="3">
        <v>968</v>
      </c>
      <c r="E3844" s="3">
        <v>3840</v>
      </c>
      <c r="F3844" s="3" t="s">
        <v>19963</v>
      </c>
      <c r="G3844" s="3">
        <v>231</v>
      </c>
    </row>
    <row r="3845" spans="1:7" x14ac:dyDescent="0.25">
      <c r="A3845" s="3">
        <v>3841</v>
      </c>
      <c r="B3845" s="3" t="s">
        <v>3839</v>
      </c>
      <c r="C3845" s="3">
        <v>967</v>
      </c>
      <c r="E3845" s="3">
        <v>3841</v>
      </c>
      <c r="F3845" s="3" t="s">
        <v>19964</v>
      </c>
      <c r="G3845" s="3">
        <v>231</v>
      </c>
    </row>
    <row r="3846" spans="1:7" x14ac:dyDescent="0.25">
      <c r="A3846" s="3">
        <v>3842</v>
      </c>
      <c r="B3846" s="3" t="s">
        <v>3840</v>
      </c>
      <c r="C3846" s="3">
        <v>967</v>
      </c>
      <c r="E3846" s="3">
        <v>3842</v>
      </c>
      <c r="F3846" s="3" t="s">
        <v>19965</v>
      </c>
      <c r="G3846" s="3">
        <v>231</v>
      </c>
    </row>
    <row r="3847" spans="1:7" x14ac:dyDescent="0.25">
      <c r="A3847" s="3">
        <v>3843</v>
      </c>
      <c r="B3847" s="3" t="s">
        <v>3841</v>
      </c>
      <c r="C3847" s="3">
        <v>967</v>
      </c>
      <c r="E3847" s="3">
        <v>3843</v>
      </c>
      <c r="F3847" s="3" t="s">
        <v>19966</v>
      </c>
      <c r="G3847" s="3">
        <v>231</v>
      </c>
    </row>
    <row r="3848" spans="1:7" x14ac:dyDescent="0.25">
      <c r="A3848" s="3">
        <v>3844</v>
      </c>
      <c r="B3848" s="3" t="s">
        <v>3842</v>
      </c>
      <c r="C3848" s="3">
        <v>966</v>
      </c>
      <c r="E3848" s="3">
        <v>3844</v>
      </c>
      <c r="F3848" s="3" t="s">
        <v>19967</v>
      </c>
      <c r="G3848" s="3">
        <v>231</v>
      </c>
    </row>
    <row r="3849" spans="1:7" x14ac:dyDescent="0.25">
      <c r="A3849" s="3">
        <v>3845</v>
      </c>
      <c r="B3849" s="3" t="s">
        <v>3843</v>
      </c>
      <c r="C3849" s="3">
        <v>966</v>
      </c>
      <c r="E3849" s="3">
        <v>3845</v>
      </c>
      <c r="F3849" s="3" t="s">
        <v>19968</v>
      </c>
      <c r="G3849" s="3">
        <v>231</v>
      </c>
    </row>
    <row r="3850" spans="1:7" x14ac:dyDescent="0.25">
      <c r="A3850" s="3">
        <v>3846</v>
      </c>
      <c r="B3850" s="3" t="s">
        <v>3844</v>
      </c>
      <c r="C3850" s="3">
        <v>965</v>
      </c>
      <c r="E3850" s="3">
        <v>3846</v>
      </c>
      <c r="F3850" s="3" t="s">
        <v>19969</v>
      </c>
      <c r="G3850" s="3">
        <v>231</v>
      </c>
    </row>
    <row r="3851" spans="1:7" x14ac:dyDescent="0.25">
      <c r="A3851" s="3">
        <v>3847</v>
      </c>
      <c r="B3851" s="3">
        <v>42</v>
      </c>
      <c r="C3851" s="3">
        <v>964</v>
      </c>
      <c r="E3851" s="3">
        <v>3847</v>
      </c>
      <c r="F3851" s="3" t="s">
        <v>19970</v>
      </c>
      <c r="G3851" s="3">
        <v>231</v>
      </c>
    </row>
    <row r="3852" spans="1:7" x14ac:dyDescent="0.25">
      <c r="A3852" s="3">
        <v>3848</v>
      </c>
      <c r="B3852" s="3" t="s">
        <v>3845</v>
      </c>
      <c r="C3852" s="3">
        <v>964</v>
      </c>
      <c r="E3852" s="3">
        <v>3848</v>
      </c>
      <c r="F3852" s="3" t="s">
        <v>19971</v>
      </c>
      <c r="G3852" s="3">
        <v>231</v>
      </c>
    </row>
    <row r="3853" spans="1:7" x14ac:dyDescent="0.25">
      <c r="A3853" s="3">
        <v>3849</v>
      </c>
      <c r="B3853" s="3" t="s">
        <v>3846</v>
      </c>
      <c r="C3853" s="3">
        <v>964</v>
      </c>
      <c r="E3853" s="3">
        <v>3849</v>
      </c>
      <c r="F3853" s="3" t="s">
        <v>19972</v>
      </c>
      <c r="G3853" s="3">
        <v>231</v>
      </c>
    </row>
    <row r="3854" spans="1:7" x14ac:dyDescent="0.25">
      <c r="A3854" s="3">
        <v>3850</v>
      </c>
      <c r="B3854" s="3" t="s">
        <v>3847</v>
      </c>
      <c r="C3854" s="3">
        <v>963</v>
      </c>
      <c r="E3854" s="3">
        <v>3850</v>
      </c>
      <c r="F3854" s="3" t="s">
        <v>19973</v>
      </c>
      <c r="G3854" s="3">
        <v>230</v>
      </c>
    </row>
    <row r="3855" spans="1:7" x14ac:dyDescent="0.25">
      <c r="A3855" s="3">
        <v>3851</v>
      </c>
      <c r="B3855" s="3" t="s">
        <v>3848</v>
      </c>
      <c r="C3855" s="3">
        <v>962</v>
      </c>
      <c r="E3855" s="3">
        <v>3851</v>
      </c>
      <c r="F3855" s="3" t="s">
        <v>19974</v>
      </c>
      <c r="G3855" s="3">
        <v>230</v>
      </c>
    </row>
    <row r="3856" spans="1:7" x14ac:dyDescent="0.25">
      <c r="A3856" s="3">
        <v>3852</v>
      </c>
      <c r="B3856" s="3" t="s">
        <v>3849</v>
      </c>
      <c r="C3856" s="3">
        <v>962</v>
      </c>
      <c r="E3856" s="3">
        <v>3852</v>
      </c>
      <c r="F3856" s="3" t="s">
        <v>19975</v>
      </c>
      <c r="G3856" s="3">
        <v>230</v>
      </c>
    </row>
    <row r="3857" spans="1:7" x14ac:dyDescent="0.25">
      <c r="A3857" s="3">
        <v>3853</v>
      </c>
      <c r="B3857" s="3" t="s">
        <v>3850</v>
      </c>
      <c r="C3857" s="3">
        <v>962</v>
      </c>
      <c r="E3857" s="3">
        <v>3853</v>
      </c>
      <c r="F3857" s="3" t="s">
        <v>19976</v>
      </c>
      <c r="G3857" s="3">
        <v>230</v>
      </c>
    </row>
    <row r="3858" spans="1:7" x14ac:dyDescent="0.25">
      <c r="A3858" s="3">
        <v>3854</v>
      </c>
      <c r="B3858" s="3" t="s">
        <v>3851</v>
      </c>
      <c r="C3858" s="3">
        <v>961</v>
      </c>
      <c r="E3858" s="3">
        <v>3854</v>
      </c>
      <c r="F3858" s="3" t="s">
        <v>19977</v>
      </c>
      <c r="G3858" s="3">
        <v>230</v>
      </c>
    </row>
    <row r="3859" spans="1:7" x14ac:dyDescent="0.25">
      <c r="A3859" s="3">
        <v>3855</v>
      </c>
      <c r="B3859" s="3" t="s">
        <v>3852</v>
      </c>
      <c r="C3859" s="3">
        <v>961</v>
      </c>
      <c r="E3859" s="3">
        <v>3855</v>
      </c>
      <c r="F3859" s="3" t="s">
        <v>19978</v>
      </c>
      <c r="G3859" s="3">
        <v>230</v>
      </c>
    </row>
    <row r="3860" spans="1:7" x14ac:dyDescent="0.25">
      <c r="A3860" s="3">
        <v>3856</v>
      </c>
      <c r="B3860" s="3" t="s">
        <v>3853</v>
      </c>
      <c r="C3860" s="3">
        <v>961</v>
      </c>
      <c r="E3860" s="3">
        <v>3856</v>
      </c>
      <c r="F3860" s="3" t="s">
        <v>19979</v>
      </c>
      <c r="G3860" s="3">
        <v>230</v>
      </c>
    </row>
    <row r="3861" spans="1:7" x14ac:dyDescent="0.25">
      <c r="A3861" s="3">
        <v>3857</v>
      </c>
      <c r="B3861" s="3" t="s">
        <v>3854</v>
      </c>
      <c r="C3861" s="3">
        <v>961</v>
      </c>
      <c r="E3861" s="3">
        <v>3857</v>
      </c>
      <c r="F3861" s="3" t="s">
        <v>19980</v>
      </c>
      <c r="G3861" s="3">
        <v>230</v>
      </c>
    </row>
    <row r="3862" spans="1:7" x14ac:dyDescent="0.25">
      <c r="A3862" s="3">
        <v>3858</v>
      </c>
      <c r="B3862" s="3" t="s">
        <v>3855</v>
      </c>
      <c r="C3862" s="3">
        <v>959</v>
      </c>
      <c r="E3862" s="3">
        <v>3858</v>
      </c>
      <c r="F3862" s="3" t="s">
        <v>19981</v>
      </c>
      <c r="G3862" s="3">
        <v>230</v>
      </c>
    </row>
    <row r="3863" spans="1:7" x14ac:dyDescent="0.25">
      <c r="A3863" s="3">
        <v>3859</v>
      </c>
      <c r="B3863" s="3" t="s">
        <v>3856</v>
      </c>
      <c r="C3863" s="3">
        <v>959</v>
      </c>
      <c r="E3863" s="3">
        <v>3859</v>
      </c>
      <c r="F3863" s="3" t="s">
        <v>19982</v>
      </c>
      <c r="G3863" s="3">
        <v>230</v>
      </c>
    </row>
    <row r="3864" spans="1:7" x14ac:dyDescent="0.25">
      <c r="A3864" s="3">
        <v>3860</v>
      </c>
      <c r="B3864" s="3" t="s">
        <v>3857</v>
      </c>
      <c r="C3864" s="3">
        <v>959</v>
      </c>
      <c r="E3864" s="3">
        <v>3860</v>
      </c>
      <c r="F3864" s="3" t="s">
        <v>19983</v>
      </c>
      <c r="G3864" s="3">
        <v>230</v>
      </c>
    </row>
    <row r="3865" spans="1:7" x14ac:dyDescent="0.25">
      <c r="A3865" s="3">
        <v>3861</v>
      </c>
      <c r="B3865" s="3" t="s">
        <v>3858</v>
      </c>
      <c r="C3865" s="3">
        <v>959</v>
      </c>
      <c r="E3865" s="3">
        <v>3861</v>
      </c>
      <c r="F3865" s="3" t="s">
        <v>19984</v>
      </c>
      <c r="G3865" s="3">
        <v>230</v>
      </c>
    </row>
    <row r="3866" spans="1:7" x14ac:dyDescent="0.25">
      <c r="A3866" s="3">
        <v>3862</v>
      </c>
      <c r="B3866" s="3" t="s">
        <v>3859</v>
      </c>
      <c r="C3866" s="3">
        <v>959</v>
      </c>
      <c r="E3866" s="3">
        <v>3862</v>
      </c>
      <c r="F3866" s="3" t="s">
        <v>19985</v>
      </c>
      <c r="G3866" s="3">
        <v>230</v>
      </c>
    </row>
    <row r="3867" spans="1:7" x14ac:dyDescent="0.25">
      <c r="A3867" s="3">
        <v>3863</v>
      </c>
      <c r="B3867" s="3" t="s">
        <v>3860</v>
      </c>
      <c r="C3867" s="3">
        <v>959</v>
      </c>
      <c r="E3867" s="3">
        <v>3863</v>
      </c>
      <c r="F3867" s="3" t="s">
        <v>19986</v>
      </c>
      <c r="G3867" s="3">
        <v>230</v>
      </c>
    </row>
    <row r="3868" spans="1:7" x14ac:dyDescent="0.25">
      <c r="A3868" s="3">
        <v>3864</v>
      </c>
      <c r="B3868" s="3" t="s">
        <v>3861</v>
      </c>
      <c r="C3868" s="3">
        <v>958</v>
      </c>
      <c r="E3868" s="3">
        <v>3864</v>
      </c>
      <c r="F3868" s="3" t="s">
        <v>19987</v>
      </c>
      <c r="G3868" s="3">
        <v>230</v>
      </c>
    </row>
    <row r="3869" spans="1:7" x14ac:dyDescent="0.25">
      <c r="A3869" s="3">
        <v>3865</v>
      </c>
      <c r="B3869" s="3" t="s">
        <v>3862</v>
      </c>
      <c r="C3869" s="3">
        <v>958</v>
      </c>
      <c r="E3869" s="3">
        <v>3865</v>
      </c>
      <c r="F3869" s="3" t="s">
        <v>19988</v>
      </c>
      <c r="G3869" s="3">
        <v>230</v>
      </c>
    </row>
    <row r="3870" spans="1:7" x14ac:dyDescent="0.25">
      <c r="A3870" s="3">
        <v>3866</v>
      </c>
      <c r="B3870" s="3" t="s">
        <v>3863</v>
      </c>
      <c r="C3870" s="3">
        <v>957</v>
      </c>
      <c r="E3870" s="3">
        <v>3866</v>
      </c>
      <c r="F3870" s="3" t="s">
        <v>19989</v>
      </c>
      <c r="G3870" s="3">
        <v>230</v>
      </c>
    </row>
    <row r="3871" spans="1:7" x14ac:dyDescent="0.25">
      <c r="A3871" s="3">
        <v>3867</v>
      </c>
      <c r="B3871" s="3" t="s">
        <v>3864</v>
      </c>
      <c r="C3871" s="3">
        <v>957</v>
      </c>
      <c r="E3871" s="3">
        <v>3867</v>
      </c>
      <c r="F3871" s="3" t="s">
        <v>19990</v>
      </c>
      <c r="G3871" s="3">
        <v>230</v>
      </c>
    </row>
    <row r="3872" spans="1:7" x14ac:dyDescent="0.25">
      <c r="A3872" s="3">
        <v>3868</v>
      </c>
      <c r="B3872" s="3" t="s">
        <v>3865</v>
      </c>
      <c r="C3872" s="3">
        <v>957</v>
      </c>
      <c r="E3872" s="3">
        <v>3868</v>
      </c>
      <c r="F3872" s="3" t="s">
        <v>19991</v>
      </c>
      <c r="G3872" s="3">
        <v>230</v>
      </c>
    </row>
    <row r="3873" spans="1:7" x14ac:dyDescent="0.25">
      <c r="A3873" s="3">
        <v>3869</v>
      </c>
      <c r="B3873" s="3" t="s">
        <v>3866</v>
      </c>
      <c r="C3873" s="3">
        <v>957</v>
      </c>
      <c r="E3873" s="3">
        <v>3869</v>
      </c>
      <c r="F3873" s="3" t="s">
        <v>19992</v>
      </c>
      <c r="G3873" s="3">
        <v>230</v>
      </c>
    </row>
    <row r="3874" spans="1:7" x14ac:dyDescent="0.25">
      <c r="A3874" s="3">
        <v>3870</v>
      </c>
      <c r="B3874" s="3" t="s">
        <v>3867</v>
      </c>
      <c r="C3874" s="3">
        <v>957</v>
      </c>
      <c r="E3874" s="3">
        <v>3870</v>
      </c>
      <c r="F3874" s="3" t="s">
        <v>19993</v>
      </c>
      <c r="G3874" s="3">
        <v>230</v>
      </c>
    </row>
    <row r="3875" spans="1:7" x14ac:dyDescent="0.25">
      <c r="A3875" s="3">
        <v>3871</v>
      </c>
      <c r="B3875" s="3" t="s">
        <v>3868</v>
      </c>
      <c r="C3875" s="3">
        <v>956</v>
      </c>
      <c r="E3875" s="3">
        <v>3871</v>
      </c>
      <c r="F3875" s="3">
        <v>42979</v>
      </c>
      <c r="G3875" s="3">
        <v>230</v>
      </c>
    </row>
    <row r="3876" spans="1:7" x14ac:dyDescent="0.25">
      <c r="A3876" s="3">
        <v>3872</v>
      </c>
      <c r="B3876" s="3" t="s">
        <v>3869</v>
      </c>
      <c r="C3876" s="3">
        <v>956</v>
      </c>
      <c r="E3876" s="3">
        <v>3872</v>
      </c>
      <c r="F3876" s="3" t="s">
        <v>19994</v>
      </c>
      <c r="G3876" s="3">
        <v>230</v>
      </c>
    </row>
    <row r="3877" spans="1:7" x14ac:dyDescent="0.25">
      <c r="A3877" s="3">
        <v>3873</v>
      </c>
      <c r="B3877" s="3" t="s">
        <v>3870</v>
      </c>
      <c r="C3877" s="3">
        <v>956</v>
      </c>
      <c r="E3877" s="3">
        <v>3873</v>
      </c>
      <c r="F3877" s="3" t="s">
        <v>19995</v>
      </c>
      <c r="G3877" s="3">
        <v>230</v>
      </c>
    </row>
    <row r="3878" spans="1:7" x14ac:dyDescent="0.25">
      <c r="A3878" s="3">
        <v>3874</v>
      </c>
      <c r="B3878" s="3" t="s">
        <v>3871</v>
      </c>
      <c r="C3878" s="3">
        <v>955</v>
      </c>
      <c r="E3878" s="3">
        <v>3874</v>
      </c>
      <c r="F3878" s="3" t="s">
        <v>19996</v>
      </c>
      <c r="G3878" s="3">
        <v>230</v>
      </c>
    </row>
    <row r="3879" spans="1:7" x14ac:dyDescent="0.25">
      <c r="A3879" s="3">
        <v>3875</v>
      </c>
      <c r="B3879" s="3" t="s">
        <v>3872</v>
      </c>
      <c r="C3879" s="3">
        <v>955</v>
      </c>
      <c r="E3879" s="3">
        <v>3875</v>
      </c>
      <c r="F3879" s="3" t="s">
        <v>19997</v>
      </c>
      <c r="G3879" s="3">
        <v>230</v>
      </c>
    </row>
    <row r="3880" spans="1:7" x14ac:dyDescent="0.25">
      <c r="A3880" s="3">
        <v>3876</v>
      </c>
      <c r="B3880" s="3" t="s">
        <v>3873</v>
      </c>
      <c r="C3880" s="3">
        <v>955</v>
      </c>
      <c r="E3880" s="3">
        <v>3876</v>
      </c>
      <c r="F3880" s="3" t="s">
        <v>19998</v>
      </c>
      <c r="G3880" s="3">
        <v>230</v>
      </c>
    </row>
    <row r="3881" spans="1:7" x14ac:dyDescent="0.25">
      <c r="A3881" s="3">
        <v>3877</v>
      </c>
      <c r="B3881" s="3" t="s">
        <v>3874</v>
      </c>
      <c r="C3881" s="3">
        <v>954</v>
      </c>
      <c r="E3881" s="3">
        <v>3877</v>
      </c>
      <c r="F3881" s="3" t="s">
        <v>19999</v>
      </c>
      <c r="G3881" s="3">
        <v>230</v>
      </c>
    </row>
    <row r="3882" spans="1:7" x14ac:dyDescent="0.25">
      <c r="A3882" s="3">
        <v>3878</v>
      </c>
      <c r="B3882" s="3" t="s">
        <v>3875</v>
      </c>
      <c r="C3882" s="3">
        <v>954</v>
      </c>
      <c r="E3882" s="3">
        <v>3878</v>
      </c>
      <c r="F3882" s="3" t="s">
        <v>20000</v>
      </c>
      <c r="G3882" s="3">
        <v>230</v>
      </c>
    </row>
    <row r="3883" spans="1:7" x14ac:dyDescent="0.25">
      <c r="A3883" s="3">
        <v>3879</v>
      </c>
      <c r="B3883" s="3" t="s">
        <v>3876</v>
      </c>
      <c r="C3883" s="3">
        <v>954</v>
      </c>
      <c r="E3883" s="3">
        <v>3879</v>
      </c>
      <c r="F3883" s="3" t="s">
        <v>20001</v>
      </c>
      <c r="G3883" s="3">
        <v>230</v>
      </c>
    </row>
    <row r="3884" spans="1:7" x14ac:dyDescent="0.25">
      <c r="A3884" s="3">
        <v>3880</v>
      </c>
      <c r="B3884" s="3" t="s">
        <v>3877</v>
      </c>
      <c r="C3884" s="3">
        <v>954</v>
      </c>
      <c r="E3884" s="3">
        <v>3880</v>
      </c>
      <c r="F3884" s="3" t="s">
        <v>20002</v>
      </c>
      <c r="G3884" s="3">
        <v>230</v>
      </c>
    </row>
    <row r="3885" spans="1:7" x14ac:dyDescent="0.25">
      <c r="A3885" s="3">
        <v>3881</v>
      </c>
      <c r="B3885" s="3" t="s">
        <v>3878</v>
      </c>
      <c r="C3885" s="3">
        <v>953</v>
      </c>
      <c r="E3885" s="3">
        <v>3881</v>
      </c>
      <c r="F3885" s="3" t="s">
        <v>20003</v>
      </c>
      <c r="G3885" s="3">
        <v>230</v>
      </c>
    </row>
    <row r="3886" spans="1:7" x14ac:dyDescent="0.25">
      <c r="A3886" s="3">
        <v>3882</v>
      </c>
      <c r="B3886" s="3" t="s">
        <v>3879</v>
      </c>
      <c r="C3886" s="3">
        <v>953</v>
      </c>
      <c r="E3886" s="3">
        <v>3882</v>
      </c>
      <c r="F3886" s="3" t="s">
        <v>20004</v>
      </c>
      <c r="G3886" s="3">
        <v>229</v>
      </c>
    </row>
    <row r="3887" spans="1:7" x14ac:dyDescent="0.25">
      <c r="A3887" s="3">
        <v>3883</v>
      </c>
      <c r="B3887" s="3" t="s">
        <v>3880</v>
      </c>
      <c r="C3887" s="3">
        <v>953</v>
      </c>
      <c r="E3887" s="3">
        <v>3883</v>
      </c>
      <c r="F3887" s="3" t="s">
        <v>20005</v>
      </c>
      <c r="G3887" s="3">
        <v>229</v>
      </c>
    </row>
    <row r="3888" spans="1:7" x14ac:dyDescent="0.25">
      <c r="A3888" s="3">
        <v>3884</v>
      </c>
      <c r="B3888" s="3" t="s">
        <v>3881</v>
      </c>
      <c r="C3888" s="3">
        <v>953</v>
      </c>
      <c r="E3888" s="3">
        <v>3884</v>
      </c>
      <c r="F3888" s="3" t="s">
        <v>20006</v>
      </c>
      <c r="G3888" s="3">
        <v>229</v>
      </c>
    </row>
    <row r="3889" spans="1:7" x14ac:dyDescent="0.25">
      <c r="A3889" s="3">
        <v>3885</v>
      </c>
      <c r="B3889" s="3" t="s">
        <v>3882</v>
      </c>
      <c r="C3889" s="3">
        <v>953</v>
      </c>
      <c r="E3889" s="3">
        <v>3885</v>
      </c>
      <c r="F3889" s="3" t="s">
        <v>20007</v>
      </c>
      <c r="G3889" s="3">
        <v>229</v>
      </c>
    </row>
    <row r="3890" spans="1:7" x14ac:dyDescent="0.25">
      <c r="A3890" s="3">
        <v>3886</v>
      </c>
      <c r="B3890" s="3" t="s">
        <v>3883</v>
      </c>
      <c r="C3890" s="3">
        <v>953</v>
      </c>
      <c r="E3890" s="3">
        <v>3886</v>
      </c>
      <c r="F3890" s="3" t="s">
        <v>20008</v>
      </c>
      <c r="G3890" s="3">
        <v>229</v>
      </c>
    </row>
    <row r="3891" spans="1:7" x14ac:dyDescent="0.25">
      <c r="A3891" s="3">
        <v>3887</v>
      </c>
      <c r="B3891" s="3" t="s">
        <v>3884</v>
      </c>
      <c r="C3891" s="3">
        <v>952</v>
      </c>
      <c r="E3891" s="3">
        <v>3887</v>
      </c>
      <c r="F3891" s="3" t="s">
        <v>20009</v>
      </c>
      <c r="G3891" s="3">
        <v>229</v>
      </c>
    </row>
    <row r="3892" spans="1:7" x14ac:dyDescent="0.25">
      <c r="A3892" s="3">
        <v>3888</v>
      </c>
      <c r="B3892" s="3" t="s">
        <v>3885</v>
      </c>
      <c r="C3892" s="3">
        <v>951</v>
      </c>
      <c r="E3892" s="3">
        <v>3888</v>
      </c>
      <c r="F3892" s="3" t="s">
        <v>20010</v>
      </c>
      <c r="G3892" s="3">
        <v>229</v>
      </c>
    </row>
    <row r="3893" spans="1:7" x14ac:dyDescent="0.25">
      <c r="A3893" s="3">
        <v>3889</v>
      </c>
      <c r="B3893" s="3" t="s">
        <v>3886</v>
      </c>
      <c r="C3893" s="3">
        <v>951</v>
      </c>
      <c r="E3893" s="3">
        <v>3889</v>
      </c>
      <c r="F3893" s="3" t="s">
        <v>20011</v>
      </c>
      <c r="G3893" s="3">
        <v>229</v>
      </c>
    </row>
    <row r="3894" spans="1:7" x14ac:dyDescent="0.25">
      <c r="A3894" s="3">
        <v>3890</v>
      </c>
      <c r="B3894" s="3" t="s">
        <v>3887</v>
      </c>
      <c r="C3894" s="3">
        <v>951</v>
      </c>
      <c r="E3894" s="3">
        <v>3890</v>
      </c>
      <c r="F3894" s="3" t="s">
        <v>20012</v>
      </c>
      <c r="G3894" s="3">
        <v>229</v>
      </c>
    </row>
    <row r="3895" spans="1:7" x14ac:dyDescent="0.25">
      <c r="A3895" s="3">
        <v>3891</v>
      </c>
      <c r="B3895" s="3" t="s">
        <v>3888</v>
      </c>
      <c r="C3895" s="3">
        <v>951</v>
      </c>
      <c r="E3895" s="3">
        <v>3891</v>
      </c>
      <c r="F3895" s="3" t="s">
        <v>20013</v>
      </c>
      <c r="G3895" s="3">
        <v>229</v>
      </c>
    </row>
    <row r="3896" spans="1:7" x14ac:dyDescent="0.25">
      <c r="A3896" s="3">
        <v>3892</v>
      </c>
      <c r="B3896" s="3" t="s">
        <v>3889</v>
      </c>
      <c r="C3896" s="3">
        <v>950</v>
      </c>
      <c r="E3896" s="3">
        <v>3892</v>
      </c>
      <c r="F3896" s="3" t="s">
        <v>20014</v>
      </c>
      <c r="G3896" s="3">
        <v>229</v>
      </c>
    </row>
    <row r="3897" spans="1:7" x14ac:dyDescent="0.25">
      <c r="A3897" s="3">
        <v>3893</v>
      </c>
      <c r="B3897" s="3" t="s">
        <v>3890</v>
      </c>
      <c r="C3897" s="3">
        <v>950</v>
      </c>
      <c r="E3897" s="3">
        <v>3893</v>
      </c>
      <c r="F3897" s="3" t="s">
        <v>20015</v>
      </c>
      <c r="G3897" s="3">
        <v>229</v>
      </c>
    </row>
    <row r="3898" spans="1:7" x14ac:dyDescent="0.25">
      <c r="A3898" s="3">
        <v>3894</v>
      </c>
      <c r="B3898" s="3" t="s">
        <v>3891</v>
      </c>
      <c r="C3898" s="3">
        <v>950</v>
      </c>
      <c r="E3898" s="3">
        <v>3894</v>
      </c>
      <c r="F3898" s="3" t="s">
        <v>20016</v>
      </c>
      <c r="G3898" s="3">
        <v>229</v>
      </c>
    </row>
    <row r="3899" spans="1:7" x14ac:dyDescent="0.25">
      <c r="A3899" s="3">
        <v>3895</v>
      </c>
      <c r="B3899" s="3" t="s">
        <v>3892</v>
      </c>
      <c r="C3899" s="3">
        <v>949</v>
      </c>
      <c r="E3899" s="3">
        <v>3895</v>
      </c>
      <c r="F3899" s="3" t="s">
        <v>20017</v>
      </c>
      <c r="G3899" s="3">
        <v>229</v>
      </c>
    </row>
    <row r="3900" spans="1:7" x14ac:dyDescent="0.25">
      <c r="A3900" s="3">
        <v>3896</v>
      </c>
      <c r="B3900" s="3" t="s">
        <v>3893</v>
      </c>
      <c r="C3900" s="3">
        <v>949</v>
      </c>
      <c r="E3900" s="3">
        <v>3896</v>
      </c>
      <c r="F3900" s="3" t="s">
        <v>20018</v>
      </c>
      <c r="G3900" s="3">
        <v>229</v>
      </c>
    </row>
    <row r="3901" spans="1:7" x14ac:dyDescent="0.25">
      <c r="A3901" s="3">
        <v>3897</v>
      </c>
      <c r="B3901" s="3" t="s">
        <v>3894</v>
      </c>
      <c r="C3901" s="3">
        <v>949</v>
      </c>
      <c r="E3901" s="3">
        <v>3897</v>
      </c>
      <c r="F3901" s="3" t="s">
        <v>20019</v>
      </c>
      <c r="G3901" s="3">
        <v>229</v>
      </c>
    </row>
    <row r="3902" spans="1:7" x14ac:dyDescent="0.25">
      <c r="A3902" s="3">
        <v>3898</v>
      </c>
      <c r="B3902" s="3" t="s">
        <v>3895</v>
      </c>
      <c r="C3902" s="3">
        <v>949</v>
      </c>
      <c r="E3902" s="3">
        <v>3898</v>
      </c>
      <c r="F3902" s="3" t="s">
        <v>20020</v>
      </c>
      <c r="G3902" s="3">
        <v>229</v>
      </c>
    </row>
    <row r="3903" spans="1:7" x14ac:dyDescent="0.25">
      <c r="A3903" s="3">
        <v>3899</v>
      </c>
      <c r="B3903" s="3" t="s">
        <v>3896</v>
      </c>
      <c r="C3903" s="3">
        <v>949</v>
      </c>
      <c r="E3903" s="3">
        <v>3899</v>
      </c>
      <c r="F3903" s="3" t="s">
        <v>20021</v>
      </c>
      <c r="G3903" s="3">
        <v>229</v>
      </c>
    </row>
    <row r="3904" spans="1:7" x14ac:dyDescent="0.25">
      <c r="A3904" s="3">
        <v>3900</v>
      </c>
      <c r="B3904" s="3" t="s">
        <v>3897</v>
      </c>
      <c r="C3904" s="3">
        <v>948</v>
      </c>
      <c r="E3904" s="3">
        <v>3900</v>
      </c>
      <c r="F3904" s="3" t="s">
        <v>20022</v>
      </c>
      <c r="G3904" s="3">
        <v>229</v>
      </c>
    </row>
    <row r="3905" spans="1:7" x14ac:dyDescent="0.25">
      <c r="A3905" s="3">
        <v>3901</v>
      </c>
      <c r="B3905" s="3" t="s">
        <v>3898</v>
      </c>
      <c r="C3905" s="3">
        <v>948</v>
      </c>
      <c r="E3905" s="3">
        <v>3901</v>
      </c>
      <c r="F3905" s="3" t="s">
        <v>20023</v>
      </c>
      <c r="G3905" s="3">
        <v>228</v>
      </c>
    </row>
    <row r="3906" spans="1:7" x14ac:dyDescent="0.25">
      <c r="A3906" s="3">
        <v>3902</v>
      </c>
      <c r="B3906" s="3" t="s">
        <v>3899</v>
      </c>
      <c r="C3906" s="3">
        <v>947</v>
      </c>
      <c r="E3906" s="3">
        <v>3902</v>
      </c>
      <c r="F3906" s="3" t="s">
        <v>20024</v>
      </c>
      <c r="G3906" s="3">
        <v>228</v>
      </c>
    </row>
    <row r="3907" spans="1:7" x14ac:dyDescent="0.25">
      <c r="A3907" s="3">
        <v>3903</v>
      </c>
      <c r="B3907" s="3" t="s">
        <v>3900</v>
      </c>
      <c r="C3907" s="3">
        <v>947</v>
      </c>
      <c r="E3907" s="3">
        <v>3903</v>
      </c>
      <c r="F3907" s="3" t="s">
        <v>20025</v>
      </c>
      <c r="G3907" s="3">
        <v>228</v>
      </c>
    </row>
    <row r="3908" spans="1:7" x14ac:dyDescent="0.25">
      <c r="A3908" s="3">
        <v>3904</v>
      </c>
      <c r="B3908" s="3" t="s">
        <v>3901</v>
      </c>
      <c r="C3908" s="3">
        <v>947</v>
      </c>
      <c r="E3908" s="3">
        <v>3904</v>
      </c>
      <c r="F3908" s="3" t="s">
        <v>20026</v>
      </c>
      <c r="G3908" s="3">
        <v>228</v>
      </c>
    </row>
    <row r="3909" spans="1:7" x14ac:dyDescent="0.25">
      <c r="A3909" s="3">
        <v>3905</v>
      </c>
      <c r="B3909" s="3" t="s">
        <v>3902</v>
      </c>
      <c r="C3909" s="3">
        <v>947</v>
      </c>
      <c r="E3909" s="3">
        <v>3905</v>
      </c>
      <c r="F3909" s="3" t="s">
        <v>20027</v>
      </c>
      <c r="G3909" s="3">
        <v>228</v>
      </c>
    </row>
    <row r="3910" spans="1:7" x14ac:dyDescent="0.25">
      <c r="A3910" s="3">
        <v>3906</v>
      </c>
      <c r="B3910" s="3" t="s">
        <v>3903</v>
      </c>
      <c r="C3910" s="3">
        <v>947</v>
      </c>
      <c r="E3910" s="3">
        <v>3906</v>
      </c>
      <c r="F3910" s="3" t="s">
        <v>20028</v>
      </c>
      <c r="G3910" s="3">
        <v>228</v>
      </c>
    </row>
    <row r="3911" spans="1:7" x14ac:dyDescent="0.25">
      <c r="A3911" s="3">
        <v>3907</v>
      </c>
      <c r="B3911" s="3" t="s">
        <v>3904</v>
      </c>
      <c r="C3911" s="3">
        <v>947</v>
      </c>
      <c r="E3911" s="3">
        <v>3907</v>
      </c>
      <c r="F3911" s="3" t="s">
        <v>20029</v>
      </c>
      <c r="G3911" s="3">
        <v>228</v>
      </c>
    </row>
    <row r="3912" spans="1:7" x14ac:dyDescent="0.25">
      <c r="A3912" s="3">
        <v>3908</v>
      </c>
      <c r="B3912" s="3" t="s">
        <v>3905</v>
      </c>
      <c r="C3912" s="3">
        <v>946</v>
      </c>
      <c r="E3912" s="3">
        <v>3908</v>
      </c>
      <c r="F3912" s="3" t="s">
        <v>20030</v>
      </c>
      <c r="G3912" s="3">
        <v>228</v>
      </c>
    </row>
    <row r="3913" spans="1:7" x14ac:dyDescent="0.25">
      <c r="A3913" s="3">
        <v>3909</v>
      </c>
      <c r="B3913" s="3" t="s">
        <v>3906</v>
      </c>
      <c r="C3913" s="3">
        <v>946</v>
      </c>
      <c r="E3913" s="3">
        <v>3909</v>
      </c>
      <c r="F3913" s="3" t="s">
        <v>20031</v>
      </c>
      <c r="G3913" s="3">
        <v>228</v>
      </c>
    </row>
    <row r="3914" spans="1:7" x14ac:dyDescent="0.25">
      <c r="A3914" s="3">
        <v>3910</v>
      </c>
      <c r="B3914" s="3" t="s">
        <v>3907</v>
      </c>
      <c r="C3914" s="3">
        <v>946</v>
      </c>
      <c r="E3914" s="3">
        <v>3910</v>
      </c>
      <c r="F3914" s="3" t="s">
        <v>20032</v>
      </c>
      <c r="G3914" s="3">
        <v>228</v>
      </c>
    </row>
    <row r="3915" spans="1:7" x14ac:dyDescent="0.25">
      <c r="A3915" s="3">
        <v>3911</v>
      </c>
      <c r="B3915" s="3" t="s">
        <v>3908</v>
      </c>
      <c r="C3915" s="3">
        <v>946</v>
      </c>
      <c r="E3915" s="3">
        <v>3911</v>
      </c>
      <c r="F3915" s="3" t="s">
        <v>20033</v>
      </c>
      <c r="G3915" s="3">
        <v>228</v>
      </c>
    </row>
    <row r="3916" spans="1:7" x14ac:dyDescent="0.25">
      <c r="A3916" s="3">
        <v>3912</v>
      </c>
      <c r="B3916" s="3" t="s">
        <v>3909</v>
      </c>
      <c r="C3916" s="3">
        <v>946</v>
      </c>
      <c r="E3916" s="3">
        <v>3912</v>
      </c>
      <c r="F3916" s="3" t="s">
        <v>20034</v>
      </c>
      <c r="G3916" s="3">
        <v>228</v>
      </c>
    </row>
    <row r="3917" spans="1:7" x14ac:dyDescent="0.25">
      <c r="A3917" s="3">
        <v>3913</v>
      </c>
      <c r="B3917" s="3" t="s">
        <v>3910</v>
      </c>
      <c r="C3917" s="3">
        <v>945</v>
      </c>
      <c r="E3917" s="3">
        <v>3913</v>
      </c>
      <c r="F3917" s="3" t="s">
        <v>20035</v>
      </c>
      <c r="G3917" s="3">
        <v>228</v>
      </c>
    </row>
    <row r="3918" spans="1:7" x14ac:dyDescent="0.25">
      <c r="A3918" s="3">
        <v>3914</v>
      </c>
      <c r="B3918" s="3" t="s">
        <v>3911</v>
      </c>
      <c r="C3918" s="3">
        <v>945</v>
      </c>
      <c r="E3918" s="3">
        <v>3914</v>
      </c>
      <c r="F3918" s="3" t="s">
        <v>20036</v>
      </c>
      <c r="G3918" s="3">
        <v>228</v>
      </c>
    </row>
    <row r="3919" spans="1:7" x14ac:dyDescent="0.25">
      <c r="A3919" s="3">
        <v>3915</v>
      </c>
      <c r="B3919" s="3" t="s">
        <v>3912</v>
      </c>
      <c r="C3919" s="3">
        <v>944</v>
      </c>
      <c r="E3919" s="3">
        <v>3915</v>
      </c>
      <c r="F3919" s="3" t="s">
        <v>20037</v>
      </c>
      <c r="G3919" s="3">
        <v>228</v>
      </c>
    </row>
    <row r="3920" spans="1:7" x14ac:dyDescent="0.25">
      <c r="A3920" s="3">
        <v>3916</v>
      </c>
      <c r="B3920" s="3" t="s">
        <v>3913</v>
      </c>
      <c r="C3920" s="3">
        <v>943</v>
      </c>
      <c r="E3920" s="3">
        <v>3916</v>
      </c>
      <c r="F3920" s="3" t="s">
        <v>20038</v>
      </c>
      <c r="G3920" s="3">
        <v>228</v>
      </c>
    </row>
    <row r="3921" spans="1:7" x14ac:dyDescent="0.25">
      <c r="A3921" s="3">
        <v>3917</v>
      </c>
      <c r="B3921" s="3" t="s">
        <v>3914</v>
      </c>
      <c r="C3921" s="3">
        <v>943</v>
      </c>
      <c r="E3921" s="3">
        <v>3917</v>
      </c>
      <c r="F3921" s="3" t="s">
        <v>20039</v>
      </c>
      <c r="G3921" s="3">
        <v>228</v>
      </c>
    </row>
    <row r="3922" spans="1:7" x14ac:dyDescent="0.25">
      <c r="A3922" s="3">
        <v>3918</v>
      </c>
      <c r="B3922" s="3" t="s">
        <v>3915</v>
      </c>
      <c r="C3922" s="3">
        <v>942</v>
      </c>
      <c r="E3922" s="3">
        <v>3918</v>
      </c>
      <c r="F3922" s="3" t="s">
        <v>20040</v>
      </c>
      <c r="G3922" s="3">
        <v>228</v>
      </c>
    </row>
    <row r="3923" spans="1:7" x14ac:dyDescent="0.25">
      <c r="A3923" s="3">
        <v>3919</v>
      </c>
      <c r="B3923" s="3" t="s">
        <v>3916</v>
      </c>
      <c r="C3923" s="3">
        <v>942</v>
      </c>
      <c r="E3923" s="3">
        <v>3919</v>
      </c>
      <c r="F3923" s="3" t="s">
        <v>20041</v>
      </c>
      <c r="G3923" s="3">
        <v>228</v>
      </c>
    </row>
    <row r="3924" spans="1:7" x14ac:dyDescent="0.25">
      <c r="A3924" s="3">
        <v>3920</v>
      </c>
      <c r="B3924" s="3" t="s">
        <v>3917</v>
      </c>
      <c r="C3924" s="3">
        <v>942</v>
      </c>
      <c r="E3924" s="3">
        <v>3920</v>
      </c>
      <c r="F3924" s="3" t="s">
        <v>20042</v>
      </c>
      <c r="G3924" s="3">
        <v>228</v>
      </c>
    </row>
    <row r="3925" spans="1:7" x14ac:dyDescent="0.25">
      <c r="A3925" s="3">
        <v>3921</v>
      </c>
      <c r="B3925" s="3" t="s">
        <v>3918</v>
      </c>
      <c r="C3925" s="3">
        <v>942</v>
      </c>
      <c r="E3925" s="3">
        <v>3921</v>
      </c>
      <c r="F3925" s="3" t="s">
        <v>20043</v>
      </c>
      <c r="G3925" s="3">
        <v>228</v>
      </c>
    </row>
    <row r="3926" spans="1:7" x14ac:dyDescent="0.25">
      <c r="A3926" s="3">
        <v>3922</v>
      </c>
      <c r="B3926" s="3" t="s">
        <v>3919</v>
      </c>
      <c r="C3926" s="3">
        <v>942</v>
      </c>
      <c r="E3926" s="3">
        <v>3922</v>
      </c>
      <c r="F3926" s="3" t="s">
        <v>20044</v>
      </c>
      <c r="G3926" s="3">
        <v>228</v>
      </c>
    </row>
    <row r="3927" spans="1:7" x14ac:dyDescent="0.25">
      <c r="A3927" s="3">
        <v>3923</v>
      </c>
      <c r="B3927" s="3" t="s">
        <v>3920</v>
      </c>
      <c r="C3927" s="3">
        <v>941</v>
      </c>
      <c r="E3927" s="3">
        <v>3923</v>
      </c>
      <c r="F3927" s="3" t="s">
        <v>20045</v>
      </c>
      <c r="G3927" s="3">
        <v>228</v>
      </c>
    </row>
    <row r="3928" spans="1:7" x14ac:dyDescent="0.25">
      <c r="A3928" s="3">
        <v>3924</v>
      </c>
      <c r="B3928" s="3" t="s">
        <v>3921</v>
      </c>
      <c r="C3928" s="3">
        <v>941</v>
      </c>
      <c r="E3928" s="3">
        <v>3924</v>
      </c>
      <c r="F3928" s="3" t="s">
        <v>20046</v>
      </c>
      <c r="G3928" s="3">
        <v>228</v>
      </c>
    </row>
    <row r="3929" spans="1:7" x14ac:dyDescent="0.25">
      <c r="A3929" s="3">
        <v>3925</v>
      </c>
      <c r="B3929" s="3" t="s">
        <v>3922</v>
      </c>
      <c r="C3929" s="3">
        <v>941</v>
      </c>
      <c r="E3929" s="3">
        <v>3925</v>
      </c>
      <c r="F3929" s="3" t="s">
        <v>20047</v>
      </c>
      <c r="G3929" s="3">
        <v>228</v>
      </c>
    </row>
    <row r="3930" spans="1:7" x14ac:dyDescent="0.25">
      <c r="A3930" s="3">
        <v>3926</v>
      </c>
      <c r="B3930" s="3" t="s">
        <v>3923</v>
      </c>
      <c r="C3930" s="3">
        <v>941</v>
      </c>
      <c r="E3930" s="3">
        <v>3926</v>
      </c>
      <c r="F3930" s="3" t="s">
        <v>20048</v>
      </c>
      <c r="G3930" s="3">
        <v>228</v>
      </c>
    </row>
    <row r="3931" spans="1:7" x14ac:dyDescent="0.25">
      <c r="A3931" s="3">
        <v>3927</v>
      </c>
      <c r="B3931" s="3" t="s">
        <v>3924</v>
      </c>
      <c r="C3931" s="3">
        <v>940</v>
      </c>
      <c r="E3931" s="3">
        <v>3927</v>
      </c>
      <c r="F3931" s="3" t="s">
        <v>20049</v>
      </c>
      <c r="G3931" s="3">
        <v>228</v>
      </c>
    </row>
    <row r="3932" spans="1:7" x14ac:dyDescent="0.25">
      <c r="A3932" s="3">
        <v>3928</v>
      </c>
      <c r="B3932" s="3" t="s">
        <v>3925</v>
      </c>
      <c r="C3932" s="3">
        <v>940</v>
      </c>
      <c r="E3932" s="3">
        <v>3928</v>
      </c>
      <c r="F3932" s="3" t="s">
        <v>20050</v>
      </c>
      <c r="G3932" s="3">
        <v>228</v>
      </c>
    </row>
    <row r="3933" spans="1:7" x14ac:dyDescent="0.25">
      <c r="A3933" s="3">
        <v>3929</v>
      </c>
      <c r="B3933" s="3" t="s">
        <v>3926</v>
      </c>
      <c r="C3933" s="3">
        <v>940</v>
      </c>
      <c r="E3933" s="3">
        <v>3929</v>
      </c>
      <c r="F3933" s="3" t="s">
        <v>20051</v>
      </c>
      <c r="G3933" s="3">
        <v>228</v>
      </c>
    </row>
    <row r="3934" spans="1:7" x14ac:dyDescent="0.25">
      <c r="A3934" s="3">
        <v>3930</v>
      </c>
      <c r="B3934" s="3" t="s">
        <v>3927</v>
      </c>
      <c r="C3934" s="3">
        <v>940</v>
      </c>
      <c r="E3934" s="3">
        <v>3930</v>
      </c>
      <c r="F3934" s="3" t="s">
        <v>20052</v>
      </c>
      <c r="G3934" s="3">
        <v>228</v>
      </c>
    </row>
    <row r="3935" spans="1:7" x14ac:dyDescent="0.25">
      <c r="A3935" s="3">
        <v>3931</v>
      </c>
      <c r="B3935" s="3" t="s">
        <v>3928</v>
      </c>
      <c r="C3935" s="3">
        <v>939</v>
      </c>
      <c r="E3935" s="3">
        <v>3931</v>
      </c>
      <c r="F3935" s="3" t="s">
        <v>20053</v>
      </c>
      <c r="G3935" s="3">
        <v>228</v>
      </c>
    </row>
    <row r="3936" spans="1:7" x14ac:dyDescent="0.25">
      <c r="A3936" s="3">
        <v>3932</v>
      </c>
      <c r="B3936" s="3" t="s">
        <v>3929</v>
      </c>
      <c r="C3936" s="3">
        <v>939</v>
      </c>
      <c r="E3936" s="3">
        <v>3932</v>
      </c>
      <c r="F3936" s="3" t="s">
        <v>20054</v>
      </c>
      <c r="G3936" s="3">
        <v>228</v>
      </c>
    </row>
    <row r="3937" spans="1:7" x14ac:dyDescent="0.25">
      <c r="A3937" s="3">
        <v>3933</v>
      </c>
      <c r="B3937" s="3" t="s">
        <v>3930</v>
      </c>
      <c r="C3937" s="3">
        <v>939</v>
      </c>
      <c r="E3937" s="3">
        <v>3933</v>
      </c>
      <c r="F3937" s="3" t="s">
        <v>20055</v>
      </c>
      <c r="G3937" s="3">
        <v>228</v>
      </c>
    </row>
    <row r="3938" spans="1:7" x14ac:dyDescent="0.25">
      <c r="A3938" s="3">
        <v>3934</v>
      </c>
      <c r="B3938" s="3" t="s">
        <v>3931</v>
      </c>
      <c r="C3938" s="3">
        <v>938</v>
      </c>
      <c r="E3938" s="3">
        <v>3934</v>
      </c>
      <c r="F3938" s="3" t="s">
        <v>20056</v>
      </c>
      <c r="G3938" s="3">
        <v>227</v>
      </c>
    </row>
    <row r="3939" spans="1:7" x14ac:dyDescent="0.25">
      <c r="A3939" s="3">
        <v>3935</v>
      </c>
      <c r="B3939" s="3" t="s">
        <v>3932</v>
      </c>
      <c r="C3939" s="3">
        <v>938</v>
      </c>
      <c r="E3939" s="3">
        <v>3935</v>
      </c>
      <c r="F3939" s="3" t="s">
        <v>20057</v>
      </c>
      <c r="G3939" s="3">
        <v>227</v>
      </c>
    </row>
    <row r="3940" spans="1:7" x14ac:dyDescent="0.25">
      <c r="A3940" s="3">
        <v>3936</v>
      </c>
      <c r="B3940" s="3" t="s">
        <v>3933</v>
      </c>
      <c r="C3940" s="3">
        <v>937</v>
      </c>
      <c r="E3940" s="3">
        <v>3936</v>
      </c>
      <c r="F3940" s="3" t="s">
        <v>20058</v>
      </c>
      <c r="G3940" s="3">
        <v>227</v>
      </c>
    </row>
    <row r="3941" spans="1:7" x14ac:dyDescent="0.25">
      <c r="A3941" s="3">
        <v>3937</v>
      </c>
      <c r="B3941" s="3" t="s">
        <v>3934</v>
      </c>
      <c r="C3941" s="3">
        <v>937</v>
      </c>
      <c r="E3941" s="3">
        <v>3937</v>
      </c>
      <c r="F3941" s="3" t="s">
        <v>20059</v>
      </c>
      <c r="G3941" s="3">
        <v>227</v>
      </c>
    </row>
    <row r="3942" spans="1:7" x14ac:dyDescent="0.25">
      <c r="A3942" s="3">
        <v>3938</v>
      </c>
      <c r="B3942" s="3" t="s">
        <v>3935</v>
      </c>
      <c r="C3942" s="3">
        <v>936</v>
      </c>
      <c r="E3942" s="3">
        <v>3938</v>
      </c>
      <c r="F3942" s="3" t="s">
        <v>20060</v>
      </c>
      <c r="G3942" s="3">
        <v>227</v>
      </c>
    </row>
    <row r="3943" spans="1:7" x14ac:dyDescent="0.25">
      <c r="A3943" s="3">
        <v>3939</v>
      </c>
      <c r="B3943" s="3" t="s">
        <v>3936</v>
      </c>
      <c r="C3943" s="3">
        <v>936</v>
      </c>
      <c r="E3943" s="3">
        <v>3939</v>
      </c>
      <c r="F3943" s="3" t="s">
        <v>20061</v>
      </c>
      <c r="G3943" s="3">
        <v>227</v>
      </c>
    </row>
    <row r="3944" spans="1:7" x14ac:dyDescent="0.25">
      <c r="A3944" s="3">
        <v>3940</v>
      </c>
      <c r="B3944" s="3" t="s">
        <v>3937</v>
      </c>
      <c r="C3944" s="3">
        <v>936</v>
      </c>
      <c r="E3944" s="3">
        <v>3940</v>
      </c>
      <c r="F3944" s="3" t="s">
        <v>20062</v>
      </c>
      <c r="G3944" s="3">
        <v>227</v>
      </c>
    </row>
    <row r="3945" spans="1:7" x14ac:dyDescent="0.25">
      <c r="A3945" s="3">
        <v>3941</v>
      </c>
      <c r="B3945" s="3" t="s">
        <v>3938</v>
      </c>
      <c r="C3945" s="3">
        <v>936</v>
      </c>
      <c r="E3945" s="3">
        <v>3941</v>
      </c>
      <c r="F3945" s="3" t="s">
        <v>20063</v>
      </c>
      <c r="G3945" s="3">
        <v>227</v>
      </c>
    </row>
    <row r="3946" spans="1:7" x14ac:dyDescent="0.25">
      <c r="A3946" s="3">
        <v>3942</v>
      </c>
      <c r="B3946" s="3" t="s">
        <v>3939</v>
      </c>
      <c r="C3946" s="3">
        <v>936</v>
      </c>
      <c r="E3946" s="3">
        <v>3942</v>
      </c>
      <c r="F3946" s="3" t="s">
        <v>20064</v>
      </c>
      <c r="G3946" s="3">
        <v>227</v>
      </c>
    </row>
    <row r="3947" spans="1:7" x14ac:dyDescent="0.25">
      <c r="A3947" s="3">
        <v>3943</v>
      </c>
      <c r="B3947" s="3" t="s">
        <v>3940</v>
      </c>
      <c r="C3947" s="3">
        <v>935</v>
      </c>
      <c r="E3947" s="3">
        <v>3943</v>
      </c>
      <c r="F3947" s="3" t="s">
        <v>20065</v>
      </c>
      <c r="G3947" s="3">
        <v>227</v>
      </c>
    </row>
    <row r="3948" spans="1:7" x14ac:dyDescent="0.25">
      <c r="A3948" s="3">
        <v>3944</v>
      </c>
      <c r="B3948" s="3" t="s">
        <v>3941</v>
      </c>
      <c r="C3948" s="3">
        <v>935</v>
      </c>
      <c r="E3948" s="3">
        <v>3944</v>
      </c>
      <c r="F3948" s="3" t="s">
        <v>20066</v>
      </c>
      <c r="G3948" s="3">
        <v>227</v>
      </c>
    </row>
    <row r="3949" spans="1:7" x14ac:dyDescent="0.25">
      <c r="A3949" s="3">
        <v>3945</v>
      </c>
      <c r="B3949" s="3" t="s">
        <v>3942</v>
      </c>
      <c r="C3949" s="3">
        <v>934</v>
      </c>
      <c r="E3949" s="3">
        <v>3945</v>
      </c>
      <c r="F3949" s="3" t="s">
        <v>20067</v>
      </c>
      <c r="G3949" s="3">
        <v>227</v>
      </c>
    </row>
    <row r="3950" spans="1:7" x14ac:dyDescent="0.25">
      <c r="A3950" s="3">
        <v>3946</v>
      </c>
      <c r="B3950" s="3" t="s">
        <v>3943</v>
      </c>
      <c r="C3950" s="3">
        <v>934</v>
      </c>
      <c r="E3950" s="3">
        <v>3946</v>
      </c>
      <c r="F3950" s="3" t="s">
        <v>20068</v>
      </c>
      <c r="G3950" s="3">
        <v>227</v>
      </c>
    </row>
    <row r="3951" spans="1:7" x14ac:dyDescent="0.25">
      <c r="A3951" s="3">
        <v>3947</v>
      </c>
      <c r="B3951" s="3" t="s">
        <v>3944</v>
      </c>
      <c r="C3951" s="3">
        <v>934</v>
      </c>
      <c r="E3951" s="3">
        <v>3947</v>
      </c>
      <c r="F3951" s="3" t="s">
        <v>20069</v>
      </c>
      <c r="G3951" s="3">
        <v>227</v>
      </c>
    </row>
    <row r="3952" spans="1:7" x14ac:dyDescent="0.25">
      <c r="A3952" s="3">
        <v>3948</v>
      </c>
      <c r="B3952" s="3" t="s">
        <v>3945</v>
      </c>
      <c r="C3952" s="3">
        <v>934</v>
      </c>
      <c r="E3952" s="3">
        <v>3948</v>
      </c>
      <c r="F3952" s="3" t="s">
        <v>20070</v>
      </c>
      <c r="G3952" s="3">
        <v>227</v>
      </c>
    </row>
    <row r="3953" spans="1:7" x14ac:dyDescent="0.25">
      <c r="A3953" s="3">
        <v>3949</v>
      </c>
      <c r="B3953" s="3" t="s">
        <v>3946</v>
      </c>
      <c r="C3953" s="3">
        <v>933</v>
      </c>
      <c r="E3953" s="3">
        <v>3949</v>
      </c>
      <c r="F3953" s="3" t="s">
        <v>20071</v>
      </c>
      <c r="G3953" s="3">
        <v>227</v>
      </c>
    </row>
    <row r="3954" spans="1:7" x14ac:dyDescent="0.25">
      <c r="A3954" s="3">
        <v>3950</v>
      </c>
      <c r="B3954" s="3" t="s">
        <v>3947</v>
      </c>
      <c r="C3954" s="3">
        <v>932</v>
      </c>
      <c r="E3954" s="3">
        <v>3950</v>
      </c>
      <c r="F3954" s="3" t="s">
        <v>20072</v>
      </c>
      <c r="G3954" s="3">
        <v>227</v>
      </c>
    </row>
    <row r="3955" spans="1:7" x14ac:dyDescent="0.25">
      <c r="A3955" s="3">
        <v>3951</v>
      </c>
      <c r="B3955" s="3" t="s">
        <v>3948</v>
      </c>
      <c r="C3955" s="3">
        <v>932</v>
      </c>
      <c r="E3955" s="3">
        <v>3951</v>
      </c>
      <c r="F3955" s="3" t="s">
        <v>20073</v>
      </c>
      <c r="G3955" s="3">
        <v>227</v>
      </c>
    </row>
    <row r="3956" spans="1:7" x14ac:dyDescent="0.25">
      <c r="A3956" s="3">
        <v>3952</v>
      </c>
      <c r="B3956" s="3" t="s">
        <v>3949</v>
      </c>
      <c r="C3956" s="3">
        <v>932</v>
      </c>
      <c r="E3956" s="3">
        <v>3952</v>
      </c>
      <c r="F3956" s="3" t="s">
        <v>20074</v>
      </c>
      <c r="G3956" s="3">
        <v>227</v>
      </c>
    </row>
    <row r="3957" spans="1:7" x14ac:dyDescent="0.25">
      <c r="A3957" s="3">
        <v>3953</v>
      </c>
      <c r="B3957" s="3" t="s">
        <v>3950</v>
      </c>
      <c r="C3957" s="3">
        <v>931</v>
      </c>
      <c r="E3957" s="3">
        <v>3953</v>
      </c>
      <c r="F3957" s="3" t="s">
        <v>20075</v>
      </c>
      <c r="G3957" s="3">
        <v>227</v>
      </c>
    </row>
    <row r="3958" spans="1:7" x14ac:dyDescent="0.25">
      <c r="A3958" s="3">
        <v>3954</v>
      </c>
      <c r="B3958" s="3" t="s">
        <v>3951</v>
      </c>
      <c r="C3958" s="3">
        <v>931</v>
      </c>
      <c r="E3958" s="3">
        <v>3954</v>
      </c>
      <c r="F3958" s="3" t="s">
        <v>20076</v>
      </c>
      <c r="G3958" s="3">
        <v>227</v>
      </c>
    </row>
    <row r="3959" spans="1:7" x14ac:dyDescent="0.25">
      <c r="A3959" s="3">
        <v>3955</v>
      </c>
      <c r="B3959" s="3" t="s">
        <v>3952</v>
      </c>
      <c r="C3959" s="3">
        <v>931</v>
      </c>
      <c r="E3959" s="3">
        <v>3955</v>
      </c>
      <c r="F3959" s="3" t="s">
        <v>20077</v>
      </c>
      <c r="G3959" s="3">
        <v>227</v>
      </c>
    </row>
    <row r="3960" spans="1:7" x14ac:dyDescent="0.25">
      <c r="A3960" s="3">
        <v>3956</v>
      </c>
      <c r="B3960" s="3" t="s">
        <v>3953</v>
      </c>
      <c r="C3960" s="3">
        <v>930</v>
      </c>
      <c r="E3960" s="3">
        <v>3956</v>
      </c>
      <c r="F3960" s="3" t="s">
        <v>20078</v>
      </c>
      <c r="G3960" s="3">
        <v>227</v>
      </c>
    </row>
    <row r="3961" spans="1:7" x14ac:dyDescent="0.25">
      <c r="A3961" s="3">
        <v>3957</v>
      </c>
      <c r="B3961" s="3" t="s">
        <v>3954</v>
      </c>
      <c r="C3961" s="3">
        <v>930</v>
      </c>
      <c r="E3961" s="3">
        <v>3957</v>
      </c>
      <c r="F3961" s="3" t="s">
        <v>20079</v>
      </c>
      <c r="G3961" s="3">
        <v>226</v>
      </c>
    </row>
    <row r="3962" spans="1:7" x14ac:dyDescent="0.25">
      <c r="A3962" s="3">
        <v>3958</v>
      </c>
      <c r="B3962" s="3" t="s">
        <v>3955</v>
      </c>
      <c r="C3962" s="3">
        <v>929</v>
      </c>
      <c r="E3962" s="3">
        <v>3958</v>
      </c>
      <c r="F3962" s="3" t="s">
        <v>20080</v>
      </c>
      <c r="G3962" s="3">
        <v>226</v>
      </c>
    </row>
    <row r="3963" spans="1:7" x14ac:dyDescent="0.25">
      <c r="A3963" s="3">
        <v>3959</v>
      </c>
      <c r="B3963" s="3" t="s">
        <v>3956</v>
      </c>
      <c r="C3963" s="3">
        <v>929</v>
      </c>
      <c r="E3963" s="3">
        <v>3959</v>
      </c>
      <c r="F3963" s="3" t="s">
        <v>20081</v>
      </c>
      <c r="G3963" s="3">
        <v>226</v>
      </c>
    </row>
    <row r="3964" spans="1:7" x14ac:dyDescent="0.25">
      <c r="A3964" s="3">
        <v>3960</v>
      </c>
      <c r="B3964" s="3" t="s">
        <v>3957</v>
      </c>
      <c r="C3964" s="3">
        <v>928</v>
      </c>
      <c r="E3964" s="3">
        <v>3960</v>
      </c>
      <c r="F3964" s="3" t="s">
        <v>20082</v>
      </c>
      <c r="G3964" s="3">
        <v>226</v>
      </c>
    </row>
    <row r="3965" spans="1:7" x14ac:dyDescent="0.25">
      <c r="A3965" s="3">
        <v>3961</v>
      </c>
      <c r="B3965" s="3" t="s">
        <v>3958</v>
      </c>
      <c r="C3965" s="3">
        <v>928</v>
      </c>
      <c r="E3965" s="3">
        <v>3961</v>
      </c>
      <c r="F3965" s="3" t="s">
        <v>20083</v>
      </c>
      <c r="G3965" s="3">
        <v>226</v>
      </c>
    </row>
    <row r="3966" spans="1:7" x14ac:dyDescent="0.25">
      <c r="A3966" s="3">
        <v>3962</v>
      </c>
      <c r="B3966" s="3" t="s">
        <v>3959</v>
      </c>
      <c r="C3966" s="3">
        <v>927</v>
      </c>
      <c r="E3966" s="3">
        <v>3962</v>
      </c>
      <c r="F3966" s="3" t="s">
        <v>20084</v>
      </c>
      <c r="G3966" s="3">
        <v>226</v>
      </c>
    </row>
    <row r="3967" spans="1:7" x14ac:dyDescent="0.25">
      <c r="A3967" s="3">
        <v>3963</v>
      </c>
      <c r="B3967" s="3" t="s">
        <v>3960</v>
      </c>
      <c r="C3967" s="3">
        <v>927</v>
      </c>
      <c r="E3967" s="3">
        <v>3963</v>
      </c>
      <c r="F3967" s="3" t="s">
        <v>20085</v>
      </c>
      <c r="G3967" s="3">
        <v>226</v>
      </c>
    </row>
    <row r="3968" spans="1:7" x14ac:dyDescent="0.25">
      <c r="A3968" s="3">
        <v>3964</v>
      </c>
      <c r="B3968" s="3" t="s">
        <v>3961</v>
      </c>
      <c r="C3968" s="3">
        <v>927</v>
      </c>
      <c r="E3968" s="3">
        <v>3964</v>
      </c>
      <c r="F3968" s="3" t="s">
        <v>20086</v>
      </c>
      <c r="G3968" s="3">
        <v>226</v>
      </c>
    </row>
    <row r="3969" spans="1:7" x14ac:dyDescent="0.25">
      <c r="A3969" s="3">
        <v>3965</v>
      </c>
      <c r="B3969" s="3" t="s">
        <v>3962</v>
      </c>
      <c r="C3969" s="3">
        <v>927</v>
      </c>
      <c r="E3969" s="3">
        <v>3965</v>
      </c>
      <c r="F3969" s="3" t="s">
        <v>20087</v>
      </c>
      <c r="G3969" s="3">
        <v>226</v>
      </c>
    </row>
    <row r="3970" spans="1:7" x14ac:dyDescent="0.25">
      <c r="A3970" s="3">
        <v>3966</v>
      </c>
      <c r="B3970" s="3" t="s">
        <v>3963</v>
      </c>
      <c r="C3970" s="3">
        <v>926</v>
      </c>
      <c r="E3970" s="3">
        <v>3966</v>
      </c>
      <c r="F3970" s="3" t="s">
        <v>20088</v>
      </c>
      <c r="G3970" s="3">
        <v>226</v>
      </c>
    </row>
    <row r="3971" spans="1:7" x14ac:dyDescent="0.25">
      <c r="A3971" s="3">
        <v>3967</v>
      </c>
      <c r="B3971" s="3" t="s">
        <v>3964</v>
      </c>
      <c r="C3971" s="3">
        <v>926</v>
      </c>
      <c r="E3971" s="3">
        <v>3967</v>
      </c>
      <c r="F3971" s="3" t="s">
        <v>20089</v>
      </c>
      <c r="G3971" s="3">
        <v>226</v>
      </c>
    </row>
    <row r="3972" spans="1:7" x14ac:dyDescent="0.25">
      <c r="A3972" s="3">
        <v>3968</v>
      </c>
      <c r="B3972" s="3" t="s">
        <v>3965</v>
      </c>
      <c r="C3972" s="3">
        <v>926</v>
      </c>
      <c r="E3972" s="3">
        <v>3968</v>
      </c>
      <c r="F3972" s="3" t="s">
        <v>20090</v>
      </c>
      <c r="G3972" s="3">
        <v>226</v>
      </c>
    </row>
    <row r="3973" spans="1:7" x14ac:dyDescent="0.25">
      <c r="A3973" s="3">
        <v>3969</v>
      </c>
      <c r="B3973" s="3" t="s">
        <v>3966</v>
      </c>
      <c r="C3973" s="3">
        <v>926</v>
      </c>
      <c r="E3973" s="3">
        <v>3969</v>
      </c>
      <c r="F3973" s="3" t="s">
        <v>20091</v>
      </c>
      <c r="G3973" s="3">
        <v>226</v>
      </c>
    </row>
    <row r="3974" spans="1:7" x14ac:dyDescent="0.25">
      <c r="A3974" s="3">
        <v>3970</v>
      </c>
      <c r="B3974" s="3" t="s">
        <v>3967</v>
      </c>
      <c r="C3974" s="3">
        <v>925</v>
      </c>
      <c r="E3974" s="3">
        <v>3970</v>
      </c>
      <c r="F3974" s="3" t="s">
        <v>20092</v>
      </c>
      <c r="G3974" s="3">
        <v>226</v>
      </c>
    </row>
    <row r="3975" spans="1:7" x14ac:dyDescent="0.25">
      <c r="A3975" s="3">
        <v>3971</v>
      </c>
      <c r="B3975" s="3" t="s">
        <v>3968</v>
      </c>
      <c r="C3975" s="3">
        <v>925</v>
      </c>
      <c r="E3975" s="3">
        <v>3971</v>
      </c>
      <c r="F3975" s="3" t="s">
        <v>20093</v>
      </c>
      <c r="G3975" s="3">
        <v>226</v>
      </c>
    </row>
    <row r="3976" spans="1:7" x14ac:dyDescent="0.25">
      <c r="A3976" s="3">
        <v>3972</v>
      </c>
      <c r="B3976" s="3" t="s">
        <v>3969</v>
      </c>
      <c r="C3976" s="3">
        <v>925</v>
      </c>
      <c r="E3976" s="3">
        <v>3972</v>
      </c>
      <c r="F3976" s="3" t="s">
        <v>20094</v>
      </c>
      <c r="G3976" s="3">
        <v>226</v>
      </c>
    </row>
    <row r="3977" spans="1:7" x14ac:dyDescent="0.25">
      <c r="A3977" s="3">
        <v>3973</v>
      </c>
      <c r="B3977" s="3" t="s">
        <v>3970</v>
      </c>
      <c r="C3977" s="3">
        <v>924</v>
      </c>
      <c r="E3977" s="3">
        <v>3973</v>
      </c>
      <c r="F3977" s="3" t="s">
        <v>20095</v>
      </c>
      <c r="G3977" s="3">
        <v>226</v>
      </c>
    </row>
    <row r="3978" spans="1:7" x14ac:dyDescent="0.25">
      <c r="A3978" s="3">
        <v>3974</v>
      </c>
      <c r="B3978" s="3" t="s">
        <v>3971</v>
      </c>
      <c r="C3978" s="3">
        <v>924</v>
      </c>
      <c r="E3978" s="3">
        <v>3974</v>
      </c>
      <c r="F3978" s="3" t="s">
        <v>20096</v>
      </c>
      <c r="G3978" s="3">
        <v>226</v>
      </c>
    </row>
    <row r="3979" spans="1:7" x14ac:dyDescent="0.25">
      <c r="A3979" s="3">
        <v>3975</v>
      </c>
      <c r="B3979" s="3" t="s">
        <v>3972</v>
      </c>
      <c r="C3979" s="3">
        <v>924</v>
      </c>
      <c r="E3979" s="3">
        <v>3975</v>
      </c>
      <c r="F3979" s="3" t="s">
        <v>20097</v>
      </c>
      <c r="G3979" s="3">
        <v>226</v>
      </c>
    </row>
    <row r="3980" spans="1:7" x14ac:dyDescent="0.25">
      <c r="A3980" s="3">
        <v>3976</v>
      </c>
      <c r="B3980" s="3" t="s">
        <v>3973</v>
      </c>
      <c r="C3980" s="3">
        <v>924</v>
      </c>
      <c r="E3980" s="3">
        <v>3976</v>
      </c>
      <c r="F3980" s="3" t="s">
        <v>20098</v>
      </c>
      <c r="G3980" s="3">
        <v>226</v>
      </c>
    </row>
    <row r="3981" spans="1:7" x14ac:dyDescent="0.25">
      <c r="A3981" s="3">
        <v>3977</v>
      </c>
      <c r="B3981" s="3" t="s">
        <v>3974</v>
      </c>
      <c r="C3981" s="3">
        <v>924</v>
      </c>
      <c r="E3981" s="3">
        <v>3977</v>
      </c>
      <c r="F3981" s="3" t="s">
        <v>20099</v>
      </c>
      <c r="G3981" s="3">
        <v>226</v>
      </c>
    </row>
    <row r="3982" spans="1:7" x14ac:dyDescent="0.25">
      <c r="A3982" s="3">
        <v>3978</v>
      </c>
      <c r="B3982" s="3" t="s">
        <v>3975</v>
      </c>
      <c r="C3982" s="3">
        <v>924</v>
      </c>
      <c r="E3982" s="3">
        <v>3978</v>
      </c>
      <c r="F3982" s="3" t="s">
        <v>20100</v>
      </c>
      <c r="G3982" s="3">
        <v>226</v>
      </c>
    </row>
    <row r="3983" spans="1:7" x14ac:dyDescent="0.25">
      <c r="A3983" s="3">
        <v>3979</v>
      </c>
      <c r="B3983" s="3" t="s">
        <v>3976</v>
      </c>
      <c r="C3983" s="3">
        <v>924</v>
      </c>
      <c r="E3983" s="3">
        <v>3979</v>
      </c>
      <c r="F3983" s="3" t="s">
        <v>20101</v>
      </c>
      <c r="G3983" s="3">
        <v>225</v>
      </c>
    </row>
    <row r="3984" spans="1:7" x14ac:dyDescent="0.25">
      <c r="A3984" s="3">
        <v>3980</v>
      </c>
      <c r="B3984" s="3" t="s">
        <v>3977</v>
      </c>
      <c r="C3984" s="3">
        <v>924</v>
      </c>
      <c r="E3984" s="3">
        <v>3980</v>
      </c>
      <c r="F3984" s="3" t="s">
        <v>20102</v>
      </c>
      <c r="G3984" s="3">
        <v>225</v>
      </c>
    </row>
    <row r="3985" spans="1:7" x14ac:dyDescent="0.25">
      <c r="A3985" s="3">
        <v>3981</v>
      </c>
      <c r="B3985" s="3" t="s">
        <v>3978</v>
      </c>
      <c r="C3985" s="3">
        <v>923</v>
      </c>
      <c r="E3985" s="3">
        <v>3981</v>
      </c>
      <c r="F3985" s="3" t="s">
        <v>20103</v>
      </c>
      <c r="G3985" s="3">
        <v>225</v>
      </c>
    </row>
    <row r="3986" spans="1:7" x14ac:dyDescent="0.25">
      <c r="A3986" s="3">
        <v>3982</v>
      </c>
      <c r="B3986" s="3" t="s">
        <v>3979</v>
      </c>
      <c r="C3986" s="3">
        <v>923</v>
      </c>
      <c r="E3986" s="3">
        <v>3982</v>
      </c>
      <c r="F3986" s="3" t="s">
        <v>20104</v>
      </c>
      <c r="G3986" s="3">
        <v>225</v>
      </c>
    </row>
    <row r="3987" spans="1:7" x14ac:dyDescent="0.25">
      <c r="A3987" s="3">
        <v>3983</v>
      </c>
      <c r="B3987" s="3" t="s">
        <v>3980</v>
      </c>
      <c r="C3987" s="3">
        <v>923</v>
      </c>
      <c r="E3987" s="3">
        <v>3983</v>
      </c>
      <c r="F3987" s="3" t="s">
        <v>20105</v>
      </c>
      <c r="G3987" s="3">
        <v>225</v>
      </c>
    </row>
    <row r="3988" spans="1:7" x14ac:dyDescent="0.25">
      <c r="A3988" s="3">
        <v>3984</v>
      </c>
      <c r="B3988" s="3" t="s">
        <v>3981</v>
      </c>
      <c r="C3988" s="3">
        <v>922</v>
      </c>
      <c r="E3988" s="3">
        <v>3984</v>
      </c>
      <c r="F3988" s="3" t="s">
        <v>20106</v>
      </c>
      <c r="G3988" s="3">
        <v>225</v>
      </c>
    </row>
    <row r="3989" spans="1:7" x14ac:dyDescent="0.25">
      <c r="A3989" s="3">
        <v>3985</v>
      </c>
      <c r="B3989" s="3" t="s">
        <v>3982</v>
      </c>
      <c r="C3989" s="3">
        <v>922</v>
      </c>
      <c r="E3989" s="3">
        <v>3985</v>
      </c>
      <c r="F3989" s="3" t="s">
        <v>20107</v>
      </c>
      <c r="G3989" s="3">
        <v>225</v>
      </c>
    </row>
    <row r="3990" spans="1:7" x14ac:dyDescent="0.25">
      <c r="A3990" s="3">
        <v>3986</v>
      </c>
      <c r="B3990" s="3" t="s">
        <v>3983</v>
      </c>
      <c r="C3990" s="3">
        <v>921</v>
      </c>
      <c r="E3990" s="3">
        <v>3986</v>
      </c>
      <c r="F3990" s="3" t="s">
        <v>20108</v>
      </c>
      <c r="G3990" s="3">
        <v>225</v>
      </c>
    </row>
    <row r="3991" spans="1:7" x14ac:dyDescent="0.25">
      <c r="A3991" s="3">
        <v>3987</v>
      </c>
      <c r="B3991" s="3" t="s">
        <v>3984</v>
      </c>
      <c r="C3991" s="3">
        <v>921</v>
      </c>
      <c r="E3991" s="3">
        <v>3987</v>
      </c>
      <c r="F3991" s="3" t="s">
        <v>20109</v>
      </c>
      <c r="G3991" s="3">
        <v>225</v>
      </c>
    </row>
    <row r="3992" spans="1:7" x14ac:dyDescent="0.25">
      <c r="A3992" s="3">
        <v>3988</v>
      </c>
      <c r="B3992" s="3" t="s">
        <v>3985</v>
      </c>
      <c r="C3992" s="3">
        <v>920</v>
      </c>
      <c r="E3992" s="3">
        <v>3988</v>
      </c>
      <c r="F3992" s="3" t="s">
        <v>20110</v>
      </c>
      <c r="G3992" s="3">
        <v>225</v>
      </c>
    </row>
    <row r="3993" spans="1:7" x14ac:dyDescent="0.25">
      <c r="A3993" s="3">
        <v>3989</v>
      </c>
      <c r="B3993" s="3" t="s">
        <v>3986</v>
      </c>
      <c r="C3993" s="3">
        <v>920</v>
      </c>
      <c r="E3993" s="3">
        <v>3989</v>
      </c>
      <c r="F3993" s="3" t="s">
        <v>20111</v>
      </c>
      <c r="G3993" s="3">
        <v>225</v>
      </c>
    </row>
    <row r="3994" spans="1:7" x14ac:dyDescent="0.25">
      <c r="A3994" s="3">
        <v>3990</v>
      </c>
      <c r="B3994" s="3" t="s">
        <v>3987</v>
      </c>
      <c r="C3994" s="3">
        <v>919</v>
      </c>
      <c r="E3994" s="3">
        <v>3990</v>
      </c>
      <c r="F3994" s="3" t="s">
        <v>20112</v>
      </c>
      <c r="G3994" s="3">
        <v>225</v>
      </c>
    </row>
    <row r="3995" spans="1:7" x14ac:dyDescent="0.25">
      <c r="A3995" s="3">
        <v>3991</v>
      </c>
      <c r="B3995" s="3" t="s">
        <v>3988</v>
      </c>
      <c r="C3995" s="3">
        <v>918</v>
      </c>
      <c r="E3995" s="3">
        <v>3991</v>
      </c>
      <c r="F3995" s="3" t="s">
        <v>20113</v>
      </c>
      <c r="G3995" s="3">
        <v>225</v>
      </c>
    </row>
    <row r="3996" spans="1:7" x14ac:dyDescent="0.25">
      <c r="A3996" s="3">
        <v>3992</v>
      </c>
      <c r="B3996" s="3" t="s">
        <v>3989</v>
      </c>
      <c r="C3996" s="3">
        <v>918</v>
      </c>
      <c r="E3996" s="3">
        <v>3992</v>
      </c>
      <c r="F3996" s="3" t="s">
        <v>20114</v>
      </c>
      <c r="G3996" s="3">
        <v>225</v>
      </c>
    </row>
    <row r="3997" spans="1:7" x14ac:dyDescent="0.25">
      <c r="A3997" s="3">
        <v>3993</v>
      </c>
      <c r="B3997" s="3" t="s">
        <v>3990</v>
      </c>
      <c r="C3997" s="3">
        <v>918</v>
      </c>
      <c r="E3997" s="3">
        <v>3993</v>
      </c>
      <c r="F3997" s="3" t="s">
        <v>20115</v>
      </c>
      <c r="G3997" s="3">
        <v>225</v>
      </c>
    </row>
    <row r="3998" spans="1:7" x14ac:dyDescent="0.25">
      <c r="A3998" s="3">
        <v>3994</v>
      </c>
      <c r="B3998" s="3" t="s">
        <v>3991</v>
      </c>
      <c r="C3998" s="3">
        <v>918</v>
      </c>
      <c r="E3998" s="3">
        <v>3994</v>
      </c>
      <c r="F3998" s="3" t="s">
        <v>20116</v>
      </c>
      <c r="G3998" s="3">
        <v>225</v>
      </c>
    </row>
    <row r="3999" spans="1:7" x14ac:dyDescent="0.25">
      <c r="A3999" s="3">
        <v>3995</v>
      </c>
      <c r="B3999" s="3" t="s">
        <v>3992</v>
      </c>
      <c r="C3999" s="3">
        <v>917</v>
      </c>
      <c r="E3999" s="3">
        <v>3995</v>
      </c>
      <c r="F3999" s="3" t="s">
        <v>20117</v>
      </c>
      <c r="G3999" s="3">
        <v>225</v>
      </c>
    </row>
    <row r="4000" spans="1:7" x14ac:dyDescent="0.25">
      <c r="A4000" s="3">
        <v>3996</v>
      </c>
      <c r="B4000" s="3" t="s">
        <v>3993</v>
      </c>
      <c r="C4000" s="3">
        <v>917</v>
      </c>
      <c r="E4000" s="3">
        <v>3996</v>
      </c>
      <c r="F4000" s="3" t="s">
        <v>20118</v>
      </c>
      <c r="G4000" s="3">
        <v>225</v>
      </c>
    </row>
    <row r="4001" spans="1:7" x14ac:dyDescent="0.25">
      <c r="A4001" s="3">
        <v>3997</v>
      </c>
      <c r="B4001" s="3" t="s">
        <v>3994</v>
      </c>
      <c r="C4001" s="3">
        <v>917</v>
      </c>
      <c r="E4001" s="3">
        <v>3997</v>
      </c>
      <c r="F4001" s="3" t="s">
        <v>20119</v>
      </c>
      <c r="G4001" s="3">
        <v>225</v>
      </c>
    </row>
    <row r="4002" spans="1:7" x14ac:dyDescent="0.25">
      <c r="A4002" s="3">
        <v>3998</v>
      </c>
      <c r="B4002" s="3" t="s">
        <v>3995</v>
      </c>
      <c r="C4002" s="3">
        <v>916</v>
      </c>
      <c r="E4002" s="3">
        <v>3998</v>
      </c>
      <c r="F4002" s="3" t="s">
        <v>20120</v>
      </c>
      <c r="G4002" s="3">
        <v>225</v>
      </c>
    </row>
    <row r="4003" spans="1:7" x14ac:dyDescent="0.25">
      <c r="A4003" s="3">
        <v>3999</v>
      </c>
      <c r="B4003" s="3" t="s">
        <v>3996</v>
      </c>
      <c r="C4003" s="3">
        <v>916</v>
      </c>
      <c r="E4003" s="3">
        <v>3999</v>
      </c>
      <c r="F4003" s="3" t="s">
        <v>20121</v>
      </c>
      <c r="G4003" s="3">
        <v>225</v>
      </c>
    </row>
    <row r="4004" spans="1:7" x14ac:dyDescent="0.25">
      <c r="A4004" s="3">
        <v>4000</v>
      </c>
      <c r="B4004" s="3" t="s">
        <v>3997</v>
      </c>
      <c r="C4004" s="3">
        <v>916</v>
      </c>
      <c r="E4004" s="3">
        <v>4000</v>
      </c>
      <c r="F4004" s="3" t="s">
        <v>20122</v>
      </c>
      <c r="G4004" s="3">
        <v>225</v>
      </c>
    </row>
    <row r="4005" spans="1:7" x14ac:dyDescent="0.25">
      <c r="A4005" s="3">
        <v>4001</v>
      </c>
      <c r="B4005" s="3" t="s">
        <v>3998</v>
      </c>
      <c r="C4005" s="3">
        <v>916</v>
      </c>
      <c r="E4005" s="3">
        <v>4001</v>
      </c>
      <c r="F4005" s="3" t="s">
        <v>20123</v>
      </c>
      <c r="G4005" s="3">
        <v>224</v>
      </c>
    </row>
    <row r="4006" spans="1:7" x14ac:dyDescent="0.25">
      <c r="A4006" s="3">
        <v>4002</v>
      </c>
      <c r="B4006" s="3" t="s">
        <v>3999</v>
      </c>
      <c r="C4006" s="3">
        <v>915</v>
      </c>
      <c r="E4006" s="3">
        <v>4002</v>
      </c>
      <c r="F4006" s="3" t="s">
        <v>20124</v>
      </c>
      <c r="G4006" s="3">
        <v>224</v>
      </c>
    </row>
    <row r="4007" spans="1:7" x14ac:dyDescent="0.25">
      <c r="A4007" s="3">
        <v>4003</v>
      </c>
      <c r="B4007" s="3" t="s">
        <v>4000</v>
      </c>
      <c r="C4007" s="3">
        <v>915</v>
      </c>
      <c r="E4007" s="3">
        <v>4003</v>
      </c>
      <c r="F4007" s="3" t="s">
        <v>20125</v>
      </c>
      <c r="G4007" s="3">
        <v>224</v>
      </c>
    </row>
    <row r="4008" spans="1:7" x14ac:dyDescent="0.25">
      <c r="A4008" s="3">
        <v>4004</v>
      </c>
      <c r="B4008" s="3" t="s">
        <v>4001</v>
      </c>
      <c r="C4008" s="3">
        <v>914</v>
      </c>
      <c r="E4008" s="3">
        <v>4004</v>
      </c>
      <c r="F4008" s="3" t="s">
        <v>20126</v>
      </c>
      <c r="G4008" s="3">
        <v>224</v>
      </c>
    </row>
    <row r="4009" spans="1:7" x14ac:dyDescent="0.25">
      <c r="A4009" s="3">
        <v>4005</v>
      </c>
      <c r="B4009" s="3" t="s">
        <v>4002</v>
      </c>
      <c r="C4009" s="3">
        <v>913</v>
      </c>
      <c r="E4009" s="3">
        <v>4005</v>
      </c>
      <c r="F4009" s="3" t="s">
        <v>20127</v>
      </c>
      <c r="G4009" s="3">
        <v>224</v>
      </c>
    </row>
    <row r="4010" spans="1:7" x14ac:dyDescent="0.25">
      <c r="A4010" s="3">
        <v>4006</v>
      </c>
      <c r="B4010" s="3" t="s">
        <v>4003</v>
      </c>
      <c r="C4010" s="3">
        <v>913</v>
      </c>
      <c r="E4010" s="3">
        <v>4006</v>
      </c>
      <c r="F4010" s="3" t="s">
        <v>20128</v>
      </c>
      <c r="G4010" s="3">
        <v>224</v>
      </c>
    </row>
    <row r="4011" spans="1:7" x14ac:dyDescent="0.25">
      <c r="A4011" s="3">
        <v>4007</v>
      </c>
      <c r="B4011" s="3" t="s">
        <v>4004</v>
      </c>
      <c r="C4011" s="3">
        <v>912</v>
      </c>
      <c r="E4011" s="3">
        <v>4007</v>
      </c>
      <c r="F4011" s="3" t="s">
        <v>20129</v>
      </c>
      <c r="G4011" s="3">
        <v>224</v>
      </c>
    </row>
    <row r="4012" spans="1:7" x14ac:dyDescent="0.25">
      <c r="A4012" s="3">
        <v>4008</v>
      </c>
      <c r="B4012" s="3" t="s">
        <v>4005</v>
      </c>
      <c r="C4012" s="3">
        <v>912</v>
      </c>
      <c r="E4012" s="3">
        <v>4008</v>
      </c>
      <c r="F4012" s="3" t="s">
        <v>20130</v>
      </c>
      <c r="G4012" s="3">
        <v>224</v>
      </c>
    </row>
    <row r="4013" spans="1:7" x14ac:dyDescent="0.25">
      <c r="A4013" s="3">
        <v>4009</v>
      </c>
      <c r="B4013" s="3" t="s">
        <v>4006</v>
      </c>
      <c r="C4013" s="3">
        <v>912</v>
      </c>
      <c r="E4013" s="3">
        <v>4009</v>
      </c>
      <c r="F4013" s="3" t="s">
        <v>20131</v>
      </c>
      <c r="G4013" s="3">
        <v>224</v>
      </c>
    </row>
    <row r="4014" spans="1:7" x14ac:dyDescent="0.25">
      <c r="A4014" s="3">
        <v>4010</v>
      </c>
      <c r="B4014" s="3" t="s">
        <v>4007</v>
      </c>
      <c r="C4014" s="3">
        <v>911</v>
      </c>
      <c r="E4014" s="3">
        <v>4010</v>
      </c>
      <c r="F4014" s="3" t="s">
        <v>20132</v>
      </c>
      <c r="G4014" s="3">
        <v>224</v>
      </c>
    </row>
    <row r="4015" spans="1:7" x14ac:dyDescent="0.25">
      <c r="A4015" s="3">
        <v>4011</v>
      </c>
      <c r="B4015" s="3" t="s">
        <v>4008</v>
      </c>
      <c r="C4015" s="3">
        <v>911</v>
      </c>
      <c r="E4015" s="3">
        <v>4011</v>
      </c>
      <c r="F4015" s="3" t="s">
        <v>20133</v>
      </c>
      <c r="G4015" s="3">
        <v>224</v>
      </c>
    </row>
    <row r="4016" spans="1:7" x14ac:dyDescent="0.25">
      <c r="A4016" s="3">
        <v>4012</v>
      </c>
      <c r="B4016" s="3" t="s">
        <v>4009</v>
      </c>
      <c r="C4016" s="3">
        <v>910</v>
      </c>
      <c r="E4016" s="3">
        <v>4012</v>
      </c>
      <c r="F4016" s="3" t="s">
        <v>20134</v>
      </c>
      <c r="G4016" s="3">
        <v>224</v>
      </c>
    </row>
    <row r="4017" spans="1:7" x14ac:dyDescent="0.25">
      <c r="A4017" s="3">
        <v>4013</v>
      </c>
      <c r="B4017" s="3" t="s">
        <v>4010</v>
      </c>
      <c r="C4017" s="3">
        <v>910</v>
      </c>
      <c r="E4017" s="3">
        <v>4013</v>
      </c>
      <c r="F4017" s="3" t="s">
        <v>20135</v>
      </c>
      <c r="G4017" s="3">
        <v>224</v>
      </c>
    </row>
    <row r="4018" spans="1:7" x14ac:dyDescent="0.25">
      <c r="A4018" s="3">
        <v>4014</v>
      </c>
      <c r="B4018" s="3" t="s">
        <v>4011</v>
      </c>
      <c r="C4018" s="3">
        <v>910</v>
      </c>
      <c r="E4018" s="3">
        <v>4014</v>
      </c>
      <c r="F4018" s="3" t="s">
        <v>20136</v>
      </c>
      <c r="G4018" s="3">
        <v>224</v>
      </c>
    </row>
    <row r="4019" spans="1:7" x14ac:dyDescent="0.25">
      <c r="A4019" s="3">
        <v>4015</v>
      </c>
      <c r="B4019" s="3" t="s">
        <v>4012</v>
      </c>
      <c r="C4019" s="3">
        <v>910</v>
      </c>
      <c r="E4019" s="3">
        <v>4015</v>
      </c>
      <c r="F4019" s="3" t="s">
        <v>20137</v>
      </c>
      <c r="G4019" s="3">
        <v>224</v>
      </c>
    </row>
    <row r="4020" spans="1:7" x14ac:dyDescent="0.25">
      <c r="A4020" s="3">
        <v>4016</v>
      </c>
      <c r="B4020" s="3" t="s">
        <v>4013</v>
      </c>
      <c r="C4020" s="3">
        <v>909</v>
      </c>
      <c r="E4020" s="3">
        <v>4016</v>
      </c>
      <c r="F4020" s="3" t="s">
        <v>20138</v>
      </c>
      <c r="G4020" s="3">
        <v>224</v>
      </c>
    </row>
    <row r="4021" spans="1:7" x14ac:dyDescent="0.25">
      <c r="A4021" s="3">
        <v>4017</v>
      </c>
      <c r="B4021" s="3" t="s">
        <v>4014</v>
      </c>
      <c r="C4021" s="3">
        <v>908</v>
      </c>
      <c r="E4021" s="3">
        <v>4017</v>
      </c>
      <c r="F4021" s="3" t="s">
        <v>20139</v>
      </c>
      <c r="G4021" s="3">
        <v>224</v>
      </c>
    </row>
    <row r="4022" spans="1:7" x14ac:dyDescent="0.25">
      <c r="A4022" s="3">
        <v>4018</v>
      </c>
      <c r="B4022" s="3" t="s">
        <v>4015</v>
      </c>
      <c r="C4022" s="3">
        <v>908</v>
      </c>
      <c r="E4022" s="3">
        <v>4018</v>
      </c>
      <c r="F4022" s="3" t="s">
        <v>20140</v>
      </c>
      <c r="G4022" s="3">
        <v>224</v>
      </c>
    </row>
    <row r="4023" spans="1:7" x14ac:dyDescent="0.25">
      <c r="A4023" s="3">
        <v>4019</v>
      </c>
      <c r="B4023" s="3" t="s">
        <v>4016</v>
      </c>
      <c r="C4023" s="3">
        <v>908</v>
      </c>
      <c r="E4023" s="3">
        <v>4019</v>
      </c>
      <c r="F4023" s="3" t="s">
        <v>20141</v>
      </c>
      <c r="G4023" s="3">
        <v>224</v>
      </c>
    </row>
    <row r="4024" spans="1:7" x14ac:dyDescent="0.25">
      <c r="A4024" s="3">
        <v>4020</v>
      </c>
      <c r="B4024" s="3" t="s">
        <v>4017</v>
      </c>
      <c r="C4024" s="3">
        <v>908</v>
      </c>
      <c r="E4024" s="3">
        <v>4020</v>
      </c>
      <c r="F4024" s="3" t="s">
        <v>20142</v>
      </c>
      <c r="G4024" s="3">
        <v>223</v>
      </c>
    </row>
    <row r="4025" spans="1:7" x14ac:dyDescent="0.25">
      <c r="A4025" s="3">
        <v>4021</v>
      </c>
      <c r="B4025" s="3" t="s">
        <v>4018</v>
      </c>
      <c r="C4025" s="3">
        <v>907</v>
      </c>
      <c r="E4025" s="3">
        <v>4021</v>
      </c>
      <c r="F4025" s="3" t="s">
        <v>20143</v>
      </c>
      <c r="G4025" s="3">
        <v>223</v>
      </c>
    </row>
    <row r="4026" spans="1:7" x14ac:dyDescent="0.25">
      <c r="A4026" s="3">
        <v>4022</v>
      </c>
      <c r="B4026" s="3" t="s">
        <v>4019</v>
      </c>
      <c r="C4026" s="3">
        <v>906</v>
      </c>
      <c r="E4026" s="3">
        <v>4022</v>
      </c>
      <c r="F4026" s="3" t="s">
        <v>20144</v>
      </c>
      <c r="G4026" s="3">
        <v>223</v>
      </c>
    </row>
    <row r="4027" spans="1:7" x14ac:dyDescent="0.25">
      <c r="A4027" s="3">
        <v>4023</v>
      </c>
      <c r="B4027" s="3" t="s">
        <v>4020</v>
      </c>
      <c r="C4027" s="3">
        <v>906</v>
      </c>
      <c r="E4027" s="3">
        <v>4023</v>
      </c>
      <c r="F4027" s="3" t="s">
        <v>20145</v>
      </c>
      <c r="G4027" s="3">
        <v>223</v>
      </c>
    </row>
    <row r="4028" spans="1:7" x14ac:dyDescent="0.25">
      <c r="A4028" s="3">
        <v>4024</v>
      </c>
      <c r="B4028" s="3" t="s">
        <v>4021</v>
      </c>
      <c r="C4028" s="3">
        <v>906</v>
      </c>
      <c r="E4028" s="3">
        <v>4024</v>
      </c>
      <c r="F4028" s="3" t="s">
        <v>20146</v>
      </c>
      <c r="G4028" s="3">
        <v>223</v>
      </c>
    </row>
    <row r="4029" spans="1:7" x14ac:dyDescent="0.25">
      <c r="A4029" s="3">
        <v>4025</v>
      </c>
      <c r="B4029" s="3" t="s">
        <v>4022</v>
      </c>
      <c r="C4029" s="3">
        <v>906</v>
      </c>
      <c r="E4029" s="3">
        <v>4025</v>
      </c>
      <c r="F4029" s="3" t="s">
        <v>20147</v>
      </c>
      <c r="G4029" s="3">
        <v>223</v>
      </c>
    </row>
    <row r="4030" spans="1:7" x14ac:dyDescent="0.25">
      <c r="A4030" s="3">
        <v>4026</v>
      </c>
      <c r="B4030" s="3" t="s">
        <v>4023</v>
      </c>
      <c r="C4030" s="3">
        <v>906</v>
      </c>
      <c r="E4030" s="3">
        <v>4026</v>
      </c>
      <c r="F4030" s="3" t="s">
        <v>20148</v>
      </c>
      <c r="G4030" s="3">
        <v>223</v>
      </c>
    </row>
    <row r="4031" spans="1:7" x14ac:dyDescent="0.25">
      <c r="A4031" s="3">
        <v>4027</v>
      </c>
      <c r="B4031" s="3" t="s">
        <v>4024</v>
      </c>
      <c r="C4031" s="3">
        <v>905</v>
      </c>
      <c r="E4031" s="3">
        <v>4027</v>
      </c>
      <c r="F4031" s="3" t="s">
        <v>20149</v>
      </c>
      <c r="G4031" s="3">
        <v>223</v>
      </c>
    </row>
    <row r="4032" spans="1:7" x14ac:dyDescent="0.25">
      <c r="A4032" s="3">
        <v>4028</v>
      </c>
      <c r="B4032" s="3" t="s">
        <v>4025</v>
      </c>
      <c r="C4032" s="3">
        <v>905</v>
      </c>
      <c r="E4032" s="3">
        <v>4028</v>
      </c>
      <c r="F4032" s="3" t="s">
        <v>20150</v>
      </c>
      <c r="G4032" s="3">
        <v>223</v>
      </c>
    </row>
    <row r="4033" spans="1:7" x14ac:dyDescent="0.25">
      <c r="A4033" s="3">
        <v>4029</v>
      </c>
      <c r="B4033" s="3" t="s">
        <v>4026</v>
      </c>
      <c r="C4033" s="3">
        <v>905</v>
      </c>
      <c r="E4033" s="3">
        <v>4029</v>
      </c>
      <c r="F4033" s="3" t="s">
        <v>20151</v>
      </c>
      <c r="G4033" s="3">
        <v>223</v>
      </c>
    </row>
    <row r="4034" spans="1:7" x14ac:dyDescent="0.25">
      <c r="A4034" s="3">
        <v>4030</v>
      </c>
      <c r="B4034" s="3" t="s">
        <v>4027</v>
      </c>
      <c r="C4034" s="3">
        <v>905</v>
      </c>
      <c r="E4034" s="3">
        <v>4030</v>
      </c>
      <c r="F4034" s="3" t="s">
        <v>20152</v>
      </c>
      <c r="G4034" s="3">
        <v>223</v>
      </c>
    </row>
    <row r="4035" spans="1:7" x14ac:dyDescent="0.25">
      <c r="A4035" s="3">
        <v>4031</v>
      </c>
      <c r="B4035" s="3" t="s">
        <v>4028</v>
      </c>
      <c r="C4035" s="3">
        <v>904</v>
      </c>
      <c r="E4035" s="3">
        <v>4031</v>
      </c>
      <c r="F4035" s="3" t="s">
        <v>20153</v>
      </c>
      <c r="G4035" s="3">
        <v>223</v>
      </c>
    </row>
    <row r="4036" spans="1:7" x14ac:dyDescent="0.25">
      <c r="A4036" s="3">
        <v>4032</v>
      </c>
      <c r="B4036" s="3" t="s">
        <v>4029</v>
      </c>
      <c r="C4036" s="3">
        <v>903</v>
      </c>
      <c r="E4036" s="3">
        <v>4032</v>
      </c>
      <c r="F4036" s="3" t="s">
        <v>20154</v>
      </c>
      <c r="G4036" s="3">
        <v>223</v>
      </c>
    </row>
    <row r="4037" spans="1:7" x14ac:dyDescent="0.25">
      <c r="A4037" s="3">
        <v>4033</v>
      </c>
      <c r="B4037" s="3" t="s">
        <v>4030</v>
      </c>
      <c r="C4037" s="3">
        <v>903</v>
      </c>
      <c r="E4037" s="3">
        <v>4033</v>
      </c>
      <c r="F4037" s="3" t="s">
        <v>20155</v>
      </c>
      <c r="G4037" s="3">
        <v>223</v>
      </c>
    </row>
    <row r="4038" spans="1:7" x14ac:dyDescent="0.25">
      <c r="A4038" s="3">
        <v>4034</v>
      </c>
      <c r="B4038" s="3" t="s">
        <v>4031</v>
      </c>
      <c r="C4038" s="3">
        <v>903</v>
      </c>
      <c r="E4038" s="3">
        <v>4034</v>
      </c>
      <c r="F4038" s="3" t="s">
        <v>20156</v>
      </c>
      <c r="G4038" s="3">
        <v>223</v>
      </c>
    </row>
    <row r="4039" spans="1:7" x14ac:dyDescent="0.25">
      <c r="A4039" s="3">
        <v>4035</v>
      </c>
      <c r="B4039" s="3" t="s">
        <v>4032</v>
      </c>
      <c r="C4039" s="3">
        <v>903</v>
      </c>
      <c r="E4039" s="3">
        <v>4035</v>
      </c>
      <c r="F4039" s="3" t="s">
        <v>20157</v>
      </c>
      <c r="G4039" s="3">
        <v>223</v>
      </c>
    </row>
    <row r="4040" spans="1:7" x14ac:dyDescent="0.25">
      <c r="A4040" s="3">
        <v>4036</v>
      </c>
      <c r="B4040" s="3" t="s">
        <v>4033</v>
      </c>
      <c r="C4040" s="3">
        <v>902</v>
      </c>
      <c r="E4040" s="3">
        <v>4036</v>
      </c>
      <c r="F4040" s="3" t="s">
        <v>20158</v>
      </c>
      <c r="G4040" s="3">
        <v>223</v>
      </c>
    </row>
    <row r="4041" spans="1:7" x14ac:dyDescent="0.25">
      <c r="A4041" s="3">
        <v>4037</v>
      </c>
      <c r="B4041" s="3" t="s">
        <v>4034</v>
      </c>
      <c r="C4041" s="3">
        <v>902</v>
      </c>
      <c r="E4041" s="3">
        <v>4037</v>
      </c>
      <c r="F4041" s="3" t="s">
        <v>20159</v>
      </c>
      <c r="G4041" s="3">
        <v>223</v>
      </c>
    </row>
    <row r="4042" spans="1:7" x14ac:dyDescent="0.25">
      <c r="A4042" s="3">
        <v>4038</v>
      </c>
      <c r="B4042" s="3" t="s">
        <v>4035</v>
      </c>
      <c r="C4042" s="3">
        <v>902</v>
      </c>
      <c r="E4042" s="3">
        <v>4038</v>
      </c>
      <c r="F4042" s="3" t="s">
        <v>20160</v>
      </c>
      <c r="G4042" s="3">
        <v>223</v>
      </c>
    </row>
    <row r="4043" spans="1:7" x14ac:dyDescent="0.25">
      <c r="A4043" s="3">
        <v>4039</v>
      </c>
      <c r="B4043" s="3" t="s">
        <v>4036</v>
      </c>
      <c r="C4043" s="3">
        <v>901</v>
      </c>
      <c r="E4043" s="3">
        <v>4039</v>
      </c>
      <c r="F4043" s="3" t="s">
        <v>20161</v>
      </c>
      <c r="G4043" s="3">
        <v>223</v>
      </c>
    </row>
    <row r="4044" spans="1:7" x14ac:dyDescent="0.25">
      <c r="A4044" s="3">
        <v>4040</v>
      </c>
      <c r="B4044" s="3" t="s">
        <v>4037</v>
      </c>
      <c r="C4044" s="3">
        <v>900</v>
      </c>
      <c r="E4044" s="3">
        <v>4040</v>
      </c>
      <c r="F4044" s="3" t="s">
        <v>20162</v>
      </c>
      <c r="G4044" s="3">
        <v>223</v>
      </c>
    </row>
    <row r="4045" spans="1:7" x14ac:dyDescent="0.25">
      <c r="A4045" s="3">
        <v>4041</v>
      </c>
      <c r="B4045" s="3" t="s">
        <v>4038</v>
      </c>
      <c r="C4045" s="3">
        <v>900</v>
      </c>
      <c r="E4045" s="3">
        <v>4041</v>
      </c>
      <c r="F4045" s="3" t="s">
        <v>20163</v>
      </c>
      <c r="G4045" s="3">
        <v>223</v>
      </c>
    </row>
    <row r="4046" spans="1:7" x14ac:dyDescent="0.25">
      <c r="A4046" s="3">
        <v>4042</v>
      </c>
      <c r="B4046" s="3" t="s">
        <v>4039</v>
      </c>
      <c r="C4046" s="3">
        <v>900</v>
      </c>
      <c r="E4046" s="3">
        <v>4042</v>
      </c>
      <c r="F4046" s="3" t="s">
        <v>20164</v>
      </c>
      <c r="G4046" s="3">
        <v>223</v>
      </c>
    </row>
    <row r="4047" spans="1:7" x14ac:dyDescent="0.25">
      <c r="A4047" s="3">
        <v>4043</v>
      </c>
      <c r="B4047" s="3" t="s">
        <v>4040</v>
      </c>
      <c r="C4047" s="3">
        <v>900</v>
      </c>
      <c r="E4047" s="3">
        <v>4043</v>
      </c>
      <c r="F4047" s="3" t="s">
        <v>20165</v>
      </c>
      <c r="G4047" s="3">
        <v>223</v>
      </c>
    </row>
    <row r="4048" spans="1:7" x14ac:dyDescent="0.25">
      <c r="A4048" s="3">
        <v>4044</v>
      </c>
      <c r="B4048" s="3" t="s">
        <v>4041</v>
      </c>
      <c r="C4048" s="3">
        <v>900</v>
      </c>
      <c r="E4048" s="3">
        <v>4044</v>
      </c>
      <c r="F4048" s="3" t="s">
        <v>20166</v>
      </c>
      <c r="G4048" s="3">
        <v>223</v>
      </c>
    </row>
    <row r="4049" spans="1:7" x14ac:dyDescent="0.25">
      <c r="A4049" s="3">
        <v>4045</v>
      </c>
      <c r="B4049" s="3" t="s">
        <v>4042</v>
      </c>
      <c r="C4049" s="3">
        <v>900</v>
      </c>
      <c r="E4049" s="3">
        <v>4045</v>
      </c>
      <c r="F4049" s="3" t="s">
        <v>20167</v>
      </c>
      <c r="G4049" s="3">
        <v>223</v>
      </c>
    </row>
    <row r="4050" spans="1:7" x14ac:dyDescent="0.25">
      <c r="A4050" s="3">
        <v>4046</v>
      </c>
      <c r="B4050" s="3" t="s">
        <v>4043</v>
      </c>
      <c r="C4050" s="3">
        <v>900</v>
      </c>
      <c r="E4050" s="3">
        <v>4046</v>
      </c>
      <c r="F4050" s="3" t="s">
        <v>20168</v>
      </c>
      <c r="G4050" s="3">
        <v>223</v>
      </c>
    </row>
    <row r="4051" spans="1:7" x14ac:dyDescent="0.25">
      <c r="A4051" s="3">
        <v>4047</v>
      </c>
      <c r="B4051" s="3" t="s">
        <v>4044</v>
      </c>
      <c r="C4051" s="3">
        <v>900</v>
      </c>
      <c r="E4051" s="3">
        <v>4047</v>
      </c>
      <c r="F4051" s="3" t="s">
        <v>20169</v>
      </c>
      <c r="G4051" s="3">
        <v>223</v>
      </c>
    </row>
    <row r="4052" spans="1:7" x14ac:dyDescent="0.25">
      <c r="A4052" s="3">
        <v>4048</v>
      </c>
      <c r="B4052" s="3" t="s">
        <v>4045</v>
      </c>
      <c r="C4052" s="3">
        <v>899</v>
      </c>
      <c r="E4052" s="3">
        <v>4048</v>
      </c>
      <c r="F4052" s="3" t="s">
        <v>20170</v>
      </c>
      <c r="G4052" s="3">
        <v>223</v>
      </c>
    </row>
    <row r="4053" spans="1:7" x14ac:dyDescent="0.25">
      <c r="A4053" s="3">
        <v>4049</v>
      </c>
      <c r="B4053" s="3" t="s">
        <v>4046</v>
      </c>
      <c r="C4053" s="3">
        <v>898</v>
      </c>
      <c r="E4053" s="3">
        <v>4049</v>
      </c>
      <c r="F4053" s="3" t="s">
        <v>20171</v>
      </c>
      <c r="G4053" s="3">
        <v>223</v>
      </c>
    </row>
    <row r="4054" spans="1:7" x14ac:dyDescent="0.25">
      <c r="A4054" s="3">
        <v>4050</v>
      </c>
      <c r="B4054" s="3" t="s">
        <v>4047</v>
      </c>
      <c r="C4054" s="3">
        <v>898</v>
      </c>
      <c r="E4054" s="3">
        <v>4050</v>
      </c>
      <c r="F4054" s="3" t="s">
        <v>20172</v>
      </c>
      <c r="G4054" s="3">
        <v>223</v>
      </c>
    </row>
    <row r="4055" spans="1:7" x14ac:dyDescent="0.25">
      <c r="A4055" s="3">
        <v>4051</v>
      </c>
      <c r="B4055" s="3" t="s">
        <v>4048</v>
      </c>
      <c r="C4055" s="3">
        <v>897</v>
      </c>
      <c r="E4055" s="3">
        <v>4051</v>
      </c>
      <c r="F4055" s="3" t="s">
        <v>20173</v>
      </c>
      <c r="G4055" s="3">
        <v>223</v>
      </c>
    </row>
    <row r="4056" spans="1:7" x14ac:dyDescent="0.25">
      <c r="A4056" s="3">
        <v>4052</v>
      </c>
      <c r="B4056" s="3" t="s">
        <v>4049</v>
      </c>
      <c r="C4056" s="3">
        <v>897</v>
      </c>
      <c r="E4056" s="3">
        <v>4052</v>
      </c>
      <c r="F4056" s="3" t="s">
        <v>20174</v>
      </c>
      <c r="G4056" s="3">
        <v>222</v>
      </c>
    </row>
    <row r="4057" spans="1:7" x14ac:dyDescent="0.25">
      <c r="A4057" s="3">
        <v>4053</v>
      </c>
      <c r="B4057" s="3" t="s">
        <v>4050</v>
      </c>
      <c r="C4057" s="3">
        <v>897</v>
      </c>
      <c r="E4057" s="3">
        <v>4053</v>
      </c>
      <c r="F4057" s="3" t="s">
        <v>20175</v>
      </c>
      <c r="G4057" s="3">
        <v>222</v>
      </c>
    </row>
    <row r="4058" spans="1:7" x14ac:dyDescent="0.25">
      <c r="A4058" s="3">
        <v>4054</v>
      </c>
      <c r="B4058" s="3" t="s">
        <v>4051</v>
      </c>
      <c r="C4058" s="3">
        <v>897</v>
      </c>
      <c r="E4058" s="3">
        <v>4054</v>
      </c>
      <c r="F4058" s="3" t="s">
        <v>20176</v>
      </c>
      <c r="G4058" s="3">
        <v>222</v>
      </c>
    </row>
    <row r="4059" spans="1:7" x14ac:dyDescent="0.25">
      <c r="A4059" s="3">
        <v>4055</v>
      </c>
      <c r="B4059" s="3" t="s">
        <v>4052</v>
      </c>
      <c r="C4059" s="3">
        <v>897</v>
      </c>
      <c r="E4059" s="3">
        <v>4055</v>
      </c>
      <c r="F4059" s="3" t="s">
        <v>20177</v>
      </c>
      <c r="G4059" s="3">
        <v>222</v>
      </c>
    </row>
    <row r="4060" spans="1:7" x14ac:dyDescent="0.25">
      <c r="A4060" s="3">
        <v>4056</v>
      </c>
      <c r="B4060" s="3" t="s">
        <v>4053</v>
      </c>
      <c r="C4060" s="3">
        <v>896</v>
      </c>
      <c r="E4060" s="3">
        <v>4056</v>
      </c>
      <c r="F4060" s="3" t="s">
        <v>20178</v>
      </c>
      <c r="G4060" s="3">
        <v>222</v>
      </c>
    </row>
    <row r="4061" spans="1:7" x14ac:dyDescent="0.25">
      <c r="A4061" s="3">
        <v>4057</v>
      </c>
      <c r="B4061" s="3" t="s">
        <v>4054</v>
      </c>
      <c r="C4061" s="3">
        <v>896</v>
      </c>
      <c r="E4061" s="3">
        <v>4057</v>
      </c>
      <c r="F4061" s="3" t="s">
        <v>20179</v>
      </c>
      <c r="G4061" s="3">
        <v>222</v>
      </c>
    </row>
    <row r="4062" spans="1:7" x14ac:dyDescent="0.25">
      <c r="A4062" s="3">
        <v>4058</v>
      </c>
      <c r="B4062" s="3" t="s">
        <v>4055</v>
      </c>
      <c r="C4062" s="3">
        <v>896</v>
      </c>
      <c r="E4062" s="3">
        <v>4058</v>
      </c>
      <c r="F4062" s="3" t="s">
        <v>20180</v>
      </c>
      <c r="G4062" s="3">
        <v>222</v>
      </c>
    </row>
    <row r="4063" spans="1:7" x14ac:dyDescent="0.25">
      <c r="A4063" s="3">
        <v>4059</v>
      </c>
      <c r="B4063" s="3" t="s">
        <v>4056</v>
      </c>
      <c r="C4063" s="3">
        <v>896</v>
      </c>
      <c r="E4063" s="3">
        <v>4059</v>
      </c>
      <c r="F4063" s="3" t="s">
        <v>20181</v>
      </c>
      <c r="G4063" s="3">
        <v>222</v>
      </c>
    </row>
    <row r="4064" spans="1:7" x14ac:dyDescent="0.25">
      <c r="A4064" s="3">
        <v>4060</v>
      </c>
      <c r="B4064" s="3" t="s">
        <v>4057</v>
      </c>
      <c r="C4064" s="3">
        <v>896</v>
      </c>
      <c r="E4064" s="3">
        <v>4060</v>
      </c>
      <c r="F4064" s="3" t="s">
        <v>20182</v>
      </c>
      <c r="G4064" s="3">
        <v>222</v>
      </c>
    </row>
    <row r="4065" spans="1:7" x14ac:dyDescent="0.25">
      <c r="A4065" s="3">
        <v>4061</v>
      </c>
      <c r="B4065" s="3" t="s">
        <v>4058</v>
      </c>
      <c r="C4065" s="3">
        <v>896</v>
      </c>
      <c r="E4065" s="3">
        <v>4061</v>
      </c>
      <c r="F4065" s="3" t="s">
        <v>20183</v>
      </c>
      <c r="G4065" s="3">
        <v>222</v>
      </c>
    </row>
    <row r="4066" spans="1:7" x14ac:dyDescent="0.25">
      <c r="A4066" s="3">
        <v>4062</v>
      </c>
      <c r="B4066" s="3" t="s">
        <v>4059</v>
      </c>
      <c r="C4066" s="3">
        <v>895</v>
      </c>
      <c r="E4066" s="3">
        <v>4062</v>
      </c>
      <c r="F4066" s="3" t="s">
        <v>20184</v>
      </c>
      <c r="G4066" s="3">
        <v>222</v>
      </c>
    </row>
    <row r="4067" spans="1:7" x14ac:dyDescent="0.25">
      <c r="A4067" s="3">
        <v>4063</v>
      </c>
      <c r="B4067" s="3" t="s">
        <v>4060</v>
      </c>
      <c r="C4067" s="3">
        <v>895</v>
      </c>
      <c r="E4067" s="3">
        <v>4063</v>
      </c>
      <c r="F4067" s="3" t="s">
        <v>20185</v>
      </c>
      <c r="G4067" s="3">
        <v>222</v>
      </c>
    </row>
    <row r="4068" spans="1:7" x14ac:dyDescent="0.25">
      <c r="A4068" s="3">
        <v>4064</v>
      </c>
      <c r="B4068" s="3" t="s">
        <v>4061</v>
      </c>
      <c r="C4068" s="3">
        <v>895</v>
      </c>
      <c r="E4068" s="3">
        <v>4064</v>
      </c>
      <c r="F4068" s="3" t="s">
        <v>20186</v>
      </c>
      <c r="G4068" s="3">
        <v>222</v>
      </c>
    </row>
    <row r="4069" spans="1:7" x14ac:dyDescent="0.25">
      <c r="A4069" s="3">
        <v>4065</v>
      </c>
      <c r="B4069" s="3" t="s">
        <v>4062</v>
      </c>
      <c r="C4069" s="3">
        <v>894</v>
      </c>
      <c r="E4069" s="3">
        <v>4065</v>
      </c>
      <c r="F4069" s="3" t="s">
        <v>20187</v>
      </c>
      <c r="G4069" s="3">
        <v>222</v>
      </c>
    </row>
    <row r="4070" spans="1:7" x14ac:dyDescent="0.25">
      <c r="A4070" s="3">
        <v>4066</v>
      </c>
      <c r="B4070" s="3" t="s">
        <v>4063</v>
      </c>
      <c r="C4070" s="3">
        <v>894</v>
      </c>
      <c r="E4070" s="3">
        <v>4066</v>
      </c>
      <c r="F4070" s="3" t="s">
        <v>20188</v>
      </c>
      <c r="G4070" s="3">
        <v>222</v>
      </c>
    </row>
    <row r="4071" spans="1:7" x14ac:dyDescent="0.25">
      <c r="A4071" s="3">
        <v>4067</v>
      </c>
      <c r="B4071" s="3" t="s">
        <v>4064</v>
      </c>
      <c r="C4071" s="3">
        <v>893</v>
      </c>
      <c r="E4071" s="3">
        <v>4067</v>
      </c>
      <c r="F4071" s="3" t="s">
        <v>20189</v>
      </c>
      <c r="G4071" s="3">
        <v>222</v>
      </c>
    </row>
    <row r="4072" spans="1:7" x14ac:dyDescent="0.25">
      <c r="A4072" s="3">
        <v>4068</v>
      </c>
      <c r="B4072" s="3" t="s">
        <v>4065</v>
      </c>
      <c r="C4072" s="3">
        <v>893</v>
      </c>
      <c r="E4072" s="3">
        <v>4068</v>
      </c>
      <c r="F4072" s="3" t="s">
        <v>20190</v>
      </c>
      <c r="G4072" s="3">
        <v>222</v>
      </c>
    </row>
    <row r="4073" spans="1:7" x14ac:dyDescent="0.25">
      <c r="A4073" s="3">
        <v>4069</v>
      </c>
      <c r="B4073" s="3" t="s">
        <v>4066</v>
      </c>
      <c r="C4073" s="3">
        <v>893</v>
      </c>
      <c r="E4073" s="3">
        <v>4069</v>
      </c>
      <c r="F4073" s="3" t="s">
        <v>20191</v>
      </c>
      <c r="G4073" s="3">
        <v>222</v>
      </c>
    </row>
    <row r="4074" spans="1:7" x14ac:dyDescent="0.25">
      <c r="A4074" s="3">
        <v>4070</v>
      </c>
      <c r="B4074" s="3" t="s">
        <v>4067</v>
      </c>
      <c r="C4074" s="3">
        <v>892</v>
      </c>
      <c r="E4074" s="3">
        <v>4070</v>
      </c>
      <c r="F4074" s="3" t="s">
        <v>20192</v>
      </c>
      <c r="G4074" s="3">
        <v>222</v>
      </c>
    </row>
    <row r="4075" spans="1:7" x14ac:dyDescent="0.25">
      <c r="A4075" s="3">
        <v>4071</v>
      </c>
      <c r="B4075" s="3" t="s">
        <v>4068</v>
      </c>
      <c r="C4075" s="3">
        <v>892</v>
      </c>
      <c r="E4075" s="3">
        <v>4071</v>
      </c>
      <c r="F4075" s="3" t="s">
        <v>20193</v>
      </c>
      <c r="G4075" s="3">
        <v>222</v>
      </c>
    </row>
    <row r="4076" spans="1:7" x14ac:dyDescent="0.25">
      <c r="A4076" s="3">
        <v>4072</v>
      </c>
      <c r="B4076" s="3" t="s">
        <v>4069</v>
      </c>
      <c r="C4076" s="3">
        <v>892</v>
      </c>
      <c r="E4076" s="3">
        <v>4072</v>
      </c>
      <c r="F4076" s="3" t="s">
        <v>20194</v>
      </c>
      <c r="G4076" s="3">
        <v>222</v>
      </c>
    </row>
    <row r="4077" spans="1:7" x14ac:dyDescent="0.25">
      <c r="A4077" s="3">
        <v>4073</v>
      </c>
      <c r="B4077" s="3" t="s">
        <v>4070</v>
      </c>
      <c r="C4077" s="3">
        <v>891</v>
      </c>
      <c r="E4077" s="3">
        <v>4073</v>
      </c>
      <c r="F4077" s="3" t="s">
        <v>20195</v>
      </c>
      <c r="G4077" s="3">
        <v>222</v>
      </c>
    </row>
    <row r="4078" spans="1:7" x14ac:dyDescent="0.25">
      <c r="A4078" s="3">
        <v>4074</v>
      </c>
      <c r="B4078" s="3" t="s">
        <v>4071</v>
      </c>
      <c r="C4078" s="3">
        <v>891</v>
      </c>
      <c r="E4078" s="3">
        <v>4074</v>
      </c>
      <c r="F4078" s="3" t="s">
        <v>20196</v>
      </c>
      <c r="G4078" s="3">
        <v>222</v>
      </c>
    </row>
    <row r="4079" spans="1:7" x14ac:dyDescent="0.25">
      <c r="A4079" s="3">
        <v>4075</v>
      </c>
      <c r="B4079" s="3" t="s">
        <v>4072</v>
      </c>
      <c r="C4079" s="3">
        <v>891</v>
      </c>
      <c r="E4079" s="3">
        <v>4075</v>
      </c>
      <c r="F4079" s="3" t="s">
        <v>20197</v>
      </c>
      <c r="G4079" s="3">
        <v>222</v>
      </c>
    </row>
    <row r="4080" spans="1:7" x14ac:dyDescent="0.25">
      <c r="A4080" s="3">
        <v>4076</v>
      </c>
      <c r="B4080" s="3" t="s">
        <v>4073</v>
      </c>
      <c r="C4080" s="3">
        <v>890</v>
      </c>
      <c r="E4080" s="3">
        <v>4076</v>
      </c>
      <c r="F4080" s="3" t="s">
        <v>20198</v>
      </c>
      <c r="G4080" s="3">
        <v>221</v>
      </c>
    </row>
    <row r="4081" spans="1:7" x14ac:dyDescent="0.25">
      <c r="A4081" s="3">
        <v>4077</v>
      </c>
      <c r="B4081" s="3" t="s">
        <v>4074</v>
      </c>
      <c r="C4081" s="3">
        <v>890</v>
      </c>
      <c r="E4081" s="3">
        <v>4077</v>
      </c>
      <c r="F4081" s="3" t="s">
        <v>20199</v>
      </c>
      <c r="G4081" s="3">
        <v>221</v>
      </c>
    </row>
    <row r="4082" spans="1:7" x14ac:dyDescent="0.25">
      <c r="A4082" s="3">
        <v>4078</v>
      </c>
      <c r="B4082" s="3" t="s">
        <v>4075</v>
      </c>
      <c r="C4082" s="3">
        <v>890</v>
      </c>
      <c r="E4082" s="3">
        <v>4078</v>
      </c>
      <c r="F4082" s="3" t="s">
        <v>20200</v>
      </c>
      <c r="G4082" s="3">
        <v>221</v>
      </c>
    </row>
    <row r="4083" spans="1:7" x14ac:dyDescent="0.25">
      <c r="A4083" s="3">
        <v>4079</v>
      </c>
      <c r="B4083" s="3" t="s">
        <v>4076</v>
      </c>
      <c r="C4083" s="3">
        <v>890</v>
      </c>
      <c r="E4083" s="3">
        <v>4079</v>
      </c>
      <c r="F4083" s="3" t="s">
        <v>20201</v>
      </c>
      <c r="G4083" s="3">
        <v>221</v>
      </c>
    </row>
    <row r="4084" spans="1:7" x14ac:dyDescent="0.25">
      <c r="A4084" s="3">
        <v>4080</v>
      </c>
      <c r="B4084" s="3" t="s">
        <v>4077</v>
      </c>
      <c r="C4084" s="3">
        <v>890</v>
      </c>
      <c r="E4084" s="3">
        <v>4080</v>
      </c>
      <c r="F4084" s="3" t="s">
        <v>20202</v>
      </c>
      <c r="G4084" s="3">
        <v>221</v>
      </c>
    </row>
    <row r="4085" spans="1:7" x14ac:dyDescent="0.25">
      <c r="A4085" s="3">
        <v>4081</v>
      </c>
      <c r="B4085" s="3" t="s">
        <v>4078</v>
      </c>
      <c r="C4085" s="3">
        <v>890</v>
      </c>
      <c r="E4085" s="3">
        <v>4081</v>
      </c>
      <c r="F4085" s="3" t="s">
        <v>20203</v>
      </c>
      <c r="G4085" s="3">
        <v>221</v>
      </c>
    </row>
    <row r="4086" spans="1:7" x14ac:dyDescent="0.25">
      <c r="A4086" s="3">
        <v>4082</v>
      </c>
      <c r="B4086" s="3" t="s">
        <v>4079</v>
      </c>
      <c r="C4086" s="3">
        <v>889</v>
      </c>
      <c r="E4086" s="3">
        <v>4082</v>
      </c>
      <c r="F4086" s="3" t="s">
        <v>20204</v>
      </c>
      <c r="G4086" s="3">
        <v>221</v>
      </c>
    </row>
    <row r="4087" spans="1:7" x14ac:dyDescent="0.25">
      <c r="A4087" s="3">
        <v>4083</v>
      </c>
      <c r="B4087" s="3" t="s">
        <v>4080</v>
      </c>
      <c r="C4087" s="3">
        <v>889</v>
      </c>
      <c r="E4087" s="3">
        <v>4083</v>
      </c>
      <c r="F4087" s="3" t="s">
        <v>20205</v>
      </c>
      <c r="G4087" s="3">
        <v>221</v>
      </c>
    </row>
    <row r="4088" spans="1:7" x14ac:dyDescent="0.25">
      <c r="A4088" s="3">
        <v>4084</v>
      </c>
      <c r="B4088" s="3" t="s">
        <v>4081</v>
      </c>
      <c r="C4088" s="3">
        <v>889</v>
      </c>
      <c r="E4088" s="3">
        <v>4084</v>
      </c>
      <c r="F4088" s="3" t="s">
        <v>20206</v>
      </c>
      <c r="G4088" s="3">
        <v>221</v>
      </c>
    </row>
    <row r="4089" spans="1:7" x14ac:dyDescent="0.25">
      <c r="A4089" s="3">
        <v>4085</v>
      </c>
      <c r="B4089" s="3" t="s">
        <v>4082</v>
      </c>
      <c r="C4089" s="3">
        <v>889</v>
      </c>
      <c r="E4089" s="3">
        <v>4085</v>
      </c>
      <c r="F4089" s="3" t="s">
        <v>20207</v>
      </c>
      <c r="G4089" s="3">
        <v>221</v>
      </c>
    </row>
    <row r="4090" spans="1:7" x14ac:dyDescent="0.25">
      <c r="A4090" s="3">
        <v>4086</v>
      </c>
      <c r="B4090" s="3" t="s">
        <v>4083</v>
      </c>
      <c r="C4090" s="3">
        <v>889</v>
      </c>
      <c r="E4090" s="3">
        <v>4086</v>
      </c>
      <c r="F4090" s="3" t="s">
        <v>20208</v>
      </c>
      <c r="G4090" s="3">
        <v>221</v>
      </c>
    </row>
    <row r="4091" spans="1:7" x14ac:dyDescent="0.25">
      <c r="A4091" s="3">
        <v>4087</v>
      </c>
      <c r="B4091" s="3" t="s">
        <v>4084</v>
      </c>
      <c r="C4091" s="3">
        <v>888</v>
      </c>
      <c r="E4091" s="3">
        <v>4087</v>
      </c>
      <c r="F4091" s="3" t="s">
        <v>20209</v>
      </c>
      <c r="G4091" s="3">
        <v>221</v>
      </c>
    </row>
    <row r="4092" spans="1:7" x14ac:dyDescent="0.25">
      <c r="A4092" s="3">
        <v>4088</v>
      </c>
      <c r="B4092" s="3" t="s">
        <v>4085</v>
      </c>
      <c r="C4092" s="3">
        <v>888</v>
      </c>
      <c r="E4092" s="3">
        <v>4088</v>
      </c>
      <c r="F4092" s="3" t="s">
        <v>20210</v>
      </c>
      <c r="G4092" s="3">
        <v>221</v>
      </c>
    </row>
    <row r="4093" spans="1:7" x14ac:dyDescent="0.25">
      <c r="A4093" s="3">
        <v>4089</v>
      </c>
      <c r="B4093" s="3" t="s">
        <v>4086</v>
      </c>
      <c r="C4093" s="3">
        <v>888</v>
      </c>
      <c r="E4093" s="3">
        <v>4089</v>
      </c>
      <c r="F4093" s="3" t="s">
        <v>20211</v>
      </c>
      <c r="G4093" s="3">
        <v>221</v>
      </c>
    </row>
    <row r="4094" spans="1:7" x14ac:dyDescent="0.25">
      <c r="A4094" s="3">
        <v>4090</v>
      </c>
      <c r="B4094" s="3" t="s">
        <v>4087</v>
      </c>
      <c r="C4094" s="3">
        <v>888</v>
      </c>
      <c r="E4094" s="3">
        <v>4090</v>
      </c>
      <c r="F4094" s="3" t="s">
        <v>20212</v>
      </c>
      <c r="G4094" s="3">
        <v>221</v>
      </c>
    </row>
    <row r="4095" spans="1:7" x14ac:dyDescent="0.25">
      <c r="A4095" s="3">
        <v>4091</v>
      </c>
      <c r="B4095" s="3" t="s">
        <v>4088</v>
      </c>
      <c r="C4095" s="3">
        <v>888</v>
      </c>
      <c r="E4095" s="3">
        <v>4091</v>
      </c>
      <c r="F4095" s="3" t="s">
        <v>20213</v>
      </c>
      <c r="G4095" s="3">
        <v>221</v>
      </c>
    </row>
    <row r="4096" spans="1:7" x14ac:dyDescent="0.25">
      <c r="A4096" s="3">
        <v>4092</v>
      </c>
      <c r="B4096" s="3" t="s">
        <v>4089</v>
      </c>
      <c r="C4096" s="3">
        <v>888</v>
      </c>
      <c r="E4096" s="3">
        <v>4092</v>
      </c>
      <c r="F4096" s="3" t="s">
        <v>20214</v>
      </c>
      <c r="G4096" s="3">
        <v>221</v>
      </c>
    </row>
    <row r="4097" spans="1:7" x14ac:dyDescent="0.25">
      <c r="A4097" s="3">
        <v>4093</v>
      </c>
      <c r="B4097" s="3" t="s">
        <v>4090</v>
      </c>
      <c r="C4097" s="3">
        <v>888</v>
      </c>
      <c r="E4097" s="3">
        <v>4093</v>
      </c>
      <c r="F4097" s="3" t="s">
        <v>20215</v>
      </c>
      <c r="G4097" s="3">
        <v>221</v>
      </c>
    </row>
    <row r="4098" spans="1:7" x14ac:dyDescent="0.25">
      <c r="A4098" s="3">
        <v>4094</v>
      </c>
      <c r="B4098" s="3" t="s">
        <v>4091</v>
      </c>
      <c r="C4098" s="3">
        <v>887</v>
      </c>
      <c r="E4098" s="3">
        <v>4094</v>
      </c>
      <c r="F4098" s="3" t="s">
        <v>20216</v>
      </c>
      <c r="G4098" s="3">
        <v>221</v>
      </c>
    </row>
    <row r="4099" spans="1:7" x14ac:dyDescent="0.25">
      <c r="A4099" s="3">
        <v>4095</v>
      </c>
      <c r="B4099" s="3" t="s">
        <v>4092</v>
      </c>
      <c r="C4099" s="3">
        <v>887</v>
      </c>
      <c r="E4099" s="3">
        <v>4095</v>
      </c>
      <c r="F4099" s="3" t="s">
        <v>20217</v>
      </c>
      <c r="G4099" s="3">
        <v>221</v>
      </c>
    </row>
    <row r="4100" spans="1:7" x14ac:dyDescent="0.25">
      <c r="A4100" s="3">
        <v>4096</v>
      </c>
      <c r="B4100" s="3" t="s">
        <v>4093</v>
      </c>
      <c r="C4100" s="3">
        <v>887</v>
      </c>
      <c r="E4100" s="3">
        <v>4096</v>
      </c>
      <c r="F4100" s="3" t="s">
        <v>20218</v>
      </c>
      <c r="G4100" s="3">
        <v>221</v>
      </c>
    </row>
    <row r="4101" spans="1:7" x14ac:dyDescent="0.25">
      <c r="A4101" s="3">
        <v>4097</v>
      </c>
      <c r="B4101" s="3" t="s">
        <v>4094</v>
      </c>
      <c r="C4101" s="3">
        <v>887</v>
      </c>
      <c r="E4101" s="3">
        <v>4097</v>
      </c>
      <c r="F4101" s="3" t="s">
        <v>20219</v>
      </c>
      <c r="G4101" s="3">
        <v>221</v>
      </c>
    </row>
    <row r="4102" spans="1:7" x14ac:dyDescent="0.25">
      <c r="A4102" s="3">
        <v>4098</v>
      </c>
      <c r="B4102" s="3" t="s">
        <v>4095</v>
      </c>
      <c r="C4102" s="3">
        <v>886</v>
      </c>
      <c r="E4102" s="3">
        <v>4098</v>
      </c>
      <c r="F4102" s="3" t="s">
        <v>20220</v>
      </c>
      <c r="G4102" s="3">
        <v>221</v>
      </c>
    </row>
    <row r="4103" spans="1:7" x14ac:dyDescent="0.25">
      <c r="A4103" s="3">
        <v>4099</v>
      </c>
      <c r="B4103" s="3" t="s">
        <v>4096</v>
      </c>
      <c r="C4103" s="3">
        <v>886</v>
      </c>
      <c r="E4103" s="3">
        <v>4099</v>
      </c>
      <c r="F4103" s="3" t="s">
        <v>20221</v>
      </c>
      <c r="G4103" s="3">
        <v>221</v>
      </c>
    </row>
    <row r="4104" spans="1:7" x14ac:dyDescent="0.25">
      <c r="A4104" s="3">
        <v>4100</v>
      </c>
      <c r="B4104" s="3" t="s">
        <v>4097</v>
      </c>
      <c r="C4104" s="3">
        <v>886</v>
      </c>
      <c r="E4104" s="3">
        <v>4100</v>
      </c>
      <c r="F4104" s="3" t="s">
        <v>20222</v>
      </c>
      <c r="G4104" s="3">
        <v>221</v>
      </c>
    </row>
    <row r="4105" spans="1:7" x14ac:dyDescent="0.25">
      <c r="A4105" s="3">
        <v>4101</v>
      </c>
      <c r="B4105" s="3" t="s">
        <v>4098</v>
      </c>
      <c r="C4105" s="3">
        <v>886</v>
      </c>
      <c r="E4105" s="3">
        <v>4101</v>
      </c>
      <c r="F4105" s="3" t="s">
        <v>20223</v>
      </c>
      <c r="G4105" s="3">
        <v>221</v>
      </c>
    </row>
    <row r="4106" spans="1:7" x14ac:dyDescent="0.25">
      <c r="A4106" s="3">
        <v>4102</v>
      </c>
      <c r="B4106" s="3" t="s">
        <v>4099</v>
      </c>
      <c r="C4106" s="3">
        <v>885</v>
      </c>
      <c r="E4106" s="3">
        <v>4102</v>
      </c>
      <c r="F4106" s="3" t="s">
        <v>20224</v>
      </c>
      <c r="G4106" s="3">
        <v>221</v>
      </c>
    </row>
    <row r="4107" spans="1:7" x14ac:dyDescent="0.25">
      <c r="A4107" s="3">
        <v>4103</v>
      </c>
      <c r="B4107" s="3" t="s">
        <v>4100</v>
      </c>
      <c r="C4107" s="3">
        <v>885</v>
      </c>
      <c r="E4107" s="3">
        <v>4103</v>
      </c>
      <c r="F4107" s="3" t="s">
        <v>20225</v>
      </c>
      <c r="G4107" s="3">
        <v>221</v>
      </c>
    </row>
    <row r="4108" spans="1:7" x14ac:dyDescent="0.25">
      <c r="A4108" s="3">
        <v>4104</v>
      </c>
      <c r="B4108" s="3" t="s">
        <v>4101</v>
      </c>
      <c r="C4108" s="3">
        <v>885</v>
      </c>
      <c r="E4108" s="3">
        <v>4104</v>
      </c>
      <c r="F4108" s="3" t="s">
        <v>20226</v>
      </c>
      <c r="G4108" s="3">
        <v>221</v>
      </c>
    </row>
    <row r="4109" spans="1:7" x14ac:dyDescent="0.25">
      <c r="A4109" s="3">
        <v>4105</v>
      </c>
      <c r="B4109" s="3" t="s">
        <v>4102</v>
      </c>
      <c r="C4109" s="3">
        <v>885</v>
      </c>
      <c r="E4109" s="3">
        <v>4105</v>
      </c>
      <c r="F4109" s="3" t="s">
        <v>20227</v>
      </c>
      <c r="G4109" s="3">
        <v>221</v>
      </c>
    </row>
    <row r="4110" spans="1:7" x14ac:dyDescent="0.25">
      <c r="A4110" s="3">
        <v>4106</v>
      </c>
      <c r="B4110" s="3" t="s">
        <v>4103</v>
      </c>
      <c r="C4110" s="3">
        <v>884</v>
      </c>
      <c r="E4110" s="3">
        <v>4106</v>
      </c>
      <c r="F4110" s="3" t="s">
        <v>20228</v>
      </c>
      <c r="G4110" s="3">
        <v>221</v>
      </c>
    </row>
    <row r="4111" spans="1:7" x14ac:dyDescent="0.25">
      <c r="A4111" s="3">
        <v>4107</v>
      </c>
      <c r="B4111" s="3" t="s">
        <v>4104</v>
      </c>
      <c r="C4111" s="3">
        <v>884</v>
      </c>
      <c r="E4111" s="3">
        <v>4107</v>
      </c>
      <c r="F4111" s="3" t="s">
        <v>20229</v>
      </c>
      <c r="G4111" s="3">
        <v>221</v>
      </c>
    </row>
    <row r="4112" spans="1:7" x14ac:dyDescent="0.25">
      <c r="A4112" s="3">
        <v>4108</v>
      </c>
      <c r="B4112" s="3" t="s">
        <v>4105</v>
      </c>
      <c r="C4112" s="3">
        <v>884</v>
      </c>
      <c r="E4112" s="3">
        <v>4108</v>
      </c>
      <c r="F4112" s="3" t="s">
        <v>20230</v>
      </c>
      <c r="G4112" s="3">
        <v>221</v>
      </c>
    </row>
    <row r="4113" spans="1:7" x14ac:dyDescent="0.25">
      <c r="A4113" s="3">
        <v>4109</v>
      </c>
      <c r="B4113" s="3" t="s">
        <v>4106</v>
      </c>
      <c r="C4113" s="3">
        <v>884</v>
      </c>
      <c r="E4113" s="3">
        <v>4109</v>
      </c>
      <c r="F4113" s="3" t="s">
        <v>20231</v>
      </c>
      <c r="G4113" s="3">
        <v>221</v>
      </c>
    </row>
    <row r="4114" spans="1:7" x14ac:dyDescent="0.25">
      <c r="A4114" s="3">
        <v>4110</v>
      </c>
      <c r="B4114" s="3" t="s">
        <v>4107</v>
      </c>
      <c r="C4114" s="3">
        <v>884</v>
      </c>
      <c r="E4114" s="3">
        <v>4110</v>
      </c>
      <c r="F4114" s="3" t="s">
        <v>20232</v>
      </c>
      <c r="G4114" s="3">
        <v>221</v>
      </c>
    </row>
    <row r="4115" spans="1:7" x14ac:dyDescent="0.25">
      <c r="A4115" s="3">
        <v>4111</v>
      </c>
      <c r="B4115" s="3" t="s">
        <v>4108</v>
      </c>
      <c r="C4115" s="3">
        <v>883</v>
      </c>
      <c r="E4115" s="3">
        <v>4111</v>
      </c>
      <c r="F4115" s="3" t="s">
        <v>20233</v>
      </c>
      <c r="G4115" s="3">
        <v>220</v>
      </c>
    </row>
    <row r="4116" spans="1:7" x14ac:dyDescent="0.25">
      <c r="A4116" s="3">
        <v>4112</v>
      </c>
      <c r="B4116" s="3" t="s">
        <v>4109</v>
      </c>
      <c r="C4116" s="3">
        <v>883</v>
      </c>
      <c r="E4116" s="3">
        <v>4112</v>
      </c>
      <c r="F4116" s="3" t="s">
        <v>20234</v>
      </c>
      <c r="G4116" s="3">
        <v>220</v>
      </c>
    </row>
    <row r="4117" spans="1:7" x14ac:dyDescent="0.25">
      <c r="A4117" s="3">
        <v>4113</v>
      </c>
      <c r="B4117" s="3" t="s">
        <v>4110</v>
      </c>
      <c r="C4117" s="3">
        <v>883</v>
      </c>
      <c r="E4117" s="3">
        <v>4113</v>
      </c>
      <c r="F4117" s="3" t="s">
        <v>20235</v>
      </c>
      <c r="G4117" s="3">
        <v>220</v>
      </c>
    </row>
    <row r="4118" spans="1:7" x14ac:dyDescent="0.25">
      <c r="A4118" s="3">
        <v>4114</v>
      </c>
      <c r="B4118" s="3" t="s">
        <v>4111</v>
      </c>
      <c r="C4118" s="3">
        <v>882</v>
      </c>
      <c r="E4118" s="3">
        <v>4114</v>
      </c>
      <c r="F4118" s="3" t="s">
        <v>20236</v>
      </c>
      <c r="G4118" s="3">
        <v>220</v>
      </c>
    </row>
    <row r="4119" spans="1:7" x14ac:dyDescent="0.25">
      <c r="A4119" s="3">
        <v>4115</v>
      </c>
      <c r="B4119" s="3" t="s">
        <v>4112</v>
      </c>
      <c r="C4119" s="3">
        <v>882</v>
      </c>
      <c r="E4119" s="3">
        <v>4115</v>
      </c>
      <c r="F4119" s="3" t="s">
        <v>20237</v>
      </c>
      <c r="G4119" s="3">
        <v>220</v>
      </c>
    </row>
    <row r="4120" spans="1:7" x14ac:dyDescent="0.25">
      <c r="A4120" s="3">
        <v>4116</v>
      </c>
      <c r="B4120" s="3" t="s">
        <v>4113</v>
      </c>
      <c r="C4120" s="3">
        <v>882</v>
      </c>
      <c r="E4120" s="3">
        <v>4116</v>
      </c>
      <c r="F4120" s="3" t="s">
        <v>20238</v>
      </c>
      <c r="G4120" s="3">
        <v>220</v>
      </c>
    </row>
    <row r="4121" spans="1:7" x14ac:dyDescent="0.25">
      <c r="A4121" s="3">
        <v>4117</v>
      </c>
      <c r="B4121" s="3" t="s">
        <v>4114</v>
      </c>
      <c r="C4121" s="3">
        <v>882</v>
      </c>
      <c r="E4121" s="3">
        <v>4117</v>
      </c>
      <c r="F4121" s="3" t="s">
        <v>20239</v>
      </c>
      <c r="G4121" s="3">
        <v>220</v>
      </c>
    </row>
    <row r="4122" spans="1:7" x14ac:dyDescent="0.25">
      <c r="A4122" s="3">
        <v>4118</v>
      </c>
      <c r="B4122" s="3" t="s">
        <v>4115</v>
      </c>
      <c r="C4122" s="3">
        <v>881</v>
      </c>
      <c r="E4122" s="3">
        <v>4118</v>
      </c>
      <c r="F4122" s="3" t="s">
        <v>20240</v>
      </c>
      <c r="G4122" s="3">
        <v>220</v>
      </c>
    </row>
    <row r="4123" spans="1:7" x14ac:dyDescent="0.25">
      <c r="A4123" s="3">
        <v>4119</v>
      </c>
      <c r="B4123" s="3" t="s">
        <v>4116</v>
      </c>
      <c r="C4123" s="3">
        <v>881</v>
      </c>
      <c r="E4123" s="3">
        <v>4119</v>
      </c>
      <c r="F4123" s="3" t="s">
        <v>20241</v>
      </c>
      <c r="G4123" s="3">
        <v>220</v>
      </c>
    </row>
    <row r="4124" spans="1:7" x14ac:dyDescent="0.25">
      <c r="A4124" s="3">
        <v>4120</v>
      </c>
      <c r="B4124" s="3" t="s">
        <v>4117</v>
      </c>
      <c r="C4124" s="3">
        <v>881</v>
      </c>
      <c r="E4124" s="3">
        <v>4120</v>
      </c>
      <c r="F4124" s="3" t="s">
        <v>20242</v>
      </c>
      <c r="G4124" s="3">
        <v>220</v>
      </c>
    </row>
    <row r="4125" spans="1:7" x14ac:dyDescent="0.25">
      <c r="A4125" s="3">
        <v>4121</v>
      </c>
      <c r="B4125" s="3" t="s">
        <v>4118</v>
      </c>
      <c r="C4125" s="3">
        <v>881</v>
      </c>
      <c r="E4125" s="3">
        <v>4121</v>
      </c>
      <c r="F4125" s="3" t="s">
        <v>20243</v>
      </c>
      <c r="G4125" s="3">
        <v>220</v>
      </c>
    </row>
    <row r="4126" spans="1:7" x14ac:dyDescent="0.25">
      <c r="A4126" s="3">
        <v>4122</v>
      </c>
      <c r="B4126" s="3" t="s">
        <v>4119</v>
      </c>
      <c r="C4126" s="3">
        <v>881</v>
      </c>
      <c r="E4126" s="3">
        <v>4122</v>
      </c>
      <c r="F4126" s="3" t="s">
        <v>20244</v>
      </c>
      <c r="G4126" s="3">
        <v>220</v>
      </c>
    </row>
    <row r="4127" spans="1:7" x14ac:dyDescent="0.25">
      <c r="A4127" s="3">
        <v>4123</v>
      </c>
      <c r="B4127" s="3" t="s">
        <v>4120</v>
      </c>
      <c r="C4127" s="3">
        <v>880</v>
      </c>
      <c r="E4127" s="3">
        <v>4123</v>
      </c>
      <c r="F4127" s="3" t="s">
        <v>20245</v>
      </c>
      <c r="G4127" s="3">
        <v>220</v>
      </c>
    </row>
    <row r="4128" spans="1:7" x14ac:dyDescent="0.25">
      <c r="A4128" s="3">
        <v>4124</v>
      </c>
      <c r="B4128" s="3" t="s">
        <v>4121</v>
      </c>
      <c r="C4128" s="3">
        <v>880</v>
      </c>
      <c r="E4128" s="3">
        <v>4124</v>
      </c>
      <c r="F4128" s="3" t="s">
        <v>20246</v>
      </c>
      <c r="G4128" s="3">
        <v>220</v>
      </c>
    </row>
    <row r="4129" spans="1:7" x14ac:dyDescent="0.25">
      <c r="A4129" s="3">
        <v>4125</v>
      </c>
      <c r="B4129" s="3" t="s">
        <v>4122</v>
      </c>
      <c r="C4129" s="3">
        <v>880</v>
      </c>
      <c r="E4129" s="3">
        <v>4125</v>
      </c>
      <c r="F4129" s="3" t="s">
        <v>20247</v>
      </c>
      <c r="G4129" s="3">
        <v>220</v>
      </c>
    </row>
    <row r="4130" spans="1:7" x14ac:dyDescent="0.25">
      <c r="A4130" s="3">
        <v>4126</v>
      </c>
      <c r="B4130" s="3" t="s">
        <v>4123</v>
      </c>
      <c r="C4130" s="3">
        <v>880</v>
      </c>
      <c r="E4130" s="3">
        <v>4126</v>
      </c>
      <c r="F4130" s="3" t="s">
        <v>20248</v>
      </c>
      <c r="G4130" s="3">
        <v>220</v>
      </c>
    </row>
    <row r="4131" spans="1:7" x14ac:dyDescent="0.25">
      <c r="A4131" s="3">
        <v>4127</v>
      </c>
      <c r="B4131" s="3" t="s">
        <v>4124</v>
      </c>
      <c r="C4131" s="3">
        <v>879</v>
      </c>
      <c r="E4131" s="3">
        <v>4127</v>
      </c>
      <c r="F4131" s="3" t="s">
        <v>20249</v>
      </c>
      <c r="G4131" s="3">
        <v>220</v>
      </c>
    </row>
    <row r="4132" spans="1:7" x14ac:dyDescent="0.25">
      <c r="A4132" s="3">
        <v>4128</v>
      </c>
      <c r="B4132" s="3" t="s">
        <v>4125</v>
      </c>
      <c r="C4132" s="3">
        <v>879</v>
      </c>
      <c r="E4132" s="3">
        <v>4128</v>
      </c>
      <c r="F4132" s="3" t="s">
        <v>20250</v>
      </c>
      <c r="G4132" s="3">
        <v>220</v>
      </c>
    </row>
    <row r="4133" spans="1:7" x14ac:dyDescent="0.25">
      <c r="A4133" s="3">
        <v>4129</v>
      </c>
      <c r="B4133" s="3" t="s">
        <v>4126</v>
      </c>
      <c r="C4133" s="3">
        <v>879</v>
      </c>
      <c r="E4133" s="3">
        <v>4129</v>
      </c>
      <c r="F4133" s="3" t="s">
        <v>20251</v>
      </c>
      <c r="G4133" s="3">
        <v>220</v>
      </c>
    </row>
    <row r="4134" spans="1:7" x14ac:dyDescent="0.25">
      <c r="A4134" s="3">
        <v>4130</v>
      </c>
      <c r="B4134" s="3" t="s">
        <v>4127</v>
      </c>
      <c r="C4134" s="3">
        <v>878</v>
      </c>
      <c r="E4134" s="3">
        <v>4130</v>
      </c>
      <c r="F4134" s="3" t="s">
        <v>20252</v>
      </c>
      <c r="G4134" s="3">
        <v>220</v>
      </c>
    </row>
    <row r="4135" spans="1:7" x14ac:dyDescent="0.25">
      <c r="A4135" s="3">
        <v>4131</v>
      </c>
      <c r="B4135" s="3" t="s">
        <v>4128</v>
      </c>
      <c r="C4135" s="3">
        <v>878</v>
      </c>
      <c r="E4135" s="3">
        <v>4131</v>
      </c>
      <c r="F4135" s="3" t="s">
        <v>20253</v>
      </c>
      <c r="G4135" s="3">
        <v>220</v>
      </c>
    </row>
    <row r="4136" spans="1:7" x14ac:dyDescent="0.25">
      <c r="A4136" s="3">
        <v>4132</v>
      </c>
      <c r="B4136" s="3" t="s">
        <v>4129</v>
      </c>
      <c r="C4136" s="3">
        <v>878</v>
      </c>
      <c r="E4136" s="3">
        <v>4132</v>
      </c>
      <c r="F4136" s="3" t="s">
        <v>20254</v>
      </c>
      <c r="G4136" s="3">
        <v>220</v>
      </c>
    </row>
    <row r="4137" spans="1:7" x14ac:dyDescent="0.25">
      <c r="A4137" s="3">
        <v>4133</v>
      </c>
      <c r="B4137" s="3" t="s">
        <v>4130</v>
      </c>
      <c r="C4137" s="3">
        <v>878</v>
      </c>
      <c r="E4137" s="3">
        <v>4133</v>
      </c>
      <c r="F4137" s="3" t="s">
        <v>20255</v>
      </c>
      <c r="G4137" s="3">
        <v>220</v>
      </c>
    </row>
    <row r="4138" spans="1:7" x14ac:dyDescent="0.25">
      <c r="A4138" s="3">
        <v>4134</v>
      </c>
      <c r="B4138" s="3" t="s">
        <v>4131</v>
      </c>
      <c r="C4138" s="3">
        <v>877</v>
      </c>
      <c r="E4138" s="3">
        <v>4134</v>
      </c>
      <c r="F4138" s="3" t="s">
        <v>20256</v>
      </c>
      <c r="G4138" s="3">
        <v>220</v>
      </c>
    </row>
    <row r="4139" spans="1:7" x14ac:dyDescent="0.25">
      <c r="A4139" s="3">
        <v>4135</v>
      </c>
      <c r="B4139" s="3" t="s">
        <v>4132</v>
      </c>
      <c r="C4139" s="3">
        <v>877</v>
      </c>
      <c r="E4139" s="3">
        <v>4135</v>
      </c>
      <c r="F4139" s="3" t="s">
        <v>20257</v>
      </c>
      <c r="G4139" s="3">
        <v>220</v>
      </c>
    </row>
    <row r="4140" spans="1:7" x14ac:dyDescent="0.25">
      <c r="A4140" s="3">
        <v>4136</v>
      </c>
      <c r="B4140" s="3" t="s">
        <v>4133</v>
      </c>
      <c r="C4140" s="3">
        <v>877</v>
      </c>
      <c r="E4140" s="3">
        <v>4136</v>
      </c>
      <c r="F4140" s="3" t="s">
        <v>20258</v>
      </c>
      <c r="G4140" s="3">
        <v>220</v>
      </c>
    </row>
    <row r="4141" spans="1:7" x14ac:dyDescent="0.25">
      <c r="A4141" s="3">
        <v>4137</v>
      </c>
      <c r="B4141" s="3" t="s">
        <v>4134</v>
      </c>
      <c r="C4141" s="3">
        <v>877</v>
      </c>
      <c r="E4141" s="3">
        <v>4137</v>
      </c>
      <c r="F4141" s="3" t="s">
        <v>20259</v>
      </c>
      <c r="G4141" s="3">
        <v>220</v>
      </c>
    </row>
    <row r="4142" spans="1:7" x14ac:dyDescent="0.25">
      <c r="A4142" s="3">
        <v>4138</v>
      </c>
      <c r="B4142" s="3" t="s">
        <v>4135</v>
      </c>
      <c r="C4142" s="3">
        <v>877</v>
      </c>
      <c r="E4142" s="3">
        <v>4138</v>
      </c>
      <c r="F4142" s="3" t="s">
        <v>20260</v>
      </c>
      <c r="G4142" s="3">
        <v>220</v>
      </c>
    </row>
    <row r="4143" spans="1:7" x14ac:dyDescent="0.25">
      <c r="A4143" s="3">
        <v>4139</v>
      </c>
      <c r="B4143" s="3" t="s">
        <v>4136</v>
      </c>
      <c r="C4143" s="3">
        <v>876</v>
      </c>
      <c r="E4143" s="3">
        <v>4139</v>
      </c>
      <c r="F4143" s="3" t="s">
        <v>20261</v>
      </c>
      <c r="G4143" s="3">
        <v>220</v>
      </c>
    </row>
    <row r="4144" spans="1:7" x14ac:dyDescent="0.25">
      <c r="A4144" s="3">
        <v>4140</v>
      </c>
      <c r="B4144" s="3" t="s">
        <v>4137</v>
      </c>
      <c r="C4144" s="3">
        <v>875</v>
      </c>
      <c r="E4144" s="3">
        <v>4140</v>
      </c>
      <c r="F4144" s="3" t="s">
        <v>20262</v>
      </c>
      <c r="G4144" s="3">
        <v>220</v>
      </c>
    </row>
    <row r="4145" spans="1:7" x14ac:dyDescent="0.25">
      <c r="A4145" s="3">
        <v>4141</v>
      </c>
      <c r="B4145" s="3" t="s">
        <v>4138</v>
      </c>
      <c r="C4145" s="3">
        <v>875</v>
      </c>
      <c r="E4145" s="3">
        <v>4141</v>
      </c>
      <c r="F4145" s="3" t="s">
        <v>20263</v>
      </c>
      <c r="G4145" s="3">
        <v>220</v>
      </c>
    </row>
    <row r="4146" spans="1:7" x14ac:dyDescent="0.25">
      <c r="A4146" s="3">
        <v>4142</v>
      </c>
      <c r="B4146" s="3" t="s">
        <v>4139</v>
      </c>
      <c r="C4146" s="3">
        <v>875</v>
      </c>
      <c r="E4146" s="3">
        <v>4142</v>
      </c>
      <c r="F4146" s="3" t="s">
        <v>20264</v>
      </c>
      <c r="G4146" s="3">
        <v>220</v>
      </c>
    </row>
    <row r="4147" spans="1:7" x14ac:dyDescent="0.25">
      <c r="A4147" s="3">
        <v>4143</v>
      </c>
      <c r="B4147" s="3" t="s">
        <v>4140</v>
      </c>
      <c r="C4147" s="3">
        <v>874</v>
      </c>
      <c r="E4147" s="3">
        <v>4143</v>
      </c>
      <c r="F4147" s="3" t="s">
        <v>20265</v>
      </c>
      <c r="G4147" s="3">
        <v>220</v>
      </c>
    </row>
    <row r="4148" spans="1:7" x14ac:dyDescent="0.25">
      <c r="A4148" s="3">
        <v>4144</v>
      </c>
      <c r="B4148" s="3" t="s">
        <v>4141</v>
      </c>
      <c r="C4148" s="3">
        <v>874</v>
      </c>
      <c r="E4148" s="3">
        <v>4144</v>
      </c>
      <c r="F4148" s="3" t="s">
        <v>20266</v>
      </c>
      <c r="G4148" s="3">
        <v>220</v>
      </c>
    </row>
    <row r="4149" spans="1:7" x14ac:dyDescent="0.25">
      <c r="A4149" s="3">
        <v>4145</v>
      </c>
      <c r="B4149" s="3">
        <v>44</v>
      </c>
      <c r="C4149" s="3">
        <v>873</v>
      </c>
      <c r="E4149" s="3">
        <v>4145</v>
      </c>
      <c r="F4149" s="3" t="s">
        <v>20267</v>
      </c>
      <c r="G4149" s="3">
        <v>220</v>
      </c>
    </row>
    <row r="4150" spans="1:7" x14ac:dyDescent="0.25">
      <c r="A4150" s="3">
        <v>4146</v>
      </c>
      <c r="B4150" s="3" t="s">
        <v>4142</v>
      </c>
      <c r="C4150" s="3">
        <v>873</v>
      </c>
      <c r="E4150" s="3">
        <v>4146</v>
      </c>
      <c r="F4150" s="3" t="s">
        <v>20268</v>
      </c>
      <c r="G4150" s="3">
        <v>219</v>
      </c>
    </row>
    <row r="4151" spans="1:7" x14ac:dyDescent="0.25">
      <c r="A4151" s="3">
        <v>4147</v>
      </c>
      <c r="B4151" s="3" t="s">
        <v>4143</v>
      </c>
      <c r="C4151" s="3">
        <v>873</v>
      </c>
      <c r="E4151" s="3">
        <v>4147</v>
      </c>
      <c r="F4151" s="3" t="s">
        <v>20269</v>
      </c>
      <c r="G4151" s="3">
        <v>219</v>
      </c>
    </row>
    <row r="4152" spans="1:7" x14ac:dyDescent="0.25">
      <c r="A4152" s="3">
        <v>4148</v>
      </c>
      <c r="B4152" s="3" t="s">
        <v>4144</v>
      </c>
      <c r="C4152" s="3">
        <v>873</v>
      </c>
      <c r="E4152" s="3">
        <v>4148</v>
      </c>
      <c r="F4152" s="3" t="s">
        <v>20270</v>
      </c>
      <c r="G4152" s="3">
        <v>219</v>
      </c>
    </row>
    <row r="4153" spans="1:7" x14ac:dyDescent="0.25">
      <c r="A4153" s="3">
        <v>4149</v>
      </c>
      <c r="B4153" s="3" t="s">
        <v>4145</v>
      </c>
      <c r="C4153" s="3">
        <v>873</v>
      </c>
      <c r="E4153" s="3">
        <v>4149</v>
      </c>
      <c r="F4153" s="3" t="s">
        <v>20271</v>
      </c>
      <c r="G4153" s="3">
        <v>219</v>
      </c>
    </row>
    <row r="4154" spans="1:7" x14ac:dyDescent="0.25">
      <c r="A4154" s="3">
        <v>4150</v>
      </c>
      <c r="B4154" s="3" t="s">
        <v>4146</v>
      </c>
      <c r="C4154" s="3">
        <v>872</v>
      </c>
      <c r="E4154" s="3">
        <v>4150</v>
      </c>
      <c r="F4154" s="3" t="s">
        <v>20272</v>
      </c>
      <c r="G4154" s="3">
        <v>219</v>
      </c>
    </row>
    <row r="4155" spans="1:7" x14ac:dyDescent="0.25">
      <c r="A4155" s="3">
        <v>4151</v>
      </c>
      <c r="B4155" s="3" t="s">
        <v>4147</v>
      </c>
      <c r="C4155" s="3">
        <v>872</v>
      </c>
      <c r="E4155" s="3">
        <v>4151</v>
      </c>
      <c r="F4155" s="3" t="s">
        <v>20273</v>
      </c>
      <c r="G4155" s="3">
        <v>219</v>
      </c>
    </row>
    <row r="4156" spans="1:7" x14ac:dyDescent="0.25">
      <c r="A4156" s="3">
        <v>4152</v>
      </c>
      <c r="B4156" s="3" t="s">
        <v>4148</v>
      </c>
      <c r="C4156" s="3">
        <v>872</v>
      </c>
      <c r="E4156" s="3">
        <v>4152</v>
      </c>
      <c r="F4156" s="3" t="s">
        <v>20274</v>
      </c>
      <c r="G4156" s="3">
        <v>219</v>
      </c>
    </row>
    <row r="4157" spans="1:7" x14ac:dyDescent="0.25">
      <c r="A4157" s="3">
        <v>4153</v>
      </c>
      <c r="B4157" s="3" t="s">
        <v>4149</v>
      </c>
      <c r="C4157" s="3">
        <v>872</v>
      </c>
      <c r="E4157" s="3">
        <v>4153</v>
      </c>
      <c r="F4157" s="3" t="s">
        <v>20275</v>
      </c>
      <c r="G4157" s="3">
        <v>219</v>
      </c>
    </row>
    <row r="4158" spans="1:7" x14ac:dyDescent="0.25">
      <c r="A4158" s="3">
        <v>4154</v>
      </c>
      <c r="B4158" s="3" t="s">
        <v>4150</v>
      </c>
      <c r="C4158" s="3">
        <v>872</v>
      </c>
      <c r="E4158" s="3">
        <v>4154</v>
      </c>
      <c r="F4158" s="3" t="s">
        <v>20276</v>
      </c>
      <c r="G4158" s="3">
        <v>219</v>
      </c>
    </row>
    <row r="4159" spans="1:7" x14ac:dyDescent="0.25">
      <c r="A4159" s="3">
        <v>4155</v>
      </c>
      <c r="B4159" s="3" t="s">
        <v>4151</v>
      </c>
      <c r="C4159" s="3">
        <v>871</v>
      </c>
      <c r="E4159" s="3">
        <v>4155</v>
      </c>
      <c r="F4159" s="3" t="s">
        <v>20277</v>
      </c>
      <c r="G4159" s="3">
        <v>219</v>
      </c>
    </row>
    <row r="4160" spans="1:7" x14ac:dyDescent="0.25">
      <c r="A4160" s="3">
        <v>4156</v>
      </c>
      <c r="B4160" s="3" t="s">
        <v>4152</v>
      </c>
      <c r="C4160" s="3">
        <v>871</v>
      </c>
      <c r="E4160" s="3">
        <v>4156</v>
      </c>
      <c r="F4160" s="3" t="s">
        <v>20278</v>
      </c>
      <c r="G4160" s="3">
        <v>219</v>
      </c>
    </row>
    <row r="4161" spans="1:7" x14ac:dyDescent="0.25">
      <c r="A4161" s="3">
        <v>4157</v>
      </c>
      <c r="B4161" s="3" t="s">
        <v>4153</v>
      </c>
      <c r="C4161" s="3">
        <v>871</v>
      </c>
      <c r="E4161" s="3">
        <v>4157</v>
      </c>
      <c r="F4161" s="3" t="s">
        <v>20279</v>
      </c>
      <c r="G4161" s="3">
        <v>219</v>
      </c>
    </row>
    <row r="4162" spans="1:7" x14ac:dyDescent="0.25">
      <c r="A4162" s="3">
        <v>4158</v>
      </c>
      <c r="B4162" s="3" t="s">
        <v>4154</v>
      </c>
      <c r="C4162" s="3">
        <v>871</v>
      </c>
      <c r="E4162" s="3">
        <v>4158</v>
      </c>
      <c r="F4162" s="3" t="s">
        <v>20280</v>
      </c>
      <c r="G4162" s="3">
        <v>219</v>
      </c>
    </row>
    <row r="4163" spans="1:7" x14ac:dyDescent="0.25">
      <c r="A4163" s="3">
        <v>4159</v>
      </c>
      <c r="B4163" s="3" t="s">
        <v>4155</v>
      </c>
      <c r="C4163" s="3">
        <v>871</v>
      </c>
      <c r="E4163" s="3">
        <v>4159</v>
      </c>
      <c r="F4163" s="3" t="s">
        <v>20281</v>
      </c>
      <c r="G4163" s="3">
        <v>219</v>
      </c>
    </row>
    <row r="4164" spans="1:7" x14ac:dyDescent="0.25">
      <c r="A4164" s="3">
        <v>4160</v>
      </c>
      <c r="B4164" s="3" t="s">
        <v>4156</v>
      </c>
      <c r="C4164" s="3">
        <v>871</v>
      </c>
      <c r="E4164" s="3">
        <v>4160</v>
      </c>
      <c r="F4164" s="3" t="s">
        <v>20282</v>
      </c>
      <c r="G4164" s="3">
        <v>219</v>
      </c>
    </row>
    <row r="4165" spans="1:7" x14ac:dyDescent="0.25">
      <c r="A4165" s="3">
        <v>4161</v>
      </c>
      <c r="B4165" s="3" t="s">
        <v>4157</v>
      </c>
      <c r="C4165" s="3">
        <v>871</v>
      </c>
      <c r="E4165" s="3">
        <v>4161</v>
      </c>
      <c r="F4165" s="3" t="s">
        <v>20283</v>
      </c>
      <c r="G4165" s="3">
        <v>219</v>
      </c>
    </row>
    <row r="4166" spans="1:7" x14ac:dyDescent="0.25">
      <c r="A4166" s="3">
        <v>4162</v>
      </c>
      <c r="B4166" s="3" t="s">
        <v>4158</v>
      </c>
      <c r="C4166" s="3">
        <v>870</v>
      </c>
      <c r="E4166" s="3">
        <v>4162</v>
      </c>
      <c r="F4166" s="3" t="s">
        <v>20284</v>
      </c>
      <c r="G4166" s="3">
        <v>219</v>
      </c>
    </row>
    <row r="4167" spans="1:7" x14ac:dyDescent="0.25">
      <c r="A4167" s="3">
        <v>4163</v>
      </c>
      <c r="B4167" s="3" t="s">
        <v>4159</v>
      </c>
      <c r="C4167" s="3">
        <v>870</v>
      </c>
      <c r="E4167" s="3">
        <v>4163</v>
      </c>
      <c r="F4167" s="3" t="s">
        <v>20285</v>
      </c>
      <c r="G4167" s="3">
        <v>219</v>
      </c>
    </row>
    <row r="4168" spans="1:7" x14ac:dyDescent="0.25">
      <c r="A4168" s="3">
        <v>4164</v>
      </c>
      <c r="B4168" s="3" t="s">
        <v>4160</v>
      </c>
      <c r="C4168" s="3">
        <v>870</v>
      </c>
      <c r="E4168" s="3">
        <v>4164</v>
      </c>
      <c r="F4168" s="3" t="s">
        <v>20286</v>
      </c>
      <c r="G4168" s="3">
        <v>219</v>
      </c>
    </row>
    <row r="4169" spans="1:7" x14ac:dyDescent="0.25">
      <c r="A4169" s="3">
        <v>4165</v>
      </c>
      <c r="B4169" s="3" t="s">
        <v>4161</v>
      </c>
      <c r="C4169" s="3">
        <v>870</v>
      </c>
      <c r="E4169" s="3">
        <v>4165</v>
      </c>
      <c r="F4169" s="3" t="s">
        <v>20287</v>
      </c>
      <c r="G4169" s="3">
        <v>219</v>
      </c>
    </row>
    <row r="4170" spans="1:7" x14ac:dyDescent="0.25">
      <c r="A4170" s="3">
        <v>4166</v>
      </c>
      <c r="B4170" s="3">
        <v>2035</v>
      </c>
      <c r="C4170" s="3">
        <v>869</v>
      </c>
      <c r="E4170" s="3">
        <v>4166</v>
      </c>
      <c r="F4170" s="3" t="s">
        <v>20288</v>
      </c>
      <c r="G4170" s="3">
        <v>219</v>
      </c>
    </row>
    <row r="4171" spans="1:7" x14ac:dyDescent="0.25">
      <c r="A4171" s="3">
        <v>4167</v>
      </c>
      <c r="B4171" s="3" t="s">
        <v>4162</v>
      </c>
      <c r="C4171" s="3">
        <v>869</v>
      </c>
      <c r="E4171" s="3">
        <v>4167</v>
      </c>
      <c r="F4171" s="3" t="s">
        <v>20289</v>
      </c>
      <c r="G4171" s="3">
        <v>219</v>
      </c>
    </row>
    <row r="4172" spans="1:7" x14ac:dyDescent="0.25">
      <c r="A4172" s="3">
        <v>4168</v>
      </c>
      <c r="B4172" s="3" t="s">
        <v>4163</v>
      </c>
      <c r="C4172" s="3">
        <v>869</v>
      </c>
      <c r="E4172" s="3">
        <v>4168</v>
      </c>
      <c r="F4172" s="3" t="s">
        <v>20290</v>
      </c>
      <c r="G4172" s="3">
        <v>219</v>
      </c>
    </row>
    <row r="4173" spans="1:7" x14ac:dyDescent="0.25">
      <c r="A4173" s="3">
        <v>4169</v>
      </c>
      <c r="B4173" s="3" t="s">
        <v>4164</v>
      </c>
      <c r="C4173" s="3">
        <v>869</v>
      </c>
      <c r="E4173" s="3">
        <v>4169</v>
      </c>
      <c r="F4173" s="3" t="s">
        <v>20291</v>
      </c>
      <c r="G4173" s="3">
        <v>219</v>
      </c>
    </row>
    <row r="4174" spans="1:7" x14ac:dyDescent="0.25">
      <c r="A4174" s="3">
        <v>4170</v>
      </c>
      <c r="B4174" s="3" t="s">
        <v>4165</v>
      </c>
      <c r="C4174" s="3">
        <v>869</v>
      </c>
      <c r="E4174" s="3">
        <v>4170</v>
      </c>
      <c r="F4174" s="3" t="s">
        <v>20292</v>
      </c>
      <c r="G4174" s="3">
        <v>219</v>
      </c>
    </row>
    <row r="4175" spans="1:7" x14ac:dyDescent="0.25">
      <c r="A4175" s="3">
        <v>4171</v>
      </c>
      <c r="B4175" s="3" t="s">
        <v>4166</v>
      </c>
      <c r="C4175" s="3">
        <v>868</v>
      </c>
      <c r="E4175" s="3">
        <v>4171</v>
      </c>
      <c r="F4175" s="3" t="s">
        <v>20293</v>
      </c>
      <c r="G4175" s="3">
        <v>219</v>
      </c>
    </row>
    <row r="4176" spans="1:7" x14ac:dyDescent="0.25">
      <c r="A4176" s="3">
        <v>4172</v>
      </c>
      <c r="B4176" s="3" t="s">
        <v>4167</v>
      </c>
      <c r="C4176" s="3">
        <v>868</v>
      </c>
      <c r="E4176" s="3">
        <v>4172</v>
      </c>
      <c r="F4176" s="3" t="s">
        <v>20294</v>
      </c>
      <c r="G4176" s="3">
        <v>219</v>
      </c>
    </row>
    <row r="4177" spans="1:7" x14ac:dyDescent="0.25">
      <c r="A4177" s="3">
        <v>4173</v>
      </c>
      <c r="B4177" s="3" t="s">
        <v>4168</v>
      </c>
      <c r="C4177" s="3">
        <v>868</v>
      </c>
      <c r="E4177" s="3">
        <v>4173</v>
      </c>
      <c r="F4177" s="3" t="s">
        <v>20295</v>
      </c>
      <c r="G4177" s="3">
        <v>219</v>
      </c>
    </row>
    <row r="4178" spans="1:7" x14ac:dyDescent="0.25">
      <c r="A4178" s="3">
        <v>4174</v>
      </c>
      <c r="B4178" s="3" t="s">
        <v>4169</v>
      </c>
      <c r="C4178" s="3">
        <v>867</v>
      </c>
      <c r="E4178" s="3">
        <v>4174</v>
      </c>
      <c r="F4178" s="3" t="s">
        <v>20296</v>
      </c>
      <c r="G4178" s="3">
        <v>219</v>
      </c>
    </row>
    <row r="4179" spans="1:7" x14ac:dyDescent="0.25">
      <c r="A4179" s="3">
        <v>4175</v>
      </c>
      <c r="B4179" s="3" t="s">
        <v>4170</v>
      </c>
      <c r="C4179" s="3">
        <v>867</v>
      </c>
      <c r="E4179" s="3">
        <v>4175</v>
      </c>
      <c r="F4179" s="3" t="s">
        <v>20297</v>
      </c>
      <c r="G4179" s="3">
        <v>219</v>
      </c>
    </row>
    <row r="4180" spans="1:7" x14ac:dyDescent="0.25">
      <c r="A4180" s="3">
        <v>4176</v>
      </c>
      <c r="B4180" s="3" t="s">
        <v>4171</v>
      </c>
      <c r="C4180" s="3">
        <v>867</v>
      </c>
      <c r="E4180" s="3">
        <v>4176</v>
      </c>
      <c r="F4180" s="3" t="s">
        <v>20298</v>
      </c>
      <c r="G4180" s="3">
        <v>219</v>
      </c>
    </row>
    <row r="4181" spans="1:7" x14ac:dyDescent="0.25">
      <c r="A4181" s="3">
        <v>4177</v>
      </c>
      <c r="B4181" s="3" t="s">
        <v>4172</v>
      </c>
      <c r="C4181" s="3">
        <v>867</v>
      </c>
      <c r="E4181" s="3">
        <v>4177</v>
      </c>
      <c r="F4181" s="3" t="s">
        <v>20299</v>
      </c>
      <c r="G4181" s="3">
        <v>219</v>
      </c>
    </row>
    <row r="4182" spans="1:7" x14ac:dyDescent="0.25">
      <c r="A4182" s="3">
        <v>4178</v>
      </c>
      <c r="B4182" s="3" t="s">
        <v>4173</v>
      </c>
      <c r="C4182" s="3">
        <v>867</v>
      </c>
      <c r="E4182" s="3">
        <v>4178</v>
      </c>
      <c r="F4182" s="3" t="s">
        <v>20300</v>
      </c>
      <c r="G4182" s="3">
        <v>219</v>
      </c>
    </row>
    <row r="4183" spans="1:7" x14ac:dyDescent="0.25">
      <c r="A4183" s="3">
        <v>4179</v>
      </c>
      <c r="B4183" s="3">
        <v>96</v>
      </c>
      <c r="C4183" s="3">
        <v>866</v>
      </c>
      <c r="E4183" s="3">
        <v>4179</v>
      </c>
      <c r="F4183" s="3" t="s">
        <v>20301</v>
      </c>
      <c r="G4183" s="3">
        <v>219</v>
      </c>
    </row>
    <row r="4184" spans="1:7" x14ac:dyDescent="0.25">
      <c r="A4184" s="3">
        <v>4180</v>
      </c>
      <c r="B4184" s="3" t="s">
        <v>4174</v>
      </c>
      <c r="C4184" s="3">
        <v>866</v>
      </c>
      <c r="E4184" s="3">
        <v>4180</v>
      </c>
      <c r="F4184" s="3" t="s">
        <v>20302</v>
      </c>
      <c r="G4184" s="3">
        <v>219</v>
      </c>
    </row>
    <row r="4185" spans="1:7" x14ac:dyDescent="0.25">
      <c r="A4185" s="3">
        <v>4181</v>
      </c>
      <c r="B4185" s="3" t="s">
        <v>4175</v>
      </c>
      <c r="C4185" s="3">
        <v>866</v>
      </c>
      <c r="E4185" s="3">
        <v>4181</v>
      </c>
      <c r="F4185" s="3" t="s">
        <v>20303</v>
      </c>
      <c r="G4185" s="3">
        <v>219</v>
      </c>
    </row>
    <row r="4186" spans="1:7" x14ac:dyDescent="0.25">
      <c r="A4186" s="3">
        <v>4182</v>
      </c>
      <c r="B4186" s="3" t="s">
        <v>4176</v>
      </c>
      <c r="C4186" s="3">
        <v>866</v>
      </c>
      <c r="E4186" s="3">
        <v>4182</v>
      </c>
      <c r="F4186" s="3" t="s">
        <v>20304</v>
      </c>
      <c r="G4186" s="3">
        <v>219</v>
      </c>
    </row>
    <row r="4187" spans="1:7" x14ac:dyDescent="0.25">
      <c r="A4187" s="3">
        <v>4183</v>
      </c>
      <c r="B4187" s="3" t="s">
        <v>4177</v>
      </c>
      <c r="C4187" s="3">
        <v>866</v>
      </c>
      <c r="E4187" s="3">
        <v>4183</v>
      </c>
      <c r="F4187" s="3" t="s">
        <v>20305</v>
      </c>
      <c r="G4187" s="3">
        <v>219</v>
      </c>
    </row>
    <row r="4188" spans="1:7" x14ac:dyDescent="0.25">
      <c r="A4188" s="3">
        <v>4184</v>
      </c>
      <c r="B4188" s="3" t="s">
        <v>4178</v>
      </c>
      <c r="C4188" s="3">
        <v>865</v>
      </c>
      <c r="E4188" s="3">
        <v>4184</v>
      </c>
      <c r="F4188" s="3" t="s">
        <v>20306</v>
      </c>
      <c r="G4188" s="3">
        <v>218</v>
      </c>
    </row>
    <row r="4189" spans="1:7" x14ac:dyDescent="0.25">
      <c r="A4189" s="3">
        <v>4185</v>
      </c>
      <c r="B4189" s="3" t="s">
        <v>4179</v>
      </c>
      <c r="C4189" s="3">
        <v>865</v>
      </c>
      <c r="E4189" s="3">
        <v>4185</v>
      </c>
      <c r="F4189" s="3" t="s">
        <v>20307</v>
      </c>
      <c r="G4189" s="3">
        <v>218</v>
      </c>
    </row>
    <row r="4190" spans="1:7" x14ac:dyDescent="0.25">
      <c r="A4190" s="3">
        <v>4186</v>
      </c>
      <c r="B4190" s="3" t="s">
        <v>4180</v>
      </c>
      <c r="C4190" s="3">
        <v>865</v>
      </c>
      <c r="E4190" s="3">
        <v>4186</v>
      </c>
      <c r="F4190" s="3" t="s">
        <v>20308</v>
      </c>
      <c r="G4190" s="3">
        <v>218</v>
      </c>
    </row>
    <row r="4191" spans="1:7" x14ac:dyDescent="0.25">
      <c r="A4191" s="3">
        <v>4187</v>
      </c>
      <c r="B4191" s="3" t="s">
        <v>4181</v>
      </c>
      <c r="C4191" s="3">
        <v>865</v>
      </c>
      <c r="E4191" s="3">
        <v>4187</v>
      </c>
      <c r="F4191" s="3" t="s">
        <v>20309</v>
      </c>
      <c r="G4191" s="3">
        <v>218</v>
      </c>
    </row>
    <row r="4192" spans="1:7" x14ac:dyDescent="0.25">
      <c r="A4192" s="3">
        <v>4188</v>
      </c>
      <c r="B4192" s="3" t="s">
        <v>4182</v>
      </c>
      <c r="C4192" s="3">
        <v>864</v>
      </c>
      <c r="E4192" s="3">
        <v>4188</v>
      </c>
      <c r="F4192" s="3" t="s">
        <v>20310</v>
      </c>
      <c r="G4192" s="3">
        <v>218</v>
      </c>
    </row>
    <row r="4193" spans="1:7" x14ac:dyDescent="0.25">
      <c r="A4193" s="3">
        <v>4189</v>
      </c>
      <c r="B4193" s="3" t="s">
        <v>4183</v>
      </c>
      <c r="C4193" s="3">
        <v>864</v>
      </c>
      <c r="E4193" s="3">
        <v>4189</v>
      </c>
      <c r="F4193" s="3" t="s">
        <v>20311</v>
      </c>
      <c r="G4193" s="3">
        <v>218</v>
      </c>
    </row>
    <row r="4194" spans="1:7" x14ac:dyDescent="0.25">
      <c r="A4194" s="3">
        <v>4190</v>
      </c>
      <c r="B4194" s="3" t="s">
        <v>4184</v>
      </c>
      <c r="C4194" s="3">
        <v>864</v>
      </c>
      <c r="E4194" s="3">
        <v>4190</v>
      </c>
      <c r="F4194" s="3" t="s">
        <v>20312</v>
      </c>
      <c r="G4194" s="3">
        <v>218</v>
      </c>
    </row>
    <row r="4195" spans="1:7" x14ac:dyDescent="0.25">
      <c r="A4195" s="3">
        <v>4191</v>
      </c>
      <c r="B4195" s="3" t="s">
        <v>4185</v>
      </c>
      <c r="C4195" s="3">
        <v>864</v>
      </c>
      <c r="E4195" s="3">
        <v>4191</v>
      </c>
      <c r="F4195" s="3" t="s">
        <v>20313</v>
      </c>
      <c r="G4195" s="3">
        <v>218</v>
      </c>
    </row>
    <row r="4196" spans="1:7" x14ac:dyDescent="0.25">
      <c r="A4196" s="3">
        <v>4192</v>
      </c>
      <c r="B4196" s="3" t="s">
        <v>4186</v>
      </c>
      <c r="C4196" s="3">
        <v>864</v>
      </c>
      <c r="E4196" s="3">
        <v>4192</v>
      </c>
      <c r="F4196" s="3" t="s">
        <v>20314</v>
      </c>
      <c r="G4196" s="3">
        <v>218</v>
      </c>
    </row>
    <row r="4197" spans="1:7" x14ac:dyDescent="0.25">
      <c r="A4197" s="3">
        <v>4193</v>
      </c>
      <c r="B4197" s="3" t="s">
        <v>4187</v>
      </c>
      <c r="C4197" s="3">
        <v>863</v>
      </c>
      <c r="E4197" s="3">
        <v>4193</v>
      </c>
      <c r="F4197" s="3" t="s">
        <v>20315</v>
      </c>
      <c r="G4197" s="3">
        <v>218</v>
      </c>
    </row>
    <row r="4198" spans="1:7" x14ac:dyDescent="0.25">
      <c r="A4198" s="3">
        <v>4194</v>
      </c>
      <c r="B4198" s="3" t="s">
        <v>4188</v>
      </c>
      <c r="C4198" s="3">
        <v>863</v>
      </c>
      <c r="E4198" s="3">
        <v>4194</v>
      </c>
      <c r="F4198" s="3" t="s">
        <v>20316</v>
      </c>
      <c r="G4198" s="3">
        <v>218</v>
      </c>
    </row>
    <row r="4199" spans="1:7" x14ac:dyDescent="0.25">
      <c r="A4199" s="3">
        <v>4195</v>
      </c>
      <c r="B4199" s="3" t="s">
        <v>4189</v>
      </c>
      <c r="C4199" s="3">
        <v>863</v>
      </c>
      <c r="E4199" s="3">
        <v>4195</v>
      </c>
      <c r="F4199" s="3" t="s">
        <v>20317</v>
      </c>
      <c r="G4199" s="3">
        <v>218</v>
      </c>
    </row>
    <row r="4200" spans="1:7" x14ac:dyDescent="0.25">
      <c r="A4200" s="3">
        <v>4196</v>
      </c>
      <c r="B4200" s="3" t="s">
        <v>4190</v>
      </c>
      <c r="C4200" s="3">
        <v>863</v>
      </c>
      <c r="E4200" s="3">
        <v>4196</v>
      </c>
      <c r="F4200" s="3" t="s">
        <v>20318</v>
      </c>
      <c r="G4200" s="3">
        <v>218</v>
      </c>
    </row>
    <row r="4201" spans="1:7" x14ac:dyDescent="0.25">
      <c r="A4201" s="3">
        <v>4197</v>
      </c>
      <c r="B4201" s="3" t="s">
        <v>4191</v>
      </c>
      <c r="C4201" s="3">
        <v>863</v>
      </c>
      <c r="E4201" s="3">
        <v>4197</v>
      </c>
      <c r="F4201" s="3" t="s">
        <v>20319</v>
      </c>
      <c r="G4201" s="3">
        <v>218</v>
      </c>
    </row>
    <row r="4202" spans="1:7" x14ac:dyDescent="0.25">
      <c r="A4202" s="3">
        <v>4198</v>
      </c>
      <c r="B4202" s="3" t="s">
        <v>4192</v>
      </c>
      <c r="C4202" s="3">
        <v>863</v>
      </c>
      <c r="E4202" s="3">
        <v>4198</v>
      </c>
      <c r="F4202" s="3" t="s">
        <v>20320</v>
      </c>
      <c r="G4202" s="3">
        <v>218</v>
      </c>
    </row>
    <row r="4203" spans="1:7" x14ac:dyDescent="0.25">
      <c r="A4203" s="3">
        <v>4199</v>
      </c>
      <c r="B4203" s="3" t="s">
        <v>4193</v>
      </c>
      <c r="C4203" s="3">
        <v>863</v>
      </c>
      <c r="E4203" s="3">
        <v>4199</v>
      </c>
      <c r="F4203" s="3" t="s">
        <v>20321</v>
      </c>
      <c r="G4203" s="3">
        <v>218</v>
      </c>
    </row>
    <row r="4204" spans="1:7" x14ac:dyDescent="0.25">
      <c r="A4204" s="3">
        <v>4200</v>
      </c>
      <c r="B4204" s="3" t="s">
        <v>4194</v>
      </c>
      <c r="C4204" s="3">
        <v>863</v>
      </c>
      <c r="E4204" s="3">
        <v>4200</v>
      </c>
      <c r="F4204" s="3" t="s">
        <v>20322</v>
      </c>
      <c r="G4204" s="3">
        <v>218</v>
      </c>
    </row>
    <row r="4205" spans="1:7" x14ac:dyDescent="0.25">
      <c r="A4205" s="3">
        <v>4201</v>
      </c>
      <c r="B4205" s="3" t="s">
        <v>4195</v>
      </c>
      <c r="C4205" s="3">
        <v>862</v>
      </c>
      <c r="E4205" s="3">
        <v>4201</v>
      </c>
      <c r="F4205" s="3" t="s">
        <v>20323</v>
      </c>
      <c r="G4205" s="3">
        <v>218</v>
      </c>
    </row>
    <row r="4206" spans="1:7" x14ac:dyDescent="0.25">
      <c r="A4206" s="3">
        <v>4202</v>
      </c>
      <c r="B4206" s="3" t="s">
        <v>4196</v>
      </c>
      <c r="C4206" s="3">
        <v>861</v>
      </c>
      <c r="E4206" s="3">
        <v>4202</v>
      </c>
      <c r="F4206" s="3" t="s">
        <v>20324</v>
      </c>
      <c r="G4206" s="3">
        <v>218</v>
      </c>
    </row>
    <row r="4207" spans="1:7" x14ac:dyDescent="0.25">
      <c r="A4207" s="3">
        <v>4203</v>
      </c>
      <c r="B4207" s="3" t="s">
        <v>4197</v>
      </c>
      <c r="C4207" s="3">
        <v>861</v>
      </c>
      <c r="E4207" s="3">
        <v>4203</v>
      </c>
      <c r="F4207" s="3" t="s">
        <v>20325</v>
      </c>
      <c r="G4207" s="3">
        <v>218</v>
      </c>
    </row>
    <row r="4208" spans="1:7" x14ac:dyDescent="0.25">
      <c r="A4208" s="3">
        <v>4204</v>
      </c>
      <c r="B4208" s="3" t="s">
        <v>4198</v>
      </c>
      <c r="C4208" s="3">
        <v>860</v>
      </c>
      <c r="E4208" s="3">
        <v>4204</v>
      </c>
      <c r="F4208" s="3" t="s">
        <v>20326</v>
      </c>
      <c r="G4208" s="3">
        <v>218</v>
      </c>
    </row>
    <row r="4209" spans="1:7" x14ac:dyDescent="0.25">
      <c r="A4209" s="3">
        <v>4205</v>
      </c>
      <c r="B4209" s="3" t="s">
        <v>4199</v>
      </c>
      <c r="C4209" s="3">
        <v>860</v>
      </c>
      <c r="E4209" s="3">
        <v>4205</v>
      </c>
      <c r="F4209" s="3" t="s">
        <v>20327</v>
      </c>
      <c r="G4209" s="3">
        <v>218</v>
      </c>
    </row>
    <row r="4210" spans="1:7" x14ac:dyDescent="0.25">
      <c r="A4210" s="3">
        <v>4206</v>
      </c>
      <c r="B4210" s="3" t="s">
        <v>4200</v>
      </c>
      <c r="C4210" s="3">
        <v>860</v>
      </c>
      <c r="E4210" s="3">
        <v>4206</v>
      </c>
      <c r="F4210" s="3" t="s">
        <v>20328</v>
      </c>
      <c r="G4210" s="3">
        <v>218</v>
      </c>
    </row>
    <row r="4211" spans="1:7" x14ac:dyDescent="0.25">
      <c r="A4211" s="3">
        <v>4207</v>
      </c>
      <c r="B4211" s="3" t="s">
        <v>4201</v>
      </c>
      <c r="C4211" s="3">
        <v>859</v>
      </c>
      <c r="E4211" s="3">
        <v>4207</v>
      </c>
      <c r="F4211" s="3" t="s">
        <v>20329</v>
      </c>
      <c r="G4211" s="3">
        <v>218</v>
      </c>
    </row>
    <row r="4212" spans="1:7" x14ac:dyDescent="0.25">
      <c r="A4212" s="3">
        <v>4208</v>
      </c>
      <c r="B4212" s="3" t="s">
        <v>4202</v>
      </c>
      <c r="C4212" s="3">
        <v>859</v>
      </c>
      <c r="E4212" s="3">
        <v>4208</v>
      </c>
      <c r="F4212" s="3" t="s">
        <v>20330</v>
      </c>
      <c r="G4212" s="3">
        <v>218</v>
      </c>
    </row>
    <row r="4213" spans="1:7" x14ac:dyDescent="0.25">
      <c r="A4213" s="3">
        <v>4209</v>
      </c>
      <c r="B4213" s="3" t="s">
        <v>4203</v>
      </c>
      <c r="C4213" s="3">
        <v>859</v>
      </c>
      <c r="E4213" s="3">
        <v>4209</v>
      </c>
      <c r="F4213" s="3" t="s">
        <v>20331</v>
      </c>
      <c r="G4213" s="3">
        <v>218</v>
      </c>
    </row>
    <row r="4214" spans="1:7" x14ac:dyDescent="0.25">
      <c r="A4214" s="3">
        <v>4210</v>
      </c>
      <c r="B4214" s="3" t="s">
        <v>4204</v>
      </c>
      <c r="C4214" s="3">
        <v>859</v>
      </c>
      <c r="E4214" s="3">
        <v>4210</v>
      </c>
      <c r="F4214" s="3" t="s">
        <v>20332</v>
      </c>
      <c r="G4214" s="3">
        <v>218</v>
      </c>
    </row>
    <row r="4215" spans="1:7" x14ac:dyDescent="0.25">
      <c r="A4215" s="3">
        <v>4211</v>
      </c>
      <c r="B4215" s="3" t="s">
        <v>4205</v>
      </c>
      <c r="C4215" s="3">
        <v>858</v>
      </c>
      <c r="E4215" s="3">
        <v>4211</v>
      </c>
      <c r="F4215" s="3" t="s">
        <v>20333</v>
      </c>
      <c r="G4215" s="3">
        <v>217</v>
      </c>
    </row>
    <row r="4216" spans="1:7" x14ac:dyDescent="0.25">
      <c r="A4216" s="3">
        <v>4212</v>
      </c>
      <c r="B4216" s="3" t="s">
        <v>4206</v>
      </c>
      <c r="C4216" s="3">
        <v>858</v>
      </c>
      <c r="E4216" s="3">
        <v>4212</v>
      </c>
      <c r="F4216" s="3" t="s">
        <v>20334</v>
      </c>
      <c r="G4216" s="3">
        <v>217</v>
      </c>
    </row>
    <row r="4217" spans="1:7" x14ac:dyDescent="0.25">
      <c r="A4217" s="3">
        <v>4213</v>
      </c>
      <c r="B4217" s="3" t="s">
        <v>4207</v>
      </c>
      <c r="C4217" s="3">
        <v>858</v>
      </c>
      <c r="E4217" s="3">
        <v>4213</v>
      </c>
      <c r="F4217" s="3" t="s">
        <v>20335</v>
      </c>
      <c r="G4217" s="3">
        <v>217</v>
      </c>
    </row>
    <row r="4218" spans="1:7" x14ac:dyDescent="0.25">
      <c r="A4218" s="3">
        <v>4214</v>
      </c>
      <c r="B4218" s="3" t="s">
        <v>4208</v>
      </c>
      <c r="C4218" s="3">
        <v>858</v>
      </c>
      <c r="E4218" s="3">
        <v>4214</v>
      </c>
      <c r="F4218" s="3" t="s">
        <v>20336</v>
      </c>
      <c r="G4218" s="3">
        <v>217</v>
      </c>
    </row>
    <row r="4219" spans="1:7" x14ac:dyDescent="0.25">
      <c r="A4219" s="3">
        <v>4215</v>
      </c>
      <c r="B4219" s="3" t="s">
        <v>4209</v>
      </c>
      <c r="C4219" s="3">
        <v>857</v>
      </c>
      <c r="E4219" s="3">
        <v>4215</v>
      </c>
      <c r="F4219" s="3" t="s">
        <v>20337</v>
      </c>
      <c r="G4219" s="3">
        <v>217</v>
      </c>
    </row>
    <row r="4220" spans="1:7" x14ac:dyDescent="0.25">
      <c r="A4220" s="3">
        <v>4216</v>
      </c>
      <c r="B4220" s="3" t="s">
        <v>4210</v>
      </c>
      <c r="C4220" s="3">
        <v>857</v>
      </c>
      <c r="E4220" s="3">
        <v>4216</v>
      </c>
      <c r="F4220" s="3" t="s">
        <v>20338</v>
      </c>
      <c r="G4220" s="3">
        <v>217</v>
      </c>
    </row>
    <row r="4221" spans="1:7" x14ac:dyDescent="0.25">
      <c r="A4221" s="3">
        <v>4217</v>
      </c>
      <c r="B4221" s="3" t="s">
        <v>4211</v>
      </c>
      <c r="C4221" s="3">
        <v>857</v>
      </c>
      <c r="E4221" s="3">
        <v>4217</v>
      </c>
      <c r="F4221" s="3" t="s">
        <v>20339</v>
      </c>
      <c r="G4221" s="3">
        <v>217</v>
      </c>
    </row>
    <row r="4222" spans="1:7" x14ac:dyDescent="0.25">
      <c r="A4222" s="3">
        <v>4218</v>
      </c>
      <c r="B4222" s="3" t="s">
        <v>4212</v>
      </c>
      <c r="C4222" s="3">
        <v>857</v>
      </c>
      <c r="E4222" s="3">
        <v>4218</v>
      </c>
      <c r="F4222" s="3" t="s">
        <v>20340</v>
      </c>
      <c r="G4222" s="3">
        <v>217</v>
      </c>
    </row>
    <row r="4223" spans="1:7" x14ac:dyDescent="0.25">
      <c r="A4223" s="3">
        <v>4219</v>
      </c>
      <c r="B4223" s="3" t="s">
        <v>4213</v>
      </c>
      <c r="C4223" s="3">
        <v>857</v>
      </c>
      <c r="E4223" s="3">
        <v>4219</v>
      </c>
      <c r="F4223" s="3" t="s">
        <v>20341</v>
      </c>
      <c r="G4223" s="3">
        <v>217</v>
      </c>
    </row>
    <row r="4224" spans="1:7" x14ac:dyDescent="0.25">
      <c r="A4224" s="3">
        <v>4220</v>
      </c>
      <c r="B4224" s="3" t="s">
        <v>4214</v>
      </c>
      <c r="C4224" s="3">
        <v>857</v>
      </c>
      <c r="E4224" s="3">
        <v>4220</v>
      </c>
      <c r="F4224" s="3" t="s">
        <v>20342</v>
      </c>
      <c r="G4224" s="3">
        <v>217</v>
      </c>
    </row>
    <row r="4225" spans="1:7" x14ac:dyDescent="0.25">
      <c r="A4225" s="3">
        <v>4221</v>
      </c>
      <c r="B4225" s="3" t="s">
        <v>4215</v>
      </c>
      <c r="C4225" s="3">
        <v>857</v>
      </c>
      <c r="E4225" s="3">
        <v>4221</v>
      </c>
      <c r="F4225" s="3" t="s">
        <v>20343</v>
      </c>
      <c r="G4225" s="3">
        <v>217</v>
      </c>
    </row>
    <row r="4226" spans="1:7" x14ac:dyDescent="0.25">
      <c r="A4226" s="3">
        <v>4222</v>
      </c>
      <c r="B4226" s="3" t="s">
        <v>4216</v>
      </c>
      <c r="C4226" s="3">
        <v>857</v>
      </c>
      <c r="E4226" s="3">
        <v>4222</v>
      </c>
      <c r="F4226" s="3" t="s">
        <v>20344</v>
      </c>
      <c r="G4226" s="3">
        <v>217</v>
      </c>
    </row>
    <row r="4227" spans="1:7" x14ac:dyDescent="0.25">
      <c r="A4227" s="3">
        <v>4223</v>
      </c>
      <c r="B4227" s="3" t="s">
        <v>4217</v>
      </c>
      <c r="C4227" s="3">
        <v>856</v>
      </c>
      <c r="E4227" s="3">
        <v>4223</v>
      </c>
      <c r="F4227" s="3" t="s">
        <v>20345</v>
      </c>
      <c r="G4227" s="3">
        <v>217</v>
      </c>
    </row>
    <row r="4228" spans="1:7" x14ac:dyDescent="0.25">
      <c r="A4228" s="3">
        <v>4224</v>
      </c>
      <c r="B4228" s="3" t="s">
        <v>4218</v>
      </c>
      <c r="C4228" s="3">
        <v>856</v>
      </c>
      <c r="E4228" s="3">
        <v>4224</v>
      </c>
      <c r="F4228" s="3" t="s">
        <v>20346</v>
      </c>
      <c r="G4228" s="3">
        <v>217</v>
      </c>
    </row>
    <row r="4229" spans="1:7" x14ac:dyDescent="0.25">
      <c r="A4229" s="3">
        <v>4225</v>
      </c>
      <c r="B4229" s="3" t="s">
        <v>4219</v>
      </c>
      <c r="C4229" s="3">
        <v>856</v>
      </c>
      <c r="E4229" s="3">
        <v>4225</v>
      </c>
      <c r="F4229" s="3" t="s">
        <v>20347</v>
      </c>
      <c r="G4229" s="3">
        <v>217</v>
      </c>
    </row>
    <row r="4230" spans="1:7" x14ac:dyDescent="0.25">
      <c r="A4230" s="3">
        <v>4226</v>
      </c>
      <c r="B4230" s="3" t="s">
        <v>4220</v>
      </c>
      <c r="C4230" s="3">
        <v>855</v>
      </c>
      <c r="E4230" s="3">
        <v>4226</v>
      </c>
      <c r="F4230" s="3" t="s">
        <v>20348</v>
      </c>
      <c r="G4230" s="3">
        <v>217</v>
      </c>
    </row>
    <row r="4231" spans="1:7" x14ac:dyDescent="0.25">
      <c r="A4231" s="3">
        <v>4227</v>
      </c>
      <c r="B4231" s="3" t="s">
        <v>4221</v>
      </c>
      <c r="C4231" s="3">
        <v>855</v>
      </c>
      <c r="E4231" s="3">
        <v>4227</v>
      </c>
      <c r="F4231" s="3" t="s">
        <v>20349</v>
      </c>
      <c r="G4231" s="3">
        <v>217</v>
      </c>
    </row>
    <row r="4232" spans="1:7" x14ac:dyDescent="0.25">
      <c r="A4232" s="3">
        <v>4228</v>
      </c>
      <c r="B4232" s="3" t="s">
        <v>4222</v>
      </c>
      <c r="C4232" s="3">
        <v>855</v>
      </c>
      <c r="E4232" s="3">
        <v>4228</v>
      </c>
      <c r="F4232" s="3" t="s">
        <v>20350</v>
      </c>
      <c r="G4232" s="3">
        <v>217</v>
      </c>
    </row>
    <row r="4233" spans="1:7" x14ac:dyDescent="0.25">
      <c r="A4233" s="3">
        <v>4229</v>
      </c>
      <c r="B4233" s="3" t="s">
        <v>4223</v>
      </c>
      <c r="C4233" s="3">
        <v>855</v>
      </c>
      <c r="E4233" s="3">
        <v>4229</v>
      </c>
      <c r="F4233" s="3" t="s">
        <v>20351</v>
      </c>
      <c r="G4233" s="3">
        <v>217</v>
      </c>
    </row>
    <row r="4234" spans="1:7" x14ac:dyDescent="0.25">
      <c r="A4234" s="3">
        <v>4230</v>
      </c>
      <c r="B4234" s="3" t="s">
        <v>4224</v>
      </c>
      <c r="C4234" s="3">
        <v>854</v>
      </c>
      <c r="E4234" s="3">
        <v>4230</v>
      </c>
      <c r="F4234" s="3" t="s">
        <v>20352</v>
      </c>
      <c r="G4234" s="3">
        <v>217</v>
      </c>
    </row>
    <row r="4235" spans="1:7" x14ac:dyDescent="0.25">
      <c r="A4235" s="3">
        <v>4231</v>
      </c>
      <c r="B4235" s="3" t="s">
        <v>4225</v>
      </c>
      <c r="C4235" s="3">
        <v>854</v>
      </c>
      <c r="E4235" s="3">
        <v>4231</v>
      </c>
      <c r="F4235" s="3" t="s">
        <v>20353</v>
      </c>
      <c r="G4235" s="3">
        <v>217</v>
      </c>
    </row>
    <row r="4236" spans="1:7" x14ac:dyDescent="0.25">
      <c r="A4236" s="3">
        <v>4232</v>
      </c>
      <c r="B4236" s="3" t="s">
        <v>4226</v>
      </c>
      <c r="C4236" s="3">
        <v>854</v>
      </c>
      <c r="E4236" s="3">
        <v>4232</v>
      </c>
      <c r="F4236" s="3" t="s">
        <v>20354</v>
      </c>
      <c r="G4236" s="3">
        <v>217</v>
      </c>
    </row>
    <row r="4237" spans="1:7" x14ac:dyDescent="0.25">
      <c r="A4237" s="3">
        <v>4233</v>
      </c>
      <c r="B4237" s="3" t="s">
        <v>4227</v>
      </c>
      <c r="C4237" s="3">
        <v>854</v>
      </c>
      <c r="E4237" s="3">
        <v>4233</v>
      </c>
      <c r="F4237" s="3" t="s">
        <v>20355</v>
      </c>
      <c r="G4237" s="3">
        <v>217</v>
      </c>
    </row>
    <row r="4238" spans="1:7" x14ac:dyDescent="0.25">
      <c r="A4238" s="3">
        <v>4234</v>
      </c>
      <c r="B4238" s="3" t="s">
        <v>4228</v>
      </c>
      <c r="C4238" s="3">
        <v>853</v>
      </c>
      <c r="E4238" s="3">
        <v>4234</v>
      </c>
      <c r="F4238" s="3" t="s">
        <v>20356</v>
      </c>
      <c r="G4238" s="3">
        <v>217</v>
      </c>
    </row>
    <row r="4239" spans="1:7" x14ac:dyDescent="0.25">
      <c r="A4239" s="3">
        <v>4235</v>
      </c>
      <c r="B4239" s="3" t="s">
        <v>4229</v>
      </c>
      <c r="C4239" s="3">
        <v>853</v>
      </c>
      <c r="E4239" s="3">
        <v>4235</v>
      </c>
      <c r="F4239" s="3" t="s">
        <v>20357</v>
      </c>
      <c r="G4239" s="3">
        <v>217</v>
      </c>
    </row>
    <row r="4240" spans="1:7" x14ac:dyDescent="0.25">
      <c r="A4240" s="3">
        <v>4236</v>
      </c>
      <c r="B4240" s="3" t="s">
        <v>4230</v>
      </c>
      <c r="C4240" s="3">
        <v>853</v>
      </c>
      <c r="E4240" s="3">
        <v>4236</v>
      </c>
      <c r="F4240" s="3" t="s">
        <v>20358</v>
      </c>
      <c r="G4240" s="3">
        <v>217</v>
      </c>
    </row>
    <row r="4241" spans="1:7" x14ac:dyDescent="0.25">
      <c r="A4241" s="3">
        <v>4237</v>
      </c>
      <c r="B4241" s="3" t="s">
        <v>4231</v>
      </c>
      <c r="C4241" s="3">
        <v>853</v>
      </c>
      <c r="E4241" s="3">
        <v>4237</v>
      </c>
      <c r="F4241" s="3" t="s">
        <v>20359</v>
      </c>
      <c r="G4241" s="3">
        <v>217</v>
      </c>
    </row>
    <row r="4242" spans="1:7" x14ac:dyDescent="0.25">
      <c r="A4242" s="3">
        <v>4238</v>
      </c>
      <c r="B4242" s="3" t="s">
        <v>4232</v>
      </c>
      <c r="C4242" s="3">
        <v>853</v>
      </c>
      <c r="E4242" s="3">
        <v>4238</v>
      </c>
      <c r="F4242" s="3" t="s">
        <v>20360</v>
      </c>
      <c r="G4242" s="3">
        <v>217</v>
      </c>
    </row>
    <row r="4243" spans="1:7" x14ac:dyDescent="0.25">
      <c r="A4243" s="3">
        <v>4239</v>
      </c>
      <c r="B4243" s="3" t="s">
        <v>4233</v>
      </c>
      <c r="C4243" s="3">
        <v>853</v>
      </c>
      <c r="E4243" s="3">
        <v>4239</v>
      </c>
      <c r="F4243" s="3" t="s">
        <v>20361</v>
      </c>
      <c r="G4243" s="3">
        <v>217</v>
      </c>
    </row>
    <row r="4244" spans="1:7" x14ac:dyDescent="0.25">
      <c r="A4244" s="3">
        <v>4240</v>
      </c>
      <c r="B4244" s="3">
        <v>43</v>
      </c>
      <c r="C4244" s="3">
        <v>852</v>
      </c>
      <c r="E4244" s="3">
        <v>4240</v>
      </c>
      <c r="F4244" s="3" t="s">
        <v>20362</v>
      </c>
      <c r="G4244" s="3">
        <v>216</v>
      </c>
    </row>
    <row r="4245" spans="1:7" x14ac:dyDescent="0.25">
      <c r="A4245" s="3">
        <v>4241</v>
      </c>
      <c r="B4245" s="3" t="s">
        <v>4234</v>
      </c>
      <c r="C4245" s="3">
        <v>851</v>
      </c>
      <c r="E4245" s="3">
        <v>4241</v>
      </c>
      <c r="F4245" s="3" t="s">
        <v>20363</v>
      </c>
      <c r="G4245" s="3">
        <v>216</v>
      </c>
    </row>
    <row r="4246" spans="1:7" x14ac:dyDescent="0.25">
      <c r="A4246" s="3">
        <v>4242</v>
      </c>
      <c r="B4246" s="3" t="s">
        <v>4235</v>
      </c>
      <c r="C4246" s="3">
        <v>851</v>
      </c>
      <c r="E4246" s="3">
        <v>4242</v>
      </c>
      <c r="F4246" s="3" t="s">
        <v>20364</v>
      </c>
      <c r="G4246" s="3">
        <v>216</v>
      </c>
    </row>
    <row r="4247" spans="1:7" x14ac:dyDescent="0.25">
      <c r="A4247" s="3">
        <v>4243</v>
      </c>
      <c r="B4247" s="3" t="s">
        <v>4236</v>
      </c>
      <c r="C4247" s="3">
        <v>851</v>
      </c>
      <c r="E4247" s="3">
        <v>4243</v>
      </c>
      <c r="F4247" s="3" t="s">
        <v>20365</v>
      </c>
      <c r="G4247" s="3">
        <v>216</v>
      </c>
    </row>
    <row r="4248" spans="1:7" x14ac:dyDescent="0.25">
      <c r="A4248" s="3">
        <v>4244</v>
      </c>
      <c r="B4248" s="3" t="s">
        <v>4237</v>
      </c>
      <c r="C4248" s="3">
        <v>850</v>
      </c>
      <c r="E4248" s="3">
        <v>4244</v>
      </c>
      <c r="F4248" s="3" t="s">
        <v>20366</v>
      </c>
      <c r="G4248" s="3">
        <v>216</v>
      </c>
    </row>
    <row r="4249" spans="1:7" x14ac:dyDescent="0.25">
      <c r="A4249" s="3">
        <v>4245</v>
      </c>
      <c r="B4249" s="3" t="s">
        <v>4238</v>
      </c>
      <c r="C4249" s="3">
        <v>850</v>
      </c>
      <c r="E4249" s="3">
        <v>4245</v>
      </c>
      <c r="F4249" s="3" t="s">
        <v>20367</v>
      </c>
      <c r="G4249" s="3">
        <v>216</v>
      </c>
    </row>
    <row r="4250" spans="1:7" x14ac:dyDescent="0.25">
      <c r="A4250" s="3">
        <v>4246</v>
      </c>
      <c r="B4250" s="3" t="s">
        <v>4239</v>
      </c>
      <c r="C4250" s="3">
        <v>850</v>
      </c>
      <c r="E4250" s="3">
        <v>4246</v>
      </c>
      <c r="F4250" s="3" t="s">
        <v>20368</v>
      </c>
      <c r="G4250" s="3">
        <v>216</v>
      </c>
    </row>
    <row r="4251" spans="1:7" x14ac:dyDescent="0.25">
      <c r="A4251" s="3">
        <v>4247</v>
      </c>
      <c r="B4251" s="3" t="s">
        <v>4240</v>
      </c>
      <c r="C4251" s="3">
        <v>850</v>
      </c>
      <c r="E4251" s="3">
        <v>4247</v>
      </c>
      <c r="F4251" s="3" t="s">
        <v>20369</v>
      </c>
      <c r="G4251" s="3">
        <v>216</v>
      </c>
    </row>
    <row r="4252" spans="1:7" x14ac:dyDescent="0.25">
      <c r="A4252" s="3">
        <v>4248</v>
      </c>
      <c r="B4252" s="3" t="s">
        <v>4241</v>
      </c>
      <c r="C4252" s="3">
        <v>849</v>
      </c>
      <c r="E4252" s="3">
        <v>4248</v>
      </c>
      <c r="F4252" s="3" t="s">
        <v>20370</v>
      </c>
      <c r="G4252" s="3">
        <v>216</v>
      </c>
    </row>
    <row r="4253" spans="1:7" x14ac:dyDescent="0.25">
      <c r="A4253" s="3">
        <v>4249</v>
      </c>
      <c r="B4253" s="3" t="s">
        <v>4242</v>
      </c>
      <c r="C4253" s="3">
        <v>848</v>
      </c>
      <c r="E4253" s="3">
        <v>4249</v>
      </c>
      <c r="F4253" s="3" t="s">
        <v>20371</v>
      </c>
      <c r="G4253" s="3">
        <v>216</v>
      </c>
    </row>
    <row r="4254" spans="1:7" x14ac:dyDescent="0.25">
      <c r="A4254" s="3">
        <v>4250</v>
      </c>
      <c r="B4254" s="3" t="s">
        <v>4243</v>
      </c>
      <c r="C4254" s="3">
        <v>848</v>
      </c>
      <c r="E4254" s="3">
        <v>4250</v>
      </c>
      <c r="F4254" s="3" t="s">
        <v>20372</v>
      </c>
      <c r="G4254" s="3">
        <v>216</v>
      </c>
    </row>
    <row r="4255" spans="1:7" x14ac:dyDescent="0.25">
      <c r="A4255" s="3">
        <v>4251</v>
      </c>
      <c r="B4255" s="3" t="s">
        <v>4244</v>
      </c>
      <c r="C4255" s="3">
        <v>848</v>
      </c>
      <c r="E4255" s="3">
        <v>4251</v>
      </c>
      <c r="F4255" s="3" t="s">
        <v>20373</v>
      </c>
      <c r="G4255" s="3">
        <v>216</v>
      </c>
    </row>
    <row r="4256" spans="1:7" x14ac:dyDescent="0.25">
      <c r="A4256" s="3">
        <v>4252</v>
      </c>
      <c r="B4256" s="3" t="s">
        <v>4245</v>
      </c>
      <c r="C4256" s="3">
        <v>848</v>
      </c>
      <c r="E4256" s="3">
        <v>4252</v>
      </c>
      <c r="F4256" s="3" t="s">
        <v>20374</v>
      </c>
      <c r="G4256" s="3">
        <v>216</v>
      </c>
    </row>
    <row r="4257" spans="1:7" x14ac:dyDescent="0.25">
      <c r="A4257" s="3">
        <v>4253</v>
      </c>
      <c r="B4257" s="3" t="s">
        <v>4246</v>
      </c>
      <c r="C4257" s="3">
        <v>847</v>
      </c>
      <c r="E4257" s="3">
        <v>4253</v>
      </c>
      <c r="F4257" s="3" t="s">
        <v>20375</v>
      </c>
      <c r="G4257" s="3">
        <v>216</v>
      </c>
    </row>
    <row r="4258" spans="1:7" x14ac:dyDescent="0.25">
      <c r="A4258" s="3">
        <v>4254</v>
      </c>
      <c r="B4258" s="3" t="s">
        <v>4247</v>
      </c>
      <c r="C4258" s="3">
        <v>847</v>
      </c>
      <c r="E4258" s="3">
        <v>4254</v>
      </c>
      <c r="F4258" s="3" t="s">
        <v>20376</v>
      </c>
      <c r="G4258" s="3">
        <v>216</v>
      </c>
    </row>
    <row r="4259" spans="1:7" x14ac:dyDescent="0.25">
      <c r="A4259" s="3">
        <v>4255</v>
      </c>
      <c r="B4259" s="3" t="s">
        <v>4248</v>
      </c>
      <c r="C4259" s="3">
        <v>847</v>
      </c>
      <c r="E4259" s="3">
        <v>4255</v>
      </c>
      <c r="F4259" s="3" t="s">
        <v>20377</v>
      </c>
      <c r="G4259" s="3">
        <v>216</v>
      </c>
    </row>
    <row r="4260" spans="1:7" x14ac:dyDescent="0.25">
      <c r="A4260" s="3">
        <v>4256</v>
      </c>
      <c r="B4260" s="3" t="s">
        <v>4249</v>
      </c>
      <c r="C4260" s="3">
        <v>847</v>
      </c>
      <c r="E4260" s="3">
        <v>4256</v>
      </c>
      <c r="F4260" s="3" t="s">
        <v>20378</v>
      </c>
      <c r="G4260" s="3">
        <v>216</v>
      </c>
    </row>
    <row r="4261" spans="1:7" x14ac:dyDescent="0.25">
      <c r="A4261" s="3">
        <v>4257</v>
      </c>
      <c r="B4261" s="3" t="s">
        <v>4250</v>
      </c>
      <c r="C4261" s="3">
        <v>847</v>
      </c>
      <c r="E4261" s="3">
        <v>4257</v>
      </c>
      <c r="F4261" s="3" t="s">
        <v>20379</v>
      </c>
      <c r="G4261" s="3">
        <v>216</v>
      </c>
    </row>
    <row r="4262" spans="1:7" x14ac:dyDescent="0.25">
      <c r="A4262" s="3">
        <v>4258</v>
      </c>
      <c r="B4262" s="3" t="s">
        <v>4251</v>
      </c>
      <c r="C4262" s="3">
        <v>846</v>
      </c>
      <c r="E4262" s="3">
        <v>4258</v>
      </c>
      <c r="F4262" s="3" t="s">
        <v>20380</v>
      </c>
      <c r="G4262" s="3">
        <v>216</v>
      </c>
    </row>
    <row r="4263" spans="1:7" x14ac:dyDescent="0.25">
      <c r="A4263" s="3">
        <v>4259</v>
      </c>
      <c r="B4263" s="3" t="s">
        <v>4252</v>
      </c>
      <c r="C4263" s="3">
        <v>846</v>
      </c>
      <c r="E4263" s="3">
        <v>4259</v>
      </c>
      <c r="F4263" s="3" t="s">
        <v>20381</v>
      </c>
      <c r="G4263" s="3">
        <v>216</v>
      </c>
    </row>
    <row r="4264" spans="1:7" x14ac:dyDescent="0.25">
      <c r="A4264" s="3">
        <v>4260</v>
      </c>
      <c r="B4264" s="3" t="s">
        <v>4253</v>
      </c>
      <c r="C4264" s="3">
        <v>846</v>
      </c>
      <c r="E4264" s="3">
        <v>4260</v>
      </c>
      <c r="F4264" s="3" t="s">
        <v>20382</v>
      </c>
      <c r="G4264" s="3">
        <v>216</v>
      </c>
    </row>
    <row r="4265" spans="1:7" x14ac:dyDescent="0.25">
      <c r="A4265" s="3">
        <v>4261</v>
      </c>
      <c r="B4265" s="3" t="s">
        <v>4254</v>
      </c>
      <c r="C4265" s="3">
        <v>846</v>
      </c>
      <c r="E4265" s="3">
        <v>4261</v>
      </c>
      <c r="F4265" s="3" t="s">
        <v>20383</v>
      </c>
      <c r="G4265" s="3">
        <v>216</v>
      </c>
    </row>
    <row r="4266" spans="1:7" x14ac:dyDescent="0.25">
      <c r="A4266" s="3">
        <v>4262</v>
      </c>
      <c r="B4266" s="3" t="s">
        <v>4255</v>
      </c>
      <c r="C4266" s="3">
        <v>846</v>
      </c>
      <c r="E4266" s="3">
        <v>4262</v>
      </c>
      <c r="F4266" s="3" t="s">
        <v>20384</v>
      </c>
      <c r="G4266" s="3">
        <v>216</v>
      </c>
    </row>
    <row r="4267" spans="1:7" x14ac:dyDescent="0.25">
      <c r="A4267" s="3">
        <v>4263</v>
      </c>
      <c r="B4267" s="3" t="s">
        <v>4256</v>
      </c>
      <c r="C4267" s="3">
        <v>846</v>
      </c>
      <c r="E4267" s="3">
        <v>4263</v>
      </c>
      <c r="F4267" s="3" t="s">
        <v>20385</v>
      </c>
      <c r="G4267" s="3">
        <v>216</v>
      </c>
    </row>
    <row r="4268" spans="1:7" x14ac:dyDescent="0.25">
      <c r="A4268" s="3">
        <v>4264</v>
      </c>
      <c r="B4268" s="3" t="s">
        <v>4257</v>
      </c>
      <c r="C4268" s="3">
        <v>845</v>
      </c>
      <c r="E4268" s="3">
        <v>4264</v>
      </c>
      <c r="F4268" s="3" t="s">
        <v>20386</v>
      </c>
      <c r="G4268" s="3">
        <v>215</v>
      </c>
    </row>
    <row r="4269" spans="1:7" x14ac:dyDescent="0.25">
      <c r="A4269" s="3">
        <v>4265</v>
      </c>
      <c r="B4269" s="3" t="s">
        <v>4258</v>
      </c>
      <c r="C4269" s="3">
        <v>844</v>
      </c>
      <c r="E4269" s="3">
        <v>4265</v>
      </c>
      <c r="F4269" s="3" t="s">
        <v>20387</v>
      </c>
      <c r="G4269" s="3">
        <v>215</v>
      </c>
    </row>
    <row r="4270" spans="1:7" x14ac:dyDescent="0.25">
      <c r="A4270" s="3">
        <v>4266</v>
      </c>
      <c r="B4270" s="3" t="s">
        <v>4259</v>
      </c>
      <c r="C4270" s="3">
        <v>844</v>
      </c>
      <c r="E4270" s="3">
        <v>4266</v>
      </c>
      <c r="F4270" s="3" t="s">
        <v>20388</v>
      </c>
      <c r="G4270" s="3">
        <v>215</v>
      </c>
    </row>
    <row r="4271" spans="1:7" x14ac:dyDescent="0.25">
      <c r="A4271" s="3">
        <v>4267</v>
      </c>
      <c r="B4271" s="3" t="s">
        <v>4260</v>
      </c>
      <c r="C4271" s="3">
        <v>844</v>
      </c>
      <c r="E4271" s="3">
        <v>4267</v>
      </c>
      <c r="F4271" s="3" t="s">
        <v>20389</v>
      </c>
      <c r="G4271" s="3">
        <v>215</v>
      </c>
    </row>
    <row r="4272" spans="1:7" x14ac:dyDescent="0.25">
      <c r="A4272" s="3">
        <v>4268</v>
      </c>
      <c r="B4272" s="3" t="s">
        <v>4261</v>
      </c>
      <c r="C4272" s="3">
        <v>844</v>
      </c>
      <c r="E4272" s="3">
        <v>4268</v>
      </c>
      <c r="F4272" s="3" t="s">
        <v>20390</v>
      </c>
      <c r="G4272" s="3">
        <v>215</v>
      </c>
    </row>
    <row r="4273" spans="1:7" x14ac:dyDescent="0.25">
      <c r="A4273" s="3">
        <v>4269</v>
      </c>
      <c r="B4273" s="3" t="s">
        <v>4262</v>
      </c>
      <c r="C4273" s="3">
        <v>843</v>
      </c>
      <c r="E4273" s="3">
        <v>4269</v>
      </c>
      <c r="F4273" s="3" t="s">
        <v>20391</v>
      </c>
      <c r="G4273" s="3">
        <v>215</v>
      </c>
    </row>
    <row r="4274" spans="1:7" x14ac:dyDescent="0.25">
      <c r="A4274" s="3">
        <v>4270</v>
      </c>
      <c r="B4274" s="3" t="s">
        <v>4263</v>
      </c>
      <c r="C4274" s="3">
        <v>843</v>
      </c>
      <c r="E4274" s="3">
        <v>4270</v>
      </c>
      <c r="F4274" s="3" t="s">
        <v>20392</v>
      </c>
      <c r="G4274" s="3">
        <v>215</v>
      </c>
    </row>
    <row r="4275" spans="1:7" x14ac:dyDescent="0.25">
      <c r="A4275" s="3">
        <v>4271</v>
      </c>
      <c r="B4275" s="3" t="s">
        <v>4264</v>
      </c>
      <c r="C4275" s="3">
        <v>842</v>
      </c>
      <c r="E4275" s="3">
        <v>4271</v>
      </c>
      <c r="F4275" s="3" t="s">
        <v>20393</v>
      </c>
      <c r="G4275" s="3">
        <v>215</v>
      </c>
    </row>
    <row r="4276" spans="1:7" x14ac:dyDescent="0.25">
      <c r="A4276" s="3">
        <v>4272</v>
      </c>
      <c r="B4276" s="3" t="s">
        <v>4265</v>
      </c>
      <c r="C4276" s="3">
        <v>842</v>
      </c>
      <c r="E4276" s="3">
        <v>4272</v>
      </c>
      <c r="F4276" s="3" t="s">
        <v>20394</v>
      </c>
      <c r="G4276" s="3">
        <v>215</v>
      </c>
    </row>
    <row r="4277" spans="1:7" x14ac:dyDescent="0.25">
      <c r="A4277" s="3">
        <v>4273</v>
      </c>
      <c r="B4277" s="3" t="s">
        <v>4266</v>
      </c>
      <c r="C4277" s="3">
        <v>841</v>
      </c>
      <c r="E4277" s="3">
        <v>4273</v>
      </c>
      <c r="F4277" s="3" t="s">
        <v>20395</v>
      </c>
      <c r="G4277" s="3">
        <v>215</v>
      </c>
    </row>
    <row r="4278" spans="1:7" x14ac:dyDescent="0.25">
      <c r="A4278" s="3">
        <v>4274</v>
      </c>
      <c r="B4278" s="3" t="s">
        <v>4267</v>
      </c>
      <c r="C4278" s="3">
        <v>841</v>
      </c>
      <c r="E4278" s="3">
        <v>4274</v>
      </c>
      <c r="F4278" s="3" t="s">
        <v>20396</v>
      </c>
      <c r="G4278" s="3">
        <v>215</v>
      </c>
    </row>
    <row r="4279" spans="1:7" x14ac:dyDescent="0.25">
      <c r="A4279" s="3">
        <v>4275</v>
      </c>
      <c r="B4279" s="3" t="s">
        <v>4268</v>
      </c>
      <c r="C4279" s="3">
        <v>840</v>
      </c>
      <c r="E4279" s="3">
        <v>4275</v>
      </c>
      <c r="F4279" s="3" t="s">
        <v>20397</v>
      </c>
      <c r="G4279" s="3">
        <v>215</v>
      </c>
    </row>
    <row r="4280" spans="1:7" x14ac:dyDescent="0.25">
      <c r="A4280" s="3">
        <v>4276</v>
      </c>
      <c r="B4280" s="3" t="s">
        <v>4269</v>
      </c>
      <c r="C4280" s="3">
        <v>840</v>
      </c>
      <c r="E4280" s="3">
        <v>4276</v>
      </c>
      <c r="F4280" s="3" t="s">
        <v>20398</v>
      </c>
      <c r="G4280" s="3">
        <v>215</v>
      </c>
    </row>
    <row r="4281" spans="1:7" x14ac:dyDescent="0.25">
      <c r="A4281" s="3">
        <v>4277</v>
      </c>
      <c r="B4281" s="3" t="s">
        <v>4270</v>
      </c>
      <c r="C4281" s="3">
        <v>840</v>
      </c>
      <c r="E4281" s="3">
        <v>4277</v>
      </c>
      <c r="F4281" s="3" t="s">
        <v>20399</v>
      </c>
      <c r="G4281" s="3">
        <v>215</v>
      </c>
    </row>
    <row r="4282" spans="1:7" x14ac:dyDescent="0.25">
      <c r="A4282" s="3">
        <v>4278</v>
      </c>
      <c r="B4282" s="3" t="s">
        <v>4271</v>
      </c>
      <c r="C4282" s="3">
        <v>840</v>
      </c>
      <c r="E4282" s="3">
        <v>4278</v>
      </c>
      <c r="F4282" s="3" t="s">
        <v>20400</v>
      </c>
      <c r="G4282" s="3">
        <v>215</v>
      </c>
    </row>
    <row r="4283" spans="1:7" x14ac:dyDescent="0.25">
      <c r="A4283" s="3">
        <v>4279</v>
      </c>
      <c r="B4283" s="3" t="s">
        <v>4272</v>
      </c>
      <c r="C4283" s="3">
        <v>840</v>
      </c>
      <c r="E4283" s="3">
        <v>4279</v>
      </c>
      <c r="F4283" s="3" t="s">
        <v>20401</v>
      </c>
      <c r="G4283" s="3">
        <v>215</v>
      </c>
    </row>
    <row r="4284" spans="1:7" x14ac:dyDescent="0.25">
      <c r="A4284" s="3">
        <v>4280</v>
      </c>
      <c r="B4284" s="3" t="s">
        <v>4273</v>
      </c>
      <c r="C4284" s="3">
        <v>840</v>
      </c>
      <c r="E4284" s="3">
        <v>4280</v>
      </c>
      <c r="F4284" s="3" t="s">
        <v>20402</v>
      </c>
      <c r="G4284" s="3">
        <v>215</v>
      </c>
    </row>
    <row r="4285" spans="1:7" x14ac:dyDescent="0.25">
      <c r="A4285" s="3">
        <v>4281</v>
      </c>
      <c r="B4285" s="3" t="s">
        <v>4274</v>
      </c>
      <c r="C4285" s="3">
        <v>840</v>
      </c>
      <c r="E4285" s="3">
        <v>4281</v>
      </c>
      <c r="F4285" s="3" t="s">
        <v>20403</v>
      </c>
      <c r="G4285" s="3">
        <v>215</v>
      </c>
    </row>
    <row r="4286" spans="1:7" x14ac:dyDescent="0.25">
      <c r="A4286" s="3">
        <v>4282</v>
      </c>
      <c r="B4286" s="3" t="s">
        <v>4275</v>
      </c>
      <c r="C4286" s="3">
        <v>839</v>
      </c>
      <c r="E4286" s="3">
        <v>4282</v>
      </c>
      <c r="F4286" s="3" t="s">
        <v>20404</v>
      </c>
      <c r="G4286" s="3">
        <v>215</v>
      </c>
    </row>
    <row r="4287" spans="1:7" x14ac:dyDescent="0.25">
      <c r="A4287" s="3">
        <v>4283</v>
      </c>
      <c r="B4287" s="3" t="s">
        <v>4276</v>
      </c>
      <c r="C4287" s="3">
        <v>838</v>
      </c>
      <c r="E4287" s="3">
        <v>4283</v>
      </c>
      <c r="F4287" s="3" t="s">
        <v>20405</v>
      </c>
      <c r="G4287" s="3">
        <v>215</v>
      </c>
    </row>
    <row r="4288" spans="1:7" x14ac:dyDescent="0.25">
      <c r="A4288" s="3">
        <v>4284</v>
      </c>
      <c r="B4288" s="3" t="s">
        <v>4277</v>
      </c>
      <c r="C4288" s="3">
        <v>838</v>
      </c>
      <c r="E4288" s="3">
        <v>4284</v>
      </c>
      <c r="F4288" s="3" t="s">
        <v>20406</v>
      </c>
      <c r="G4288" s="3">
        <v>215</v>
      </c>
    </row>
    <row r="4289" spans="1:7" x14ac:dyDescent="0.25">
      <c r="A4289" s="3">
        <v>4285</v>
      </c>
      <c r="B4289" s="3" t="s">
        <v>4278</v>
      </c>
      <c r="C4289" s="3">
        <v>838</v>
      </c>
      <c r="E4289" s="3">
        <v>4285</v>
      </c>
      <c r="F4289" s="3" t="s">
        <v>20407</v>
      </c>
      <c r="G4289" s="3">
        <v>215</v>
      </c>
    </row>
    <row r="4290" spans="1:7" x14ac:dyDescent="0.25">
      <c r="A4290" s="3">
        <v>4286</v>
      </c>
      <c r="B4290" s="3" t="s">
        <v>4279</v>
      </c>
      <c r="C4290" s="3">
        <v>837</v>
      </c>
      <c r="E4290" s="3">
        <v>4286</v>
      </c>
      <c r="F4290" s="3" t="s">
        <v>20408</v>
      </c>
      <c r="G4290" s="3">
        <v>215</v>
      </c>
    </row>
    <row r="4291" spans="1:7" x14ac:dyDescent="0.25">
      <c r="A4291" s="3">
        <v>4287</v>
      </c>
      <c r="B4291" s="3" t="s">
        <v>4280</v>
      </c>
      <c r="C4291" s="3">
        <v>837</v>
      </c>
      <c r="E4291" s="3">
        <v>4287</v>
      </c>
      <c r="F4291" s="3" t="s">
        <v>20409</v>
      </c>
      <c r="G4291" s="3">
        <v>215</v>
      </c>
    </row>
    <row r="4292" spans="1:7" x14ac:dyDescent="0.25">
      <c r="A4292" s="3">
        <v>4288</v>
      </c>
      <c r="B4292" s="3" t="s">
        <v>4281</v>
      </c>
      <c r="C4292" s="3">
        <v>837</v>
      </c>
      <c r="E4292" s="3">
        <v>4288</v>
      </c>
      <c r="F4292" s="3" t="s">
        <v>20410</v>
      </c>
      <c r="G4292" s="3">
        <v>215</v>
      </c>
    </row>
    <row r="4293" spans="1:7" x14ac:dyDescent="0.25">
      <c r="A4293" s="3">
        <v>4289</v>
      </c>
      <c r="B4293" s="3" t="s">
        <v>4282</v>
      </c>
      <c r="C4293" s="3">
        <v>836</v>
      </c>
      <c r="E4293" s="3">
        <v>4289</v>
      </c>
      <c r="F4293" s="3" t="s">
        <v>20411</v>
      </c>
      <c r="G4293" s="3">
        <v>215</v>
      </c>
    </row>
    <row r="4294" spans="1:7" x14ac:dyDescent="0.25">
      <c r="A4294" s="3">
        <v>4290</v>
      </c>
      <c r="B4294" s="3" t="s">
        <v>4283</v>
      </c>
      <c r="C4294" s="3">
        <v>836</v>
      </c>
      <c r="E4294" s="3">
        <v>4290</v>
      </c>
      <c r="F4294" s="3" t="s">
        <v>20412</v>
      </c>
      <c r="G4294" s="3">
        <v>215</v>
      </c>
    </row>
    <row r="4295" spans="1:7" x14ac:dyDescent="0.25">
      <c r="A4295" s="3">
        <v>4291</v>
      </c>
      <c r="B4295" s="3" t="s">
        <v>4284</v>
      </c>
      <c r="C4295" s="3">
        <v>836</v>
      </c>
      <c r="E4295" s="3">
        <v>4291</v>
      </c>
      <c r="F4295" s="3" t="s">
        <v>20413</v>
      </c>
      <c r="G4295" s="3">
        <v>215</v>
      </c>
    </row>
    <row r="4296" spans="1:7" x14ac:dyDescent="0.25">
      <c r="A4296" s="3">
        <v>4292</v>
      </c>
      <c r="B4296" s="3" t="s">
        <v>4285</v>
      </c>
      <c r="C4296" s="3">
        <v>836</v>
      </c>
      <c r="E4296" s="3">
        <v>4292</v>
      </c>
      <c r="F4296" s="3" t="s">
        <v>20414</v>
      </c>
      <c r="G4296" s="3">
        <v>215</v>
      </c>
    </row>
    <row r="4297" spans="1:7" x14ac:dyDescent="0.25">
      <c r="A4297" s="3">
        <v>4293</v>
      </c>
      <c r="B4297" s="3" t="s">
        <v>4286</v>
      </c>
      <c r="C4297" s="3">
        <v>836</v>
      </c>
      <c r="E4297" s="3">
        <v>4293</v>
      </c>
      <c r="F4297" s="3" t="s">
        <v>20415</v>
      </c>
      <c r="G4297" s="3">
        <v>215</v>
      </c>
    </row>
    <row r="4298" spans="1:7" x14ac:dyDescent="0.25">
      <c r="A4298" s="3">
        <v>4294</v>
      </c>
      <c r="B4298" s="3" t="s">
        <v>4287</v>
      </c>
      <c r="C4298" s="3">
        <v>836</v>
      </c>
      <c r="E4298" s="3">
        <v>4294</v>
      </c>
      <c r="F4298" s="3" t="s">
        <v>20416</v>
      </c>
      <c r="G4298" s="3">
        <v>215</v>
      </c>
    </row>
    <row r="4299" spans="1:7" x14ac:dyDescent="0.25">
      <c r="A4299" s="3">
        <v>4295</v>
      </c>
      <c r="B4299" s="3">
        <v>2024</v>
      </c>
      <c r="C4299" s="3">
        <v>835</v>
      </c>
      <c r="E4299" s="3">
        <v>4295</v>
      </c>
      <c r="F4299" s="3" t="s">
        <v>20417</v>
      </c>
      <c r="G4299" s="3">
        <v>215</v>
      </c>
    </row>
    <row r="4300" spans="1:7" x14ac:dyDescent="0.25">
      <c r="A4300" s="3">
        <v>4296</v>
      </c>
      <c r="B4300" s="3" t="s">
        <v>4288</v>
      </c>
      <c r="C4300" s="3">
        <v>835</v>
      </c>
      <c r="E4300" s="3">
        <v>4296</v>
      </c>
      <c r="F4300" s="3" t="s">
        <v>20418</v>
      </c>
      <c r="G4300" s="3">
        <v>214</v>
      </c>
    </row>
    <row r="4301" spans="1:7" x14ac:dyDescent="0.25">
      <c r="A4301" s="3">
        <v>4297</v>
      </c>
      <c r="B4301" s="3" t="s">
        <v>4289</v>
      </c>
      <c r="C4301" s="3">
        <v>835</v>
      </c>
      <c r="E4301" s="3">
        <v>4297</v>
      </c>
      <c r="F4301" s="3" t="s">
        <v>20419</v>
      </c>
      <c r="G4301" s="3">
        <v>214</v>
      </c>
    </row>
    <row r="4302" spans="1:7" x14ac:dyDescent="0.25">
      <c r="A4302" s="3">
        <v>4298</v>
      </c>
      <c r="B4302" s="3" t="s">
        <v>4290</v>
      </c>
      <c r="C4302" s="3">
        <v>835</v>
      </c>
      <c r="E4302" s="3">
        <v>4298</v>
      </c>
      <c r="F4302" s="3" t="s">
        <v>20420</v>
      </c>
      <c r="G4302" s="3">
        <v>214</v>
      </c>
    </row>
    <row r="4303" spans="1:7" x14ac:dyDescent="0.25">
      <c r="A4303" s="3">
        <v>4299</v>
      </c>
      <c r="B4303" s="3" t="s">
        <v>4291</v>
      </c>
      <c r="C4303" s="3">
        <v>835</v>
      </c>
      <c r="E4303" s="3">
        <v>4299</v>
      </c>
      <c r="F4303" s="3" t="s">
        <v>20421</v>
      </c>
      <c r="G4303" s="3">
        <v>214</v>
      </c>
    </row>
    <row r="4304" spans="1:7" x14ac:dyDescent="0.25">
      <c r="A4304" s="3">
        <v>4300</v>
      </c>
      <c r="B4304" s="3" t="s">
        <v>4292</v>
      </c>
      <c r="C4304" s="3">
        <v>834</v>
      </c>
      <c r="E4304" s="3">
        <v>4300</v>
      </c>
      <c r="F4304" s="3" t="s">
        <v>20422</v>
      </c>
      <c r="G4304" s="3">
        <v>214</v>
      </c>
    </row>
    <row r="4305" spans="1:7" x14ac:dyDescent="0.25">
      <c r="A4305" s="3">
        <v>4301</v>
      </c>
      <c r="B4305" s="3" t="s">
        <v>4293</v>
      </c>
      <c r="C4305" s="3">
        <v>834</v>
      </c>
      <c r="E4305" s="3">
        <v>4301</v>
      </c>
      <c r="F4305" s="3" t="s">
        <v>20423</v>
      </c>
      <c r="G4305" s="3">
        <v>214</v>
      </c>
    </row>
    <row r="4306" spans="1:7" x14ac:dyDescent="0.25">
      <c r="A4306" s="3">
        <v>4302</v>
      </c>
      <c r="B4306" s="3" t="s">
        <v>4294</v>
      </c>
      <c r="C4306" s="3">
        <v>833</v>
      </c>
      <c r="E4306" s="3">
        <v>4302</v>
      </c>
      <c r="F4306" s="3" t="s">
        <v>20424</v>
      </c>
      <c r="G4306" s="3">
        <v>214</v>
      </c>
    </row>
    <row r="4307" spans="1:7" x14ac:dyDescent="0.25">
      <c r="A4307" s="3">
        <v>4303</v>
      </c>
      <c r="B4307" s="3" t="s">
        <v>4295</v>
      </c>
      <c r="C4307" s="3">
        <v>833</v>
      </c>
      <c r="E4307" s="3">
        <v>4303</v>
      </c>
      <c r="F4307" s="3" t="s">
        <v>20425</v>
      </c>
      <c r="G4307" s="3">
        <v>214</v>
      </c>
    </row>
    <row r="4308" spans="1:7" x14ac:dyDescent="0.25">
      <c r="A4308" s="3">
        <v>4304</v>
      </c>
      <c r="B4308" s="3" t="s">
        <v>4296</v>
      </c>
      <c r="C4308" s="3">
        <v>833</v>
      </c>
      <c r="E4308" s="3">
        <v>4304</v>
      </c>
      <c r="F4308" s="3" t="s">
        <v>20426</v>
      </c>
      <c r="G4308" s="3">
        <v>214</v>
      </c>
    </row>
    <row r="4309" spans="1:7" x14ac:dyDescent="0.25">
      <c r="A4309" s="3">
        <v>4305</v>
      </c>
      <c r="B4309" s="3" t="s">
        <v>4297</v>
      </c>
      <c r="C4309" s="3">
        <v>833</v>
      </c>
      <c r="E4309" s="3">
        <v>4305</v>
      </c>
      <c r="F4309" s="3" t="s">
        <v>20427</v>
      </c>
      <c r="G4309" s="3">
        <v>214</v>
      </c>
    </row>
    <row r="4310" spans="1:7" x14ac:dyDescent="0.25">
      <c r="A4310" s="3">
        <v>4306</v>
      </c>
      <c r="B4310" s="3" t="s">
        <v>4298</v>
      </c>
      <c r="C4310" s="3">
        <v>833</v>
      </c>
      <c r="E4310" s="3">
        <v>4306</v>
      </c>
      <c r="F4310" s="3" t="s">
        <v>20428</v>
      </c>
      <c r="G4310" s="3">
        <v>214</v>
      </c>
    </row>
    <row r="4311" spans="1:7" x14ac:dyDescent="0.25">
      <c r="A4311" s="3">
        <v>4307</v>
      </c>
      <c r="B4311" s="3" t="s">
        <v>4299</v>
      </c>
      <c r="C4311" s="3">
        <v>833</v>
      </c>
      <c r="E4311" s="3">
        <v>4307</v>
      </c>
      <c r="F4311" s="3" t="s">
        <v>20429</v>
      </c>
      <c r="G4311" s="3">
        <v>214</v>
      </c>
    </row>
    <row r="4312" spans="1:7" x14ac:dyDescent="0.25">
      <c r="A4312" s="3">
        <v>4308</v>
      </c>
      <c r="B4312" s="3" t="s">
        <v>4300</v>
      </c>
      <c r="C4312" s="3">
        <v>833</v>
      </c>
      <c r="E4312" s="3">
        <v>4308</v>
      </c>
      <c r="F4312" s="3" t="s">
        <v>20430</v>
      </c>
      <c r="G4312" s="3">
        <v>214</v>
      </c>
    </row>
    <row r="4313" spans="1:7" x14ac:dyDescent="0.25">
      <c r="A4313" s="3">
        <v>4309</v>
      </c>
      <c r="B4313" s="3" t="s">
        <v>4301</v>
      </c>
      <c r="C4313" s="3">
        <v>833</v>
      </c>
      <c r="E4313" s="3">
        <v>4309</v>
      </c>
      <c r="F4313" s="3" t="s">
        <v>20431</v>
      </c>
      <c r="G4313" s="3">
        <v>214</v>
      </c>
    </row>
    <row r="4314" spans="1:7" x14ac:dyDescent="0.25">
      <c r="A4314" s="3">
        <v>4310</v>
      </c>
      <c r="B4314" s="3" t="s">
        <v>4302</v>
      </c>
      <c r="C4314" s="3">
        <v>832</v>
      </c>
      <c r="E4314" s="3">
        <v>4310</v>
      </c>
      <c r="F4314" s="3" t="s">
        <v>20432</v>
      </c>
      <c r="G4314" s="3">
        <v>214</v>
      </c>
    </row>
    <row r="4315" spans="1:7" x14ac:dyDescent="0.25">
      <c r="A4315" s="3">
        <v>4311</v>
      </c>
      <c r="B4315" s="3" t="s">
        <v>4303</v>
      </c>
      <c r="C4315" s="3">
        <v>832</v>
      </c>
      <c r="E4315" s="3">
        <v>4311</v>
      </c>
      <c r="F4315" s="3" t="s">
        <v>20433</v>
      </c>
      <c r="G4315" s="3">
        <v>214</v>
      </c>
    </row>
    <row r="4316" spans="1:7" x14ac:dyDescent="0.25">
      <c r="A4316" s="3">
        <v>4312</v>
      </c>
      <c r="B4316" s="3" t="s">
        <v>4304</v>
      </c>
      <c r="C4316" s="3">
        <v>831</v>
      </c>
      <c r="E4316" s="3">
        <v>4312</v>
      </c>
      <c r="F4316" s="3" t="s">
        <v>20434</v>
      </c>
      <c r="G4316" s="3">
        <v>214</v>
      </c>
    </row>
    <row r="4317" spans="1:7" x14ac:dyDescent="0.25">
      <c r="A4317" s="3">
        <v>4313</v>
      </c>
      <c r="B4317" s="3" t="s">
        <v>4305</v>
      </c>
      <c r="C4317" s="3">
        <v>831</v>
      </c>
      <c r="E4317" s="3">
        <v>4313</v>
      </c>
      <c r="F4317" s="3" t="s">
        <v>20435</v>
      </c>
      <c r="G4317" s="3">
        <v>214</v>
      </c>
    </row>
    <row r="4318" spans="1:7" x14ac:dyDescent="0.25">
      <c r="A4318" s="3">
        <v>4314</v>
      </c>
      <c r="B4318" s="3" t="s">
        <v>4306</v>
      </c>
      <c r="C4318" s="3">
        <v>831</v>
      </c>
      <c r="E4318" s="3">
        <v>4314</v>
      </c>
      <c r="F4318" s="3" t="s">
        <v>20436</v>
      </c>
      <c r="G4318" s="3">
        <v>214</v>
      </c>
    </row>
    <row r="4319" spans="1:7" x14ac:dyDescent="0.25">
      <c r="A4319" s="3">
        <v>4315</v>
      </c>
      <c r="B4319" s="3" t="s">
        <v>4307</v>
      </c>
      <c r="C4319" s="3">
        <v>831</v>
      </c>
      <c r="E4319" s="3">
        <v>4315</v>
      </c>
      <c r="F4319" s="3" t="s">
        <v>20437</v>
      </c>
      <c r="G4319" s="3">
        <v>214</v>
      </c>
    </row>
    <row r="4320" spans="1:7" x14ac:dyDescent="0.25">
      <c r="A4320" s="3">
        <v>4316</v>
      </c>
      <c r="B4320" s="3" t="s">
        <v>4308</v>
      </c>
      <c r="C4320" s="3">
        <v>831</v>
      </c>
      <c r="E4320" s="3">
        <v>4316</v>
      </c>
      <c r="F4320" s="3" t="s">
        <v>20438</v>
      </c>
      <c r="G4320" s="3">
        <v>213</v>
      </c>
    </row>
    <row r="4321" spans="1:7" x14ac:dyDescent="0.25">
      <c r="A4321" s="3">
        <v>4317</v>
      </c>
      <c r="B4321" s="3" t="s">
        <v>4309</v>
      </c>
      <c r="C4321" s="3">
        <v>830</v>
      </c>
      <c r="E4321" s="3">
        <v>4317</v>
      </c>
      <c r="F4321" s="3" t="s">
        <v>20439</v>
      </c>
      <c r="G4321" s="3">
        <v>213</v>
      </c>
    </row>
    <row r="4322" spans="1:7" x14ac:dyDescent="0.25">
      <c r="A4322" s="3">
        <v>4318</v>
      </c>
      <c r="B4322" s="3" t="s">
        <v>4310</v>
      </c>
      <c r="C4322" s="3">
        <v>830</v>
      </c>
      <c r="E4322" s="3">
        <v>4318</v>
      </c>
      <c r="F4322" s="3" t="s">
        <v>20440</v>
      </c>
      <c r="G4322" s="3">
        <v>213</v>
      </c>
    </row>
    <row r="4323" spans="1:7" x14ac:dyDescent="0.25">
      <c r="A4323" s="3">
        <v>4319</v>
      </c>
      <c r="B4323" s="3" t="s">
        <v>4311</v>
      </c>
      <c r="C4323" s="3">
        <v>830</v>
      </c>
      <c r="E4323" s="3">
        <v>4319</v>
      </c>
      <c r="F4323" s="3" t="s">
        <v>20441</v>
      </c>
      <c r="G4323" s="3">
        <v>213</v>
      </c>
    </row>
    <row r="4324" spans="1:7" x14ac:dyDescent="0.25">
      <c r="A4324" s="3">
        <v>4320</v>
      </c>
      <c r="B4324" s="3" t="s">
        <v>4312</v>
      </c>
      <c r="C4324" s="3">
        <v>830</v>
      </c>
      <c r="E4324" s="3">
        <v>4320</v>
      </c>
      <c r="F4324" s="3" t="s">
        <v>20442</v>
      </c>
      <c r="G4324" s="3">
        <v>213</v>
      </c>
    </row>
    <row r="4325" spans="1:7" x14ac:dyDescent="0.25">
      <c r="A4325" s="3">
        <v>4321</v>
      </c>
      <c r="B4325" s="3" t="s">
        <v>4313</v>
      </c>
      <c r="C4325" s="3">
        <v>829</v>
      </c>
      <c r="E4325" s="3">
        <v>4321</v>
      </c>
      <c r="F4325" s="3" t="s">
        <v>20443</v>
      </c>
      <c r="G4325" s="3">
        <v>213</v>
      </c>
    </row>
    <row r="4326" spans="1:7" x14ac:dyDescent="0.25">
      <c r="A4326" s="3">
        <v>4322</v>
      </c>
      <c r="B4326" s="3" t="s">
        <v>4314</v>
      </c>
      <c r="C4326" s="3">
        <v>828</v>
      </c>
      <c r="E4326" s="3">
        <v>4322</v>
      </c>
      <c r="F4326" s="3" t="s">
        <v>20444</v>
      </c>
      <c r="G4326" s="3">
        <v>213</v>
      </c>
    </row>
    <row r="4327" spans="1:7" x14ac:dyDescent="0.25">
      <c r="A4327" s="3">
        <v>4323</v>
      </c>
      <c r="B4327" s="3" t="s">
        <v>4315</v>
      </c>
      <c r="C4327" s="3">
        <v>828</v>
      </c>
      <c r="E4327" s="3">
        <v>4323</v>
      </c>
      <c r="F4327" s="3" t="s">
        <v>20445</v>
      </c>
      <c r="G4327" s="3">
        <v>213</v>
      </c>
    </row>
    <row r="4328" spans="1:7" x14ac:dyDescent="0.25">
      <c r="A4328" s="3">
        <v>4324</v>
      </c>
      <c r="B4328" s="3" t="s">
        <v>4316</v>
      </c>
      <c r="C4328" s="3">
        <v>828</v>
      </c>
      <c r="E4328" s="3">
        <v>4324</v>
      </c>
      <c r="F4328" s="3" t="s">
        <v>20446</v>
      </c>
      <c r="G4328" s="3">
        <v>213</v>
      </c>
    </row>
    <row r="4329" spans="1:7" x14ac:dyDescent="0.25">
      <c r="A4329" s="3">
        <v>4325</v>
      </c>
      <c r="B4329" s="3" t="s">
        <v>4317</v>
      </c>
      <c r="C4329" s="3">
        <v>828</v>
      </c>
      <c r="E4329" s="3">
        <v>4325</v>
      </c>
      <c r="F4329" s="3" t="s">
        <v>20447</v>
      </c>
      <c r="G4329" s="3">
        <v>213</v>
      </c>
    </row>
    <row r="4330" spans="1:7" x14ac:dyDescent="0.25">
      <c r="A4330" s="3">
        <v>4326</v>
      </c>
      <c r="B4330" s="3" t="s">
        <v>4318</v>
      </c>
      <c r="C4330" s="3">
        <v>828</v>
      </c>
      <c r="E4330" s="3">
        <v>4326</v>
      </c>
      <c r="F4330" s="3" t="s">
        <v>20448</v>
      </c>
      <c r="G4330" s="3">
        <v>213</v>
      </c>
    </row>
    <row r="4331" spans="1:7" x14ac:dyDescent="0.25">
      <c r="A4331" s="3">
        <v>4327</v>
      </c>
      <c r="B4331" s="3" t="s">
        <v>4319</v>
      </c>
      <c r="C4331" s="3">
        <v>828</v>
      </c>
      <c r="E4331" s="3">
        <v>4327</v>
      </c>
      <c r="F4331" s="3" t="s">
        <v>20449</v>
      </c>
      <c r="G4331" s="3">
        <v>213</v>
      </c>
    </row>
    <row r="4332" spans="1:7" x14ac:dyDescent="0.25">
      <c r="A4332" s="3">
        <v>4328</v>
      </c>
      <c r="B4332" s="3" t="s">
        <v>4320</v>
      </c>
      <c r="C4332" s="3">
        <v>828</v>
      </c>
      <c r="E4332" s="3">
        <v>4328</v>
      </c>
      <c r="F4332" s="3" t="s">
        <v>20450</v>
      </c>
      <c r="G4332" s="3">
        <v>213</v>
      </c>
    </row>
    <row r="4333" spans="1:7" x14ac:dyDescent="0.25">
      <c r="A4333" s="3">
        <v>4329</v>
      </c>
      <c r="B4333" s="3" t="s">
        <v>4321</v>
      </c>
      <c r="C4333" s="3">
        <v>828</v>
      </c>
      <c r="E4333" s="3">
        <v>4329</v>
      </c>
      <c r="F4333" s="3" t="s">
        <v>20451</v>
      </c>
      <c r="G4333" s="3">
        <v>213</v>
      </c>
    </row>
    <row r="4334" spans="1:7" x14ac:dyDescent="0.25">
      <c r="A4334" s="3">
        <v>4330</v>
      </c>
      <c r="B4334" s="3" t="s">
        <v>4322</v>
      </c>
      <c r="C4334" s="3">
        <v>827</v>
      </c>
      <c r="E4334" s="3">
        <v>4330</v>
      </c>
      <c r="F4334" s="3" t="s">
        <v>20452</v>
      </c>
      <c r="G4334" s="3">
        <v>213</v>
      </c>
    </row>
    <row r="4335" spans="1:7" x14ac:dyDescent="0.25">
      <c r="A4335" s="3">
        <v>4331</v>
      </c>
      <c r="B4335" s="3" t="s">
        <v>4323</v>
      </c>
      <c r="C4335" s="3">
        <v>827</v>
      </c>
      <c r="E4335" s="3">
        <v>4331</v>
      </c>
      <c r="F4335" s="3" t="s">
        <v>20453</v>
      </c>
      <c r="G4335" s="3">
        <v>213</v>
      </c>
    </row>
    <row r="4336" spans="1:7" x14ac:dyDescent="0.25">
      <c r="A4336" s="3">
        <v>4332</v>
      </c>
      <c r="B4336" s="3" t="s">
        <v>4324</v>
      </c>
      <c r="C4336" s="3">
        <v>827</v>
      </c>
      <c r="E4336" s="3">
        <v>4332</v>
      </c>
      <c r="F4336" s="3" t="s">
        <v>20454</v>
      </c>
      <c r="G4336" s="3">
        <v>213</v>
      </c>
    </row>
    <row r="4337" spans="1:7" x14ac:dyDescent="0.25">
      <c r="A4337" s="3">
        <v>4333</v>
      </c>
      <c r="B4337" s="3" t="s">
        <v>4325</v>
      </c>
      <c r="C4337" s="3">
        <v>826</v>
      </c>
      <c r="E4337" s="3">
        <v>4333</v>
      </c>
      <c r="F4337" s="3" t="s">
        <v>20455</v>
      </c>
      <c r="G4337" s="3">
        <v>213</v>
      </c>
    </row>
    <row r="4338" spans="1:7" x14ac:dyDescent="0.25">
      <c r="A4338" s="3">
        <v>4334</v>
      </c>
      <c r="B4338" s="3" t="s">
        <v>4326</v>
      </c>
      <c r="C4338" s="3">
        <v>825</v>
      </c>
      <c r="E4338" s="3">
        <v>4334</v>
      </c>
      <c r="F4338" s="3" t="s">
        <v>20456</v>
      </c>
      <c r="G4338" s="3">
        <v>213</v>
      </c>
    </row>
    <row r="4339" spans="1:7" x14ac:dyDescent="0.25">
      <c r="A4339" s="3">
        <v>4335</v>
      </c>
      <c r="B4339" s="3" t="s">
        <v>4327</v>
      </c>
      <c r="C4339" s="3">
        <v>825</v>
      </c>
      <c r="E4339" s="3">
        <v>4335</v>
      </c>
      <c r="F4339" s="3" t="s">
        <v>20457</v>
      </c>
      <c r="G4339" s="3">
        <v>213</v>
      </c>
    </row>
    <row r="4340" spans="1:7" x14ac:dyDescent="0.25">
      <c r="A4340" s="3">
        <v>4336</v>
      </c>
      <c r="B4340" s="3">
        <v>39</v>
      </c>
      <c r="C4340" s="3">
        <v>824</v>
      </c>
      <c r="E4340" s="3">
        <v>4336</v>
      </c>
      <c r="F4340" s="3" t="s">
        <v>20458</v>
      </c>
      <c r="G4340" s="3">
        <v>213</v>
      </c>
    </row>
    <row r="4341" spans="1:7" x14ac:dyDescent="0.25">
      <c r="A4341" s="3">
        <v>4337</v>
      </c>
      <c r="B4341" s="3" t="s">
        <v>4328</v>
      </c>
      <c r="C4341" s="3">
        <v>824</v>
      </c>
      <c r="E4341" s="3">
        <v>4337</v>
      </c>
      <c r="F4341" s="3" t="s">
        <v>20459</v>
      </c>
      <c r="G4341" s="3">
        <v>213</v>
      </c>
    </row>
    <row r="4342" spans="1:7" x14ac:dyDescent="0.25">
      <c r="A4342" s="3">
        <v>4338</v>
      </c>
      <c r="B4342" s="3" t="s">
        <v>4329</v>
      </c>
      <c r="C4342" s="3">
        <v>824</v>
      </c>
      <c r="E4342" s="3">
        <v>4338</v>
      </c>
      <c r="F4342" s="3" t="s">
        <v>20460</v>
      </c>
      <c r="G4342" s="3">
        <v>213</v>
      </c>
    </row>
    <row r="4343" spans="1:7" x14ac:dyDescent="0.25">
      <c r="A4343" s="3">
        <v>4339</v>
      </c>
      <c r="B4343" s="3" t="s">
        <v>4330</v>
      </c>
      <c r="C4343" s="3">
        <v>824</v>
      </c>
      <c r="E4343" s="3">
        <v>4339</v>
      </c>
      <c r="F4343" s="3" t="s">
        <v>20461</v>
      </c>
      <c r="G4343" s="3">
        <v>213</v>
      </c>
    </row>
    <row r="4344" spans="1:7" x14ac:dyDescent="0.25">
      <c r="A4344" s="3">
        <v>4340</v>
      </c>
      <c r="B4344" s="3" t="s">
        <v>4331</v>
      </c>
      <c r="C4344" s="3">
        <v>824</v>
      </c>
      <c r="E4344" s="3">
        <v>4340</v>
      </c>
      <c r="F4344" s="3" t="s">
        <v>20462</v>
      </c>
      <c r="G4344" s="3">
        <v>213</v>
      </c>
    </row>
    <row r="4345" spans="1:7" x14ac:dyDescent="0.25">
      <c r="A4345" s="3">
        <v>4341</v>
      </c>
      <c r="B4345" s="3" t="s">
        <v>4332</v>
      </c>
      <c r="C4345" s="3">
        <v>824</v>
      </c>
      <c r="E4345" s="3">
        <v>4341</v>
      </c>
      <c r="F4345" s="3" t="s">
        <v>20463</v>
      </c>
      <c r="G4345" s="3">
        <v>213</v>
      </c>
    </row>
    <row r="4346" spans="1:7" x14ac:dyDescent="0.25">
      <c r="A4346" s="3">
        <v>4342</v>
      </c>
      <c r="B4346" s="3" t="s">
        <v>4333</v>
      </c>
      <c r="C4346" s="3">
        <v>823</v>
      </c>
      <c r="E4346" s="3">
        <v>4342</v>
      </c>
      <c r="F4346" s="3" t="s">
        <v>20464</v>
      </c>
      <c r="G4346" s="3">
        <v>213</v>
      </c>
    </row>
    <row r="4347" spans="1:7" x14ac:dyDescent="0.25">
      <c r="A4347" s="3">
        <v>4343</v>
      </c>
      <c r="B4347" s="3" t="s">
        <v>4334</v>
      </c>
      <c r="C4347" s="3">
        <v>823</v>
      </c>
      <c r="E4347" s="3">
        <v>4343</v>
      </c>
      <c r="F4347" s="3" t="s">
        <v>20465</v>
      </c>
      <c r="G4347" s="3">
        <v>213</v>
      </c>
    </row>
    <row r="4348" spans="1:7" x14ac:dyDescent="0.25">
      <c r="A4348" s="3">
        <v>4344</v>
      </c>
      <c r="B4348" s="3" t="s">
        <v>4335</v>
      </c>
      <c r="C4348" s="3">
        <v>822</v>
      </c>
      <c r="E4348" s="3">
        <v>4344</v>
      </c>
      <c r="F4348" s="3" t="s">
        <v>20466</v>
      </c>
      <c r="G4348" s="3">
        <v>212</v>
      </c>
    </row>
    <row r="4349" spans="1:7" x14ac:dyDescent="0.25">
      <c r="A4349" s="3">
        <v>4345</v>
      </c>
      <c r="B4349" s="3" t="s">
        <v>4336</v>
      </c>
      <c r="C4349" s="3">
        <v>822</v>
      </c>
      <c r="E4349" s="3">
        <v>4345</v>
      </c>
      <c r="F4349" s="3" t="s">
        <v>20467</v>
      </c>
      <c r="G4349" s="3">
        <v>212</v>
      </c>
    </row>
    <row r="4350" spans="1:7" x14ac:dyDescent="0.25">
      <c r="A4350" s="3">
        <v>4346</v>
      </c>
      <c r="B4350" s="3" t="s">
        <v>4337</v>
      </c>
      <c r="C4350" s="3">
        <v>822</v>
      </c>
      <c r="E4350" s="3">
        <v>4346</v>
      </c>
      <c r="F4350" s="3" t="s">
        <v>20468</v>
      </c>
      <c r="G4350" s="3">
        <v>212</v>
      </c>
    </row>
    <row r="4351" spans="1:7" x14ac:dyDescent="0.25">
      <c r="A4351" s="3">
        <v>4347</v>
      </c>
      <c r="B4351" s="3" t="s">
        <v>4338</v>
      </c>
      <c r="C4351" s="3">
        <v>822</v>
      </c>
      <c r="E4351" s="3">
        <v>4347</v>
      </c>
      <c r="F4351" s="3" t="s">
        <v>20469</v>
      </c>
      <c r="G4351" s="3">
        <v>212</v>
      </c>
    </row>
    <row r="4352" spans="1:7" x14ac:dyDescent="0.25">
      <c r="A4352" s="3">
        <v>4348</v>
      </c>
      <c r="B4352" s="3" t="s">
        <v>4339</v>
      </c>
      <c r="C4352" s="3">
        <v>822</v>
      </c>
      <c r="E4352" s="3">
        <v>4348</v>
      </c>
      <c r="F4352" s="3" t="s">
        <v>20470</v>
      </c>
      <c r="G4352" s="3">
        <v>212</v>
      </c>
    </row>
    <row r="4353" spans="1:7" x14ac:dyDescent="0.25">
      <c r="A4353" s="3">
        <v>4349</v>
      </c>
      <c r="B4353" s="3" t="s">
        <v>4340</v>
      </c>
      <c r="C4353" s="3">
        <v>822</v>
      </c>
      <c r="E4353" s="3">
        <v>4349</v>
      </c>
      <c r="F4353" s="3" t="s">
        <v>20471</v>
      </c>
      <c r="G4353" s="3">
        <v>212</v>
      </c>
    </row>
    <row r="4354" spans="1:7" x14ac:dyDescent="0.25">
      <c r="A4354" s="3">
        <v>4350</v>
      </c>
      <c r="B4354" s="3" t="s">
        <v>4341</v>
      </c>
      <c r="C4354" s="3">
        <v>822</v>
      </c>
      <c r="E4354" s="3">
        <v>4350</v>
      </c>
      <c r="F4354" s="3" t="s">
        <v>20472</v>
      </c>
      <c r="G4354" s="3">
        <v>212</v>
      </c>
    </row>
    <row r="4355" spans="1:7" x14ac:dyDescent="0.25">
      <c r="A4355" s="3">
        <v>4351</v>
      </c>
      <c r="B4355" s="3" t="s">
        <v>4342</v>
      </c>
      <c r="C4355" s="3">
        <v>822</v>
      </c>
      <c r="E4355" s="3">
        <v>4351</v>
      </c>
      <c r="F4355" s="3" t="s">
        <v>20473</v>
      </c>
      <c r="G4355" s="3">
        <v>212</v>
      </c>
    </row>
    <row r="4356" spans="1:7" x14ac:dyDescent="0.25">
      <c r="A4356" s="3">
        <v>4352</v>
      </c>
      <c r="B4356" s="3" t="s">
        <v>4343</v>
      </c>
      <c r="C4356" s="3">
        <v>822</v>
      </c>
      <c r="E4356" s="3">
        <v>4352</v>
      </c>
      <c r="F4356" s="3" t="s">
        <v>20474</v>
      </c>
      <c r="G4356" s="3">
        <v>212</v>
      </c>
    </row>
    <row r="4357" spans="1:7" x14ac:dyDescent="0.25">
      <c r="A4357" s="3">
        <v>4353</v>
      </c>
      <c r="B4357" s="3" t="s">
        <v>4344</v>
      </c>
      <c r="C4357" s="3">
        <v>822</v>
      </c>
      <c r="E4357" s="3">
        <v>4353</v>
      </c>
      <c r="F4357" s="3" t="s">
        <v>20475</v>
      </c>
      <c r="G4357" s="3">
        <v>212</v>
      </c>
    </row>
    <row r="4358" spans="1:7" x14ac:dyDescent="0.25">
      <c r="A4358" s="3">
        <v>4354</v>
      </c>
      <c r="B4358" s="3" t="s">
        <v>4345</v>
      </c>
      <c r="C4358" s="3">
        <v>822</v>
      </c>
      <c r="E4358" s="3">
        <v>4354</v>
      </c>
      <c r="F4358" s="3" t="s">
        <v>20476</v>
      </c>
      <c r="G4358" s="3">
        <v>212</v>
      </c>
    </row>
    <row r="4359" spans="1:7" x14ac:dyDescent="0.25">
      <c r="A4359" s="3">
        <v>4355</v>
      </c>
      <c r="B4359" s="3" t="s">
        <v>4346</v>
      </c>
      <c r="C4359" s="3">
        <v>821</v>
      </c>
      <c r="E4359" s="3">
        <v>4355</v>
      </c>
      <c r="F4359" s="3" t="s">
        <v>20477</v>
      </c>
      <c r="G4359" s="3">
        <v>212</v>
      </c>
    </row>
    <row r="4360" spans="1:7" x14ac:dyDescent="0.25">
      <c r="A4360" s="3">
        <v>4356</v>
      </c>
      <c r="B4360" s="3" t="s">
        <v>4347</v>
      </c>
      <c r="C4360" s="3">
        <v>821</v>
      </c>
      <c r="E4360" s="3">
        <v>4356</v>
      </c>
      <c r="F4360" s="3" t="s">
        <v>20478</v>
      </c>
      <c r="G4360" s="3">
        <v>212</v>
      </c>
    </row>
    <row r="4361" spans="1:7" x14ac:dyDescent="0.25">
      <c r="A4361" s="3">
        <v>4357</v>
      </c>
      <c r="B4361" s="3" t="s">
        <v>4348</v>
      </c>
      <c r="C4361" s="3">
        <v>821</v>
      </c>
      <c r="E4361" s="3">
        <v>4357</v>
      </c>
      <c r="F4361" s="3" t="s">
        <v>20479</v>
      </c>
      <c r="G4361" s="3">
        <v>212</v>
      </c>
    </row>
    <row r="4362" spans="1:7" x14ac:dyDescent="0.25">
      <c r="A4362" s="3">
        <v>4358</v>
      </c>
      <c r="B4362" s="3" t="s">
        <v>4349</v>
      </c>
      <c r="C4362" s="3">
        <v>821</v>
      </c>
      <c r="E4362" s="3">
        <v>4358</v>
      </c>
      <c r="F4362" s="3" t="s">
        <v>20480</v>
      </c>
      <c r="G4362" s="3">
        <v>212</v>
      </c>
    </row>
    <row r="4363" spans="1:7" x14ac:dyDescent="0.25">
      <c r="A4363" s="3">
        <v>4359</v>
      </c>
      <c r="B4363" s="3" t="s">
        <v>4350</v>
      </c>
      <c r="C4363" s="3">
        <v>820</v>
      </c>
      <c r="E4363" s="3">
        <v>4359</v>
      </c>
      <c r="F4363" s="3" t="s">
        <v>20481</v>
      </c>
      <c r="G4363" s="3">
        <v>212</v>
      </c>
    </row>
    <row r="4364" spans="1:7" x14ac:dyDescent="0.25">
      <c r="A4364" s="3">
        <v>4360</v>
      </c>
      <c r="B4364" s="3" t="s">
        <v>4351</v>
      </c>
      <c r="C4364" s="3">
        <v>820</v>
      </c>
      <c r="E4364" s="3">
        <v>4360</v>
      </c>
      <c r="F4364" s="3" t="s">
        <v>20482</v>
      </c>
      <c r="G4364" s="3">
        <v>212</v>
      </c>
    </row>
    <row r="4365" spans="1:7" x14ac:dyDescent="0.25">
      <c r="A4365" s="3">
        <v>4361</v>
      </c>
      <c r="B4365" s="3" t="s">
        <v>4352</v>
      </c>
      <c r="C4365" s="3">
        <v>819</v>
      </c>
      <c r="E4365" s="3">
        <v>4361</v>
      </c>
      <c r="F4365" s="3" t="s">
        <v>20483</v>
      </c>
      <c r="G4365" s="3">
        <v>212</v>
      </c>
    </row>
    <row r="4366" spans="1:7" x14ac:dyDescent="0.25">
      <c r="A4366" s="3">
        <v>4362</v>
      </c>
      <c r="B4366" s="3" t="s">
        <v>4353</v>
      </c>
      <c r="C4366" s="3">
        <v>819</v>
      </c>
      <c r="E4366" s="3">
        <v>4362</v>
      </c>
      <c r="F4366" s="3" t="s">
        <v>20484</v>
      </c>
      <c r="G4366" s="3">
        <v>212</v>
      </c>
    </row>
    <row r="4367" spans="1:7" x14ac:dyDescent="0.25">
      <c r="A4367" s="3">
        <v>4363</v>
      </c>
      <c r="B4367" s="3" t="s">
        <v>4354</v>
      </c>
      <c r="C4367" s="3">
        <v>819</v>
      </c>
      <c r="E4367" s="3">
        <v>4363</v>
      </c>
      <c r="F4367" s="3" t="s">
        <v>20485</v>
      </c>
      <c r="G4367" s="3">
        <v>212</v>
      </c>
    </row>
    <row r="4368" spans="1:7" x14ac:dyDescent="0.25">
      <c r="A4368" s="3">
        <v>4364</v>
      </c>
      <c r="B4368" s="3" t="s">
        <v>4355</v>
      </c>
      <c r="C4368" s="3">
        <v>818</v>
      </c>
      <c r="E4368" s="3">
        <v>4364</v>
      </c>
      <c r="F4368" s="3" t="s">
        <v>20486</v>
      </c>
      <c r="G4368" s="3">
        <v>212</v>
      </c>
    </row>
    <row r="4369" spans="1:7" x14ac:dyDescent="0.25">
      <c r="A4369" s="3">
        <v>4365</v>
      </c>
      <c r="B4369" s="3" t="s">
        <v>4356</v>
      </c>
      <c r="C4369" s="3">
        <v>818</v>
      </c>
      <c r="E4369" s="3">
        <v>4365</v>
      </c>
      <c r="F4369" s="3" t="s">
        <v>20487</v>
      </c>
      <c r="G4369" s="3">
        <v>212</v>
      </c>
    </row>
    <row r="4370" spans="1:7" x14ac:dyDescent="0.25">
      <c r="A4370" s="3">
        <v>4366</v>
      </c>
      <c r="B4370" s="3" t="s">
        <v>4357</v>
      </c>
      <c r="C4370" s="3">
        <v>818</v>
      </c>
      <c r="E4370" s="3">
        <v>4366</v>
      </c>
      <c r="F4370" s="3" t="s">
        <v>20488</v>
      </c>
      <c r="G4370" s="3">
        <v>212</v>
      </c>
    </row>
    <row r="4371" spans="1:7" x14ac:dyDescent="0.25">
      <c r="A4371" s="3">
        <v>4367</v>
      </c>
      <c r="B4371" s="3" t="s">
        <v>4358</v>
      </c>
      <c r="C4371" s="3">
        <v>818</v>
      </c>
      <c r="E4371" s="3">
        <v>4367</v>
      </c>
      <c r="F4371" s="3" t="s">
        <v>20489</v>
      </c>
      <c r="G4371" s="3">
        <v>212</v>
      </c>
    </row>
    <row r="4372" spans="1:7" x14ac:dyDescent="0.25">
      <c r="A4372" s="3">
        <v>4368</v>
      </c>
      <c r="B4372" s="3" t="s">
        <v>4359</v>
      </c>
      <c r="C4372" s="3">
        <v>818</v>
      </c>
      <c r="E4372" s="3">
        <v>4368</v>
      </c>
      <c r="F4372" s="3" t="s">
        <v>20490</v>
      </c>
      <c r="G4372" s="3">
        <v>212</v>
      </c>
    </row>
    <row r="4373" spans="1:7" x14ac:dyDescent="0.25">
      <c r="A4373" s="3">
        <v>4369</v>
      </c>
      <c r="B4373" s="3" t="s">
        <v>4360</v>
      </c>
      <c r="C4373" s="3">
        <v>817</v>
      </c>
      <c r="E4373" s="3">
        <v>4369</v>
      </c>
      <c r="F4373" s="3" t="s">
        <v>20491</v>
      </c>
      <c r="G4373" s="3">
        <v>212</v>
      </c>
    </row>
    <row r="4374" spans="1:7" x14ac:dyDescent="0.25">
      <c r="A4374" s="3">
        <v>4370</v>
      </c>
      <c r="B4374" s="3" t="s">
        <v>4361</v>
      </c>
      <c r="C4374" s="3">
        <v>817</v>
      </c>
      <c r="E4374" s="3">
        <v>4370</v>
      </c>
      <c r="F4374" s="3" t="s">
        <v>20492</v>
      </c>
      <c r="G4374" s="3">
        <v>212</v>
      </c>
    </row>
    <row r="4375" spans="1:7" x14ac:dyDescent="0.25">
      <c r="A4375" s="3">
        <v>4371</v>
      </c>
      <c r="B4375" s="3" t="s">
        <v>4362</v>
      </c>
      <c r="C4375" s="3">
        <v>817</v>
      </c>
      <c r="E4375" s="3">
        <v>4371</v>
      </c>
      <c r="F4375" s="3" t="s">
        <v>20493</v>
      </c>
      <c r="G4375" s="3">
        <v>211</v>
      </c>
    </row>
    <row r="4376" spans="1:7" x14ac:dyDescent="0.25">
      <c r="A4376" s="3">
        <v>4372</v>
      </c>
      <c r="B4376" s="3" t="s">
        <v>4363</v>
      </c>
      <c r="C4376" s="3">
        <v>817</v>
      </c>
      <c r="E4376" s="3">
        <v>4372</v>
      </c>
      <c r="F4376" s="3" t="s">
        <v>20494</v>
      </c>
      <c r="G4376" s="3">
        <v>211</v>
      </c>
    </row>
    <row r="4377" spans="1:7" x14ac:dyDescent="0.25">
      <c r="A4377" s="3">
        <v>4373</v>
      </c>
      <c r="B4377" s="3" t="s">
        <v>4364</v>
      </c>
      <c r="C4377" s="3">
        <v>816</v>
      </c>
      <c r="E4377" s="3">
        <v>4373</v>
      </c>
      <c r="F4377" s="3" t="s">
        <v>20495</v>
      </c>
      <c r="G4377" s="3">
        <v>211</v>
      </c>
    </row>
    <row r="4378" spans="1:7" x14ac:dyDescent="0.25">
      <c r="A4378" s="3">
        <v>4374</v>
      </c>
      <c r="B4378" s="3" t="s">
        <v>4365</v>
      </c>
      <c r="C4378" s="3">
        <v>816</v>
      </c>
      <c r="E4378" s="3">
        <v>4374</v>
      </c>
      <c r="F4378" s="3" t="s">
        <v>20496</v>
      </c>
      <c r="G4378" s="3">
        <v>211</v>
      </c>
    </row>
    <row r="4379" spans="1:7" x14ac:dyDescent="0.25">
      <c r="A4379" s="3">
        <v>4375</v>
      </c>
      <c r="B4379" s="3" t="s">
        <v>4366</v>
      </c>
      <c r="C4379" s="3">
        <v>816</v>
      </c>
      <c r="E4379" s="3">
        <v>4375</v>
      </c>
      <c r="F4379" s="3" t="s">
        <v>20497</v>
      </c>
      <c r="G4379" s="3">
        <v>211</v>
      </c>
    </row>
    <row r="4380" spans="1:7" x14ac:dyDescent="0.25">
      <c r="A4380" s="3">
        <v>4376</v>
      </c>
      <c r="B4380" s="3" t="s">
        <v>4367</v>
      </c>
      <c r="C4380" s="3">
        <v>816</v>
      </c>
      <c r="E4380" s="3">
        <v>4376</v>
      </c>
      <c r="F4380" s="3" t="s">
        <v>20498</v>
      </c>
      <c r="G4380" s="3">
        <v>211</v>
      </c>
    </row>
    <row r="4381" spans="1:7" x14ac:dyDescent="0.25">
      <c r="A4381" s="3">
        <v>4377</v>
      </c>
      <c r="B4381" s="3" t="s">
        <v>4368</v>
      </c>
      <c r="C4381" s="3">
        <v>815</v>
      </c>
      <c r="E4381" s="3">
        <v>4377</v>
      </c>
      <c r="F4381" s="3" t="s">
        <v>20499</v>
      </c>
      <c r="G4381" s="3">
        <v>211</v>
      </c>
    </row>
    <row r="4382" spans="1:7" x14ac:dyDescent="0.25">
      <c r="A4382" s="3">
        <v>4378</v>
      </c>
      <c r="B4382" s="3" t="s">
        <v>4369</v>
      </c>
      <c r="C4382" s="3">
        <v>815</v>
      </c>
      <c r="E4382" s="3">
        <v>4378</v>
      </c>
      <c r="F4382" s="3" t="s">
        <v>20500</v>
      </c>
      <c r="G4382" s="3">
        <v>211</v>
      </c>
    </row>
    <row r="4383" spans="1:7" x14ac:dyDescent="0.25">
      <c r="A4383" s="3">
        <v>4379</v>
      </c>
      <c r="B4383" s="3" t="s">
        <v>4370</v>
      </c>
      <c r="C4383" s="3">
        <v>815</v>
      </c>
      <c r="E4383" s="3">
        <v>4379</v>
      </c>
      <c r="F4383" s="3" t="s">
        <v>20501</v>
      </c>
      <c r="G4383" s="3">
        <v>211</v>
      </c>
    </row>
    <row r="4384" spans="1:7" x14ac:dyDescent="0.25">
      <c r="A4384" s="3">
        <v>4380</v>
      </c>
      <c r="B4384" s="3" t="s">
        <v>4371</v>
      </c>
      <c r="C4384" s="3">
        <v>815</v>
      </c>
      <c r="E4384" s="3">
        <v>4380</v>
      </c>
      <c r="F4384" s="3" t="s">
        <v>20502</v>
      </c>
      <c r="G4384" s="3">
        <v>211</v>
      </c>
    </row>
    <row r="4385" spans="1:7" x14ac:dyDescent="0.25">
      <c r="A4385" s="3">
        <v>4381</v>
      </c>
      <c r="B4385" s="3" t="s">
        <v>4372</v>
      </c>
      <c r="C4385" s="3">
        <v>815</v>
      </c>
      <c r="E4385" s="3">
        <v>4381</v>
      </c>
      <c r="F4385" s="3" t="s">
        <v>20503</v>
      </c>
      <c r="G4385" s="3">
        <v>211</v>
      </c>
    </row>
    <row r="4386" spans="1:7" x14ac:dyDescent="0.25">
      <c r="A4386" s="3">
        <v>4382</v>
      </c>
      <c r="B4386" s="3" t="s">
        <v>4373</v>
      </c>
      <c r="C4386" s="3">
        <v>814</v>
      </c>
      <c r="E4386" s="3">
        <v>4382</v>
      </c>
      <c r="F4386" s="3" t="s">
        <v>20504</v>
      </c>
      <c r="G4386" s="3">
        <v>211</v>
      </c>
    </row>
    <row r="4387" spans="1:7" x14ac:dyDescent="0.25">
      <c r="A4387" s="3">
        <v>4383</v>
      </c>
      <c r="B4387" s="3" t="s">
        <v>4374</v>
      </c>
      <c r="C4387" s="3">
        <v>814</v>
      </c>
      <c r="E4387" s="3">
        <v>4383</v>
      </c>
      <c r="F4387" s="3" t="s">
        <v>20505</v>
      </c>
      <c r="G4387" s="3">
        <v>211</v>
      </c>
    </row>
    <row r="4388" spans="1:7" x14ac:dyDescent="0.25">
      <c r="A4388" s="3">
        <v>4384</v>
      </c>
      <c r="B4388" s="3" t="s">
        <v>4375</v>
      </c>
      <c r="C4388" s="3">
        <v>814</v>
      </c>
      <c r="E4388" s="3">
        <v>4384</v>
      </c>
      <c r="F4388" s="3" t="s">
        <v>20506</v>
      </c>
      <c r="G4388" s="3">
        <v>211</v>
      </c>
    </row>
    <row r="4389" spans="1:7" x14ac:dyDescent="0.25">
      <c r="A4389" s="3">
        <v>4385</v>
      </c>
      <c r="B4389" s="3" t="s">
        <v>4376</v>
      </c>
      <c r="C4389" s="3">
        <v>814</v>
      </c>
      <c r="E4389" s="3">
        <v>4385</v>
      </c>
      <c r="F4389" s="3" t="s">
        <v>20507</v>
      </c>
      <c r="G4389" s="3">
        <v>211</v>
      </c>
    </row>
    <row r="4390" spans="1:7" x14ac:dyDescent="0.25">
      <c r="A4390" s="3">
        <v>4386</v>
      </c>
      <c r="B4390" s="3" t="s">
        <v>4377</v>
      </c>
      <c r="C4390" s="3">
        <v>814</v>
      </c>
      <c r="E4390" s="3">
        <v>4386</v>
      </c>
      <c r="F4390" s="3" t="s">
        <v>20508</v>
      </c>
      <c r="G4390" s="3">
        <v>211</v>
      </c>
    </row>
    <row r="4391" spans="1:7" x14ac:dyDescent="0.25">
      <c r="A4391" s="3">
        <v>4387</v>
      </c>
      <c r="B4391" s="3" t="s">
        <v>4378</v>
      </c>
      <c r="C4391" s="3">
        <v>814</v>
      </c>
      <c r="E4391" s="3">
        <v>4387</v>
      </c>
      <c r="F4391" s="3" t="s">
        <v>20509</v>
      </c>
      <c r="G4391" s="3">
        <v>211</v>
      </c>
    </row>
    <row r="4392" spans="1:7" x14ac:dyDescent="0.25">
      <c r="A4392" s="3">
        <v>4388</v>
      </c>
      <c r="B4392" s="3" t="s">
        <v>4379</v>
      </c>
      <c r="C4392" s="3">
        <v>814</v>
      </c>
      <c r="E4392" s="3">
        <v>4388</v>
      </c>
      <c r="F4392" s="3" t="s">
        <v>20510</v>
      </c>
      <c r="G4392" s="3">
        <v>211</v>
      </c>
    </row>
    <row r="4393" spans="1:7" x14ac:dyDescent="0.25">
      <c r="A4393" s="3">
        <v>4389</v>
      </c>
      <c r="B4393" s="3" t="s">
        <v>4380</v>
      </c>
      <c r="C4393" s="3">
        <v>813</v>
      </c>
      <c r="E4393" s="3">
        <v>4389</v>
      </c>
      <c r="F4393" s="3" t="s">
        <v>20511</v>
      </c>
      <c r="G4393" s="3">
        <v>211</v>
      </c>
    </row>
    <row r="4394" spans="1:7" x14ac:dyDescent="0.25">
      <c r="A4394" s="3">
        <v>4390</v>
      </c>
      <c r="B4394" s="3" t="s">
        <v>4381</v>
      </c>
      <c r="C4394" s="3">
        <v>813</v>
      </c>
      <c r="E4394" s="3">
        <v>4390</v>
      </c>
      <c r="F4394" s="3" t="s">
        <v>20512</v>
      </c>
      <c r="G4394" s="3">
        <v>211</v>
      </c>
    </row>
    <row r="4395" spans="1:7" x14ac:dyDescent="0.25">
      <c r="A4395" s="3">
        <v>4391</v>
      </c>
      <c r="B4395" s="3" t="s">
        <v>4382</v>
      </c>
      <c r="C4395" s="3">
        <v>813</v>
      </c>
      <c r="E4395" s="3">
        <v>4391</v>
      </c>
      <c r="F4395" s="3" t="s">
        <v>20513</v>
      </c>
      <c r="G4395" s="3">
        <v>211</v>
      </c>
    </row>
    <row r="4396" spans="1:7" x14ac:dyDescent="0.25">
      <c r="A4396" s="3">
        <v>4392</v>
      </c>
      <c r="B4396" s="3" t="s">
        <v>4383</v>
      </c>
      <c r="C4396" s="3">
        <v>813</v>
      </c>
      <c r="E4396" s="3">
        <v>4392</v>
      </c>
      <c r="F4396" s="3" t="s">
        <v>20514</v>
      </c>
      <c r="G4396" s="3">
        <v>211</v>
      </c>
    </row>
    <row r="4397" spans="1:7" x14ac:dyDescent="0.25">
      <c r="A4397" s="3">
        <v>4393</v>
      </c>
      <c r="B4397" s="3" t="s">
        <v>4384</v>
      </c>
      <c r="C4397" s="3">
        <v>813</v>
      </c>
      <c r="E4397" s="3">
        <v>4393</v>
      </c>
      <c r="F4397" s="3" t="s">
        <v>20515</v>
      </c>
      <c r="G4397" s="3">
        <v>211</v>
      </c>
    </row>
    <row r="4398" spans="1:7" x14ac:dyDescent="0.25">
      <c r="A4398" s="3">
        <v>4394</v>
      </c>
      <c r="B4398" s="3" t="s">
        <v>4385</v>
      </c>
      <c r="C4398" s="3">
        <v>813</v>
      </c>
      <c r="E4398" s="3">
        <v>4394</v>
      </c>
      <c r="F4398" s="3" t="s">
        <v>20516</v>
      </c>
      <c r="G4398" s="3">
        <v>210</v>
      </c>
    </row>
    <row r="4399" spans="1:7" x14ac:dyDescent="0.25">
      <c r="A4399" s="3">
        <v>4395</v>
      </c>
      <c r="B4399" s="3" t="s">
        <v>4386</v>
      </c>
      <c r="C4399" s="3">
        <v>813</v>
      </c>
      <c r="E4399" s="3">
        <v>4395</v>
      </c>
      <c r="F4399" s="3" t="s">
        <v>20517</v>
      </c>
      <c r="G4399" s="3">
        <v>210</v>
      </c>
    </row>
    <row r="4400" spans="1:7" x14ac:dyDescent="0.25">
      <c r="A4400" s="3">
        <v>4396</v>
      </c>
      <c r="B4400" s="3" t="s">
        <v>4387</v>
      </c>
      <c r="C4400" s="3">
        <v>812</v>
      </c>
      <c r="E4400" s="3">
        <v>4396</v>
      </c>
      <c r="F4400" s="3" t="s">
        <v>20518</v>
      </c>
      <c r="G4400" s="3">
        <v>210</v>
      </c>
    </row>
    <row r="4401" spans="1:7" x14ac:dyDescent="0.25">
      <c r="A4401" s="3">
        <v>4397</v>
      </c>
      <c r="B4401" s="3" t="s">
        <v>4388</v>
      </c>
      <c r="C4401" s="3">
        <v>812</v>
      </c>
      <c r="E4401" s="3">
        <v>4397</v>
      </c>
      <c r="F4401" s="3" t="s">
        <v>20519</v>
      </c>
      <c r="G4401" s="3">
        <v>210</v>
      </c>
    </row>
    <row r="4402" spans="1:7" x14ac:dyDescent="0.25">
      <c r="A4402" s="3">
        <v>4398</v>
      </c>
      <c r="B4402" s="3" t="s">
        <v>4389</v>
      </c>
      <c r="C4402" s="3">
        <v>811</v>
      </c>
      <c r="E4402" s="3">
        <v>4398</v>
      </c>
      <c r="F4402" s="3" t="s">
        <v>20520</v>
      </c>
      <c r="G4402" s="3">
        <v>210</v>
      </c>
    </row>
    <row r="4403" spans="1:7" x14ac:dyDescent="0.25">
      <c r="A4403" s="3">
        <v>4399</v>
      </c>
      <c r="B4403" s="3" t="s">
        <v>4390</v>
      </c>
      <c r="C4403" s="3">
        <v>811</v>
      </c>
      <c r="E4403" s="3">
        <v>4399</v>
      </c>
      <c r="F4403" s="3" t="s">
        <v>20521</v>
      </c>
      <c r="G4403" s="3">
        <v>210</v>
      </c>
    </row>
    <row r="4404" spans="1:7" x14ac:dyDescent="0.25">
      <c r="A4404" s="3">
        <v>4400</v>
      </c>
      <c r="B4404" s="3" t="s">
        <v>4391</v>
      </c>
      <c r="C4404" s="3">
        <v>811</v>
      </c>
      <c r="E4404" s="3">
        <v>4400</v>
      </c>
      <c r="F4404" s="3" t="s">
        <v>20522</v>
      </c>
      <c r="G4404" s="3">
        <v>210</v>
      </c>
    </row>
    <row r="4405" spans="1:7" x14ac:dyDescent="0.25">
      <c r="A4405" s="3">
        <v>4401</v>
      </c>
      <c r="B4405" s="3" t="s">
        <v>4392</v>
      </c>
      <c r="C4405" s="3">
        <v>811</v>
      </c>
      <c r="E4405" s="3">
        <v>4401</v>
      </c>
      <c r="F4405" s="3" t="s">
        <v>20523</v>
      </c>
      <c r="G4405" s="3">
        <v>210</v>
      </c>
    </row>
    <row r="4406" spans="1:7" x14ac:dyDescent="0.25">
      <c r="A4406" s="3">
        <v>4402</v>
      </c>
      <c r="B4406" s="3" t="s">
        <v>4393</v>
      </c>
      <c r="C4406" s="3">
        <v>811</v>
      </c>
      <c r="E4406" s="3">
        <v>4402</v>
      </c>
      <c r="F4406" s="3" t="s">
        <v>20524</v>
      </c>
      <c r="G4406" s="3">
        <v>210</v>
      </c>
    </row>
    <row r="4407" spans="1:7" x14ac:dyDescent="0.25">
      <c r="A4407" s="3">
        <v>4403</v>
      </c>
      <c r="B4407" s="3" t="s">
        <v>4394</v>
      </c>
      <c r="C4407" s="3">
        <v>811</v>
      </c>
      <c r="E4407" s="3">
        <v>4403</v>
      </c>
      <c r="F4407" s="3" t="s">
        <v>20525</v>
      </c>
      <c r="G4407" s="3">
        <v>210</v>
      </c>
    </row>
    <row r="4408" spans="1:7" x14ac:dyDescent="0.25">
      <c r="A4408" s="3">
        <v>4404</v>
      </c>
      <c r="B4408" s="3">
        <v>66</v>
      </c>
      <c r="C4408" s="3">
        <v>810</v>
      </c>
      <c r="E4408" s="3">
        <v>4404</v>
      </c>
      <c r="F4408" s="3" t="s">
        <v>20526</v>
      </c>
      <c r="G4408" s="3">
        <v>210</v>
      </c>
    </row>
    <row r="4409" spans="1:7" x14ac:dyDescent="0.25">
      <c r="A4409" s="3">
        <v>4405</v>
      </c>
      <c r="B4409" s="3" t="s">
        <v>4395</v>
      </c>
      <c r="C4409" s="3">
        <v>810</v>
      </c>
      <c r="E4409" s="3">
        <v>4405</v>
      </c>
      <c r="F4409" s="3" t="s">
        <v>20527</v>
      </c>
      <c r="G4409" s="3">
        <v>210</v>
      </c>
    </row>
    <row r="4410" spans="1:7" x14ac:dyDescent="0.25">
      <c r="A4410" s="3">
        <v>4406</v>
      </c>
      <c r="B4410" s="3" t="s">
        <v>4396</v>
      </c>
      <c r="C4410" s="3">
        <v>810</v>
      </c>
      <c r="E4410" s="3">
        <v>4406</v>
      </c>
      <c r="F4410" s="3" t="s">
        <v>20528</v>
      </c>
      <c r="G4410" s="3">
        <v>210</v>
      </c>
    </row>
    <row r="4411" spans="1:7" x14ac:dyDescent="0.25">
      <c r="A4411" s="3">
        <v>4407</v>
      </c>
      <c r="B4411" s="3" t="s">
        <v>4397</v>
      </c>
      <c r="C4411" s="3">
        <v>810</v>
      </c>
      <c r="E4411" s="3">
        <v>4407</v>
      </c>
      <c r="F4411" s="3" t="s">
        <v>20529</v>
      </c>
      <c r="G4411" s="3">
        <v>210</v>
      </c>
    </row>
    <row r="4412" spans="1:7" x14ac:dyDescent="0.25">
      <c r="A4412" s="3">
        <v>4408</v>
      </c>
      <c r="B4412" s="3" t="s">
        <v>4398</v>
      </c>
      <c r="C4412" s="3">
        <v>810</v>
      </c>
      <c r="E4412" s="3">
        <v>4408</v>
      </c>
      <c r="F4412" s="3" t="s">
        <v>20530</v>
      </c>
      <c r="G4412" s="3">
        <v>210</v>
      </c>
    </row>
    <row r="4413" spans="1:7" x14ac:dyDescent="0.25">
      <c r="A4413" s="3">
        <v>4409</v>
      </c>
      <c r="B4413" s="3" t="s">
        <v>4399</v>
      </c>
      <c r="C4413" s="3">
        <v>810</v>
      </c>
      <c r="E4413" s="3">
        <v>4409</v>
      </c>
      <c r="F4413" s="3" t="s">
        <v>20531</v>
      </c>
      <c r="G4413" s="3">
        <v>210</v>
      </c>
    </row>
    <row r="4414" spans="1:7" x14ac:dyDescent="0.25">
      <c r="A4414" s="3">
        <v>4410</v>
      </c>
      <c r="B4414" s="3" t="s">
        <v>4400</v>
      </c>
      <c r="C4414" s="3">
        <v>809</v>
      </c>
      <c r="E4414" s="3">
        <v>4410</v>
      </c>
      <c r="F4414" s="3" t="s">
        <v>20532</v>
      </c>
      <c r="G4414" s="3">
        <v>210</v>
      </c>
    </row>
    <row r="4415" spans="1:7" x14ac:dyDescent="0.25">
      <c r="A4415" s="3">
        <v>4411</v>
      </c>
      <c r="B4415" s="3" t="s">
        <v>4401</v>
      </c>
      <c r="C4415" s="3">
        <v>809</v>
      </c>
      <c r="E4415" s="3">
        <v>4411</v>
      </c>
      <c r="F4415" s="3" t="s">
        <v>20533</v>
      </c>
      <c r="G4415" s="3">
        <v>210</v>
      </c>
    </row>
    <row r="4416" spans="1:7" x14ac:dyDescent="0.25">
      <c r="A4416" s="3">
        <v>4412</v>
      </c>
      <c r="B4416" s="3" t="s">
        <v>4402</v>
      </c>
      <c r="C4416" s="3">
        <v>809</v>
      </c>
      <c r="E4416" s="3">
        <v>4412</v>
      </c>
      <c r="F4416" s="3" t="s">
        <v>20534</v>
      </c>
      <c r="G4416" s="3">
        <v>210</v>
      </c>
    </row>
    <row r="4417" spans="1:7" x14ac:dyDescent="0.25">
      <c r="A4417" s="3">
        <v>4413</v>
      </c>
      <c r="B4417" s="3" t="s">
        <v>4403</v>
      </c>
      <c r="C4417" s="3">
        <v>808</v>
      </c>
      <c r="E4417" s="3">
        <v>4413</v>
      </c>
      <c r="F4417" s="3" t="s">
        <v>20535</v>
      </c>
      <c r="G4417" s="3">
        <v>210</v>
      </c>
    </row>
    <row r="4418" spans="1:7" x14ac:dyDescent="0.25">
      <c r="A4418" s="3">
        <v>4414</v>
      </c>
      <c r="B4418" s="3" t="s">
        <v>4404</v>
      </c>
      <c r="C4418" s="3">
        <v>808</v>
      </c>
      <c r="E4418" s="3">
        <v>4414</v>
      </c>
      <c r="F4418" s="3" t="s">
        <v>20536</v>
      </c>
      <c r="G4418" s="3">
        <v>210</v>
      </c>
    </row>
    <row r="4419" spans="1:7" x14ac:dyDescent="0.25">
      <c r="A4419" s="3">
        <v>4415</v>
      </c>
      <c r="B4419" s="3" t="s">
        <v>4405</v>
      </c>
      <c r="C4419" s="3">
        <v>808</v>
      </c>
      <c r="E4419" s="3">
        <v>4415</v>
      </c>
      <c r="F4419" s="3" t="s">
        <v>20537</v>
      </c>
      <c r="G4419" s="3">
        <v>210</v>
      </c>
    </row>
    <row r="4420" spans="1:7" x14ac:dyDescent="0.25">
      <c r="A4420" s="3">
        <v>4416</v>
      </c>
      <c r="B4420" s="3" t="s">
        <v>4406</v>
      </c>
      <c r="C4420" s="3">
        <v>807</v>
      </c>
      <c r="E4420" s="3">
        <v>4416</v>
      </c>
      <c r="F4420" s="3" t="s">
        <v>20538</v>
      </c>
      <c r="G4420" s="3">
        <v>210</v>
      </c>
    </row>
    <row r="4421" spans="1:7" x14ac:dyDescent="0.25">
      <c r="A4421" s="3">
        <v>4417</v>
      </c>
      <c r="B4421" s="3" t="s">
        <v>4407</v>
      </c>
      <c r="C4421" s="3">
        <v>807</v>
      </c>
      <c r="E4421" s="3">
        <v>4417</v>
      </c>
      <c r="F4421" s="3" t="s">
        <v>20539</v>
      </c>
      <c r="G4421" s="3">
        <v>210</v>
      </c>
    </row>
    <row r="4422" spans="1:7" x14ac:dyDescent="0.25">
      <c r="A4422" s="3">
        <v>4418</v>
      </c>
      <c r="B4422" s="3" t="s">
        <v>4408</v>
      </c>
      <c r="C4422" s="3">
        <v>807</v>
      </c>
      <c r="E4422" s="3">
        <v>4418</v>
      </c>
      <c r="F4422" s="3" t="s">
        <v>20540</v>
      </c>
      <c r="G4422" s="3">
        <v>210</v>
      </c>
    </row>
    <row r="4423" spans="1:7" x14ac:dyDescent="0.25">
      <c r="A4423" s="3">
        <v>4419</v>
      </c>
      <c r="B4423" s="3" t="s">
        <v>4409</v>
      </c>
      <c r="C4423" s="3">
        <v>806</v>
      </c>
      <c r="E4423" s="3">
        <v>4419</v>
      </c>
      <c r="F4423" s="3" t="s">
        <v>20541</v>
      </c>
      <c r="G4423" s="3">
        <v>210</v>
      </c>
    </row>
    <row r="4424" spans="1:7" x14ac:dyDescent="0.25">
      <c r="A4424" s="3">
        <v>4420</v>
      </c>
      <c r="B4424" s="3" t="s">
        <v>4410</v>
      </c>
      <c r="C4424" s="3">
        <v>806</v>
      </c>
      <c r="E4424" s="3">
        <v>4420</v>
      </c>
      <c r="F4424" s="3" t="s">
        <v>20542</v>
      </c>
      <c r="G4424" s="3">
        <v>210</v>
      </c>
    </row>
    <row r="4425" spans="1:7" x14ac:dyDescent="0.25">
      <c r="A4425" s="3">
        <v>4421</v>
      </c>
      <c r="B4425" s="3" t="s">
        <v>4411</v>
      </c>
      <c r="C4425" s="3">
        <v>806</v>
      </c>
      <c r="E4425" s="3">
        <v>4421</v>
      </c>
      <c r="F4425" s="3" t="s">
        <v>20543</v>
      </c>
      <c r="G4425" s="3">
        <v>210</v>
      </c>
    </row>
    <row r="4426" spans="1:7" x14ac:dyDescent="0.25">
      <c r="A4426" s="3">
        <v>4422</v>
      </c>
      <c r="B4426" s="3" t="s">
        <v>4412</v>
      </c>
      <c r="C4426" s="3">
        <v>806</v>
      </c>
      <c r="E4426" s="3">
        <v>4422</v>
      </c>
      <c r="F4426" s="3" t="s">
        <v>20544</v>
      </c>
      <c r="G4426" s="3">
        <v>210</v>
      </c>
    </row>
    <row r="4427" spans="1:7" x14ac:dyDescent="0.25">
      <c r="A4427" s="3">
        <v>4423</v>
      </c>
      <c r="B4427" s="3" t="s">
        <v>4413</v>
      </c>
      <c r="C4427" s="3">
        <v>806</v>
      </c>
      <c r="E4427" s="3">
        <v>4423</v>
      </c>
      <c r="F4427" s="3" t="s">
        <v>20545</v>
      </c>
      <c r="G4427" s="3">
        <v>209</v>
      </c>
    </row>
    <row r="4428" spans="1:7" x14ac:dyDescent="0.25">
      <c r="A4428" s="3">
        <v>4424</v>
      </c>
      <c r="B4428" s="3">
        <v>2023</v>
      </c>
      <c r="C4428" s="3">
        <v>805</v>
      </c>
      <c r="E4428" s="3">
        <v>4424</v>
      </c>
      <c r="F4428" s="3" t="s">
        <v>20546</v>
      </c>
      <c r="G4428" s="3">
        <v>209</v>
      </c>
    </row>
    <row r="4429" spans="1:7" x14ac:dyDescent="0.25">
      <c r="A4429" s="3">
        <v>4425</v>
      </c>
      <c r="B4429" s="3" t="s">
        <v>4414</v>
      </c>
      <c r="C4429" s="3">
        <v>805</v>
      </c>
      <c r="E4429" s="3">
        <v>4425</v>
      </c>
      <c r="F4429" s="3" t="s">
        <v>20547</v>
      </c>
      <c r="G4429" s="3">
        <v>209</v>
      </c>
    </row>
    <row r="4430" spans="1:7" x14ac:dyDescent="0.25">
      <c r="A4430" s="3">
        <v>4426</v>
      </c>
      <c r="B4430" s="3" t="s">
        <v>4415</v>
      </c>
      <c r="C4430" s="3">
        <v>805</v>
      </c>
      <c r="E4430" s="3">
        <v>4426</v>
      </c>
      <c r="F4430" s="3" t="s">
        <v>20548</v>
      </c>
      <c r="G4430" s="3">
        <v>209</v>
      </c>
    </row>
    <row r="4431" spans="1:7" x14ac:dyDescent="0.25">
      <c r="A4431" s="3">
        <v>4427</v>
      </c>
      <c r="B4431" s="3" t="s">
        <v>4416</v>
      </c>
      <c r="C4431" s="3">
        <v>805</v>
      </c>
      <c r="E4431" s="3">
        <v>4427</v>
      </c>
      <c r="F4431" s="3" t="s">
        <v>20549</v>
      </c>
      <c r="G4431" s="3">
        <v>209</v>
      </c>
    </row>
    <row r="4432" spans="1:7" x14ac:dyDescent="0.25">
      <c r="A4432" s="3">
        <v>4428</v>
      </c>
      <c r="B4432" s="3" t="s">
        <v>4417</v>
      </c>
      <c r="C4432" s="3">
        <v>805</v>
      </c>
      <c r="E4432" s="3">
        <v>4428</v>
      </c>
      <c r="F4432" s="3" t="s">
        <v>20550</v>
      </c>
      <c r="G4432" s="3">
        <v>209</v>
      </c>
    </row>
    <row r="4433" spans="1:7" x14ac:dyDescent="0.25">
      <c r="A4433" s="3">
        <v>4429</v>
      </c>
      <c r="B4433" s="3" t="s">
        <v>4418</v>
      </c>
      <c r="C4433" s="3">
        <v>805</v>
      </c>
      <c r="E4433" s="3">
        <v>4429</v>
      </c>
      <c r="F4433" s="3" t="s">
        <v>20551</v>
      </c>
      <c r="G4433" s="3">
        <v>209</v>
      </c>
    </row>
    <row r="4434" spans="1:7" x14ac:dyDescent="0.25">
      <c r="A4434" s="3">
        <v>4430</v>
      </c>
      <c r="B4434" s="3" t="s">
        <v>4419</v>
      </c>
      <c r="C4434" s="3">
        <v>805</v>
      </c>
      <c r="E4434" s="3">
        <v>4430</v>
      </c>
      <c r="F4434" s="3" t="s">
        <v>20552</v>
      </c>
      <c r="G4434" s="3">
        <v>209</v>
      </c>
    </row>
    <row r="4435" spans="1:7" x14ac:dyDescent="0.25">
      <c r="A4435" s="3">
        <v>4431</v>
      </c>
      <c r="B4435" s="3" t="s">
        <v>4420</v>
      </c>
      <c r="C4435" s="3">
        <v>805</v>
      </c>
      <c r="E4435" s="3">
        <v>4431</v>
      </c>
      <c r="F4435" s="3" t="s">
        <v>20553</v>
      </c>
      <c r="G4435" s="3">
        <v>209</v>
      </c>
    </row>
    <row r="4436" spans="1:7" x14ac:dyDescent="0.25">
      <c r="A4436" s="3">
        <v>4432</v>
      </c>
      <c r="B4436" s="3" t="s">
        <v>4421</v>
      </c>
      <c r="C4436" s="3">
        <v>804</v>
      </c>
      <c r="E4436" s="3">
        <v>4432</v>
      </c>
      <c r="F4436" s="3" t="s">
        <v>20554</v>
      </c>
      <c r="G4436" s="3">
        <v>209</v>
      </c>
    </row>
    <row r="4437" spans="1:7" x14ac:dyDescent="0.25">
      <c r="A4437" s="3">
        <v>4433</v>
      </c>
      <c r="B4437" s="3" t="s">
        <v>4422</v>
      </c>
      <c r="C4437" s="3">
        <v>804</v>
      </c>
      <c r="E4437" s="3">
        <v>4433</v>
      </c>
      <c r="F4437" s="3" t="s">
        <v>20555</v>
      </c>
      <c r="G4437" s="3">
        <v>209</v>
      </c>
    </row>
    <row r="4438" spans="1:7" x14ac:dyDescent="0.25">
      <c r="A4438" s="3">
        <v>4434</v>
      </c>
      <c r="B4438" s="3" t="s">
        <v>4423</v>
      </c>
      <c r="C4438" s="3">
        <v>804</v>
      </c>
      <c r="E4438" s="3">
        <v>4434</v>
      </c>
      <c r="F4438" s="3" t="s">
        <v>20556</v>
      </c>
      <c r="G4438" s="3">
        <v>209</v>
      </c>
    </row>
    <row r="4439" spans="1:7" x14ac:dyDescent="0.25">
      <c r="A4439" s="3">
        <v>4435</v>
      </c>
      <c r="B4439" s="3" t="s">
        <v>4424</v>
      </c>
      <c r="C4439" s="3">
        <v>804</v>
      </c>
      <c r="E4439" s="3">
        <v>4435</v>
      </c>
      <c r="F4439" s="3" t="s">
        <v>20557</v>
      </c>
      <c r="G4439" s="3">
        <v>209</v>
      </c>
    </row>
    <row r="4440" spans="1:7" x14ac:dyDescent="0.25">
      <c r="A4440" s="3">
        <v>4436</v>
      </c>
      <c r="B4440" s="3" t="s">
        <v>4425</v>
      </c>
      <c r="C4440" s="3">
        <v>803</v>
      </c>
      <c r="E4440" s="3">
        <v>4436</v>
      </c>
      <c r="F4440" s="3" t="s">
        <v>20558</v>
      </c>
      <c r="G4440" s="3">
        <v>209</v>
      </c>
    </row>
    <row r="4441" spans="1:7" x14ac:dyDescent="0.25">
      <c r="A4441" s="3">
        <v>4437</v>
      </c>
      <c r="B4441" s="3" t="s">
        <v>4426</v>
      </c>
      <c r="C4441" s="3">
        <v>803</v>
      </c>
      <c r="E4441" s="3">
        <v>4437</v>
      </c>
      <c r="F4441" s="3" t="s">
        <v>20559</v>
      </c>
      <c r="G4441" s="3">
        <v>209</v>
      </c>
    </row>
    <row r="4442" spans="1:7" x14ac:dyDescent="0.25">
      <c r="A4442" s="3">
        <v>4438</v>
      </c>
      <c r="B4442" s="3" t="s">
        <v>4427</v>
      </c>
      <c r="C4442" s="3">
        <v>803</v>
      </c>
      <c r="E4442" s="3">
        <v>4438</v>
      </c>
      <c r="F4442" s="3" t="s">
        <v>20560</v>
      </c>
      <c r="G4442" s="3">
        <v>209</v>
      </c>
    </row>
    <row r="4443" spans="1:7" x14ac:dyDescent="0.25">
      <c r="A4443" s="3">
        <v>4439</v>
      </c>
      <c r="B4443" s="3" t="s">
        <v>4428</v>
      </c>
      <c r="C4443" s="3">
        <v>803</v>
      </c>
      <c r="E4443" s="3">
        <v>4439</v>
      </c>
      <c r="F4443" s="3" t="s">
        <v>20561</v>
      </c>
      <c r="G4443" s="3">
        <v>209</v>
      </c>
    </row>
    <row r="4444" spans="1:7" x14ac:dyDescent="0.25">
      <c r="A4444" s="3">
        <v>4440</v>
      </c>
      <c r="B4444" s="3">
        <v>130</v>
      </c>
      <c r="C4444" s="3">
        <v>802</v>
      </c>
      <c r="E4444" s="3">
        <v>4440</v>
      </c>
      <c r="F4444" s="3" t="s">
        <v>20562</v>
      </c>
      <c r="G4444" s="3">
        <v>209</v>
      </c>
    </row>
    <row r="4445" spans="1:7" x14ac:dyDescent="0.25">
      <c r="A4445" s="3">
        <v>4441</v>
      </c>
      <c r="B4445" s="3" t="s">
        <v>4429</v>
      </c>
      <c r="C4445" s="3">
        <v>802</v>
      </c>
      <c r="E4445" s="3">
        <v>4441</v>
      </c>
      <c r="F4445" s="3" t="s">
        <v>20563</v>
      </c>
      <c r="G4445" s="3">
        <v>209</v>
      </c>
    </row>
    <row r="4446" spans="1:7" x14ac:dyDescent="0.25">
      <c r="A4446" s="3">
        <v>4442</v>
      </c>
      <c r="B4446" s="3" t="s">
        <v>4430</v>
      </c>
      <c r="C4446" s="3">
        <v>802</v>
      </c>
      <c r="E4446" s="3">
        <v>4442</v>
      </c>
      <c r="F4446" s="3" t="s">
        <v>20564</v>
      </c>
      <c r="G4446" s="3">
        <v>209</v>
      </c>
    </row>
    <row r="4447" spans="1:7" x14ac:dyDescent="0.25">
      <c r="A4447" s="3">
        <v>4443</v>
      </c>
      <c r="B4447" s="3">
        <v>47</v>
      </c>
      <c r="C4447" s="3">
        <v>801</v>
      </c>
      <c r="E4447" s="3">
        <v>4443</v>
      </c>
      <c r="F4447" s="3" t="s">
        <v>20565</v>
      </c>
      <c r="G4447" s="3">
        <v>209</v>
      </c>
    </row>
    <row r="4448" spans="1:7" x14ac:dyDescent="0.25">
      <c r="A4448" s="3">
        <v>4444</v>
      </c>
      <c r="B4448" s="3" t="s">
        <v>4431</v>
      </c>
      <c r="C4448" s="3">
        <v>801</v>
      </c>
      <c r="E4448" s="3">
        <v>4444</v>
      </c>
      <c r="F4448" s="3" t="s">
        <v>20566</v>
      </c>
      <c r="G4448" s="3">
        <v>209</v>
      </c>
    </row>
    <row r="4449" spans="1:7" x14ac:dyDescent="0.25">
      <c r="A4449" s="3">
        <v>4445</v>
      </c>
      <c r="B4449" s="3" t="s">
        <v>4432</v>
      </c>
      <c r="C4449" s="3">
        <v>801</v>
      </c>
      <c r="E4449" s="3">
        <v>4445</v>
      </c>
      <c r="F4449" s="3" t="s">
        <v>20567</v>
      </c>
      <c r="G4449" s="3">
        <v>209</v>
      </c>
    </row>
    <row r="4450" spans="1:7" x14ac:dyDescent="0.25">
      <c r="A4450" s="3">
        <v>4446</v>
      </c>
      <c r="B4450" s="3" t="s">
        <v>4433</v>
      </c>
      <c r="C4450" s="3">
        <v>801</v>
      </c>
      <c r="E4450" s="3">
        <v>4446</v>
      </c>
      <c r="F4450" s="3" t="s">
        <v>20568</v>
      </c>
      <c r="G4450" s="3">
        <v>209</v>
      </c>
    </row>
    <row r="4451" spans="1:7" x14ac:dyDescent="0.25">
      <c r="A4451" s="3">
        <v>4447</v>
      </c>
      <c r="B4451" s="3" t="s">
        <v>4434</v>
      </c>
      <c r="C4451" s="3">
        <v>801</v>
      </c>
      <c r="E4451" s="3">
        <v>4447</v>
      </c>
      <c r="F4451" s="3" t="s">
        <v>20569</v>
      </c>
      <c r="G4451" s="3">
        <v>209</v>
      </c>
    </row>
    <row r="4452" spans="1:7" x14ac:dyDescent="0.25">
      <c r="A4452" s="3">
        <v>4448</v>
      </c>
      <c r="B4452" s="3" t="s">
        <v>4435</v>
      </c>
      <c r="C4452" s="3">
        <v>801</v>
      </c>
      <c r="E4452" s="3">
        <v>4448</v>
      </c>
      <c r="F4452" s="3" t="s">
        <v>20570</v>
      </c>
      <c r="G4452" s="3">
        <v>209</v>
      </c>
    </row>
    <row r="4453" spans="1:7" x14ac:dyDescent="0.25">
      <c r="A4453" s="3">
        <v>4449</v>
      </c>
      <c r="B4453" s="3" t="s">
        <v>4436</v>
      </c>
      <c r="C4453" s="3">
        <v>801</v>
      </c>
      <c r="E4453" s="3">
        <v>4449</v>
      </c>
      <c r="F4453" s="3" t="s">
        <v>20571</v>
      </c>
      <c r="G4453" s="3">
        <v>209</v>
      </c>
    </row>
    <row r="4454" spans="1:7" x14ac:dyDescent="0.25">
      <c r="A4454" s="3">
        <v>4450</v>
      </c>
      <c r="B4454" s="3" t="s">
        <v>4437</v>
      </c>
      <c r="C4454" s="3">
        <v>800</v>
      </c>
      <c r="E4454" s="3">
        <v>4450</v>
      </c>
      <c r="F4454" s="3" t="s">
        <v>20572</v>
      </c>
      <c r="G4454" s="3">
        <v>209</v>
      </c>
    </row>
    <row r="4455" spans="1:7" x14ac:dyDescent="0.25">
      <c r="A4455" s="3">
        <v>4451</v>
      </c>
      <c r="B4455" s="3" t="s">
        <v>4438</v>
      </c>
      <c r="C4455" s="3">
        <v>800</v>
      </c>
      <c r="E4455" s="3">
        <v>4451</v>
      </c>
      <c r="F4455" s="3" t="s">
        <v>20573</v>
      </c>
      <c r="G4455" s="3">
        <v>209</v>
      </c>
    </row>
    <row r="4456" spans="1:7" x14ac:dyDescent="0.25">
      <c r="A4456" s="3">
        <v>4452</v>
      </c>
      <c r="B4456" s="3" t="s">
        <v>4439</v>
      </c>
      <c r="C4456" s="3">
        <v>800</v>
      </c>
      <c r="E4456" s="3">
        <v>4452</v>
      </c>
      <c r="F4456" s="3" t="s">
        <v>20574</v>
      </c>
      <c r="G4456" s="3">
        <v>209</v>
      </c>
    </row>
    <row r="4457" spans="1:7" x14ac:dyDescent="0.25">
      <c r="A4457" s="3">
        <v>4453</v>
      </c>
      <c r="B4457" s="3" t="s">
        <v>4440</v>
      </c>
      <c r="C4457" s="3">
        <v>799</v>
      </c>
      <c r="E4457" s="3">
        <v>4453</v>
      </c>
      <c r="F4457" s="3" t="s">
        <v>20575</v>
      </c>
      <c r="G4457" s="3">
        <v>209</v>
      </c>
    </row>
    <row r="4458" spans="1:7" x14ac:dyDescent="0.25">
      <c r="A4458" s="3">
        <v>4454</v>
      </c>
      <c r="B4458" s="3" t="s">
        <v>4441</v>
      </c>
      <c r="C4458" s="3">
        <v>799</v>
      </c>
      <c r="E4458" s="3">
        <v>4454</v>
      </c>
      <c r="F4458" s="3" t="s">
        <v>20576</v>
      </c>
      <c r="G4458" s="3">
        <v>209</v>
      </c>
    </row>
    <row r="4459" spans="1:7" x14ac:dyDescent="0.25">
      <c r="A4459" s="3">
        <v>4455</v>
      </c>
      <c r="B4459" s="3" t="s">
        <v>4442</v>
      </c>
      <c r="C4459" s="3">
        <v>799</v>
      </c>
      <c r="E4459" s="3">
        <v>4455</v>
      </c>
      <c r="F4459" s="3" t="s">
        <v>20577</v>
      </c>
      <c r="G4459" s="3">
        <v>209</v>
      </c>
    </row>
    <row r="4460" spans="1:7" x14ac:dyDescent="0.25">
      <c r="A4460" s="3">
        <v>4456</v>
      </c>
      <c r="B4460" s="3" t="s">
        <v>4443</v>
      </c>
      <c r="C4460" s="3">
        <v>799</v>
      </c>
      <c r="E4460" s="3">
        <v>4456</v>
      </c>
      <c r="F4460" s="3" t="s">
        <v>20578</v>
      </c>
      <c r="G4460" s="3">
        <v>209</v>
      </c>
    </row>
    <row r="4461" spans="1:7" x14ac:dyDescent="0.25">
      <c r="A4461" s="3">
        <v>4457</v>
      </c>
      <c r="B4461" s="3" t="s">
        <v>4444</v>
      </c>
      <c r="C4461" s="3">
        <v>798</v>
      </c>
      <c r="E4461" s="3">
        <v>4457</v>
      </c>
      <c r="F4461" s="3" t="s">
        <v>20579</v>
      </c>
      <c r="G4461" s="3">
        <v>208</v>
      </c>
    </row>
    <row r="4462" spans="1:7" x14ac:dyDescent="0.25">
      <c r="A4462" s="3">
        <v>4458</v>
      </c>
      <c r="B4462" s="3" t="s">
        <v>4445</v>
      </c>
      <c r="C4462" s="3">
        <v>798</v>
      </c>
      <c r="E4462" s="3">
        <v>4458</v>
      </c>
      <c r="F4462" s="3" t="s">
        <v>20580</v>
      </c>
      <c r="G4462" s="3">
        <v>208</v>
      </c>
    </row>
    <row r="4463" spans="1:7" x14ac:dyDescent="0.25">
      <c r="A4463" s="3">
        <v>4459</v>
      </c>
      <c r="B4463" s="3" t="s">
        <v>4446</v>
      </c>
      <c r="C4463" s="3">
        <v>798</v>
      </c>
      <c r="E4463" s="3">
        <v>4459</v>
      </c>
      <c r="F4463" s="3" t="s">
        <v>20581</v>
      </c>
      <c r="G4463" s="3">
        <v>208</v>
      </c>
    </row>
    <row r="4464" spans="1:7" x14ac:dyDescent="0.25">
      <c r="A4464" s="3">
        <v>4460</v>
      </c>
      <c r="B4464" s="3" t="s">
        <v>4447</v>
      </c>
      <c r="C4464" s="3">
        <v>798</v>
      </c>
      <c r="E4464" s="3">
        <v>4460</v>
      </c>
      <c r="F4464" s="3" t="s">
        <v>20582</v>
      </c>
      <c r="G4464" s="3">
        <v>208</v>
      </c>
    </row>
    <row r="4465" spans="1:7" x14ac:dyDescent="0.25">
      <c r="A4465" s="3">
        <v>4461</v>
      </c>
      <c r="B4465" s="3" t="s">
        <v>4448</v>
      </c>
      <c r="C4465" s="3">
        <v>797</v>
      </c>
      <c r="E4465" s="3">
        <v>4461</v>
      </c>
      <c r="F4465" s="3" t="s">
        <v>20583</v>
      </c>
      <c r="G4465" s="3">
        <v>208</v>
      </c>
    </row>
    <row r="4466" spans="1:7" x14ac:dyDescent="0.25">
      <c r="A4466" s="3">
        <v>4462</v>
      </c>
      <c r="B4466" s="3" t="s">
        <v>4449</v>
      </c>
      <c r="C4466" s="3">
        <v>797</v>
      </c>
      <c r="E4466" s="3">
        <v>4462</v>
      </c>
      <c r="F4466" s="3" t="s">
        <v>20584</v>
      </c>
      <c r="G4466" s="3">
        <v>208</v>
      </c>
    </row>
    <row r="4467" spans="1:7" x14ac:dyDescent="0.25">
      <c r="A4467" s="3">
        <v>4463</v>
      </c>
      <c r="B4467" s="3" t="s">
        <v>4450</v>
      </c>
      <c r="C4467" s="3">
        <v>797</v>
      </c>
      <c r="E4467" s="3">
        <v>4463</v>
      </c>
      <c r="F4467" s="3" t="s">
        <v>20585</v>
      </c>
      <c r="G4467" s="3">
        <v>208</v>
      </c>
    </row>
    <row r="4468" spans="1:7" x14ac:dyDescent="0.25">
      <c r="A4468" s="3">
        <v>4464</v>
      </c>
      <c r="B4468" s="3" t="s">
        <v>4451</v>
      </c>
      <c r="C4468" s="3">
        <v>797</v>
      </c>
      <c r="E4468" s="3">
        <v>4464</v>
      </c>
      <c r="F4468" s="3" t="s">
        <v>20586</v>
      </c>
      <c r="G4468" s="3">
        <v>208</v>
      </c>
    </row>
    <row r="4469" spans="1:7" x14ac:dyDescent="0.25">
      <c r="A4469" s="3">
        <v>4465</v>
      </c>
      <c r="B4469" s="3" t="s">
        <v>4452</v>
      </c>
      <c r="C4469" s="3">
        <v>796</v>
      </c>
      <c r="E4469" s="3">
        <v>4465</v>
      </c>
      <c r="F4469" s="3" t="s">
        <v>20587</v>
      </c>
      <c r="G4469" s="3">
        <v>208</v>
      </c>
    </row>
    <row r="4470" spans="1:7" x14ac:dyDescent="0.25">
      <c r="A4470" s="3">
        <v>4466</v>
      </c>
      <c r="B4470" s="3" t="s">
        <v>4453</v>
      </c>
      <c r="C4470" s="3">
        <v>796</v>
      </c>
      <c r="E4470" s="3">
        <v>4466</v>
      </c>
      <c r="F4470" s="3" t="s">
        <v>20588</v>
      </c>
      <c r="G4470" s="3">
        <v>208</v>
      </c>
    </row>
    <row r="4471" spans="1:7" x14ac:dyDescent="0.25">
      <c r="A4471" s="3">
        <v>4467</v>
      </c>
      <c r="B4471" s="3" t="s">
        <v>4454</v>
      </c>
      <c r="C4471" s="3">
        <v>796</v>
      </c>
      <c r="E4471" s="3">
        <v>4467</v>
      </c>
      <c r="F4471" s="3" t="s">
        <v>20589</v>
      </c>
      <c r="G4471" s="3">
        <v>208</v>
      </c>
    </row>
    <row r="4472" spans="1:7" x14ac:dyDescent="0.25">
      <c r="A4472" s="3">
        <v>4468</v>
      </c>
      <c r="B4472" s="3" t="s">
        <v>4455</v>
      </c>
      <c r="C4472" s="3">
        <v>796</v>
      </c>
      <c r="E4472" s="3">
        <v>4468</v>
      </c>
      <c r="F4472" s="3" t="s">
        <v>20590</v>
      </c>
      <c r="G4472" s="3">
        <v>208</v>
      </c>
    </row>
    <row r="4473" spans="1:7" x14ac:dyDescent="0.25">
      <c r="A4473" s="3">
        <v>4469</v>
      </c>
      <c r="B4473" s="3" t="s">
        <v>4456</v>
      </c>
      <c r="C4473" s="3">
        <v>795</v>
      </c>
      <c r="E4473" s="3">
        <v>4469</v>
      </c>
      <c r="F4473" s="3" t="s">
        <v>20591</v>
      </c>
      <c r="G4473" s="3">
        <v>208</v>
      </c>
    </row>
    <row r="4474" spans="1:7" x14ac:dyDescent="0.25">
      <c r="A4474" s="3">
        <v>4470</v>
      </c>
      <c r="B4474" s="3" t="s">
        <v>4457</v>
      </c>
      <c r="C4474" s="3">
        <v>795</v>
      </c>
      <c r="E4474" s="3">
        <v>4470</v>
      </c>
      <c r="F4474" s="3" t="s">
        <v>20592</v>
      </c>
      <c r="G4474" s="3">
        <v>208</v>
      </c>
    </row>
    <row r="4475" spans="1:7" x14ac:dyDescent="0.25">
      <c r="A4475" s="3">
        <v>4471</v>
      </c>
      <c r="B4475" s="3" t="s">
        <v>4458</v>
      </c>
      <c r="C4475" s="3">
        <v>795</v>
      </c>
      <c r="E4475" s="3">
        <v>4471</v>
      </c>
      <c r="F4475" s="3" t="s">
        <v>20593</v>
      </c>
      <c r="G4475" s="3">
        <v>208</v>
      </c>
    </row>
    <row r="4476" spans="1:7" x14ac:dyDescent="0.25">
      <c r="A4476" s="3">
        <v>4472</v>
      </c>
      <c r="B4476" s="3" t="s">
        <v>4459</v>
      </c>
      <c r="C4476" s="3">
        <v>795</v>
      </c>
      <c r="E4476" s="3">
        <v>4472</v>
      </c>
      <c r="F4476" s="3" t="s">
        <v>20594</v>
      </c>
      <c r="G4476" s="3">
        <v>208</v>
      </c>
    </row>
    <row r="4477" spans="1:7" x14ac:dyDescent="0.25">
      <c r="A4477" s="3">
        <v>4473</v>
      </c>
      <c r="B4477" s="3" t="s">
        <v>4460</v>
      </c>
      <c r="C4477" s="3">
        <v>795</v>
      </c>
      <c r="E4477" s="3">
        <v>4473</v>
      </c>
      <c r="F4477" s="3" t="s">
        <v>20595</v>
      </c>
      <c r="G4477" s="3">
        <v>208</v>
      </c>
    </row>
    <row r="4478" spans="1:7" x14ac:dyDescent="0.25">
      <c r="A4478" s="3">
        <v>4474</v>
      </c>
      <c r="B4478" s="3" t="s">
        <v>4461</v>
      </c>
      <c r="C4478" s="3">
        <v>795</v>
      </c>
      <c r="E4478" s="3">
        <v>4474</v>
      </c>
      <c r="F4478" s="3" t="s">
        <v>20596</v>
      </c>
      <c r="G4478" s="3">
        <v>208</v>
      </c>
    </row>
    <row r="4479" spans="1:7" x14ac:dyDescent="0.25">
      <c r="A4479" s="3">
        <v>4475</v>
      </c>
      <c r="B4479" s="3" t="s">
        <v>4462</v>
      </c>
      <c r="C4479" s="3">
        <v>794</v>
      </c>
      <c r="E4479" s="3">
        <v>4475</v>
      </c>
      <c r="F4479" s="3" t="s">
        <v>20597</v>
      </c>
      <c r="G4479" s="3">
        <v>208</v>
      </c>
    </row>
    <row r="4480" spans="1:7" x14ac:dyDescent="0.25">
      <c r="A4480" s="3">
        <v>4476</v>
      </c>
      <c r="B4480" s="3" t="s">
        <v>4463</v>
      </c>
      <c r="C4480" s="3">
        <v>794</v>
      </c>
      <c r="E4480" s="3">
        <v>4476</v>
      </c>
      <c r="F4480" s="3" t="s">
        <v>20598</v>
      </c>
      <c r="G4480" s="3">
        <v>208</v>
      </c>
    </row>
    <row r="4481" spans="1:7" x14ac:dyDescent="0.25">
      <c r="A4481" s="3">
        <v>4477</v>
      </c>
      <c r="B4481" s="3" t="s">
        <v>4464</v>
      </c>
      <c r="C4481" s="3">
        <v>794</v>
      </c>
      <c r="E4481" s="3">
        <v>4477</v>
      </c>
      <c r="F4481" s="3" t="s">
        <v>20599</v>
      </c>
      <c r="G4481" s="3">
        <v>208</v>
      </c>
    </row>
    <row r="4482" spans="1:7" x14ac:dyDescent="0.25">
      <c r="A4482" s="3">
        <v>4478</v>
      </c>
      <c r="B4482" s="3" t="s">
        <v>4465</v>
      </c>
      <c r="C4482" s="3">
        <v>794</v>
      </c>
      <c r="E4482" s="3">
        <v>4478</v>
      </c>
      <c r="F4482" s="3" t="s">
        <v>20600</v>
      </c>
      <c r="G4482" s="3">
        <v>208</v>
      </c>
    </row>
    <row r="4483" spans="1:7" x14ac:dyDescent="0.25">
      <c r="A4483" s="3">
        <v>4479</v>
      </c>
      <c r="B4483" s="3" t="s">
        <v>4466</v>
      </c>
      <c r="C4483" s="3">
        <v>794</v>
      </c>
      <c r="E4483" s="3">
        <v>4479</v>
      </c>
      <c r="F4483" s="3" t="s">
        <v>20601</v>
      </c>
      <c r="G4483" s="3">
        <v>208</v>
      </c>
    </row>
    <row r="4484" spans="1:7" x14ac:dyDescent="0.25">
      <c r="A4484" s="3">
        <v>4480</v>
      </c>
      <c r="B4484" s="3" t="s">
        <v>4467</v>
      </c>
      <c r="C4484" s="3">
        <v>793</v>
      </c>
      <c r="E4484" s="3">
        <v>4480</v>
      </c>
      <c r="F4484" s="3" t="s">
        <v>20602</v>
      </c>
      <c r="G4484" s="3">
        <v>208</v>
      </c>
    </row>
    <row r="4485" spans="1:7" x14ac:dyDescent="0.25">
      <c r="A4485" s="3">
        <v>4481</v>
      </c>
      <c r="B4485" s="3" t="s">
        <v>4468</v>
      </c>
      <c r="C4485" s="3">
        <v>793</v>
      </c>
      <c r="E4485" s="3">
        <v>4481</v>
      </c>
      <c r="F4485" s="3" t="s">
        <v>20603</v>
      </c>
      <c r="G4485" s="3">
        <v>208</v>
      </c>
    </row>
    <row r="4486" spans="1:7" x14ac:dyDescent="0.25">
      <c r="A4486" s="3">
        <v>4482</v>
      </c>
      <c r="B4486" s="3" t="s">
        <v>4469</v>
      </c>
      <c r="C4486" s="3">
        <v>792</v>
      </c>
      <c r="E4486" s="3">
        <v>4482</v>
      </c>
      <c r="F4486" s="3" t="s">
        <v>20604</v>
      </c>
      <c r="G4486" s="3">
        <v>208</v>
      </c>
    </row>
    <row r="4487" spans="1:7" x14ac:dyDescent="0.25">
      <c r="A4487" s="3">
        <v>4483</v>
      </c>
      <c r="B4487" s="3" t="s">
        <v>4470</v>
      </c>
      <c r="C4487" s="3">
        <v>792</v>
      </c>
      <c r="E4487" s="3">
        <v>4483</v>
      </c>
      <c r="F4487" s="3" t="s">
        <v>20605</v>
      </c>
      <c r="G4487" s="3">
        <v>208</v>
      </c>
    </row>
    <row r="4488" spans="1:7" x14ac:dyDescent="0.25">
      <c r="A4488" s="3">
        <v>4484</v>
      </c>
      <c r="B4488" s="3" t="s">
        <v>4471</v>
      </c>
      <c r="C4488" s="3">
        <v>790</v>
      </c>
      <c r="E4488" s="3">
        <v>4484</v>
      </c>
      <c r="F4488" s="3" t="s">
        <v>20606</v>
      </c>
      <c r="G4488" s="3">
        <v>208</v>
      </c>
    </row>
    <row r="4489" spans="1:7" x14ac:dyDescent="0.25">
      <c r="A4489" s="3">
        <v>4485</v>
      </c>
      <c r="B4489" s="3" t="s">
        <v>4472</v>
      </c>
      <c r="C4489" s="3">
        <v>790</v>
      </c>
      <c r="E4489" s="3">
        <v>4485</v>
      </c>
      <c r="F4489" s="3" t="s">
        <v>20607</v>
      </c>
      <c r="G4489" s="3">
        <v>208</v>
      </c>
    </row>
    <row r="4490" spans="1:7" x14ac:dyDescent="0.25">
      <c r="A4490" s="3">
        <v>4486</v>
      </c>
      <c r="B4490" s="3" t="s">
        <v>4473</v>
      </c>
      <c r="C4490" s="3">
        <v>790</v>
      </c>
      <c r="E4490" s="3">
        <v>4486</v>
      </c>
      <c r="F4490" s="3" t="s">
        <v>20608</v>
      </c>
      <c r="G4490" s="3">
        <v>208</v>
      </c>
    </row>
    <row r="4491" spans="1:7" x14ac:dyDescent="0.25">
      <c r="A4491" s="3">
        <v>4487</v>
      </c>
      <c r="B4491" s="3" t="s">
        <v>4474</v>
      </c>
      <c r="C4491" s="3">
        <v>790</v>
      </c>
      <c r="E4491" s="3">
        <v>4487</v>
      </c>
      <c r="F4491" s="3" t="s">
        <v>20609</v>
      </c>
      <c r="G4491" s="3">
        <v>208</v>
      </c>
    </row>
    <row r="4492" spans="1:7" x14ac:dyDescent="0.25">
      <c r="A4492" s="3">
        <v>4488</v>
      </c>
      <c r="B4492" s="3" t="s">
        <v>4475</v>
      </c>
      <c r="C4492" s="3">
        <v>790</v>
      </c>
      <c r="E4492" s="3">
        <v>4488</v>
      </c>
      <c r="F4492" s="3" t="s">
        <v>20610</v>
      </c>
      <c r="G4492" s="3">
        <v>208</v>
      </c>
    </row>
    <row r="4493" spans="1:7" x14ac:dyDescent="0.25">
      <c r="A4493" s="3">
        <v>4489</v>
      </c>
      <c r="B4493" s="3" t="s">
        <v>4476</v>
      </c>
      <c r="C4493" s="3">
        <v>789</v>
      </c>
      <c r="E4493" s="3">
        <v>4489</v>
      </c>
      <c r="F4493" s="3" t="s">
        <v>20611</v>
      </c>
      <c r="G4493" s="3">
        <v>208</v>
      </c>
    </row>
    <row r="4494" spans="1:7" x14ac:dyDescent="0.25">
      <c r="A4494" s="3">
        <v>4490</v>
      </c>
      <c r="B4494" s="3" t="s">
        <v>4477</v>
      </c>
      <c r="C4494" s="3">
        <v>789</v>
      </c>
      <c r="E4494" s="3">
        <v>4490</v>
      </c>
      <c r="F4494" s="3" t="s">
        <v>20612</v>
      </c>
      <c r="G4494" s="3">
        <v>208</v>
      </c>
    </row>
    <row r="4495" spans="1:7" x14ac:dyDescent="0.25">
      <c r="A4495" s="3">
        <v>4491</v>
      </c>
      <c r="B4495" s="3" t="s">
        <v>4478</v>
      </c>
      <c r="C4495" s="3">
        <v>788</v>
      </c>
      <c r="E4495" s="3">
        <v>4491</v>
      </c>
      <c r="F4495" s="3" t="s">
        <v>20613</v>
      </c>
      <c r="G4495" s="3">
        <v>208</v>
      </c>
    </row>
    <row r="4496" spans="1:7" x14ac:dyDescent="0.25">
      <c r="A4496" s="3">
        <v>4492</v>
      </c>
      <c r="B4496" s="3" t="s">
        <v>4479</v>
      </c>
      <c r="C4496" s="3">
        <v>788</v>
      </c>
      <c r="E4496" s="3">
        <v>4492</v>
      </c>
      <c r="F4496" s="3" t="s">
        <v>20614</v>
      </c>
      <c r="G4496" s="3">
        <v>208</v>
      </c>
    </row>
    <row r="4497" spans="1:7" x14ac:dyDescent="0.25">
      <c r="A4497" s="3">
        <v>4493</v>
      </c>
      <c r="B4497" s="3" t="s">
        <v>4480</v>
      </c>
      <c r="C4497" s="3">
        <v>788</v>
      </c>
      <c r="E4497" s="3">
        <v>4493</v>
      </c>
      <c r="F4497" s="3" t="s">
        <v>20615</v>
      </c>
      <c r="G4497" s="3">
        <v>207</v>
      </c>
    </row>
    <row r="4498" spans="1:7" x14ac:dyDescent="0.25">
      <c r="A4498" s="3">
        <v>4494</v>
      </c>
      <c r="B4498" s="3" t="s">
        <v>4481</v>
      </c>
      <c r="C4498" s="3">
        <v>788</v>
      </c>
      <c r="E4498" s="3">
        <v>4494</v>
      </c>
      <c r="F4498" s="3" t="s">
        <v>20616</v>
      </c>
      <c r="G4498" s="3">
        <v>207</v>
      </c>
    </row>
    <row r="4499" spans="1:7" x14ac:dyDescent="0.25">
      <c r="A4499" s="3">
        <v>4495</v>
      </c>
      <c r="B4499" s="3" t="s">
        <v>4482</v>
      </c>
      <c r="C4499" s="3">
        <v>788</v>
      </c>
      <c r="E4499" s="3">
        <v>4495</v>
      </c>
      <c r="F4499" s="3" t="s">
        <v>20617</v>
      </c>
      <c r="G4499" s="3">
        <v>207</v>
      </c>
    </row>
    <row r="4500" spans="1:7" x14ac:dyDescent="0.25">
      <c r="A4500" s="3">
        <v>4496</v>
      </c>
      <c r="B4500" s="3" t="s">
        <v>4483</v>
      </c>
      <c r="C4500" s="3">
        <v>788</v>
      </c>
      <c r="E4500" s="3">
        <v>4496</v>
      </c>
      <c r="F4500" s="3" t="s">
        <v>20618</v>
      </c>
      <c r="G4500" s="3">
        <v>207</v>
      </c>
    </row>
    <row r="4501" spans="1:7" x14ac:dyDescent="0.25">
      <c r="A4501" s="3">
        <v>4497</v>
      </c>
      <c r="B4501" s="3" t="s">
        <v>4484</v>
      </c>
      <c r="C4501" s="3">
        <v>788</v>
      </c>
      <c r="E4501" s="3">
        <v>4497</v>
      </c>
      <c r="F4501" s="3" t="s">
        <v>20619</v>
      </c>
      <c r="G4501" s="3">
        <v>207</v>
      </c>
    </row>
    <row r="4502" spans="1:7" x14ac:dyDescent="0.25">
      <c r="A4502" s="3">
        <v>4498</v>
      </c>
      <c r="B4502" s="3" t="s">
        <v>4485</v>
      </c>
      <c r="C4502" s="3">
        <v>788</v>
      </c>
      <c r="E4502" s="3">
        <v>4498</v>
      </c>
      <c r="F4502" s="3" t="s">
        <v>20620</v>
      </c>
      <c r="G4502" s="3">
        <v>207</v>
      </c>
    </row>
    <row r="4503" spans="1:7" x14ac:dyDescent="0.25">
      <c r="A4503" s="3">
        <v>4499</v>
      </c>
      <c r="B4503" s="3" t="s">
        <v>4486</v>
      </c>
      <c r="C4503" s="3">
        <v>788</v>
      </c>
      <c r="E4503" s="3">
        <v>4499</v>
      </c>
      <c r="F4503" s="3" t="s">
        <v>20621</v>
      </c>
      <c r="G4503" s="3">
        <v>207</v>
      </c>
    </row>
    <row r="4504" spans="1:7" x14ac:dyDescent="0.25">
      <c r="A4504" s="3">
        <v>4500</v>
      </c>
      <c r="B4504" s="3" t="s">
        <v>4487</v>
      </c>
      <c r="C4504" s="3">
        <v>787</v>
      </c>
      <c r="E4504" s="3">
        <v>4500</v>
      </c>
      <c r="F4504" s="3" t="s">
        <v>20622</v>
      </c>
      <c r="G4504" s="3">
        <v>207</v>
      </c>
    </row>
    <row r="4505" spans="1:7" x14ac:dyDescent="0.25">
      <c r="A4505" s="3">
        <v>4501</v>
      </c>
      <c r="B4505" s="3" t="s">
        <v>4488</v>
      </c>
      <c r="C4505" s="3">
        <v>787</v>
      </c>
      <c r="E4505" s="3">
        <v>4501</v>
      </c>
      <c r="F4505" s="3" t="s">
        <v>20623</v>
      </c>
      <c r="G4505" s="3">
        <v>207</v>
      </c>
    </row>
    <row r="4506" spans="1:7" x14ac:dyDescent="0.25">
      <c r="A4506" s="3">
        <v>4502</v>
      </c>
      <c r="B4506" s="3" t="s">
        <v>4489</v>
      </c>
      <c r="C4506" s="3">
        <v>787</v>
      </c>
      <c r="E4506" s="3">
        <v>4502</v>
      </c>
      <c r="F4506" s="3" t="s">
        <v>20624</v>
      </c>
      <c r="G4506" s="3">
        <v>207</v>
      </c>
    </row>
    <row r="4507" spans="1:7" x14ac:dyDescent="0.25">
      <c r="A4507" s="3">
        <v>4503</v>
      </c>
      <c r="B4507" s="3" t="s">
        <v>4490</v>
      </c>
      <c r="C4507" s="3">
        <v>786</v>
      </c>
      <c r="E4507" s="3">
        <v>4503</v>
      </c>
      <c r="F4507" s="3" t="s">
        <v>20625</v>
      </c>
      <c r="G4507" s="3">
        <v>207</v>
      </c>
    </row>
    <row r="4508" spans="1:7" x14ac:dyDescent="0.25">
      <c r="A4508" s="3">
        <v>4504</v>
      </c>
      <c r="B4508" s="3" t="s">
        <v>4491</v>
      </c>
      <c r="C4508" s="3">
        <v>786</v>
      </c>
      <c r="E4508" s="3">
        <v>4504</v>
      </c>
      <c r="F4508" s="3" t="s">
        <v>20626</v>
      </c>
      <c r="G4508" s="3">
        <v>207</v>
      </c>
    </row>
    <row r="4509" spans="1:7" x14ac:dyDescent="0.25">
      <c r="A4509" s="3">
        <v>4505</v>
      </c>
      <c r="B4509" s="3" t="s">
        <v>4492</v>
      </c>
      <c r="C4509" s="3">
        <v>786</v>
      </c>
      <c r="E4509" s="3">
        <v>4505</v>
      </c>
      <c r="F4509" s="3" t="s">
        <v>20627</v>
      </c>
      <c r="G4509" s="3">
        <v>207</v>
      </c>
    </row>
    <row r="4510" spans="1:7" x14ac:dyDescent="0.25">
      <c r="A4510" s="3">
        <v>4506</v>
      </c>
      <c r="B4510" s="3" t="s">
        <v>4493</v>
      </c>
      <c r="C4510" s="3">
        <v>786</v>
      </c>
      <c r="E4510" s="3">
        <v>4506</v>
      </c>
      <c r="F4510" s="3" t="s">
        <v>20628</v>
      </c>
      <c r="G4510" s="3">
        <v>207</v>
      </c>
    </row>
    <row r="4511" spans="1:7" x14ac:dyDescent="0.25">
      <c r="A4511" s="3">
        <v>4507</v>
      </c>
      <c r="B4511" s="3" t="s">
        <v>4494</v>
      </c>
      <c r="C4511" s="3">
        <v>786</v>
      </c>
      <c r="E4511" s="3">
        <v>4507</v>
      </c>
      <c r="F4511" s="3" t="s">
        <v>20629</v>
      </c>
      <c r="G4511" s="3">
        <v>207</v>
      </c>
    </row>
    <row r="4512" spans="1:7" x14ac:dyDescent="0.25">
      <c r="A4512" s="3">
        <v>4508</v>
      </c>
      <c r="B4512" s="3" t="s">
        <v>4495</v>
      </c>
      <c r="C4512" s="3">
        <v>786</v>
      </c>
      <c r="E4512" s="3">
        <v>4508</v>
      </c>
      <c r="F4512" s="3" t="s">
        <v>20630</v>
      </c>
      <c r="G4512" s="3">
        <v>207</v>
      </c>
    </row>
    <row r="4513" spans="1:7" x14ac:dyDescent="0.25">
      <c r="A4513" s="3">
        <v>4509</v>
      </c>
      <c r="B4513" s="3" t="s">
        <v>4496</v>
      </c>
      <c r="C4513" s="3">
        <v>785</v>
      </c>
      <c r="E4513" s="3">
        <v>4509</v>
      </c>
      <c r="F4513" s="3" t="s">
        <v>20631</v>
      </c>
      <c r="G4513" s="3">
        <v>207</v>
      </c>
    </row>
    <row r="4514" spans="1:7" x14ac:dyDescent="0.25">
      <c r="A4514" s="3">
        <v>4510</v>
      </c>
      <c r="B4514" s="3" t="s">
        <v>4497</v>
      </c>
      <c r="C4514" s="3">
        <v>784</v>
      </c>
      <c r="E4514" s="3">
        <v>4510</v>
      </c>
      <c r="F4514" s="3" t="s">
        <v>20632</v>
      </c>
      <c r="G4514" s="3">
        <v>207</v>
      </c>
    </row>
    <row r="4515" spans="1:7" x14ac:dyDescent="0.25">
      <c r="A4515" s="3">
        <v>4511</v>
      </c>
      <c r="B4515" s="3" t="s">
        <v>4498</v>
      </c>
      <c r="C4515" s="3">
        <v>784</v>
      </c>
      <c r="E4515" s="3">
        <v>4511</v>
      </c>
      <c r="F4515" s="3" t="s">
        <v>20633</v>
      </c>
      <c r="G4515" s="3">
        <v>207</v>
      </c>
    </row>
    <row r="4516" spans="1:7" x14ac:dyDescent="0.25">
      <c r="A4516" s="3">
        <v>4512</v>
      </c>
      <c r="B4516" s="3" t="s">
        <v>4499</v>
      </c>
      <c r="C4516" s="3">
        <v>784</v>
      </c>
      <c r="E4516" s="3">
        <v>4512</v>
      </c>
      <c r="F4516" s="3" t="s">
        <v>20634</v>
      </c>
      <c r="G4516" s="3">
        <v>207</v>
      </c>
    </row>
    <row r="4517" spans="1:7" x14ac:dyDescent="0.25">
      <c r="A4517" s="3">
        <v>4513</v>
      </c>
      <c r="B4517" s="3" t="s">
        <v>4500</v>
      </c>
      <c r="C4517" s="3">
        <v>784</v>
      </c>
      <c r="E4517" s="3">
        <v>4513</v>
      </c>
      <c r="F4517" s="3" t="s">
        <v>20635</v>
      </c>
      <c r="G4517" s="3">
        <v>207</v>
      </c>
    </row>
    <row r="4518" spans="1:7" x14ac:dyDescent="0.25">
      <c r="A4518" s="3">
        <v>4514</v>
      </c>
      <c r="B4518" s="3" t="s">
        <v>4501</v>
      </c>
      <c r="C4518" s="3">
        <v>784</v>
      </c>
      <c r="E4518" s="3">
        <v>4514</v>
      </c>
      <c r="F4518" s="3" t="s">
        <v>20636</v>
      </c>
      <c r="G4518" s="3">
        <v>207</v>
      </c>
    </row>
    <row r="4519" spans="1:7" x14ac:dyDescent="0.25">
      <c r="A4519" s="3">
        <v>4515</v>
      </c>
      <c r="B4519" s="3" t="s">
        <v>4502</v>
      </c>
      <c r="C4519" s="3">
        <v>784</v>
      </c>
      <c r="E4519" s="3">
        <v>4515</v>
      </c>
      <c r="F4519" s="3" t="s">
        <v>20637</v>
      </c>
      <c r="G4519" s="3">
        <v>207</v>
      </c>
    </row>
    <row r="4520" spans="1:7" x14ac:dyDescent="0.25">
      <c r="A4520" s="3">
        <v>4516</v>
      </c>
      <c r="B4520" s="3">
        <v>46</v>
      </c>
      <c r="C4520" s="3">
        <v>783</v>
      </c>
      <c r="E4520" s="3">
        <v>4516</v>
      </c>
      <c r="F4520" s="3" t="s">
        <v>20638</v>
      </c>
      <c r="G4520" s="3">
        <v>207</v>
      </c>
    </row>
    <row r="4521" spans="1:7" x14ac:dyDescent="0.25">
      <c r="A4521" s="3">
        <v>4517</v>
      </c>
      <c r="B4521" s="3" t="s">
        <v>4503</v>
      </c>
      <c r="C4521" s="3">
        <v>783</v>
      </c>
      <c r="E4521" s="3">
        <v>4517</v>
      </c>
      <c r="F4521" s="3" t="s">
        <v>20639</v>
      </c>
      <c r="G4521" s="3">
        <v>207</v>
      </c>
    </row>
    <row r="4522" spans="1:7" x14ac:dyDescent="0.25">
      <c r="A4522" s="3">
        <v>4518</v>
      </c>
      <c r="B4522" s="3" t="s">
        <v>4504</v>
      </c>
      <c r="C4522" s="3">
        <v>783</v>
      </c>
      <c r="E4522" s="3">
        <v>4518</v>
      </c>
      <c r="F4522" s="3" t="s">
        <v>20640</v>
      </c>
      <c r="G4522" s="3">
        <v>207</v>
      </c>
    </row>
    <row r="4523" spans="1:7" x14ac:dyDescent="0.25">
      <c r="A4523" s="3">
        <v>4519</v>
      </c>
      <c r="B4523" s="3" t="s">
        <v>4505</v>
      </c>
      <c r="C4523" s="3">
        <v>783</v>
      </c>
      <c r="E4523" s="3">
        <v>4519</v>
      </c>
      <c r="F4523" s="3" t="s">
        <v>20641</v>
      </c>
      <c r="G4523" s="3">
        <v>207</v>
      </c>
    </row>
    <row r="4524" spans="1:7" x14ac:dyDescent="0.25">
      <c r="A4524" s="3">
        <v>4520</v>
      </c>
      <c r="B4524" s="3" t="s">
        <v>4506</v>
      </c>
      <c r="C4524" s="3">
        <v>782</v>
      </c>
      <c r="E4524" s="3">
        <v>4520</v>
      </c>
      <c r="F4524" s="3" t="s">
        <v>20642</v>
      </c>
      <c r="G4524" s="3">
        <v>207</v>
      </c>
    </row>
    <row r="4525" spans="1:7" x14ac:dyDescent="0.25">
      <c r="A4525" s="3">
        <v>4521</v>
      </c>
      <c r="B4525" s="3" t="s">
        <v>4507</v>
      </c>
      <c r="C4525" s="3">
        <v>782</v>
      </c>
      <c r="E4525" s="3">
        <v>4521</v>
      </c>
      <c r="F4525" s="3" t="s">
        <v>20643</v>
      </c>
      <c r="G4525" s="3">
        <v>207</v>
      </c>
    </row>
    <row r="4526" spans="1:7" x14ac:dyDescent="0.25">
      <c r="A4526" s="3">
        <v>4522</v>
      </c>
      <c r="B4526" s="3" t="s">
        <v>4508</v>
      </c>
      <c r="C4526" s="3">
        <v>782</v>
      </c>
      <c r="E4526" s="3">
        <v>4522</v>
      </c>
      <c r="F4526" s="3" t="s">
        <v>20644</v>
      </c>
      <c r="G4526" s="3">
        <v>207</v>
      </c>
    </row>
    <row r="4527" spans="1:7" x14ac:dyDescent="0.25">
      <c r="A4527" s="3">
        <v>4523</v>
      </c>
      <c r="B4527" s="3" t="s">
        <v>4509</v>
      </c>
      <c r="C4527" s="3">
        <v>782</v>
      </c>
      <c r="E4527" s="3">
        <v>4523</v>
      </c>
      <c r="F4527" s="3" t="s">
        <v>20645</v>
      </c>
      <c r="G4527" s="3">
        <v>207</v>
      </c>
    </row>
    <row r="4528" spans="1:7" x14ac:dyDescent="0.25">
      <c r="A4528" s="3">
        <v>4524</v>
      </c>
      <c r="B4528" s="3" t="s">
        <v>4510</v>
      </c>
      <c r="C4528" s="3">
        <v>782</v>
      </c>
      <c r="E4528" s="3">
        <v>4524</v>
      </c>
      <c r="F4528" s="3" t="s">
        <v>20646</v>
      </c>
      <c r="G4528" s="3">
        <v>206</v>
      </c>
    </row>
    <row r="4529" spans="1:7" x14ac:dyDescent="0.25">
      <c r="A4529" s="3">
        <v>4525</v>
      </c>
      <c r="B4529" s="3" t="s">
        <v>4511</v>
      </c>
      <c r="C4529" s="3">
        <v>782</v>
      </c>
      <c r="E4529" s="3">
        <v>4525</v>
      </c>
      <c r="F4529" s="3" t="s">
        <v>20647</v>
      </c>
      <c r="G4529" s="3">
        <v>206</v>
      </c>
    </row>
    <row r="4530" spans="1:7" x14ac:dyDescent="0.25">
      <c r="A4530" s="3">
        <v>4526</v>
      </c>
      <c r="B4530" s="3" t="s">
        <v>4512</v>
      </c>
      <c r="C4530" s="3">
        <v>782</v>
      </c>
      <c r="E4530" s="3">
        <v>4526</v>
      </c>
      <c r="F4530" s="3" t="s">
        <v>20648</v>
      </c>
      <c r="G4530" s="3">
        <v>206</v>
      </c>
    </row>
    <row r="4531" spans="1:7" x14ac:dyDescent="0.25">
      <c r="A4531" s="3">
        <v>4527</v>
      </c>
      <c r="B4531" s="3" t="s">
        <v>4513</v>
      </c>
      <c r="C4531" s="3">
        <v>781</v>
      </c>
      <c r="E4531" s="3">
        <v>4527</v>
      </c>
      <c r="F4531" s="3" t="s">
        <v>20649</v>
      </c>
      <c r="G4531" s="3">
        <v>206</v>
      </c>
    </row>
    <row r="4532" spans="1:7" x14ac:dyDescent="0.25">
      <c r="A4532" s="3">
        <v>4528</v>
      </c>
      <c r="B4532" s="3" t="s">
        <v>4514</v>
      </c>
      <c r="C4532" s="3">
        <v>781</v>
      </c>
      <c r="E4532" s="3">
        <v>4528</v>
      </c>
      <c r="F4532" s="3" t="s">
        <v>20650</v>
      </c>
      <c r="G4532" s="3">
        <v>206</v>
      </c>
    </row>
    <row r="4533" spans="1:7" x14ac:dyDescent="0.25">
      <c r="A4533" s="3">
        <v>4529</v>
      </c>
      <c r="B4533" s="3" t="s">
        <v>4515</v>
      </c>
      <c r="C4533" s="3">
        <v>781</v>
      </c>
      <c r="E4533" s="3">
        <v>4529</v>
      </c>
      <c r="F4533" s="3" t="s">
        <v>20651</v>
      </c>
      <c r="G4533" s="3">
        <v>206</v>
      </c>
    </row>
    <row r="4534" spans="1:7" x14ac:dyDescent="0.25">
      <c r="A4534" s="3">
        <v>4530</v>
      </c>
      <c r="B4534" s="3" t="s">
        <v>4516</v>
      </c>
      <c r="C4534" s="3">
        <v>781</v>
      </c>
      <c r="E4534" s="3">
        <v>4530</v>
      </c>
      <c r="F4534" s="3" t="s">
        <v>20652</v>
      </c>
      <c r="G4534" s="3">
        <v>206</v>
      </c>
    </row>
    <row r="4535" spans="1:7" x14ac:dyDescent="0.25">
      <c r="A4535" s="3">
        <v>4531</v>
      </c>
      <c r="B4535" s="3" t="s">
        <v>4517</v>
      </c>
      <c r="C4535" s="3">
        <v>781</v>
      </c>
      <c r="E4535" s="3">
        <v>4531</v>
      </c>
      <c r="F4535" s="3" t="s">
        <v>20653</v>
      </c>
      <c r="G4535" s="3">
        <v>206</v>
      </c>
    </row>
    <row r="4536" spans="1:7" x14ac:dyDescent="0.25">
      <c r="A4536" s="3">
        <v>4532</v>
      </c>
      <c r="B4536" s="3" t="s">
        <v>4518</v>
      </c>
      <c r="C4536" s="3">
        <v>781</v>
      </c>
      <c r="E4536" s="3">
        <v>4532</v>
      </c>
      <c r="F4536" s="3" t="s">
        <v>20654</v>
      </c>
      <c r="G4536" s="3">
        <v>206</v>
      </c>
    </row>
    <row r="4537" spans="1:7" x14ac:dyDescent="0.25">
      <c r="A4537" s="3">
        <v>4533</v>
      </c>
      <c r="B4537" s="3" t="s">
        <v>4519</v>
      </c>
      <c r="C4537" s="3">
        <v>780</v>
      </c>
      <c r="E4537" s="3">
        <v>4533</v>
      </c>
      <c r="F4537" s="3" t="s">
        <v>20655</v>
      </c>
      <c r="G4537" s="3">
        <v>206</v>
      </c>
    </row>
    <row r="4538" spans="1:7" x14ac:dyDescent="0.25">
      <c r="A4538" s="3">
        <v>4534</v>
      </c>
      <c r="B4538" s="3" t="s">
        <v>4520</v>
      </c>
      <c r="C4538" s="3">
        <v>780</v>
      </c>
      <c r="E4538" s="3">
        <v>4534</v>
      </c>
      <c r="F4538" s="3" t="s">
        <v>20656</v>
      </c>
      <c r="G4538" s="3">
        <v>206</v>
      </c>
    </row>
    <row r="4539" spans="1:7" x14ac:dyDescent="0.25">
      <c r="A4539" s="3">
        <v>4535</v>
      </c>
      <c r="B4539" s="3" t="s">
        <v>4521</v>
      </c>
      <c r="C4539" s="3">
        <v>780</v>
      </c>
      <c r="E4539" s="3">
        <v>4535</v>
      </c>
      <c r="F4539" s="3" t="s">
        <v>20657</v>
      </c>
      <c r="G4539" s="3">
        <v>206</v>
      </c>
    </row>
    <row r="4540" spans="1:7" x14ac:dyDescent="0.25">
      <c r="A4540" s="3">
        <v>4536</v>
      </c>
      <c r="B4540" s="3" t="s">
        <v>4522</v>
      </c>
      <c r="C4540" s="3">
        <v>780</v>
      </c>
      <c r="E4540" s="3">
        <v>4536</v>
      </c>
      <c r="F4540" s="3" t="s">
        <v>20658</v>
      </c>
      <c r="G4540" s="3">
        <v>206</v>
      </c>
    </row>
    <row r="4541" spans="1:7" x14ac:dyDescent="0.25">
      <c r="A4541" s="3">
        <v>4537</v>
      </c>
      <c r="B4541" s="3" t="s">
        <v>4523</v>
      </c>
      <c r="C4541" s="3">
        <v>780</v>
      </c>
      <c r="E4541" s="3">
        <v>4537</v>
      </c>
      <c r="F4541" s="3" t="s">
        <v>20659</v>
      </c>
      <c r="G4541" s="3">
        <v>206</v>
      </c>
    </row>
    <row r="4542" spans="1:7" x14ac:dyDescent="0.25">
      <c r="A4542" s="3">
        <v>4538</v>
      </c>
      <c r="B4542" s="3" t="s">
        <v>4524</v>
      </c>
      <c r="C4542" s="3">
        <v>780</v>
      </c>
      <c r="E4542" s="3">
        <v>4538</v>
      </c>
      <c r="F4542" s="3" t="s">
        <v>20660</v>
      </c>
      <c r="G4542" s="3">
        <v>206</v>
      </c>
    </row>
    <row r="4543" spans="1:7" x14ac:dyDescent="0.25">
      <c r="A4543" s="3">
        <v>4539</v>
      </c>
      <c r="B4543" s="3" t="s">
        <v>4525</v>
      </c>
      <c r="C4543" s="3">
        <v>778</v>
      </c>
      <c r="E4543" s="3">
        <v>4539</v>
      </c>
      <c r="F4543" s="3" t="s">
        <v>20661</v>
      </c>
      <c r="G4543" s="3">
        <v>206</v>
      </c>
    </row>
    <row r="4544" spans="1:7" x14ac:dyDescent="0.25">
      <c r="A4544" s="3">
        <v>4540</v>
      </c>
      <c r="B4544" s="3" t="s">
        <v>4526</v>
      </c>
      <c r="C4544" s="3">
        <v>778</v>
      </c>
      <c r="E4544" s="3">
        <v>4540</v>
      </c>
      <c r="F4544" s="3" t="s">
        <v>20662</v>
      </c>
      <c r="G4544" s="3">
        <v>206</v>
      </c>
    </row>
    <row r="4545" spans="1:7" x14ac:dyDescent="0.25">
      <c r="A4545" s="3">
        <v>4541</v>
      </c>
      <c r="B4545" s="3" t="s">
        <v>4527</v>
      </c>
      <c r="C4545" s="3">
        <v>778</v>
      </c>
      <c r="E4545" s="3">
        <v>4541</v>
      </c>
      <c r="F4545" s="3" t="s">
        <v>20663</v>
      </c>
      <c r="G4545" s="3">
        <v>206</v>
      </c>
    </row>
    <row r="4546" spans="1:7" x14ac:dyDescent="0.25">
      <c r="A4546" s="3">
        <v>4542</v>
      </c>
      <c r="B4546" s="3" t="s">
        <v>4528</v>
      </c>
      <c r="C4546" s="3">
        <v>778</v>
      </c>
      <c r="E4546" s="3">
        <v>4542</v>
      </c>
      <c r="F4546" s="3" t="s">
        <v>20664</v>
      </c>
      <c r="G4546" s="3">
        <v>206</v>
      </c>
    </row>
    <row r="4547" spans="1:7" x14ac:dyDescent="0.25">
      <c r="A4547" s="3">
        <v>4543</v>
      </c>
      <c r="B4547" s="3" t="s">
        <v>4529</v>
      </c>
      <c r="C4547" s="3">
        <v>778</v>
      </c>
      <c r="E4547" s="3">
        <v>4543</v>
      </c>
      <c r="F4547" s="3" t="s">
        <v>20665</v>
      </c>
      <c r="G4547" s="3">
        <v>206</v>
      </c>
    </row>
    <row r="4548" spans="1:7" x14ac:dyDescent="0.25">
      <c r="A4548" s="3">
        <v>4544</v>
      </c>
      <c r="B4548" s="3" t="s">
        <v>4530</v>
      </c>
      <c r="C4548" s="3">
        <v>777</v>
      </c>
      <c r="E4548" s="3">
        <v>4544</v>
      </c>
      <c r="F4548" s="3" t="s">
        <v>20666</v>
      </c>
      <c r="G4548" s="3">
        <v>206</v>
      </c>
    </row>
    <row r="4549" spans="1:7" x14ac:dyDescent="0.25">
      <c r="A4549" s="3">
        <v>4545</v>
      </c>
      <c r="B4549" s="3" t="s">
        <v>4531</v>
      </c>
      <c r="C4549" s="3">
        <v>777</v>
      </c>
      <c r="E4549" s="3">
        <v>4545</v>
      </c>
      <c r="F4549" s="3" t="s">
        <v>20667</v>
      </c>
      <c r="G4549" s="3">
        <v>206</v>
      </c>
    </row>
    <row r="4550" spans="1:7" x14ac:dyDescent="0.25">
      <c r="A4550" s="3">
        <v>4546</v>
      </c>
      <c r="B4550" s="3">
        <v>41</v>
      </c>
      <c r="C4550" s="3">
        <v>776</v>
      </c>
      <c r="E4550" s="3">
        <v>4546</v>
      </c>
      <c r="F4550" s="3" t="s">
        <v>20668</v>
      </c>
      <c r="G4550" s="3">
        <v>206</v>
      </c>
    </row>
    <row r="4551" spans="1:7" x14ac:dyDescent="0.25">
      <c r="A4551" s="3">
        <v>4547</v>
      </c>
      <c r="B4551" s="3" t="s">
        <v>4532</v>
      </c>
      <c r="C4551" s="3">
        <v>776</v>
      </c>
      <c r="E4551" s="3">
        <v>4547</v>
      </c>
      <c r="F4551" s="3" t="s">
        <v>20669</v>
      </c>
      <c r="G4551" s="3">
        <v>205</v>
      </c>
    </row>
    <row r="4552" spans="1:7" x14ac:dyDescent="0.25">
      <c r="A4552" s="3">
        <v>4548</v>
      </c>
      <c r="B4552" s="3" t="s">
        <v>4533</v>
      </c>
      <c r="C4552" s="3">
        <v>776</v>
      </c>
      <c r="E4552" s="3">
        <v>4548</v>
      </c>
      <c r="F4552" s="3" t="s">
        <v>20670</v>
      </c>
      <c r="G4552" s="3">
        <v>205</v>
      </c>
    </row>
    <row r="4553" spans="1:7" x14ac:dyDescent="0.25">
      <c r="A4553" s="3">
        <v>4549</v>
      </c>
      <c r="B4553" s="3" t="s">
        <v>4534</v>
      </c>
      <c r="C4553" s="3">
        <v>776</v>
      </c>
      <c r="E4553" s="3">
        <v>4549</v>
      </c>
      <c r="F4553" s="3" t="s">
        <v>20671</v>
      </c>
      <c r="G4553" s="3">
        <v>205</v>
      </c>
    </row>
    <row r="4554" spans="1:7" x14ac:dyDescent="0.25">
      <c r="A4554" s="3">
        <v>4550</v>
      </c>
      <c r="B4554" s="3" t="s">
        <v>4535</v>
      </c>
      <c r="C4554" s="3">
        <v>776</v>
      </c>
      <c r="E4554" s="3">
        <v>4550</v>
      </c>
      <c r="F4554" s="3" t="s">
        <v>20672</v>
      </c>
      <c r="G4554" s="3">
        <v>205</v>
      </c>
    </row>
    <row r="4555" spans="1:7" x14ac:dyDescent="0.25">
      <c r="A4555" s="3">
        <v>4551</v>
      </c>
      <c r="B4555" s="3" t="s">
        <v>4536</v>
      </c>
      <c r="C4555" s="3">
        <v>776</v>
      </c>
      <c r="E4555" s="3">
        <v>4551</v>
      </c>
      <c r="F4555" s="3" t="s">
        <v>20673</v>
      </c>
      <c r="G4555" s="3">
        <v>205</v>
      </c>
    </row>
    <row r="4556" spans="1:7" x14ac:dyDescent="0.25">
      <c r="A4556" s="3">
        <v>4552</v>
      </c>
      <c r="B4556" s="3" t="s">
        <v>4537</v>
      </c>
      <c r="C4556" s="3">
        <v>776</v>
      </c>
      <c r="E4556" s="3">
        <v>4552</v>
      </c>
      <c r="F4556" s="3" t="s">
        <v>20674</v>
      </c>
      <c r="G4556" s="3">
        <v>205</v>
      </c>
    </row>
    <row r="4557" spans="1:7" x14ac:dyDescent="0.25">
      <c r="A4557" s="3">
        <v>4553</v>
      </c>
      <c r="B4557" s="3" t="s">
        <v>4538</v>
      </c>
      <c r="C4557" s="3">
        <v>776</v>
      </c>
      <c r="E4557" s="3">
        <v>4553</v>
      </c>
      <c r="F4557" s="3" t="s">
        <v>20675</v>
      </c>
      <c r="G4557" s="3">
        <v>205</v>
      </c>
    </row>
    <row r="4558" spans="1:7" x14ac:dyDescent="0.25">
      <c r="A4558" s="3">
        <v>4554</v>
      </c>
      <c r="B4558" s="3" t="s">
        <v>4539</v>
      </c>
      <c r="C4558" s="3">
        <v>775</v>
      </c>
      <c r="E4558" s="3">
        <v>4554</v>
      </c>
      <c r="F4558" s="3" t="s">
        <v>20676</v>
      </c>
      <c r="G4558" s="3">
        <v>205</v>
      </c>
    </row>
    <row r="4559" spans="1:7" x14ac:dyDescent="0.25">
      <c r="A4559" s="3">
        <v>4555</v>
      </c>
      <c r="B4559" s="3" t="s">
        <v>4540</v>
      </c>
      <c r="C4559" s="3">
        <v>775</v>
      </c>
      <c r="E4559" s="3">
        <v>4555</v>
      </c>
      <c r="F4559" s="3" t="s">
        <v>20677</v>
      </c>
      <c r="G4559" s="3">
        <v>205</v>
      </c>
    </row>
    <row r="4560" spans="1:7" x14ac:dyDescent="0.25">
      <c r="A4560" s="3">
        <v>4556</v>
      </c>
      <c r="B4560" s="3" t="s">
        <v>4541</v>
      </c>
      <c r="C4560" s="3">
        <v>775</v>
      </c>
      <c r="E4560" s="3">
        <v>4556</v>
      </c>
      <c r="F4560" s="3" t="s">
        <v>20678</v>
      </c>
      <c r="G4560" s="3">
        <v>205</v>
      </c>
    </row>
    <row r="4561" spans="1:7" x14ac:dyDescent="0.25">
      <c r="A4561" s="3">
        <v>4557</v>
      </c>
      <c r="B4561" s="3" t="s">
        <v>4542</v>
      </c>
      <c r="C4561" s="3">
        <v>775</v>
      </c>
      <c r="E4561" s="3">
        <v>4557</v>
      </c>
      <c r="F4561" s="3" t="s">
        <v>20679</v>
      </c>
      <c r="G4561" s="3">
        <v>205</v>
      </c>
    </row>
    <row r="4562" spans="1:7" x14ac:dyDescent="0.25">
      <c r="A4562" s="3">
        <v>4558</v>
      </c>
      <c r="B4562" s="3" t="s">
        <v>4543</v>
      </c>
      <c r="C4562" s="3">
        <v>775</v>
      </c>
      <c r="E4562" s="3">
        <v>4558</v>
      </c>
      <c r="F4562" s="3" t="s">
        <v>20680</v>
      </c>
      <c r="G4562" s="3">
        <v>205</v>
      </c>
    </row>
    <row r="4563" spans="1:7" x14ac:dyDescent="0.25">
      <c r="A4563" s="3">
        <v>4559</v>
      </c>
      <c r="B4563" s="3" t="s">
        <v>4544</v>
      </c>
      <c r="C4563" s="3">
        <v>775</v>
      </c>
      <c r="E4563" s="3">
        <v>4559</v>
      </c>
      <c r="F4563" s="3" t="s">
        <v>20681</v>
      </c>
      <c r="G4563" s="3">
        <v>205</v>
      </c>
    </row>
    <row r="4564" spans="1:7" x14ac:dyDescent="0.25">
      <c r="A4564" s="3">
        <v>4560</v>
      </c>
      <c r="B4564" s="3" t="s">
        <v>4545</v>
      </c>
      <c r="C4564" s="3">
        <v>774</v>
      </c>
      <c r="E4564" s="3">
        <v>4560</v>
      </c>
      <c r="F4564" s="3" t="s">
        <v>20682</v>
      </c>
      <c r="G4564" s="3">
        <v>205</v>
      </c>
    </row>
    <row r="4565" spans="1:7" x14ac:dyDescent="0.25">
      <c r="A4565" s="3">
        <v>4561</v>
      </c>
      <c r="B4565" s="3" t="s">
        <v>4546</v>
      </c>
      <c r="C4565" s="3">
        <v>774</v>
      </c>
      <c r="E4565" s="3">
        <v>4561</v>
      </c>
      <c r="F4565" s="3" t="s">
        <v>20683</v>
      </c>
      <c r="G4565" s="3">
        <v>205</v>
      </c>
    </row>
    <row r="4566" spans="1:7" x14ac:dyDescent="0.25">
      <c r="A4566" s="3">
        <v>4562</v>
      </c>
      <c r="B4566" s="3" t="s">
        <v>4547</v>
      </c>
      <c r="C4566" s="3">
        <v>774</v>
      </c>
      <c r="E4566" s="3">
        <v>4562</v>
      </c>
      <c r="F4566" s="3" t="s">
        <v>20684</v>
      </c>
      <c r="G4566" s="3">
        <v>205</v>
      </c>
    </row>
    <row r="4567" spans="1:7" x14ac:dyDescent="0.25">
      <c r="A4567" s="3">
        <v>4563</v>
      </c>
      <c r="B4567" s="3" t="s">
        <v>4548</v>
      </c>
      <c r="C4567" s="3">
        <v>773</v>
      </c>
      <c r="E4567" s="3">
        <v>4563</v>
      </c>
      <c r="F4567" s="3" t="s">
        <v>20685</v>
      </c>
      <c r="G4567" s="3">
        <v>205</v>
      </c>
    </row>
    <row r="4568" spans="1:7" x14ac:dyDescent="0.25">
      <c r="A4568" s="3">
        <v>4564</v>
      </c>
      <c r="B4568" s="3" t="s">
        <v>4549</v>
      </c>
      <c r="C4568" s="3">
        <v>773</v>
      </c>
      <c r="E4568" s="3">
        <v>4564</v>
      </c>
      <c r="F4568" s="3" t="s">
        <v>20686</v>
      </c>
      <c r="G4568" s="3">
        <v>205</v>
      </c>
    </row>
    <row r="4569" spans="1:7" x14ac:dyDescent="0.25">
      <c r="A4569" s="3">
        <v>4565</v>
      </c>
      <c r="B4569" s="3" t="s">
        <v>4550</v>
      </c>
      <c r="C4569" s="3">
        <v>773</v>
      </c>
      <c r="E4569" s="3">
        <v>4565</v>
      </c>
      <c r="F4569" s="3" t="s">
        <v>20687</v>
      </c>
      <c r="G4569" s="3">
        <v>205</v>
      </c>
    </row>
    <row r="4570" spans="1:7" x14ac:dyDescent="0.25">
      <c r="A4570" s="3">
        <v>4566</v>
      </c>
      <c r="B4570" s="3" t="s">
        <v>4551</v>
      </c>
      <c r="C4570" s="3">
        <v>773</v>
      </c>
      <c r="E4570" s="3">
        <v>4566</v>
      </c>
      <c r="F4570" s="3" t="s">
        <v>20688</v>
      </c>
      <c r="G4570" s="3">
        <v>205</v>
      </c>
    </row>
    <row r="4571" spans="1:7" x14ac:dyDescent="0.25">
      <c r="A4571" s="3">
        <v>4567</v>
      </c>
      <c r="B4571" s="3" t="s">
        <v>4552</v>
      </c>
      <c r="C4571" s="3">
        <v>773</v>
      </c>
      <c r="E4571" s="3">
        <v>4567</v>
      </c>
      <c r="F4571" s="3" t="s">
        <v>20689</v>
      </c>
      <c r="G4571" s="3">
        <v>205</v>
      </c>
    </row>
    <row r="4572" spans="1:7" x14ac:dyDescent="0.25">
      <c r="A4572" s="3">
        <v>4568</v>
      </c>
      <c r="B4572" s="3" t="s">
        <v>4553</v>
      </c>
      <c r="C4572" s="3">
        <v>773</v>
      </c>
      <c r="E4572" s="3">
        <v>4568</v>
      </c>
      <c r="F4572" s="3" t="s">
        <v>20690</v>
      </c>
      <c r="G4572" s="3">
        <v>205</v>
      </c>
    </row>
    <row r="4573" spans="1:7" x14ac:dyDescent="0.25">
      <c r="A4573" s="3">
        <v>4569</v>
      </c>
      <c r="B4573" s="3" t="s">
        <v>4554</v>
      </c>
      <c r="C4573" s="3">
        <v>773</v>
      </c>
      <c r="E4573" s="3">
        <v>4569</v>
      </c>
      <c r="F4573" s="3" t="s">
        <v>20691</v>
      </c>
      <c r="G4573" s="3">
        <v>205</v>
      </c>
    </row>
    <row r="4574" spans="1:7" x14ac:dyDescent="0.25">
      <c r="A4574" s="3">
        <v>4570</v>
      </c>
      <c r="B4574" s="3" t="s">
        <v>4555</v>
      </c>
      <c r="C4574" s="3">
        <v>773</v>
      </c>
      <c r="E4574" s="3">
        <v>4570</v>
      </c>
      <c r="F4574" s="3" t="s">
        <v>20692</v>
      </c>
      <c r="G4574" s="3">
        <v>205</v>
      </c>
    </row>
    <row r="4575" spans="1:7" x14ac:dyDescent="0.25">
      <c r="A4575" s="3">
        <v>4571</v>
      </c>
      <c r="B4575" s="3" t="s">
        <v>4556</v>
      </c>
      <c r="C4575" s="3">
        <v>773</v>
      </c>
      <c r="E4575" s="3">
        <v>4571</v>
      </c>
      <c r="F4575" s="3" t="s">
        <v>20693</v>
      </c>
      <c r="G4575" s="3">
        <v>205</v>
      </c>
    </row>
    <row r="4576" spans="1:7" x14ac:dyDescent="0.25">
      <c r="A4576" s="3">
        <v>4572</v>
      </c>
      <c r="B4576" s="3" t="s">
        <v>4557</v>
      </c>
      <c r="C4576" s="3">
        <v>773</v>
      </c>
      <c r="E4576" s="3">
        <v>4572</v>
      </c>
      <c r="F4576" s="3" t="s">
        <v>20694</v>
      </c>
      <c r="G4576" s="3">
        <v>205</v>
      </c>
    </row>
    <row r="4577" spans="1:7" x14ac:dyDescent="0.25">
      <c r="A4577" s="3">
        <v>4573</v>
      </c>
      <c r="B4577" s="3" t="s">
        <v>4558</v>
      </c>
      <c r="C4577" s="3">
        <v>772</v>
      </c>
      <c r="E4577" s="3">
        <v>4573</v>
      </c>
      <c r="F4577" s="3" t="s">
        <v>20695</v>
      </c>
      <c r="G4577" s="3">
        <v>205</v>
      </c>
    </row>
    <row r="4578" spans="1:7" x14ac:dyDescent="0.25">
      <c r="A4578" s="3">
        <v>4574</v>
      </c>
      <c r="B4578" s="3" t="s">
        <v>4559</v>
      </c>
      <c r="C4578" s="3">
        <v>772</v>
      </c>
      <c r="E4578" s="3">
        <v>4574</v>
      </c>
      <c r="F4578" s="3" t="s">
        <v>20696</v>
      </c>
      <c r="G4578" s="3">
        <v>205</v>
      </c>
    </row>
    <row r="4579" spans="1:7" x14ac:dyDescent="0.25">
      <c r="A4579" s="3">
        <v>4575</v>
      </c>
      <c r="B4579" s="3" t="s">
        <v>4560</v>
      </c>
      <c r="C4579" s="3">
        <v>772</v>
      </c>
      <c r="E4579" s="3">
        <v>4575</v>
      </c>
      <c r="F4579" s="3" t="s">
        <v>20697</v>
      </c>
      <c r="G4579" s="3">
        <v>205</v>
      </c>
    </row>
    <row r="4580" spans="1:7" x14ac:dyDescent="0.25">
      <c r="A4580" s="3">
        <v>4576</v>
      </c>
      <c r="B4580" s="3" t="s">
        <v>4561</v>
      </c>
      <c r="C4580" s="3">
        <v>772</v>
      </c>
      <c r="E4580" s="3">
        <v>4576</v>
      </c>
      <c r="F4580" s="3" t="s">
        <v>20698</v>
      </c>
      <c r="G4580" s="3">
        <v>205</v>
      </c>
    </row>
    <row r="4581" spans="1:7" x14ac:dyDescent="0.25">
      <c r="A4581" s="3">
        <v>4577</v>
      </c>
      <c r="B4581" s="3" t="s">
        <v>4562</v>
      </c>
      <c r="C4581" s="3">
        <v>772</v>
      </c>
      <c r="E4581" s="3">
        <v>4577</v>
      </c>
      <c r="F4581" s="3" t="s">
        <v>20699</v>
      </c>
      <c r="G4581" s="3">
        <v>205</v>
      </c>
    </row>
    <row r="4582" spans="1:7" x14ac:dyDescent="0.25">
      <c r="A4582" s="3">
        <v>4578</v>
      </c>
      <c r="B4582" s="3" t="s">
        <v>4563</v>
      </c>
      <c r="C4582" s="3">
        <v>772</v>
      </c>
      <c r="E4582" s="3">
        <v>4578</v>
      </c>
      <c r="F4582" s="3" t="s">
        <v>20700</v>
      </c>
      <c r="G4582" s="3">
        <v>205</v>
      </c>
    </row>
    <row r="4583" spans="1:7" x14ac:dyDescent="0.25">
      <c r="A4583" s="3">
        <v>4579</v>
      </c>
      <c r="B4583" s="3" t="s">
        <v>4564</v>
      </c>
      <c r="C4583" s="3">
        <v>772</v>
      </c>
      <c r="E4583" s="3">
        <v>4579</v>
      </c>
      <c r="F4583" s="3" t="s">
        <v>20701</v>
      </c>
      <c r="G4583" s="3">
        <v>205</v>
      </c>
    </row>
    <row r="4584" spans="1:7" x14ac:dyDescent="0.25">
      <c r="A4584" s="3">
        <v>4580</v>
      </c>
      <c r="B4584" s="3" t="s">
        <v>4565</v>
      </c>
      <c r="C4584" s="3">
        <v>771</v>
      </c>
      <c r="E4584" s="3">
        <v>4580</v>
      </c>
      <c r="F4584" s="3" t="s">
        <v>20702</v>
      </c>
      <c r="G4584" s="3">
        <v>205</v>
      </c>
    </row>
    <row r="4585" spans="1:7" x14ac:dyDescent="0.25">
      <c r="A4585" s="3">
        <v>4581</v>
      </c>
      <c r="B4585" s="3" t="s">
        <v>4566</v>
      </c>
      <c r="C4585" s="3">
        <v>771</v>
      </c>
      <c r="E4585" s="3">
        <v>4581</v>
      </c>
      <c r="F4585" s="3" t="s">
        <v>20703</v>
      </c>
      <c r="G4585" s="3">
        <v>204</v>
      </c>
    </row>
    <row r="4586" spans="1:7" x14ac:dyDescent="0.25">
      <c r="A4586" s="3">
        <v>4582</v>
      </c>
      <c r="B4586" s="3" t="s">
        <v>4567</v>
      </c>
      <c r="C4586" s="3">
        <v>771</v>
      </c>
      <c r="E4586" s="3">
        <v>4582</v>
      </c>
      <c r="F4586" s="3" t="s">
        <v>20704</v>
      </c>
      <c r="G4586" s="3">
        <v>204</v>
      </c>
    </row>
    <row r="4587" spans="1:7" x14ac:dyDescent="0.25">
      <c r="A4587" s="3">
        <v>4583</v>
      </c>
      <c r="B4587" s="3" t="s">
        <v>4568</v>
      </c>
      <c r="C4587" s="3">
        <v>771</v>
      </c>
      <c r="E4587" s="3">
        <v>4583</v>
      </c>
      <c r="F4587" s="3" t="s">
        <v>20705</v>
      </c>
      <c r="G4587" s="3">
        <v>204</v>
      </c>
    </row>
    <row r="4588" spans="1:7" x14ac:dyDescent="0.25">
      <c r="A4588" s="3">
        <v>4584</v>
      </c>
      <c r="B4588" s="3" t="s">
        <v>4569</v>
      </c>
      <c r="C4588" s="3">
        <v>770</v>
      </c>
      <c r="E4588" s="3">
        <v>4584</v>
      </c>
      <c r="F4588" s="3" t="s">
        <v>20706</v>
      </c>
      <c r="G4588" s="3">
        <v>204</v>
      </c>
    </row>
    <row r="4589" spans="1:7" x14ac:dyDescent="0.25">
      <c r="A4589" s="3">
        <v>4585</v>
      </c>
      <c r="B4589" s="3" t="s">
        <v>4570</v>
      </c>
      <c r="C4589" s="3">
        <v>770</v>
      </c>
      <c r="E4589" s="3">
        <v>4585</v>
      </c>
      <c r="F4589" s="3" t="s">
        <v>20707</v>
      </c>
      <c r="G4589" s="3">
        <v>204</v>
      </c>
    </row>
    <row r="4590" spans="1:7" x14ac:dyDescent="0.25">
      <c r="A4590" s="3">
        <v>4586</v>
      </c>
      <c r="B4590" s="3" t="s">
        <v>4571</v>
      </c>
      <c r="C4590" s="3">
        <v>770</v>
      </c>
      <c r="E4590" s="3">
        <v>4586</v>
      </c>
      <c r="F4590" s="3" t="s">
        <v>20708</v>
      </c>
      <c r="G4590" s="3">
        <v>204</v>
      </c>
    </row>
    <row r="4591" spans="1:7" x14ac:dyDescent="0.25">
      <c r="A4591" s="3">
        <v>4587</v>
      </c>
      <c r="B4591" s="3" t="s">
        <v>4572</v>
      </c>
      <c r="C4591" s="3">
        <v>770</v>
      </c>
      <c r="E4591" s="3">
        <v>4587</v>
      </c>
      <c r="F4591" s="3" t="s">
        <v>20709</v>
      </c>
      <c r="G4591" s="3">
        <v>204</v>
      </c>
    </row>
    <row r="4592" spans="1:7" x14ac:dyDescent="0.25">
      <c r="A4592" s="3">
        <v>4588</v>
      </c>
      <c r="B4592" s="3" t="s">
        <v>4573</v>
      </c>
      <c r="C4592" s="3">
        <v>770</v>
      </c>
      <c r="E4592" s="3">
        <v>4588</v>
      </c>
      <c r="F4592" s="3" t="s">
        <v>20710</v>
      </c>
      <c r="G4592" s="3">
        <v>204</v>
      </c>
    </row>
    <row r="4593" spans="1:7" x14ac:dyDescent="0.25">
      <c r="A4593" s="3">
        <v>4589</v>
      </c>
      <c r="B4593" s="3" t="s">
        <v>4574</v>
      </c>
      <c r="C4593" s="3">
        <v>769</v>
      </c>
      <c r="E4593" s="3">
        <v>4589</v>
      </c>
      <c r="F4593" s="3" t="s">
        <v>20711</v>
      </c>
      <c r="G4593" s="3">
        <v>204</v>
      </c>
    </row>
    <row r="4594" spans="1:7" x14ac:dyDescent="0.25">
      <c r="A4594" s="3">
        <v>4590</v>
      </c>
      <c r="B4594" s="3" t="s">
        <v>4575</v>
      </c>
      <c r="C4594" s="3">
        <v>769</v>
      </c>
      <c r="E4594" s="3">
        <v>4590</v>
      </c>
      <c r="F4594" s="3" t="s">
        <v>20712</v>
      </c>
      <c r="G4594" s="3">
        <v>204</v>
      </c>
    </row>
    <row r="4595" spans="1:7" x14ac:dyDescent="0.25">
      <c r="A4595" s="3">
        <v>4591</v>
      </c>
      <c r="B4595" s="3" t="s">
        <v>4576</v>
      </c>
      <c r="C4595" s="3">
        <v>768</v>
      </c>
      <c r="E4595" s="3">
        <v>4591</v>
      </c>
      <c r="F4595" s="3" t="s">
        <v>20713</v>
      </c>
      <c r="G4595" s="3">
        <v>204</v>
      </c>
    </row>
    <row r="4596" spans="1:7" x14ac:dyDescent="0.25">
      <c r="A4596" s="3">
        <v>4592</v>
      </c>
      <c r="B4596" s="3" t="s">
        <v>4577</v>
      </c>
      <c r="C4596" s="3">
        <v>768</v>
      </c>
      <c r="E4596" s="3">
        <v>4592</v>
      </c>
      <c r="F4596" s="3" t="s">
        <v>20714</v>
      </c>
      <c r="G4596" s="3">
        <v>204</v>
      </c>
    </row>
    <row r="4597" spans="1:7" x14ac:dyDescent="0.25">
      <c r="A4597" s="3">
        <v>4593</v>
      </c>
      <c r="B4597" s="3" t="s">
        <v>4578</v>
      </c>
      <c r="C4597" s="3">
        <v>768</v>
      </c>
      <c r="E4597" s="3">
        <v>4593</v>
      </c>
      <c r="F4597" s="3" t="s">
        <v>20715</v>
      </c>
      <c r="G4597" s="3">
        <v>204</v>
      </c>
    </row>
    <row r="4598" spans="1:7" x14ac:dyDescent="0.25">
      <c r="A4598" s="3">
        <v>4594</v>
      </c>
      <c r="B4598" s="3" t="s">
        <v>4579</v>
      </c>
      <c r="C4598" s="3">
        <v>768</v>
      </c>
      <c r="E4598" s="3">
        <v>4594</v>
      </c>
      <c r="F4598" s="3" t="s">
        <v>20716</v>
      </c>
      <c r="G4598" s="3">
        <v>204</v>
      </c>
    </row>
    <row r="4599" spans="1:7" x14ac:dyDescent="0.25">
      <c r="A4599" s="3">
        <v>4595</v>
      </c>
      <c r="B4599" s="3" t="s">
        <v>4580</v>
      </c>
      <c r="C4599" s="3">
        <v>768</v>
      </c>
      <c r="E4599" s="3">
        <v>4595</v>
      </c>
      <c r="F4599" s="3" t="s">
        <v>20717</v>
      </c>
      <c r="G4599" s="3">
        <v>204</v>
      </c>
    </row>
    <row r="4600" spans="1:7" x14ac:dyDescent="0.25">
      <c r="A4600" s="3">
        <v>4596</v>
      </c>
      <c r="B4600" s="3" t="s">
        <v>4581</v>
      </c>
      <c r="C4600" s="3">
        <v>767</v>
      </c>
      <c r="E4600" s="3">
        <v>4596</v>
      </c>
      <c r="F4600" s="3" t="s">
        <v>20718</v>
      </c>
      <c r="G4600" s="3">
        <v>204</v>
      </c>
    </row>
    <row r="4601" spans="1:7" x14ac:dyDescent="0.25">
      <c r="A4601" s="3">
        <v>4597</v>
      </c>
      <c r="B4601" s="3" t="s">
        <v>4582</v>
      </c>
      <c r="C4601" s="3">
        <v>767</v>
      </c>
      <c r="E4601" s="3">
        <v>4597</v>
      </c>
      <c r="F4601" s="3" t="s">
        <v>20719</v>
      </c>
      <c r="G4601" s="3">
        <v>204</v>
      </c>
    </row>
    <row r="4602" spans="1:7" x14ac:dyDescent="0.25">
      <c r="A4602" s="3">
        <v>4598</v>
      </c>
      <c r="B4602" s="3" t="s">
        <v>4583</v>
      </c>
      <c r="C4602" s="3">
        <v>767</v>
      </c>
      <c r="E4602" s="3">
        <v>4598</v>
      </c>
      <c r="F4602" s="3" t="s">
        <v>20720</v>
      </c>
      <c r="G4602" s="3">
        <v>204</v>
      </c>
    </row>
    <row r="4603" spans="1:7" x14ac:dyDescent="0.25">
      <c r="A4603" s="3">
        <v>4599</v>
      </c>
      <c r="B4603" s="3" t="s">
        <v>4584</v>
      </c>
      <c r="C4603" s="3">
        <v>767</v>
      </c>
      <c r="E4603" s="3">
        <v>4599</v>
      </c>
      <c r="F4603" s="3" t="s">
        <v>20721</v>
      </c>
      <c r="G4603" s="3">
        <v>204</v>
      </c>
    </row>
    <row r="4604" spans="1:7" x14ac:dyDescent="0.25">
      <c r="A4604" s="3">
        <v>4600</v>
      </c>
      <c r="B4604" s="3" t="s">
        <v>4585</v>
      </c>
      <c r="C4604" s="3">
        <v>766</v>
      </c>
      <c r="E4604" s="3">
        <v>4600</v>
      </c>
      <c r="F4604" s="3" t="s">
        <v>20722</v>
      </c>
      <c r="G4604" s="3">
        <v>204</v>
      </c>
    </row>
    <row r="4605" spans="1:7" x14ac:dyDescent="0.25">
      <c r="A4605" s="3">
        <v>4601</v>
      </c>
      <c r="B4605" s="3" t="s">
        <v>4586</v>
      </c>
      <c r="C4605" s="3">
        <v>766</v>
      </c>
      <c r="E4605" s="3">
        <v>4601</v>
      </c>
      <c r="F4605" s="3" t="s">
        <v>20723</v>
      </c>
      <c r="G4605" s="3">
        <v>204</v>
      </c>
    </row>
    <row r="4606" spans="1:7" x14ac:dyDescent="0.25">
      <c r="A4606" s="3">
        <v>4602</v>
      </c>
      <c r="B4606" s="3" t="s">
        <v>4587</v>
      </c>
      <c r="C4606" s="3">
        <v>766</v>
      </c>
      <c r="E4606" s="3">
        <v>4602</v>
      </c>
      <c r="F4606" s="3" t="s">
        <v>20724</v>
      </c>
      <c r="G4606" s="3">
        <v>204</v>
      </c>
    </row>
    <row r="4607" spans="1:7" x14ac:dyDescent="0.25">
      <c r="A4607" s="3">
        <v>4603</v>
      </c>
      <c r="B4607" s="3" t="s">
        <v>4588</v>
      </c>
      <c r="C4607" s="3">
        <v>766</v>
      </c>
      <c r="E4607" s="3">
        <v>4603</v>
      </c>
      <c r="F4607" s="3" t="s">
        <v>20725</v>
      </c>
      <c r="G4607" s="3">
        <v>204</v>
      </c>
    </row>
    <row r="4608" spans="1:7" x14ac:dyDescent="0.25">
      <c r="A4608" s="3">
        <v>4604</v>
      </c>
      <c r="B4608" s="3" t="s">
        <v>4589</v>
      </c>
      <c r="C4608" s="3">
        <v>766</v>
      </c>
      <c r="E4608" s="3">
        <v>4604</v>
      </c>
      <c r="F4608" s="3" t="s">
        <v>20726</v>
      </c>
      <c r="G4608" s="3">
        <v>204</v>
      </c>
    </row>
    <row r="4609" spans="1:7" x14ac:dyDescent="0.25">
      <c r="A4609" s="3">
        <v>4605</v>
      </c>
      <c r="B4609" s="3" t="s">
        <v>4590</v>
      </c>
      <c r="C4609" s="3">
        <v>766</v>
      </c>
      <c r="E4609" s="3">
        <v>4605</v>
      </c>
      <c r="F4609" s="3" t="s">
        <v>20727</v>
      </c>
      <c r="G4609" s="3">
        <v>204</v>
      </c>
    </row>
    <row r="4610" spans="1:7" x14ac:dyDescent="0.25">
      <c r="A4610" s="3">
        <v>4606</v>
      </c>
      <c r="B4610" s="3" t="s">
        <v>4591</v>
      </c>
      <c r="C4610" s="3">
        <v>765</v>
      </c>
      <c r="E4610" s="3">
        <v>4606</v>
      </c>
      <c r="F4610" s="3" t="s">
        <v>20728</v>
      </c>
      <c r="G4610" s="3">
        <v>204</v>
      </c>
    </row>
    <row r="4611" spans="1:7" x14ac:dyDescent="0.25">
      <c r="A4611" s="3">
        <v>4607</v>
      </c>
      <c r="B4611" s="3" t="s">
        <v>4592</v>
      </c>
      <c r="C4611" s="3">
        <v>765</v>
      </c>
      <c r="E4611" s="3">
        <v>4607</v>
      </c>
      <c r="F4611" s="3" t="s">
        <v>20729</v>
      </c>
      <c r="G4611" s="3">
        <v>203</v>
      </c>
    </row>
    <row r="4612" spans="1:7" x14ac:dyDescent="0.25">
      <c r="A4612" s="3">
        <v>4608</v>
      </c>
      <c r="B4612" s="3" t="s">
        <v>4593</v>
      </c>
      <c r="C4612" s="3">
        <v>765</v>
      </c>
      <c r="E4612" s="3">
        <v>4608</v>
      </c>
      <c r="F4612" s="3" t="s">
        <v>20730</v>
      </c>
      <c r="G4612" s="3">
        <v>203</v>
      </c>
    </row>
    <row r="4613" spans="1:7" x14ac:dyDescent="0.25">
      <c r="A4613" s="3">
        <v>4609</v>
      </c>
      <c r="B4613" s="3" t="s">
        <v>4594</v>
      </c>
      <c r="C4613" s="3">
        <v>764</v>
      </c>
      <c r="E4613" s="3">
        <v>4609</v>
      </c>
      <c r="F4613" s="3" t="s">
        <v>20731</v>
      </c>
      <c r="G4613" s="3">
        <v>203</v>
      </c>
    </row>
    <row r="4614" spans="1:7" x14ac:dyDescent="0.25">
      <c r="A4614" s="3">
        <v>4610</v>
      </c>
      <c r="B4614" s="3" t="s">
        <v>4595</v>
      </c>
      <c r="C4614" s="3">
        <v>764</v>
      </c>
      <c r="E4614" s="3">
        <v>4610</v>
      </c>
      <c r="F4614" s="3" t="s">
        <v>20732</v>
      </c>
      <c r="G4614" s="3">
        <v>203</v>
      </c>
    </row>
    <row r="4615" spans="1:7" x14ac:dyDescent="0.25">
      <c r="A4615" s="3">
        <v>4611</v>
      </c>
      <c r="B4615" s="3" t="s">
        <v>4596</v>
      </c>
      <c r="C4615" s="3">
        <v>764</v>
      </c>
      <c r="E4615" s="3">
        <v>4611</v>
      </c>
      <c r="F4615" s="3" t="s">
        <v>20733</v>
      </c>
      <c r="G4615" s="3">
        <v>203</v>
      </c>
    </row>
    <row r="4616" spans="1:7" x14ac:dyDescent="0.25">
      <c r="A4616" s="3">
        <v>4612</v>
      </c>
      <c r="B4616" s="3" t="s">
        <v>4597</v>
      </c>
      <c r="C4616" s="3">
        <v>764</v>
      </c>
      <c r="E4616" s="3">
        <v>4612</v>
      </c>
      <c r="F4616" s="3" t="s">
        <v>20734</v>
      </c>
      <c r="G4616" s="3">
        <v>203</v>
      </c>
    </row>
    <row r="4617" spans="1:7" x14ac:dyDescent="0.25">
      <c r="A4617" s="3">
        <v>4613</v>
      </c>
      <c r="B4617" s="3" t="s">
        <v>4598</v>
      </c>
      <c r="C4617" s="3">
        <v>764</v>
      </c>
      <c r="E4617" s="3">
        <v>4613</v>
      </c>
      <c r="F4617" s="3" t="s">
        <v>20735</v>
      </c>
      <c r="G4617" s="3">
        <v>203</v>
      </c>
    </row>
    <row r="4618" spans="1:7" x14ac:dyDescent="0.25">
      <c r="A4618" s="3">
        <v>4614</v>
      </c>
      <c r="B4618" s="3" t="s">
        <v>4599</v>
      </c>
      <c r="C4618" s="3">
        <v>764</v>
      </c>
      <c r="E4618" s="3">
        <v>4614</v>
      </c>
      <c r="F4618" s="3" t="s">
        <v>20736</v>
      </c>
      <c r="G4618" s="3">
        <v>203</v>
      </c>
    </row>
    <row r="4619" spans="1:7" x14ac:dyDescent="0.25">
      <c r="A4619" s="3">
        <v>4615</v>
      </c>
      <c r="B4619" s="3" t="s">
        <v>4600</v>
      </c>
      <c r="C4619" s="3">
        <v>764</v>
      </c>
      <c r="E4619" s="3">
        <v>4615</v>
      </c>
      <c r="F4619" s="3" t="s">
        <v>20737</v>
      </c>
      <c r="G4619" s="3">
        <v>203</v>
      </c>
    </row>
    <row r="4620" spans="1:7" x14ac:dyDescent="0.25">
      <c r="A4620" s="3">
        <v>4616</v>
      </c>
      <c r="B4620" s="3" t="s">
        <v>4601</v>
      </c>
      <c r="C4620" s="3">
        <v>764</v>
      </c>
      <c r="E4620" s="3">
        <v>4616</v>
      </c>
      <c r="F4620" s="3" t="s">
        <v>20738</v>
      </c>
      <c r="G4620" s="3">
        <v>203</v>
      </c>
    </row>
    <row r="4621" spans="1:7" x14ac:dyDescent="0.25">
      <c r="A4621" s="3">
        <v>4617</v>
      </c>
      <c r="B4621" s="3" t="s">
        <v>4602</v>
      </c>
      <c r="C4621" s="3">
        <v>763</v>
      </c>
      <c r="E4621" s="3">
        <v>4617</v>
      </c>
      <c r="F4621" s="3" t="s">
        <v>20739</v>
      </c>
      <c r="G4621" s="3">
        <v>203</v>
      </c>
    </row>
    <row r="4622" spans="1:7" x14ac:dyDescent="0.25">
      <c r="A4622" s="3">
        <v>4618</v>
      </c>
      <c r="B4622" s="3" t="s">
        <v>4603</v>
      </c>
      <c r="C4622" s="3">
        <v>763</v>
      </c>
      <c r="E4622" s="3">
        <v>4618</v>
      </c>
      <c r="F4622" s="3" t="s">
        <v>20740</v>
      </c>
      <c r="G4622" s="3">
        <v>203</v>
      </c>
    </row>
    <row r="4623" spans="1:7" x14ac:dyDescent="0.25">
      <c r="A4623" s="3">
        <v>4619</v>
      </c>
      <c r="B4623" s="3" t="s">
        <v>4604</v>
      </c>
      <c r="C4623" s="3">
        <v>763</v>
      </c>
      <c r="E4623" s="3">
        <v>4619</v>
      </c>
      <c r="F4623" s="3" t="s">
        <v>20741</v>
      </c>
      <c r="G4623" s="3">
        <v>203</v>
      </c>
    </row>
    <row r="4624" spans="1:7" x14ac:dyDescent="0.25">
      <c r="A4624" s="3">
        <v>4620</v>
      </c>
      <c r="B4624" s="3" t="s">
        <v>4605</v>
      </c>
      <c r="C4624" s="3">
        <v>763</v>
      </c>
      <c r="E4624" s="3">
        <v>4620</v>
      </c>
      <c r="F4624" s="3" t="s">
        <v>20742</v>
      </c>
      <c r="G4624" s="3">
        <v>203</v>
      </c>
    </row>
    <row r="4625" spans="1:7" x14ac:dyDescent="0.25">
      <c r="A4625" s="3">
        <v>4621</v>
      </c>
      <c r="B4625" s="3" t="s">
        <v>4606</v>
      </c>
      <c r="C4625" s="3">
        <v>763</v>
      </c>
      <c r="E4625" s="3">
        <v>4621</v>
      </c>
      <c r="F4625" s="3" t="s">
        <v>20743</v>
      </c>
      <c r="G4625" s="3">
        <v>203</v>
      </c>
    </row>
    <row r="4626" spans="1:7" x14ac:dyDescent="0.25">
      <c r="A4626" s="3">
        <v>4622</v>
      </c>
      <c r="B4626" s="3" t="s">
        <v>4607</v>
      </c>
      <c r="C4626" s="3">
        <v>763</v>
      </c>
      <c r="E4626" s="3">
        <v>4622</v>
      </c>
      <c r="F4626" s="3" t="s">
        <v>20744</v>
      </c>
      <c r="G4626" s="3">
        <v>203</v>
      </c>
    </row>
    <row r="4627" spans="1:7" x14ac:dyDescent="0.25">
      <c r="A4627" s="3">
        <v>4623</v>
      </c>
      <c r="B4627" s="3" t="s">
        <v>4608</v>
      </c>
      <c r="C4627" s="3">
        <v>762</v>
      </c>
      <c r="E4627" s="3">
        <v>4623</v>
      </c>
      <c r="F4627" s="3" t="s">
        <v>20745</v>
      </c>
      <c r="G4627" s="3">
        <v>203</v>
      </c>
    </row>
    <row r="4628" spans="1:7" x14ac:dyDescent="0.25">
      <c r="A4628" s="3">
        <v>4624</v>
      </c>
      <c r="B4628" s="3" t="s">
        <v>4609</v>
      </c>
      <c r="C4628" s="3">
        <v>762</v>
      </c>
      <c r="E4628" s="3">
        <v>4624</v>
      </c>
      <c r="F4628" s="3" t="s">
        <v>20746</v>
      </c>
      <c r="G4628" s="3">
        <v>203</v>
      </c>
    </row>
    <row r="4629" spans="1:7" x14ac:dyDescent="0.25">
      <c r="A4629" s="3">
        <v>4625</v>
      </c>
      <c r="B4629" s="3" t="s">
        <v>4610</v>
      </c>
      <c r="C4629" s="3">
        <v>762</v>
      </c>
      <c r="E4629" s="3">
        <v>4625</v>
      </c>
      <c r="F4629" s="3" t="s">
        <v>20747</v>
      </c>
      <c r="G4629" s="3">
        <v>203</v>
      </c>
    </row>
    <row r="4630" spans="1:7" x14ac:dyDescent="0.25">
      <c r="A4630" s="3">
        <v>4626</v>
      </c>
      <c r="B4630" s="3" t="s">
        <v>4611</v>
      </c>
      <c r="C4630" s="3">
        <v>761</v>
      </c>
      <c r="E4630" s="3">
        <v>4626</v>
      </c>
      <c r="F4630" s="3" t="s">
        <v>20748</v>
      </c>
      <c r="G4630" s="3">
        <v>203</v>
      </c>
    </row>
    <row r="4631" spans="1:7" x14ac:dyDescent="0.25">
      <c r="A4631" s="3">
        <v>4627</v>
      </c>
      <c r="B4631" s="3" t="s">
        <v>4612</v>
      </c>
      <c r="C4631" s="3">
        <v>760</v>
      </c>
      <c r="E4631" s="3">
        <v>4627</v>
      </c>
      <c r="F4631" s="3" t="s">
        <v>20749</v>
      </c>
      <c r="G4631" s="3">
        <v>203</v>
      </c>
    </row>
    <row r="4632" spans="1:7" x14ac:dyDescent="0.25">
      <c r="A4632" s="3">
        <v>4628</v>
      </c>
      <c r="B4632" s="3" t="s">
        <v>4613</v>
      </c>
      <c r="C4632" s="3">
        <v>760</v>
      </c>
      <c r="E4632" s="3">
        <v>4628</v>
      </c>
      <c r="F4632" s="3" t="s">
        <v>20750</v>
      </c>
      <c r="G4632" s="3">
        <v>203</v>
      </c>
    </row>
    <row r="4633" spans="1:7" x14ac:dyDescent="0.25">
      <c r="A4633" s="3">
        <v>4629</v>
      </c>
      <c r="B4633" s="3" t="s">
        <v>4614</v>
      </c>
      <c r="C4633" s="3">
        <v>759</v>
      </c>
      <c r="E4633" s="3">
        <v>4629</v>
      </c>
      <c r="F4633" s="3" t="s">
        <v>20751</v>
      </c>
      <c r="G4633" s="3">
        <v>203</v>
      </c>
    </row>
    <row r="4634" spans="1:7" x14ac:dyDescent="0.25">
      <c r="A4634" s="3">
        <v>4630</v>
      </c>
      <c r="B4634" s="3" t="s">
        <v>4615</v>
      </c>
      <c r="C4634" s="3">
        <v>759</v>
      </c>
      <c r="E4634" s="3">
        <v>4630</v>
      </c>
      <c r="F4634" s="3" t="s">
        <v>20752</v>
      </c>
      <c r="G4634" s="3">
        <v>203</v>
      </c>
    </row>
    <row r="4635" spans="1:7" x14ac:dyDescent="0.25">
      <c r="A4635" s="3">
        <v>4631</v>
      </c>
      <c r="B4635" s="3" t="s">
        <v>4616</v>
      </c>
      <c r="C4635" s="3">
        <v>759</v>
      </c>
      <c r="E4635" s="3">
        <v>4631</v>
      </c>
      <c r="F4635" s="3" t="s">
        <v>20753</v>
      </c>
      <c r="G4635" s="3">
        <v>203</v>
      </c>
    </row>
    <row r="4636" spans="1:7" x14ac:dyDescent="0.25">
      <c r="A4636" s="3">
        <v>4632</v>
      </c>
      <c r="B4636" s="3" t="s">
        <v>4617</v>
      </c>
      <c r="C4636" s="3">
        <v>759</v>
      </c>
      <c r="E4636" s="3">
        <v>4632</v>
      </c>
      <c r="F4636" s="3" t="s">
        <v>20754</v>
      </c>
      <c r="G4636" s="3">
        <v>203</v>
      </c>
    </row>
    <row r="4637" spans="1:7" x14ac:dyDescent="0.25">
      <c r="A4637" s="3">
        <v>4633</v>
      </c>
      <c r="B4637" s="3" t="s">
        <v>4618</v>
      </c>
      <c r="C4637" s="3">
        <v>759</v>
      </c>
      <c r="E4637" s="3">
        <v>4633</v>
      </c>
      <c r="F4637" s="3" t="s">
        <v>20755</v>
      </c>
      <c r="G4637" s="3">
        <v>203</v>
      </c>
    </row>
    <row r="4638" spans="1:7" x14ac:dyDescent="0.25">
      <c r="A4638" s="3">
        <v>4634</v>
      </c>
      <c r="B4638" s="3" t="s">
        <v>4619</v>
      </c>
      <c r="C4638" s="3">
        <v>758</v>
      </c>
      <c r="E4638" s="3">
        <v>4634</v>
      </c>
      <c r="F4638" s="3" t="s">
        <v>20756</v>
      </c>
      <c r="G4638" s="3">
        <v>203</v>
      </c>
    </row>
    <row r="4639" spans="1:7" x14ac:dyDescent="0.25">
      <c r="A4639" s="3">
        <v>4635</v>
      </c>
      <c r="B4639" s="3" t="s">
        <v>4620</v>
      </c>
      <c r="C4639" s="3">
        <v>758</v>
      </c>
      <c r="E4639" s="3">
        <v>4635</v>
      </c>
      <c r="F4639" s="3" t="s">
        <v>20757</v>
      </c>
      <c r="G4639" s="3">
        <v>203</v>
      </c>
    </row>
    <row r="4640" spans="1:7" x14ac:dyDescent="0.25">
      <c r="A4640" s="3">
        <v>4636</v>
      </c>
      <c r="B4640" s="3" t="s">
        <v>4621</v>
      </c>
      <c r="C4640" s="3">
        <v>758</v>
      </c>
      <c r="E4640" s="3">
        <v>4636</v>
      </c>
      <c r="F4640" s="3" t="s">
        <v>20758</v>
      </c>
      <c r="G4640" s="3">
        <v>203</v>
      </c>
    </row>
    <row r="4641" spans="1:7" x14ac:dyDescent="0.25">
      <c r="A4641" s="3">
        <v>4637</v>
      </c>
      <c r="B4641" s="3" t="s">
        <v>4622</v>
      </c>
      <c r="C4641" s="3">
        <v>758</v>
      </c>
      <c r="E4641" s="3">
        <v>4637</v>
      </c>
      <c r="F4641" s="3" t="s">
        <v>20759</v>
      </c>
      <c r="G4641" s="3">
        <v>203</v>
      </c>
    </row>
    <row r="4642" spans="1:7" x14ac:dyDescent="0.25">
      <c r="A4642" s="3">
        <v>4638</v>
      </c>
      <c r="B4642" s="3" t="s">
        <v>4623</v>
      </c>
      <c r="C4642" s="3">
        <v>758</v>
      </c>
      <c r="E4642" s="3">
        <v>4638</v>
      </c>
      <c r="F4642" s="3" t="s">
        <v>20760</v>
      </c>
      <c r="G4642" s="3">
        <v>203</v>
      </c>
    </row>
    <row r="4643" spans="1:7" x14ac:dyDescent="0.25">
      <c r="A4643" s="3">
        <v>4639</v>
      </c>
      <c r="B4643" s="3" t="s">
        <v>4624</v>
      </c>
      <c r="C4643" s="3">
        <v>757</v>
      </c>
      <c r="E4643" s="3">
        <v>4639</v>
      </c>
      <c r="F4643" s="3" t="s">
        <v>20761</v>
      </c>
      <c r="G4643" s="3">
        <v>203</v>
      </c>
    </row>
    <row r="4644" spans="1:7" x14ac:dyDescent="0.25">
      <c r="A4644" s="3">
        <v>4640</v>
      </c>
      <c r="B4644" s="3" t="s">
        <v>4625</v>
      </c>
      <c r="C4644" s="3">
        <v>757</v>
      </c>
      <c r="E4644" s="3">
        <v>4640</v>
      </c>
      <c r="F4644" s="3" t="s">
        <v>20762</v>
      </c>
      <c r="G4644" s="3">
        <v>203</v>
      </c>
    </row>
    <row r="4645" spans="1:7" x14ac:dyDescent="0.25">
      <c r="A4645" s="3">
        <v>4641</v>
      </c>
      <c r="B4645" s="3" t="s">
        <v>4626</v>
      </c>
      <c r="C4645" s="3">
        <v>757</v>
      </c>
      <c r="E4645" s="3">
        <v>4641</v>
      </c>
      <c r="F4645" s="3" t="s">
        <v>20763</v>
      </c>
      <c r="G4645" s="3">
        <v>202</v>
      </c>
    </row>
    <row r="4646" spans="1:7" x14ac:dyDescent="0.25">
      <c r="A4646" s="3">
        <v>4642</v>
      </c>
      <c r="B4646" s="3" t="s">
        <v>4627</v>
      </c>
      <c r="C4646" s="3">
        <v>757</v>
      </c>
      <c r="E4646" s="3">
        <v>4642</v>
      </c>
      <c r="F4646" s="3" t="s">
        <v>20764</v>
      </c>
      <c r="G4646" s="3">
        <v>202</v>
      </c>
    </row>
    <row r="4647" spans="1:7" x14ac:dyDescent="0.25">
      <c r="A4647" s="3">
        <v>4643</v>
      </c>
      <c r="B4647" s="3" t="s">
        <v>4628</v>
      </c>
      <c r="C4647" s="3">
        <v>757</v>
      </c>
      <c r="E4647" s="3">
        <v>4643</v>
      </c>
      <c r="F4647" s="3" t="s">
        <v>20765</v>
      </c>
      <c r="G4647" s="3">
        <v>202</v>
      </c>
    </row>
    <row r="4648" spans="1:7" x14ac:dyDescent="0.25">
      <c r="A4648" s="3">
        <v>4644</v>
      </c>
      <c r="B4648" s="3" t="s">
        <v>4629</v>
      </c>
      <c r="C4648" s="3">
        <v>756</v>
      </c>
      <c r="E4648" s="3">
        <v>4644</v>
      </c>
      <c r="F4648" s="3" t="s">
        <v>20766</v>
      </c>
      <c r="G4648" s="3">
        <v>202</v>
      </c>
    </row>
    <row r="4649" spans="1:7" x14ac:dyDescent="0.25">
      <c r="A4649" s="3">
        <v>4645</v>
      </c>
      <c r="B4649" s="3" t="s">
        <v>4630</v>
      </c>
      <c r="C4649" s="3">
        <v>755</v>
      </c>
      <c r="E4649" s="3">
        <v>4645</v>
      </c>
      <c r="F4649" s="3" t="s">
        <v>20767</v>
      </c>
      <c r="G4649" s="3">
        <v>202</v>
      </c>
    </row>
    <row r="4650" spans="1:7" x14ac:dyDescent="0.25">
      <c r="A4650" s="3">
        <v>4646</v>
      </c>
      <c r="B4650" s="3" t="s">
        <v>4631</v>
      </c>
      <c r="C4650" s="3">
        <v>755</v>
      </c>
      <c r="E4650" s="3">
        <v>4646</v>
      </c>
      <c r="F4650" s="3" t="s">
        <v>20768</v>
      </c>
      <c r="G4650" s="3">
        <v>202</v>
      </c>
    </row>
    <row r="4651" spans="1:7" x14ac:dyDescent="0.25">
      <c r="A4651" s="3">
        <v>4647</v>
      </c>
      <c r="B4651" s="3" t="s">
        <v>4632</v>
      </c>
      <c r="C4651" s="3">
        <v>755</v>
      </c>
      <c r="E4651" s="3">
        <v>4647</v>
      </c>
      <c r="F4651" s="3" t="s">
        <v>20769</v>
      </c>
      <c r="G4651" s="3">
        <v>202</v>
      </c>
    </row>
    <row r="4652" spans="1:7" x14ac:dyDescent="0.25">
      <c r="A4652" s="3">
        <v>4648</v>
      </c>
      <c r="B4652" s="3" t="s">
        <v>4633</v>
      </c>
      <c r="C4652" s="3">
        <v>755</v>
      </c>
      <c r="E4652" s="3">
        <v>4648</v>
      </c>
      <c r="F4652" s="3" t="s">
        <v>20770</v>
      </c>
      <c r="G4652" s="3">
        <v>202</v>
      </c>
    </row>
    <row r="4653" spans="1:7" x14ac:dyDescent="0.25">
      <c r="A4653" s="3">
        <v>4649</v>
      </c>
      <c r="B4653" s="3" t="s">
        <v>4634</v>
      </c>
      <c r="C4653" s="3">
        <v>755</v>
      </c>
      <c r="E4653" s="3">
        <v>4649</v>
      </c>
      <c r="F4653" s="3" t="s">
        <v>20771</v>
      </c>
      <c r="G4653" s="3">
        <v>202</v>
      </c>
    </row>
    <row r="4654" spans="1:7" x14ac:dyDescent="0.25">
      <c r="A4654" s="3">
        <v>4650</v>
      </c>
      <c r="B4654" s="3" t="s">
        <v>4635</v>
      </c>
      <c r="C4654" s="3">
        <v>755</v>
      </c>
      <c r="E4654" s="3">
        <v>4650</v>
      </c>
      <c r="F4654" s="3" t="s">
        <v>20772</v>
      </c>
      <c r="G4654" s="3">
        <v>202</v>
      </c>
    </row>
    <row r="4655" spans="1:7" x14ac:dyDescent="0.25">
      <c r="A4655" s="3">
        <v>4651</v>
      </c>
      <c r="B4655" s="3" t="s">
        <v>4636</v>
      </c>
      <c r="C4655" s="3">
        <v>755</v>
      </c>
      <c r="E4655" s="3">
        <v>4651</v>
      </c>
      <c r="F4655" s="3" t="s">
        <v>20773</v>
      </c>
      <c r="G4655" s="3">
        <v>202</v>
      </c>
    </row>
    <row r="4656" spans="1:7" x14ac:dyDescent="0.25">
      <c r="A4656" s="3">
        <v>4652</v>
      </c>
      <c r="B4656" s="3" t="s">
        <v>4637</v>
      </c>
      <c r="C4656" s="3">
        <v>754</v>
      </c>
      <c r="E4656" s="3">
        <v>4652</v>
      </c>
      <c r="F4656" s="3" t="s">
        <v>20774</v>
      </c>
      <c r="G4656" s="3">
        <v>202</v>
      </c>
    </row>
    <row r="4657" spans="1:7" x14ac:dyDescent="0.25">
      <c r="A4657" s="3">
        <v>4653</v>
      </c>
      <c r="B4657" s="3" t="s">
        <v>4638</v>
      </c>
      <c r="C4657" s="3">
        <v>754</v>
      </c>
      <c r="E4657" s="3">
        <v>4653</v>
      </c>
      <c r="F4657" s="3" t="s">
        <v>20775</v>
      </c>
      <c r="G4657" s="3">
        <v>202</v>
      </c>
    </row>
    <row r="4658" spans="1:7" x14ac:dyDescent="0.25">
      <c r="A4658" s="3">
        <v>4654</v>
      </c>
      <c r="B4658" s="3" t="s">
        <v>4639</v>
      </c>
      <c r="C4658" s="3">
        <v>754</v>
      </c>
      <c r="E4658" s="3">
        <v>4654</v>
      </c>
      <c r="F4658" s="3" t="s">
        <v>20776</v>
      </c>
      <c r="G4658" s="3">
        <v>202</v>
      </c>
    </row>
    <row r="4659" spans="1:7" x14ac:dyDescent="0.25">
      <c r="A4659" s="3">
        <v>4655</v>
      </c>
      <c r="B4659" s="3" t="s">
        <v>4640</v>
      </c>
      <c r="C4659" s="3">
        <v>753</v>
      </c>
      <c r="E4659" s="3">
        <v>4655</v>
      </c>
      <c r="F4659" s="3" t="s">
        <v>20777</v>
      </c>
      <c r="G4659" s="3">
        <v>202</v>
      </c>
    </row>
    <row r="4660" spans="1:7" x14ac:dyDescent="0.25">
      <c r="A4660" s="3">
        <v>4656</v>
      </c>
      <c r="B4660" s="3" t="s">
        <v>4641</v>
      </c>
      <c r="C4660" s="3">
        <v>753</v>
      </c>
      <c r="E4660" s="3">
        <v>4656</v>
      </c>
      <c r="F4660" s="3" t="s">
        <v>20778</v>
      </c>
      <c r="G4660" s="3">
        <v>202</v>
      </c>
    </row>
    <row r="4661" spans="1:7" x14ac:dyDescent="0.25">
      <c r="A4661" s="3">
        <v>4657</v>
      </c>
      <c r="B4661" s="3" t="s">
        <v>4642</v>
      </c>
      <c r="C4661" s="3">
        <v>753</v>
      </c>
      <c r="E4661" s="3">
        <v>4657</v>
      </c>
      <c r="F4661" s="3" t="s">
        <v>20779</v>
      </c>
      <c r="G4661" s="3">
        <v>202</v>
      </c>
    </row>
    <row r="4662" spans="1:7" x14ac:dyDescent="0.25">
      <c r="A4662" s="3">
        <v>4658</v>
      </c>
      <c r="B4662" s="3" t="s">
        <v>4643</v>
      </c>
      <c r="C4662" s="3">
        <v>753</v>
      </c>
      <c r="E4662" s="3">
        <v>4658</v>
      </c>
      <c r="F4662" s="3" t="s">
        <v>20780</v>
      </c>
      <c r="G4662" s="3">
        <v>202</v>
      </c>
    </row>
    <row r="4663" spans="1:7" x14ac:dyDescent="0.25">
      <c r="A4663" s="3">
        <v>4659</v>
      </c>
      <c r="B4663" s="3" t="s">
        <v>4644</v>
      </c>
      <c r="C4663" s="3">
        <v>753</v>
      </c>
      <c r="E4663" s="3">
        <v>4659</v>
      </c>
      <c r="F4663" s="3" t="s">
        <v>20781</v>
      </c>
      <c r="G4663" s="3">
        <v>202</v>
      </c>
    </row>
    <row r="4664" spans="1:7" x14ac:dyDescent="0.25">
      <c r="A4664" s="3">
        <v>4660</v>
      </c>
      <c r="B4664" s="3" t="s">
        <v>4645</v>
      </c>
      <c r="C4664" s="3">
        <v>752</v>
      </c>
      <c r="E4664" s="3">
        <v>4660</v>
      </c>
      <c r="F4664" s="3">
        <v>42795</v>
      </c>
      <c r="G4664" s="3">
        <v>202</v>
      </c>
    </row>
    <row r="4665" spans="1:7" x14ac:dyDescent="0.25">
      <c r="A4665" s="3">
        <v>4661</v>
      </c>
      <c r="B4665" s="3" t="s">
        <v>4646</v>
      </c>
      <c r="C4665" s="3">
        <v>752</v>
      </c>
      <c r="E4665" s="3">
        <v>4661</v>
      </c>
      <c r="F4665" s="3" t="s">
        <v>20782</v>
      </c>
      <c r="G4665" s="3">
        <v>202</v>
      </c>
    </row>
    <row r="4666" spans="1:7" x14ac:dyDescent="0.25">
      <c r="A4666" s="3">
        <v>4662</v>
      </c>
      <c r="B4666" s="3" t="s">
        <v>4647</v>
      </c>
      <c r="C4666" s="3">
        <v>752</v>
      </c>
      <c r="E4666" s="3">
        <v>4662</v>
      </c>
      <c r="F4666" s="3" t="s">
        <v>20783</v>
      </c>
      <c r="G4666" s="3">
        <v>202</v>
      </c>
    </row>
    <row r="4667" spans="1:7" x14ac:dyDescent="0.25">
      <c r="A4667" s="3">
        <v>4663</v>
      </c>
      <c r="B4667" s="3" t="s">
        <v>4648</v>
      </c>
      <c r="C4667" s="3">
        <v>751</v>
      </c>
      <c r="E4667" s="3">
        <v>4663</v>
      </c>
      <c r="F4667" s="3" t="s">
        <v>20784</v>
      </c>
      <c r="G4667" s="3">
        <v>202</v>
      </c>
    </row>
    <row r="4668" spans="1:7" x14ac:dyDescent="0.25">
      <c r="A4668" s="3">
        <v>4664</v>
      </c>
      <c r="B4668" s="3" t="s">
        <v>4649</v>
      </c>
      <c r="C4668" s="3">
        <v>751</v>
      </c>
      <c r="E4668" s="3">
        <v>4664</v>
      </c>
      <c r="F4668" s="3" t="s">
        <v>20785</v>
      </c>
      <c r="G4668" s="3">
        <v>202</v>
      </c>
    </row>
    <row r="4669" spans="1:7" x14ac:dyDescent="0.25">
      <c r="A4669" s="3">
        <v>4665</v>
      </c>
      <c r="B4669" s="3" t="s">
        <v>4650</v>
      </c>
      <c r="C4669" s="3">
        <v>751</v>
      </c>
      <c r="E4669" s="3">
        <v>4665</v>
      </c>
      <c r="F4669" s="3" t="s">
        <v>20786</v>
      </c>
      <c r="G4669" s="3">
        <v>202</v>
      </c>
    </row>
    <row r="4670" spans="1:7" x14ac:dyDescent="0.25">
      <c r="A4670" s="3">
        <v>4666</v>
      </c>
      <c r="B4670" s="3" t="s">
        <v>4651</v>
      </c>
      <c r="C4670" s="3">
        <v>751</v>
      </c>
      <c r="E4670" s="3">
        <v>4666</v>
      </c>
      <c r="F4670" s="3" t="s">
        <v>20787</v>
      </c>
      <c r="G4670" s="3">
        <v>202</v>
      </c>
    </row>
    <row r="4671" spans="1:7" x14ac:dyDescent="0.25">
      <c r="A4671" s="3">
        <v>4667</v>
      </c>
      <c r="B4671" s="3" t="s">
        <v>4652</v>
      </c>
      <c r="C4671" s="3">
        <v>750</v>
      </c>
      <c r="E4671" s="3">
        <v>4667</v>
      </c>
      <c r="F4671" s="3" t="s">
        <v>20788</v>
      </c>
      <c r="G4671" s="3">
        <v>202</v>
      </c>
    </row>
    <row r="4672" spans="1:7" x14ac:dyDescent="0.25">
      <c r="A4672" s="3">
        <v>4668</v>
      </c>
      <c r="B4672" s="3" t="s">
        <v>4653</v>
      </c>
      <c r="C4672" s="3">
        <v>750</v>
      </c>
      <c r="E4672" s="3">
        <v>4668</v>
      </c>
      <c r="F4672" s="3" t="s">
        <v>20789</v>
      </c>
      <c r="G4672" s="3">
        <v>202</v>
      </c>
    </row>
    <row r="4673" spans="1:7" x14ac:dyDescent="0.25">
      <c r="A4673" s="3">
        <v>4669</v>
      </c>
      <c r="B4673" s="3" t="s">
        <v>4654</v>
      </c>
      <c r="C4673" s="3">
        <v>750</v>
      </c>
      <c r="E4673" s="3">
        <v>4669</v>
      </c>
      <c r="F4673" s="3" t="s">
        <v>20790</v>
      </c>
      <c r="G4673" s="3">
        <v>202</v>
      </c>
    </row>
    <row r="4674" spans="1:7" x14ac:dyDescent="0.25">
      <c r="A4674" s="3">
        <v>4670</v>
      </c>
      <c r="B4674" s="3" t="s">
        <v>4655</v>
      </c>
      <c r="C4674" s="3">
        <v>750</v>
      </c>
      <c r="E4674" s="3">
        <v>4670</v>
      </c>
      <c r="F4674" s="3" t="s">
        <v>20791</v>
      </c>
      <c r="G4674" s="3">
        <v>202</v>
      </c>
    </row>
    <row r="4675" spans="1:7" x14ac:dyDescent="0.25">
      <c r="A4675" s="3">
        <v>4671</v>
      </c>
      <c r="B4675" s="3" t="s">
        <v>4656</v>
      </c>
      <c r="C4675" s="3">
        <v>750</v>
      </c>
      <c r="E4675" s="3">
        <v>4671</v>
      </c>
      <c r="F4675" s="3" t="s">
        <v>20792</v>
      </c>
      <c r="G4675" s="3">
        <v>202</v>
      </c>
    </row>
    <row r="4676" spans="1:7" x14ac:dyDescent="0.25">
      <c r="A4676" s="3">
        <v>4672</v>
      </c>
      <c r="B4676" s="3" t="s">
        <v>4657</v>
      </c>
      <c r="C4676" s="3">
        <v>750</v>
      </c>
      <c r="E4676" s="3">
        <v>4672</v>
      </c>
      <c r="F4676" s="3" t="s">
        <v>20793</v>
      </c>
      <c r="G4676" s="3">
        <v>201</v>
      </c>
    </row>
    <row r="4677" spans="1:7" x14ac:dyDescent="0.25">
      <c r="A4677" s="3">
        <v>4673</v>
      </c>
      <c r="B4677" s="3" t="s">
        <v>4658</v>
      </c>
      <c r="C4677" s="3">
        <v>749</v>
      </c>
      <c r="E4677" s="3">
        <v>4673</v>
      </c>
      <c r="F4677" s="3" t="s">
        <v>20794</v>
      </c>
      <c r="G4677" s="3">
        <v>201</v>
      </c>
    </row>
    <row r="4678" spans="1:7" x14ac:dyDescent="0.25">
      <c r="A4678" s="3">
        <v>4674</v>
      </c>
      <c r="B4678" s="3" t="s">
        <v>4659</v>
      </c>
      <c r="C4678" s="3">
        <v>749</v>
      </c>
      <c r="E4678" s="3">
        <v>4674</v>
      </c>
      <c r="F4678" s="3" t="s">
        <v>20795</v>
      </c>
      <c r="G4678" s="3">
        <v>201</v>
      </c>
    </row>
    <row r="4679" spans="1:7" x14ac:dyDescent="0.25">
      <c r="A4679" s="3">
        <v>4675</v>
      </c>
      <c r="B4679" s="3" t="s">
        <v>4660</v>
      </c>
      <c r="C4679" s="3">
        <v>749</v>
      </c>
      <c r="E4679" s="3">
        <v>4675</v>
      </c>
      <c r="F4679" s="3" t="s">
        <v>20796</v>
      </c>
      <c r="G4679" s="3">
        <v>201</v>
      </c>
    </row>
    <row r="4680" spans="1:7" x14ac:dyDescent="0.25">
      <c r="A4680" s="3">
        <v>4676</v>
      </c>
      <c r="B4680" s="3" t="s">
        <v>4661</v>
      </c>
      <c r="C4680" s="3">
        <v>749</v>
      </c>
      <c r="E4680" s="3">
        <v>4676</v>
      </c>
      <c r="F4680" s="3" t="s">
        <v>20797</v>
      </c>
      <c r="G4680" s="3">
        <v>201</v>
      </c>
    </row>
    <row r="4681" spans="1:7" x14ac:dyDescent="0.25">
      <c r="A4681" s="3">
        <v>4677</v>
      </c>
      <c r="B4681" s="3" t="s">
        <v>4662</v>
      </c>
      <c r="C4681" s="3">
        <v>748</v>
      </c>
      <c r="E4681" s="3">
        <v>4677</v>
      </c>
      <c r="F4681" s="3" t="s">
        <v>20798</v>
      </c>
      <c r="G4681" s="3">
        <v>201</v>
      </c>
    </row>
    <row r="4682" spans="1:7" x14ac:dyDescent="0.25">
      <c r="A4682" s="3">
        <v>4678</v>
      </c>
      <c r="B4682" s="3" t="s">
        <v>4663</v>
      </c>
      <c r="C4682" s="3">
        <v>748</v>
      </c>
      <c r="E4682" s="3">
        <v>4678</v>
      </c>
      <c r="F4682" s="3" t="s">
        <v>20799</v>
      </c>
      <c r="G4682" s="3">
        <v>201</v>
      </c>
    </row>
    <row r="4683" spans="1:7" x14ac:dyDescent="0.25">
      <c r="A4683" s="3">
        <v>4679</v>
      </c>
      <c r="B4683" s="3" t="s">
        <v>4664</v>
      </c>
      <c r="C4683" s="3">
        <v>748</v>
      </c>
      <c r="E4683" s="3">
        <v>4679</v>
      </c>
      <c r="F4683" s="3" t="s">
        <v>20800</v>
      </c>
      <c r="G4683" s="3">
        <v>201</v>
      </c>
    </row>
    <row r="4684" spans="1:7" x14ac:dyDescent="0.25">
      <c r="A4684" s="3">
        <v>4680</v>
      </c>
      <c r="B4684" s="3" t="s">
        <v>4665</v>
      </c>
      <c r="C4684" s="3">
        <v>748</v>
      </c>
      <c r="E4684" s="3">
        <v>4680</v>
      </c>
      <c r="F4684" s="3" t="s">
        <v>20801</v>
      </c>
      <c r="G4684" s="3">
        <v>201</v>
      </c>
    </row>
    <row r="4685" spans="1:7" x14ac:dyDescent="0.25">
      <c r="A4685" s="3">
        <v>4681</v>
      </c>
      <c r="B4685" s="3" t="s">
        <v>4666</v>
      </c>
      <c r="C4685" s="3">
        <v>748</v>
      </c>
      <c r="E4685" s="3">
        <v>4681</v>
      </c>
      <c r="F4685" s="3" t="s">
        <v>20802</v>
      </c>
      <c r="G4685" s="3">
        <v>201</v>
      </c>
    </row>
    <row r="4686" spans="1:7" x14ac:dyDescent="0.25">
      <c r="A4686" s="3">
        <v>4682</v>
      </c>
      <c r="B4686" s="3" t="s">
        <v>4667</v>
      </c>
      <c r="C4686" s="3">
        <v>747</v>
      </c>
      <c r="E4686" s="3">
        <v>4682</v>
      </c>
      <c r="F4686" s="3" t="s">
        <v>20803</v>
      </c>
      <c r="G4686" s="3">
        <v>201</v>
      </c>
    </row>
    <row r="4687" spans="1:7" x14ac:dyDescent="0.25">
      <c r="A4687" s="3">
        <v>4683</v>
      </c>
      <c r="B4687" s="3" t="s">
        <v>4668</v>
      </c>
      <c r="C4687" s="3">
        <v>747</v>
      </c>
      <c r="E4687" s="3">
        <v>4683</v>
      </c>
      <c r="F4687" s="3" t="s">
        <v>20804</v>
      </c>
      <c r="G4687" s="3">
        <v>201</v>
      </c>
    </row>
    <row r="4688" spans="1:7" x14ac:dyDescent="0.25">
      <c r="A4688" s="3">
        <v>4684</v>
      </c>
      <c r="B4688" s="3" t="s">
        <v>4669</v>
      </c>
      <c r="C4688" s="3">
        <v>747</v>
      </c>
      <c r="E4688" s="3">
        <v>4684</v>
      </c>
      <c r="F4688" s="3" t="s">
        <v>20805</v>
      </c>
      <c r="G4688" s="3">
        <v>201</v>
      </c>
    </row>
    <row r="4689" spans="1:7" x14ac:dyDescent="0.25">
      <c r="A4689" s="3">
        <v>4685</v>
      </c>
      <c r="B4689" s="3" t="s">
        <v>4670</v>
      </c>
      <c r="C4689" s="3">
        <v>747</v>
      </c>
      <c r="E4689" s="3">
        <v>4685</v>
      </c>
      <c r="F4689" s="3" t="s">
        <v>20806</v>
      </c>
      <c r="G4689" s="3">
        <v>201</v>
      </c>
    </row>
    <row r="4690" spans="1:7" x14ac:dyDescent="0.25">
      <c r="A4690" s="3">
        <v>4686</v>
      </c>
      <c r="B4690" s="3" t="s">
        <v>4671</v>
      </c>
      <c r="C4690" s="3">
        <v>747</v>
      </c>
      <c r="E4690" s="3">
        <v>4686</v>
      </c>
      <c r="F4690" s="3" t="s">
        <v>20807</v>
      </c>
      <c r="G4690" s="3">
        <v>201</v>
      </c>
    </row>
    <row r="4691" spans="1:7" x14ac:dyDescent="0.25">
      <c r="A4691" s="3">
        <v>4687</v>
      </c>
      <c r="B4691" s="3" t="s">
        <v>4672</v>
      </c>
      <c r="C4691" s="3">
        <v>747</v>
      </c>
      <c r="E4691" s="3">
        <v>4687</v>
      </c>
      <c r="F4691" s="3" t="s">
        <v>20808</v>
      </c>
      <c r="G4691" s="3">
        <v>201</v>
      </c>
    </row>
    <row r="4692" spans="1:7" x14ac:dyDescent="0.25">
      <c r="A4692" s="3">
        <v>4688</v>
      </c>
      <c r="B4692" s="3" t="s">
        <v>4673</v>
      </c>
      <c r="C4692" s="3">
        <v>746</v>
      </c>
      <c r="E4692" s="3">
        <v>4688</v>
      </c>
      <c r="F4692" s="3" t="s">
        <v>20809</v>
      </c>
      <c r="G4692" s="3">
        <v>201</v>
      </c>
    </row>
    <row r="4693" spans="1:7" x14ac:dyDescent="0.25">
      <c r="A4693" s="3">
        <v>4689</v>
      </c>
      <c r="B4693" s="3" t="s">
        <v>4674</v>
      </c>
      <c r="C4693" s="3">
        <v>746</v>
      </c>
      <c r="E4693" s="3">
        <v>4689</v>
      </c>
      <c r="F4693" s="3" t="s">
        <v>20810</v>
      </c>
      <c r="G4693" s="3">
        <v>201</v>
      </c>
    </row>
    <row r="4694" spans="1:7" x14ac:dyDescent="0.25">
      <c r="A4694" s="3">
        <v>4690</v>
      </c>
      <c r="B4694" s="3" t="s">
        <v>4675</v>
      </c>
      <c r="C4694" s="3">
        <v>746</v>
      </c>
      <c r="E4694" s="3">
        <v>4690</v>
      </c>
      <c r="F4694" s="3" t="s">
        <v>20811</v>
      </c>
      <c r="G4694" s="3">
        <v>201</v>
      </c>
    </row>
    <row r="4695" spans="1:7" x14ac:dyDescent="0.25">
      <c r="A4695" s="3">
        <v>4691</v>
      </c>
      <c r="B4695" s="3" t="s">
        <v>4676</v>
      </c>
      <c r="C4695" s="3">
        <v>746</v>
      </c>
      <c r="E4695" s="3">
        <v>4691</v>
      </c>
      <c r="F4695" s="3" t="s">
        <v>20812</v>
      </c>
      <c r="G4695" s="3">
        <v>201</v>
      </c>
    </row>
    <row r="4696" spans="1:7" x14ac:dyDescent="0.25">
      <c r="A4696" s="3">
        <v>4692</v>
      </c>
      <c r="B4696" s="3" t="s">
        <v>4677</v>
      </c>
      <c r="C4696" s="3">
        <v>746</v>
      </c>
      <c r="E4696" s="3">
        <v>4692</v>
      </c>
      <c r="F4696" s="3" t="s">
        <v>20813</v>
      </c>
      <c r="G4696" s="3">
        <v>201</v>
      </c>
    </row>
    <row r="4697" spans="1:7" x14ac:dyDescent="0.25">
      <c r="A4697" s="3">
        <v>4693</v>
      </c>
      <c r="B4697" s="3" t="s">
        <v>4678</v>
      </c>
      <c r="C4697" s="3">
        <v>746</v>
      </c>
      <c r="E4697" s="3">
        <v>4693</v>
      </c>
      <c r="F4697" s="3" t="s">
        <v>20814</v>
      </c>
      <c r="G4697" s="3">
        <v>201</v>
      </c>
    </row>
    <row r="4698" spans="1:7" x14ac:dyDescent="0.25">
      <c r="A4698" s="3">
        <v>4694</v>
      </c>
      <c r="B4698" s="3" t="s">
        <v>4679</v>
      </c>
      <c r="C4698" s="3">
        <v>745</v>
      </c>
      <c r="E4698" s="3">
        <v>4694</v>
      </c>
      <c r="F4698" s="3" t="s">
        <v>20815</v>
      </c>
      <c r="G4698" s="3">
        <v>201</v>
      </c>
    </row>
    <row r="4699" spans="1:7" x14ac:dyDescent="0.25">
      <c r="A4699" s="3">
        <v>4695</v>
      </c>
      <c r="B4699" s="3" t="s">
        <v>4680</v>
      </c>
      <c r="C4699" s="3">
        <v>745</v>
      </c>
      <c r="E4699" s="3">
        <v>4695</v>
      </c>
      <c r="F4699" s="3" t="s">
        <v>20816</v>
      </c>
      <c r="G4699" s="3">
        <v>201</v>
      </c>
    </row>
    <row r="4700" spans="1:7" x14ac:dyDescent="0.25">
      <c r="A4700" s="3">
        <v>4696</v>
      </c>
      <c r="B4700" s="3" t="s">
        <v>4681</v>
      </c>
      <c r="C4700" s="3">
        <v>744</v>
      </c>
      <c r="E4700" s="3">
        <v>4696</v>
      </c>
      <c r="F4700" s="3" t="s">
        <v>20817</v>
      </c>
      <c r="G4700" s="3">
        <v>201</v>
      </c>
    </row>
    <row r="4701" spans="1:7" x14ac:dyDescent="0.25">
      <c r="A4701" s="3">
        <v>4697</v>
      </c>
      <c r="B4701" s="3" t="s">
        <v>4682</v>
      </c>
      <c r="C4701" s="3">
        <v>744</v>
      </c>
      <c r="E4701" s="3">
        <v>4697</v>
      </c>
      <c r="F4701" s="3" t="s">
        <v>20818</v>
      </c>
      <c r="G4701" s="3">
        <v>201</v>
      </c>
    </row>
    <row r="4702" spans="1:7" x14ac:dyDescent="0.25">
      <c r="A4702" s="3">
        <v>4698</v>
      </c>
      <c r="B4702" s="3" t="s">
        <v>4683</v>
      </c>
      <c r="C4702" s="3">
        <v>744</v>
      </c>
      <c r="E4702" s="3">
        <v>4698</v>
      </c>
      <c r="F4702" s="3" t="s">
        <v>20819</v>
      </c>
      <c r="G4702" s="3">
        <v>201</v>
      </c>
    </row>
    <row r="4703" spans="1:7" x14ac:dyDescent="0.25">
      <c r="A4703" s="3">
        <v>4699</v>
      </c>
      <c r="B4703" s="3" t="s">
        <v>4684</v>
      </c>
      <c r="C4703" s="3">
        <v>744</v>
      </c>
      <c r="E4703" s="3">
        <v>4699</v>
      </c>
      <c r="F4703" s="3" t="s">
        <v>20820</v>
      </c>
      <c r="G4703" s="3">
        <v>201</v>
      </c>
    </row>
    <row r="4704" spans="1:7" x14ac:dyDescent="0.25">
      <c r="A4704" s="3">
        <v>4700</v>
      </c>
      <c r="B4704" s="3" t="s">
        <v>4685</v>
      </c>
      <c r="C4704" s="3">
        <v>743</v>
      </c>
      <c r="E4704" s="3">
        <v>4700</v>
      </c>
      <c r="F4704" s="3" t="s">
        <v>20821</v>
      </c>
      <c r="G4704" s="3">
        <v>201</v>
      </c>
    </row>
    <row r="4705" spans="1:7" x14ac:dyDescent="0.25">
      <c r="A4705" s="3">
        <v>4701</v>
      </c>
      <c r="B4705" s="3" t="s">
        <v>4686</v>
      </c>
      <c r="C4705" s="3">
        <v>743</v>
      </c>
      <c r="E4705" s="3">
        <v>4701</v>
      </c>
      <c r="F4705" s="3" t="s">
        <v>20822</v>
      </c>
      <c r="G4705" s="3">
        <v>201</v>
      </c>
    </row>
    <row r="4706" spans="1:7" x14ac:dyDescent="0.25">
      <c r="A4706" s="3">
        <v>4702</v>
      </c>
      <c r="B4706" s="3" t="s">
        <v>4687</v>
      </c>
      <c r="C4706" s="3">
        <v>743</v>
      </c>
      <c r="E4706" s="3">
        <v>4702</v>
      </c>
      <c r="F4706" s="3" t="s">
        <v>20823</v>
      </c>
      <c r="G4706" s="3">
        <v>201</v>
      </c>
    </row>
    <row r="4707" spans="1:7" x14ac:dyDescent="0.25">
      <c r="A4707" s="3">
        <v>4703</v>
      </c>
      <c r="B4707" s="3" t="s">
        <v>4688</v>
      </c>
      <c r="C4707" s="3">
        <v>743</v>
      </c>
      <c r="E4707" s="3">
        <v>4703</v>
      </c>
      <c r="F4707" s="3" t="s">
        <v>20824</v>
      </c>
      <c r="G4707" s="3">
        <v>200</v>
      </c>
    </row>
    <row r="4708" spans="1:7" x14ac:dyDescent="0.25">
      <c r="A4708" s="3">
        <v>4704</v>
      </c>
      <c r="B4708" s="3" t="s">
        <v>4689</v>
      </c>
      <c r="C4708" s="3">
        <v>743</v>
      </c>
      <c r="E4708" s="3">
        <v>4704</v>
      </c>
      <c r="F4708" s="3" t="s">
        <v>20825</v>
      </c>
      <c r="G4708" s="3">
        <v>200</v>
      </c>
    </row>
    <row r="4709" spans="1:7" x14ac:dyDescent="0.25">
      <c r="A4709" s="3">
        <v>4705</v>
      </c>
      <c r="B4709" s="3" t="s">
        <v>4690</v>
      </c>
      <c r="C4709" s="3">
        <v>743</v>
      </c>
      <c r="E4709" s="3">
        <v>4705</v>
      </c>
      <c r="F4709" s="3" t="s">
        <v>20826</v>
      </c>
      <c r="G4709" s="3">
        <v>200</v>
      </c>
    </row>
    <row r="4710" spans="1:7" x14ac:dyDescent="0.25">
      <c r="A4710" s="3">
        <v>4706</v>
      </c>
      <c r="B4710" s="3" t="s">
        <v>4691</v>
      </c>
      <c r="C4710" s="3">
        <v>743</v>
      </c>
      <c r="E4710" s="3">
        <v>4706</v>
      </c>
      <c r="F4710" s="3" t="s">
        <v>20827</v>
      </c>
      <c r="G4710" s="3">
        <v>200</v>
      </c>
    </row>
    <row r="4711" spans="1:7" x14ac:dyDescent="0.25">
      <c r="A4711" s="3">
        <v>4707</v>
      </c>
      <c r="B4711" s="3" t="s">
        <v>4692</v>
      </c>
      <c r="C4711" s="3">
        <v>742</v>
      </c>
      <c r="E4711" s="3">
        <v>4707</v>
      </c>
      <c r="F4711" s="3" t="s">
        <v>20828</v>
      </c>
      <c r="G4711" s="3">
        <v>200</v>
      </c>
    </row>
    <row r="4712" spans="1:7" x14ac:dyDescent="0.25">
      <c r="A4712" s="3">
        <v>4708</v>
      </c>
      <c r="B4712" s="3" t="s">
        <v>4693</v>
      </c>
      <c r="C4712" s="3">
        <v>742</v>
      </c>
      <c r="E4712" s="3">
        <v>4708</v>
      </c>
      <c r="F4712" s="3" t="s">
        <v>20829</v>
      </c>
      <c r="G4712" s="3">
        <v>200</v>
      </c>
    </row>
    <row r="4713" spans="1:7" x14ac:dyDescent="0.25">
      <c r="A4713" s="3">
        <v>4709</v>
      </c>
      <c r="B4713" s="3" t="s">
        <v>4694</v>
      </c>
      <c r="C4713" s="3">
        <v>741</v>
      </c>
      <c r="E4713" s="3">
        <v>4709</v>
      </c>
      <c r="F4713" s="3" t="s">
        <v>20830</v>
      </c>
      <c r="G4713" s="3">
        <v>200</v>
      </c>
    </row>
    <row r="4714" spans="1:7" x14ac:dyDescent="0.25">
      <c r="A4714" s="3">
        <v>4710</v>
      </c>
      <c r="B4714" s="3" t="s">
        <v>4695</v>
      </c>
      <c r="C4714" s="3">
        <v>741</v>
      </c>
      <c r="E4714" s="3">
        <v>4710</v>
      </c>
      <c r="F4714" s="3" t="s">
        <v>20831</v>
      </c>
      <c r="G4714" s="3">
        <v>200</v>
      </c>
    </row>
    <row r="4715" spans="1:7" x14ac:dyDescent="0.25">
      <c r="A4715" s="3">
        <v>4711</v>
      </c>
      <c r="B4715" s="3" t="s">
        <v>4696</v>
      </c>
      <c r="C4715" s="3">
        <v>740</v>
      </c>
      <c r="E4715" s="3">
        <v>4711</v>
      </c>
      <c r="F4715" s="3" t="s">
        <v>20832</v>
      </c>
      <c r="G4715" s="3">
        <v>200</v>
      </c>
    </row>
    <row r="4716" spans="1:7" x14ac:dyDescent="0.25">
      <c r="A4716" s="3">
        <v>4712</v>
      </c>
      <c r="B4716" s="3" t="s">
        <v>4697</v>
      </c>
      <c r="C4716" s="3">
        <v>740</v>
      </c>
      <c r="E4716" s="3">
        <v>4712</v>
      </c>
      <c r="F4716" s="3" t="s">
        <v>20833</v>
      </c>
      <c r="G4716" s="3">
        <v>200</v>
      </c>
    </row>
    <row r="4717" spans="1:7" x14ac:dyDescent="0.25">
      <c r="A4717" s="3">
        <v>4713</v>
      </c>
      <c r="B4717" s="3" t="s">
        <v>4698</v>
      </c>
      <c r="C4717" s="3">
        <v>740</v>
      </c>
      <c r="E4717" s="3">
        <v>4713</v>
      </c>
      <c r="F4717" s="3" t="s">
        <v>20834</v>
      </c>
      <c r="G4717" s="3">
        <v>200</v>
      </c>
    </row>
    <row r="4718" spans="1:7" x14ac:dyDescent="0.25">
      <c r="A4718" s="3">
        <v>4714</v>
      </c>
      <c r="B4718" s="3" t="s">
        <v>4699</v>
      </c>
      <c r="C4718" s="3">
        <v>740</v>
      </c>
      <c r="E4718" s="3">
        <v>4714</v>
      </c>
      <c r="F4718" s="3" t="s">
        <v>20835</v>
      </c>
      <c r="G4718" s="3">
        <v>200</v>
      </c>
    </row>
    <row r="4719" spans="1:7" x14ac:dyDescent="0.25">
      <c r="A4719" s="3">
        <v>4715</v>
      </c>
      <c r="B4719" s="3" t="s">
        <v>4700</v>
      </c>
      <c r="C4719" s="3">
        <v>740</v>
      </c>
      <c r="E4719" s="3">
        <v>4715</v>
      </c>
      <c r="F4719" s="3" t="s">
        <v>20836</v>
      </c>
      <c r="G4719" s="3">
        <v>200</v>
      </c>
    </row>
    <row r="4720" spans="1:7" x14ac:dyDescent="0.25">
      <c r="A4720" s="3">
        <v>4716</v>
      </c>
      <c r="B4720" s="3" t="s">
        <v>4701</v>
      </c>
      <c r="C4720" s="3">
        <v>740</v>
      </c>
      <c r="E4720" s="3">
        <v>4716</v>
      </c>
      <c r="F4720" s="3" t="s">
        <v>20837</v>
      </c>
      <c r="G4720" s="3">
        <v>200</v>
      </c>
    </row>
    <row r="4721" spans="1:7" x14ac:dyDescent="0.25">
      <c r="A4721" s="3">
        <v>4717</v>
      </c>
      <c r="B4721" s="3" t="s">
        <v>4702</v>
      </c>
      <c r="C4721" s="3">
        <v>739</v>
      </c>
      <c r="E4721" s="3">
        <v>4717</v>
      </c>
      <c r="F4721" s="3" t="s">
        <v>20838</v>
      </c>
      <c r="G4721" s="3">
        <v>200</v>
      </c>
    </row>
    <row r="4722" spans="1:7" x14ac:dyDescent="0.25">
      <c r="A4722" s="3">
        <v>4718</v>
      </c>
      <c r="B4722" s="3" t="s">
        <v>4703</v>
      </c>
      <c r="C4722" s="3">
        <v>739</v>
      </c>
      <c r="E4722" s="3">
        <v>4718</v>
      </c>
      <c r="F4722" s="3" t="s">
        <v>20839</v>
      </c>
      <c r="G4722" s="3">
        <v>200</v>
      </c>
    </row>
    <row r="4723" spans="1:7" x14ac:dyDescent="0.25">
      <c r="A4723" s="3">
        <v>4719</v>
      </c>
      <c r="B4723" s="3" t="s">
        <v>4704</v>
      </c>
      <c r="C4723" s="3">
        <v>738</v>
      </c>
      <c r="E4723" s="3">
        <v>4719</v>
      </c>
      <c r="F4723" s="3" t="s">
        <v>20840</v>
      </c>
      <c r="G4723" s="3">
        <v>200</v>
      </c>
    </row>
    <row r="4724" spans="1:7" x14ac:dyDescent="0.25">
      <c r="A4724" s="3">
        <v>4720</v>
      </c>
      <c r="B4724" s="3" t="s">
        <v>4705</v>
      </c>
      <c r="C4724" s="3">
        <v>738</v>
      </c>
      <c r="E4724" s="3">
        <v>4720</v>
      </c>
      <c r="F4724" s="3" t="s">
        <v>20841</v>
      </c>
      <c r="G4724" s="3">
        <v>200</v>
      </c>
    </row>
    <row r="4725" spans="1:7" x14ac:dyDescent="0.25">
      <c r="A4725" s="3">
        <v>4721</v>
      </c>
      <c r="B4725" s="3" t="s">
        <v>4706</v>
      </c>
      <c r="C4725" s="3">
        <v>738</v>
      </c>
      <c r="E4725" s="3">
        <v>4721</v>
      </c>
      <c r="F4725" s="3" t="s">
        <v>20842</v>
      </c>
      <c r="G4725" s="3">
        <v>200</v>
      </c>
    </row>
    <row r="4726" spans="1:7" x14ac:dyDescent="0.25">
      <c r="A4726" s="3">
        <v>4722</v>
      </c>
      <c r="B4726" s="3" t="s">
        <v>4707</v>
      </c>
      <c r="C4726" s="3">
        <v>738</v>
      </c>
      <c r="E4726" s="3">
        <v>4722</v>
      </c>
      <c r="F4726" s="3" t="s">
        <v>20843</v>
      </c>
      <c r="G4726" s="3">
        <v>200</v>
      </c>
    </row>
    <row r="4727" spans="1:7" x14ac:dyDescent="0.25">
      <c r="A4727" s="3">
        <v>4723</v>
      </c>
      <c r="B4727" s="3" t="s">
        <v>4708</v>
      </c>
      <c r="C4727" s="3">
        <v>738</v>
      </c>
      <c r="E4727" s="3">
        <v>4723</v>
      </c>
      <c r="F4727" s="3" t="s">
        <v>20844</v>
      </c>
      <c r="G4727" s="3">
        <v>200</v>
      </c>
    </row>
    <row r="4728" spans="1:7" x14ac:dyDescent="0.25">
      <c r="A4728" s="3">
        <v>4724</v>
      </c>
      <c r="B4728" s="3" t="s">
        <v>4709</v>
      </c>
      <c r="C4728" s="3">
        <v>738</v>
      </c>
      <c r="E4728" s="3">
        <v>4724</v>
      </c>
      <c r="F4728" s="3" t="s">
        <v>20845</v>
      </c>
      <c r="G4728" s="3">
        <v>200</v>
      </c>
    </row>
    <row r="4729" spans="1:7" x14ac:dyDescent="0.25">
      <c r="A4729" s="3">
        <v>4725</v>
      </c>
      <c r="B4729" s="3" t="s">
        <v>4710</v>
      </c>
      <c r="C4729" s="3">
        <v>738</v>
      </c>
      <c r="E4729" s="3">
        <v>4725</v>
      </c>
      <c r="F4729" s="3" t="s">
        <v>20846</v>
      </c>
      <c r="G4729" s="3">
        <v>200</v>
      </c>
    </row>
    <row r="4730" spans="1:7" x14ac:dyDescent="0.25">
      <c r="A4730" s="3">
        <v>4726</v>
      </c>
      <c r="B4730" s="3" t="s">
        <v>4711</v>
      </c>
      <c r="C4730" s="3">
        <v>737</v>
      </c>
      <c r="E4730" s="3">
        <v>4726</v>
      </c>
      <c r="F4730" s="3" t="s">
        <v>20847</v>
      </c>
      <c r="G4730" s="3">
        <v>200</v>
      </c>
    </row>
    <row r="4731" spans="1:7" x14ac:dyDescent="0.25">
      <c r="A4731" s="3">
        <v>4727</v>
      </c>
      <c r="B4731" s="3" t="s">
        <v>4712</v>
      </c>
      <c r="C4731" s="3">
        <v>737</v>
      </c>
      <c r="E4731" s="3">
        <v>4727</v>
      </c>
      <c r="F4731" s="3" t="s">
        <v>20848</v>
      </c>
      <c r="G4731" s="3">
        <v>200</v>
      </c>
    </row>
    <row r="4732" spans="1:7" x14ac:dyDescent="0.25">
      <c r="A4732" s="3">
        <v>4728</v>
      </c>
      <c r="B4732" s="3" t="s">
        <v>4713</v>
      </c>
      <c r="C4732" s="3">
        <v>737</v>
      </c>
      <c r="E4732" s="3">
        <v>4728</v>
      </c>
      <c r="F4732" s="3" t="s">
        <v>20849</v>
      </c>
      <c r="G4732" s="3">
        <v>200</v>
      </c>
    </row>
    <row r="4733" spans="1:7" x14ac:dyDescent="0.25">
      <c r="A4733" s="3">
        <v>4729</v>
      </c>
      <c r="B4733" s="3" t="s">
        <v>4714</v>
      </c>
      <c r="C4733" s="3">
        <v>737</v>
      </c>
      <c r="E4733" s="3">
        <v>4729</v>
      </c>
      <c r="F4733" s="3" t="s">
        <v>20850</v>
      </c>
      <c r="G4733" s="3">
        <v>200</v>
      </c>
    </row>
    <row r="4734" spans="1:7" x14ac:dyDescent="0.25">
      <c r="A4734" s="3">
        <v>4730</v>
      </c>
      <c r="B4734" s="3" t="s">
        <v>4715</v>
      </c>
      <c r="C4734" s="3">
        <v>737</v>
      </c>
      <c r="E4734" s="3">
        <v>4730</v>
      </c>
      <c r="F4734" s="3" t="s">
        <v>20851</v>
      </c>
      <c r="G4734" s="3">
        <v>200</v>
      </c>
    </row>
    <row r="4735" spans="1:7" x14ac:dyDescent="0.25">
      <c r="A4735" s="3">
        <v>4731</v>
      </c>
      <c r="B4735" s="3" t="s">
        <v>4716</v>
      </c>
      <c r="C4735" s="3">
        <v>736</v>
      </c>
      <c r="E4735" s="3">
        <v>4731</v>
      </c>
      <c r="F4735" s="3" t="s">
        <v>20852</v>
      </c>
      <c r="G4735" s="3">
        <v>200</v>
      </c>
    </row>
    <row r="4736" spans="1:7" x14ac:dyDescent="0.25">
      <c r="A4736" s="3">
        <v>4732</v>
      </c>
      <c r="B4736" s="3" t="s">
        <v>4717</v>
      </c>
      <c r="C4736" s="3">
        <v>736</v>
      </c>
      <c r="E4736" s="3">
        <v>4732</v>
      </c>
      <c r="F4736" s="3" t="s">
        <v>20853</v>
      </c>
      <c r="G4736" s="3">
        <v>200</v>
      </c>
    </row>
    <row r="4737" spans="1:7" x14ac:dyDescent="0.25">
      <c r="A4737" s="3">
        <v>4733</v>
      </c>
      <c r="B4737" s="3" t="s">
        <v>4718</v>
      </c>
      <c r="C4737" s="3">
        <v>735</v>
      </c>
      <c r="E4737" s="3">
        <v>4733</v>
      </c>
      <c r="F4737" s="3" t="s">
        <v>20854</v>
      </c>
      <c r="G4737" s="3">
        <v>200</v>
      </c>
    </row>
    <row r="4738" spans="1:7" x14ac:dyDescent="0.25">
      <c r="A4738" s="3">
        <v>4734</v>
      </c>
      <c r="B4738" s="3" t="s">
        <v>4719</v>
      </c>
      <c r="C4738" s="3">
        <v>735</v>
      </c>
      <c r="E4738" s="3">
        <v>4734</v>
      </c>
      <c r="F4738" s="3" t="s">
        <v>20855</v>
      </c>
      <c r="G4738" s="3">
        <v>200</v>
      </c>
    </row>
    <row r="4739" spans="1:7" x14ac:dyDescent="0.25">
      <c r="A4739" s="3">
        <v>4735</v>
      </c>
      <c r="B4739" s="3" t="s">
        <v>4720</v>
      </c>
      <c r="C4739" s="3">
        <v>735</v>
      </c>
      <c r="E4739" s="3">
        <v>4735</v>
      </c>
      <c r="F4739" s="3" t="s">
        <v>20856</v>
      </c>
      <c r="G4739" s="3">
        <v>200</v>
      </c>
    </row>
    <row r="4740" spans="1:7" x14ac:dyDescent="0.25">
      <c r="A4740" s="3">
        <v>4736</v>
      </c>
      <c r="B4740" s="3" t="s">
        <v>4721</v>
      </c>
      <c r="C4740" s="3">
        <v>735</v>
      </c>
      <c r="E4740" s="3">
        <v>4736</v>
      </c>
      <c r="F4740" s="3" t="s">
        <v>20857</v>
      </c>
      <c r="G4740" s="3">
        <v>200</v>
      </c>
    </row>
    <row r="4741" spans="1:7" x14ac:dyDescent="0.25">
      <c r="A4741" s="3">
        <v>4737</v>
      </c>
      <c r="B4741" s="3" t="s">
        <v>4722</v>
      </c>
      <c r="C4741" s="3">
        <v>735</v>
      </c>
      <c r="E4741" s="3">
        <v>4737</v>
      </c>
      <c r="F4741" s="3" t="s">
        <v>20858</v>
      </c>
      <c r="G4741" s="3">
        <v>200</v>
      </c>
    </row>
    <row r="4742" spans="1:7" x14ac:dyDescent="0.25">
      <c r="A4742" s="3">
        <v>4738</v>
      </c>
      <c r="B4742" s="3" t="s">
        <v>4723</v>
      </c>
      <c r="C4742" s="3">
        <v>735</v>
      </c>
      <c r="E4742" s="3">
        <v>4738</v>
      </c>
      <c r="F4742" s="3" t="s">
        <v>20859</v>
      </c>
      <c r="G4742" s="3">
        <v>200</v>
      </c>
    </row>
    <row r="4743" spans="1:7" x14ac:dyDescent="0.25">
      <c r="A4743" s="3">
        <v>4739</v>
      </c>
      <c r="B4743" s="3" t="s">
        <v>4724</v>
      </c>
      <c r="C4743" s="3">
        <v>734</v>
      </c>
      <c r="E4743" s="3">
        <v>4739</v>
      </c>
      <c r="F4743" s="3" t="s">
        <v>20860</v>
      </c>
      <c r="G4743" s="3">
        <v>199</v>
      </c>
    </row>
    <row r="4744" spans="1:7" x14ac:dyDescent="0.25">
      <c r="A4744" s="3">
        <v>4740</v>
      </c>
      <c r="B4744" s="3" t="s">
        <v>4725</v>
      </c>
      <c r="C4744" s="3">
        <v>734</v>
      </c>
      <c r="E4744" s="3">
        <v>4740</v>
      </c>
      <c r="F4744" s="3" t="s">
        <v>20861</v>
      </c>
      <c r="G4744" s="3">
        <v>199</v>
      </c>
    </row>
    <row r="4745" spans="1:7" x14ac:dyDescent="0.25">
      <c r="A4745" s="3">
        <v>4741</v>
      </c>
      <c r="B4745" s="3" t="s">
        <v>4726</v>
      </c>
      <c r="C4745" s="3">
        <v>734</v>
      </c>
      <c r="E4745" s="3">
        <v>4741</v>
      </c>
      <c r="F4745" s="3" t="s">
        <v>20862</v>
      </c>
      <c r="G4745" s="3">
        <v>199</v>
      </c>
    </row>
    <row r="4746" spans="1:7" x14ac:dyDescent="0.25">
      <c r="A4746" s="3">
        <v>4742</v>
      </c>
      <c r="B4746" s="3" t="s">
        <v>4727</v>
      </c>
      <c r="C4746" s="3">
        <v>734</v>
      </c>
      <c r="E4746" s="3">
        <v>4742</v>
      </c>
      <c r="F4746" s="3" t="s">
        <v>20863</v>
      </c>
      <c r="G4746" s="3">
        <v>199</v>
      </c>
    </row>
    <row r="4747" spans="1:7" x14ac:dyDescent="0.25">
      <c r="A4747" s="3">
        <v>4743</v>
      </c>
      <c r="B4747" s="3" t="s">
        <v>4728</v>
      </c>
      <c r="C4747" s="3">
        <v>733</v>
      </c>
      <c r="E4747" s="3">
        <v>4743</v>
      </c>
      <c r="F4747" s="3" t="s">
        <v>20864</v>
      </c>
      <c r="G4747" s="3">
        <v>199</v>
      </c>
    </row>
    <row r="4748" spans="1:7" x14ac:dyDescent="0.25">
      <c r="A4748" s="3">
        <v>4744</v>
      </c>
      <c r="B4748" s="3" t="s">
        <v>4729</v>
      </c>
      <c r="C4748" s="3">
        <v>733</v>
      </c>
      <c r="E4748" s="3">
        <v>4744</v>
      </c>
      <c r="F4748" s="3" t="s">
        <v>20865</v>
      </c>
      <c r="G4748" s="3">
        <v>199</v>
      </c>
    </row>
    <row r="4749" spans="1:7" x14ac:dyDescent="0.25">
      <c r="A4749" s="3">
        <v>4745</v>
      </c>
      <c r="B4749" s="3" t="s">
        <v>4730</v>
      </c>
      <c r="C4749" s="3">
        <v>733</v>
      </c>
      <c r="E4749" s="3">
        <v>4745</v>
      </c>
      <c r="F4749" s="3" t="s">
        <v>20866</v>
      </c>
      <c r="G4749" s="3">
        <v>199</v>
      </c>
    </row>
    <row r="4750" spans="1:7" x14ac:dyDescent="0.25">
      <c r="A4750" s="3">
        <v>4746</v>
      </c>
      <c r="B4750" s="3" t="s">
        <v>4731</v>
      </c>
      <c r="C4750" s="3">
        <v>732</v>
      </c>
      <c r="E4750" s="3">
        <v>4746</v>
      </c>
      <c r="F4750" s="3" t="s">
        <v>20867</v>
      </c>
      <c r="G4750" s="3">
        <v>199</v>
      </c>
    </row>
    <row r="4751" spans="1:7" x14ac:dyDescent="0.25">
      <c r="A4751" s="3">
        <v>4747</v>
      </c>
      <c r="B4751" s="3" t="s">
        <v>4732</v>
      </c>
      <c r="C4751" s="3">
        <v>732</v>
      </c>
      <c r="E4751" s="3">
        <v>4747</v>
      </c>
      <c r="F4751" s="3" t="s">
        <v>20868</v>
      </c>
      <c r="G4751" s="3">
        <v>199</v>
      </c>
    </row>
    <row r="4752" spans="1:7" x14ac:dyDescent="0.25">
      <c r="A4752" s="3">
        <v>4748</v>
      </c>
      <c r="B4752" s="3" t="s">
        <v>4733</v>
      </c>
      <c r="C4752" s="3">
        <v>732</v>
      </c>
      <c r="E4752" s="3">
        <v>4748</v>
      </c>
      <c r="F4752" s="3" t="s">
        <v>20869</v>
      </c>
      <c r="G4752" s="3">
        <v>199</v>
      </c>
    </row>
    <row r="4753" spans="1:7" x14ac:dyDescent="0.25">
      <c r="A4753" s="3">
        <v>4749</v>
      </c>
      <c r="B4753" s="3" t="s">
        <v>4734</v>
      </c>
      <c r="C4753" s="3">
        <v>732</v>
      </c>
      <c r="E4753" s="3">
        <v>4749</v>
      </c>
      <c r="F4753" s="3" t="s">
        <v>20870</v>
      </c>
      <c r="G4753" s="3">
        <v>199</v>
      </c>
    </row>
    <row r="4754" spans="1:7" x14ac:dyDescent="0.25">
      <c r="A4754" s="3">
        <v>4750</v>
      </c>
      <c r="B4754" s="3" t="s">
        <v>4735</v>
      </c>
      <c r="C4754" s="3">
        <v>732</v>
      </c>
      <c r="E4754" s="3">
        <v>4750</v>
      </c>
      <c r="F4754" s="3" t="s">
        <v>20871</v>
      </c>
      <c r="G4754" s="3">
        <v>199</v>
      </c>
    </row>
    <row r="4755" spans="1:7" x14ac:dyDescent="0.25">
      <c r="A4755" s="3">
        <v>4751</v>
      </c>
      <c r="B4755" s="3" t="s">
        <v>4736</v>
      </c>
      <c r="C4755" s="3">
        <v>732</v>
      </c>
      <c r="E4755" s="3">
        <v>4751</v>
      </c>
      <c r="F4755" s="3" t="s">
        <v>20872</v>
      </c>
      <c r="G4755" s="3">
        <v>199</v>
      </c>
    </row>
    <row r="4756" spans="1:7" x14ac:dyDescent="0.25">
      <c r="A4756" s="3">
        <v>4752</v>
      </c>
      <c r="B4756" s="3" t="s">
        <v>4737</v>
      </c>
      <c r="C4756" s="3">
        <v>732</v>
      </c>
      <c r="E4756" s="3">
        <v>4752</v>
      </c>
      <c r="F4756" s="3" t="s">
        <v>20873</v>
      </c>
      <c r="G4756" s="3">
        <v>199</v>
      </c>
    </row>
    <row r="4757" spans="1:7" x14ac:dyDescent="0.25">
      <c r="A4757" s="3">
        <v>4753</v>
      </c>
      <c r="B4757" s="3" t="s">
        <v>4738</v>
      </c>
      <c r="C4757" s="3">
        <v>731</v>
      </c>
      <c r="E4757" s="3">
        <v>4753</v>
      </c>
      <c r="F4757" s="3" t="s">
        <v>20874</v>
      </c>
      <c r="G4757" s="3">
        <v>199</v>
      </c>
    </row>
    <row r="4758" spans="1:7" x14ac:dyDescent="0.25">
      <c r="A4758" s="3">
        <v>4754</v>
      </c>
      <c r="B4758" s="3" t="s">
        <v>4739</v>
      </c>
      <c r="C4758" s="3">
        <v>731</v>
      </c>
      <c r="E4758" s="3">
        <v>4754</v>
      </c>
      <c r="F4758" s="3" t="s">
        <v>20875</v>
      </c>
      <c r="G4758" s="3">
        <v>199</v>
      </c>
    </row>
    <row r="4759" spans="1:7" x14ac:dyDescent="0.25">
      <c r="A4759" s="3">
        <v>4755</v>
      </c>
      <c r="B4759" s="3" t="s">
        <v>4740</v>
      </c>
      <c r="C4759" s="3">
        <v>731</v>
      </c>
      <c r="E4759" s="3">
        <v>4755</v>
      </c>
      <c r="F4759" s="3" t="s">
        <v>20876</v>
      </c>
      <c r="G4759" s="3">
        <v>199</v>
      </c>
    </row>
    <row r="4760" spans="1:7" x14ac:dyDescent="0.25">
      <c r="A4760" s="3">
        <v>4756</v>
      </c>
      <c r="B4760" s="3" t="s">
        <v>4741</v>
      </c>
      <c r="C4760" s="3">
        <v>731</v>
      </c>
      <c r="E4760" s="3">
        <v>4756</v>
      </c>
      <c r="F4760" s="3" t="s">
        <v>20877</v>
      </c>
      <c r="G4760" s="3">
        <v>199</v>
      </c>
    </row>
    <row r="4761" spans="1:7" x14ac:dyDescent="0.25">
      <c r="A4761" s="3">
        <v>4757</v>
      </c>
      <c r="B4761" s="3" t="s">
        <v>4742</v>
      </c>
      <c r="C4761" s="3">
        <v>731</v>
      </c>
      <c r="E4761" s="3">
        <v>4757</v>
      </c>
      <c r="F4761" s="3" t="s">
        <v>20878</v>
      </c>
      <c r="G4761" s="3">
        <v>199</v>
      </c>
    </row>
    <row r="4762" spans="1:7" x14ac:dyDescent="0.25">
      <c r="A4762" s="3">
        <v>4758</v>
      </c>
      <c r="B4762" s="3" t="s">
        <v>4743</v>
      </c>
      <c r="C4762" s="3">
        <v>730</v>
      </c>
      <c r="E4762" s="3">
        <v>4758</v>
      </c>
      <c r="F4762" s="3" t="s">
        <v>20879</v>
      </c>
      <c r="G4762" s="3">
        <v>199</v>
      </c>
    </row>
    <row r="4763" spans="1:7" x14ac:dyDescent="0.25">
      <c r="A4763" s="3">
        <v>4759</v>
      </c>
      <c r="B4763" s="3" t="s">
        <v>4744</v>
      </c>
      <c r="C4763" s="3">
        <v>730</v>
      </c>
      <c r="E4763" s="3">
        <v>4759</v>
      </c>
      <c r="F4763" s="3" t="s">
        <v>20880</v>
      </c>
      <c r="G4763" s="3">
        <v>199</v>
      </c>
    </row>
    <row r="4764" spans="1:7" x14ac:dyDescent="0.25">
      <c r="A4764" s="3">
        <v>4760</v>
      </c>
      <c r="B4764" s="3" t="s">
        <v>4745</v>
      </c>
      <c r="C4764" s="3">
        <v>730</v>
      </c>
      <c r="E4764" s="3">
        <v>4760</v>
      </c>
      <c r="F4764" s="3" t="s">
        <v>20881</v>
      </c>
      <c r="G4764" s="3">
        <v>199</v>
      </c>
    </row>
    <row r="4765" spans="1:7" x14ac:dyDescent="0.25">
      <c r="A4765" s="3">
        <v>4761</v>
      </c>
      <c r="B4765" s="3" t="s">
        <v>4746</v>
      </c>
      <c r="C4765" s="3">
        <v>730</v>
      </c>
      <c r="E4765" s="3">
        <v>4761</v>
      </c>
      <c r="F4765" s="3" t="s">
        <v>20882</v>
      </c>
      <c r="G4765" s="3">
        <v>199</v>
      </c>
    </row>
    <row r="4766" spans="1:7" x14ac:dyDescent="0.25">
      <c r="A4766" s="3">
        <v>4762</v>
      </c>
      <c r="B4766" s="3" t="s">
        <v>4747</v>
      </c>
      <c r="C4766" s="3">
        <v>730</v>
      </c>
      <c r="E4766" s="3">
        <v>4762</v>
      </c>
      <c r="F4766" s="3" t="s">
        <v>20883</v>
      </c>
      <c r="G4766" s="3">
        <v>199</v>
      </c>
    </row>
    <row r="4767" spans="1:7" x14ac:dyDescent="0.25">
      <c r="A4767" s="3">
        <v>4763</v>
      </c>
      <c r="B4767" s="3" t="s">
        <v>4748</v>
      </c>
      <c r="C4767" s="3">
        <v>730</v>
      </c>
      <c r="E4767" s="3">
        <v>4763</v>
      </c>
      <c r="F4767" s="3" t="s">
        <v>20884</v>
      </c>
      <c r="G4767" s="3">
        <v>199</v>
      </c>
    </row>
    <row r="4768" spans="1:7" x14ac:dyDescent="0.25">
      <c r="A4768" s="3">
        <v>4764</v>
      </c>
      <c r="B4768" s="3" t="s">
        <v>4749</v>
      </c>
      <c r="C4768" s="3">
        <v>730</v>
      </c>
      <c r="E4768" s="3">
        <v>4764</v>
      </c>
      <c r="F4768" s="3" t="s">
        <v>20885</v>
      </c>
      <c r="G4768" s="3">
        <v>199</v>
      </c>
    </row>
    <row r="4769" spans="1:7" x14ac:dyDescent="0.25">
      <c r="A4769" s="3">
        <v>4765</v>
      </c>
      <c r="B4769" s="3" t="s">
        <v>4750</v>
      </c>
      <c r="C4769" s="3">
        <v>730</v>
      </c>
      <c r="E4769" s="3">
        <v>4765</v>
      </c>
      <c r="F4769" s="3" t="s">
        <v>20886</v>
      </c>
      <c r="G4769" s="3">
        <v>199</v>
      </c>
    </row>
    <row r="4770" spans="1:7" x14ac:dyDescent="0.25">
      <c r="A4770" s="3">
        <v>4766</v>
      </c>
      <c r="B4770" s="3" t="s">
        <v>4751</v>
      </c>
      <c r="C4770" s="3">
        <v>729</v>
      </c>
      <c r="E4770" s="3">
        <v>4766</v>
      </c>
      <c r="F4770" s="3" t="s">
        <v>20887</v>
      </c>
      <c r="G4770" s="3">
        <v>199</v>
      </c>
    </row>
    <row r="4771" spans="1:7" x14ac:dyDescent="0.25">
      <c r="A4771" s="3">
        <v>4767</v>
      </c>
      <c r="B4771" s="3" t="s">
        <v>4752</v>
      </c>
      <c r="C4771" s="3">
        <v>729</v>
      </c>
      <c r="E4771" s="3">
        <v>4767</v>
      </c>
      <c r="F4771" s="3" t="s">
        <v>20888</v>
      </c>
      <c r="G4771" s="3">
        <v>199</v>
      </c>
    </row>
    <row r="4772" spans="1:7" x14ac:dyDescent="0.25">
      <c r="A4772" s="3">
        <v>4768</v>
      </c>
      <c r="B4772" s="3" t="s">
        <v>4753</v>
      </c>
      <c r="C4772" s="3">
        <v>729</v>
      </c>
      <c r="E4772" s="3">
        <v>4768</v>
      </c>
      <c r="F4772" s="3" t="s">
        <v>20889</v>
      </c>
      <c r="G4772" s="3">
        <v>199</v>
      </c>
    </row>
    <row r="4773" spans="1:7" x14ac:dyDescent="0.25">
      <c r="A4773" s="3">
        <v>4769</v>
      </c>
      <c r="B4773" s="3" t="s">
        <v>4754</v>
      </c>
      <c r="C4773" s="3">
        <v>729</v>
      </c>
      <c r="E4773" s="3">
        <v>4769</v>
      </c>
      <c r="F4773" s="3" t="s">
        <v>20890</v>
      </c>
      <c r="G4773" s="3">
        <v>199</v>
      </c>
    </row>
    <row r="4774" spans="1:7" x14ac:dyDescent="0.25">
      <c r="A4774" s="3">
        <v>4770</v>
      </c>
      <c r="B4774" s="3" t="s">
        <v>4755</v>
      </c>
      <c r="C4774" s="3">
        <v>729</v>
      </c>
      <c r="E4774" s="3">
        <v>4770</v>
      </c>
      <c r="F4774" s="3" t="s">
        <v>20891</v>
      </c>
      <c r="G4774" s="3">
        <v>199</v>
      </c>
    </row>
    <row r="4775" spans="1:7" x14ac:dyDescent="0.25">
      <c r="A4775" s="3">
        <v>4771</v>
      </c>
      <c r="B4775" s="3" t="s">
        <v>4756</v>
      </c>
      <c r="C4775" s="3">
        <v>729</v>
      </c>
      <c r="E4775" s="3">
        <v>4771</v>
      </c>
      <c r="F4775" s="3" t="s">
        <v>20892</v>
      </c>
      <c r="G4775" s="3">
        <v>199</v>
      </c>
    </row>
    <row r="4776" spans="1:7" x14ac:dyDescent="0.25">
      <c r="A4776" s="3">
        <v>4772</v>
      </c>
      <c r="B4776" s="3" t="s">
        <v>4757</v>
      </c>
      <c r="C4776" s="3">
        <v>729</v>
      </c>
      <c r="E4776" s="3">
        <v>4772</v>
      </c>
      <c r="F4776" s="3" t="s">
        <v>20893</v>
      </c>
      <c r="G4776" s="3">
        <v>199</v>
      </c>
    </row>
    <row r="4777" spans="1:7" x14ac:dyDescent="0.25">
      <c r="A4777" s="3">
        <v>4773</v>
      </c>
      <c r="B4777" s="3" t="s">
        <v>4758</v>
      </c>
      <c r="C4777" s="3">
        <v>729</v>
      </c>
      <c r="E4777" s="3">
        <v>4773</v>
      </c>
      <c r="F4777" s="3" t="s">
        <v>20894</v>
      </c>
      <c r="G4777" s="3">
        <v>199</v>
      </c>
    </row>
    <row r="4778" spans="1:7" x14ac:dyDescent="0.25">
      <c r="A4778" s="3">
        <v>4774</v>
      </c>
      <c r="B4778" s="3" t="s">
        <v>4759</v>
      </c>
      <c r="C4778" s="3">
        <v>728</v>
      </c>
      <c r="E4778" s="3">
        <v>4774</v>
      </c>
      <c r="F4778" s="3" t="s">
        <v>20895</v>
      </c>
      <c r="G4778" s="3">
        <v>199</v>
      </c>
    </row>
    <row r="4779" spans="1:7" x14ac:dyDescent="0.25">
      <c r="A4779" s="3">
        <v>4775</v>
      </c>
      <c r="B4779" s="3" t="s">
        <v>4760</v>
      </c>
      <c r="C4779" s="3">
        <v>728</v>
      </c>
      <c r="E4779" s="3">
        <v>4775</v>
      </c>
      <c r="F4779" s="3" t="s">
        <v>20896</v>
      </c>
      <c r="G4779" s="3">
        <v>199</v>
      </c>
    </row>
    <row r="4780" spans="1:7" x14ac:dyDescent="0.25">
      <c r="A4780" s="3">
        <v>4776</v>
      </c>
      <c r="B4780" s="3">
        <v>140</v>
      </c>
      <c r="C4780" s="3">
        <v>727</v>
      </c>
      <c r="E4780" s="3">
        <v>4776</v>
      </c>
      <c r="F4780" s="3" t="s">
        <v>20897</v>
      </c>
      <c r="G4780" s="3">
        <v>199</v>
      </c>
    </row>
    <row r="4781" spans="1:7" x14ac:dyDescent="0.25">
      <c r="A4781" s="3">
        <v>4777</v>
      </c>
      <c r="B4781" s="3" t="s">
        <v>4761</v>
      </c>
      <c r="C4781" s="3">
        <v>727</v>
      </c>
      <c r="E4781" s="3">
        <v>4777</v>
      </c>
      <c r="F4781" s="3" t="s">
        <v>20898</v>
      </c>
      <c r="G4781" s="3">
        <v>199</v>
      </c>
    </row>
    <row r="4782" spans="1:7" x14ac:dyDescent="0.25">
      <c r="A4782" s="3">
        <v>4778</v>
      </c>
      <c r="B4782" s="3" t="s">
        <v>4762</v>
      </c>
      <c r="C4782" s="3">
        <v>727</v>
      </c>
      <c r="E4782" s="3">
        <v>4778</v>
      </c>
      <c r="F4782" s="3" t="s">
        <v>20899</v>
      </c>
      <c r="G4782" s="3">
        <v>198</v>
      </c>
    </row>
    <row r="4783" spans="1:7" x14ac:dyDescent="0.25">
      <c r="A4783" s="3">
        <v>4779</v>
      </c>
      <c r="B4783" s="3" t="s">
        <v>4763</v>
      </c>
      <c r="C4783" s="3">
        <v>727</v>
      </c>
      <c r="E4783" s="3">
        <v>4779</v>
      </c>
      <c r="F4783" s="3" t="s">
        <v>20900</v>
      </c>
      <c r="G4783" s="3">
        <v>198</v>
      </c>
    </row>
    <row r="4784" spans="1:7" x14ac:dyDescent="0.25">
      <c r="A4784" s="3">
        <v>4780</v>
      </c>
      <c r="B4784" s="3" t="s">
        <v>4764</v>
      </c>
      <c r="C4784" s="3">
        <v>727</v>
      </c>
      <c r="E4784" s="3">
        <v>4780</v>
      </c>
      <c r="F4784" s="3" t="s">
        <v>20901</v>
      </c>
      <c r="G4784" s="3">
        <v>198</v>
      </c>
    </row>
    <row r="4785" spans="1:7" x14ac:dyDescent="0.25">
      <c r="A4785" s="3">
        <v>4781</v>
      </c>
      <c r="B4785" s="3" t="s">
        <v>4765</v>
      </c>
      <c r="C4785" s="3">
        <v>727</v>
      </c>
      <c r="E4785" s="3">
        <v>4781</v>
      </c>
      <c r="F4785" s="3" t="s">
        <v>20902</v>
      </c>
      <c r="G4785" s="3">
        <v>198</v>
      </c>
    </row>
    <row r="4786" spans="1:7" x14ac:dyDescent="0.25">
      <c r="A4786" s="3">
        <v>4782</v>
      </c>
      <c r="B4786" s="3" t="s">
        <v>4766</v>
      </c>
      <c r="C4786" s="3">
        <v>727</v>
      </c>
      <c r="E4786" s="3">
        <v>4782</v>
      </c>
      <c r="F4786" s="3" t="s">
        <v>20903</v>
      </c>
      <c r="G4786" s="3">
        <v>198</v>
      </c>
    </row>
    <row r="4787" spans="1:7" x14ac:dyDescent="0.25">
      <c r="A4787" s="3">
        <v>4783</v>
      </c>
      <c r="B4787" s="3" t="s">
        <v>4767</v>
      </c>
      <c r="C4787" s="3">
        <v>727</v>
      </c>
      <c r="E4787" s="3">
        <v>4783</v>
      </c>
      <c r="F4787" s="3" t="s">
        <v>20904</v>
      </c>
      <c r="G4787" s="3">
        <v>198</v>
      </c>
    </row>
    <row r="4788" spans="1:7" x14ac:dyDescent="0.25">
      <c r="A4788" s="3">
        <v>4784</v>
      </c>
      <c r="B4788" s="3" t="s">
        <v>4768</v>
      </c>
      <c r="C4788" s="3">
        <v>727</v>
      </c>
      <c r="E4788" s="3">
        <v>4784</v>
      </c>
      <c r="F4788" s="3" t="s">
        <v>20905</v>
      </c>
      <c r="G4788" s="3">
        <v>198</v>
      </c>
    </row>
    <row r="4789" spans="1:7" x14ac:dyDescent="0.25">
      <c r="A4789" s="3">
        <v>4785</v>
      </c>
      <c r="B4789" s="3" t="s">
        <v>4769</v>
      </c>
      <c r="C4789" s="3">
        <v>726</v>
      </c>
      <c r="E4789" s="3">
        <v>4785</v>
      </c>
      <c r="F4789" s="3" t="s">
        <v>20906</v>
      </c>
      <c r="G4789" s="3">
        <v>198</v>
      </c>
    </row>
    <row r="4790" spans="1:7" x14ac:dyDescent="0.25">
      <c r="A4790" s="3">
        <v>4786</v>
      </c>
      <c r="B4790" s="3" t="s">
        <v>4770</v>
      </c>
      <c r="C4790" s="3">
        <v>726</v>
      </c>
      <c r="E4790" s="3">
        <v>4786</v>
      </c>
      <c r="F4790" s="3" t="s">
        <v>20907</v>
      </c>
      <c r="G4790" s="3">
        <v>198</v>
      </c>
    </row>
    <row r="4791" spans="1:7" x14ac:dyDescent="0.25">
      <c r="A4791" s="3">
        <v>4787</v>
      </c>
      <c r="B4791" s="3" t="s">
        <v>4771</v>
      </c>
      <c r="C4791" s="3">
        <v>726</v>
      </c>
      <c r="E4791" s="3">
        <v>4787</v>
      </c>
      <c r="F4791" s="3" t="s">
        <v>20908</v>
      </c>
      <c r="G4791" s="3">
        <v>198</v>
      </c>
    </row>
    <row r="4792" spans="1:7" x14ac:dyDescent="0.25">
      <c r="A4792" s="3">
        <v>4788</v>
      </c>
      <c r="B4792" s="3" t="s">
        <v>4772</v>
      </c>
      <c r="C4792" s="3">
        <v>726</v>
      </c>
      <c r="E4792" s="3">
        <v>4788</v>
      </c>
      <c r="F4792" s="3" t="s">
        <v>20909</v>
      </c>
      <c r="G4792" s="3">
        <v>198</v>
      </c>
    </row>
    <row r="4793" spans="1:7" x14ac:dyDescent="0.25">
      <c r="A4793" s="3">
        <v>4789</v>
      </c>
      <c r="B4793" s="3">
        <v>900</v>
      </c>
      <c r="C4793" s="3">
        <v>725</v>
      </c>
      <c r="E4793" s="3">
        <v>4789</v>
      </c>
      <c r="F4793" s="3" t="s">
        <v>20910</v>
      </c>
      <c r="G4793" s="3">
        <v>198</v>
      </c>
    </row>
    <row r="4794" spans="1:7" x14ac:dyDescent="0.25">
      <c r="A4794" s="3">
        <v>4790</v>
      </c>
      <c r="B4794" s="3" t="s">
        <v>4773</v>
      </c>
      <c r="C4794" s="3">
        <v>725</v>
      </c>
      <c r="E4794" s="3">
        <v>4790</v>
      </c>
      <c r="F4794" s="3" t="s">
        <v>20911</v>
      </c>
      <c r="G4794" s="3">
        <v>198</v>
      </c>
    </row>
    <row r="4795" spans="1:7" x14ac:dyDescent="0.25">
      <c r="A4795" s="3">
        <v>4791</v>
      </c>
      <c r="B4795" s="3" t="s">
        <v>4774</v>
      </c>
      <c r="C4795" s="3">
        <v>725</v>
      </c>
      <c r="E4795" s="3">
        <v>4791</v>
      </c>
      <c r="F4795" s="3" t="s">
        <v>20912</v>
      </c>
      <c r="G4795" s="3">
        <v>198</v>
      </c>
    </row>
    <row r="4796" spans="1:7" x14ac:dyDescent="0.25">
      <c r="A4796" s="3">
        <v>4792</v>
      </c>
      <c r="B4796" s="3" t="s">
        <v>4775</v>
      </c>
      <c r="C4796" s="3">
        <v>725</v>
      </c>
      <c r="E4796" s="3">
        <v>4792</v>
      </c>
      <c r="F4796" s="3" t="s">
        <v>20913</v>
      </c>
      <c r="G4796" s="3">
        <v>198</v>
      </c>
    </row>
    <row r="4797" spans="1:7" x14ac:dyDescent="0.25">
      <c r="A4797" s="3">
        <v>4793</v>
      </c>
      <c r="B4797" s="3" t="s">
        <v>4776</v>
      </c>
      <c r="C4797" s="3">
        <v>725</v>
      </c>
      <c r="E4797" s="3">
        <v>4793</v>
      </c>
      <c r="F4797" s="3" t="s">
        <v>20914</v>
      </c>
      <c r="G4797" s="3">
        <v>198</v>
      </c>
    </row>
    <row r="4798" spans="1:7" x14ac:dyDescent="0.25">
      <c r="A4798" s="3">
        <v>4794</v>
      </c>
      <c r="B4798" s="3" t="s">
        <v>4777</v>
      </c>
      <c r="C4798" s="3">
        <v>725</v>
      </c>
      <c r="E4798" s="3">
        <v>4794</v>
      </c>
      <c r="F4798" s="3" t="s">
        <v>20915</v>
      </c>
      <c r="G4798" s="3">
        <v>198</v>
      </c>
    </row>
    <row r="4799" spans="1:7" x14ac:dyDescent="0.25">
      <c r="A4799" s="3">
        <v>4795</v>
      </c>
      <c r="B4799" s="3" t="s">
        <v>4778</v>
      </c>
      <c r="C4799" s="3">
        <v>724</v>
      </c>
      <c r="E4799" s="3">
        <v>4795</v>
      </c>
      <c r="F4799" s="3" t="s">
        <v>20916</v>
      </c>
      <c r="G4799" s="3">
        <v>198</v>
      </c>
    </row>
    <row r="4800" spans="1:7" x14ac:dyDescent="0.25">
      <c r="A4800" s="3">
        <v>4796</v>
      </c>
      <c r="B4800" s="3" t="s">
        <v>4779</v>
      </c>
      <c r="C4800" s="3">
        <v>724</v>
      </c>
      <c r="E4800" s="3">
        <v>4796</v>
      </c>
      <c r="F4800" s="3" t="s">
        <v>20917</v>
      </c>
      <c r="G4800" s="3">
        <v>198</v>
      </c>
    </row>
    <row r="4801" spans="1:7" x14ac:dyDescent="0.25">
      <c r="A4801" s="3">
        <v>4797</v>
      </c>
      <c r="B4801" s="3" t="s">
        <v>4780</v>
      </c>
      <c r="C4801" s="3">
        <v>724</v>
      </c>
      <c r="E4801" s="3">
        <v>4797</v>
      </c>
      <c r="F4801" s="3" t="s">
        <v>20918</v>
      </c>
      <c r="G4801" s="3">
        <v>198</v>
      </c>
    </row>
    <row r="4802" spans="1:7" x14ac:dyDescent="0.25">
      <c r="A4802" s="3">
        <v>4798</v>
      </c>
      <c r="B4802" s="3" t="s">
        <v>4781</v>
      </c>
      <c r="C4802" s="3">
        <v>724</v>
      </c>
      <c r="E4802" s="3">
        <v>4798</v>
      </c>
      <c r="F4802" s="3" t="s">
        <v>20919</v>
      </c>
      <c r="G4802" s="3">
        <v>198</v>
      </c>
    </row>
    <row r="4803" spans="1:7" x14ac:dyDescent="0.25">
      <c r="A4803" s="3">
        <v>4799</v>
      </c>
      <c r="B4803" s="3" t="s">
        <v>4782</v>
      </c>
      <c r="C4803" s="3">
        <v>724</v>
      </c>
      <c r="E4803" s="3">
        <v>4799</v>
      </c>
      <c r="F4803" s="3" t="s">
        <v>20920</v>
      </c>
      <c r="G4803" s="3">
        <v>198</v>
      </c>
    </row>
    <row r="4804" spans="1:7" x14ac:dyDescent="0.25">
      <c r="A4804" s="3">
        <v>4800</v>
      </c>
      <c r="B4804" s="3" t="s">
        <v>4783</v>
      </c>
      <c r="C4804" s="3">
        <v>724</v>
      </c>
      <c r="E4804" s="3">
        <v>4800</v>
      </c>
      <c r="F4804" s="3" t="s">
        <v>20921</v>
      </c>
      <c r="G4804" s="3">
        <v>198</v>
      </c>
    </row>
    <row r="4805" spans="1:7" x14ac:dyDescent="0.25">
      <c r="A4805" s="3">
        <v>4801</v>
      </c>
      <c r="B4805" s="3" t="s">
        <v>4784</v>
      </c>
      <c r="C4805" s="3">
        <v>723</v>
      </c>
      <c r="E4805" s="3">
        <v>4801</v>
      </c>
      <c r="F4805" s="3" t="s">
        <v>20922</v>
      </c>
      <c r="G4805" s="3">
        <v>198</v>
      </c>
    </row>
    <row r="4806" spans="1:7" x14ac:dyDescent="0.25">
      <c r="A4806" s="3">
        <v>4802</v>
      </c>
      <c r="B4806" s="3" t="s">
        <v>4785</v>
      </c>
      <c r="C4806" s="3">
        <v>723</v>
      </c>
      <c r="E4806" s="3">
        <v>4802</v>
      </c>
      <c r="F4806" s="3" t="s">
        <v>20923</v>
      </c>
      <c r="G4806" s="3">
        <v>198</v>
      </c>
    </row>
    <row r="4807" spans="1:7" x14ac:dyDescent="0.25">
      <c r="A4807" s="3">
        <v>4803</v>
      </c>
      <c r="B4807" s="3" t="s">
        <v>4786</v>
      </c>
      <c r="C4807" s="3">
        <v>723</v>
      </c>
      <c r="E4807" s="3">
        <v>4803</v>
      </c>
      <c r="F4807" s="3" t="s">
        <v>20924</v>
      </c>
      <c r="G4807" s="3">
        <v>198</v>
      </c>
    </row>
    <row r="4808" spans="1:7" x14ac:dyDescent="0.25">
      <c r="A4808" s="3">
        <v>4804</v>
      </c>
      <c r="B4808" s="3" t="s">
        <v>4787</v>
      </c>
      <c r="C4808" s="3">
        <v>723</v>
      </c>
      <c r="E4808" s="3">
        <v>4804</v>
      </c>
      <c r="F4808" s="3" t="s">
        <v>20925</v>
      </c>
      <c r="G4808" s="3">
        <v>198</v>
      </c>
    </row>
    <row r="4809" spans="1:7" x14ac:dyDescent="0.25">
      <c r="A4809" s="3">
        <v>4805</v>
      </c>
      <c r="B4809" s="3" t="s">
        <v>4788</v>
      </c>
      <c r="C4809" s="3">
        <v>723</v>
      </c>
      <c r="E4809" s="3">
        <v>4805</v>
      </c>
      <c r="F4809" s="3" t="s">
        <v>20926</v>
      </c>
      <c r="G4809" s="3">
        <v>198</v>
      </c>
    </row>
    <row r="4810" spans="1:7" x14ac:dyDescent="0.25">
      <c r="A4810" s="3">
        <v>4806</v>
      </c>
      <c r="B4810" s="3" t="s">
        <v>4789</v>
      </c>
      <c r="C4810" s="3">
        <v>722</v>
      </c>
      <c r="E4810" s="3">
        <v>4806</v>
      </c>
      <c r="F4810" s="3" t="s">
        <v>20927</v>
      </c>
      <c r="G4810" s="3">
        <v>198</v>
      </c>
    </row>
    <row r="4811" spans="1:7" x14ac:dyDescent="0.25">
      <c r="A4811" s="3">
        <v>4807</v>
      </c>
      <c r="B4811" s="3" t="s">
        <v>4790</v>
      </c>
      <c r="C4811" s="3">
        <v>722</v>
      </c>
      <c r="E4811" s="3">
        <v>4807</v>
      </c>
      <c r="F4811" s="3" t="s">
        <v>20928</v>
      </c>
      <c r="G4811" s="3">
        <v>198</v>
      </c>
    </row>
    <row r="4812" spans="1:7" x14ac:dyDescent="0.25">
      <c r="A4812" s="3">
        <v>4808</v>
      </c>
      <c r="B4812" s="3" t="s">
        <v>4791</v>
      </c>
      <c r="C4812" s="3">
        <v>722</v>
      </c>
      <c r="E4812" s="3">
        <v>4808</v>
      </c>
      <c r="F4812" s="3" t="s">
        <v>20929</v>
      </c>
      <c r="G4812" s="3">
        <v>198</v>
      </c>
    </row>
    <row r="4813" spans="1:7" x14ac:dyDescent="0.25">
      <c r="A4813" s="3">
        <v>4809</v>
      </c>
      <c r="B4813" s="3" t="s">
        <v>4792</v>
      </c>
      <c r="C4813" s="3">
        <v>722</v>
      </c>
      <c r="E4813" s="3">
        <v>4809</v>
      </c>
      <c r="F4813" s="3" t="s">
        <v>20930</v>
      </c>
      <c r="G4813" s="3">
        <v>198</v>
      </c>
    </row>
    <row r="4814" spans="1:7" x14ac:dyDescent="0.25">
      <c r="A4814" s="3">
        <v>4810</v>
      </c>
      <c r="B4814" s="3" t="s">
        <v>4793</v>
      </c>
      <c r="C4814" s="3">
        <v>722</v>
      </c>
      <c r="E4814" s="3">
        <v>4810</v>
      </c>
      <c r="F4814" s="3" t="s">
        <v>20931</v>
      </c>
      <c r="G4814" s="3">
        <v>198</v>
      </c>
    </row>
    <row r="4815" spans="1:7" x14ac:dyDescent="0.25">
      <c r="A4815" s="3">
        <v>4811</v>
      </c>
      <c r="B4815" s="3" t="s">
        <v>4794</v>
      </c>
      <c r="C4815" s="3">
        <v>721</v>
      </c>
      <c r="E4815" s="3">
        <v>4811</v>
      </c>
      <c r="F4815" s="3" t="s">
        <v>20932</v>
      </c>
      <c r="G4815" s="3">
        <v>198</v>
      </c>
    </row>
    <row r="4816" spans="1:7" x14ac:dyDescent="0.25">
      <c r="A4816" s="3">
        <v>4812</v>
      </c>
      <c r="B4816" s="3" t="s">
        <v>4795</v>
      </c>
      <c r="C4816" s="3">
        <v>721</v>
      </c>
      <c r="E4816" s="3">
        <v>4812</v>
      </c>
      <c r="F4816" s="3" t="s">
        <v>20933</v>
      </c>
      <c r="G4816" s="3">
        <v>198</v>
      </c>
    </row>
    <row r="4817" spans="1:7" x14ac:dyDescent="0.25">
      <c r="A4817" s="3">
        <v>4813</v>
      </c>
      <c r="B4817" s="3" t="s">
        <v>4796</v>
      </c>
      <c r="C4817" s="3">
        <v>721</v>
      </c>
      <c r="E4817" s="3">
        <v>4813</v>
      </c>
      <c r="F4817" s="3" t="s">
        <v>20934</v>
      </c>
      <c r="G4817" s="3">
        <v>198</v>
      </c>
    </row>
    <row r="4818" spans="1:7" x14ac:dyDescent="0.25">
      <c r="A4818" s="3">
        <v>4814</v>
      </c>
      <c r="B4818" s="3" t="s">
        <v>4797</v>
      </c>
      <c r="C4818" s="3">
        <v>720</v>
      </c>
      <c r="E4818" s="3">
        <v>4814</v>
      </c>
      <c r="F4818" s="3" t="s">
        <v>20935</v>
      </c>
      <c r="G4818" s="3">
        <v>198</v>
      </c>
    </row>
    <row r="4819" spans="1:7" x14ac:dyDescent="0.25">
      <c r="A4819" s="3">
        <v>4815</v>
      </c>
      <c r="B4819" s="3" t="s">
        <v>4798</v>
      </c>
      <c r="C4819" s="3">
        <v>720</v>
      </c>
      <c r="E4819" s="3">
        <v>4815</v>
      </c>
      <c r="F4819" s="3" t="s">
        <v>20936</v>
      </c>
      <c r="G4819" s="3">
        <v>197</v>
      </c>
    </row>
    <row r="4820" spans="1:7" x14ac:dyDescent="0.25">
      <c r="A4820" s="3">
        <v>4816</v>
      </c>
      <c r="B4820" s="3" t="s">
        <v>4799</v>
      </c>
      <c r="C4820" s="3">
        <v>719</v>
      </c>
      <c r="E4820" s="3">
        <v>4816</v>
      </c>
      <c r="F4820" s="3" t="s">
        <v>20937</v>
      </c>
      <c r="G4820" s="3">
        <v>197</v>
      </c>
    </row>
    <row r="4821" spans="1:7" x14ac:dyDescent="0.25">
      <c r="A4821" s="3">
        <v>4817</v>
      </c>
      <c r="B4821" s="3" t="s">
        <v>4800</v>
      </c>
      <c r="C4821" s="3">
        <v>719</v>
      </c>
      <c r="E4821" s="3">
        <v>4817</v>
      </c>
      <c r="F4821" s="3" t="s">
        <v>20938</v>
      </c>
      <c r="G4821" s="3">
        <v>197</v>
      </c>
    </row>
    <row r="4822" spans="1:7" x14ac:dyDescent="0.25">
      <c r="A4822" s="3">
        <v>4818</v>
      </c>
      <c r="B4822" s="3" t="s">
        <v>4801</v>
      </c>
      <c r="C4822" s="3">
        <v>719</v>
      </c>
      <c r="E4822" s="3">
        <v>4818</v>
      </c>
      <c r="F4822" s="3" t="s">
        <v>20939</v>
      </c>
      <c r="G4822" s="3">
        <v>197</v>
      </c>
    </row>
    <row r="4823" spans="1:7" x14ac:dyDescent="0.25">
      <c r="A4823" s="3">
        <v>4819</v>
      </c>
      <c r="B4823" s="3">
        <v>101</v>
      </c>
      <c r="C4823" s="3">
        <v>718</v>
      </c>
      <c r="E4823" s="3">
        <v>4819</v>
      </c>
      <c r="F4823" s="3" t="s">
        <v>20940</v>
      </c>
      <c r="G4823" s="3">
        <v>197</v>
      </c>
    </row>
    <row r="4824" spans="1:7" x14ac:dyDescent="0.25">
      <c r="A4824" s="3">
        <v>4820</v>
      </c>
      <c r="B4824" s="3" t="s">
        <v>4802</v>
      </c>
      <c r="C4824" s="3">
        <v>718</v>
      </c>
      <c r="E4824" s="3">
        <v>4820</v>
      </c>
      <c r="F4824" s="3" t="s">
        <v>20941</v>
      </c>
      <c r="G4824" s="3">
        <v>197</v>
      </c>
    </row>
    <row r="4825" spans="1:7" x14ac:dyDescent="0.25">
      <c r="A4825" s="3">
        <v>4821</v>
      </c>
      <c r="B4825" s="3" t="s">
        <v>4803</v>
      </c>
      <c r="C4825" s="3">
        <v>718</v>
      </c>
      <c r="E4825" s="3">
        <v>4821</v>
      </c>
      <c r="F4825" s="3" t="s">
        <v>20942</v>
      </c>
      <c r="G4825" s="3">
        <v>197</v>
      </c>
    </row>
    <row r="4826" spans="1:7" x14ac:dyDescent="0.25">
      <c r="A4826" s="3">
        <v>4822</v>
      </c>
      <c r="B4826" s="3" t="s">
        <v>4804</v>
      </c>
      <c r="C4826" s="3">
        <v>718</v>
      </c>
      <c r="E4826" s="3">
        <v>4822</v>
      </c>
      <c r="F4826" s="3" t="s">
        <v>20943</v>
      </c>
      <c r="G4826" s="3">
        <v>197</v>
      </c>
    </row>
    <row r="4827" spans="1:7" x14ac:dyDescent="0.25">
      <c r="A4827" s="3">
        <v>4823</v>
      </c>
      <c r="B4827" s="3" t="s">
        <v>4805</v>
      </c>
      <c r="C4827" s="3">
        <v>718</v>
      </c>
      <c r="E4827" s="3">
        <v>4823</v>
      </c>
      <c r="F4827" s="3" t="s">
        <v>20944</v>
      </c>
      <c r="G4827" s="3">
        <v>197</v>
      </c>
    </row>
    <row r="4828" spans="1:7" x14ac:dyDescent="0.25">
      <c r="A4828" s="3">
        <v>4824</v>
      </c>
      <c r="B4828" s="3" t="s">
        <v>4806</v>
      </c>
      <c r="C4828" s="3">
        <v>717</v>
      </c>
      <c r="E4828" s="3">
        <v>4824</v>
      </c>
      <c r="F4828" s="3" t="s">
        <v>20945</v>
      </c>
      <c r="G4828" s="3">
        <v>197</v>
      </c>
    </row>
    <row r="4829" spans="1:7" x14ac:dyDescent="0.25">
      <c r="A4829" s="3">
        <v>4825</v>
      </c>
      <c r="B4829" s="3" t="s">
        <v>4807</v>
      </c>
      <c r="C4829" s="3">
        <v>717</v>
      </c>
      <c r="E4829" s="3">
        <v>4825</v>
      </c>
      <c r="F4829" s="3" t="s">
        <v>20946</v>
      </c>
      <c r="G4829" s="3">
        <v>197</v>
      </c>
    </row>
    <row r="4830" spans="1:7" x14ac:dyDescent="0.25">
      <c r="A4830" s="3">
        <v>4826</v>
      </c>
      <c r="B4830" s="3" t="s">
        <v>4808</v>
      </c>
      <c r="C4830" s="3">
        <v>717</v>
      </c>
      <c r="E4830" s="3">
        <v>4826</v>
      </c>
      <c r="F4830" s="3" t="s">
        <v>20947</v>
      </c>
      <c r="G4830" s="3">
        <v>197</v>
      </c>
    </row>
    <row r="4831" spans="1:7" x14ac:dyDescent="0.25">
      <c r="A4831" s="3">
        <v>4827</v>
      </c>
      <c r="B4831" s="3" t="s">
        <v>4809</v>
      </c>
      <c r="C4831" s="3">
        <v>717</v>
      </c>
      <c r="E4831" s="3">
        <v>4827</v>
      </c>
      <c r="F4831" s="3" t="s">
        <v>20948</v>
      </c>
      <c r="G4831" s="3">
        <v>197</v>
      </c>
    </row>
    <row r="4832" spans="1:7" x14ac:dyDescent="0.25">
      <c r="A4832" s="3">
        <v>4828</v>
      </c>
      <c r="B4832" s="3" t="s">
        <v>4810</v>
      </c>
      <c r="C4832" s="3">
        <v>717</v>
      </c>
      <c r="E4832" s="3">
        <v>4828</v>
      </c>
      <c r="F4832" s="3" t="s">
        <v>20949</v>
      </c>
      <c r="G4832" s="3">
        <v>197</v>
      </c>
    </row>
    <row r="4833" spans="1:7" x14ac:dyDescent="0.25">
      <c r="A4833" s="3">
        <v>4829</v>
      </c>
      <c r="B4833" s="3" t="s">
        <v>4811</v>
      </c>
      <c r="C4833" s="3">
        <v>717</v>
      </c>
      <c r="E4833" s="3">
        <v>4829</v>
      </c>
      <c r="F4833" s="3" t="s">
        <v>20950</v>
      </c>
      <c r="G4833" s="3">
        <v>197</v>
      </c>
    </row>
    <row r="4834" spans="1:7" x14ac:dyDescent="0.25">
      <c r="A4834" s="3">
        <v>4830</v>
      </c>
      <c r="B4834" s="3" t="s">
        <v>4812</v>
      </c>
      <c r="C4834" s="3">
        <v>717</v>
      </c>
      <c r="E4834" s="3">
        <v>4830</v>
      </c>
      <c r="F4834" s="3" t="s">
        <v>20951</v>
      </c>
      <c r="G4834" s="3">
        <v>197</v>
      </c>
    </row>
    <row r="4835" spans="1:7" x14ac:dyDescent="0.25">
      <c r="A4835" s="3">
        <v>4831</v>
      </c>
      <c r="B4835" s="3" t="s">
        <v>4813</v>
      </c>
      <c r="C4835" s="3">
        <v>716</v>
      </c>
      <c r="E4835" s="3">
        <v>4831</v>
      </c>
      <c r="F4835" s="3" t="s">
        <v>20952</v>
      </c>
      <c r="G4835" s="3">
        <v>197</v>
      </c>
    </row>
    <row r="4836" spans="1:7" x14ac:dyDescent="0.25">
      <c r="A4836" s="3">
        <v>4832</v>
      </c>
      <c r="B4836" s="3" t="s">
        <v>4814</v>
      </c>
      <c r="C4836" s="3">
        <v>716</v>
      </c>
      <c r="E4836" s="3">
        <v>4832</v>
      </c>
      <c r="F4836" s="3" t="s">
        <v>20953</v>
      </c>
      <c r="G4836" s="3">
        <v>197</v>
      </c>
    </row>
    <row r="4837" spans="1:7" x14ac:dyDescent="0.25">
      <c r="A4837" s="3">
        <v>4833</v>
      </c>
      <c r="B4837" s="3" t="s">
        <v>4815</v>
      </c>
      <c r="C4837" s="3">
        <v>716</v>
      </c>
      <c r="E4837" s="3">
        <v>4833</v>
      </c>
      <c r="F4837" s="3" t="s">
        <v>20954</v>
      </c>
      <c r="G4837" s="3">
        <v>197</v>
      </c>
    </row>
    <row r="4838" spans="1:7" x14ac:dyDescent="0.25">
      <c r="A4838" s="3">
        <v>4834</v>
      </c>
      <c r="B4838" s="3" t="s">
        <v>4816</v>
      </c>
      <c r="C4838" s="3">
        <v>716</v>
      </c>
      <c r="E4838" s="3">
        <v>4834</v>
      </c>
      <c r="F4838" s="3" t="s">
        <v>20955</v>
      </c>
      <c r="G4838" s="3">
        <v>197</v>
      </c>
    </row>
    <row r="4839" spans="1:7" x14ac:dyDescent="0.25">
      <c r="A4839" s="3">
        <v>4835</v>
      </c>
      <c r="B4839" s="3" t="s">
        <v>4817</v>
      </c>
      <c r="C4839" s="3">
        <v>716</v>
      </c>
      <c r="E4839" s="3">
        <v>4835</v>
      </c>
      <c r="F4839" s="3" t="s">
        <v>20956</v>
      </c>
      <c r="G4839" s="3">
        <v>197</v>
      </c>
    </row>
    <row r="4840" spans="1:7" x14ac:dyDescent="0.25">
      <c r="A4840" s="3">
        <v>4836</v>
      </c>
      <c r="B4840" s="3" t="s">
        <v>4818</v>
      </c>
      <c r="C4840" s="3">
        <v>715</v>
      </c>
      <c r="E4840" s="3">
        <v>4836</v>
      </c>
      <c r="F4840" s="3" t="s">
        <v>20957</v>
      </c>
      <c r="G4840" s="3">
        <v>197</v>
      </c>
    </row>
    <row r="4841" spans="1:7" x14ac:dyDescent="0.25">
      <c r="A4841" s="3">
        <v>4837</v>
      </c>
      <c r="B4841" s="3" t="s">
        <v>4819</v>
      </c>
      <c r="C4841" s="3">
        <v>715</v>
      </c>
      <c r="E4841" s="3">
        <v>4837</v>
      </c>
      <c r="F4841" s="3" t="s">
        <v>20958</v>
      </c>
      <c r="G4841" s="3">
        <v>197</v>
      </c>
    </row>
    <row r="4842" spans="1:7" x14ac:dyDescent="0.25">
      <c r="A4842" s="3">
        <v>4838</v>
      </c>
      <c r="B4842" s="3" t="s">
        <v>4820</v>
      </c>
      <c r="C4842" s="3">
        <v>715</v>
      </c>
      <c r="E4842" s="3">
        <v>4838</v>
      </c>
      <c r="F4842" s="3" t="s">
        <v>20959</v>
      </c>
      <c r="G4842" s="3">
        <v>197</v>
      </c>
    </row>
    <row r="4843" spans="1:7" x14ac:dyDescent="0.25">
      <c r="A4843" s="3">
        <v>4839</v>
      </c>
      <c r="B4843" s="3" t="s">
        <v>4821</v>
      </c>
      <c r="C4843" s="3">
        <v>715</v>
      </c>
      <c r="E4843" s="3">
        <v>4839</v>
      </c>
      <c r="F4843" s="3" t="s">
        <v>20960</v>
      </c>
      <c r="G4843" s="3">
        <v>197</v>
      </c>
    </row>
    <row r="4844" spans="1:7" x14ac:dyDescent="0.25">
      <c r="A4844" s="3">
        <v>4840</v>
      </c>
      <c r="B4844" s="3" t="s">
        <v>4822</v>
      </c>
      <c r="C4844" s="3">
        <v>715</v>
      </c>
      <c r="E4844" s="3">
        <v>4840</v>
      </c>
      <c r="F4844" s="3" t="s">
        <v>20961</v>
      </c>
      <c r="G4844" s="3">
        <v>197</v>
      </c>
    </row>
    <row r="4845" spans="1:7" x14ac:dyDescent="0.25">
      <c r="A4845" s="3">
        <v>4841</v>
      </c>
      <c r="B4845" s="3" t="s">
        <v>4823</v>
      </c>
      <c r="C4845" s="3">
        <v>715</v>
      </c>
      <c r="E4845" s="3">
        <v>4841</v>
      </c>
      <c r="F4845" s="3" t="s">
        <v>20962</v>
      </c>
      <c r="G4845" s="3">
        <v>197</v>
      </c>
    </row>
    <row r="4846" spans="1:7" x14ac:dyDescent="0.25">
      <c r="A4846" s="3">
        <v>4842</v>
      </c>
      <c r="B4846" s="3" t="s">
        <v>4824</v>
      </c>
      <c r="C4846" s="3">
        <v>715</v>
      </c>
      <c r="E4846" s="3">
        <v>4842</v>
      </c>
      <c r="F4846" s="3" t="s">
        <v>20963</v>
      </c>
      <c r="G4846" s="3">
        <v>197</v>
      </c>
    </row>
    <row r="4847" spans="1:7" x14ac:dyDescent="0.25">
      <c r="A4847" s="3">
        <v>4843</v>
      </c>
      <c r="B4847" s="3" t="s">
        <v>4825</v>
      </c>
      <c r="C4847" s="3">
        <v>714</v>
      </c>
      <c r="E4847" s="3">
        <v>4843</v>
      </c>
      <c r="F4847" s="3" t="s">
        <v>20964</v>
      </c>
      <c r="G4847" s="3">
        <v>197</v>
      </c>
    </row>
    <row r="4848" spans="1:7" x14ac:dyDescent="0.25">
      <c r="A4848" s="3">
        <v>4844</v>
      </c>
      <c r="B4848" s="3" t="s">
        <v>4826</v>
      </c>
      <c r="C4848" s="3">
        <v>714</v>
      </c>
      <c r="E4848" s="3">
        <v>4844</v>
      </c>
      <c r="F4848" s="3" t="s">
        <v>20965</v>
      </c>
      <c r="G4848" s="3">
        <v>197</v>
      </c>
    </row>
    <row r="4849" spans="1:7" x14ac:dyDescent="0.25">
      <c r="A4849" s="3">
        <v>4845</v>
      </c>
      <c r="B4849" s="3" t="s">
        <v>4827</v>
      </c>
      <c r="C4849" s="3">
        <v>714</v>
      </c>
      <c r="E4849" s="3">
        <v>4845</v>
      </c>
      <c r="F4849" s="3" t="s">
        <v>20966</v>
      </c>
      <c r="G4849" s="3">
        <v>197</v>
      </c>
    </row>
    <row r="4850" spans="1:7" x14ac:dyDescent="0.25">
      <c r="A4850" s="3">
        <v>4846</v>
      </c>
      <c r="B4850" s="3" t="s">
        <v>4828</v>
      </c>
      <c r="C4850" s="3">
        <v>713</v>
      </c>
      <c r="E4850" s="3">
        <v>4846</v>
      </c>
      <c r="F4850" s="3" t="s">
        <v>20967</v>
      </c>
      <c r="G4850" s="3">
        <v>197</v>
      </c>
    </row>
    <row r="4851" spans="1:7" x14ac:dyDescent="0.25">
      <c r="A4851" s="3">
        <v>4847</v>
      </c>
      <c r="B4851" s="3" t="s">
        <v>4829</v>
      </c>
      <c r="C4851" s="3">
        <v>713</v>
      </c>
      <c r="E4851" s="3">
        <v>4847</v>
      </c>
      <c r="F4851" s="3" t="s">
        <v>20968</v>
      </c>
      <c r="G4851" s="3">
        <v>197</v>
      </c>
    </row>
    <row r="4852" spans="1:7" x14ac:dyDescent="0.25">
      <c r="A4852" s="3">
        <v>4848</v>
      </c>
      <c r="B4852" s="3" t="s">
        <v>4830</v>
      </c>
      <c r="C4852" s="3">
        <v>712</v>
      </c>
      <c r="E4852" s="3">
        <v>4848</v>
      </c>
      <c r="F4852" s="3" t="s">
        <v>20969</v>
      </c>
      <c r="G4852" s="3">
        <v>197</v>
      </c>
    </row>
    <row r="4853" spans="1:7" x14ac:dyDescent="0.25">
      <c r="A4853" s="3">
        <v>4849</v>
      </c>
      <c r="B4853" s="3" t="s">
        <v>4831</v>
      </c>
      <c r="C4853" s="3">
        <v>712</v>
      </c>
      <c r="E4853" s="3">
        <v>4849</v>
      </c>
      <c r="F4853" s="3" t="s">
        <v>20970</v>
      </c>
      <c r="G4853" s="3">
        <v>197</v>
      </c>
    </row>
    <row r="4854" spans="1:7" x14ac:dyDescent="0.25">
      <c r="A4854" s="3">
        <v>4850</v>
      </c>
      <c r="B4854" s="3" t="s">
        <v>4832</v>
      </c>
      <c r="C4854" s="3">
        <v>712</v>
      </c>
      <c r="E4854" s="3">
        <v>4850</v>
      </c>
      <c r="F4854" s="3" t="s">
        <v>20971</v>
      </c>
      <c r="G4854" s="3">
        <v>197</v>
      </c>
    </row>
    <row r="4855" spans="1:7" x14ac:dyDescent="0.25">
      <c r="A4855" s="3">
        <v>4851</v>
      </c>
      <c r="B4855" s="3" t="s">
        <v>4833</v>
      </c>
      <c r="C4855" s="3">
        <v>712</v>
      </c>
      <c r="E4855" s="3">
        <v>4851</v>
      </c>
      <c r="F4855" s="3" t="s">
        <v>20972</v>
      </c>
      <c r="G4855" s="3">
        <v>197</v>
      </c>
    </row>
    <row r="4856" spans="1:7" x14ac:dyDescent="0.25">
      <c r="A4856" s="3">
        <v>4852</v>
      </c>
      <c r="B4856" s="3" t="s">
        <v>4834</v>
      </c>
      <c r="C4856" s="3">
        <v>712</v>
      </c>
      <c r="E4856" s="3">
        <v>4852</v>
      </c>
      <c r="F4856" s="3" t="s">
        <v>20973</v>
      </c>
      <c r="G4856" s="3">
        <v>197</v>
      </c>
    </row>
    <row r="4857" spans="1:7" x14ac:dyDescent="0.25">
      <c r="A4857" s="3">
        <v>4853</v>
      </c>
      <c r="B4857" s="3" t="s">
        <v>4835</v>
      </c>
      <c r="C4857" s="3">
        <v>712</v>
      </c>
      <c r="E4857" s="3">
        <v>4853</v>
      </c>
      <c r="F4857" s="3" t="s">
        <v>20974</v>
      </c>
      <c r="G4857" s="3">
        <v>196</v>
      </c>
    </row>
    <row r="4858" spans="1:7" x14ac:dyDescent="0.25">
      <c r="A4858" s="3">
        <v>4854</v>
      </c>
      <c r="B4858" s="3">
        <v>52</v>
      </c>
      <c r="C4858" s="3">
        <v>711</v>
      </c>
      <c r="E4858" s="3">
        <v>4854</v>
      </c>
      <c r="F4858" s="3" t="s">
        <v>20975</v>
      </c>
      <c r="G4858" s="3">
        <v>196</v>
      </c>
    </row>
    <row r="4859" spans="1:7" x14ac:dyDescent="0.25">
      <c r="A4859" s="3">
        <v>4855</v>
      </c>
      <c r="B4859" s="3" t="s">
        <v>4836</v>
      </c>
      <c r="C4859" s="3">
        <v>711</v>
      </c>
      <c r="E4859" s="3">
        <v>4855</v>
      </c>
      <c r="F4859" s="3" t="s">
        <v>20976</v>
      </c>
      <c r="G4859" s="3">
        <v>196</v>
      </c>
    </row>
    <row r="4860" spans="1:7" x14ac:dyDescent="0.25">
      <c r="A4860" s="3">
        <v>4856</v>
      </c>
      <c r="B4860" s="3" t="s">
        <v>4837</v>
      </c>
      <c r="C4860" s="3">
        <v>711</v>
      </c>
      <c r="E4860" s="3">
        <v>4856</v>
      </c>
      <c r="F4860" s="3" t="s">
        <v>20977</v>
      </c>
      <c r="G4860" s="3">
        <v>196</v>
      </c>
    </row>
    <row r="4861" spans="1:7" x14ac:dyDescent="0.25">
      <c r="A4861" s="3">
        <v>4857</v>
      </c>
      <c r="B4861" s="3" t="s">
        <v>4838</v>
      </c>
      <c r="C4861" s="3">
        <v>711</v>
      </c>
      <c r="E4861" s="3">
        <v>4857</v>
      </c>
      <c r="F4861" s="3" t="s">
        <v>20978</v>
      </c>
      <c r="G4861" s="3">
        <v>196</v>
      </c>
    </row>
    <row r="4862" spans="1:7" x14ac:dyDescent="0.25">
      <c r="A4862" s="3">
        <v>4858</v>
      </c>
      <c r="B4862" s="3" t="s">
        <v>4839</v>
      </c>
      <c r="C4862" s="3">
        <v>711</v>
      </c>
      <c r="E4862" s="3">
        <v>4858</v>
      </c>
      <c r="F4862" s="3" t="s">
        <v>20979</v>
      </c>
      <c r="G4862" s="3">
        <v>196</v>
      </c>
    </row>
    <row r="4863" spans="1:7" x14ac:dyDescent="0.25">
      <c r="A4863" s="3">
        <v>4859</v>
      </c>
      <c r="B4863" s="3" t="s">
        <v>4840</v>
      </c>
      <c r="C4863" s="3">
        <v>711</v>
      </c>
      <c r="E4863" s="3">
        <v>4859</v>
      </c>
      <c r="F4863" s="3" t="s">
        <v>20980</v>
      </c>
      <c r="G4863" s="3">
        <v>196</v>
      </c>
    </row>
    <row r="4864" spans="1:7" x14ac:dyDescent="0.25">
      <c r="A4864" s="3">
        <v>4860</v>
      </c>
      <c r="B4864" s="3" t="s">
        <v>4841</v>
      </c>
      <c r="C4864" s="3">
        <v>710</v>
      </c>
      <c r="E4864" s="3">
        <v>4860</v>
      </c>
      <c r="F4864" s="3" t="s">
        <v>20981</v>
      </c>
      <c r="G4864" s="3">
        <v>196</v>
      </c>
    </row>
    <row r="4865" spans="1:7" x14ac:dyDescent="0.25">
      <c r="A4865" s="3">
        <v>4861</v>
      </c>
      <c r="B4865" s="3" t="s">
        <v>4842</v>
      </c>
      <c r="C4865" s="3">
        <v>710</v>
      </c>
      <c r="E4865" s="3">
        <v>4861</v>
      </c>
      <c r="F4865" s="3" t="s">
        <v>20982</v>
      </c>
      <c r="G4865" s="3">
        <v>196</v>
      </c>
    </row>
    <row r="4866" spans="1:7" x14ac:dyDescent="0.25">
      <c r="A4866" s="3">
        <v>4862</v>
      </c>
      <c r="B4866" s="3" t="s">
        <v>4843</v>
      </c>
      <c r="C4866" s="3">
        <v>710</v>
      </c>
      <c r="E4866" s="3">
        <v>4862</v>
      </c>
      <c r="F4866" s="3" t="s">
        <v>20983</v>
      </c>
      <c r="G4866" s="3">
        <v>196</v>
      </c>
    </row>
    <row r="4867" spans="1:7" x14ac:dyDescent="0.25">
      <c r="A4867" s="3">
        <v>4863</v>
      </c>
      <c r="B4867" s="3" t="s">
        <v>4844</v>
      </c>
      <c r="C4867" s="3">
        <v>710</v>
      </c>
      <c r="E4867" s="3">
        <v>4863</v>
      </c>
      <c r="F4867" s="3" t="s">
        <v>20984</v>
      </c>
      <c r="G4867" s="3">
        <v>196</v>
      </c>
    </row>
    <row r="4868" spans="1:7" x14ac:dyDescent="0.25">
      <c r="A4868" s="3">
        <v>4864</v>
      </c>
      <c r="B4868" s="3" t="s">
        <v>4845</v>
      </c>
      <c r="C4868" s="3">
        <v>709</v>
      </c>
      <c r="E4868" s="3">
        <v>4864</v>
      </c>
      <c r="F4868" s="3" t="s">
        <v>20985</v>
      </c>
      <c r="G4868" s="3">
        <v>196</v>
      </c>
    </row>
    <row r="4869" spans="1:7" x14ac:dyDescent="0.25">
      <c r="A4869" s="3">
        <v>4865</v>
      </c>
      <c r="B4869" s="3" t="s">
        <v>4846</v>
      </c>
      <c r="C4869" s="3">
        <v>709</v>
      </c>
      <c r="E4869" s="3">
        <v>4865</v>
      </c>
      <c r="F4869" s="3" t="s">
        <v>20986</v>
      </c>
      <c r="G4869" s="3">
        <v>196</v>
      </c>
    </row>
    <row r="4870" spans="1:7" x14ac:dyDescent="0.25">
      <c r="A4870" s="3">
        <v>4866</v>
      </c>
      <c r="B4870" s="3" t="s">
        <v>4847</v>
      </c>
      <c r="C4870" s="3">
        <v>709</v>
      </c>
      <c r="E4870" s="3">
        <v>4866</v>
      </c>
      <c r="F4870" s="3" t="s">
        <v>20987</v>
      </c>
      <c r="G4870" s="3">
        <v>196</v>
      </c>
    </row>
    <row r="4871" spans="1:7" x14ac:dyDescent="0.25">
      <c r="A4871" s="3">
        <v>4867</v>
      </c>
      <c r="B4871" s="3" t="s">
        <v>4848</v>
      </c>
      <c r="C4871" s="3">
        <v>709</v>
      </c>
      <c r="E4871" s="3">
        <v>4867</v>
      </c>
      <c r="F4871" s="3" t="s">
        <v>20988</v>
      </c>
      <c r="G4871" s="3">
        <v>196</v>
      </c>
    </row>
    <row r="4872" spans="1:7" x14ac:dyDescent="0.25">
      <c r="A4872" s="3">
        <v>4868</v>
      </c>
      <c r="B4872" s="3" t="s">
        <v>4849</v>
      </c>
      <c r="C4872" s="3">
        <v>709</v>
      </c>
      <c r="E4872" s="3">
        <v>4868</v>
      </c>
      <c r="F4872" s="3" t="s">
        <v>20989</v>
      </c>
      <c r="G4872" s="3">
        <v>196</v>
      </c>
    </row>
    <row r="4873" spans="1:7" x14ac:dyDescent="0.25">
      <c r="A4873" s="3">
        <v>4869</v>
      </c>
      <c r="B4873" s="3" t="s">
        <v>4850</v>
      </c>
      <c r="C4873" s="3">
        <v>709</v>
      </c>
      <c r="E4873" s="3">
        <v>4869</v>
      </c>
      <c r="F4873" s="3" t="s">
        <v>20990</v>
      </c>
      <c r="G4873" s="3">
        <v>196</v>
      </c>
    </row>
    <row r="4874" spans="1:7" x14ac:dyDescent="0.25">
      <c r="A4874" s="3">
        <v>4870</v>
      </c>
      <c r="B4874" s="3" t="s">
        <v>4851</v>
      </c>
      <c r="C4874" s="3">
        <v>708</v>
      </c>
      <c r="E4874" s="3">
        <v>4870</v>
      </c>
      <c r="F4874" s="3" t="s">
        <v>20991</v>
      </c>
      <c r="G4874" s="3">
        <v>196</v>
      </c>
    </row>
    <row r="4875" spans="1:7" x14ac:dyDescent="0.25">
      <c r="A4875" s="3">
        <v>4871</v>
      </c>
      <c r="B4875" s="3" t="s">
        <v>4852</v>
      </c>
      <c r="C4875" s="3">
        <v>708</v>
      </c>
      <c r="E4875" s="3">
        <v>4871</v>
      </c>
      <c r="F4875" s="3" t="s">
        <v>20992</v>
      </c>
      <c r="G4875" s="3">
        <v>196</v>
      </c>
    </row>
    <row r="4876" spans="1:7" x14ac:dyDescent="0.25">
      <c r="A4876" s="3">
        <v>4872</v>
      </c>
      <c r="B4876" s="3" t="s">
        <v>4853</v>
      </c>
      <c r="C4876" s="3">
        <v>708</v>
      </c>
      <c r="E4876" s="3">
        <v>4872</v>
      </c>
      <c r="F4876" s="3" t="s">
        <v>20993</v>
      </c>
      <c r="G4876" s="3">
        <v>196</v>
      </c>
    </row>
    <row r="4877" spans="1:7" x14ac:dyDescent="0.25">
      <c r="A4877" s="3">
        <v>4873</v>
      </c>
      <c r="B4877" s="3" t="s">
        <v>4854</v>
      </c>
      <c r="C4877" s="3">
        <v>708</v>
      </c>
      <c r="E4877" s="3">
        <v>4873</v>
      </c>
      <c r="F4877" s="3" t="s">
        <v>20994</v>
      </c>
      <c r="G4877" s="3">
        <v>196</v>
      </c>
    </row>
    <row r="4878" spans="1:7" x14ac:dyDescent="0.25">
      <c r="A4878" s="3">
        <v>4874</v>
      </c>
      <c r="B4878" s="3" t="s">
        <v>4855</v>
      </c>
      <c r="C4878" s="3">
        <v>707</v>
      </c>
      <c r="E4878" s="3">
        <v>4874</v>
      </c>
      <c r="F4878" s="3" t="s">
        <v>20995</v>
      </c>
      <c r="G4878" s="3">
        <v>196</v>
      </c>
    </row>
    <row r="4879" spans="1:7" x14ac:dyDescent="0.25">
      <c r="A4879" s="3">
        <v>4875</v>
      </c>
      <c r="B4879" s="3" t="s">
        <v>4856</v>
      </c>
      <c r="C4879" s="3">
        <v>707</v>
      </c>
      <c r="E4879" s="3">
        <v>4875</v>
      </c>
      <c r="F4879" s="3" t="s">
        <v>20996</v>
      </c>
      <c r="G4879" s="3">
        <v>196</v>
      </c>
    </row>
    <row r="4880" spans="1:7" x14ac:dyDescent="0.25">
      <c r="A4880" s="3">
        <v>4876</v>
      </c>
      <c r="B4880" s="3" t="s">
        <v>4857</v>
      </c>
      <c r="C4880" s="3">
        <v>707</v>
      </c>
      <c r="E4880" s="3">
        <v>4876</v>
      </c>
      <c r="F4880" s="3" t="s">
        <v>20997</v>
      </c>
      <c r="G4880" s="3">
        <v>196</v>
      </c>
    </row>
    <row r="4881" spans="1:7" x14ac:dyDescent="0.25">
      <c r="A4881" s="3">
        <v>4877</v>
      </c>
      <c r="B4881" s="3" t="s">
        <v>4858</v>
      </c>
      <c r="C4881" s="3">
        <v>707</v>
      </c>
      <c r="E4881" s="3">
        <v>4877</v>
      </c>
      <c r="F4881" s="3" t="s">
        <v>20998</v>
      </c>
      <c r="G4881" s="3">
        <v>196</v>
      </c>
    </row>
    <row r="4882" spans="1:7" x14ac:dyDescent="0.25">
      <c r="A4882" s="3">
        <v>4878</v>
      </c>
      <c r="B4882" s="3" t="s">
        <v>4859</v>
      </c>
      <c r="C4882" s="3">
        <v>706</v>
      </c>
      <c r="E4882" s="3">
        <v>4878</v>
      </c>
      <c r="F4882" s="3" t="s">
        <v>20999</v>
      </c>
      <c r="G4882" s="3">
        <v>196</v>
      </c>
    </row>
    <row r="4883" spans="1:7" x14ac:dyDescent="0.25">
      <c r="A4883" s="3">
        <v>4879</v>
      </c>
      <c r="B4883" s="3" t="s">
        <v>4860</v>
      </c>
      <c r="C4883" s="3">
        <v>706</v>
      </c>
      <c r="E4883" s="3">
        <v>4879</v>
      </c>
      <c r="F4883" s="3" t="s">
        <v>21000</v>
      </c>
      <c r="G4883" s="3">
        <v>196</v>
      </c>
    </row>
    <row r="4884" spans="1:7" x14ac:dyDescent="0.25">
      <c r="A4884" s="3">
        <v>4880</v>
      </c>
      <c r="B4884" s="3" t="s">
        <v>4861</v>
      </c>
      <c r="C4884" s="3">
        <v>706</v>
      </c>
      <c r="E4884" s="3">
        <v>4880</v>
      </c>
      <c r="F4884" s="3" t="s">
        <v>21001</v>
      </c>
      <c r="G4884" s="3">
        <v>196</v>
      </c>
    </row>
    <row r="4885" spans="1:7" x14ac:dyDescent="0.25">
      <c r="A4885" s="3">
        <v>4881</v>
      </c>
      <c r="B4885" s="3" t="s">
        <v>4862</v>
      </c>
      <c r="C4885" s="3">
        <v>706</v>
      </c>
      <c r="E4885" s="3">
        <v>4881</v>
      </c>
      <c r="F4885" s="3" t="s">
        <v>21002</v>
      </c>
      <c r="G4885" s="3">
        <v>196</v>
      </c>
    </row>
    <row r="4886" spans="1:7" x14ac:dyDescent="0.25">
      <c r="A4886" s="3">
        <v>4882</v>
      </c>
      <c r="B4886" s="3" t="s">
        <v>4863</v>
      </c>
      <c r="C4886" s="3">
        <v>705</v>
      </c>
      <c r="E4886" s="3">
        <v>4882</v>
      </c>
      <c r="F4886" s="3" t="s">
        <v>21003</v>
      </c>
      <c r="G4886" s="3">
        <v>196</v>
      </c>
    </row>
    <row r="4887" spans="1:7" x14ac:dyDescent="0.25">
      <c r="A4887" s="3">
        <v>4883</v>
      </c>
      <c r="B4887" s="3" t="s">
        <v>4864</v>
      </c>
      <c r="C4887" s="3">
        <v>705</v>
      </c>
      <c r="E4887" s="3">
        <v>4883</v>
      </c>
      <c r="F4887" s="3" t="s">
        <v>21004</v>
      </c>
      <c r="G4887" s="3">
        <v>196</v>
      </c>
    </row>
    <row r="4888" spans="1:7" x14ac:dyDescent="0.25">
      <c r="A4888" s="3">
        <v>4884</v>
      </c>
      <c r="B4888" s="3" t="s">
        <v>4865</v>
      </c>
      <c r="C4888" s="3">
        <v>705</v>
      </c>
      <c r="E4888" s="3">
        <v>4884</v>
      </c>
      <c r="F4888" s="3" t="s">
        <v>21005</v>
      </c>
      <c r="G4888" s="3">
        <v>196</v>
      </c>
    </row>
    <row r="4889" spans="1:7" x14ac:dyDescent="0.25">
      <c r="A4889" s="3">
        <v>4885</v>
      </c>
      <c r="B4889" s="3" t="s">
        <v>4866</v>
      </c>
      <c r="C4889" s="3">
        <v>705</v>
      </c>
      <c r="E4889" s="3">
        <v>4885</v>
      </c>
      <c r="F4889" s="3" t="s">
        <v>21006</v>
      </c>
      <c r="G4889" s="3">
        <v>195</v>
      </c>
    </row>
    <row r="4890" spans="1:7" x14ac:dyDescent="0.25">
      <c r="A4890" s="3">
        <v>4886</v>
      </c>
      <c r="B4890" s="3" t="s">
        <v>4867</v>
      </c>
      <c r="C4890" s="3">
        <v>705</v>
      </c>
      <c r="E4890" s="3">
        <v>4886</v>
      </c>
      <c r="F4890" s="3" t="s">
        <v>21007</v>
      </c>
      <c r="G4890" s="3">
        <v>195</v>
      </c>
    </row>
    <row r="4891" spans="1:7" x14ac:dyDescent="0.25">
      <c r="A4891" s="3">
        <v>4887</v>
      </c>
      <c r="B4891" s="3" t="s">
        <v>4868</v>
      </c>
      <c r="C4891" s="3">
        <v>704</v>
      </c>
      <c r="E4891" s="3">
        <v>4887</v>
      </c>
      <c r="F4891" s="3" t="s">
        <v>21008</v>
      </c>
      <c r="G4891" s="3">
        <v>195</v>
      </c>
    </row>
    <row r="4892" spans="1:7" x14ac:dyDescent="0.25">
      <c r="A4892" s="3">
        <v>4888</v>
      </c>
      <c r="B4892" s="3" t="s">
        <v>4869</v>
      </c>
      <c r="C4892" s="3">
        <v>704</v>
      </c>
      <c r="E4892" s="3">
        <v>4888</v>
      </c>
      <c r="F4892" s="3" t="s">
        <v>21009</v>
      </c>
      <c r="G4892" s="3">
        <v>195</v>
      </c>
    </row>
    <row r="4893" spans="1:7" x14ac:dyDescent="0.25">
      <c r="A4893" s="3">
        <v>4889</v>
      </c>
      <c r="B4893" s="3" t="s">
        <v>4870</v>
      </c>
      <c r="C4893" s="3">
        <v>704</v>
      </c>
      <c r="E4893" s="3">
        <v>4889</v>
      </c>
      <c r="F4893" s="3" t="s">
        <v>21010</v>
      </c>
      <c r="G4893" s="3">
        <v>195</v>
      </c>
    </row>
    <row r="4894" spans="1:7" x14ac:dyDescent="0.25">
      <c r="A4894" s="3">
        <v>4890</v>
      </c>
      <c r="B4894" s="3" t="s">
        <v>4871</v>
      </c>
      <c r="C4894" s="3">
        <v>703</v>
      </c>
      <c r="E4894" s="3">
        <v>4890</v>
      </c>
      <c r="F4894" s="3" t="s">
        <v>21011</v>
      </c>
      <c r="G4894" s="3">
        <v>195</v>
      </c>
    </row>
    <row r="4895" spans="1:7" x14ac:dyDescent="0.25">
      <c r="A4895" s="3">
        <v>4891</v>
      </c>
      <c r="B4895" s="3" t="s">
        <v>4872</v>
      </c>
      <c r="C4895" s="3">
        <v>703</v>
      </c>
      <c r="E4895" s="3">
        <v>4891</v>
      </c>
      <c r="F4895" s="3" t="s">
        <v>21012</v>
      </c>
      <c r="G4895" s="3">
        <v>195</v>
      </c>
    </row>
    <row r="4896" spans="1:7" x14ac:dyDescent="0.25">
      <c r="A4896" s="3">
        <v>4892</v>
      </c>
      <c r="B4896" s="3" t="s">
        <v>4873</v>
      </c>
      <c r="C4896" s="3">
        <v>703</v>
      </c>
      <c r="E4896" s="3">
        <v>4892</v>
      </c>
      <c r="F4896" s="3" t="s">
        <v>21013</v>
      </c>
      <c r="G4896" s="3">
        <v>195</v>
      </c>
    </row>
    <row r="4897" spans="1:7" x14ac:dyDescent="0.25">
      <c r="A4897" s="3">
        <v>4893</v>
      </c>
      <c r="B4897" s="3" t="s">
        <v>4874</v>
      </c>
      <c r="C4897" s="3">
        <v>703</v>
      </c>
      <c r="E4897" s="3">
        <v>4893</v>
      </c>
      <c r="F4897" s="3" t="s">
        <v>21014</v>
      </c>
      <c r="G4897" s="3">
        <v>195</v>
      </c>
    </row>
    <row r="4898" spans="1:7" x14ac:dyDescent="0.25">
      <c r="A4898" s="3">
        <v>4894</v>
      </c>
      <c r="B4898" s="3" t="s">
        <v>4875</v>
      </c>
      <c r="C4898" s="3">
        <v>703</v>
      </c>
      <c r="E4898" s="3">
        <v>4894</v>
      </c>
      <c r="F4898" s="3" t="s">
        <v>21015</v>
      </c>
      <c r="G4898" s="3">
        <v>195</v>
      </c>
    </row>
    <row r="4899" spans="1:7" x14ac:dyDescent="0.25">
      <c r="A4899" s="3">
        <v>4895</v>
      </c>
      <c r="B4899" s="3" t="s">
        <v>4876</v>
      </c>
      <c r="C4899" s="3">
        <v>702</v>
      </c>
      <c r="E4899" s="3">
        <v>4895</v>
      </c>
      <c r="F4899" s="3" t="s">
        <v>21016</v>
      </c>
      <c r="G4899" s="3">
        <v>195</v>
      </c>
    </row>
    <row r="4900" spans="1:7" x14ac:dyDescent="0.25">
      <c r="A4900" s="3">
        <v>4896</v>
      </c>
      <c r="B4900" s="3" t="s">
        <v>4877</v>
      </c>
      <c r="C4900" s="3">
        <v>702</v>
      </c>
      <c r="E4900" s="3">
        <v>4896</v>
      </c>
      <c r="F4900" s="3" t="s">
        <v>21017</v>
      </c>
      <c r="G4900" s="3">
        <v>195</v>
      </c>
    </row>
    <row r="4901" spans="1:7" x14ac:dyDescent="0.25">
      <c r="A4901" s="3">
        <v>4897</v>
      </c>
      <c r="B4901" s="3" t="s">
        <v>4878</v>
      </c>
      <c r="C4901" s="3">
        <v>702</v>
      </c>
      <c r="E4901" s="3">
        <v>4897</v>
      </c>
      <c r="F4901" s="3" t="s">
        <v>21018</v>
      </c>
      <c r="G4901" s="3">
        <v>195</v>
      </c>
    </row>
    <row r="4902" spans="1:7" x14ac:dyDescent="0.25">
      <c r="A4902" s="3">
        <v>4898</v>
      </c>
      <c r="B4902" s="3" t="s">
        <v>4879</v>
      </c>
      <c r="C4902" s="3">
        <v>702</v>
      </c>
      <c r="E4902" s="3">
        <v>4898</v>
      </c>
      <c r="F4902" s="3" t="s">
        <v>21019</v>
      </c>
      <c r="G4902" s="3">
        <v>195</v>
      </c>
    </row>
    <row r="4903" spans="1:7" x14ac:dyDescent="0.25">
      <c r="A4903" s="3">
        <v>4899</v>
      </c>
      <c r="B4903" s="3" t="s">
        <v>4880</v>
      </c>
      <c r="C4903" s="3">
        <v>702</v>
      </c>
      <c r="E4903" s="3">
        <v>4899</v>
      </c>
      <c r="F4903" s="3" t="s">
        <v>21020</v>
      </c>
      <c r="G4903" s="3">
        <v>195</v>
      </c>
    </row>
    <row r="4904" spans="1:7" x14ac:dyDescent="0.25">
      <c r="A4904" s="3">
        <v>4900</v>
      </c>
      <c r="B4904" s="3" t="s">
        <v>4881</v>
      </c>
      <c r="C4904" s="3">
        <v>701</v>
      </c>
      <c r="E4904" s="3">
        <v>4900</v>
      </c>
      <c r="F4904" s="3" t="s">
        <v>21021</v>
      </c>
      <c r="G4904" s="3">
        <v>195</v>
      </c>
    </row>
    <row r="4905" spans="1:7" x14ac:dyDescent="0.25">
      <c r="A4905" s="3">
        <v>4901</v>
      </c>
      <c r="B4905" s="3" t="s">
        <v>4882</v>
      </c>
      <c r="C4905" s="3">
        <v>701</v>
      </c>
      <c r="E4905" s="3">
        <v>4901</v>
      </c>
      <c r="F4905" s="3" t="s">
        <v>21022</v>
      </c>
      <c r="G4905" s="3">
        <v>195</v>
      </c>
    </row>
    <row r="4906" spans="1:7" x14ac:dyDescent="0.25">
      <c r="A4906" s="3">
        <v>4902</v>
      </c>
      <c r="B4906" s="3" t="s">
        <v>4883</v>
      </c>
      <c r="C4906" s="3">
        <v>701</v>
      </c>
      <c r="E4906" s="3">
        <v>4902</v>
      </c>
      <c r="F4906" s="3" t="s">
        <v>21023</v>
      </c>
      <c r="G4906" s="3">
        <v>195</v>
      </c>
    </row>
    <row r="4907" spans="1:7" x14ac:dyDescent="0.25">
      <c r="A4907" s="3">
        <v>4903</v>
      </c>
      <c r="B4907" s="3" t="s">
        <v>4884</v>
      </c>
      <c r="C4907" s="3">
        <v>701</v>
      </c>
      <c r="E4907" s="3">
        <v>4903</v>
      </c>
      <c r="F4907" s="3" t="s">
        <v>21024</v>
      </c>
      <c r="G4907" s="3">
        <v>195</v>
      </c>
    </row>
    <row r="4908" spans="1:7" x14ac:dyDescent="0.25">
      <c r="A4908" s="3">
        <v>4904</v>
      </c>
      <c r="B4908" s="3" t="s">
        <v>4885</v>
      </c>
      <c r="C4908" s="3">
        <v>701</v>
      </c>
      <c r="E4908" s="3">
        <v>4904</v>
      </c>
      <c r="F4908" s="3" t="s">
        <v>21025</v>
      </c>
      <c r="G4908" s="3">
        <v>195</v>
      </c>
    </row>
    <row r="4909" spans="1:7" x14ac:dyDescent="0.25">
      <c r="A4909" s="3">
        <v>4905</v>
      </c>
      <c r="B4909" s="3" t="s">
        <v>4886</v>
      </c>
      <c r="C4909" s="3">
        <v>701</v>
      </c>
      <c r="E4909" s="3">
        <v>4905</v>
      </c>
      <c r="F4909" s="3" t="s">
        <v>21026</v>
      </c>
      <c r="G4909" s="3">
        <v>195</v>
      </c>
    </row>
    <row r="4910" spans="1:7" x14ac:dyDescent="0.25">
      <c r="A4910" s="3">
        <v>4906</v>
      </c>
      <c r="B4910" s="3" t="s">
        <v>4887</v>
      </c>
      <c r="C4910" s="3">
        <v>701</v>
      </c>
      <c r="E4910" s="3">
        <v>4906</v>
      </c>
      <c r="F4910" s="3" t="s">
        <v>21027</v>
      </c>
      <c r="G4910" s="3">
        <v>195</v>
      </c>
    </row>
    <row r="4911" spans="1:7" x14ac:dyDescent="0.25">
      <c r="A4911" s="3">
        <v>4907</v>
      </c>
      <c r="B4911" s="3" t="s">
        <v>4888</v>
      </c>
      <c r="C4911" s="3">
        <v>700</v>
      </c>
      <c r="E4911" s="3">
        <v>4907</v>
      </c>
      <c r="F4911" s="3" t="s">
        <v>21028</v>
      </c>
      <c r="G4911" s="3">
        <v>195</v>
      </c>
    </row>
    <row r="4912" spans="1:7" x14ac:dyDescent="0.25">
      <c r="A4912" s="3">
        <v>4908</v>
      </c>
      <c r="B4912" s="3" t="s">
        <v>4889</v>
      </c>
      <c r="C4912" s="3">
        <v>700</v>
      </c>
      <c r="E4912" s="3">
        <v>4908</v>
      </c>
      <c r="F4912" s="3" t="s">
        <v>21029</v>
      </c>
      <c r="G4912" s="3">
        <v>195</v>
      </c>
    </row>
    <row r="4913" spans="1:7" x14ac:dyDescent="0.25">
      <c r="A4913" s="3">
        <v>4909</v>
      </c>
      <c r="B4913" s="3" t="s">
        <v>4890</v>
      </c>
      <c r="C4913" s="3">
        <v>700</v>
      </c>
      <c r="E4913" s="3">
        <v>4909</v>
      </c>
      <c r="F4913" s="3" t="s">
        <v>21030</v>
      </c>
      <c r="G4913" s="3">
        <v>195</v>
      </c>
    </row>
    <row r="4914" spans="1:7" x14ac:dyDescent="0.25">
      <c r="A4914" s="3">
        <v>4910</v>
      </c>
      <c r="B4914" s="3" t="s">
        <v>4891</v>
      </c>
      <c r="C4914" s="3">
        <v>700</v>
      </c>
      <c r="E4914" s="3">
        <v>4910</v>
      </c>
      <c r="F4914" s="3" t="s">
        <v>21031</v>
      </c>
      <c r="G4914" s="3">
        <v>195</v>
      </c>
    </row>
    <row r="4915" spans="1:7" x14ac:dyDescent="0.25">
      <c r="A4915" s="3">
        <v>4911</v>
      </c>
      <c r="B4915" s="3" t="s">
        <v>4892</v>
      </c>
      <c r="C4915" s="3">
        <v>700</v>
      </c>
      <c r="E4915" s="3">
        <v>4911</v>
      </c>
      <c r="F4915" s="3" t="s">
        <v>21032</v>
      </c>
      <c r="G4915" s="3">
        <v>195</v>
      </c>
    </row>
    <row r="4916" spans="1:7" x14ac:dyDescent="0.25">
      <c r="A4916" s="3">
        <v>4912</v>
      </c>
      <c r="B4916" s="3" t="s">
        <v>4893</v>
      </c>
      <c r="C4916" s="3">
        <v>699</v>
      </c>
      <c r="E4916" s="3">
        <v>4912</v>
      </c>
      <c r="F4916" s="3" t="s">
        <v>21033</v>
      </c>
      <c r="G4916" s="3">
        <v>195</v>
      </c>
    </row>
    <row r="4917" spans="1:7" x14ac:dyDescent="0.25">
      <c r="A4917" s="3">
        <v>4913</v>
      </c>
      <c r="B4917" s="3" t="s">
        <v>4894</v>
      </c>
      <c r="C4917" s="3">
        <v>699</v>
      </c>
      <c r="E4917" s="3">
        <v>4913</v>
      </c>
      <c r="F4917" s="3" t="s">
        <v>21034</v>
      </c>
      <c r="G4917" s="3">
        <v>195</v>
      </c>
    </row>
    <row r="4918" spans="1:7" x14ac:dyDescent="0.25">
      <c r="A4918" s="3">
        <v>4914</v>
      </c>
      <c r="B4918" s="3" t="s">
        <v>4895</v>
      </c>
      <c r="C4918" s="3">
        <v>699</v>
      </c>
      <c r="E4918" s="3">
        <v>4914</v>
      </c>
      <c r="F4918" s="3" t="s">
        <v>21035</v>
      </c>
      <c r="G4918" s="3">
        <v>195</v>
      </c>
    </row>
    <row r="4919" spans="1:7" x14ac:dyDescent="0.25">
      <c r="A4919" s="3">
        <v>4915</v>
      </c>
      <c r="B4919" s="3" t="s">
        <v>4896</v>
      </c>
      <c r="C4919" s="3">
        <v>699</v>
      </c>
      <c r="E4919" s="3">
        <v>4915</v>
      </c>
      <c r="F4919" s="3" t="s">
        <v>21036</v>
      </c>
      <c r="G4919" s="3">
        <v>195</v>
      </c>
    </row>
    <row r="4920" spans="1:7" x14ac:dyDescent="0.25">
      <c r="A4920" s="3">
        <v>4916</v>
      </c>
      <c r="B4920" s="3" t="s">
        <v>4897</v>
      </c>
      <c r="C4920" s="3">
        <v>699</v>
      </c>
      <c r="E4920" s="3">
        <v>4916</v>
      </c>
      <c r="F4920" s="3" t="s">
        <v>21037</v>
      </c>
      <c r="G4920" s="3">
        <v>195</v>
      </c>
    </row>
    <row r="4921" spans="1:7" x14ac:dyDescent="0.25">
      <c r="A4921" s="3">
        <v>4917</v>
      </c>
      <c r="B4921" s="3" t="s">
        <v>4898</v>
      </c>
      <c r="C4921" s="3">
        <v>699</v>
      </c>
      <c r="E4921" s="3">
        <v>4917</v>
      </c>
      <c r="F4921" s="3" t="s">
        <v>21038</v>
      </c>
      <c r="G4921" s="3">
        <v>195</v>
      </c>
    </row>
    <row r="4922" spans="1:7" x14ac:dyDescent="0.25">
      <c r="A4922" s="3">
        <v>4918</v>
      </c>
      <c r="B4922" s="3" t="s">
        <v>4899</v>
      </c>
      <c r="C4922" s="3">
        <v>697</v>
      </c>
      <c r="E4922" s="3">
        <v>4918</v>
      </c>
      <c r="F4922" s="3" t="s">
        <v>21039</v>
      </c>
      <c r="G4922" s="3">
        <v>195</v>
      </c>
    </row>
    <row r="4923" spans="1:7" x14ac:dyDescent="0.25">
      <c r="A4923" s="3">
        <v>4919</v>
      </c>
      <c r="B4923" s="3" t="s">
        <v>4900</v>
      </c>
      <c r="C4923" s="3">
        <v>697</v>
      </c>
      <c r="E4923" s="3">
        <v>4919</v>
      </c>
      <c r="F4923" s="3" t="s">
        <v>21040</v>
      </c>
      <c r="G4923" s="3">
        <v>195</v>
      </c>
    </row>
    <row r="4924" spans="1:7" x14ac:dyDescent="0.25">
      <c r="A4924" s="3">
        <v>4920</v>
      </c>
      <c r="B4924" s="3" t="s">
        <v>4901</v>
      </c>
      <c r="C4924" s="3">
        <v>697</v>
      </c>
      <c r="E4924" s="3">
        <v>4920</v>
      </c>
      <c r="F4924" s="3" t="s">
        <v>21041</v>
      </c>
      <c r="G4924" s="3">
        <v>195</v>
      </c>
    </row>
    <row r="4925" spans="1:7" x14ac:dyDescent="0.25">
      <c r="A4925" s="3">
        <v>4921</v>
      </c>
      <c r="B4925" s="3" t="s">
        <v>4902</v>
      </c>
      <c r="C4925" s="3">
        <v>696</v>
      </c>
      <c r="E4925" s="3">
        <v>4921</v>
      </c>
      <c r="F4925" s="3" t="s">
        <v>21042</v>
      </c>
      <c r="G4925" s="3">
        <v>195</v>
      </c>
    </row>
    <row r="4926" spans="1:7" x14ac:dyDescent="0.25">
      <c r="A4926" s="3">
        <v>4922</v>
      </c>
      <c r="B4926" s="3" t="s">
        <v>4903</v>
      </c>
      <c r="C4926" s="3">
        <v>696</v>
      </c>
      <c r="E4926" s="3">
        <v>4922</v>
      </c>
      <c r="F4926" s="3" t="s">
        <v>21043</v>
      </c>
      <c r="G4926" s="3">
        <v>195</v>
      </c>
    </row>
    <row r="4927" spans="1:7" x14ac:dyDescent="0.25">
      <c r="A4927" s="3">
        <v>4923</v>
      </c>
      <c r="B4927" s="3" t="s">
        <v>4904</v>
      </c>
      <c r="C4927" s="3">
        <v>696</v>
      </c>
      <c r="E4927" s="3">
        <v>4923</v>
      </c>
      <c r="F4927" s="3" t="s">
        <v>21044</v>
      </c>
      <c r="G4927" s="3">
        <v>195</v>
      </c>
    </row>
    <row r="4928" spans="1:7" x14ac:dyDescent="0.25">
      <c r="A4928" s="3">
        <v>4924</v>
      </c>
      <c r="B4928" s="3" t="s">
        <v>4905</v>
      </c>
      <c r="C4928" s="3">
        <v>696</v>
      </c>
      <c r="E4928" s="3">
        <v>4924</v>
      </c>
      <c r="F4928" s="3" t="s">
        <v>21045</v>
      </c>
      <c r="G4928" s="3">
        <v>194</v>
      </c>
    </row>
    <row r="4929" spans="1:7" x14ac:dyDescent="0.25">
      <c r="A4929" s="3">
        <v>4925</v>
      </c>
      <c r="B4929" s="3" t="s">
        <v>4906</v>
      </c>
      <c r="C4929" s="3">
        <v>696</v>
      </c>
      <c r="E4929" s="3">
        <v>4925</v>
      </c>
      <c r="F4929" s="3" t="s">
        <v>21046</v>
      </c>
      <c r="G4929" s="3">
        <v>194</v>
      </c>
    </row>
    <row r="4930" spans="1:7" x14ac:dyDescent="0.25">
      <c r="A4930" s="3">
        <v>4926</v>
      </c>
      <c r="B4930" s="3" t="s">
        <v>4907</v>
      </c>
      <c r="C4930" s="3">
        <v>696</v>
      </c>
      <c r="E4930" s="3">
        <v>4926</v>
      </c>
      <c r="F4930" s="3" t="s">
        <v>21047</v>
      </c>
      <c r="G4930" s="3">
        <v>194</v>
      </c>
    </row>
    <row r="4931" spans="1:7" x14ac:dyDescent="0.25">
      <c r="A4931" s="3">
        <v>4927</v>
      </c>
      <c r="B4931" s="3" t="s">
        <v>4908</v>
      </c>
      <c r="C4931" s="3">
        <v>696</v>
      </c>
      <c r="E4931" s="3">
        <v>4927</v>
      </c>
      <c r="F4931" s="3" t="s">
        <v>21048</v>
      </c>
      <c r="G4931" s="3">
        <v>194</v>
      </c>
    </row>
    <row r="4932" spans="1:7" x14ac:dyDescent="0.25">
      <c r="A4932" s="3">
        <v>4928</v>
      </c>
      <c r="B4932" s="3" t="s">
        <v>4909</v>
      </c>
      <c r="C4932" s="3">
        <v>696</v>
      </c>
      <c r="E4932" s="3">
        <v>4928</v>
      </c>
      <c r="F4932" s="3" t="s">
        <v>21049</v>
      </c>
      <c r="G4932" s="3">
        <v>194</v>
      </c>
    </row>
    <row r="4933" spans="1:7" x14ac:dyDescent="0.25">
      <c r="A4933" s="3">
        <v>4929</v>
      </c>
      <c r="B4933" s="3" t="s">
        <v>4910</v>
      </c>
      <c r="C4933" s="3">
        <v>695</v>
      </c>
      <c r="E4933" s="3">
        <v>4929</v>
      </c>
      <c r="F4933" s="3" t="s">
        <v>21050</v>
      </c>
      <c r="G4933" s="3">
        <v>194</v>
      </c>
    </row>
    <row r="4934" spans="1:7" x14ac:dyDescent="0.25">
      <c r="A4934" s="3">
        <v>4930</v>
      </c>
      <c r="B4934" s="3" t="s">
        <v>4911</v>
      </c>
      <c r="C4934" s="3">
        <v>695</v>
      </c>
      <c r="E4934" s="3">
        <v>4930</v>
      </c>
      <c r="F4934" s="3" t="s">
        <v>21051</v>
      </c>
      <c r="G4934" s="3">
        <v>194</v>
      </c>
    </row>
    <row r="4935" spans="1:7" x14ac:dyDescent="0.25">
      <c r="A4935" s="3">
        <v>4931</v>
      </c>
      <c r="B4935" s="3" t="s">
        <v>4912</v>
      </c>
      <c r="C4935" s="3">
        <v>695</v>
      </c>
      <c r="E4935" s="3">
        <v>4931</v>
      </c>
      <c r="F4935" s="3" t="s">
        <v>21052</v>
      </c>
      <c r="G4935" s="3">
        <v>194</v>
      </c>
    </row>
    <row r="4936" spans="1:7" x14ac:dyDescent="0.25">
      <c r="A4936" s="3">
        <v>4932</v>
      </c>
      <c r="B4936" s="3" t="s">
        <v>4913</v>
      </c>
      <c r="C4936" s="3">
        <v>695</v>
      </c>
      <c r="E4936" s="3">
        <v>4932</v>
      </c>
      <c r="F4936" s="3" t="s">
        <v>21053</v>
      </c>
      <c r="G4936" s="3">
        <v>194</v>
      </c>
    </row>
    <row r="4937" spans="1:7" x14ac:dyDescent="0.25">
      <c r="A4937" s="3">
        <v>4933</v>
      </c>
      <c r="B4937" s="3" t="s">
        <v>4914</v>
      </c>
      <c r="C4937" s="3">
        <v>694</v>
      </c>
      <c r="E4937" s="3">
        <v>4933</v>
      </c>
      <c r="F4937" s="3" t="s">
        <v>21054</v>
      </c>
      <c r="G4937" s="3">
        <v>194</v>
      </c>
    </row>
    <row r="4938" spans="1:7" x14ac:dyDescent="0.25">
      <c r="A4938" s="3">
        <v>4934</v>
      </c>
      <c r="B4938" s="3" t="s">
        <v>4915</v>
      </c>
      <c r="C4938" s="3">
        <v>694</v>
      </c>
      <c r="E4938" s="3">
        <v>4934</v>
      </c>
      <c r="F4938" s="3" t="s">
        <v>21055</v>
      </c>
      <c r="G4938" s="3">
        <v>194</v>
      </c>
    </row>
    <row r="4939" spans="1:7" x14ac:dyDescent="0.25">
      <c r="A4939" s="3">
        <v>4935</v>
      </c>
      <c r="B4939" s="3" t="s">
        <v>4916</v>
      </c>
      <c r="C4939" s="3">
        <v>694</v>
      </c>
      <c r="E4939" s="3">
        <v>4935</v>
      </c>
      <c r="F4939" s="3" t="s">
        <v>21056</v>
      </c>
      <c r="G4939" s="3">
        <v>194</v>
      </c>
    </row>
    <row r="4940" spans="1:7" x14ac:dyDescent="0.25">
      <c r="A4940" s="3">
        <v>4936</v>
      </c>
      <c r="B4940" s="3" t="s">
        <v>4917</v>
      </c>
      <c r="C4940" s="3">
        <v>694</v>
      </c>
      <c r="E4940" s="3">
        <v>4936</v>
      </c>
      <c r="F4940" s="3" t="s">
        <v>21057</v>
      </c>
      <c r="G4940" s="3">
        <v>194</v>
      </c>
    </row>
    <row r="4941" spans="1:7" x14ac:dyDescent="0.25">
      <c r="A4941" s="3">
        <v>4937</v>
      </c>
      <c r="B4941" s="3" t="s">
        <v>4918</v>
      </c>
      <c r="C4941" s="3">
        <v>694</v>
      </c>
      <c r="E4941" s="3">
        <v>4937</v>
      </c>
      <c r="F4941" s="3" t="s">
        <v>21058</v>
      </c>
      <c r="G4941" s="3">
        <v>194</v>
      </c>
    </row>
    <row r="4942" spans="1:7" x14ac:dyDescent="0.25">
      <c r="A4942" s="3">
        <v>4938</v>
      </c>
      <c r="B4942" s="3" t="s">
        <v>4919</v>
      </c>
      <c r="C4942" s="3">
        <v>694</v>
      </c>
      <c r="E4942" s="3">
        <v>4938</v>
      </c>
      <c r="F4942" s="3" t="s">
        <v>21059</v>
      </c>
      <c r="G4942" s="3">
        <v>194</v>
      </c>
    </row>
    <row r="4943" spans="1:7" x14ac:dyDescent="0.25">
      <c r="A4943" s="3">
        <v>4939</v>
      </c>
      <c r="B4943" s="3" t="s">
        <v>4920</v>
      </c>
      <c r="C4943" s="3">
        <v>693</v>
      </c>
      <c r="E4943" s="3">
        <v>4939</v>
      </c>
      <c r="F4943" s="3" t="s">
        <v>21060</v>
      </c>
      <c r="G4943" s="3">
        <v>194</v>
      </c>
    </row>
    <row r="4944" spans="1:7" x14ac:dyDescent="0.25">
      <c r="A4944" s="3">
        <v>4940</v>
      </c>
      <c r="B4944" s="3" t="s">
        <v>4921</v>
      </c>
      <c r="C4944" s="3">
        <v>693</v>
      </c>
      <c r="E4944" s="3">
        <v>4940</v>
      </c>
      <c r="F4944" s="3" t="s">
        <v>21061</v>
      </c>
      <c r="G4944" s="3">
        <v>194</v>
      </c>
    </row>
    <row r="4945" spans="1:7" x14ac:dyDescent="0.25">
      <c r="A4945" s="3">
        <v>4941</v>
      </c>
      <c r="B4945" s="3" t="s">
        <v>4922</v>
      </c>
      <c r="C4945" s="3">
        <v>693</v>
      </c>
      <c r="E4945" s="3">
        <v>4941</v>
      </c>
      <c r="F4945" s="3" t="s">
        <v>21062</v>
      </c>
      <c r="G4945" s="3">
        <v>194</v>
      </c>
    </row>
    <row r="4946" spans="1:7" x14ac:dyDescent="0.25">
      <c r="A4946" s="3">
        <v>4942</v>
      </c>
      <c r="B4946" s="3" t="s">
        <v>4923</v>
      </c>
      <c r="C4946" s="3">
        <v>693</v>
      </c>
      <c r="E4946" s="3">
        <v>4942</v>
      </c>
      <c r="F4946" s="3" t="s">
        <v>21063</v>
      </c>
      <c r="G4946" s="3">
        <v>194</v>
      </c>
    </row>
    <row r="4947" spans="1:7" x14ac:dyDescent="0.25">
      <c r="A4947" s="3">
        <v>4943</v>
      </c>
      <c r="B4947" s="3" t="s">
        <v>4924</v>
      </c>
      <c r="C4947" s="3">
        <v>692</v>
      </c>
      <c r="E4947" s="3">
        <v>4943</v>
      </c>
      <c r="F4947" s="3" t="s">
        <v>21064</v>
      </c>
      <c r="G4947" s="3">
        <v>194</v>
      </c>
    </row>
    <row r="4948" spans="1:7" x14ac:dyDescent="0.25">
      <c r="A4948" s="3">
        <v>4944</v>
      </c>
      <c r="B4948" s="3" t="s">
        <v>4925</v>
      </c>
      <c r="C4948" s="3">
        <v>692</v>
      </c>
      <c r="E4948" s="3">
        <v>4944</v>
      </c>
      <c r="F4948" s="3" t="s">
        <v>21065</v>
      </c>
      <c r="G4948" s="3">
        <v>194</v>
      </c>
    </row>
    <row r="4949" spans="1:7" x14ac:dyDescent="0.25">
      <c r="A4949" s="3">
        <v>4945</v>
      </c>
      <c r="B4949" s="3" t="s">
        <v>4926</v>
      </c>
      <c r="C4949" s="3">
        <v>692</v>
      </c>
      <c r="E4949" s="3">
        <v>4945</v>
      </c>
      <c r="F4949" s="3" t="s">
        <v>21066</v>
      </c>
      <c r="G4949" s="3">
        <v>194</v>
      </c>
    </row>
    <row r="4950" spans="1:7" x14ac:dyDescent="0.25">
      <c r="A4950" s="3">
        <v>4946</v>
      </c>
      <c r="B4950" s="3" t="s">
        <v>4927</v>
      </c>
      <c r="C4950" s="3">
        <v>692</v>
      </c>
      <c r="E4950" s="3">
        <v>4946</v>
      </c>
      <c r="F4950" s="3" t="s">
        <v>21067</v>
      </c>
      <c r="G4950" s="3">
        <v>194</v>
      </c>
    </row>
    <row r="4951" spans="1:7" x14ac:dyDescent="0.25">
      <c r="A4951" s="3">
        <v>4947</v>
      </c>
      <c r="B4951" s="3" t="s">
        <v>4928</v>
      </c>
      <c r="C4951" s="3">
        <v>692</v>
      </c>
      <c r="E4951" s="3">
        <v>4947</v>
      </c>
      <c r="F4951" s="3" t="s">
        <v>21068</v>
      </c>
      <c r="G4951" s="3">
        <v>194</v>
      </c>
    </row>
    <row r="4952" spans="1:7" x14ac:dyDescent="0.25">
      <c r="A4952" s="3">
        <v>4948</v>
      </c>
      <c r="B4952" s="3" t="s">
        <v>4929</v>
      </c>
      <c r="C4952" s="3">
        <v>692</v>
      </c>
      <c r="E4952" s="3">
        <v>4948</v>
      </c>
      <c r="F4952" s="3" t="s">
        <v>21069</v>
      </c>
      <c r="G4952" s="3">
        <v>194</v>
      </c>
    </row>
    <row r="4953" spans="1:7" x14ac:dyDescent="0.25">
      <c r="A4953" s="3">
        <v>4949</v>
      </c>
      <c r="B4953" s="3" t="s">
        <v>4930</v>
      </c>
      <c r="C4953" s="3">
        <v>691</v>
      </c>
      <c r="E4953" s="3">
        <v>4949</v>
      </c>
      <c r="F4953" s="3" t="s">
        <v>21070</v>
      </c>
      <c r="G4953" s="3">
        <v>194</v>
      </c>
    </row>
    <row r="4954" spans="1:7" x14ac:dyDescent="0.25">
      <c r="A4954" s="3">
        <v>4950</v>
      </c>
      <c r="B4954" s="3" t="s">
        <v>4931</v>
      </c>
      <c r="C4954" s="3">
        <v>691</v>
      </c>
      <c r="E4954" s="3">
        <v>4950</v>
      </c>
      <c r="F4954" s="3" t="s">
        <v>21071</v>
      </c>
      <c r="G4954" s="3">
        <v>194</v>
      </c>
    </row>
    <row r="4955" spans="1:7" x14ac:dyDescent="0.25">
      <c r="A4955" s="3">
        <v>4951</v>
      </c>
      <c r="B4955" s="3" t="s">
        <v>4932</v>
      </c>
      <c r="C4955" s="3">
        <v>691</v>
      </c>
      <c r="E4955" s="3">
        <v>4951</v>
      </c>
      <c r="F4955" s="3" t="s">
        <v>21072</v>
      </c>
      <c r="G4955" s="3">
        <v>194</v>
      </c>
    </row>
    <row r="4956" spans="1:7" x14ac:dyDescent="0.25">
      <c r="A4956" s="3">
        <v>4952</v>
      </c>
      <c r="B4956" s="3" t="s">
        <v>4933</v>
      </c>
      <c r="C4956" s="3">
        <v>691</v>
      </c>
      <c r="E4956" s="3">
        <v>4952</v>
      </c>
      <c r="F4956" s="3" t="s">
        <v>21073</v>
      </c>
      <c r="G4956" s="3">
        <v>194</v>
      </c>
    </row>
    <row r="4957" spans="1:7" x14ac:dyDescent="0.25">
      <c r="A4957" s="3">
        <v>4953</v>
      </c>
      <c r="B4957" s="3" t="s">
        <v>4934</v>
      </c>
      <c r="C4957" s="3">
        <v>690</v>
      </c>
      <c r="E4957" s="3">
        <v>4953</v>
      </c>
      <c r="F4957" s="3" t="s">
        <v>21074</v>
      </c>
      <c r="G4957" s="3">
        <v>194</v>
      </c>
    </row>
    <row r="4958" spans="1:7" x14ac:dyDescent="0.25">
      <c r="A4958" s="3">
        <v>4954</v>
      </c>
      <c r="B4958" s="3" t="s">
        <v>4935</v>
      </c>
      <c r="C4958" s="3">
        <v>690</v>
      </c>
      <c r="E4958" s="3">
        <v>4954</v>
      </c>
      <c r="F4958" s="3" t="s">
        <v>21075</v>
      </c>
      <c r="G4958" s="3">
        <v>194</v>
      </c>
    </row>
    <row r="4959" spans="1:7" x14ac:dyDescent="0.25">
      <c r="A4959" s="3">
        <v>4955</v>
      </c>
      <c r="B4959" s="3" t="s">
        <v>4936</v>
      </c>
      <c r="C4959" s="3">
        <v>690</v>
      </c>
      <c r="E4959" s="3">
        <v>4955</v>
      </c>
      <c r="F4959" s="3" t="s">
        <v>21076</v>
      </c>
      <c r="G4959" s="3">
        <v>194</v>
      </c>
    </row>
    <row r="4960" spans="1:7" x14ac:dyDescent="0.25">
      <c r="A4960" s="3">
        <v>4956</v>
      </c>
      <c r="B4960" s="3" t="s">
        <v>4937</v>
      </c>
      <c r="C4960" s="3">
        <v>690</v>
      </c>
      <c r="E4960" s="3">
        <v>4956</v>
      </c>
      <c r="F4960" s="3" t="s">
        <v>21077</v>
      </c>
      <c r="G4960" s="3">
        <v>194</v>
      </c>
    </row>
    <row r="4961" spans="1:7" x14ac:dyDescent="0.25">
      <c r="A4961" s="3">
        <v>4957</v>
      </c>
      <c r="B4961" s="3" t="s">
        <v>4938</v>
      </c>
      <c r="C4961" s="3">
        <v>690</v>
      </c>
      <c r="E4961" s="3">
        <v>4957</v>
      </c>
      <c r="F4961" s="3" t="s">
        <v>21078</v>
      </c>
      <c r="G4961" s="3">
        <v>194</v>
      </c>
    </row>
    <row r="4962" spans="1:7" x14ac:dyDescent="0.25">
      <c r="A4962" s="3">
        <v>4958</v>
      </c>
      <c r="B4962" s="3" t="s">
        <v>4939</v>
      </c>
      <c r="C4962" s="3">
        <v>690</v>
      </c>
      <c r="E4962" s="3">
        <v>4958</v>
      </c>
      <c r="F4962" s="3" t="s">
        <v>21079</v>
      </c>
      <c r="G4962" s="3">
        <v>194</v>
      </c>
    </row>
    <row r="4963" spans="1:7" x14ac:dyDescent="0.25">
      <c r="A4963" s="3">
        <v>4959</v>
      </c>
      <c r="B4963" s="3" t="s">
        <v>4940</v>
      </c>
      <c r="C4963" s="3">
        <v>690</v>
      </c>
      <c r="E4963" s="3">
        <v>4959</v>
      </c>
      <c r="F4963" s="3" t="s">
        <v>21080</v>
      </c>
      <c r="G4963" s="3">
        <v>193</v>
      </c>
    </row>
    <row r="4964" spans="1:7" x14ac:dyDescent="0.25">
      <c r="A4964" s="3">
        <v>4960</v>
      </c>
      <c r="B4964" s="3" t="s">
        <v>4941</v>
      </c>
      <c r="C4964" s="3">
        <v>690</v>
      </c>
      <c r="E4964" s="3">
        <v>4960</v>
      </c>
      <c r="F4964" s="3" t="s">
        <v>21081</v>
      </c>
      <c r="G4964" s="3">
        <v>193</v>
      </c>
    </row>
    <row r="4965" spans="1:7" x14ac:dyDescent="0.25">
      <c r="A4965" s="3">
        <v>4961</v>
      </c>
      <c r="B4965" s="3">
        <v>68</v>
      </c>
      <c r="C4965" s="3">
        <v>689</v>
      </c>
      <c r="E4965" s="3">
        <v>4961</v>
      </c>
      <c r="F4965" s="3" t="s">
        <v>21082</v>
      </c>
      <c r="G4965" s="3">
        <v>193</v>
      </c>
    </row>
    <row r="4966" spans="1:7" x14ac:dyDescent="0.25">
      <c r="A4966" s="3">
        <v>4962</v>
      </c>
      <c r="B4966" s="3" t="s">
        <v>4942</v>
      </c>
      <c r="C4966" s="3">
        <v>689</v>
      </c>
      <c r="E4966" s="3">
        <v>4962</v>
      </c>
      <c r="F4966" s="3" t="s">
        <v>21083</v>
      </c>
      <c r="G4966" s="3">
        <v>193</v>
      </c>
    </row>
    <row r="4967" spans="1:7" x14ac:dyDescent="0.25">
      <c r="A4967" s="3">
        <v>4963</v>
      </c>
      <c r="B4967" s="3" t="s">
        <v>4943</v>
      </c>
      <c r="C4967" s="3">
        <v>689</v>
      </c>
      <c r="E4967" s="3">
        <v>4963</v>
      </c>
      <c r="F4967" s="3" t="s">
        <v>21084</v>
      </c>
      <c r="G4967" s="3">
        <v>193</v>
      </c>
    </row>
    <row r="4968" spans="1:7" x14ac:dyDescent="0.25">
      <c r="A4968" s="3">
        <v>4964</v>
      </c>
      <c r="B4968" s="3" t="s">
        <v>4944</v>
      </c>
      <c r="C4968" s="3">
        <v>689</v>
      </c>
      <c r="E4968" s="3">
        <v>4964</v>
      </c>
      <c r="F4968" s="3" t="s">
        <v>21085</v>
      </c>
      <c r="G4968" s="3">
        <v>193</v>
      </c>
    </row>
    <row r="4969" spans="1:7" x14ac:dyDescent="0.25">
      <c r="A4969" s="3">
        <v>4965</v>
      </c>
      <c r="B4969" s="3" t="s">
        <v>4945</v>
      </c>
      <c r="C4969" s="3">
        <v>689</v>
      </c>
      <c r="E4969" s="3">
        <v>4965</v>
      </c>
      <c r="F4969" s="3" t="s">
        <v>21086</v>
      </c>
      <c r="G4969" s="3">
        <v>193</v>
      </c>
    </row>
    <row r="4970" spans="1:7" x14ac:dyDescent="0.25">
      <c r="A4970" s="3">
        <v>4966</v>
      </c>
      <c r="B4970" s="3" t="s">
        <v>4946</v>
      </c>
      <c r="C4970" s="3">
        <v>689</v>
      </c>
      <c r="E4970" s="3">
        <v>4966</v>
      </c>
      <c r="F4970" s="3" t="s">
        <v>21087</v>
      </c>
      <c r="G4970" s="3">
        <v>193</v>
      </c>
    </row>
    <row r="4971" spans="1:7" x14ac:dyDescent="0.25">
      <c r="A4971" s="3">
        <v>4967</v>
      </c>
      <c r="B4971" s="3" t="s">
        <v>4947</v>
      </c>
      <c r="C4971" s="3">
        <v>689</v>
      </c>
      <c r="E4971" s="3">
        <v>4967</v>
      </c>
      <c r="F4971" s="3" t="s">
        <v>21088</v>
      </c>
      <c r="G4971" s="3">
        <v>193</v>
      </c>
    </row>
    <row r="4972" spans="1:7" x14ac:dyDescent="0.25">
      <c r="A4972" s="3">
        <v>4968</v>
      </c>
      <c r="B4972" s="3" t="s">
        <v>4948</v>
      </c>
      <c r="C4972" s="3">
        <v>688</v>
      </c>
      <c r="E4972" s="3">
        <v>4968</v>
      </c>
      <c r="F4972" s="3" t="s">
        <v>21089</v>
      </c>
      <c r="G4972" s="3">
        <v>193</v>
      </c>
    </row>
    <row r="4973" spans="1:7" x14ac:dyDescent="0.25">
      <c r="A4973" s="3">
        <v>4969</v>
      </c>
      <c r="B4973" s="3" t="s">
        <v>4949</v>
      </c>
      <c r="C4973" s="3">
        <v>688</v>
      </c>
      <c r="E4973" s="3">
        <v>4969</v>
      </c>
      <c r="F4973" s="3" t="s">
        <v>21090</v>
      </c>
      <c r="G4973" s="3">
        <v>193</v>
      </c>
    </row>
    <row r="4974" spans="1:7" x14ac:dyDescent="0.25">
      <c r="A4974" s="3">
        <v>4970</v>
      </c>
      <c r="B4974" s="3" t="s">
        <v>4950</v>
      </c>
      <c r="C4974" s="3">
        <v>688</v>
      </c>
      <c r="E4974" s="3">
        <v>4970</v>
      </c>
      <c r="F4974" s="3" t="s">
        <v>21091</v>
      </c>
      <c r="G4974" s="3">
        <v>193</v>
      </c>
    </row>
    <row r="4975" spans="1:7" x14ac:dyDescent="0.25">
      <c r="A4975" s="3">
        <v>4971</v>
      </c>
      <c r="B4975" s="3" t="s">
        <v>4951</v>
      </c>
      <c r="C4975" s="3">
        <v>688</v>
      </c>
      <c r="E4975" s="3">
        <v>4971</v>
      </c>
      <c r="F4975" s="3" t="s">
        <v>21092</v>
      </c>
      <c r="G4975" s="3">
        <v>193</v>
      </c>
    </row>
    <row r="4976" spans="1:7" x14ac:dyDescent="0.25">
      <c r="A4976" s="3">
        <v>4972</v>
      </c>
      <c r="B4976" s="3" t="s">
        <v>4952</v>
      </c>
      <c r="C4976" s="3">
        <v>688</v>
      </c>
      <c r="E4976" s="3">
        <v>4972</v>
      </c>
      <c r="F4976" s="3" t="s">
        <v>21093</v>
      </c>
      <c r="G4976" s="3">
        <v>193</v>
      </c>
    </row>
    <row r="4977" spans="1:7" x14ac:dyDescent="0.25">
      <c r="A4977" s="3">
        <v>4973</v>
      </c>
      <c r="B4977" s="3" t="s">
        <v>4953</v>
      </c>
      <c r="C4977" s="3">
        <v>688</v>
      </c>
      <c r="E4977" s="3">
        <v>4973</v>
      </c>
      <c r="F4977" s="3" t="s">
        <v>21094</v>
      </c>
      <c r="G4977" s="3">
        <v>193</v>
      </c>
    </row>
    <row r="4978" spans="1:7" x14ac:dyDescent="0.25">
      <c r="A4978" s="3">
        <v>4974</v>
      </c>
      <c r="B4978" s="3" t="s">
        <v>4954</v>
      </c>
      <c r="C4978" s="3">
        <v>688</v>
      </c>
      <c r="E4978" s="3">
        <v>4974</v>
      </c>
      <c r="F4978" s="3" t="s">
        <v>21095</v>
      </c>
      <c r="G4978" s="3">
        <v>193</v>
      </c>
    </row>
    <row r="4979" spans="1:7" x14ac:dyDescent="0.25">
      <c r="A4979" s="3">
        <v>4975</v>
      </c>
      <c r="B4979" s="3" t="s">
        <v>4955</v>
      </c>
      <c r="C4979" s="3">
        <v>688</v>
      </c>
      <c r="E4979" s="3">
        <v>4975</v>
      </c>
      <c r="F4979" s="3" t="s">
        <v>21096</v>
      </c>
      <c r="G4979" s="3">
        <v>193</v>
      </c>
    </row>
    <row r="4980" spans="1:7" x14ac:dyDescent="0.25">
      <c r="A4980" s="3">
        <v>4976</v>
      </c>
      <c r="B4980" s="3" t="s">
        <v>4956</v>
      </c>
      <c r="C4980" s="3">
        <v>688</v>
      </c>
      <c r="E4980" s="3">
        <v>4976</v>
      </c>
      <c r="F4980" s="3" t="s">
        <v>21097</v>
      </c>
      <c r="G4980" s="3">
        <v>193</v>
      </c>
    </row>
    <row r="4981" spans="1:7" x14ac:dyDescent="0.25">
      <c r="A4981" s="3">
        <v>4977</v>
      </c>
      <c r="B4981" s="3" t="s">
        <v>4957</v>
      </c>
      <c r="C4981" s="3">
        <v>687</v>
      </c>
      <c r="E4981" s="3">
        <v>4977</v>
      </c>
      <c r="F4981" s="3" t="s">
        <v>21098</v>
      </c>
      <c r="G4981" s="3">
        <v>193</v>
      </c>
    </row>
    <row r="4982" spans="1:7" x14ac:dyDescent="0.25">
      <c r="A4982" s="3">
        <v>4978</v>
      </c>
      <c r="B4982" s="3" t="s">
        <v>4958</v>
      </c>
      <c r="C4982" s="3">
        <v>687</v>
      </c>
      <c r="E4982" s="3">
        <v>4978</v>
      </c>
      <c r="F4982" s="3" t="s">
        <v>21099</v>
      </c>
      <c r="G4982" s="3">
        <v>193</v>
      </c>
    </row>
    <row r="4983" spans="1:7" x14ac:dyDescent="0.25">
      <c r="A4983" s="3">
        <v>4979</v>
      </c>
      <c r="B4983" s="3" t="s">
        <v>4959</v>
      </c>
      <c r="C4983" s="3">
        <v>687</v>
      </c>
      <c r="E4983" s="3">
        <v>4979</v>
      </c>
      <c r="F4983" s="3" t="s">
        <v>21100</v>
      </c>
      <c r="G4983" s="3">
        <v>193</v>
      </c>
    </row>
    <row r="4984" spans="1:7" x14ac:dyDescent="0.25">
      <c r="A4984" s="3">
        <v>4980</v>
      </c>
      <c r="B4984" s="3" t="s">
        <v>4960</v>
      </c>
      <c r="C4984" s="3">
        <v>687</v>
      </c>
      <c r="E4984" s="3">
        <v>4980</v>
      </c>
      <c r="F4984" s="3" t="s">
        <v>21101</v>
      </c>
      <c r="G4984" s="3">
        <v>193</v>
      </c>
    </row>
    <row r="4985" spans="1:7" x14ac:dyDescent="0.25">
      <c r="A4985" s="3">
        <v>4981</v>
      </c>
      <c r="B4985" s="3">
        <v>2006</v>
      </c>
      <c r="C4985" s="3">
        <v>686</v>
      </c>
      <c r="E4985" s="3">
        <v>4981</v>
      </c>
      <c r="F4985" s="3" t="s">
        <v>21102</v>
      </c>
      <c r="G4985" s="3">
        <v>193</v>
      </c>
    </row>
    <row r="4986" spans="1:7" x14ac:dyDescent="0.25">
      <c r="A4986" s="3">
        <v>4982</v>
      </c>
      <c r="B4986" s="3" t="s">
        <v>4961</v>
      </c>
      <c r="C4986" s="3">
        <v>686</v>
      </c>
      <c r="E4986" s="3">
        <v>4982</v>
      </c>
      <c r="F4986" s="3" t="s">
        <v>21103</v>
      </c>
      <c r="G4986" s="3">
        <v>193</v>
      </c>
    </row>
    <row r="4987" spans="1:7" x14ac:dyDescent="0.25">
      <c r="A4987" s="3">
        <v>4983</v>
      </c>
      <c r="B4987" s="3" t="s">
        <v>4962</v>
      </c>
      <c r="C4987" s="3">
        <v>686</v>
      </c>
      <c r="E4987" s="3">
        <v>4983</v>
      </c>
      <c r="F4987" s="3" t="s">
        <v>21104</v>
      </c>
      <c r="G4987" s="3">
        <v>193</v>
      </c>
    </row>
    <row r="4988" spans="1:7" x14ac:dyDescent="0.25">
      <c r="A4988" s="3">
        <v>4984</v>
      </c>
      <c r="B4988" s="3" t="s">
        <v>4963</v>
      </c>
      <c r="C4988" s="3">
        <v>686</v>
      </c>
      <c r="E4988" s="3">
        <v>4984</v>
      </c>
      <c r="F4988" s="3" t="s">
        <v>21105</v>
      </c>
      <c r="G4988" s="3">
        <v>193</v>
      </c>
    </row>
    <row r="4989" spans="1:7" x14ac:dyDescent="0.25">
      <c r="A4989" s="3">
        <v>4985</v>
      </c>
      <c r="B4989" s="3" t="s">
        <v>4964</v>
      </c>
      <c r="C4989" s="3">
        <v>686</v>
      </c>
      <c r="E4989" s="3">
        <v>4985</v>
      </c>
      <c r="F4989" s="3" t="s">
        <v>21106</v>
      </c>
      <c r="G4989" s="3">
        <v>192</v>
      </c>
    </row>
    <row r="4990" spans="1:7" x14ac:dyDescent="0.25">
      <c r="A4990" s="3">
        <v>4986</v>
      </c>
      <c r="B4990" s="3" t="s">
        <v>4965</v>
      </c>
      <c r="C4990" s="3">
        <v>686</v>
      </c>
      <c r="E4990" s="3">
        <v>4986</v>
      </c>
      <c r="F4990" s="3" t="s">
        <v>21107</v>
      </c>
      <c r="G4990" s="3">
        <v>192</v>
      </c>
    </row>
    <row r="4991" spans="1:7" x14ac:dyDescent="0.25">
      <c r="A4991" s="3">
        <v>4987</v>
      </c>
      <c r="B4991" s="3" t="s">
        <v>4966</v>
      </c>
      <c r="C4991" s="3">
        <v>685</v>
      </c>
      <c r="E4991" s="3">
        <v>4987</v>
      </c>
      <c r="F4991" s="3" t="s">
        <v>21108</v>
      </c>
      <c r="G4991" s="3">
        <v>192</v>
      </c>
    </row>
    <row r="4992" spans="1:7" x14ac:dyDescent="0.25">
      <c r="A4992" s="3">
        <v>4988</v>
      </c>
      <c r="B4992" s="3" t="s">
        <v>4967</v>
      </c>
      <c r="C4992" s="3">
        <v>685</v>
      </c>
      <c r="E4992" s="3">
        <v>4988</v>
      </c>
      <c r="F4992" s="3" t="s">
        <v>21109</v>
      </c>
      <c r="G4992" s="3">
        <v>192</v>
      </c>
    </row>
    <row r="4993" spans="1:7" x14ac:dyDescent="0.25">
      <c r="A4993" s="3">
        <v>4989</v>
      </c>
      <c r="B4993" s="3" t="s">
        <v>4968</v>
      </c>
      <c r="C4993" s="3">
        <v>685</v>
      </c>
      <c r="E4993" s="3">
        <v>4989</v>
      </c>
      <c r="F4993" s="3" t="s">
        <v>21110</v>
      </c>
      <c r="G4993" s="3">
        <v>192</v>
      </c>
    </row>
    <row r="4994" spans="1:7" x14ac:dyDescent="0.25">
      <c r="A4994" s="3">
        <v>4990</v>
      </c>
      <c r="B4994" s="3" t="s">
        <v>4969</v>
      </c>
      <c r="C4994" s="3">
        <v>685</v>
      </c>
      <c r="E4994" s="3">
        <v>4990</v>
      </c>
      <c r="F4994" s="3" t="s">
        <v>21111</v>
      </c>
      <c r="G4994" s="3">
        <v>192</v>
      </c>
    </row>
    <row r="4995" spans="1:7" x14ac:dyDescent="0.25">
      <c r="A4995" s="3">
        <v>4991</v>
      </c>
      <c r="B4995" s="3" t="s">
        <v>4970</v>
      </c>
      <c r="C4995" s="3">
        <v>684</v>
      </c>
      <c r="E4995" s="3">
        <v>4991</v>
      </c>
      <c r="F4995" s="3" t="s">
        <v>21112</v>
      </c>
      <c r="G4995" s="3">
        <v>192</v>
      </c>
    </row>
    <row r="4996" spans="1:7" x14ac:dyDescent="0.25">
      <c r="A4996" s="3">
        <v>4992</v>
      </c>
      <c r="B4996" s="3" t="s">
        <v>4971</v>
      </c>
      <c r="C4996" s="3">
        <v>684</v>
      </c>
      <c r="E4996" s="3">
        <v>4992</v>
      </c>
      <c r="F4996" s="3" t="s">
        <v>21113</v>
      </c>
      <c r="G4996" s="3">
        <v>192</v>
      </c>
    </row>
    <row r="4997" spans="1:7" x14ac:dyDescent="0.25">
      <c r="A4997" s="3">
        <v>4993</v>
      </c>
      <c r="B4997" s="3" t="s">
        <v>4972</v>
      </c>
      <c r="C4997" s="3">
        <v>684</v>
      </c>
      <c r="E4997" s="3">
        <v>4993</v>
      </c>
      <c r="F4997" s="3" t="s">
        <v>21114</v>
      </c>
      <c r="G4997" s="3">
        <v>192</v>
      </c>
    </row>
    <row r="4998" spans="1:7" x14ac:dyDescent="0.25">
      <c r="A4998" s="3">
        <v>4994</v>
      </c>
      <c r="B4998" s="3" t="s">
        <v>4973</v>
      </c>
      <c r="C4998" s="3">
        <v>684</v>
      </c>
      <c r="E4998" s="3">
        <v>4994</v>
      </c>
      <c r="F4998" s="3" t="s">
        <v>21115</v>
      </c>
      <c r="G4998" s="3">
        <v>192</v>
      </c>
    </row>
    <row r="4999" spans="1:7" x14ac:dyDescent="0.25">
      <c r="A4999" s="3">
        <v>4995</v>
      </c>
      <c r="B4999" s="3" t="s">
        <v>4974</v>
      </c>
      <c r="C4999" s="3">
        <v>684</v>
      </c>
      <c r="E4999" s="3">
        <v>4995</v>
      </c>
      <c r="F4999" s="3" t="s">
        <v>21116</v>
      </c>
      <c r="G4999" s="3">
        <v>192</v>
      </c>
    </row>
    <row r="5000" spans="1:7" x14ac:dyDescent="0.25">
      <c r="A5000" s="3">
        <v>4996</v>
      </c>
      <c r="B5000" s="3" t="s">
        <v>4975</v>
      </c>
      <c r="C5000" s="3">
        <v>684</v>
      </c>
      <c r="E5000" s="3">
        <v>4996</v>
      </c>
      <c r="F5000" s="3" t="s">
        <v>21117</v>
      </c>
      <c r="G5000" s="3">
        <v>192</v>
      </c>
    </row>
    <row r="5001" spans="1:7" x14ac:dyDescent="0.25">
      <c r="A5001" s="3">
        <v>4997</v>
      </c>
      <c r="B5001" s="3" t="s">
        <v>4976</v>
      </c>
      <c r="C5001" s="3">
        <v>683</v>
      </c>
      <c r="E5001" s="3">
        <v>4997</v>
      </c>
      <c r="F5001" s="3" t="s">
        <v>21118</v>
      </c>
      <c r="G5001" s="3">
        <v>192</v>
      </c>
    </row>
    <row r="5002" spans="1:7" x14ac:dyDescent="0.25">
      <c r="A5002" s="3">
        <v>4998</v>
      </c>
      <c r="B5002" s="3" t="s">
        <v>4977</v>
      </c>
      <c r="C5002" s="3">
        <v>683</v>
      </c>
      <c r="E5002" s="3">
        <v>4998</v>
      </c>
      <c r="F5002" s="3" t="s">
        <v>21119</v>
      </c>
      <c r="G5002" s="3">
        <v>192</v>
      </c>
    </row>
    <row r="5003" spans="1:7" x14ac:dyDescent="0.25">
      <c r="A5003" s="3">
        <v>4999</v>
      </c>
      <c r="B5003" s="3" t="s">
        <v>4978</v>
      </c>
      <c r="C5003" s="3">
        <v>683</v>
      </c>
      <c r="E5003" s="3">
        <v>4999</v>
      </c>
      <c r="F5003" s="3" t="s">
        <v>21120</v>
      </c>
      <c r="G5003" s="3">
        <v>192</v>
      </c>
    </row>
    <row r="5004" spans="1:7" x14ac:dyDescent="0.25">
      <c r="A5004" s="3">
        <v>5000</v>
      </c>
      <c r="B5004" s="3" t="s">
        <v>4979</v>
      </c>
      <c r="C5004" s="3">
        <v>683</v>
      </c>
      <c r="E5004" s="3">
        <v>5000</v>
      </c>
      <c r="F5004" s="3" t="s">
        <v>21121</v>
      </c>
      <c r="G5004" s="3">
        <v>192</v>
      </c>
    </row>
    <row r="5005" spans="1:7" x14ac:dyDescent="0.25">
      <c r="A5005" s="3">
        <v>5001</v>
      </c>
      <c r="B5005" s="3" t="s">
        <v>4980</v>
      </c>
      <c r="C5005" s="3">
        <v>683</v>
      </c>
      <c r="E5005" s="3">
        <v>5001</v>
      </c>
      <c r="F5005" s="3" t="s">
        <v>21122</v>
      </c>
      <c r="G5005" s="3">
        <v>192</v>
      </c>
    </row>
    <row r="5006" spans="1:7" x14ac:dyDescent="0.25">
      <c r="A5006" s="3">
        <v>5002</v>
      </c>
      <c r="B5006" s="3" t="s">
        <v>4981</v>
      </c>
      <c r="C5006" s="3">
        <v>682</v>
      </c>
      <c r="E5006" s="3">
        <v>5002</v>
      </c>
      <c r="F5006" s="3" t="s">
        <v>21123</v>
      </c>
      <c r="G5006" s="3">
        <v>192</v>
      </c>
    </row>
    <row r="5007" spans="1:7" x14ac:dyDescent="0.25">
      <c r="A5007" s="3">
        <v>5003</v>
      </c>
      <c r="B5007" s="3" t="s">
        <v>4982</v>
      </c>
      <c r="C5007" s="3">
        <v>682</v>
      </c>
      <c r="E5007" s="3">
        <v>5003</v>
      </c>
      <c r="F5007" s="3" t="s">
        <v>21124</v>
      </c>
      <c r="G5007" s="3">
        <v>192</v>
      </c>
    </row>
    <row r="5008" spans="1:7" x14ac:dyDescent="0.25">
      <c r="A5008" s="3">
        <v>5004</v>
      </c>
      <c r="B5008" s="3" t="s">
        <v>4983</v>
      </c>
      <c r="C5008" s="3">
        <v>682</v>
      </c>
      <c r="E5008" s="3">
        <v>5004</v>
      </c>
      <c r="F5008" s="3" t="s">
        <v>21125</v>
      </c>
      <c r="G5008" s="3">
        <v>192</v>
      </c>
    </row>
    <row r="5009" spans="1:7" x14ac:dyDescent="0.25">
      <c r="A5009" s="3">
        <v>5005</v>
      </c>
      <c r="B5009" s="3" t="s">
        <v>4984</v>
      </c>
      <c r="C5009" s="3">
        <v>682</v>
      </c>
      <c r="E5009" s="3">
        <v>5005</v>
      </c>
      <c r="F5009" s="3" t="s">
        <v>21126</v>
      </c>
      <c r="G5009" s="3">
        <v>192</v>
      </c>
    </row>
    <row r="5010" spans="1:7" x14ac:dyDescent="0.25">
      <c r="A5010" s="3">
        <v>5006</v>
      </c>
      <c r="B5010" s="3" t="s">
        <v>4985</v>
      </c>
      <c r="C5010" s="3">
        <v>682</v>
      </c>
      <c r="E5010" s="3">
        <v>5006</v>
      </c>
      <c r="F5010" s="3" t="s">
        <v>21127</v>
      </c>
      <c r="G5010" s="3">
        <v>192</v>
      </c>
    </row>
    <row r="5011" spans="1:7" x14ac:dyDescent="0.25">
      <c r="A5011" s="3">
        <v>5007</v>
      </c>
      <c r="B5011" s="3" t="s">
        <v>4986</v>
      </c>
      <c r="C5011" s="3">
        <v>681</v>
      </c>
      <c r="E5011" s="3">
        <v>5007</v>
      </c>
      <c r="F5011" s="3" t="s">
        <v>21128</v>
      </c>
      <c r="G5011" s="3">
        <v>192</v>
      </c>
    </row>
    <row r="5012" spans="1:7" x14ac:dyDescent="0.25">
      <c r="A5012" s="3">
        <v>5008</v>
      </c>
      <c r="B5012" s="3" t="s">
        <v>4987</v>
      </c>
      <c r="C5012" s="3">
        <v>681</v>
      </c>
      <c r="E5012" s="3">
        <v>5008</v>
      </c>
      <c r="F5012" s="3" t="s">
        <v>21129</v>
      </c>
      <c r="G5012" s="3">
        <v>192</v>
      </c>
    </row>
    <row r="5013" spans="1:7" x14ac:dyDescent="0.25">
      <c r="A5013" s="3">
        <v>5009</v>
      </c>
      <c r="B5013" s="3" t="s">
        <v>4988</v>
      </c>
      <c r="C5013" s="3">
        <v>681</v>
      </c>
      <c r="E5013" s="3">
        <v>5009</v>
      </c>
      <c r="F5013" s="3" t="s">
        <v>21130</v>
      </c>
      <c r="G5013" s="3">
        <v>192</v>
      </c>
    </row>
    <row r="5014" spans="1:7" x14ac:dyDescent="0.25">
      <c r="A5014" s="3">
        <v>5010</v>
      </c>
      <c r="B5014" s="3" t="s">
        <v>4989</v>
      </c>
      <c r="C5014" s="3">
        <v>681</v>
      </c>
      <c r="E5014" s="3">
        <v>5010</v>
      </c>
      <c r="F5014" s="3" t="s">
        <v>21131</v>
      </c>
      <c r="G5014" s="3">
        <v>192</v>
      </c>
    </row>
    <row r="5015" spans="1:7" x14ac:dyDescent="0.25">
      <c r="A5015" s="3">
        <v>5011</v>
      </c>
      <c r="B5015" s="3" t="s">
        <v>4990</v>
      </c>
      <c r="C5015" s="3">
        <v>681</v>
      </c>
      <c r="E5015" s="3">
        <v>5011</v>
      </c>
      <c r="F5015" s="3" t="s">
        <v>21132</v>
      </c>
      <c r="G5015" s="3">
        <v>192</v>
      </c>
    </row>
    <row r="5016" spans="1:7" x14ac:dyDescent="0.25">
      <c r="A5016" s="3">
        <v>5012</v>
      </c>
      <c r="B5016" s="3" t="s">
        <v>4991</v>
      </c>
      <c r="C5016" s="3">
        <v>681</v>
      </c>
      <c r="E5016" s="3">
        <v>5012</v>
      </c>
      <c r="F5016" s="3" t="s">
        <v>21133</v>
      </c>
      <c r="G5016" s="3">
        <v>192</v>
      </c>
    </row>
    <row r="5017" spans="1:7" x14ac:dyDescent="0.25">
      <c r="A5017" s="3">
        <v>5013</v>
      </c>
      <c r="B5017" s="3" t="s">
        <v>4992</v>
      </c>
      <c r="C5017" s="3">
        <v>681</v>
      </c>
      <c r="E5017" s="3">
        <v>5013</v>
      </c>
      <c r="F5017" s="3" t="s">
        <v>21134</v>
      </c>
      <c r="G5017" s="3">
        <v>192</v>
      </c>
    </row>
    <row r="5018" spans="1:7" x14ac:dyDescent="0.25">
      <c r="A5018" s="3">
        <v>5014</v>
      </c>
      <c r="B5018" s="3" t="s">
        <v>4993</v>
      </c>
      <c r="C5018" s="3">
        <v>680</v>
      </c>
      <c r="E5018" s="3">
        <v>5014</v>
      </c>
      <c r="F5018" s="3" t="s">
        <v>21135</v>
      </c>
      <c r="G5018" s="3">
        <v>192</v>
      </c>
    </row>
    <row r="5019" spans="1:7" x14ac:dyDescent="0.25">
      <c r="A5019" s="3">
        <v>5015</v>
      </c>
      <c r="B5019" s="3" t="s">
        <v>4994</v>
      </c>
      <c r="C5019" s="3">
        <v>680</v>
      </c>
      <c r="E5019" s="3">
        <v>5015</v>
      </c>
      <c r="F5019" s="3" t="s">
        <v>21136</v>
      </c>
      <c r="G5019" s="3">
        <v>192</v>
      </c>
    </row>
    <row r="5020" spans="1:7" x14ac:dyDescent="0.25">
      <c r="A5020" s="3">
        <v>5016</v>
      </c>
      <c r="B5020" s="3" t="s">
        <v>4995</v>
      </c>
      <c r="C5020" s="3">
        <v>680</v>
      </c>
      <c r="E5020" s="3">
        <v>5016</v>
      </c>
      <c r="F5020" s="3" t="s">
        <v>21137</v>
      </c>
      <c r="G5020" s="3">
        <v>192</v>
      </c>
    </row>
    <row r="5021" spans="1:7" x14ac:dyDescent="0.25">
      <c r="A5021" s="3">
        <v>5017</v>
      </c>
      <c r="B5021" s="3" t="s">
        <v>4996</v>
      </c>
      <c r="C5021" s="3">
        <v>680</v>
      </c>
      <c r="E5021" s="3">
        <v>5017</v>
      </c>
      <c r="F5021" s="3" t="s">
        <v>21138</v>
      </c>
      <c r="G5021" s="3">
        <v>192</v>
      </c>
    </row>
    <row r="5022" spans="1:7" x14ac:dyDescent="0.25">
      <c r="A5022" s="3">
        <v>5018</v>
      </c>
      <c r="B5022" s="3" t="s">
        <v>4997</v>
      </c>
      <c r="C5022" s="3">
        <v>680</v>
      </c>
      <c r="E5022" s="3">
        <v>5018</v>
      </c>
      <c r="F5022" s="3" t="s">
        <v>21139</v>
      </c>
      <c r="G5022" s="3">
        <v>192</v>
      </c>
    </row>
    <row r="5023" spans="1:7" x14ac:dyDescent="0.25">
      <c r="A5023" s="3">
        <v>5019</v>
      </c>
      <c r="B5023" s="3" t="s">
        <v>4998</v>
      </c>
      <c r="C5023" s="3">
        <v>680</v>
      </c>
      <c r="E5023" s="3">
        <v>5019</v>
      </c>
      <c r="F5023" s="3" t="s">
        <v>21140</v>
      </c>
      <c r="G5023" s="3">
        <v>192</v>
      </c>
    </row>
    <row r="5024" spans="1:7" x14ac:dyDescent="0.25">
      <c r="A5024" s="3">
        <v>5020</v>
      </c>
      <c r="B5024" s="3" t="s">
        <v>4999</v>
      </c>
      <c r="C5024" s="3">
        <v>679</v>
      </c>
      <c r="E5024" s="3">
        <v>5020</v>
      </c>
      <c r="F5024" s="3" t="s">
        <v>21141</v>
      </c>
      <c r="G5024" s="3">
        <v>192</v>
      </c>
    </row>
    <row r="5025" spans="1:7" x14ac:dyDescent="0.25">
      <c r="A5025" s="3">
        <v>5021</v>
      </c>
      <c r="B5025" s="3" t="s">
        <v>5000</v>
      </c>
      <c r="C5025" s="3">
        <v>679</v>
      </c>
      <c r="E5025" s="3">
        <v>5021</v>
      </c>
      <c r="F5025" s="3" t="s">
        <v>21142</v>
      </c>
      <c r="G5025" s="3">
        <v>191</v>
      </c>
    </row>
    <row r="5026" spans="1:7" x14ac:dyDescent="0.25">
      <c r="A5026" s="3">
        <v>5022</v>
      </c>
      <c r="B5026" s="3" t="s">
        <v>5001</v>
      </c>
      <c r="C5026" s="3">
        <v>679</v>
      </c>
      <c r="E5026" s="3">
        <v>5022</v>
      </c>
      <c r="F5026" s="3" t="s">
        <v>21143</v>
      </c>
      <c r="G5026" s="3">
        <v>191</v>
      </c>
    </row>
    <row r="5027" spans="1:7" x14ac:dyDescent="0.25">
      <c r="A5027" s="3">
        <v>5023</v>
      </c>
      <c r="B5027" s="3" t="s">
        <v>5002</v>
      </c>
      <c r="C5027" s="3">
        <v>679</v>
      </c>
      <c r="E5027" s="3">
        <v>5023</v>
      </c>
      <c r="F5027" s="3" t="s">
        <v>21144</v>
      </c>
      <c r="G5027" s="3">
        <v>191</v>
      </c>
    </row>
    <row r="5028" spans="1:7" x14ac:dyDescent="0.25">
      <c r="A5028" s="3">
        <v>5024</v>
      </c>
      <c r="B5028" s="3" t="s">
        <v>5003</v>
      </c>
      <c r="C5028" s="3">
        <v>678</v>
      </c>
      <c r="E5028" s="3">
        <v>5024</v>
      </c>
      <c r="F5028" s="3" t="s">
        <v>21145</v>
      </c>
      <c r="G5028" s="3">
        <v>191</v>
      </c>
    </row>
    <row r="5029" spans="1:7" x14ac:dyDescent="0.25">
      <c r="A5029" s="3">
        <v>5025</v>
      </c>
      <c r="B5029" s="3" t="s">
        <v>5004</v>
      </c>
      <c r="C5029" s="3">
        <v>678</v>
      </c>
      <c r="E5029" s="3">
        <v>5025</v>
      </c>
      <c r="F5029" s="3" t="s">
        <v>21146</v>
      </c>
      <c r="G5029" s="3">
        <v>191</v>
      </c>
    </row>
    <row r="5030" spans="1:7" x14ac:dyDescent="0.25">
      <c r="A5030" s="3">
        <v>5026</v>
      </c>
      <c r="B5030" s="3" t="s">
        <v>5005</v>
      </c>
      <c r="C5030" s="3">
        <v>678</v>
      </c>
      <c r="E5030" s="3">
        <v>5026</v>
      </c>
      <c r="F5030" s="3" t="s">
        <v>21147</v>
      </c>
      <c r="G5030" s="3">
        <v>191</v>
      </c>
    </row>
    <row r="5031" spans="1:7" x14ac:dyDescent="0.25">
      <c r="A5031" s="3">
        <v>5027</v>
      </c>
      <c r="B5031" s="3" t="s">
        <v>5006</v>
      </c>
      <c r="C5031" s="3">
        <v>677</v>
      </c>
      <c r="E5031" s="3">
        <v>5027</v>
      </c>
      <c r="F5031" s="3" t="s">
        <v>21148</v>
      </c>
      <c r="G5031" s="3">
        <v>191</v>
      </c>
    </row>
    <row r="5032" spans="1:7" x14ac:dyDescent="0.25">
      <c r="A5032" s="3">
        <v>5028</v>
      </c>
      <c r="B5032" s="3" t="s">
        <v>5007</v>
      </c>
      <c r="C5032" s="3">
        <v>677</v>
      </c>
      <c r="E5032" s="3">
        <v>5028</v>
      </c>
      <c r="F5032" s="3" t="s">
        <v>21149</v>
      </c>
      <c r="G5032" s="3">
        <v>191</v>
      </c>
    </row>
    <row r="5033" spans="1:7" x14ac:dyDescent="0.25">
      <c r="A5033" s="3">
        <v>5029</v>
      </c>
      <c r="B5033" s="3" t="s">
        <v>5008</v>
      </c>
      <c r="C5033" s="3">
        <v>677</v>
      </c>
      <c r="E5033" s="3">
        <v>5029</v>
      </c>
      <c r="F5033" s="3" t="s">
        <v>21150</v>
      </c>
      <c r="G5033" s="3">
        <v>191</v>
      </c>
    </row>
    <row r="5034" spans="1:7" x14ac:dyDescent="0.25">
      <c r="A5034" s="3">
        <v>5030</v>
      </c>
      <c r="B5034" s="3" t="s">
        <v>5009</v>
      </c>
      <c r="C5034" s="3">
        <v>676</v>
      </c>
      <c r="E5034" s="3">
        <v>5030</v>
      </c>
      <c r="F5034" s="3" t="s">
        <v>21151</v>
      </c>
      <c r="G5034" s="3">
        <v>191</v>
      </c>
    </row>
    <row r="5035" spans="1:7" x14ac:dyDescent="0.25">
      <c r="A5035" s="3">
        <v>5031</v>
      </c>
      <c r="B5035" s="3" t="s">
        <v>5010</v>
      </c>
      <c r="C5035" s="3">
        <v>676</v>
      </c>
      <c r="E5035" s="3">
        <v>5031</v>
      </c>
      <c r="F5035" s="3" t="s">
        <v>21152</v>
      </c>
      <c r="G5035" s="3">
        <v>191</v>
      </c>
    </row>
    <row r="5036" spans="1:7" x14ac:dyDescent="0.25">
      <c r="A5036" s="3">
        <v>5032</v>
      </c>
      <c r="B5036" s="3" t="s">
        <v>5011</v>
      </c>
      <c r="C5036" s="3">
        <v>676</v>
      </c>
      <c r="E5036" s="3">
        <v>5032</v>
      </c>
      <c r="F5036" s="3" t="s">
        <v>21153</v>
      </c>
      <c r="G5036" s="3">
        <v>191</v>
      </c>
    </row>
    <row r="5037" spans="1:7" x14ac:dyDescent="0.25">
      <c r="A5037" s="3">
        <v>5033</v>
      </c>
      <c r="B5037" s="3" t="s">
        <v>5012</v>
      </c>
      <c r="C5037" s="3">
        <v>676</v>
      </c>
      <c r="E5037" s="3">
        <v>5033</v>
      </c>
      <c r="F5037" s="3" t="s">
        <v>21154</v>
      </c>
      <c r="G5037" s="3">
        <v>191</v>
      </c>
    </row>
    <row r="5038" spans="1:7" x14ac:dyDescent="0.25">
      <c r="A5038" s="3">
        <v>5034</v>
      </c>
      <c r="B5038" s="3" t="s">
        <v>5013</v>
      </c>
      <c r="C5038" s="3">
        <v>676</v>
      </c>
      <c r="E5038" s="3">
        <v>5034</v>
      </c>
      <c r="F5038" s="3" t="s">
        <v>21155</v>
      </c>
      <c r="G5038" s="3">
        <v>191</v>
      </c>
    </row>
    <row r="5039" spans="1:7" x14ac:dyDescent="0.25">
      <c r="A5039" s="3">
        <v>5035</v>
      </c>
      <c r="B5039" s="3" t="s">
        <v>5014</v>
      </c>
      <c r="C5039" s="3">
        <v>675</v>
      </c>
      <c r="E5039" s="3">
        <v>5035</v>
      </c>
      <c r="F5039" s="3" t="s">
        <v>21156</v>
      </c>
      <c r="G5039" s="3">
        <v>191</v>
      </c>
    </row>
    <row r="5040" spans="1:7" x14ac:dyDescent="0.25">
      <c r="A5040" s="3">
        <v>5036</v>
      </c>
      <c r="B5040" s="3" t="s">
        <v>5015</v>
      </c>
      <c r="C5040" s="3">
        <v>675</v>
      </c>
      <c r="E5040" s="3">
        <v>5036</v>
      </c>
      <c r="F5040" s="3" t="s">
        <v>21157</v>
      </c>
      <c r="G5040" s="3">
        <v>191</v>
      </c>
    </row>
    <row r="5041" spans="1:7" x14ac:dyDescent="0.25">
      <c r="A5041" s="3">
        <v>5037</v>
      </c>
      <c r="B5041" s="3" t="s">
        <v>5016</v>
      </c>
      <c r="C5041" s="3">
        <v>675</v>
      </c>
      <c r="E5041" s="3">
        <v>5037</v>
      </c>
      <c r="F5041" s="3" t="s">
        <v>21158</v>
      </c>
      <c r="G5041" s="3">
        <v>191</v>
      </c>
    </row>
    <row r="5042" spans="1:7" x14ac:dyDescent="0.25">
      <c r="A5042" s="3">
        <v>5038</v>
      </c>
      <c r="B5042" s="3" t="s">
        <v>5017</v>
      </c>
      <c r="C5042" s="3">
        <v>675</v>
      </c>
      <c r="E5042" s="3">
        <v>5038</v>
      </c>
      <c r="F5042" s="3" t="s">
        <v>21159</v>
      </c>
      <c r="G5042" s="3">
        <v>191</v>
      </c>
    </row>
    <row r="5043" spans="1:7" x14ac:dyDescent="0.25">
      <c r="A5043" s="3">
        <v>5039</v>
      </c>
      <c r="B5043" s="3" t="s">
        <v>5018</v>
      </c>
      <c r="C5043" s="3">
        <v>675</v>
      </c>
      <c r="E5043" s="3">
        <v>5039</v>
      </c>
      <c r="F5043" s="3" t="s">
        <v>21160</v>
      </c>
      <c r="G5043" s="3">
        <v>191</v>
      </c>
    </row>
    <row r="5044" spans="1:7" x14ac:dyDescent="0.25">
      <c r="A5044" s="3">
        <v>5040</v>
      </c>
      <c r="B5044" s="3" t="s">
        <v>5019</v>
      </c>
      <c r="C5044" s="3">
        <v>675</v>
      </c>
      <c r="E5044" s="3">
        <v>5040</v>
      </c>
      <c r="F5044" s="3" t="s">
        <v>21161</v>
      </c>
      <c r="G5044" s="3">
        <v>191</v>
      </c>
    </row>
    <row r="5045" spans="1:7" x14ac:dyDescent="0.25">
      <c r="A5045" s="3">
        <v>5041</v>
      </c>
      <c r="B5045" s="3" t="s">
        <v>5020</v>
      </c>
      <c r="C5045" s="3">
        <v>675</v>
      </c>
      <c r="E5045" s="3">
        <v>5041</v>
      </c>
      <c r="F5045" s="3" t="s">
        <v>21162</v>
      </c>
      <c r="G5045" s="3">
        <v>191</v>
      </c>
    </row>
    <row r="5046" spans="1:7" x14ac:dyDescent="0.25">
      <c r="A5046" s="3">
        <v>5042</v>
      </c>
      <c r="B5046" s="3" t="s">
        <v>5021</v>
      </c>
      <c r="C5046" s="3">
        <v>675</v>
      </c>
      <c r="E5046" s="3">
        <v>5042</v>
      </c>
      <c r="F5046" s="3" t="s">
        <v>21163</v>
      </c>
      <c r="G5046" s="3">
        <v>191</v>
      </c>
    </row>
    <row r="5047" spans="1:7" x14ac:dyDescent="0.25">
      <c r="A5047" s="3">
        <v>5043</v>
      </c>
      <c r="B5047" s="3" t="s">
        <v>5022</v>
      </c>
      <c r="C5047" s="3">
        <v>674</v>
      </c>
      <c r="E5047" s="3">
        <v>5043</v>
      </c>
      <c r="F5047" s="3" t="s">
        <v>21164</v>
      </c>
      <c r="G5047" s="3">
        <v>191</v>
      </c>
    </row>
    <row r="5048" spans="1:7" x14ac:dyDescent="0.25">
      <c r="A5048" s="3">
        <v>5044</v>
      </c>
      <c r="B5048" s="3" t="s">
        <v>5023</v>
      </c>
      <c r="C5048" s="3">
        <v>674</v>
      </c>
      <c r="E5048" s="3">
        <v>5044</v>
      </c>
      <c r="F5048" s="3" t="s">
        <v>21165</v>
      </c>
      <c r="G5048" s="3">
        <v>191</v>
      </c>
    </row>
    <row r="5049" spans="1:7" x14ac:dyDescent="0.25">
      <c r="A5049" s="3">
        <v>5045</v>
      </c>
      <c r="B5049" s="3" t="s">
        <v>5024</v>
      </c>
      <c r="C5049" s="3">
        <v>673</v>
      </c>
      <c r="E5049" s="3">
        <v>5045</v>
      </c>
      <c r="F5049" s="3" t="s">
        <v>21166</v>
      </c>
      <c r="G5049" s="3">
        <v>191</v>
      </c>
    </row>
    <row r="5050" spans="1:7" x14ac:dyDescent="0.25">
      <c r="A5050" s="3">
        <v>5046</v>
      </c>
      <c r="B5050" s="3" t="s">
        <v>5025</v>
      </c>
      <c r="C5050" s="3">
        <v>673</v>
      </c>
      <c r="E5050" s="3">
        <v>5046</v>
      </c>
      <c r="F5050" s="3" t="s">
        <v>21167</v>
      </c>
      <c r="G5050" s="3">
        <v>191</v>
      </c>
    </row>
    <row r="5051" spans="1:7" x14ac:dyDescent="0.25">
      <c r="A5051" s="3">
        <v>5047</v>
      </c>
      <c r="B5051" s="3" t="s">
        <v>5026</v>
      </c>
      <c r="C5051" s="3">
        <v>673</v>
      </c>
      <c r="E5051" s="3">
        <v>5047</v>
      </c>
      <c r="F5051" s="3" t="s">
        <v>21168</v>
      </c>
      <c r="G5051" s="3">
        <v>191</v>
      </c>
    </row>
    <row r="5052" spans="1:7" x14ac:dyDescent="0.25">
      <c r="A5052" s="3">
        <v>5048</v>
      </c>
      <c r="B5052" s="3" t="s">
        <v>5027</v>
      </c>
      <c r="C5052" s="3">
        <v>673</v>
      </c>
      <c r="E5052" s="3">
        <v>5048</v>
      </c>
      <c r="F5052" s="3" t="s">
        <v>21169</v>
      </c>
      <c r="G5052" s="3">
        <v>191</v>
      </c>
    </row>
    <row r="5053" spans="1:7" x14ac:dyDescent="0.25">
      <c r="A5053" s="3">
        <v>5049</v>
      </c>
      <c r="B5053" s="3" t="s">
        <v>5028</v>
      </c>
      <c r="C5053" s="3">
        <v>673</v>
      </c>
      <c r="E5053" s="3">
        <v>5049</v>
      </c>
      <c r="F5053" s="3" t="s">
        <v>21170</v>
      </c>
      <c r="G5053" s="3">
        <v>191</v>
      </c>
    </row>
    <row r="5054" spans="1:7" x14ac:dyDescent="0.25">
      <c r="A5054" s="3">
        <v>5050</v>
      </c>
      <c r="B5054" s="3" t="s">
        <v>5029</v>
      </c>
      <c r="C5054" s="3">
        <v>673</v>
      </c>
      <c r="E5054" s="3">
        <v>5050</v>
      </c>
      <c r="F5054" s="3" t="s">
        <v>21171</v>
      </c>
      <c r="G5054" s="3">
        <v>191</v>
      </c>
    </row>
    <row r="5055" spans="1:7" x14ac:dyDescent="0.25">
      <c r="A5055" s="3">
        <v>5051</v>
      </c>
      <c r="B5055" s="3" t="s">
        <v>5030</v>
      </c>
      <c r="C5055" s="3">
        <v>673</v>
      </c>
      <c r="E5055" s="3">
        <v>5051</v>
      </c>
      <c r="F5055" s="3" t="s">
        <v>21172</v>
      </c>
      <c r="G5055" s="3">
        <v>191</v>
      </c>
    </row>
    <row r="5056" spans="1:7" x14ac:dyDescent="0.25">
      <c r="A5056" s="3">
        <v>5052</v>
      </c>
      <c r="B5056" s="3" t="s">
        <v>5031</v>
      </c>
      <c r="C5056" s="3">
        <v>673</v>
      </c>
      <c r="E5056" s="3">
        <v>5052</v>
      </c>
      <c r="F5056" s="3" t="s">
        <v>21173</v>
      </c>
      <c r="G5056" s="3">
        <v>191</v>
      </c>
    </row>
    <row r="5057" spans="1:7" x14ac:dyDescent="0.25">
      <c r="A5057" s="3">
        <v>5053</v>
      </c>
      <c r="B5057" s="3" t="s">
        <v>5032</v>
      </c>
      <c r="C5057" s="3">
        <v>672</v>
      </c>
      <c r="E5057" s="3">
        <v>5053</v>
      </c>
      <c r="F5057" s="3" t="s">
        <v>21174</v>
      </c>
      <c r="G5057" s="3">
        <v>191</v>
      </c>
    </row>
    <row r="5058" spans="1:7" x14ac:dyDescent="0.25">
      <c r="A5058" s="3">
        <v>5054</v>
      </c>
      <c r="B5058" s="3" t="s">
        <v>5033</v>
      </c>
      <c r="C5058" s="3">
        <v>672</v>
      </c>
      <c r="E5058" s="3">
        <v>5054</v>
      </c>
      <c r="F5058" s="3" t="s">
        <v>21175</v>
      </c>
      <c r="G5058" s="3">
        <v>191</v>
      </c>
    </row>
    <row r="5059" spans="1:7" x14ac:dyDescent="0.25">
      <c r="A5059" s="3">
        <v>5055</v>
      </c>
      <c r="B5059" s="3" t="s">
        <v>5034</v>
      </c>
      <c r="C5059" s="3">
        <v>672</v>
      </c>
      <c r="E5059" s="3">
        <v>5055</v>
      </c>
      <c r="F5059" s="3" t="s">
        <v>21176</v>
      </c>
      <c r="G5059" s="3">
        <v>191</v>
      </c>
    </row>
    <row r="5060" spans="1:7" x14ac:dyDescent="0.25">
      <c r="A5060" s="3">
        <v>5056</v>
      </c>
      <c r="B5060" s="3" t="s">
        <v>5035</v>
      </c>
      <c r="C5060" s="3">
        <v>672</v>
      </c>
      <c r="E5060" s="3">
        <v>5056</v>
      </c>
      <c r="F5060" s="3" t="s">
        <v>21177</v>
      </c>
      <c r="G5060" s="3">
        <v>191</v>
      </c>
    </row>
    <row r="5061" spans="1:7" x14ac:dyDescent="0.25">
      <c r="A5061" s="3">
        <v>5057</v>
      </c>
      <c r="B5061" s="3" t="s">
        <v>5036</v>
      </c>
      <c r="C5061" s="3">
        <v>672</v>
      </c>
      <c r="E5061" s="3">
        <v>5057</v>
      </c>
      <c r="F5061" s="3" t="s">
        <v>21178</v>
      </c>
      <c r="G5061" s="3">
        <v>191</v>
      </c>
    </row>
    <row r="5062" spans="1:7" x14ac:dyDescent="0.25">
      <c r="A5062" s="3">
        <v>5058</v>
      </c>
      <c r="B5062" s="3" t="s">
        <v>5037</v>
      </c>
      <c r="C5062" s="3">
        <v>672</v>
      </c>
      <c r="E5062" s="3">
        <v>5058</v>
      </c>
      <c r="F5062" s="3" t="s">
        <v>21179</v>
      </c>
      <c r="G5062" s="3">
        <v>191</v>
      </c>
    </row>
    <row r="5063" spans="1:7" x14ac:dyDescent="0.25">
      <c r="A5063" s="3">
        <v>5059</v>
      </c>
      <c r="B5063" s="3" t="s">
        <v>5038</v>
      </c>
      <c r="C5063" s="3">
        <v>672</v>
      </c>
      <c r="E5063" s="3">
        <v>5059</v>
      </c>
      <c r="F5063" s="3" t="s">
        <v>21180</v>
      </c>
      <c r="G5063" s="3">
        <v>191</v>
      </c>
    </row>
    <row r="5064" spans="1:7" x14ac:dyDescent="0.25">
      <c r="A5064" s="3">
        <v>5060</v>
      </c>
      <c r="B5064" s="3" t="s">
        <v>5039</v>
      </c>
      <c r="C5064" s="3">
        <v>672</v>
      </c>
      <c r="E5064" s="3">
        <v>5060</v>
      </c>
      <c r="F5064" s="3" t="s">
        <v>21181</v>
      </c>
      <c r="G5064" s="3">
        <v>191</v>
      </c>
    </row>
    <row r="5065" spans="1:7" x14ac:dyDescent="0.25">
      <c r="A5065" s="3">
        <v>5061</v>
      </c>
      <c r="B5065" s="3" t="s">
        <v>5040</v>
      </c>
      <c r="C5065" s="3">
        <v>672</v>
      </c>
      <c r="E5065" s="3">
        <v>5061</v>
      </c>
      <c r="F5065" s="3" t="s">
        <v>21182</v>
      </c>
      <c r="G5065" s="3">
        <v>191</v>
      </c>
    </row>
    <row r="5066" spans="1:7" x14ac:dyDescent="0.25">
      <c r="A5066" s="3">
        <v>5062</v>
      </c>
      <c r="B5066" s="3">
        <v>53</v>
      </c>
      <c r="C5066" s="3">
        <v>671</v>
      </c>
      <c r="E5066" s="3">
        <v>5062</v>
      </c>
      <c r="F5066" s="3" t="s">
        <v>21183</v>
      </c>
      <c r="G5066" s="3">
        <v>191</v>
      </c>
    </row>
    <row r="5067" spans="1:7" x14ac:dyDescent="0.25">
      <c r="A5067" s="3">
        <v>5063</v>
      </c>
      <c r="B5067" s="3" t="s">
        <v>5041</v>
      </c>
      <c r="C5067" s="3">
        <v>671</v>
      </c>
      <c r="E5067" s="3">
        <v>5063</v>
      </c>
      <c r="F5067" s="3" t="s">
        <v>21184</v>
      </c>
      <c r="G5067" s="3">
        <v>191</v>
      </c>
    </row>
    <row r="5068" spans="1:7" x14ac:dyDescent="0.25">
      <c r="A5068" s="3">
        <v>5064</v>
      </c>
      <c r="B5068" s="3" t="s">
        <v>5042</v>
      </c>
      <c r="C5068" s="3">
        <v>671</v>
      </c>
      <c r="E5068" s="3">
        <v>5064</v>
      </c>
      <c r="F5068" s="3" t="s">
        <v>21185</v>
      </c>
      <c r="G5068" s="3">
        <v>191</v>
      </c>
    </row>
    <row r="5069" spans="1:7" x14ac:dyDescent="0.25">
      <c r="A5069" s="3">
        <v>5065</v>
      </c>
      <c r="B5069" s="3" t="s">
        <v>5043</v>
      </c>
      <c r="C5069" s="3">
        <v>671</v>
      </c>
      <c r="E5069" s="3">
        <v>5065</v>
      </c>
      <c r="F5069" s="3" t="s">
        <v>21186</v>
      </c>
      <c r="G5069" s="3">
        <v>191</v>
      </c>
    </row>
    <row r="5070" spans="1:7" x14ac:dyDescent="0.25">
      <c r="A5070" s="3">
        <v>5066</v>
      </c>
      <c r="B5070" s="3" t="s">
        <v>5044</v>
      </c>
      <c r="C5070" s="3">
        <v>671</v>
      </c>
      <c r="E5070" s="3">
        <v>5066</v>
      </c>
      <c r="F5070" s="3" t="s">
        <v>21187</v>
      </c>
      <c r="G5070" s="3">
        <v>190</v>
      </c>
    </row>
    <row r="5071" spans="1:7" x14ac:dyDescent="0.25">
      <c r="A5071" s="3">
        <v>5067</v>
      </c>
      <c r="B5071" s="3" t="s">
        <v>5045</v>
      </c>
      <c r="C5071" s="3">
        <v>671</v>
      </c>
      <c r="E5071" s="3">
        <v>5067</v>
      </c>
      <c r="F5071" s="3" t="s">
        <v>21188</v>
      </c>
      <c r="G5071" s="3">
        <v>190</v>
      </c>
    </row>
    <row r="5072" spans="1:7" x14ac:dyDescent="0.25">
      <c r="A5072" s="3">
        <v>5068</v>
      </c>
      <c r="B5072" s="3" t="s">
        <v>5046</v>
      </c>
      <c r="C5072" s="3">
        <v>670</v>
      </c>
      <c r="E5072" s="3">
        <v>5068</v>
      </c>
      <c r="F5072" s="3" t="s">
        <v>21189</v>
      </c>
      <c r="G5072" s="3">
        <v>190</v>
      </c>
    </row>
    <row r="5073" spans="1:7" x14ac:dyDescent="0.25">
      <c r="A5073" s="3">
        <v>5069</v>
      </c>
      <c r="B5073" s="3" t="s">
        <v>5047</v>
      </c>
      <c r="C5073" s="3">
        <v>670</v>
      </c>
      <c r="E5073" s="3">
        <v>5069</v>
      </c>
      <c r="F5073" s="3" t="s">
        <v>21190</v>
      </c>
      <c r="G5073" s="3">
        <v>190</v>
      </c>
    </row>
    <row r="5074" spans="1:7" x14ac:dyDescent="0.25">
      <c r="A5074" s="3">
        <v>5070</v>
      </c>
      <c r="B5074" s="3" t="s">
        <v>5048</v>
      </c>
      <c r="C5074" s="3">
        <v>669</v>
      </c>
      <c r="E5074" s="3">
        <v>5070</v>
      </c>
      <c r="F5074" s="3" t="s">
        <v>21191</v>
      </c>
      <c r="G5074" s="3">
        <v>190</v>
      </c>
    </row>
    <row r="5075" spans="1:7" x14ac:dyDescent="0.25">
      <c r="A5075" s="3">
        <v>5071</v>
      </c>
      <c r="B5075" s="3" t="s">
        <v>5049</v>
      </c>
      <c r="C5075" s="3">
        <v>669</v>
      </c>
      <c r="E5075" s="3">
        <v>5071</v>
      </c>
      <c r="F5075" s="3" t="s">
        <v>21192</v>
      </c>
      <c r="G5075" s="3">
        <v>190</v>
      </c>
    </row>
    <row r="5076" spans="1:7" x14ac:dyDescent="0.25">
      <c r="A5076" s="3">
        <v>5072</v>
      </c>
      <c r="B5076" s="3" t="s">
        <v>5050</v>
      </c>
      <c r="C5076" s="3">
        <v>669</v>
      </c>
      <c r="E5076" s="3">
        <v>5072</v>
      </c>
      <c r="F5076" s="3" t="s">
        <v>21193</v>
      </c>
      <c r="G5076" s="3">
        <v>190</v>
      </c>
    </row>
    <row r="5077" spans="1:7" x14ac:dyDescent="0.25">
      <c r="A5077" s="3">
        <v>5073</v>
      </c>
      <c r="B5077" s="3" t="s">
        <v>5051</v>
      </c>
      <c r="C5077" s="3">
        <v>669</v>
      </c>
      <c r="E5077" s="3">
        <v>5073</v>
      </c>
      <c r="F5077" s="3" t="s">
        <v>21194</v>
      </c>
      <c r="G5077" s="3">
        <v>190</v>
      </c>
    </row>
    <row r="5078" spans="1:7" x14ac:dyDescent="0.25">
      <c r="A5078" s="3">
        <v>5074</v>
      </c>
      <c r="B5078" s="3" t="s">
        <v>5052</v>
      </c>
      <c r="C5078" s="3">
        <v>668</v>
      </c>
      <c r="E5078" s="3">
        <v>5074</v>
      </c>
      <c r="F5078" s="3" t="s">
        <v>21195</v>
      </c>
      <c r="G5078" s="3">
        <v>190</v>
      </c>
    </row>
    <row r="5079" spans="1:7" x14ac:dyDescent="0.25">
      <c r="A5079" s="3">
        <v>5075</v>
      </c>
      <c r="B5079" s="3" t="s">
        <v>5053</v>
      </c>
      <c r="C5079" s="3">
        <v>668</v>
      </c>
      <c r="E5079" s="3">
        <v>5075</v>
      </c>
      <c r="F5079" s="3" t="s">
        <v>21196</v>
      </c>
      <c r="G5079" s="3">
        <v>190</v>
      </c>
    </row>
    <row r="5080" spans="1:7" x14ac:dyDescent="0.25">
      <c r="A5080" s="3">
        <v>5076</v>
      </c>
      <c r="B5080" s="3" t="s">
        <v>5054</v>
      </c>
      <c r="C5080" s="3">
        <v>668</v>
      </c>
      <c r="E5080" s="3">
        <v>5076</v>
      </c>
      <c r="F5080" s="3" t="s">
        <v>21197</v>
      </c>
      <c r="G5080" s="3">
        <v>190</v>
      </c>
    </row>
    <row r="5081" spans="1:7" x14ac:dyDescent="0.25">
      <c r="A5081" s="3">
        <v>5077</v>
      </c>
      <c r="B5081" s="3" t="s">
        <v>5055</v>
      </c>
      <c r="C5081" s="3">
        <v>668</v>
      </c>
      <c r="E5081" s="3">
        <v>5077</v>
      </c>
      <c r="F5081" s="3" t="s">
        <v>21198</v>
      </c>
      <c r="G5081" s="3">
        <v>190</v>
      </c>
    </row>
    <row r="5082" spans="1:7" x14ac:dyDescent="0.25">
      <c r="A5082" s="3">
        <v>5078</v>
      </c>
      <c r="B5082" s="3" t="s">
        <v>5056</v>
      </c>
      <c r="C5082" s="3">
        <v>668</v>
      </c>
      <c r="E5082" s="3">
        <v>5078</v>
      </c>
      <c r="F5082" s="3" t="s">
        <v>21199</v>
      </c>
      <c r="G5082" s="3">
        <v>190</v>
      </c>
    </row>
    <row r="5083" spans="1:7" x14ac:dyDescent="0.25">
      <c r="A5083" s="3">
        <v>5079</v>
      </c>
      <c r="B5083" s="3" t="s">
        <v>5057</v>
      </c>
      <c r="C5083" s="3">
        <v>668</v>
      </c>
      <c r="E5083" s="3">
        <v>5079</v>
      </c>
      <c r="F5083" s="3" t="s">
        <v>21200</v>
      </c>
      <c r="G5083" s="3">
        <v>190</v>
      </c>
    </row>
    <row r="5084" spans="1:7" x14ac:dyDescent="0.25">
      <c r="A5084" s="3">
        <v>5080</v>
      </c>
      <c r="B5084" s="3" t="s">
        <v>5058</v>
      </c>
      <c r="C5084" s="3">
        <v>668</v>
      </c>
      <c r="E5084" s="3">
        <v>5080</v>
      </c>
      <c r="F5084" s="3" t="s">
        <v>21201</v>
      </c>
      <c r="G5084" s="3">
        <v>190</v>
      </c>
    </row>
    <row r="5085" spans="1:7" x14ac:dyDescent="0.25">
      <c r="A5085" s="3">
        <v>5081</v>
      </c>
      <c r="B5085" s="3" t="s">
        <v>5059</v>
      </c>
      <c r="C5085" s="3">
        <v>667</v>
      </c>
      <c r="E5085" s="3">
        <v>5081</v>
      </c>
      <c r="F5085" s="3" t="s">
        <v>21202</v>
      </c>
      <c r="G5085" s="3">
        <v>190</v>
      </c>
    </row>
    <row r="5086" spans="1:7" x14ac:dyDescent="0.25">
      <c r="A5086" s="3">
        <v>5082</v>
      </c>
      <c r="B5086" s="3" t="s">
        <v>5060</v>
      </c>
      <c r="C5086" s="3">
        <v>667</v>
      </c>
      <c r="E5086" s="3">
        <v>5082</v>
      </c>
      <c r="F5086" s="3" t="s">
        <v>21203</v>
      </c>
      <c r="G5086" s="3">
        <v>190</v>
      </c>
    </row>
    <row r="5087" spans="1:7" x14ac:dyDescent="0.25">
      <c r="A5087" s="3">
        <v>5083</v>
      </c>
      <c r="B5087" s="3" t="s">
        <v>5061</v>
      </c>
      <c r="C5087" s="3">
        <v>667</v>
      </c>
      <c r="E5087" s="3">
        <v>5083</v>
      </c>
      <c r="F5087" s="3" t="s">
        <v>21204</v>
      </c>
      <c r="G5087" s="3">
        <v>190</v>
      </c>
    </row>
    <row r="5088" spans="1:7" x14ac:dyDescent="0.25">
      <c r="A5088" s="3">
        <v>5084</v>
      </c>
      <c r="B5088" s="3" t="s">
        <v>5062</v>
      </c>
      <c r="C5088" s="3">
        <v>666</v>
      </c>
      <c r="E5088" s="3">
        <v>5084</v>
      </c>
      <c r="F5088" s="3" t="s">
        <v>21205</v>
      </c>
      <c r="G5088" s="3">
        <v>190</v>
      </c>
    </row>
    <row r="5089" spans="1:7" x14ac:dyDescent="0.25">
      <c r="A5089" s="3">
        <v>5085</v>
      </c>
      <c r="B5089" s="3" t="s">
        <v>5063</v>
      </c>
      <c r="C5089" s="3">
        <v>666</v>
      </c>
      <c r="E5089" s="3">
        <v>5085</v>
      </c>
      <c r="F5089" s="3" t="s">
        <v>21206</v>
      </c>
      <c r="G5089" s="3">
        <v>190</v>
      </c>
    </row>
    <row r="5090" spans="1:7" x14ac:dyDescent="0.25">
      <c r="A5090" s="3">
        <v>5086</v>
      </c>
      <c r="B5090" s="3" t="s">
        <v>5064</v>
      </c>
      <c r="C5090" s="3">
        <v>666</v>
      </c>
      <c r="E5090" s="3">
        <v>5086</v>
      </c>
      <c r="F5090" s="3" t="s">
        <v>21207</v>
      </c>
      <c r="G5090" s="3">
        <v>190</v>
      </c>
    </row>
    <row r="5091" spans="1:7" x14ac:dyDescent="0.25">
      <c r="A5091" s="3">
        <v>5087</v>
      </c>
      <c r="B5091" s="3" t="s">
        <v>5065</v>
      </c>
      <c r="C5091" s="3">
        <v>666</v>
      </c>
      <c r="E5091" s="3">
        <v>5087</v>
      </c>
      <c r="F5091" s="3" t="s">
        <v>21208</v>
      </c>
      <c r="G5091" s="3">
        <v>190</v>
      </c>
    </row>
    <row r="5092" spans="1:7" x14ac:dyDescent="0.25">
      <c r="A5092" s="3">
        <v>5088</v>
      </c>
      <c r="B5092" s="3" t="s">
        <v>5066</v>
      </c>
      <c r="C5092" s="3">
        <v>666</v>
      </c>
      <c r="E5092" s="3">
        <v>5088</v>
      </c>
      <c r="F5092" s="3" t="s">
        <v>21209</v>
      </c>
      <c r="G5092" s="3">
        <v>190</v>
      </c>
    </row>
    <row r="5093" spans="1:7" x14ac:dyDescent="0.25">
      <c r="A5093" s="3">
        <v>5089</v>
      </c>
      <c r="B5093" s="3" t="s">
        <v>5067</v>
      </c>
      <c r="C5093" s="3">
        <v>665</v>
      </c>
      <c r="E5093" s="3">
        <v>5089</v>
      </c>
      <c r="F5093" s="3" t="s">
        <v>21210</v>
      </c>
      <c r="G5093" s="3">
        <v>190</v>
      </c>
    </row>
    <row r="5094" spans="1:7" x14ac:dyDescent="0.25">
      <c r="A5094" s="3">
        <v>5090</v>
      </c>
      <c r="B5094" s="3" t="s">
        <v>5068</v>
      </c>
      <c r="C5094" s="3">
        <v>665</v>
      </c>
      <c r="E5094" s="3">
        <v>5090</v>
      </c>
      <c r="F5094" s="3" t="s">
        <v>21211</v>
      </c>
      <c r="G5094" s="3">
        <v>190</v>
      </c>
    </row>
    <row r="5095" spans="1:7" x14ac:dyDescent="0.25">
      <c r="A5095" s="3">
        <v>5091</v>
      </c>
      <c r="B5095" s="3" t="s">
        <v>5069</v>
      </c>
      <c r="C5095" s="3">
        <v>665</v>
      </c>
      <c r="E5095" s="3">
        <v>5091</v>
      </c>
      <c r="F5095" s="3" t="s">
        <v>21212</v>
      </c>
      <c r="G5095" s="3">
        <v>190</v>
      </c>
    </row>
    <row r="5096" spans="1:7" x14ac:dyDescent="0.25">
      <c r="A5096" s="3">
        <v>5092</v>
      </c>
      <c r="B5096" s="3" t="s">
        <v>5070</v>
      </c>
      <c r="C5096" s="3">
        <v>665</v>
      </c>
      <c r="E5096" s="3">
        <v>5092</v>
      </c>
      <c r="F5096" s="3" t="s">
        <v>21213</v>
      </c>
      <c r="G5096" s="3">
        <v>190</v>
      </c>
    </row>
    <row r="5097" spans="1:7" x14ac:dyDescent="0.25">
      <c r="A5097" s="3">
        <v>5093</v>
      </c>
      <c r="B5097" s="3" t="s">
        <v>5071</v>
      </c>
      <c r="C5097" s="3">
        <v>665</v>
      </c>
      <c r="E5097" s="3">
        <v>5093</v>
      </c>
      <c r="F5097" s="3" t="s">
        <v>21214</v>
      </c>
      <c r="G5097" s="3">
        <v>190</v>
      </c>
    </row>
    <row r="5098" spans="1:7" x14ac:dyDescent="0.25">
      <c r="A5098" s="3">
        <v>5094</v>
      </c>
      <c r="B5098" s="3" t="s">
        <v>5072</v>
      </c>
      <c r="C5098" s="3">
        <v>665</v>
      </c>
      <c r="E5098" s="3">
        <v>5094</v>
      </c>
      <c r="F5098" s="3" t="s">
        <v>21215</v>
      </c>
      <c r="G5098" s="3">
        <v>190</v>
      </c>
    </row>
    <row r="5099" spans="1:7" x14ac:dyDescent="0.25">
      <c r="A5099" s="3">
        <v>5095</v>
      </c>
      <c r="B5099" s="3" t="s">
        <v>5073</v>
      </c>
      <c r="C5099" s="3">
        <v>665</v>
      </c>
      <c r="E5099" s="3">
        <v>5095</v>
      </c>
      <c r="F5099" s="3" t="s">
        <v>21216</v>
      </c>
      <c r="G5099" s="3">
        <v>190</v>
      </c>
    </row>
    <row r="5100" spans="1:7" x14ac:dyDescent="0.25">
      <c r="A5100" s="3">
        <v>5096</v>
      </c>
      <c r="B5100" s="3" t="s">
        <v>5074</v>
      </c>
      <c r="C5100" s="3">
        <v>665</v>
      </c>
      <c r="E5100" s="3">
        <v>5096</v>
      </c>
      <c r="F5100" s="3" t="s">
        <v>21217</v>
      </c>
      <c r="G5100" s="3">
        <v>190</v>
      </c>
    </row>
    <row r="5101" spans="1:7" x14ac:dyDescent="0.25">
      <c r="A5101" s="3">
        <v>5097</v>
      </c>
      <c r="B5101" s="3" t="s">
        <v>5075</v>
      </c>
      <c r="C5101" s="3">
        <v>664</v>
      </c>
      <c r="E5101" s="3">
        <v>5097</v>
      </c>
      <c r="F5101" s="3" t="s">
        <v>21218</v>
      </c>
      <c r="G5101" s="3">
        <v>190</v>
      </c>
    </row>
    <row r="5102" spans="1:7" x14ac:dyDescent="0.25">
      <c r="A5102" s="3">
        <v>5098</v>
      </c>
      <c r="B5102" s="3" t="s">
        <v>5076</v>
      </c>
      <c r="C5102" s="3">
        <v>664</v>
      </c>
      <c r="E5102" s="3">
        <v>5098</v>
      </c>
      <c r="F5102" s="3" t="s">
        <v>21219</v>
      </c>
      <c r="G5102" s="3">
        <v>190</v>
      </c>
    </row>
    <row r="5103" spans="1:7" x14ac:dyDescent="0.25">
      <c r="A5103" s="3">
        <v>5099</v>
      </c>
      <c r="B5103" s="3" t="s">
        <v>5077</v>
      </c>
      <c r="C5103" s="3">
        <v>664</v>
      </c>
      <c r="E5103" s="3">
        <v>5099</v>
      </c>
      <c r="F5103" s="3" t="s">
        <v>21220</v>
      </c>
      <c r="G5103" s="3">
        <v>190</v>
      </c>
    </row>
    <row r="5104" spans="1:7" x14ac:dyDescent="0.25">
      <c r="A5104" s="3">
        <v>5100</v>
      </c>
      <c r="B5104" s="3" t="s">
        <v>5078</v>
      </c>
      <c r="C5104" s="3">
        <v>664</v>
      </c>
      <c r="E5104" s="3">
        <v>5100</v>
      </c>
      <c r="F5104" s="3" t="s">
        <v>21221</v>
      </c>
      <c r="G5104" s="3">
        <v>189</v>
      </c>
    </row>
    <row r="5105" spans="1:7" x14ac:dyDescent="0.25">
      <c r="A5105" s="3">
        <v>5101</v>
      </c>
      <c r="B5105" s="3" t="s">
        <v>5079</v>
      </c>
      <c r="C5105" s="3">
        <v>664</v>
      </c>
      <c r="E5105" s="3">
        <v>5101</v>
      </c>
      <c r="F5105" s="3" t="s">
        <v>21222</v>
      </c>
      <c r="G5105" s="3">
        <v>189</v>
      </c>
    </row>
    <row r="5106" spans="1:7" x14ac:dyDescent="0.25">
      <c r="A5106" s="3">
        <v>5102</v>
      </c>
      <c r="B5106" s="3" t="s">
        <v>5080</v>
      </c>
      <c r="C5106" s="3">
        <v>664</v>
      </c>
      <c r="E5106" s="3">
        <v>5102</v>
      </c>
      <c r="F5106" s="3" t="s">
        <v>21223</v>
      </c>
      <c r="G5106" s="3">
        <v>189</v>
      </c>
    </row>
    <row r="5107" spans="1:7" x14ac:dyDescent="0.25">
      <c r="A5107" s="3">
        <v>5103</v>
      </c>
      <c r="B5107" s="3" t="s">
        <v>5081</v>
      </c>
      <c r="C5107" s="3">
        <v>664</v>
      </c>
      <c r="E5107" s="3">
        <v>5103</v>
      </c>
      <c r="F5107" s="3" t="s">
        <v>21224</v>
      </c>
      <c r="G5107" s="3">
        <v>189</v>
      </c>
    </row>
    <row r="5108" spans="1:7" x14ac:dyDescent="0.25">
      <c r="A5108" s="3">
        <v>5104</v>
      </c>
      <c r="B5108" s="3" t="s">
        <v>5082</v>
      </c>
      <c r="C5108" s="3">
        <v>663</v>
      </c>
      <c r="E5108" s="3">
        <v>5104</v>
      </c>
      <c r="F5108" s="3" t="s">
        <v>21225</v>
      </c>
      <c r="G5108" s="3">
        <v>189</v>
      </c>
    </row>
    <row r="5109" spans="1:7" x14ac:dyDescent="0.25">
      <c r="A5109" s="3">
        <v>5105</v>
      </c>
      <c r="B5109" s="3" t="s">
        <v>5083</v>
      </c>
      <c r="C5109" s="3">
        <v>663</v>
      </c>
      <c r="E5109" s="3">
        <v>5105</v>
      </c>
      <c r="F5109" s="3" t="s">
        <v>21226</v>
      </c>
      <c r="G5109" s="3">
        <v>189</v>
      </c>
    </row>
    <row r="5110" spans="1:7" x14ac:dyDescent="0.25">
      <c r="A5110" s="3">
        <v>5106</v>
      </c>
      <c r="B5110" s="3" t="s">
        <v>5084</v>
      </c>
      <c r="C5110" s="3">
        <v>663</v>
      </c>
      <c r="E5110" s="3">
        <v>5106</v>
      </c>
      <c r="F5110" s="3" t="s">
        <v>21227</v>
      </c>
      <c r="G5110" s="3">
        <v>189</v>
      </c>
    </row>
    <row r="5111" spans="1:7" x14ac:dyDescent="0.25">
      <c r="A5111" s="3">
        <v>5107</v>
      </c>
      <c r="B5111" s="3" t="s">
        <v>5085</v>
      </c>
      <c r="C5111" s="3">
        <v>663</v>
      </c>
      <c r="E5111" s="3">
        <v>5107</v>
      </c>
      <c r="F5111" s="3" t="s">
        <v>21228</v>
      </c>
      <c r="G5111" s="3">
        <v>189</v>
      </c>
    </row>
    <row r="5112" spans="1:7" x14ac:dyDescent="0.25">
      <c r="A5112" s="3">
        <v>5108</v>
      </c>
      <c r="B5112" s="3" t="s">
        <v>5086</v>
      </c>
      <c r="C5112" s="3">
        <v>662</v>
      </c>
      <c r="E5112" s="3">
        <v>5108</v>
      </c>
      <c r="F5112" s="3" t="s">
        <v>21229</v>
      </c>
      <c r="G5112" s="3">
        <v>189</v>
      </c>
    </row>
    <row r="5113" spans="1:7" x14ac:dyDescent="0.25">
      <c r="A5113" s="3">
        <v>5109</v>
      </c>
      <c r="B5113" s="3" t="s">
        <v>5087</v>
      </c>
      <c r="C5113" s="3">
        <v>662</v>
      </c>
      <c r="E5113" s="3">
        <v>5109</v>
      </c>
      <c r="F5113" s="3" t="s">
        <v>21230</v>
      </c>
      <c r="G5113" s="3">
        <v>189</v>
      </c>
    </row>
    <row r="5114" spans="1:7" x14ac:dyDescent="0.25">
      <c r="A5114" s="3">
        <v>5110</v>
      </c>
      <c r="B5114" s="3" t="s">
        <v>5088</v>
      </c>
      <c r="C5114" s="3">
        <v>662</v>
      </c>
      <c r="E5114" s="3">
        <v>5110</v>
      </c>
      <c r="F5114" s="3" t="s">
        <v>21231</v>
      </c>
      <c r="G5114" s="3">
        <v>189</v>
      </c>
    </row>
    <row r="5115" spans="1:7" x14ac:dyDescent="0.25">
      <c r="A5115" s="3">
        <v>5111</v>
      </c>
      <c r="B5115" s="3" t="s">
        <v>5089</v>
      </c>
      <c r="C5115" s="3">
        <v>662</v>
      </c>
      <c r="E5115" s="3">
        <v>5111</v>
      </c>
      <c r="F5115" s="3" t="s">
        <v>21232</v>
      </c>
      <c r="G5115" s="3">
        <v>189</v>
      </c>
    </row>
    <row r="5116" spans="1:7" x14ac:dyDescent="0.25">
      <c r="A5116" s="3">
        <v>5112</v>
      </c>
      <c r="B5116" s="3" t="s">
        <v>5090</v>
      </c>
      <c r="C5116" s="3">
        <v>662</v>
      </c>
      <c r="E5116" s="3">
        <v>5112</v>
      </c>
      <c r="F5116" s="3" t="s">
        <v>21233</v>
      </c>
      <c r="G5116" s="3">
        <v>189</v>
      </c>
    </row>
    <row r="5117" spans="1:7" x14ac:dyDescent="0.25">
      <c r="A5117" s="3">
        <v>5113</v>
      </c>
      <c r="B5117" s="3">
        <v>71</v>
      </c>
      <c r="C5117" s="3">
        <v>661</v>
      </c>
      <c r="E5117" s="3">
        <v>5113</v>
      </c>
      <c r="F5117" s="3" t="s">
        <v>21234</v>
      </c>
      <c r="G5117" s="3">
        <v>189</v>
      </c>
    </row>
    <row r="5118" spans="1:7" x14ac:dyDescent="0.25">
      <c r="A5118" s="3">
        <v>5114</v>
      </c>
      <c r="B5118" s="3" t="s">
        <v>5091</v>
      </c>
      <c r="C5118" s="3">
        <v>661</v>
      </c>
      <c r="E5118" s="3">
        <v>5114</v>
      </c>
      <c r="F5118" s="3" t="s">
        <v>21235</v>
      </c>
      <c r="G5118" s="3">
        <v>189</v>
      </c>
    </row>
    <row r="5119" spans="1:7" x14ac:dyDescent="0.25">
      <c r="A5119" s="3">
        <v>5115</v>
      </c>
      <c r="B5119" s="3" t="s">
        <v>5092</v>
      </c>
      <c r="C5119" s="3">
        <v>661</v>
      </c>
      <c r="E5119" s="3">
        <v>5115</v>
      </c>
      <c r="F5119" s="3" t="s">
        <v>21236</v>
      </c>
      <c r="G5119" s="3">
        <v>189</v>
      </c>
    </row>
    <row r="5120" spans="1:7" x14ac:dyDescent="0.25">
      <c r="A5120" s="3">
        <v>5116</v>
      </c>
      <c r="B5120" s="3" t="s">
        <v>5093</v>
      </c>
      <c r="C5120" s="3">
        <v>661</v>
      </c>
      <c r="E5120" s="3">
        <v>5116</v>
      </c>
      <c r="F5120" s="3" t="s">
        <v>21237</v>
      </c>
      <c r="G5120" s="3">
        <v>189</v>
      </c>
    </row>
    <row r="5121" spans="1:7" x14ac:dyDescent="0.25">
      <c r="A5121" s="3">
        <v>5117</v>
      </c>
      <c r="B5121" s="3" t="s">
        <v>5094</v>
      </c>
      <c r="C5121" s="3">
        <v>661</v>
      </c>
      <c r="E5121" s="3">
        <v>5117</v>
      </c>
      <c r="F5121" s="3" t="s">
        <v>21238</v>
      </c>
      <c r="G5121" s="3">
        <v>189</v>
      </c>
    </row>
    <row r="5122" spans="1:7" x14ac:dyDescent="0.25">
      <c r="A5122" s="3">
        <v>5118</v>
      </c>
      <c r="B5122" s="3" t="s">
        <v>5095</v>
      </c>
      <c r="C5122" s="3">
        <v>661</v>
      </c>
      <c r="E5122" s="3">
        <v>5118</v>
      </c>
      <c r="F5122" s="3" t="s">
        <v>21239</v>
      </c>
      <c r="G5122" s="3">
        <v>189</v>
      </c>
    </row>
    <row r="5123" spans="1:7" x14ac:dyDescent="0.25">
      <c r="A5123" s="3">
        <v>5119</v>
      </c>
      <c r="B5123" s="3" t="s">
        <v>5096</v>
      </c>
      <c r="C5123" s="3">
        <v>661</v>
      </c>
      <c r="E5123" s="3">
        <v>5119</v>
      </c>
      <c r="F5123" s="3" t="s">
        <v>21240</v>
      </c>
      <c r="G5123" s="3">
        <v>189</v>
      </c>
    </row>
    <row r="5124" spans="1:7" x14ac:dyDescent="0.25">
      <c r="A5124" s="3">
        <v>5120</v>
      </c>
      <c r="B5124" s="3" t="s">
        <v>5097</v>
      </c>
      <c r="C5124" s="3">
        <v>661</v>
      </c>
      <c r="E5124" s="3">
        <v>5120</v>
      </c>
      <c r="F5124" s="3" t="s">
        <v>21241</v>
      </c>
      <c r="G5124" s="3">
        <v>189</v>
      </c>
    </row>
    <row r="5125" spans="1:7" x14ac:dyDescent="0.25">
      <c r="A5125" s="3">
        <v>5121</v>
      </c>
      <c r="B5125" s="3" t="s">
        <v>5098</v>
      </c>
      <c r="C5125" s="3">
        <v>661</v>
      </c>
      <c r="E5125" s="3">
        <v>5121</v>
      </c>
      <c r="F5125" s="3" t="s">
        <v>21242</v>
      </c>
      <c r="G5125" s="3">
        <v>189</v>
      </c>
    </row>
    <row r="5126" spans="1:7" x14ac:dyDescent="0.25">
      <c r="A5126" s="3">
        <v>5122</v>
      </c>
      <c r="B5126" s="3" t="s">
        <v>5099</v>
      </c>
      <c r="C5126" s="3">
        <v>661</v>
      </c>
      <c r="E5126" s="3">
        <v>5122</v>
      </c>
      <c r="F5126" s="3" t="s">
        <v>21243</v>
      </c>
      <c r="G5126" s="3">
        <v>189</v>
      </c>
    </row>
    <row r="5127" spans="1:7" x14ac:dyDescent="0.25">
      <c r="A5127" s="3">
        <v>5123</v>
      </c>
      <c r="B5127" s="3" t="s">
        <v>5100</v>
      </c>
      <c r="C5127" s="3">
        <v>660</v>
      </c>
      <c r="E5127" s="3">
        <v>5123</v>
      </c>
      <c r="F5127" s="3" t="s">
        <v>21244</v>
      </c>
      <c r="G5127" s="3">
        <v>189</v>
      </c>
    </row>
    <row r="5128" spans="1:7" x14ac:dyDescent="0.25">
      <c r="A5128" s="3">
        <v>5124</v>
      </c>
      <c r="B5128" s="3" t="s">
        <v>5101</v>
      </c>
      <c r="C5128" s="3">
        <v>660</v>
      </c>
      <c r="E5128" s="3">
        <v>5124</v>
      </c>
      <c r="F5128" s="3" t="s">
        <v>21245</v>
      </c>
      <c r="G5128" s="3">
        <v>189</v>
      </c>
    </row>
    <row r="5129" spans="1:7" x14ac:dyDescent="0.25">
      <c r="A5129" s="3">
        <v>5125</v>
      </c>
      <c r="B5129" s="3" t="s">
        <v>5102</v>
      </c>
      <c r="C5129" s="3">
        <v>660</v>
      </c>
      <c r="E5129" s="3">
        <v>5125</v>
      </c>
      <c r="F5129" s="3" t="s">
        <v>21246</v>
      </c>
      <c r="G5129" s="3">
        <v>189</v>
      </c>
    </row>
    <row r="5130" spans="1:7" x14ac:dyDescent="0.25">
      <c r="A5130" s="3">
        <v>5126</v>
      </c>
      <c r="B5130" s="3" t="s">
        <v>5103</v>
      </c>
      <c r="C5130" s="3">
        <v>660</v>
      </c>
      <c r="E5130" s="3">
        <v>5126</v>
      </c>
      <c r="F5130" s="3" t="s">
        <v>21247</v>
      </c>
      <c r="G5130" s="3">
        <v>189</v>
      </c>
    </row>
    <row r="5131" spans="1:7" x14ac:dyDescent="0.25">
      <c r="A5131" s="3">
        <v>5127</v>
      </c>
      <c r="B5131" s="3" t="s">
        <v>5104</v>
      </c>
      <c r="C5131" s="3">
        <v>660</v>
      </c>
      <c r="E5131" s="3">
        <v>5127</v>
      </c>
      <c r="F5131" s="3" t="s">
        <v>21248</v>
      </c>
      <c r="G5131" s="3">
        <v>189</v>
      </c>
    </row>
    <row r="5132" spans="1:7" x14ac:dyDescent="0.25">
      <c r="A5132" s="3">
        <v>5128</v>
      </c>
      <c r="B5132" s="3" t="s">
        <v>5105</v>
      </c>
      <c r="C5132" s="3">
        <v>659</v>
      </c>
      <c r="E5132" s="3">
        <v>5128</v>
      </c>
      <c r="F5132" s="3" t="s">
        <v>21249</v>
      </c>
      <c r="G5132" s="3">
        <v>189</v>
      </c>
    </row>
    <row r="5133" spans="1:7" x14ac:dyDescent="0.25">
      <c r="A5133" s="3">
        <v>5129</v>
      </c>
      <c r="B5133" s="3" t="s">
        <v>5106</v>
      </c>
      <c r="C5133" s="3">
        <v>659</v>
      </c>
      <c r="E5133" s="3">
        <v>5129</v>
      </c>
      <c r="F5133" s="3" t="s">
        <v>21250</v>
      </c>
      <c r="G5133" s="3">
        <v>189</v>
      </c>
    </row>
    <row r="5134" spans="1:7" x14ac:dyDescent="0.25">
      <c r="A5134" s="3">
        <v>5130</v>
      </c>
      <c r="B5134" s="3" t="s">
        <v>5107</v>
      </c>
      <c r="C5134" s="3">
        <v>659</v>
      </c>
      <c r="E5134" s="3">
        <v>5130</v>
      </c>
      <c r="F5134" s="3" t="s">
        <v>21251</v>
      </c>
      <c r="G5134" s="3">
        <v>189</v>
      </c>
    </row>
    <row r="5135" spans="1:7" x14ac:dyDescent="0.25">
      <c r="A5135" s="3">
        <v>5131</v>
      </c>
      <c r="B5135" s="3" t="s">
        <v>5108</v>
      </c>
      <c r="C5135" s="3">
        <v>658</v>
      </c>
      <c r="E5135" s="3">
        <v>5131</v>
      </c>
      <c r="F5135" s="3" t="s">
        <v>21252</v>
      </c>
      <c r="G5135" s="3">
        <v>189</v>
      </c>
    </row>
    <row r="5136" spans="1:7" x14ac:dyDescent="0.25">
      <c r="A5136" s="3">
        <v>5132</v>
      </c>
      <c r="B5136" s="3" t="s">
        <v>5109</v>
      </c>
      <c r="C5136" s="3">
        <v>658</v>
      </c>
      <c r="E5136" s="3">
        <v>5132</v>
      </c>
      <c r="F5136" s="3" t="s">
        <v>21253</v>
      </c>
      <c r="G5136" s="3">
        <v>189</v>
      </c>
    </row>
    <row r="5137" spans="1:7" x14ac:dyDescent="0.25">
      <c r="A5137" s="3">
        <v>5133</v>
      </c>
      <c r="B5137" s="3" t="s">
        <v>5110</v>
      </c>
      <c r="C5137" s="3">
        <v>658</v>
      </c>
      <c r="E5137" s="3">
        <v>5133</v>
      </c>
      <c r="F5137" s="3" t="s">
        <v>21254</v>
      </c>
      <c r="G5137" s="3">
        <v>189</v>
      </c>
    </row>
    <row r="5138" spans="1:7" x14ac:dyDescent="0.25">
      <c r="A5138" s="3">
        <v>5134</v>
      </c>
      <c r="B5138" s="3" t="s">
        <v>5111</v>
      </c>
      <c r="C5138" s="3">
        <v>658</v>
      </c>
      <c r="E5138" s="3">
        <v>5134</v>
      </c>
      <c r="F5138" s="3" t="s">
        <v>21255</v>
      </c>
      <c r="G5138" s="3">
        <v>189</v>
      </c>
    </row>
    <row r="5139" spans="1:7" x14ac:dyDescent="0.25">
      <c r="A5139" s="3">
        <v>5135</v>
      </c>
      <c r="B5139" s="3" t="s">
        <v>5112</v>
      </c>
      <c r="C5139" s="3">
        <v>658</v>
      </c>
      <c r="E5139" s="3">
        <v>5135</v>
      </c>
      <c r="F5139" s="3" t="s">
        <v>21256</v>
      </c>
      <c r="G5139" s="3">
        <v>189</v>
      </c>
    </row>
    <row r="5140" spans="1:7" x14ac:dyDescent="0.25">
      <c r="A5140" s="3">
        <v>5136</v>
      </c>
      <c r="B5140" s="3" t="s">
        <v>5113</v>
      </c>
      <c r="C5140" s="3">
        <v>658</v>
      </c>
      <c r="E5140" s="3">
        <v>5136</v>
      </c>
      <c r="F5140" s="3" t="s">
        <v>21257</v>
      </c>
      <c r="G5140" s="3">
        <v>189</v>
      </c>
    </row>
    <row r="5141" spans="1:7" x14ac:dyDescent="0.25">
      <c r="A5141" s="3">
        <v>5137</v>
      </c>
      <c r="B5141" s="3" t="s">
        <v>5114</v>
      </c>
      <c r="C5141" s="3">
        <v>658</v>
      </c>
      <c r="E5141" s="3">
        <v>5137</v>
      </c>
      <c r="F5141" s="3" t="s">
        <v>21258</v>
      </c>
      <c r="G5141" s="3">
        <v>189</v>
      </c>
    </row>
    <row r="5142" spans="1:7" x14ac:dyDescent="0.25">
      <c r="A5142" s="3">
        <v>5138</v>
      </c>
      <c r="B5142" s="3" t="s">
        <v>5115</v>
      </c>
      <c r="C5142" s="3">
        <v>657</v>
      </c>
      <c r="E5142" s="3">
        <v>5138</v>
      </c>
      <c r="F5142" s="3" t="s">
        <v>21259</v>
      </c>
      <c r="G5142" s="3">
        <v>189</v>
      </c>
    </row>
    <row r="5143" spans="1:7" x14ac:dyDescent="0.25">
      <c r="A5143" s="3">
        <v>5139</v>
      </c>
      <c r="B5143" s="3" t="s">
        <v>5116</v>
      </c>
      <c r="C5143" s="3">
        <v>657</v>
      </c>
      <c r="E5143" s="3">
        <v>5139</v>
      </c>
      <c r="F5143" s="3" t="s">
        <v>21260</v>
      </c>
      <c r="G5143" s="3">
        <v>189</v>
      </c>
    </row>
    <row r="5144" spans="1:7" x14ac:dyDescent="0.25">
      <c r="A5144" s="3">
        <v>5140</v>
      </c>
      <c r="B5144" s="3" t="s">
        <v>5117</v>
      </c>
      <c r="C5144" s="3">
        <v>657</v>
      </c>
      <c r="E5144" s="3">
        <v>5140</v>
      </c>
      <c r="F5144" s="3" t="s">
        <v>21261</v>
      </c>
      <c r="G5144" s="3">
        <v>189</v>
      </c>
    </row>
    <row r="5145" spans="1:7" x14ac:dyDescent="0.25">
      <c r="A5145" s="3">
        <v>5141</v>
      </c>
      <c r="B5145" s="3" t="s">
        <v>5118</v>
      </c>
      <c r="C5145" s="3">
        <v>657</v>
      </c>
      <c r="E5145" s="3">
        <v>5141</v>
      </c>
      <c r="F5145" s="3" t="s">
        <v>21262</v>
      </c>
      <c r="G5145" s="3">
        <v>189</v>
      </c>
    </row>
    <row r="5146" spans="1:7" x14ac:dyDescent="0.25">
      <c r="A5146" s="3">
        <v>5142</v>
      </c>
      <c r="B5146" s="3" t="s">
        <v>5119</v>
      </c>
      <c r="C5146" s="3">
        <v>657</v>
      </c>
      <c r="E5146" s="3">
        <v>5142</v>
      </c>
      <c r="F5146" s="3" t="s">
        <v>21263</v>
      </c>
      <c r="G5146" s="3">
        <v>189</v>
      </c>
    </row>
    <row r="5147" spans="1:7" x14ac:dyDescent="0.25">
      <c r="A5147" s="3">
        <v>5143</v>
      </c>
      <c r="B5147" s="3" t="s">
        <v>5120</v>
      </c>
      <c r="C5147" s="3">
        <v>657</v>
      </c>
      <c r="E5147" s="3">
        <v>5143</v>
      </c>
      <c r="F5147" s="3" t="s">
        <v>21264</v>
      </c>
      <c r="G5147" s="3">
        <v>189</v>
      </c>
    </row>
    <row r="5148" spans="1:7" x14ac:dyDescent="0.25">
      <c r="A5148" s="3">
        <v>5144</v>
      </c>
      <c r="B5148" s="3">
        <v>49</v>
      </c>
      <c r="C5148" s="3">
        <v>656</v>
      </c>
      <c r="E5148" s="3">
        <v>5144</v>
      </c>
      <c r="F5148" s="3" t="s">
        <v>21265</v>
      </c>
      <c r="G5148" s="3">
        <v>189</v>
      </c>
    </row>
    <row r="5149" spans="1:7" x14ac:dyDescent="0.25">
      <c r="A5149" s="3">
        <v>5145</v>
      </c>
      <c r="B5149" s="3" t="s">
        <v>5121</v>
      </c>
      <c r="C5149" s="3">
        <v>656</v>
      </c>
      <c r="E5149" s="3">
        <v>5145</v>
      </c>
      <c r="F5149" s="3" t="s">
        <v>21266</v>
      </c>
      <c r="G5149" s="3">
        <v>188</v>
      </c>
    </row>
    <row r="5150" spans="1:7" x14ac:dyDescent="0.25">
      <c r="A5150" s="3">
        <v>5146</v>
      </c>
      <c r="B5150" s="3" t="s">
        <v>5122</v>
      </c>
      <c r="C5150" s="3">
        <v>656</v>
      </c>
      <c r="E5150" s="3">
        <v>5146</v>
      </c>
      <c r="F5150" s="3" t="s">
        <v>21267</v>
      </c>
      <c r="G5150" s="3">
        <v>188</v>
      </c>
    </row>
    <row r="5151" spans="1:7" x14ac:dyDescent="0.25">
      <c r="A5151" s="3">
        <v>5147</v>
      </c>
      <c r="B5151" s="3" t="s">
        <v>5123</v>
      </c>
      <c r="C5151" s="3">
        <v>656</v>
      </c>
      <c r="E5151" s="3">
        <v>5147</v>
      </c>
      <c r="F5151" s="3" t="s">
        <v>21268</v>
      </c>
      <c r="G5151" s="3">
        <v>188</v>
      </c>
    </row>
    <row r="5152" spans="1:7" x14ac:dyDescent="0.25">
      <c r="A5152" s="3">
        <v>5148</v>
      </c>
      <c r="B5152" s="3" t="s">
        <v>5124</v>
      </c>
      <c r="C5152" s="3">
        <v>656</v>
      </c>
      <c r="E5152" s="3">
        <v>5148</v>
      </c>
      <c r="F5152" s="3" t="s">
        <v>21269</v>
      </c>
      <c r="G5152" s="3">
        <v>188</v>
      </c>
    </row>
    <row r="5153" spans="1:7" x14ac:dyDescent="0.25">
      <c r="A5153" s="3">
        <v>5149</v>
      </c>
      <c r="B5153" s="3" t="s">
        <v>5125</v>
      </c>
      <c r="C5153" s="3">
        <v>655</v>
      </c>
      <c r="E5153" s="3">
        <v>5149</v>
      </c>
      <c r="F5153" s="3" t="s">
        <v>21270</v>
      </c>
      <c r="G5153" s="3">
        <v>188</v>
      </c>
    </row>
    <row r="5154" spans="1:7" x14ac:dyDescent="0.25">
      <c r="A5154" s="3">
        <v>5150</v>
      </c>
      <c r="B5154" s="3" t="s">
        <v>5126</v>
      </c>
      <c r="C5154" s="3">
        <v>655</v>
      </c>
      <c r="E5154" s="3">
        <v>5150</v>
      </c>
      <c r="F5154" s="3" t="s">
        <v>21271</v>
      </c>
      <c r="G5154" s="3">
        <v>188</v>
      </c>
    </row>
    <row r="5155" spans="1:7" x14ac:dyDescent="0.25">
      <c r="A5155" s="3">
        <v>5151</v>
      </c>
      <c r="B5155" s="3" t="s">
        <v>5127</v>
      </c>
      <c r="C5155" s="3">
        <v>655</v>
      </c>
      <c r="E5155" s="3">
        <v>5151</v>
      </c>
      <c r="F5155" s="3" t="s">
        <v>21272</v>
      </c>
      <c r="G5155" s="3">
        <v>188</v>
      </c>
    </row>
    <row r="5156" spans="1:7" x14ac:dyDescent="0.25">
      <c r="A5156" s="3">
        <v>5152</v>
      </c>
      <c r="B5156" s="3" t="s">
        <v>5128</v>
      </c>
      <c r="C5156" s="3">
        <v>655</v>
      </c>
      <c r="E5156" s="3">
        <v>5152</v>
      </c>
      <c r="F5156" s="3" t="s">
        <v>21273</v>
      </c>
      <c r="G5156" s="3">
        <v>188</v>
      </c>
    </row>
    <row r="5157" spans="1:7" x14ac:dyDescent="0.25">
      <c r="A5157" s="3">
        <v>5153</v>
      </c>
      <c r="B5157" s="3" t="s">
        <v>5129</v>
      </c>
      <c r="C5157" s="3">
        <v>655</v>
      </c>
      <c r="E5157" s="3">
        <v>5153</v>
      </c>
      <c r="F5157" s="3" t="s">
        <v>21274</v>
      </c>
      <c r="G5157" s="3">
        <v>188</v>
      </c>
    </row>
    <row r="5158" spans="1:7" x14ac:dyDescent="0.25">
      <c r="A5158" s="3">
        <v>5154</v>
      </c>
      <c r="B5158" s="3" t="s">
        <v>5130</v>
      </c>
      <c r="C5158" s="3">
        <v>654</v>
      </c>
      <c r="E5158" s="3">
        <v>5154</v>
      </c>
      <c r="F5158" s="3" t="s">
        <v>21275</v>
      </c>
      <c r="G5158" s="3">
        <v>188</v>
      </c>
    </row>
    <row r="5159" spans="1:7" x14ac:dyDescent="0.25">
      <c r="A5159" s="3">
        <v>5155</v>
      </c>
      <c r="B5159" s="3" t="s">
        <v>5131</v>
      </c>
      <c r="C5159" s="3">
        <v>654</v>
      </c>
      <c r="E5159" s="3">
        <v>5155</v>
      </c>
      <c r="F5159" s="3" t="s">
        <v>21276</v>
      </c>
      <c r="G5159" s="3">
        <v>188</v>
      </c>
    </row>
    <row r="5160" spans="1:7" x14ac:dyDescent="0.25">
      <c r="A5160" s="3">
        <v>5156</v>
      </c>
      <c r="B5160" s="3">
        <v>64</v>
      </c>
      <c r="C5160" s="3">
        <v>653</v>
      </c>
      <c r="E5160" s="3">
        <v>5156</v>
      </c>
      <c r="F5160" s="3" t="s">
        <v>21277</v>
      </c>
      <c r="G5160" s="3">
        <v>188</v>
      </c>
    </row>
    <row r="5161" spans="1:7" x14ac:dyDescent="0.25">
      <c r="A5161" s="3">
        <v>5157</v>
      </c>
      <c r="B5161" s="3" t="s">
        <v>5132</v>
      </c>
      <c r="C5161" s="3">
        <v>653</v>
      </c>
      <c r="E5161" s="3">
        <v>5157</v>
      </c>
      <c r="F5161" s="3" t="s">
        <v>21278</v>
      </c>
      <c r="G5161" s="3">
        <v>188</v>
      </c>
    </row>
    <row r="5162" spans="1:7" x14ac:dyDescent="0.25">
      <c r="A5162" s="3">
        <v>5158</v>
      </c>
      <c r="B5162" s="3" t="s">
        <v>5133</v>
      </c>
      <c r="C5162" s="3">
        <v>653</v>
      </c>
      <c r="E5162" s="3">
        <v>5158</v>
      </c>
      <c r="F5162" s="3" t="s">
        <v>21279</v>
      </c>
      <c r="G5162" s="3">
        <v>188</v>
      </c>
    </row>
    <row r="5163" spans="1:7" x14ac:dyDescent="0.25">
      <c r="A5163" s="3">
        <v>5159</v>
      </c>
      <c r="B5163" s="3" t="s">
        <v>5134</v>
      </c>
      <c r="C5163" s="3">
        <v>653</v>
      </c>
      <c r="E5163" s="3">
        <v>5159</v>
      </c>
      <c r="F5163" s="3" t="s">
        <v>21280</v>
      </c>
      <c r="G5163" s="3">
        <v>188</v>
      </c>
    </row>
    <row r="5164" spans="1:7" x14ac:dyDescent="0.25">
      <c r="A5164" s="3">
        <v>5160</v>
      </c>
      <c r="B5164" s="3" t="s">
        <v>5135</v>
      </c>
      <c r="C5164" s="3">
        <v>652</v>
      </c>
      <c r="E5164" s="3">
        <v>5160</v>
      </c>
      <c r="F5164" s="3" t="s">
        <v>21281</v>
      </c>
      <c r="G5164" s="3">
        <v>188</v>
      </c>
    </row>
    <row r="5165" spans="1:7" x14ac:dyDescent="0.25">
      <c r="A5165" s="3">
        <v>5161</v>
      </c>
      <c r="B5165" s="3" t="s">
        <v>5136</v>
      </c>
      <c r="C5165" s="3">
        <v>652</v>
      </c>
      <c r="E5165" s="3">
        <v>5161</v>
      </c>
      <c r="F5165" s="3" t="s">
        <v>21282</v>
      </c>
      <c r="G5165" s="3">
        <v>188</v>
      </c>
    </row>
    <row r="5166" spans="1:7" x14ac:dyDescent="0.25">
      <c r="A5166" s="3">
        <v>5162</v>
      </c>
      <c r="B5166" s="3" t="s">
        <v>5137</v>
      </c>
      <c r="C5166" s="3">
        <v>652</v>
      </c>
      <c r="E5166" s="3">
        <v>5162</v>
      </c>
      <c r="F5166" s="3" t="s">
        <v>21283</v>
      </c>
      <c r="G5166" s="3">
        <v>188</v>
      </c>
    </row>
    <row r="5167" spans="1:7" x14ac:dyDescent="0.25">
      <c r="A5167" s="3">
        <v>5163</v>
      </c>
      <c r="B5167" s="3" t="s">
        <v>5138</v>
      </c>
      <c r="C5167" s="3">
        <v>652</v>
      </c>
      <c r="E5167" s="3">
        <v>5163</v>
      </c>
      <c r="F5167" s="3" t="s">
        <v>21284</v>
      </c>
      <c r="G5167" s="3">
        <v>188</v>
      </c>
    </row>
    <row r="5168" spans="1:7" x14ac:dyDescent="0.25">
      <c r="A5168" s="3">
        <v>5164</v>
      </c>
      <c r="B5168" s="3" t="s">
        <v>5139</v>
      </c>
      <c r="C5168" s="3">
        <v>652</v>
      </c>
      <c r="E5168" s="3">
        <v>5164</v>
      </c>
      <c r="F5168" s="3" t="s">
        <v>21285</v>
      </c>
      <c r="G5168" s="3">
        <v>188</v>
      </c>
    </row>
    <row r="5169" spans="1:7" x14ac:dyDescent="0.25">
      <c r="A5169" s="3">
        <v>5165</v>
      </c>
      <c r="B5169" s="3">
        <v>56</v>
      </c>
      <c r="C5169" s="3">
        <v>651</v>
      </c>
      <c r="E5169" s="3">
        <v>5165</v>
      </c>
      <c r="F5169" s="3" t="s">
        <v>21286</v>
      </c>
      <c r="G5169" s="3">
        <v>188</v>
      </c>
    </row>
    <row r="5170" spans="1:7" x14ac:dyDescent="0.25">
      <c r="A5170" s="3">
        <v>5166</v>
      </c>
      <c r="B5170" s="3" t="s">
        <v>5140</v>
      </c>
      <c r="C5170" s="3">
        <v>651</v>
      </c>
      <c r="E5170" s="3">
        <v>5166</v>
      </c>
      <c r="F5170" s="3" t="s">
        <v>21287</v>
      </c>
      <c r="G5170" s="3">
        <v>188</v>
      </c>
    </row>
    <row r="5171" spans="1:7" x14ac:dyDescent="0.25">
      <c r="A5171" s="3">
        <v>5167</v>
      </c>
      <c r="B5171" s="3" t="s">
        <v>5141</v>
      </c>
      <c r="C5171" s="3">
        <v>651</v>
      </c>
      <c r="E5171" s="3">
        <v>5167</v>
      </c>
      <c r="F5171" s="3">
        <v>36770</v>
      </c>
      <c r="G5171" s="3">
        <v>188</v>
      </c>
    </row>
    <row r="5172" spans="1:7" x14ac:dyDescent="0.25">
      <c r="A5172" s="3">
        <v>5168</v>
      </c>
      <c r="B5172" s="3" t="s">
        <v>5142</v>
      </c>
      <c r="C5172" s="3">
        <v>651</v>
      </c>
      <c r="E5172" s="3">
        <v>5168</v>
      </c>
      <c r="F5172" s="3" t="s">
        <v>21288</v>
      </c>
      <c r="G5172" s="3">
        <v>188</v>
      </c>
    </row>
    <row r="5173" spans="1:7" x14ac:dyDescent="0.25">
      <c r="A5173" s="3">
        <v>5169</v>
      </c>
      <c r="B5173" s="3" t="s">
        <v>5143</v>
      </c>
      <c r="C5173" s="3">
        <v>651</v>
      </c>
      <c r="E5173" s="3">
        <v>5169</v>
      </c>
      <c r="F5173" s="3" t="s">
        <v>21289</v>
      </c>
      <c r="G5173" s="3">
        <v>188</v>
      </c>
    </row>
    <row r="5174" spans="1:7" x14ac:dyDescent="0.25">
      <c r="A5174" s="3">
        <v>5170</v>
      </c>
      <c r="B5174" s="3" t="s">
        <v>5144</v>
      </c>
      <c r="C5174" s="3">
        <v>650</v>
      </c>
      <c r="E5174" s="3">
        <v>5170</v>
      </c>
      <c r="F5174" s="3" t="s">
        <v>21290</v>
      </c>
      <c r="G5174" s="3">
        <v>188</v>
      </c>
    </row>
    <row r="5175" spans="1:7" x14ac:dyDescent="0.25">
      <c r="A5175" s="3">
        <v>5171</v>
      </c>
      <c r="B5175" s="3" t="s">
        <v>5145</v>
      </c>
      <c r="C5175" s="3">
        <v>650</v>
      </c>
      <c r="E5175" s="3">
        <v>5171</v>
      </c>
      <c r="F5175" s="3" t="s">
        <v>21291</v>
      </c>
      <c r="G5175" s="3">
        <v>188</v>
      </c>
    </row>
    <row r="5176" spans="1:7" x14ac:dyDescent="0.25">
      <c r="A5176" s="3">
        <v>5172</v>
      </c>
      <c r="B5176" s="3" t="s">
        <v>5146</v>
      </c>
      <c r="C5176" s="3">
        <v>650</v>
      </c>
      <c r="E5176" s="3">
        <v>5172</v>
      </c>
      <c r="F5176" s="3" t="s">
        <v>21292</v>
      </c>
      <c r="G5176" s="3">
        <v>188</v>
      </c>
    </row>
    <row r="5177" spans="1:7" x14ac:dyDescent="0.25">
      <c r="A5177" s="3">
        <v>5173</v>
      </c>
      <c r="B5177" s="3" t="s">
        <v>5147</v>
      </c>
      <c r="C5177" s="3">
        <v>650</v>
      </c>
      <c r="E5177" s="3">
        <v>5173</v>
      </c>
      <c r="F5177" s="3" t="s">
        <v>21293</v>
      </c>
      <c r="G5177" s="3">
        <v>188</v>
      </c>
    </row>
    <row r="5178" spans="1:7" x14ac:dyDescent="0.25">
      <c r="A5178" s="3">
        <v>5174</v>
      </c>
      <c r="B5178" s="3" t="s">
        <v>5148</v>
      </c>
      <c r="C5178" s="3">
        <v>650</v>
      </c>
      <c r="E5178" s="3">
        <v>5174</v>
      </c>
      <c r="F5178" s="3" t="s">
        <v>21294</v>
      </c>
      <c r="G5178" s="3">
        <v>188</v>
      </c>
    </row>
    <row r="5179" spans="1:7" x14ac:dyDescent="0.25">
      <c r="A5179" s="3">
        <v>5175</v>
      </c>
      <c r="B5179" s="3" t="s">
        <v>5149</v>
      </c>
      <c r="C5179" s="3">
        <v>650</v>
      </c>
      <c r="E5179" s="3">
        <v>5175</v>
      </c>
      <c r="F5179" s="3" t="s">
        <v>21295</v>
      </c>
      <c r="G5179" s="3">
        <v>188</v>
      </c>
    </row>
    <row r="5180" spans="1:7" x14ac:dyDescent="0.25">
      <c r="A5180" s="3">
        <v>5176</v>
      </c>
      <c r="B5180" s="3" t="s">
        <v>5150</v>
      </c>
      <c r="C5180" s="3">
        <v>650</v>
      </c>
      <c r="E5180" s="3">
        <v>5176</v>
      </c>
      <c r="F5180" s="3" t="s">
        <v>21296</v>
      </c>
      <c r="G5180" s="3">
        <v>188</v>
      </c>
    </row>
    <row r="5181" spans="1:7" x14ac:dyDescent="0.25">
      <c r="A5181" s="3">
        <v>5177</v>
      </c>
      <c r="B5181" s="3" t="s">
        <v>5151</v>
      </c>
      <c r="C5181" s="3">
        <v>650</v>
      </c>
      <c r="E5181" s="3">
        <v>5177</v>
      </c>
      <c r="F5181" s="3" t="s">
        <v>21297</v>
      </c>
      <c r="G5181" s="3">
        <v>188</v>
      </c>
    </row>
    <row r="5182" spans="1:7" x14ac:dyDescent="0.25">
      <c r="A5182" s="3">
        <v>5178</v>
      </c>
      <c r="B5182" s="3" t="s">
        <v>5152</v>
      </c>
      <c r="C5182" s="3">
        <v>649</v>
      </c>
      <c r="E5182" s="3">
        <v>5178</v>
      </c>
      <c r="F5182" s="3" t="s">
        <v>21298</v>
      </c>
      <c r="G5182" s="3">
        <v>188</v>
      </c>
    </row>
    <row r="5183" spans="1:7" x14ac:dyDescent="0.25">
      <c r="A5183" s="3">
        <v>5179</v>
      </c>
      <c r="B5183" s="3" t="s">
        <v>5153</v>
      </c>
      <c r="C5183" s="3">
        <v>649</v>
      </c>
      <c r="E5183" s="3">
        <v>5179</v>
      </c>
      <c r="F5183" s="3" t="s">
        <v>21299</v>
      </c>
      <c r="G5183" s="3">
        <v>188</v>
      </c>
    </row>
    <row r="5184" spans="1:7" x14ac:dyDescent="0.25">
      <c r="A5184" s="3">
        <v>5180</v>
      </c>
      <c r="B5184" s="3" t="s">
        <v>5154</v>
      </c>
      <c r="C5184" s="3">
        <v>649</v>
      </c>
      <c r="E5184" s="3">
        <v>5180</v>
      </c>
      <c r="F5184" s="3" t="s">
        <v>21300</v>
      </c>
      <c r="G5184" s="3">
        <v>188</v>
      </c>
    </row>
    <row r="5185" spans="1:7" x14ac:dyDescent="0.25">
      <c r="A5185" s="3">
        <v>5181</v>
      </c>
      <c r="B5185" s="3" t="s">
        <v>5155</v>
      </c>
      <c r="C5185" s="3">
        <v>649</v>
      </c>
      <c r="E5185" s="3">
        <v>5181</v>
      </c>
      <c r="F5185" s="3" t="s">
        <v>21301</v>
      </c>
      <c r="G5185" s="3">
        <v>188</v>
      </c>
    </row>
    <row r="5186" spans="1:7" x14ac:dyDescent="0.25">
      <c r="A5186" s="3">
        <v>5182</v>
      </c>
      <c r="B5186" s="3" t="s">
        <v>5156</v>
      </c>
      <c r="C5186" s="3">
        <v>648</v>
      </c>
      <c r="E5186" s="3">
        <v>5182</v>
      </c>
      <c r="F5186" s="3" t="s">
        <v>21302</v>
      </c>
      <c r="G5186" s="3">
        <v>187</v>
      </c>
    </row>
    <row r="5187" spans="1:7" x14ac:dyDescent="0.25">
      <c r="A5187" s="3">
        <v>5183</v>
      </c>
      <c r="B5187" s="3" t="s">
        <v>5157</v>
      </c>
      <c r="C5187" s="3">
        <v>648</v>
      </c>
      <c r="E5187" s="3">
        <v>5183</v>
      </c>
      <c r="F5187" s="3" t="s">
        <v>21303</v>
      </c>
      <c r="G5187" s="3">
        <v>187</v>
      </c>
    </row>
    <row r="5188" spans="1:7" x14ac:dyDescent="0.25">
      <c r="A5188" s="3">
        <v>5184</v>
      </c>
      <c r="B5188" s="3" t="s">
        <v>5158</v>
      </c>
      <c r="C5188" s="3">
        <v>648</v>
      </c>
      <c r="E5188" s="3">
        <v>5184</v>
      </c>
      <c r="F5188" s="3" t="s">
        <v>21304</v>
      </c>
      <c r="G5188" s="3">
        <v>187</v>
      </c>
    </row>
    <row r="5189" spans="1:7" x14ac:dyDescent="0.25">
      <c r="A5189" s="3">
        <v>5185</v>
      </c>
      <c r="B5189" s="3" t="s">
        <v>5159</v>
      </c>
      <c r="C5189" s="3">
        <v>648</v>
      </c>
      <c r="E5189" s="3">
        <v>5185</v>
      </c>
      <c r="F5189" s="3" t="s">
        <v>21305</v>
      </c>
      <c r="G5189" s="3">
        <v>187</v>
      </c>
    </row>
    <row r="5190" spans="1:7" x14ac:dyDescent="0.25">
      <c r="A5190" s="3">
        <v>5186</v>
      </c>
      <c r="B5190" s="3" t="s">
        <v>5160</v>
      </c>
      <c r="C5190" s="3">
        <v>648</v>
      </c>
      <c r="E5190" s="3">
        <v>5186</v>
      </c>
      <c r="F5190" s="3" t="s">
        <v>21306</v>
      </c>
      <c r="G5190" s="3">
        <v>187</v>
      </c>
    </row>
    <row r="5191" spans="1:7" x14ac:dyDescent="0.25">
      <c r="A5191" s="3">
        <v>5187</v>
      </c>
      <c r="B5191" s="3" t="s">
        <v>5161</v>
      </c>
      <c r="C5191" s="3">
        <v>648</v>
      </c>
      <c r="E5191" s="3">
        <v>5187</v>
      </c>
      <c r="F5191" s="3" t="s">
        <v>21307</v>
      </c>
      <c r="G5191" s="3">
        <v>187</v>
      </c>
    </row>
    <row r="5192" spans="1:7" x14ac:dyDescent="0.25">
      <c r="A5192" s="3">
        <v>5188</v>
      </c>
      <c r="B5192" s="3" t="s">
        <v>5162</v>
      </c>
      <c r="C5192" s="3">
        <v>648</v>
      </c>
      <c r="E5192" s="3">
        <v>5188</v>
      </c>
      <c r="F5192" s="3" t="s">
        <v>21308</v>
      </c>
      <c r="G5192" s="3">
        <v>187</v>
      </c>
    </row>
    <row r="5193" spans="1:7" x14ac:dyDescent="0.25">
      <c r="A5193" s="3">
        <v>5189</v>
      </c>
      <c r="B5193" s="3" t="s">
        <v>5163</v>
      </c>
      <c r="C5193" s="3">
        <v>648</v>
      </c>
      <c r="E5193" s="3">
        <v>5189</v>
      </c>
      <c r="F5193" s="3" t="s">
        <v>21309</v>
      </c>
      <c r="G5193" s="3">
        <v>187</v>
      </c>
    </row>
    <row r="5194" spans="1:7" x14ac:dyDescent="0.25">
      <c r="A5194" s="3">
        <v>5190</v>
      </c>
      <c r="B5194" s="3" t="s">
        <v>5164</v>
      </c>
      <c r="C5194" s="3">
        <v>648</v>
      </c>
      <c r="E5194" s="3">
        <v>5190</v>
      </c>
      <c r="F5194" s="3" t="s">
        <v>21310</v>
      </c>
      <c r="G5194" s="3">
        <v>187</v>
      </c>
    </row>
    <row r="5195" spans="1:7" x14ac:dyDescent="0.25">
      <c r="A5195" s="3">
        <v>5191</v>
      </c>
      <c r="B5195" s="3" t="s">
        <v>5165</v>
      </c>
      <c r="C5195" s="3">
        <v>647</v>
      </c>
      <c r="E5195" s="3">
        <v>5191</v>
      </c>
      <c r="F5195" s="3" t="s">
        <v>21311</v>
      </c>
      <c r="G5195" s="3">
        <v>187</v>
      </c>
    </row>
    <row r="5196" spans="1:7" x14ac:dyDescent="0.25">
      <c r="A5196" s="3">
        <v>5192</v>
      </c>
      <c r="B5196" s="3">
        <v>1980</v>
      </c>
      <c r="C5196" s="3">
        <v>646</v>
      </c>
      <c r="E5196" s="3">
        <v>5192</v>
      </c>
      <c r="F5196" s="3" t="s">
        <v>21312</v>
      </c>
      <c r="G5196" s="3">
        <v>187</v>
      </c>
    </row>
    <row r="5197" spans="1:7" x14ac:dyDescent="0.25">
      <c r="A5197" s="3">
        <v>5193</v>
      </c>
      <c r="B5197" s="3" t="s">
        <v>5166</v>
      </c>
      <c r="C5197" s="3">
        <v>646</v>
      </c>
      <c r="E5197" s="3">
        <v>5193</v>
      </c>
      <c r="F5197" s="3" t="s">
        <v>21313</v>
      </c>
      <c r="G5197" s="3">
        <v>187</v>
      </c>
    </row>
    <row r="5198" spans="1:7" x14ac:dyDescent="0.25">
      <c r="A5198" s="3">
        <v>5194</v>
      </c>
      <c r="B5198" s="3" t="s">
        <v>5167</v>
      </c>
      <c r="C5198" s="3">
        <v>646</v>
      </c>
      <c r="E5198" s="3">
        <v>5194</v>
      </c>
      <c r="F5198" s="3" t="s">
        <v>21314</v>
      </c>
      <c r="G5198" s="3">
        <v>187</v>
      </c>
    </row>
    <row r="5199" spans="1:7" x14ac:dyDescent="0.25">
      <c r="A5199" s="3">
        <v>5195</v>
      </c>
      <c r="B5199" s="3" t="s">
        <v>5168</v>
      </c>
      <c r="C5199" s="3">
        <v>646</v>
      </c>
      <c r="E5199" s="3">
        <v>5195</v>
      </c>
      <c r="F5199" s="3" t="s">
        <v>21315</v>
      </c>
      <c r="G5199" s="3">
        <v>187</v>
      </c>
    </row>
    <row r="5200" spans="1:7" x14ac:dyDescent="0.25">
      <c r="A5200" s="3">
        <v>5196</v>
      </c>
      <c r="B5200" s="3" t="s">
        <v>5169</v>
      </c>
      <c r="C5200" s="3">
        <v>646</v>
      </c>
      <c r="E5200" s="3">
        <v>5196</v>
      </c>
      <c r="F5200" s="3" t="s">
        <v>21316</v>
      </c>
      <c r="G5200" s="3">
        <v>187</v>
      </c>
    </row>
    <row r="5201" spans="1:7" x14ac:dyDescent="0.25">
      <c r="A5201" s="3">
        <v>5197</v>
      </c>
      <c r="B5201" s="3" t="s">
        <v>5170</v>
      </c>
      <c r="C5201" s="3">
        <v>646</v>
      </c>
      <c r="E5201" s="3">
        <v>5197</v>
      </c>
      <c r="F5201" s="3" t="s">
        <v>21317</v>
      </c>
      <c r="G5201" s="3">
        <v>187</v>
      </c>
    </row>
    <row r="5202" spans="1:7" x14ac:dyDescent="0.25">
      <c r="A5202" s="3">
        <v>5198</v>
      </c>
      <c r="B5202" s="3" t="s">
        <v>5171</v>
      </c>
      <c r="C5202" s="3">
        <v>645</v>
      </c>
      <c r="E5202" s="3">
        <v>5198</v>
      </c>
      <c r="F5202" s="3" t="s">
        <v>21318</v>
      </c>
      <c r="G5202" s="3">
        <v>187</v>
      </c>
    </row>
    <row r="5203" spans="1:7" x14ac:dyDescent="0.25">
      <c r="A5203" s="3">
        <v>5199</v>
      </c>
      <c r="B5203" s="3" t="s">
        <v>5172</v>
      </c>
      <c r="C5203" s="3">
        <v>645</v>
      </c>
      <c r="E5203" s="3">
        <v>5199</v>
      </c>
      <c r="F5203" s="3" t="s">
        <v>21319</v>
      </c>
      <c r="G5203" s="3">
        <v>187</v>
      </c>
    </row>
    <row r="5204" spans="1:7" x14ac:dyDescent="0.25">
      <c r="A5204" s="3">
        <v>5200</v>
      </c>
      <c r="B5204" s="3" t="s">
        <v>5173</v>
      </c>
      <c r="C5204" s="3">
        <v>645</v>
      </c>
      <c r="E5204" s="3">
        <v>5200</v>
      </c>
      <c r="F5204" s="3" t="s">
        <v>21320</v>
      </c>
      <c r="G5204" s="3">
        <v>187</v>
      </c>
    </row>
    <row r="5205" spans="1:7" x14ac:dyDescent="0.25">
      <c r="A5205" s="3">
        <v>5201</v>
      </c>
      <c r="B5205" s="3" t="s">
        <v>5174</v>
      </c>
      <c r="C5205" s="3">
        <v>645</v>
      </c>
      <c r="E5205" s="3">
        <v>5201</v>
      </c>
      <c r="F5205" s="3" t="s">
        <v>21321</v>
      </c>
      <c r="G5205" s="3">
        <v>187</v>
      </c>
    </row>
    <row r="5206" spans="1:7" x14ac:dyDescent="0.25">
      <c r="A5206" s="3">
        <v>5202</v>
      </c>
      <c r="B5206" s="3">
        <v>51</v>
      </c>
      <c r="C5206" s="3">
        <v>644</v>
      </c>
      <c r="E5206" s="3">
        <v>5202</v>
      </c>
      <c r="F5206" s="3" t="s">
        <v>21322</v>
      </c>
      <c r="G5206" s="3">
        <v>187</v>
      </c>
    </row>
    <row r="5207" spans="1:7" x14ac:dyDescent="0.25">
      <c r="A5207" s="3">
        <v>5203</v>
      </c>
      <c r="B5207" s="3" t="s">
        <v>5175</v>
      </c>
      <c r="C5207" s="3">
        <v>644</v>
      </c>
      <c r="E5207" s="3">
        <v>5203</v>
      </c>
      <c r="F5207" s="3" t="s">
        <v>21323</v>
      </c>
      <c r="G5207" s="3">
        <v>187</v>
      </c>
    </row>
    <row r="5208" spans="1:7" x14ac:dyDescent="0.25">
      <c r="A5208" s="3">
        <v>5204</v>
      </c>
      <c r="B5208" s="3" t="s">
        <v>5176</v>
      </c>
      <c r="C5208" s="3">
        <v>644</v>
      </c>
      <c r="E5208" s="3">
        <v>5204</v>
      </c>
      <c r="F5208" s="3" t="s">
        <v>21324</v>
      </c>
      <c r="G5208" s="3">
        <v>187</v>
      </c>
    </row>
    <row r="5209" spans="1:7" x14ac:dyDescent="0.25">
      <c r="A5209" s="3">
        <v>5205</v>
      </c>
      <c r="B5209" s="3" t="s">
        <v>5177</v>
      </c>
      <c r="C5209" s="3">
        <v>644</v>
      </c>
      <c r="E5209" s="3">
        <v>5205</v>
      </c>
      <c r="F5209" s="3" t="s">
        <v>21325</v>
      </c>
      <c r="G5209" s="3">
        <v>187</v>
      </c>
    </row>
    <row r="5210" spans="1:7" x14ac:dyDescent="0.25">
      <c r="A5210" s="3">
        <v>5206</v>
      </c>
      <c r="B5210" s="3" t="s">
        <v>5178</v>
      </c>
      <c r="C5210" s="3">
        <v>644</v>
      </c>
      <c r="E5210" s="3">
        <v>5206</v>
      </c>
      <c r="F5210" s="3" t="s">
        <v>21326</v>
      </c>
      <c r="G5210" s="3">
        <v>187</v>
      </c>
    </row>
    <row r="5211" spans="1:7" x14ac:dyDescent="0.25">
      <c r="A5211" s="3">
        <v>5207</v>
      </c>
      <c r="B5211" s="3" t="s">
        <v>5179</v>
      </c>
      <c r="C5211" s="3">
        <v>644</v>
      </c>
      <c r="E5211" s="3">
        <v>5207</v>
      </c>
      <c r="F5211" s="3" t="s">
        <v>21327</v>
      </c>
      <c r="G5211" s="3">
        <v>187</v>
      </c>
    </row>
    <row r="5212" spans="1:7" x14ac:dyDescent="0.25">
      <c r="A5212" s="3">
        <v>5208</v>
      </c>
      <c r="B5212" s="3" t="s">
        <v>5180</v>
      </c>
      <c r="C5212" s="3">
        <v>644</v>
      </c>
      <c r="E5212" s="3">
        <v>5208</v>
      </c>
      <c r="F5212" s="3" t="s">
        <v>21328</v>
      </c>
      <c r="G5212" s="3">
        <v>187</v>
      </c>
    </row>
    <row r="5213" spans="1:7" x14ac:dyDescent="0.25">
      <c r="A5213" s="3">
        <v>5209</v>
      </c>
      <c r="B5213" s="3" t="s">
        <v>5181</v>
      </c>
      <c r="C5213" s="3">
        <v>643</v>
      </c>
      <c r="E5213" s="3">
        <v>5209</v>
      </c>
      <c r="F5213" s="3" t="s">
        <v>21329</v>
      </c>
      <c r="G5213" s="3">
        <v>187</v>
      </c>
    </row>
    <row r="5214" spans="1:7" x14ac:dyDescent="0.25">
      <c r="A5214" s="3">
        <v>5210</v>
      </c>
      <c r="B5214" s="3" t="s">
        <v>5182</v>
      </c>
      <c r="C5214" s="3">
        <v>643</v>
      </c>
      <c r="E5214" s="3">
        <v>5210</v>
      </c>
      <c r="F5214" s="3" t="s">
        <v>21330</v>
      </c>
      <c r="G5214" s="3">
        <v>187</v>
      </c>
    </row>
    <row r="5215" spans="1:7" x14ac:dyDescent="0.25">
      <c r="A5215" s="3">
        <v>5211</v>
      </c>
      <c r="B5215" s="3" t="s">
        <v>5183</v>
      </c>
      <c r="C5215" s="3">
        <v>643</v>
      </c>
      <c r="E5215" s="3">
        <v>5211</v>
      </c>
      <c r="F5215" s="3" t="s">
        <v>21331</v>
      </c>
      <c r="G5215" s="3">
        <v>187</v>
      </c>
    </row>
    <row r="5216" spans="1:7" x14ac:dyDescent="0.25">
      <c r="A5216" s="3">
        <v>5212</v>
      </c>
      <c r="B5216" s="3" t="s">
        <v>5184</v>
      </c>
      <c r="C5216" s="3">
        <v>643</v>
      </c>
      <c r="E5216" s="3">
        <v>5212</v>
      </c>
      <c r="F5216" s="3" t="s">
        <v>21332</v>
      </c>
      <c r="G5216" s="3">
        <v>187</v>
      </c>
    </row>
    <row r="5217" spans="1:7" x14ac:dyDescent="0.25">
      <c r="A5217" s="3">
        <v>5213</v>
      </c>
      <c r="B5217" s="3" t="s">
        <v>5185</v>
      </c>
      <c r="C5217" s="3">
        <v>643</v>
      </c>
      <c r="E5217" s="3">
        <v>5213</v>
      </c>
      <c r="F5217" s="3" t="s">
        <v>21333</v>
      </c>
      <c r="G5217" s="3">
        <v>187</v>
      </c>
    </row>
    <row r="5218" spans="1:7" x14ac:dyDescent="0.25">
      <c r="A5218" s="3">
        <v>5214</v>
      </c>
      <c r="B5218" s="3" t="s">
        <v>5186</v>
      </c>
      <c r="C5218" s="3">
        <v>643</v>
      </c>
      <c r="E5218" s="3">
        <v>5214</v>
      </c>
      <c r="F5218" s="3" t="s">
        <v>21334</v>
      </c>
      <c r="G5218" s="3">
        <v>187</v>
      </c>
    </row>
    <row r="5219" spans="1:7" x14ac:dyDescent="0.25">
      <c r="A5219" s="3">
        <v>5215</v>
      </c>
      <c r="B5219" s="3" t="s">
        <v>5187</v>
      </c>
      <c r="C5219" s="3">
        <v>642</v>
      </c>
      <c r="E5219" s="3">
        <v>5215</v>
      </c>
      <c r="F5219" s="3" t="s">
        <v>21335</v>
      </c>
      <c r="G5219" s="3">
        <v>187</v>
      </c>
    </row>
    <row r="5220" spans="1:7" x14ac:dyDescent="0.25">
      <c r="A5220" s="3">
        <v>5216</v>
      </c>
      <c r="B5220" s="3" t="s">
        <v>5188</v>
      </c>
      <c r="C5220" s="3">
        <v>642</v>
      </c>
      <c r="E5220" s="3">
        <v>5216</v>
      </c>
      <c r="F5220" s="3" t="s">
        <v>21336</v>
      </c>
      <c r="G5220" s="3">
        <v>187</v>
      </c>
    </row>
    <row r="5221" spans="1:7" x14ac:dyDescent="0.25">
      <c r="A5221" s="3">
        <v>5217</v>
      </c>
      <c r="B5221" s="3" t="s">
        <v>5189</v>
      </c>
      <c r="C5221" s="3">
        <v>642</v>
      </c>
      <c r="E5221" s="3">
        <v>5217</v>
      </c>
      <c r="F5221" s="3" t="s">
        <v>21337</v>
      </c>
      <c r="G5221" s="3">
        <v>187</v>
      </c>
    </row>
    <row r="5222" spans="1:7" x14ac:dyDescent="0.25">
      <c r="A5222" s="3">
        <v>5218</v>
      </c>
      <c r="B5222" s="3" t="s">
        <v>5190</v>
      </c>
      <c r="C5222" s="3">
        <v>642</v>
      </c>
      <c r="E5222" s="3">
        <v>5218</v>
      </c>
      <c r="F5222" s="3" t="s">
        <v>21338</v>
      </c>
      <c r="G5222" s="3">
        <v>187</v>
      </c>
    </row>
    <row r="5223" spans="1:7" x14ac:dyDescent="0.25">
      <c r="A5223" s="3">
        <v>5219</v>
      </c>
      <c r="B5223" s="3" t="s">
        <v>5191</v>
      </c>
      <c r="C5223" s="3">
        <v>642</v>
      </c>
      <c r="E5223" s="3">
        <v>5219</v>
      </c>
      <c r="F5223" s="3" t="s">
        <v>21339</v>
      </c>
      <c r="G5223" s="3">
        <v>187</v>
      </c>
    </row>
    <row r="5224" spans="1:7" x14ac:dyDescent="0.25">
      <c r="A5224" s="3">
        <v>5220</v>
      </c>
      <c r="B5224" s="3" t="s">
        <v>5192</v>
      </c>
      <c r="C5224" s="3">
        <v>642</v>
      </c>
      <c r="E5224" s="3">
        <v>5220</v>
      </c>
      <c r="F5224" s="3" t="s">
        <v>21340</v>
      </c>
      <c r="G5224" s="3">
        <v>187</v>
      </c>
    </row>
    <row r="5225" spans="1:7" x14ac:dyDescent="0.25">
      <c r="A5225" s="3">
        <v>5221</v>
      </c>
      <c r="B5225" s="3" t="s">
        <v>5193</v>
      </c>
      <c r="C5225" s="3">
        <v>642</v>
      </c>
      <c r="E5225" s="3">
        <v>5221</v>
      </c>
      <c r="F5225" s="3" t="s">
        <v>21341</v>
      </c>
      <c r="G5225" s="3">
        <v>187</v>
      </c>
    </row>
    <row r="5226" spans="1:7" x14ac:dyDescent="0.25">
      <c r="A5226" s="3">
        <v>5222</v>
      </c>
      <c r="B5226" s="3" t="s">
        <v>5194</v>
      </c>
      <c r="C5226" s="3">
        <v>641</v>
      </c>
      <c r="E5226" s="3">
        <v>5222</v>
      </c>
      <c r="F5226" s="3" t="s">
        <v>21342</v>
      </c>
      <c r="G5226" s="3">
        <v>187</v>
      </c>
    </row>
    <row r="5227" spans="1:7" x14ac:dyDescent="0.25">
      <c r="A5227" s="3">
        <v>5223</v>
      </c>
      <c r="B5227" s="3" t="s">
        <v>5195</v>
      </c>
      <c r="C5227" s="3">
        <v>641</v>
      </c>
      <c r="E5227" s="3">
        <v>5223</v>
      </c>
      <c r="F5227" s="3" t="s">
        <v>21343</v>
      </c>
      <c r="G5227" s="3">
        <v>187</v>
      </c>
    </row>
    <row r="5228" spans="1:7" x14ac:dyDescent="0.25">
      <c r="A5228" s="3">
        <v>5224</v>
      </c>
      <c r="B5228" s="3" t="s">
        <v>5196</v>
      </c>
      <c r="C5228" s="3">
        <v>641</v>
      </c>
      <c r="E5228" s="3">
        <v>5224</v>
      </c>
      <c r="F5228" s="3" t="s">
        <v>21344</v>
      </c>
      <c r="G5228" s="3">
        <v>186</v>
      </c>
    </row>
    <row r="5229" spans="1:7" x14ac:dyDescent="0.25">
      <c r="A5229" s="3">
        <v>5225</v>
      </c>
      <c r="B5229" s="3" t="s">
        <v>5197</v>
      </c>
      <c r="C5229" s="3">
        <v>641</v>
      </c>
      <c r="E5229" s="3">
        <v>5225</v>
      </c>
      <c r="F5229" s="3" t="s">
        <v>21345</v>
      </c>
      <c r="G5229" s="3">
        <v>186</v>
      </c>
    </row>
    <row r="5230" spans="1:7" x14ac:dyDescent="0.25">
      <c r="A5230" s="3">
        <v>5226</v>
      </c>
      <c r="B5230" s="3" t="s">
        <v>5198</v>
      </c>
      <c r="C5230" s="3">
        <v>640</v>
      </c>
      <c r="E5230" s="3">
        <v>5226</v>
      </c>
      <c r="F5230" s="3" t="s">
        <v>21346</v>
      </c>
      <c r="G5230" s="3">
        <v>186</v>
      </c>
    </row>
    <row r="5231" spans="1:7" x14ac:dyDescent="0.25">
      <c r="A5231" s="3">
        <v>5227</v>
      </c>
      <c r="B5231" s="3" t="s">
        <v>5199</v>
      </c>
      <c r="C5231" s="3">
        <v>640</v>
      </c>
      <c r="E5231" s="3">
        <v>5227</v>
      </c>
      <c r="F5231" s="3" t="s">
        <v>21347</v>
      </c>
      <c r="G5231" s="3">
        <v>186</v>
      </c>
    </row>
    <row r="5232" spans="1:7" x14ac:dyDescent="0.25">
      <c r="A5232" s="3">
        <v>5228</v>
      </c>
      <c r="B5232" s="3" t="s">
        <v>5200</v>
      </c>
      <c r="C5232" s="3">
        <v>640</v>
      </c>
      <c r="E5232" s="3">
        <v>5228</v>
      </c>
      <c r="F5232" s="3" t="s">
        <v>21348</v>
      </c>
      <c r="G5232" s="3">
        <v>186</v>
      </c>
    </row>
    <row r="5233" spans="1:7" x14ac:dyDescent="0.25">
      <c r="A5233" s="3">
        <v>5229</v>
      </c>
      <c r="B5233" s="3" t="s">
        <v>5201</v>
      </c>
      <c r="C5233" s="3">
        <v>639</v>
      </c>
      <c r="E5233" s="3">
        <v>5229</v>
      </c>
      <c r="F5233" s="3" t="s">
        <v>21349</v>
      </c>
      <c r="G5233" s="3">
        <v>186</v>
      </c>
    </row>
    <row r="5234" spans="1:7" x14ac:dyDescent="0.25">
      <c r="A5234" s="3">
        <v>5230</v>
      </c>
      <c r="B5234" s="3" t="s">
        <v>5202</v>
      </c>
      <c r="C5234" s="3">
        <v>639</v>
      </c>
      <c r="E5234" s="3">
        <v>5230</v>
      </c>
      <c r="F5234" s="3" t="s">
        <v>21350</v>
      </c>
      <c r="G5234" s="3">
        <v>186</v>
      </c>
    </row>
    <row r="5235" spans="1:7" x14ac:dyDescent="0.25">
      <c r="A5235" s="3">
        <v>5231</v>
      </c>
      <c r="B5235" s="3" t="s">
        <v>5203</v>
      </c>
      <c r="C5235" s="3">
        <v>639</v>
      </c>
      <c r="E5235" s="3">
        <v>5231</v>
      </c>
      <c r="F5235" s="3" t="s">
        <v>21351</v>
      </c>
      <c r="G5235" s="3">
        <v>186</v>
      </c>
    </row>
    <row r="5236" spans="1:7" x14ac:dyDescent="0.25">
      <c r="A5236" s="3">
        <v>5232</v>
      </c>
      <c r="B5236" s="3" t="s">
        <v>5204</v>
      </c>
      <c r="C5236" s="3">
        <v>639</v>
      </c>
      <c r="E5236" s="3">
        <v>5232</v>
      </c>
      <c r="F5236" s="3" t="s">
        <v>21352</v>
      </c>
      <c r="G5236" s="3">
        <v>186</v>
      </c>
    </row>
    <row r="5237" spans="1:7" x14ac:dyDescent="0.25">
      <c r="A5237" s="3">
        <v>5233</v>
      </c>
      <c r="B5237" s="3" t="s">
        <v>5205</v>
      </c>
      <c r="C5237" s="3">
        <v>639</v>
      </c>
      <c r="E5237" s="3">
        <v>5233</v>
      </c>
      <c r="F5237" s="3" t="s">
        <v>21353</v>
      </c>
      <c r="G5237" s="3">
        <v>186</v>
      </c>
    </row>
    <row r="5238" spans="1:7" x14ac:dyDescent="0.25">
      <c r="A5238" s="3">
        <v>5234</v>
      </c>
      <c r="B5238" s="3" t="s">
        <v>5206</v>
      </c>
      <c r="C5238" s="3">
        <v>638</v>
      </c>
      <c r="E5238" s="3">
        <v>5234</v>
      </c>
      <c r="F5238" s="3" t="s">
        <v>21354</v>
      </c>
      <c r="G5238" s="3">
        <v>186</v>
      </c>
    </row>
    <row r="5239" spans="1:7" x14ac:dyDescent="0.25">
      <c r="A5239" s="3">
        <v>5235</v>
      </c>
      <c r="B5239" s="3" t="s">
        <v>5207</v>
      </c>
      <c r="C5239" s="3">
        <v>638</v>
      </c>
      <c r="E5239" s="3">
        <v>5235</v>
      </c>
      <c r="F5239" s="3" t="s">
        <v>21355</v>
      </c>
      <c r="G5239" s="3">
        <v>186</v>
      </c>
    </row>
    <row r="5240" spans="1:7" x14ac:dyDescent="0.25">
      <c r="A5240" s="3">
        <v>5236</v>
      </c>
      <c r="B5240" s="3" t="s">
        <v>5208</v>
      </c>
      <c r="C5240" s="3">
        <v>638</v>
      </c>
      <c r="E5240" s="3">
        <v>5236</v>
      </c>
      <c r="F5240" s="3" t="s">
        <v>21356</v>
      </c>
      <c r="G5240" s="3">
        <v>186</v>
      </c>
    </row>
    <row r="5241" spans="1:7" x14ac:dyDescent="0.25">
      <c r="A5241" s="3">
        <v>5237</v>
      </c>
      <c r="B5241" s="3" t="s">
        <v>5209</v>
      </c>
      <c r="C5241" s="3">
        <v>638</v>
      </c>
      <c r="E5241" s="3">
        <v>5237</v>
      </c>
      <c r="F5241" s="3" t="s">
        <v>21357</v>
      </c>
      <c r="G5241" s="3">
        <v>186</v>
      </c>
    </row>
    <row r="5242" spans="1:7" x14ac:dyDescent="0.25">
      <c r="A5242" s="3">
        <v>5238</v>
      </c>
      <c r="B5242" s="3" t="s">
        <v>5210</v>
      </c>
      <c r="C5242" s="3">
        <v>638</v>
      </c>
      <c r="E5242" s="3">
        <v>5238</v>
      </c>
      <c r="F5242" s="3" t="s">
        <v>21358</v>
      </c>
      <c r="G5242" s="3">
        <v>186</v>
      </c>
    </row>
    <row r="5243" spans="1:7" x14ac:dyDescent="0.25">
      <c r="A5243" s="3">
        <v>5239</v>
      </c>
      <c r="B5243" s="3" t="s">
        <v>5211</v>
      </c>
      <c r="C5243" s="3">
        <v>637</v>
      </c>
      <c r="E5243" s="3">
        <v>5239</v>
      </c>
      <c r="F5243" s="3" t="s">
        <v>21359</v>
      </c>
      <c r="G5243" s="3">
        <v>186</v>
      </c>
    </row>
    <row r="5244" spans="1:7" x14ac:dyDescent="0.25">
      <c r="A5244" s="3">
        <v>5240</v>
      </c>
      <c r="B5244" s="3" t="s">
        <v>5212</v>
      </c>
      <c r="C5244" s="3">
        <v>637</v>
      </c>
      <c r="E5244" s="3">
        <v>5240</v>
      </c>
      <c r="F5244" s="3" t="s">
        <v>21360</v>
      </c>
      <c r="G5244" s="3">
        <v>186</v>
      </c>
    </row>
    <row r="5245" spans="1:7" x14ac:dyDescent="0.25">
      <c r="A5245" s="3">
        <v>5241</v>
      </c>
      <c r="B5245" s="3" t="s">
        <v>5213</v>
      </c>
      <c r="C5245" s="3">
        <v>637</v>
      </c>
      <c r="E5245" s="3">
        <v>5241</v>
      </c>
      <c r="F5245" s="3" t="s">
        <v>21361</v>
      </c>
      <c r="G5245" s="3">
        <v>186</v>
      </c>
    </row>
    <row r="5246" spans="1:7" x14ac:dyDescent="0.25">
      <c r="A5246" s="3">
        <v>5242</v>
      </c>
      <c r="B5246" s="3" t="s">
        <v>5214</v>
      </c>
      <c r="C5246" s="3">
        <v>637</v>
      </c>
      <c r="E5246" s="3">
        <v>5242</v>
      </c>
      <c r="F5246" s="3" t="s">
        <v>21362</v>
      </c>
      <c r="G5246" s="3">
        <v>186</v>
      </c>
    </row>
    <row r="5247" spans="1:7" x14ac:dyDescent="0.25">
      <c r="A5247" s="3">
        <v>5243</v>
      </c>
      <c r="B5247" s="3" t="s">
        <v>5215</v>
      </c>
      <c r="C5247" s="3">
        <v>637</v>
      </c>
      <c r="E5247" s="3">
        <v>5243</v>
      </c>
      <c r="F5247" s="3" t="s">
        <v>21363</v>
      </c>
      <c r="G5247" s="3">
        <v>186</v>
      </c>
    </row>
    <row r="5248" spans="1:7" x14ac:dyDescent="0.25">
      <c r="A5248" s="3">
        <v>5244</v>
      </c>
      <c r="B5248" s="3" t="s">
        <v>5216</v>
      </c>
      <c r="C5248" s="3">
        <v>637</v>
      </c>
      <c r="E5248" s="3">
        <v>5244</v>
      </c>
      <c r="F5248" s="3" t="s">
        <v>21364</v>
      </c>
      <c r="G5248" s="3">
        <v>186</v>
      </c>
    </row>
    <row r="5249" spans="1:7" x14ac:dyDescent="0.25">
      <c r="A5249" s="3">
        <v>5245</v>
      </c>
      <c r="B5249" s="3" t="s">
        <v>5217</v>
      </c>
      <c r="C5249" s="3">
        <v>637</v>
      </c>
      <c r="E5249" s="3">
        <v>5245</v>
      </c>
      <c r="F5249" s="3" t="s">
        <v>21365</v>
      </c>
      <c r="G5249" s="3">
        <v>186</v>
      </c>
    </row>
    <row r="5250" spans="1:7" x14ac:dyDescent="0.25">
      <c r="A5250" s="3">
        <v>5246</v>
      </c>
      <c r="B5250" s="3" t="s">
        <v>5218</v>
      </c>
      <c r="C5250" s="3">
        <v>637</v>
      </c>
      <c r="E5250" s="3">
        <v>5246</v>
      </c>
      <c r="F5250" s="3" t="s">
        <v>21366</v>
      </c>
      <c r="G5250" s="3">
        <v>186</v>
      </c>
    </row>
    <row r="5251" spans="1:7" x14ac:dyDescent="0.25">
      <c r="A5251" s="3">
        <v>5247</v>
      </c>
      <c r="B5251" s="3" t="s">
        <v>5219</v>
      </c>
      <c r="C5251" s="3">
        <v>637</v>
      </c>
      <c r="E5251" s="3">
        <v>5247</v>
      </c>
      <c r="F5251" s="3" t="s">
        <v>21367</v>
      </c>
      <c r="G5251" s="3">
        <v>186</v>
      </c>
    </row>
    <row r="5252" spans="1:7" x14ac:dyDescent="0.25">
      <c r="A5252" s="3">
        <v>5248</v>
      </c>
      <c r="B5252" s="3" t="s">
        <v>5220</v>
      </c>
      <c r="C5252" s="3">
        <v>636</v>
      </c>
      <c r="E5252" s="3">
        <v>5248</v>
      </c>
      <c r="F5252" s="3" t="s">
        <v>21368</v>
      </c>
      <c r="G5252" s="3">
        <v>186</v>
      </c>
    </row>
    <row r="5253" spans="1:7" x14ac:dyDescent="0.25">
      <c r="A5253" s="3">
        <v>5249</v>
      </c>
      <c r="B5253" s="3" t="s">
        <v>5221</v>
      </c>
      <c r="C5253" s="3">
        <v>636</v>
      </c>
      <c r="E5253" s="3">
        <v>5249</v>
      </c>
      <c r="F5253" s="3" t="s">
        <v>21369</v>
      </c>
      <c r="G5253" s="3">
        <v>185</v>
      </c>
    </row>
    <row r="5254" spans="1:7" x14ac:dyDescent="0.25">
      <c r="A5254" s="3">
        <v>5250</v>
      </c>
      <c r="B5254" s="3" t="s">
        <v>5222</v>
      </c>
      <c r="C5254" s="3">
        <v>636</v>
      </c>
      <c r="E5254" s="3">
        <v>5250</v>
      </c>
      <c r="F5254" s="3" t="s">
        <v>21370</v>
      </c>
      <c r="G5254" s="3">
        <v>185</v>
      </c>
    </row>
    <row r="5255" spans="1:7" x14ac:dyDescent="0.25">
      <c r="A5255" s="3">
        <v>5251</v>
      </c>
      <c r="B5255" s="3" t="s">
        <v>5223</v>
      </c>
      <c r="C5255" s="3">
        <v>636</v>
      </c>
      <c r="E5255" s="3">
        <v>5251</v>
      </c>
      <c r="F5255" s="3" t="s">
        <v>21371</v>
      </c>
      <c r="G5255" s="3">
        <v>185</v>
      </c>
    </row>
    <row r="5256" spans="1:7" x14ac:dyDescent="0.25">
      <c r="A5256" s="3">
        <v>5252</v>
      </c>
      <c r="B5256" s="3" t="s">
        <v>5224</v>
      </c>
      <c r="C5256" s="3">
        <v>636</v>
      </c>
      <c r="E5256" s="3">
        <v>5252</v>
      </c>
      <c r="F5256" s="3" t="s">
        <v>21372</v>
      </c>
      <c r="G5256" s="3">
        <v>185</v>
      </c>
    </row>
    <row r="5257" spans="1:7" x14ac:dyDescent="0.25">
      <c r="A5257" s="3">
        <v>5253</v>
      </c>
      <c r="B5257" s="3" t="s">
        <v>5225</v>
      </c>
      <c r="C5257" s="3">
        <v>636</v>
      </c>
      <c r="E5257" s="3">
        <v>5253</v>
      </c>
      <c r="F5257" s="3" t="s">
        <v>21373</v>
      </c>
      <c r="G5257" s="3">
        <v>185</v>
      </c>
    </row>
    <row r="5258" spans="1:7" x14ac:dyDescent="0.25">
      <c r="A5258" s="3">
        <v>5254</v>
      </c>
      <c r="B5258" s="3">
        <v>110</v>
      </c>
      <c r="C5258" s="3">
        <v>635</v>
      </c>
      <c r="E5258" s="3">
        <v>5254</v>
      </c>
      <c r="F5258" s="3" t="s">
        <v>21374</v>
      </c>
      <c r="G5258" s="3">
        <v>185</v>
      </c>
    </row>
    <row r="5259" spans="1:7" x14ac:dyDescent="0.25">
      <c r="A5259" s="3">
        <v>5255</v>
      </c>
      <c r="B5259" s="3" t="s">
        <v>5226</v>
      </c>
      <c r="C5259" s="3">
        <v>635</v>
      </c>
      <c r="E5259" s="3">
        <v>5255</v>
      </c>
      <c r="F5259" s="3" t="s">
        <v>21375</v>
      </c>
      <c r="G5259" s="3">
        <v>185</v>
      </c>
    </row>
    <row r="5260" spans="1:7" x14ac:dyDescent="0.25">
      <c r="A5260" s="3">
        <v>5256</v>
      </c>
      <c r="B5260" s="3" t="s">
        <v>5227</v>
      </c>
      <c r="C5260" s="3">
        <v>635</v>
      </c>
      <c r="E5260" s="3">
        <v>5256</v>
      </c>
      <c r="F5260" s="3" t="s">
        <v>21376</v>
      </c>
      <c r="G5260" s="3">
        <v>185</v>
      </c>
    </row>
    <row r="5261" spans="1:7" x14ac:dyDescent="0.25">
      <c r="A5261" s="3">
        <v>5257</v>
      </c>
      <c r="B5261" s="3" t="s">
        <v>5228</v>
      </c>
      <c r="C5261" s="3">
        <v>635</v>
      </c>
      <c r="E5261" s="3">
        <v>5257</v>
      </c>
      <c r="F5261" s="3" t="s">
        <v>21377</v>
      </c>
      <c r="G5261" s="3">
        <v>185</v>
      </c>
    </row>
    <row r="5262" spans="1:7" x14ac:dyDescent="0.25">
      <c r="A5262" s="3">
        <v>5258</v>
      </c>
      <c r="B5262" s="3" t="s">
        <v>5229</v>
      </c>
      <c r="C5262" s="3">
        <v>635</v>
      </c>
      <c r="E5262" s="3">
        <v>5258</v>
      </c>
      <c r="F5262" s="3" t="s">
        <v>21378</v>
      </c>
      <c r="G5262" s="3">
        <v>185</v>
      </c>
    </row>
    <row r="5263" spans="1:7" x14ac:dyDescent="0.25">
      <c r="A5263" s="3">
        <v>5259</v>
      </c>
      <c r="B5263" s="3" t="s">
        <v>5230</v>
      </c>
      <c r="C5263" s="3">
        <v>635</v>
      </c>
      <c r="E5263" s="3">
        <v>5259</v>
      </c>
      <c r="F5263" s="3" t="s">
        <v>21379</v>
      </c>
      <c r="G5263" s="3">
        <v>185</v>
      </c>
    </row>
    <row r="5264" spans="1:7" x14ac:dyDescent="0.25">
      <c r="A5264" s="3">
        <v>5260</v>
      </c>
      <c r="B5264" s="3" t="s">
        <v>5231</v>
      </c>
      <c r="C5264" s="3">
        <v>635</v>
      </c>
      <c r="E5264" s="3">
        <v>5260</v>
      </c>
      <c r="F5264" s="3" t="s">
        <v>21380</v>
      </c>
      <c r="G5264" s="3">
        <v>185</v>
      </c>
    </row>
    <row r="5265" spans="1:7" x14ac:dyDescent="0.25">
      <c r="A5265" s="3">
        <v>5261</v>
      </c>
      <c r="B5265" s="3" t="s">
        <v>5232</v>
      </c>
      <c r="C5265" s="3">
        <v>635</v>
      </c>
      <c r="E5265" s="3">
        <v>5261</v>
      </c>
      <c r="F5265" s="3" t="s">
        <v>21381</v>
      </c>
      <c r="G5265" s="3">
        <v>185</v>
      </c>
    </row>
    <row r="5266" spans="1:7" x14ac:dyDescent="0.25">
      <c r="A5266" s="3">
        <v>5262</v>
      </c>
      <c r="B5266" s="3" t="s">
        <v>5233</v>
      </c>
      <c r="C5266" s="3">
        <v>635</v>
      </c>
      <c r="E5266" s="3">
        <v>5262</v>
      </c>
      <c r="F5266" s="3" t="s">
        <v>21382</v>
      </c>
      <c r="G5266" s="3">
        <v>185</v>
      </c>
    </row>
    <row r="5267" spans="1:7" x14ac:dyDescent="0.25">
      <c r="A5267" s="3">
        <v>5263</v>
      </c>
      <c r="B5267" s="3" t="s">
        <v>5234</v>
      </c>
      <c r="C5267" s="3">
        <v>634</v>
      </c>
      <c r="E5267" s="3">
        <v>5263</v>
      </c>
      <c r="F5267" s="3" t="s">
        <v>21383</v>
      </c>
      <c r="G5267" s="3">
        <v>185</v>
      </c>
    </row>
    <row r="5268" spans="1:7" x14ac:dyDescent="0.25">
      <c r="A5268" s="3">
        <v>5264</v>
      </c>
      <c r="B5268" s="3" t="s">
        <v>5235</v>
      </c>
      <c r="C5268" s="3">
        <v>634</v>
      </c>
      <c r="E5268" s="3">
        <v>5264</v>
      </c>
      <c r="F5268" s="3" t="s">
        <v>21384</v>
      </c>
      <c r="G5268" s="3">
        <v>185</v>
      </c>
    </row>
    <row r="5269" spans="1:7" x14ac:dyDescent="0.25">
      <c r="A5269" s="3">
        <v>5265</v>
      </c>
      <c r="B5269" s="3" t="s">
        <v>5236</v>
      </c>
      <c r="C5269" s="3">
        <v>634</v>
      </c>
      <c r="E5269" s="3">
        <v>5265</v>
      </c>
      <c r="F5269" s="3" t="s">
        <v>21385</v>
      </c>
      <c r="G5269" s="3">
        <v>185</v>
      </c>
    </row>
    <row r="5270" spans="1:7" x14ac:dyDescent="0.25">
      <c r="A5270" s="3">
        <v>5266</v>
      </c>
      <c r="B5270" s="3" t="s">
        <v>5237</v>
      </c>
      <c r="C5270" s="3">
        <v>634</v>
      </c>
      <c r="E5270" s="3">
        <v>5266</v>
      </c>
      <c r="F5270" s="3" t="s">
        <v>21386</v>
      </c>
      <c r="G5270" s="3">
        <v>185</v>
      </c>
    </row>
    <row r="5271" spans="1:7" x14ac:dyDescent="0.25">
      <c r="A5271" s="3">
        <v>5267</v>
      </c>
      <c r="B5271" s="3" t="s">
        <v>5238</v>
      </c>
      <c r="C5271" s="3">
        <v>634</v>
      </c>
      <c r="E5271" s="3">
        <v>5267</v>
      </c>
      <c r="F5271" s="3" t="s">
        <v>21387</v>
      </c>
      <c r="G5271" s="3">
        <v>185</v>
      </c>
    </row>
    <row r="5272" spans="1:7" x14ac:dyDescent="0.25">
      <c r="A5272" s="3">
        <v>5268</v>
      </c>
      <c r="B5272" s="3" t="s">
        <v>5239</v>
      </c>
      <c r="C5272" s="3">
        <v>634</v>
      </c>
      <c r="E5272" s="3">
        <v>5268</v>
      </c>
      <c r="F5272" s="3" t="s">
        <v>21388</v>
      </c>
      <c r="G5272" s="3">
        <v>185</v>
      </c>
    </row>
    <row r="5273" spans="1:7" x14ac:dyDescent="0.25">
      <c r="A5273" s="3">
        <v>5269</v>
      </c>
      <c r="B5273" s="3" t="s">
        <v>5240</v>
      </c>
      <c r="C5273" s="3">
        <v>634</v>
      </c>
      <c r="E5273" s="3">
        <v>5269</v>
      </c>
      <c r="F5273" s="3" t="s">
        <v>21389</v>
      </c>
      <c r="G5273" s="3">
        <v>185</v>
      </c>
    </row>
    <row r="5274" spans="1:7" x14ac:dyDescent="0.25">
      <c r="A5274" s="3">
        <v>5270</v>
      </c>
      <c r="B5274" s="3" t="s">
        <v>5241</v>
      </c>
      <c r="C5274" s="3">
        <v>634</v>
      </c>
      <c r="E5274" s="3">
        <v>5270</v>
      </c>
      <c r="F5274" s="3" t="s">
        <v>21390</v>
      </c>
      <c r="G5274" s="3">
        <v>185</v>
      </c>
    </row>
    <row r="5275" spans="1:7" x14ac:dyDescent="0.25">
      <c r="A5275" s="3">
        <v>5271</v>
      </c>
      <c r="B5275" s="3" t="s">
        <v>5242</v>
      </c>
      <c r="C5275" s="3">
        <v>634</v>
      </c>
      <c r="E5275" s="3">
        <v>5271</v>
      </c>
      <c r="F5275" s="3" t="s">
        <v>21391</v>
      </c>
      <c r="G5275" s="3">
        <v>185</v>
      </c>
    </row>
    <row r="5276" spans="1:7" x14ac:dyDescent="0.25">
      <c r="A5276" s="3">
        <v>5272</v>
      </c>
      <c r="B5276" s="3" t="s">
        <v>5243</v>
      </c>
      <c r="C5276" s="3">
        <v>634</v>
      </c>
      <c r="E5276" s="3">
        <v>5272</v>
      </c>
      <c r="F5276" s="3" t="s">
        <v>21392</v>
      </c>
      <c r="G5276" s="3">
        <v>185</v>
      </c>
    </row>
    <row r="5277" spans="1:7" x14ac:dyDescent="0.25">
      <c r="A5277" s="3">
        <v>5273</v>
      </c>
      <c r="B5277" s="3" t="s">
        <v>5244</v>
      </c>
      <c r="C5277" s="3">
        <v>634</v>
      </c>
      <c r="E5277" s="3">
        <v>5273</v>
      </c>
      <c r="F5277" s="3" t="s">
        <v>21393</v>
      </c>
      <c r="G5277" s="3">
        <v>185</v>
      </c>
    </row>
    <row r="5278" spans="1:7" x14ac:dyDescent="0.25">
      <c r="A5278" s="3">
        <v>5274</v>
      </c>
      <c r="B5278" s="3" t="s">
        <v>5245</v>
      </c>
      <c r="C5278" s="3">
        <v>634</v>
      </c>
      <c r="E5278" s="3">
        <v>5274</v>
      </c>
      <c r="F5278" s="3" t="s">
        <v>21394</v>
      </c>
      <c r="G5278" s="3">
        <v>185</v>
      </c>
    </row>
    <row r="5279" spans="1:7" x14ac:dyDescent="0.25">
      <c r="A5279" s="3">
        <v>5275</v>
      </c>
      <c r="B5279" s="3" t="s">
        <v>5246</v>
      </c>
      <c r="C5279" s="3">
        <v>634</v>
      </c>
      <c r="E5279" s="3">
        <v>5275</v>
      </c>
      <c r="F5279" s="3" t="s">
        <v>21395</v>
      </c>
      <c r="G5279" s="3">
        <v>185</v>
      </c>
    </row>
    <row r="5280" spans="1:7" x14ac:dyDescent="0.25">
      <c r="A5280" s="3">
        <v>5276</v>
      </c>
      <c r="B5280" s="3" t="s">
        <v>5247</v>
      </c>
      <c r="C5280" s="3">
        <v>633</v>
      </c>
      <c r="E5280" s="3">
        <v>5276</v>
      </c>
      <c r="F5280" s="3" t="s">
        <v>21396</v>
      </c>
      <c r="G5280" s="3">
        <v>185</v>
      </c>
    </row>
    <row r="5281" spans="1:7" x14ac:dyDescent="0.25">
      <c r="A5281" s="3">
        <v>5277</v>
      </c>
      <c r="B5281" s="3" t="s">
        <v>5248</v>
      </c>
      <c r="C5281" s="3">
        <v>633</v>
      </c>
      <c r="E5281" s="3">
        <v>5277</v>
      </c>
      <c r="F5281" s="3" t="s">
        <v>21397</v>
      </c>
      <c r="G5281" s="3">
        <v>185</v>
      </c>
    </row>
    <row r="5282" spans="1:7" x14ac:dyDescent="0.25">
      <c r="A5282" s="3">
        <v>5278</v>
      </c>
      <c r="B5282" s="3" t="s">
        <v>5249</v>
      </c>
      <c r="C5282" s="3">
        <v>633</v>
      </c>
      <c r="E5282" s="3">
        <v>5278</v>
      </c>
      <c r="F5282" s="3" t="s">
        <v>21398</v>
      </c>
      <c r="G5282" s="3">
        <v>185</v>
      </c>
    </row>
    <row r="5283" spans="1:7" x14ac:dyDescent="0.25">
      <c r="A5283" s="3">
        <v>5279</v>
      </c>
      <c r="B5283" s="3" t="s">
        <v>5250</v>
      </c>
      <c r="C5283" s="3">
        <v>633</v>
      </c>
      <c r="E5283" s="3">
        <v>5279</v>
      </c>
      <c r="F5283" s="3" t="s">
        <v>21399</v>
      </c>
      <c r="G5283" s="3">
        <v>185</v>
      </c>
    </row>
    <row r="5284" spans="1:7" x14ac:dyDescent="0.25">
      <c r="A5284" s="3">
        <v>5280</v>
      </c>
      <c r="B5284" s="3" t="s">
        <v>5251</v>
      </c>
      <c r="C5284" s="3">
        <v>633</v>
      </c>
      <c r="E5284" s="3">
        <v>5280</v>
      </c>
      <c r="F5284" s="3" t="s">
        <v>21400</v>
      </c>
      <c r="G5284" s="3">
        <v>184</v>
      </c>
    </row>
    <row r="5285" spans="1:7" x14ac:dyDescent="0.25">
      <c r="A5285" s="3">
        <v>5281</v>
      </c>
      <c r="B5285" s="3" t="s">
        <v>5252</v>
      </c>
      <c r="C5285" s="3">
        <v>633</v>
      </c>
      <c r="E5285" s="3">
        <v>5281</v>
      </c>
      <c r="F5285" s="3" t="s">
        <v>21401</v>
      </c>
      <c r="G5285" s="3">
        <v>184</v>
      </c>
    </row>
    <row r="5286" spans="1:7" x14ac:dyDescent="0.25">
      <c r="A5286" s="3">
        <v>5282</v>
      </c>
      <c r="B5286" s="3" t="s">
        <v>5253</v>
      </c>
      <c r="C5286" s="3">
        <v>633</v>
      </c>
      <c r="E5286" s="3">
        <v>5282</v>
      </c>
      <c r="F5286" s="3" t="s">
        <v>21402</v>
      </c>
      <c r="G5286" s="3">
        <v>184</v>
      </c>
    </row>
    <row r="5287" spans="1:7" x14ac:dyDescent="0.25">
      <c r="A5287" s="3">
        <v>5283</v>
      </c>
      <c r="B5287" s="3" t="s">
        <v>5254</v>
      </c>
      <c r="C5287" s="3">
        <v>633</v>
      </c>
      <c r="E5287" s="3">
        <v>5283</v>
      </c>
      <c r="F5287" s="3" t="s">
        <v>21403</v>
      </c>
      <c r="G5287" s="3">
        <v>184</v>
      </c>
    </row>
    <row r="5288" spans="1:7" x14ac:dyDescent="0.25">
      <c r="A5288" s="3">
        <v>5284</v>
      </c>
      <c r="B5288" s="3" t="s">
        <v>5255</v>
      </c>
      <c r="C5288" s="3">
        <v>633</v>
      </c>
      <c r="E5288" s="3">
        <v>5284</v>
      </c>
      <c r="F5288" s="3" t="s">
        <v>21404</v>
      </c>
      <c r="G5288" s="3">
        <v>184</v>
      </c>
    </row>
    <row r="5289" spans="1:7" x14ac:dyDescent="0.25">
      <c r="A5289" s="3">
        <v>5285</v>
      </c>
      <c r="B5289" s="3" t="s">
        <v>5256</v>
      </c>
      <c r="C5289" s="3">
        <v>632</v>
      </c>
      <c r="E5289" s="3">
        <v>5285</v>
      </c>
      <c r="F5289" s="3" t="s">
        <v>21405</v>
      </c>
      <c r="G5289" s="3">
        <v>184</v>
      </c>
    </row>
    <row r="5290" spans="1:7" x14ac:dyDescent="0.25">
      <c r="A5290" s="3">
        <v>5286</v>
      </c>
      <c r="B5290" s="3" t="s">
        <v>5257</v>
      </c>
      <c r="C5290" s="3">
        <v>632</v>
      </c>
      <c r="E5290" s="3">
        <v>5286</v>
      </c>
      <c r="F5290" s="3" t="s">
        <v>21406</v>
      </c>
      <c r="G5290" s="3">
        <v>184</v>
      </c>
    </row>
    <row r="5291" spans="1:7" x14ac:dyDescent="0.25">
      <c r="A5291" s="3">
        <v>5287</v>
      </c>
      <c r="B5291" s="3" t="s">
        <v>5258</v>
      </c>
      <c r="C5291" s="3">
        <v>632</v>
      </c>
      <c r="E5291" s="3">
        <v>5287</v>
      </c>
      <c r="F5291" s="3" t="s">
        <v>21407</v>
      </c>
      <c r="G5291" s="3">
        <v>184</v>
      </c>
    </row>
    <row r="5292" spans="1:7" x14ac:dyDescent="0.25">
      <c r="A5292" s="3">
        <v>5288</v>
      </c>
      <c r="B5292" s="3" t="s">
        <v>5259</v>
      </c>
      <c r="C5292" s="3">
        <v>632</v>
      </c>
      <c r="E5292" s="3">
        <v>5288</v>
      </c>
      <c r="F5292" s="3" t="s">
        <v>21408</v>
      </c>
      <c r="G5292" s="3">
        <v>184</v>
      </c>
    </row>
    <row r="5293" spans="1:7" x14ac:dyDescent="0.25">
      <c r="A5293" s="3">
        <v>5289</v>
      </c>
      <c r="B5293" s="3" t="s">
        <v>5260</v>
      </c>
      <c r="C5293" s="3">
        <v>632</v>
      </c>
      <c r="E5293" s="3">
        <v>5289</v>
      </c>
      <c r="F5293" s="3" t="s">
        <v>21409</v>
      </c>
      <c r="G5293" s="3">
        <v>184</v>
      </c>
    </row>
    <row r="5294" spans="1:7" x14ac:dyDescent="0.25">
      <c r="A5294" s="3">
        <v>5290</v>
      </c>
      <c r="B5294" s="3" t="s">
        <v>5261</v>
      </c>
      <c r="C5294" s="3">
        <v>631</v>
      </c>
      <c r="E5294" s="3">
        <v>5290</v>
      </c>
      <c r="F5294" s="3" t="s">
        <v>21410</v>
      </c>
      <c r="G5294" s="3">
        <v>184</v>
      </c>
    </row>
    <row r="5295" spans="1:7" x14ac:dyDescent="0.25">
      <c r="A5295" s="3">
        <v>5291</v>
      </c>
      <c r="B5295" s="3" t="s">
        <v>5262</v>
      </c>
      <c r="C5295" s="3">
        <v>631</v>
      </c>
      <c r="E5295" s="3">
        <v>5291</v>
      </c>
      <c r="F5295" s="3" t="s">
        <v>21411</v>
      </c>
      <c r="G5295" s="3">
        <v>184</v>
      </c>
    </row>
    <row r="5296" spans="1:7" x14ac:dyDescent="0.25">
      <c r="A5296" s="3">
        <v>5292</v>
      </c>
      <c r="B5296" s="3">
        <v>98</v>
      </c>
      <c r="C5296" s="3">
        <v>630</v>
      </c>
      <c r="E5296" s="3">
        <v>5292</v>
      </c>
      <c r="F5296" s="3" t="s">
        <v>21412</v>
      </c>
      <c r="G5296" s="3">
        <v>184</v>
      </c>
    </row>
    <row r="5297" spans="1:7" x14ac:dyDescent="0.25">
      <c r="A5297" s="3">
        <v>5293</v>
      </c>
      <c r="B5297" s="3" t="s">
        <v>5263</v>
      </c>
      <c r="C5297" s="3">
        <v>630</v>
      </c>
      <c r="E5297" s="3">
        <v>5293</v>
      </c>
      <c r="F5297" s="3" t="s">
        <v>21413</v>
      </c>
      <c r="G5297" s="3">
        <v>184</v>
      </c>
    </row>
    <row r="5298" spans="1:7" x14ac:dyDescent="0.25">
      <c r="A5298" s="3">
        <v>5294</v>
      </c>
      <c r="B5298" s="3" t="s">
        <v>5264</v>
      </c>
      <c r="C5298" s="3">
        <v>630</v>
      </c>
      <c r="E5298" s="3">
        <v>5294</v>
      </c>
      <c r="F5298" s="3" t="s">
        <v>21414</v>
      </c>
      <c r="G5298" s="3">
        <v>184</v>
      </c>
    </row>
    <row r="5299" spans="1:7" x14ac:dyDescent="0.25">
      <c r="A5299" s="3">
        <v>5295</v>
      </c>
      <c r="B5299" s="3" t="s">
        <v>5265</v>
      </c>
      <c r="C5299" s="3">
        <v>630</v>
      </c>
      <c r="E5299" s="3">
        <v>5295</v>
      </c>
      <c r="F5299" s="3" t="s">
        <v>21415</v>
      </c>
      <c r="G5299" s="3">
        <v>184</v>
      </c>
    </row>
    <row r="5300" spans="1:7" x14ac:dyDescent="0.25">
      <c r="A5300" s="3">
        <v>5296</v>
      </c>
      <c r="B5300" s="3" t="s">
        <v>5266</v>
      </c>
      <c r="C5300" s="3">
        <v>630</v>
      </c>
      <c r="E5300" s="3">
        <v>5296</v>
      </c>
      <c r="F5300" s="3" t="s">
        <v>21416</v>
      </c>
      <c r="G5300" s="3">
        <v>184</v>
      </c>
    </row>
    <row r="5301" spans="1:7" x14ac:dyDescent="0.25">
      <c r="A5301" s="3">
        <v>5297</v>
      </c>
      <c r="B5301" s="3" t="s">
        <v>5267</v>
      </c>
      <c r="C5301" s="3">
        <v>629</v>
      </c>
      <c r="E5301" s="3">
        <v>5297</v>
      </c>
      <c r="F5301" s="3" t="s">
        <v>21417</v>
      </c>
      <c r="G5301" s="3">
        <v>184</v>
      </c>
    </row>
    <row r="5302" spans="1:7" x14ac:dyDescent="0.25">
      <c r="A5302" s="3">
        <v>5298</v>
      </c>
      <c r="B5302" s="3" t="s">
        <v>5268</v>
      </c>
      <c r="C5302" s="3">
        <v>629</v>
      </c>
      <c r="E5302" s="3">
        <v>5298</v>
      </c>
      <c r="F5302" s="3" t="s">
        <v>21418</v>
      </c>
      <c r="G5302" s="3">
        <v>184</v>
      </c>
    </row>
    <row r="5303" spans="1:7" x14ac:dyDescent="0.25">
      <c r="A5303" s="3">
        <v>5299</v>
      </c>
      <c r="B5303" s="3" t="s">
        <v>5269</v>
      </c>
      <c r="C5303" s="3">
        <v>629</v>
      </c>
      <c r="E5303" s="3">
        <v>5299</v>
      </c>
      <c r="F5303" s="3" t="s">
        <v>21419</v>
      </c>
      <c r="G5303" s="3">
        <v>184</v>
      </c>
    </row>
    <row r="5304" spans="1:7" x14ac:dyDescent="0.25">
      <c r="A5304" s="3">
        <v>5300</v>
      </c>
      <c r="B5304" s="3" t="s">
        <v>5270</v>
      </c>
      <c r="C5304" s="3">
        <v>629</v>
      </c>
      <c r="E5304" s="3">
        <v>5300</v>
      </c>
      <c r="F5304" s="3" t="s">
        <v>21420</v>
      </c>
      <c r="G5304" s="3">
        <v>184</v>
      </c>
    </row>
    <row r="5305" spans="1:7" x14ac:dyDescent="0.25">
      <c r="A5305" s="3">
        <v>5301</v>
      </c>
      <c r="B5305" s="3" t="s">
        <v>5271</v>
      </c>
      <c r="C5305" s="3">
        <v>628</v>
      </c>
      <c r="E5305" s="3">
        <v>5301</v>
      </c>
      <c r="F5305" s="3" t="s">
        <v>21421</v>
      </c>
      <c r="G5305" s="3">
        <v>184</v>
      </c>
    </row>
    <row r="5306" spans="1:7" x14ac:dyDescent="0.25">
      <c r="A5306" s="3">
        <v>5302</v>
      </c>
      <c r="B5306" s="3" t="s">
        <v>5272</v>
      </c>
      <c r="C5306" s="3">
        <v>628</v>
      </c>
      <c r="E5306" s="3">
        <v>5302</v>
      </c>
      <c r="F5306" s="3" t="s">
        <v>21422</v>
      </c>
      <c r="G5306" s="3">
        <v>184</v>
      </c>
    </row>
    <row r="5307" spans="1:7" x14ac:dyDescent="0.25">
      <c r="A5307" s="3">
        <v>5303</v>
      </c>
      <c r="B5307" s="3" t="s">
        <v>5273</v>
      </c>
      <c r="C5307" s="3">
        <v>628</v>
      </c>
      <c r="E5307" s="3">
        <v>5303</v>
      </c>
      <c r="F5307" s="3" t="s">
        <v>21423</v>
      </c>
      <c r="G5307" s="3">
        <v>184</v>
      </c>
    </row>
    <row r="5308" spans="1:7" x14ac:dyDescent="0.25">
      <c r="A5308" s="3">
        <v>5304</v>
      </c>
      <c r="B5308" s="3" t="s">
        <v>5274</v>
      </c>
      <c r="C5308" s="3">
        <v>628</v>
      </c>
      <c r="E5308" s="3">
        <v>5304</v>
      </c>
      <c r="F5308" s="3" t="s">
        <v>21424</v>
      </c>
      <c r="G5308" s="3">
        <v>184</v>
      </c>
    </row>
    <row r="5309" spans="1:7" x14ac:dyDescent="0.25">
      <c r="A5309" s="3">
        <v>5305</v>
      </c>
      <c r="B5309" s="3" t="s">
        <v>5275</v>
      </c>
      <c r="C5309" s="3">
        <v>627</v>
      </c>
      <c r="E5309" s="3">
        <v>5305</v>
      </c>
      <c r="F5309" s="3" t="s">
        <v>21425</v>
      </c>
      <c r="G5309" s="3">
        <v>184</v>
      </c>
    </row>
    <row r="5310" spans="1:7" x14ac:dyDescent="0.25">
      <c r="A5310" s="3">
        <v>5306</v>
      </c>
      <c r="B5310" s="3" t="s">
        <v>5276</v>
      </c>
      <c r="C5310" s="3">
        <v>627</v>
      </c>
      <c r="E5310" s="3">
        <v>5306</v>
      </c>
      <c r="F5310" s="3" t="s">
        <v>21426</v>
      </c>
      <c r="G5310" s="3">
        <v>184</v>
      </c>
    </row>
    <row r="5311" spans="1:7" x14ac:dyDescent="0.25">
      <c r="A5311" s="3">
        <v>5307</v>
      </c>
      <c r="B5311" s="3" t="s">
        <v>5277</v>
      </c>
      <c r="C5311" s="3">
        <v>627</v>
      </c>
      <c r="E5311" s="3">
        <v>5307</v>
      </c>
      <c r="F5311" s="3" t="s">
        <v>21427</v>
      </c>
      <c r="G5311" s="3">
        <v>184</v>
      </c>
    </row>
    <row r="5312" spans="1:7" x14ac:dyDescent="0.25">
      <c r="A5312" s="3">
        <v>5308</v>
      </c>
      <c r="B5312" s="3" t="s">
        <v>5278</v>
      </c>
      <c r="C5312" s="3">
        <v>627</v>
      </c>
      <c r="E5312" s="3">
        <v>5308</v>
      </c>
      <c r="F5312" s="3" t="s">
        <v>21428</v>
      </c>
      <c r="G5312" s="3">
        <v>184</v>
      </c>
    </row>
    <row r="5313" spans="1:7" x14ac:dyDescent="0.25">
      <c r="A5313" s="3">
        <v>5309</v>
      </c>
      <c r="B5313" s="3" t="s">
        <v>5279</v>
      </c>
      <c r="C5313" s="3">
        <v>627</v>
      </c>
      <c r="E5313" s="3">
        <v>5309</v>
      </c>
      <c r="F5313" s="3" t="s">
        <v>21429</v>
      </c>
      <c r="G5313" s="3">
        <v>184</v>
      </c>
    </row>
    <row r="5314" spans="1:7" x14ac:dyDescent="0.25">
      <c r="A5314" s="3">
        <v>5310</v>
      </c>
      <c r="B5314" s="3" t="s">
        <v>5280</v>
      </c>
      <c r="C5314" s="3">
        <v>627</v>
      </c>
      <c r="E5314" s="3">
        <v>5310</v>
      </c>
      <c r="F5314" s="3" t="s">
        <v>21430</v>
      </c>
      <c r="G5314" s="3">
        <v>184</v>
      </c>
    </row>
    <row r="5315" spans="1:7" x14ac:dyDescent="0.25">
      <c r="A5315" s="3">
        <v>5311</v>
      </c>
      <c r="B5315" s="3" t="s">
        <v>5281</v>
      </c>
      <c r="C5315" s="3">
        <v>627</v>
      </c>
      <c r="E5315" s="3">
        <v>5311</v>
      </c>
      <c r="F5315" s="3" t="s">
        <v>21431</v>
      </c>
      <c r="G5315" s="3">
        <v>184</v>
      </c>
    </row>
    <row r="5316" spans="1:7" x14ac:dyDescent="0.25">
      <c r="A5316" s="3">
        <v>5312</v>
      </c>
      <c r="B5316" s="3" t="s">
        <v>5282</v>
      </c>
      <c r="C5316" s="3">
        <v>626</v>
      </c>
      <c r="E5316" s="3">
        <v>5312</v>
      </c>
      <c r="F5316" s="3" t="s">
        <v>21432</v>
      </c>
      <c r="G5316" s="3">
        <v>184</v>
      </c>
    </row>
    <row r="5317" spans="1:7" x14ac:dyDescent="0.25">
      <c r="A5317" s="3">
        <v>5313</v>
      </c>
      <c r="B5317" s="3" t="s">
        <v>5283</v>
      </c>
      <c r="C5317" s="3">
        <v>626</v>
      </c>
      <c r="E5317" s="3">
        <v>5313</v>
      </c>
      <c r="F5317" s="3" t="s">
        <v>21433</v>
      </c>
      <c r="G5317" s="3">
        <v>184</v>
      </c>
    </row>
    <row r="5318" spans="1:7" x14ac:dyDescent="0.25">
      <c r="A5318" s="3">
        <v>5314</v>
      </c>
      <c r="B5318" s="3" t="s">
        <v>5284</v>
      </c>
      <c r="C5318" s="3">
        <v>626</v>
      </c>
      <c r="E5318" s="3">
        <v>5314</v>
      </c>
      <c r="F5318" s="3" t="s">
        <v>21434</v>
      </c>
      <c r="G5318" s="3">
        <v>184</v>
      </c>
    </row>
    <row r="5319" spans="1:7" x14ac:dyDescent="0.25">
      <c r="A5319" s="3">
        <v>5315</v>
      </c>
      <c r="B5319" s="3" t="s">
        <v>5285</v>
      </c>
      <c r="C5319" s="3">
        <v>626</v>
      </c>
      <c r="E5319" s="3">
        <v>5315</v>
      </c>
      <c r="F5319" s="3" t="s">
        <v>21435</v>
      </c>
      <c r="G5319" s="3">
        <v>184</v>
      </c>
    </row>
    <row r="5320" spans="1:7" x14ac:dyDescent="0.25">
      <c r="A5320" s="3">
        <v>5316</v>
      </c>
      <c r="B5320" s="3" t="s">
        <v>5286</v>
      </c>
      <c r="C5320" s="3">
        <v>626</v>
      </c>
      <c r="E5320" s="3">
        <v>5316</v>
      </c>
      <c r="F5320" s="3" t="s">
        <v>21436</v>
      </c>
      <c r="G5320" s="3">
        <v>184</v>
      </c>
    </row>
    <row r="5321" spans="1:7" x14ac:dyDescent="0.25">
      <c r="A5321" s="3">
        <v>5317</v>
      </c>
      <c r="B5321" s="3" t="s">
        <v>5287</v>
      </c>
      <c r="C5321" s="3">
        <v>626</v>
      </c>
      <c r="E5321" s="3">
        <v>5317</v>
      </c>
      <c r="F5321" s="3" t="s">
        <v>21437</v>
      </c>
      <c r="G5321" s="3">
        <v>184</v>
      </c>
    </row>
    <row r="5322" spans="1:7" x14ac:dyDescent="0.25">
      <c r="A5322" s="3">
        <v>5318</v>
      </c>
      <c r="B5322" s="3" t="s">
        <v>5288</v>
      </c>
      <c r="C5322" s="3">
        <v>625</v>
      </c>
      <c r="E5322" s="3">
        <v>5318</v>
      </c>
      <c r="F5322" s="3" t="s">
        <v>21438</v>
      </c>
      <c r="G5322" s="3">
        <v>184</v>
      </c>
    </row>
    <row r="5323" spans="1:7" x14ac:dyDescent="0.25">
      <c r="A5323" s="3">
        <v>5319</v>
      </c>
      <c r="B5323" s="3" t="s">
        <v>5289</v>
      </c>
      <c r="C5323" s="3">
        <v>625</v>
      </c>
      <c r="E5323" s="3">
        <v>5319</v>
      </c>
      <c r="F5323" s="3" t="s">
        <v>21439</v>
      </c>
      <c r="G5323" s="3">
        <v>183</v>
      </c>
    </row>
    <row r="5324" spans="1:7" x14ac:dyDescent="0.25">
      <c r="A5324" s="3">
        <v>5320</v>
      </c>
      <c r="B5324" s="3" t="s">
        <v>5290</v>
      </c>
      <c r="C5324" s="3">
        <v>625</v>
      </c>
      <c r="E5324" s="3">
        <v>5320</v>
      </c>
      <c r="F5324" s="3" t="s">
        <v>21440</v>
      </c>
      <c r="G5324" s="3">
        <v>183</v>
      </c>
    </row>
    <row r="5325" spans="1:7" x14ac:dyDescent="0.25">
      <c r="A5325" s="3">
        <v>5321</v>
      </c>
      <c r="B5325" s="3" t="s">
        <v>5291</v>
      </c>
      <c r="C5325" s="3">
        <v>625</v>
      </c>
      <c r="E5325" s="3">
        <v>5321</v>
      </c>
      <c r="F5325" s="3" t="s">
        <v>21441</v>
      </c>
      <c r="G5325" s="3">
        <v>183</v>
      </c>
    </row>
    <row r="5326" spans="1:7" x14ac:dyDescent="0.25">
      <c r="A5326" s="3">
        <v>5322</v>
      </c>
      <c r="B5326" s="3" t="s">
        <v>5292</v>
      </c>
      <c r="C5326" s="3">
        <v>625</v>
      </c>
      <c r="E5326" s="3">
        <v>5322</v>
      </c>
      <c r="F5326" s="3" t="s">
        <v>21442</v>
      </c>
      <c r="G5326" s="3">
        <v>183</v>
      </c>
    </row>
    <row r="5327" spans="1:7" x14ac:dyDescent="0.25">
      <c r="A5327" s="3">
        <v>5323</v>
      </c>
      <c r="B5327" s="3" t="s">
        <v>5293</v>
      </c>
      <c r="C5327" s="3">
        <v>625</v>
      </c>
      <c r="E5327" s="3">
        <v>5323</v>
      </c>
      <c r="F5327" s="3" t="s">
        <v>21443</v>
      </c>
      <c r="G5327" s="3">
        <v>183</v>
      </c>
    </row>
    <row r="5328" spans="1:7" x14ac:dyDescent="0.25">
      <c r="A5328" s="3">
        <v>5324</v>
      </c>
      <c r="B5328" s="3" t="s">
        <v>5294</v>
      </c>
      <c r="C5328" s="3">
        <v>625</v>
      </c>
      <c r="E5328" s="3">
        <v>5324</v>
      </c>
      <c r="F5328" s="3" t="s">
        <v>21444</v>
      </c>
      <c r="G5328" s="3">
        <v>183</v>
      </c>
    </row>
    <row r="5329" spans="1:7" x14ac:dyDescent="0.25">
      <c r="A5329" s="3">
        <v>5325</v>
      </c>
      <c r="B5329" s="3" t="s">
        <v>5295</v>
      </c>
      <c r="C5329" s="3">
        <v>625</v>
      </c>
      <c r="E5329" s="3">
        <v>5325</v>
      </c>
      <c r="F5329" s="3" t="s">
        <v>21445</v>
      </c>
      <c r="G5329" s="3">
        <v>183</v>
      </c>
    </row>
    <row r="5330" spans="1:7" x14ac:dyDescent="0.25">
      <c r="A5330" s="3">
        <v>5326</v>
      </c>
      <c r="B5330" s="3" t="s">
        <v>5296</v>
      </c>
      <c r="C5330" s="3">
        <v>624</v>
      </c>
      <c r="E5330" s="3">
        <v>5326</v>
      </c>
      <c r="F5330" s="3" t="s">
        <v>21446</v>
      </c>
      <c r="G5330" s="3">
        <v>183</v>
      </c>
    </row>
    <row r="5331" spans="1:7" x14ac:dyDescent="0.25">
      <c r="A5331" s="3">
        <v>5327</v>
      </c>
      <c r="B5331" s="3" t="s">
        <v>5297</v>
      </c>
      <c r="C5331" s="3">
        <v>624</v>
      </c>
      <c r="E5331" s="3">
        <v>5327</v>
      </c>
      <c r="F5331" s="3" t="s">
        <v>21447</v>
      </c>
      <c r="G5331" s="3">
        <v>183</v>
      </c>
    </row>
    <row r="5332" spans="1:7" x14ac:dyDescent="0.25">
      <c r="A5332" s="3">
        <v>5328</v>
      </c>
      <c r="B5332" s="3" t="s">
        <v>5298</v>
      </c>
      <c r="C5332" s="3">
        <v>624</v>
      </c>
      <c r="E5332" s="3">
        <v>5328</v>
      </c>
      <c r="F5332" s="3" t="s">
        <v>21448</v>
      </c>
      <c r="G5332" s="3">
        <v>183</v>
      </c>
    </row>
    <row r="5333" spans="1:7" x14ac:dyDescent="0.25">
      <c r="A5333" s="3">
        <v>5329</v>
      </c>
      <c r="B5333" s="3" t="s">
        <v>5299</v>
      </c>
      <c r="C5333" s="3">
        <v>624</v>
      </c>
      <c r="E5333" s="3">
        <v>5329</v>
      </c>
      <c r="F5333" s="3" t="s">
        <v>21449</v>
      </c>
      <c r="G5333" s="3">
        <v>183</v>
      </c>
    </row>
    <row r="5334" spans="1:7" x14ac:dyDescent="0.25">
      <c r="A5334" s="3">
        <v>5330</v>
      </c>
      <c r="B5334" s="3" t="s">
        <v>5300</v>
      </c>
      <c r="C5334" s="3">
        <v>624</v>
      </c>
      <c r="E5334" s="3">
        <v>5330</v>
      </c>
      <c r="F5334" s="3" t="s">
        <v>21450</v>
      </c>
      <c r="G5334" s="3">
        <v>183</v>
      </c>
    </row>
    <row r="5335" spans="1:7" x14ac:dyDescent="0.25">
      <c r="A5335" s="3">
        <v>5331</v>
      </c>
      <c r="B5335" s="3" t="s">
        <v>5301</v>
      </c>
      <c r="C5335" s="3">
        <v>624</v>
      </c>
      <c r="E5335" s="3">
        <v>5331</v>
      </c>
      <c r="F5335" s="3" t="s">
        <v>21451</v>
      </c>
      <c r="G5335" s="3">
        <v>183</v>
      </c>
    </row>
    <row r="5336" spans="1:7" x14ac:dyDescent="0.25">
      <c r="A5336" s="3">
        <v>5332</v>
      </c>
      <c r="B5336" s="3" t="s">
        <v>5302</v>
      </c>
      <c r="C5336" s="3">
        <v>624</v>
      </c>
      <c r="E5336" s="3">
        <v>5332</v>
      </c>
      <c r="F5336" s="3" t="s">
        <v>21452</v>
      </c>
      <c r="G5336" s="3">
        <v>183</v>
      </c>
    </row>
    <row r="5337" spans="1:7" x14ac:dyDescent="0.25">
      <c r="A5337" s="3">
        <v>5333</v>
      </c>
      <c r="B5337" s="3" t="s">
        <v>5303</v>
      </c>
      <c r="C5337" s="3">
        <v>624</v>
      </c>
      <c r="E5337" s="3">
        <v>5333</v>
      </c>
      <c r="F5337" s="3" t="s">
        <v>21453</v>
      </c>
      <c r="G5337" s="3">
        <v>183</v>
      </c>
    </row>
    <row r="5338" spans="1:7" x14ac:dyDescent="0.25">
      <c r="A5338" s="3">
        <v>5334</v>
      </c>
      <c r="B5338" s="3" t="s">
        <v>5304</v>
      </c>
      <c r="C5338" s="3">
        <v>624</v>
      </c>
      <c r="E5338" s="3">
        <v>5334</v>
      </c>
      <c r="F5338" s="3" t="s">
        <v>21454</v>
      </c>
      <c r="G5338" s="3">
        <v>183</v>
      </c>
    </row>
    <row r="5339" spans="1:7" x14ac:dyDescent="0.25">
      <c r="A5339" s="3">
        <v>5335</v>
      </c>
      <c r="B5339" s="3" t="s">
        <v>5305</v>
      </c>
      <c r="C5339" s="3">
        <v>624</v>
      </c>
      <c r="E5339" s="3">
        <v>5335</v>
      </c>
      <c r="F5339" s="3" t="s">
        <v>21455</v>
      </c>
      <c r="G5339" s="3">
        <v>183</v>
      </c>
    </row>
    <row r="5340" spans="1:7" x14ac:dyDescent="0.25">
      <c r="A5340" s="3">
        <v>5336</v>
      </c>
      <c r="B5340" s="3" t="s">
        <v>5306</v>
      </c>
      <c r="C5340" s="3">
        <v>624</v>
      </c>
      <c r="E5340" s="3">
        <v>5336</v>
      </c>
      <c r="F5340" s="3" t="s">
        <v>21456</v>
      </c>
      <c r="G5340" s="3">
        <v>183</v>
      </c>
    </row>
    <row r="5341" spans="1:7" x14ac:dyDescent="0.25">
      <c r="A5341" s="3">
        <v>5337</v>
      </c>
      <c r="B5341" s="3" t="s">
        <v>5307</v>
      </c>
      <c r="C5341" s="3">
        <v>624</v>
      </c>
      <c r="E5341" s="3">
        <v>5337</v>
      </c>
      <c r="F5341" s="3" t="s">
        <v>21457</v>
      </c>
      <c r="G5341" s="3">
        <v>183</v>
      </c>
    </row>
    <row r="5342" spans="1:7" x14ac:dyDescent="0.25">
      <c r="A5342" s="3">
        <v>5338</v>
      </c>
      <c r="B5342" s="3" t="s">
        <v>5308</v>
      </c>
      <c r="C5342" s="3">
        <v>624</v>
      </c>
      <c r="E5342" s="3">
        <v>5338</v>
      </c>
      <c r="F5342" s="3" t="s">
        <v>21458</v>
      </c>
      <c r="G5342" s="3">
        <v>183</v>
      </c>
    </row>
    <row r="5343" spans="1:7" x14ac:dyDescent="0.25">
      <c r="A5343" s="3">
        <v>5339</v>
      </c>
      <c r="B5343" s="3" t="s">
        <v>5309</v>
      </c>
      <c r="C5343" s="3">
        <v>624</v>
      </c>
      <c r="E5343" s="3">
        <v>5339</v>
      </c>
      <c r="F5343" s="3" t="s">
        <v>21459</v>
      </c>
      <c r="G5343" s="3">
        <v>183</v>
      </c>
    </row>
    <row r="5344" spans="1:7" x14ac:dyDescent="0.25">
      <c r="A5344" s="3">
        <v>5340</v>
      </c>
      <c r="B5344" s="3" t="s">
        <v>5310</v>
      </c>
      <c r="C5344" s="3">
        <v>623</v>
      </c>
      <c r="E5344" s="3">
        <v>5340</v>
      </c>
      <c r="F5344" s="3" t="s">
        <v>21460</v>
      </c>
      <c r="G5344" s="3">
        <v>183</v>
      </c>
    </row>
    <row r="5345" spans="1:7" x14ac:dyDescent="0.25">
      <c r="A5345" s="3">
        <v>5341</v>
      </c>
      <c r="B5345" s="3" t="s">
        <v>5311</v>
      </c>
      <c r="C5345" s="3">
        <v>623</v>
      </c>
      <c r="E5345" s="3">
        <v>5341</v>
      </c>
      <c r="F5345" s="3" t="s">
        <v>21461</v>
      </c>
      <c r="G5345" s="3">
        <v>183</v>
      </c>
    </row>
    <row r="5346" spans="1:7" x14ac:dyDescent="0.25">
      <c r="A5346" s="3">
        <v>5342</v>
      </c>
      <c r="B5346" s="3" t="s">
        <v>5312</v>
      </c>
      <c r="C5346" s="3">
        <v>623</v>
      </c>
      <c r="E5346" s="3">
        <v>5342</v>
      </c>
      <c r="F5346" s="3" t="s">
        <v>21462</v>
      </c>
      <c r="G5346" s="3">
        <v>183</v>
      </c>
    </row>
    <row r="5347" spans="1:7" x14ac:dyDescent="0.25">
      <c r="A5347" s="3">
        <v>5343</v>
      </c>
      <c r="B5347" s="3" t="s">
        <v>5313</v>
      </c>
      <c r="C5347" s="3">
        <v>623</v>
      </c>
      <c r="E5347" s="3">
        <v>5343</v>
      </c>
      <c r="F5347" s="3" t="s">
        <v>21463</v>
      </c>
      <c r="G5347" s="3">
        <v>183</v>
      </c>
    </row>
    <row r="5348" spans="1:7" x14ac:dyDescent="0.25">
      <c r="A5348" s="3">
        <v>5344</v>
      </c>
      <c r="B5348" s="3" t="s">
        <v>5314</v>
      </c>
      <c r="C5348" s="3">
        <v>623</v>
      </c>
      <c r="E5348" s="3">
        <v>5344</v>
      </c>
      <c r="F5348" s="3" t="s">
        <v>21464</v>
      </c>
      <c r="G5348" s="3">
        <v>183</v>
      </c>
    </row>
    <row r="5349" spans="1:7" x14ac:dyDescent="0.25">
      <c r="A5349" s="3">
        <v>5345</v>
      </c>
      <c r="B5349" s="3" t="s">
        <v>5315</v>
      </c>
      <c r="C5349" s="3">
        <v>623</v>
      </c>
      <c r="E5349" s="3">
        <v>5345</v>
      </c>
      <c r="F5349" s="3" t="s">
        <v>21465</v>
      </c>
      <c r="G5349" s="3">
        <v>183</v>
      </c>
    </row>
    <row r="5350" spans="1:7" x14ac:dyDescent="0.25">
      <c r="A5350" s="3">
        <v>5346</v>
      </c>
      <c r="B5350" s="3" t="s">
        <v>5316</v>
      </c>
      <c r="C5350" s="3">
        <v>622</v>
      </c>
      <c r="E5350" s="3">
        <v>5346</v>
      </c>
      <c r="F5350" s="3" t="s">
        <v>21466</v>
      </c>
      <c r="G5350" s="3">
        <v>183</v>
      </c>
    </row>
    <row r="5351" spans="1:7" x14ac:dyDescent="0.25">
      <c r="A5351" s="3">
        <v>5347</v>
      </c>
      <c r="B5351" s="3" t="s">
        <v>5317</v>
      </c>
      <c r="C5351" s="3">
        <v>622</v>
      </c>
      <c r="E5351" s="3">
        <v>5347</v>
      </c>
      <c r="F5351" s="3" t="s">
        <v>21467</v>
      </c>
      <c r="G5351" s="3">
        <v>183</v>
      </c>
    </row>
    <row r="5352" spans="1:7" x14ac:dyDescent="0.25">
      <c r="A5352" s="3">
        <v>5348</v>
      </c>
      <c r="B5352" s="3" t="s">
        <v>5318</v>
      </c>
      <c r="C5352" s="3">
        <v>622</v>
      </c>
      <c r="E5352" s="3">
        <v>5348</v>
      </c>
      <c r="F5352" s="3" t="s">
        <v>21468</v>
      </c>
      <c r="G5352" s="3">
        <v>183</v>
      </c>
    </row>
    <row r="5353" spans="1:7" x14ac:dyDescent="0.25">
      <c r="A5353" s="3">
        <v>5349</v>
      </c>
      <c r="B5353" s="3" t="s">
        <v>5319</v>
      </c>
      <c r="C5353" s="3">
        <v>622</v>
      </c>
      <c r="E5353" s="3">
        <v>5349</v>
      </c>
      <c r="F5353" s="3" t="s">
        <v>21469</v>
      </c>
      <c r="G5353" s="3">
        <v>183</v>
      </c>
    </row>
    <row r="5354" spans="1:7" x14ac:dyDescent="0.25">
      <c r="A5354" s="3">
        <v>5350</v>
      </c>
      <c r="B5354" s="3" t="s">
        <v>5320</v>
      </c>
      <c r="C5354" s="3">
        <v>621</v>
      </c>
      <c r="E5354" s="3">
        <v>5350</v>
      </c>
      <c r="F5354" s="3" t="s">
        <v>21470</v>
      </c>
      <c r="G5354" s="3">
        <v>183</v>
      </c>
    </row>
    <row r="5355" spans="1:7" x14ac:dyDescent="0.25">
      <c r="A5355" s="3">
        <v>5351</v>
      </c>
      <c r="B5355" s="3" t="s">
        <v>5321</v>
      </c>
      <c r="C5355" s="3">
        <v>621</v>
      </c>
      <c r="E5355" s="3">
        <v>5351</v>
      </c>
      <c r="F5355" s="3" t="s">
        <v>21471</v>
      </c>
      <c r="G5355" s="3">
        <v>183</v>
      </c>
    </row>
    <row r="5356" spans="1:7" x14ac:dyDescent="0.25">
      <c r="A5356" s="3">
        <v>5352</v>
      </c>
      <c r="B5356" s="3" t="s">
        <v>5322</v>
      </c>
      <c r="C5356" s="3">
        <v>621</v>
      </c>
      <c r="E5356" s="3">
        <v>5352</v>
      </c>
      <c r="F5356" s="3" t="s">
        <v>21472</v>
      </c>
      <c r="G5356" s="3">
        <v>183</v>
      </c>
    </row>
    <row r="5357" spans="1:7" x14ac:dyDescent="0.25">
      <c r="A5357" s="3">
        <v>5353</v>
      </c>
      <c r="B5357" s="3" t="s">
        <v>5323</v>
      </c>
      <c r="C5357" s="3">
        <v>621</v>
      </c>
      <c r="E5357" s="3">
        <v>5353</v>
      </c>
      <c r="F5357" s="3" t="s">
        <v>21473</v>
      </c>
      <c r="G5357" s="3">
        <v>183</v>
      </c>
    </row>
    <row r="5358" spans="1:7" x14ac:dyDescent="0.25">
      <c r="A5358" s="3">
        <v>5354</v>
      </c>
      <c r="B5358" s="3" t="s">
        <v>5324</v>
      </c>
      <c r="C5358" s="3">
        <v>621</v>
      </c>
      <c r="E5358" s="3">
        <v>5354</v>
      </c>
      <c r="F5358" s="3" t="s">
        <v>21474</v>
      </c>
      <c r="G5358" s="3">
        <v>183</v>
      </c>
    </row>
    <row r="5359" spans="1:7" x14ac:dyDescent="0.25">
      <c r="A5359" s="3">
        <v>5355</v>
      </c>
      <c r="B5359" s="3" t="s">
        <v>5325</v>
      </c>
      <c r="C5359" s="3">
        <v>621</v>
      </c>
      <c r="E5359" s="3">
        <v>5355</v>
      </c>
      <c r="F5359" s="3" t="s">
        <v>21475</v>
      </c>
      <c r="G5359" s="3">
        <v>183</v>
      </c>
    </row>
    <row r="5360" spans="1:7" x14ac:dyDescent="0.25">
      <c r="A5360" s="3">
        <v>5356</v>
      </c>
      <c r="B5360" s="3" t="s">
        <v>5326</v>
      </c>
      <c r="C5360" s="3">
        <v>620</v>
      </c>
      <c r="E5360" s="3">
        <v>5356</v>
      </c>
      <c r="F5360" s="3" t="s">
        <v>21476</v>
      </c>
      <c r="G5360" s="3">
        <v>183</v>
      </c>
    </row>
    <row r="5361" spans="1:7" x14ac:dyDescent="0.25">
      <c r="A5361" s="3">
        <v>5357</v>
      </c>
      <c r="B5361" s="3" t="s">
        <v>5327</v>
      </c>
      <c r="C5361" s="3">
        <v>620</v>
      </c>
      <c r="E5361" s="3">
        <v>5357</v>
      </c>
      <c r="F5361" s="3" t="s">
        <v>21477</v>
      </c>
      <c r="G5361" s="3">
        <v>183</v>
      </c>
    </row>
    <row r="5362" spans="1:7" x14ac:dyDescent="0.25">
      <c r="A5362" s="3">
        <v>5358</v>
      </c>
      <c r="B5362" s="3" t="s">
        <v>5328</v>
      </c>
      <c r="C5362" s="3">
        <v>620</v>
      </c>
      <c r="E5362" s="3">
        <v>5358</v>
      </c>
      <c r="F5362" s="3" t="s">
        <v>21478</v>
      </c>
      <c r="G5362" s="3">
        <v>183</v>
      </c>
    </row>
    <row r="5363" spans="1:7" x14ac:dyDescent="0.25">
      <c r="A5363" s="3">
        <v>5359</v>
      </c>
      <c r="B5363" s="3" t="s">
        <v>5329</v>
      </c>
      <c r="C5363" s="3">
        <v>620</v>
      </c>
      <c r="E5363" s="3">
        <v>5359</v>
      </c>
      <c r="F5363" s="3" t="s">
        <v>21479</v>
      </c>
      <c r="G5363" s="3">
        <v>183</v>
      </c>
    </row>
    <row r="5364" spans="1:7" x14ac:dyDescent="0.25">
      <c r="A5364" s="3">
        <v>5360</v>
      </c>
      <c r="B5364" s="3" t="s">
        <v>5330</v>
      </c>
      <c r="C5364" s="3">
        <v>619</v>
      </c>
      <c r="E5364" s="3">
        <v>5360</v>
      </c>
      <c r="F5364" s="3" t="s">
        <v>21480</v>
      </c>
      <c r="G5364" s="3">
        <v>183</v>
      </c>
    </row>
    <row r="5365" spans="1:7" x14ac:dyDescent="0.25">
      <c r="A5365" s="3">
        <v>5361</v>
      </c>
      <c r="B5365" s="3" t="s">
        <v>5331</v>
      </c>
      <c r="C5365" s="3">
        <v>619</v>
      </c>
      <c r="E5365" s="3">
        <v>5361</v>
      </c>
      <c r="F5365" s="3" t="s">
        <v>21481</v>
      </c>
      <c r="G5365" s="3">
        <v>183</v>
      </c>
    </row>
    <row r="5366" spans="1:7" x14ac:dyDescent="0.25">
      <c r="A5366" s="3">
        <v>5362</v>
      </c>
      <c r="B5366" s="3" t="s">
        <v>5332</v>
      </c>
      <c r="C5366" s="3">
        <v>619</v>
      </c>
      <c r="E5366" s="3">
        <v>5362</v>
      </c>
      <c r="F5366" s="3" t="s">
        <v>21482</v>
      </c>
      <c r="G5366" s="3">
        <v>183</v>
      </c>
    </row>
    <row r="5367" spans="1:7" x14ac:dyDescent="0.25">
      <c r="A5367" s="3">
        <v>5363</v>
      </c>
      <c r="B5367" s="3" t="s">
        <v>5333</v>
      </c>
      <c r="C5367" s="3">
        <v>619</v>
      </c>
      <c r="E5367" s="3">
        <v>5363</v>
      </c>
      <c r="F5367" s="3" t="s">
        <v>21483</v>
      </c>
      <c r="G5367" s="3">
        <v>183</v>
      </c>
    </row>
    <row r="5368" spans="1:7" x14ac:dyDescent="0.25">
      <c r="A5368" s="3">
        <v>5364</v>
      </c>
      <c r="B5368" s="3" t="s">
        <v>5334</v>
      </c>
      <c r="C5368" s="3">
        <v>619</v>
      </c>
      <c r="E5368" s="3">
        <v>5364</v>
      </c>
      <c r="F5368" s="3" t="s">
        <v>21484</v>
      </c>
      <c r="G5368" s="3">
        <v>183</v>
      </c>
    </row>
    <row r="5369" spans="1:7" x14ac:dyDescent="0.25">
      <c r="A5369" s="3">
        <v>5365</v>
      </c>
      <c r="B5369" s="3" t="s">
        <v>5335</v>
      </c>
      <c r="C5369" s="3">
        <v>619</v>
      </c>
      <c r="E5369" s="3">
        <v>5365</v>
      </c>
      <c r="F5369" s="3" t="s">
        <v>21485</v>
      </c>
      <c r="G5369" s="3">
        <v>183</v>
      </c>
    </row>
    <row r="5370" spans="1:7" x14ac:dyDescent="0.25">
      <c r="A5370" s="3">
        <v>5366</v>
      </c>
      <c r="B5370" s="3" t="s">
        <v>5336</v>
      </c>
      <c r="C5370" s="3">
        <v>618</v>
      </c>
      <c r="E5370" s="3">
        <v>5366</v>
      </c>
      <c r="F5370" s="3" t="s">
        <v>21486</v>
      </c>
      <c r="G5370" s="3">
        <v>183</v>
      </c>
    </row>
    <row r="5371" spans="1:7" x14ac:dyDescent="0.25">
      <c r="A5371" s="3">
        <v>5367</v>
      </c>
      <c r="B5371" s="3" t="s">
        <v>5337</v>
      </c>
      <c r="C5371" s="3">
        <v>618</v>
      </c>
      <c r="E5371" s="3">
        <v>5367</v>
      </c>
      <c r="F5371" s="3" t="s">
        <v>21487</v>
      </c>
      <c r="G5371" s="3">
        <v>183</v>
      </c>
    </row>
    <row r="5372" spans="1:7" x14ac:dyDescent="0.25">
      <c r="A5372" s="3">
        <v>5368</v>
      </c>
      <c r="B5372" s="3" t="s">
        <v>5338</v>
      </c>
      <c r="C5372" s="3">
        <v>618</v>
      </c>
      <c r="E5372" s="3">
        <v>5368</v>
      </c>
      <c r="F5372" s="3" t="s">
        <v>21488</v>
      </c>
      <c r="G5372" s="3">
        <v>183</v>
      </c>
    </row>
    <row r="5373" spans="1:7" x14ac:dyDescent="0.25">
      <c r="A5373" s="3">
        <v>5369</v>
      </c>
      <c r="B5373" s="3" t="s">
        <v>5339</v>
      </c>
      <c r="C5373" s="3">
        <v>618</v>
      </c>
      <c r="E5373" s="3">
        <v>5369</v>
      </c>
      <c r="F5373" s="3" t="s">
        <v>21489</v>
      </c>
      <c r="G5373" s="3">
        <v>183</v>
      </c>
    </row>
    <row r="5374" spans="1:7" x14ac:dyDescent="0.25">
      <c r="A5374" s="3">
        <v>5370</v>
      </c>
      <c r="B5374" s="3" t="s">
        <v>5340</v>
      </c>
      <c r="C5374" s="3">
        <v>618</v>
      </c>
      <c r="E5374" s="3">
        <v>5370</v>
      </c>
      <c r="F5374" s="3" t="s">
        <v>21490</v>
      </c>
      <c r="G5374" s="3">
        <v>183</v>
      </c>
    </row>
    <row r="5375" spans="1:7" x14ac:dyDescent="0.25">
      <c r="A5375" s="3">
        <v>5371</v>
      </c>
      <c r="B5375" s="3" t="s">
        <v>5341</v>
      </c>
      <c r="C5375" s="3">
        <v>618</v>
      </c>
      <c r="E5375" s="3">
        <v>5371</v>
      </c>
      <c r="F5375" s="3" t="s">
        <v>21491</v>
      </c>
      <c r="G5375" s="3">
        <v>183</v>
      </c>
    </row>
    <row r="5376" spans="1:7" x14ac:dyDescent="0.25">
      <c r="A5376" s="3">
        <v>5372</v>
      </c>
      <c r="B5376" s="3" t="s">
        <v>5342</v>
      </c>
      <c r="C5376" s="3">
        <v>617</v>
      </c>
      <c r="E5376" s="3">
        <v>5372</v>
      </c>
      <c r="F5376" s="3" t="s">
        <v>21492</v>
      </c>
      <c r="G5376" s="3">
        <v>183</v>
      </c>
    </row>
    <row r="5377" spans="1:7" x14ac:dyDescent="0.25">
      <c r="A5377" s="3">
        <v>5373</v>
      </c>
      <c r="B5377" s="3" t="s">
        <v>5343</v>
      </c>
      <c r="C5377" s="3">
        <v>617</v>
      </c>
      <c r="E5377" s="3">
        <v>5373</v>
      </c>
      <c r="F5377" s="3" t="s">
        <v>21493</v>
      </c>
      <c r="G5377" s="3">
        <v>183</v>
      </c>
    </row>
    <row r="5378" spans="1:7" x14ac:dyDescent="0.25">
      <c r="A5378" s="3">
        <v>5374</v>
      </c>
      <c r="B5378" s="3" t="s">
        <v>5344</v>
      </c>
      <c r="C5378" s="3">
        <v>617</v>
      </c>
      <c r="E5378" s="3">
        <v>5374</v>
      </c>
      <c r="F5378" s="3" t="s">
        <v>21494</v>
      </c>
      <c r="G5378" s="3">
        <v>182</v>
      </c>
    </row>
    <row r="5379" spans="1:7" x14ac:dyDescent="0.25">
      <c r="A5379" s="3">
        <v>5375</v>
      </c>
      <c r="B5379" s="3" t="s">
        <v>5345</v>
      </c>
      <c r="C5379" s="3">
        <v>617</v>
      </c>
      <c r="E5379" s="3">
        <v>5375</v>
      </c>
      <c r="F5379" s="3" t="s">
        <v>21495</v>
      </c>
      <c r="G5379" s="3">
        <v>182</v>
      </c>
    </row>
    <row r="5380" spans="1:7" x14ac:dyDescent="0.25">
      <c r="A5380" s="3">
        <v>5376</v>
      </c>
      <c r="B5380" s="3" t="s">
        <v>5346</v>
      </c>
      <c r="C5380" s="3">
        <v>617</v>
      </c>
      <c r="E5380" s="3">
        <v>5376</v>
      </c>
      <c r="F5380" s="3" t="s">
        <v>21496</v>
      </c>
      <c r="G5380" s="3">
        <v>182</v>
      </c>
    </row>
    <row r="5381" spans="1:7" x14ac:dyDescent="0.25">
      <c r="A5381" s="3">
        <v>5377</v>
      </c>
      <c r="B5381" s="3" t="s">
        <v>5347</v>
      </c>
      <c r="C5381" s="3">
        <v>617</v>
      </c>
      <c r="E5381" s="3">
        <v>5377</v>
      </c>
      <c r="F5381" s="3" t="s">
        <v>21497</v>
      </c>
      <c r="G5381" s="3">
        <v>182</v>
      </c>
    </row>
    <row r="5382" spans="1:7" x14ac:dyDescent="0.25">
      <c r="A5382" s="3">
        <v>5378</v>
      </c>
      <c r="B5382" s="3" t="s">
        <v>5348</v>
      </c>
      <c r="C5382" s="3">
        <v>616</v>
      </c>
      <c r="E5382" s="3">
        <v>5378</v>
      </c>
      <c r="F5382" s="3" t="s">
        <v>21498</v>
      </c>
      <c r="G5382" s="3">
        <v>182</v>
      </c>
    </row>
    <row r="5383" spans="1:7" x14ac:dyDescent="0.25">
      <c r="A5383" s="3">
        <v>5379</v>
      </c>
      <c r="B5383" s="3" t="s">
        <v>5349</v>
      </c>
      <c r="C5383" s="3">
        <v>616</v>
      </c>
      <c r="E5383" s="3">
        <v>5379</v>
      </c>
      <c r="F5383" s="3" t="s">
        <v>21499</v>
      </c>
      <c r="G5383" s="3">
        <v>182</v>
      </c>
    </row>
    <row r="5384" spans="1:7" x14ac:dyDescent="0.25">
      <c r="A5384" s="3">
        <v>5380</v>
      </c>
      <c r="B5384" s="3" t="s">
        <v>5350</v>
      </c>
      <c r="C5384" s="3">
        <v>616</v>
      </c>
      <c r="E5384" s="3">
        <v>5380</v>
      </c>
      <c r="F5384" s="3" t="s">
        <v>21500</v>
      </c>
      <c r="G5384" s="3">
        <v>182</v>
      </c>
    </row>
    <row r="5385" spans="1:7" x14ac:dyDescent="0.25">
      <c r="A5385" s="3">
        <v>5381</v>
      </c>
      <c r="B5385" s="3" t="s">
        <v>5351</v>
      </c>
      <c r="C5385" s="3">
        <v>616</v>
      </c>
      <c r="E5385" s="3">
        <v>5381</v>
      </c>
      <c r="F5385" s="3" t="s">
        <v>21501</v>
      </c>
      <c r="G5385" s="3">
        <v>182</v>
      </c>
    </row>
    <row r="5386" spans="1:7" x14ac:dyDescent="0.25">
      <c r="A5386" s="3">
        <v>5382</v>
      </c>
      <c r="B5386" s="3" t="s">
        <v>5352</v>
      </c>
      <c r="C5386" s="3">
        <v>616</v>
      </c>
      <c r="E5386" s="3">
        <v>5382</v>
      </c>
      <c r="F5386" s="3" t="s">
        <v>21502</v>
      </c>
      <c r="G5386" s="3">
        <v>182</v>
      </c>
    </row>
    <row r="5387" spans="1:7" x14ac:dyDescent="0.25">
      <c r="A5387" s="3">
        <v>5383</v>
      </c>
      <c r="B5387" s="3" t="s">
        <v>5353</v>
      </c>
      <c r="C5387" s="3">
        <v>616</v>
      </c>
      <c r="E5387" s="3">
        <v>5383</v>
      </c>
      <c r="F5387" s="3" t="s">
        <v>21503</v>
      </c>
      <c r="G5387" s="3">
        <v>182</v>
      </c>
    </row>
    <row r="5388" spans="1:7" x14ac:dyDescent="0.25">
      <c r="A5388" s="3">
        <v>5384</v>
      </c>
      <c r="B5388" s="3" t="s">
        <v>5354</v>
      </c>
      <c r="C5388" s="3">
        <v>616</v>
      </c>
      <c r="E5388" s="3">
        <v>5384</v>
      </c>
      <c r="F5388" s="3" t="s">
        <v>21504</v>
      </c>
      <c r="G5388" s="3">
        <v>182</v>
      </c>
    </row>
    <row r="5389" spans="1:7" x14ac:dyDescent="0.25">
      <c r="A5389" s="3">
        <v>5385</v>
      </c>
      <c r="B5389" s="3" t="s">
        <v>5355</v>
      </c>
      <c r="C5389" s="3">
        <v>616</v>
      </c>
      <c r="E5389" s="3">
        <v>5385</v>
      </c>
      <c r="F5389" s="3" t="s">
        <v>21505</v>
      </c>
      <c r="G5389" s="3">
        <v>182</v>
      </c>
    </row>
    <row r="5390" spans="1:7" x14ac:dyDescent="0.25">
      <c r="A5390" s="3">
        <v>5386</v>
      </c>
      <c r="B5390" s="3" t="s">
        <v>5356</v>
      </c>
      <c r="C5390" s="3">
        <v>616</v>
      </c>
      <c r="E5390" s="3">
        <v>5386</v>
      </c>
      <c r="F5390" s="3" t="s">
        <v>21506</v>
      </c>
      <c r="G5390" s="3">
        <v>182</v>
      </c>
    </row>
    <row r="5391" spans="1:7" x14ac:dyDescent="0.25">
      <c r="A5391" s="3">
        <v>5387</v>
      </c>
      <c r="B5391" s="3" t="s">
        <v>5357</v>
      </c>
      <c r="C5391" s="3">
        <v>615</v>
      </c>
      <c r="E5391" s="3">
        <v>5387</v>
      </c>
      <c r="F5391" s="3" t="s">
        <v>21507</v>
      </c>
      <c r="G5391" s="3">
        <v>182</v>
      </c>
    </row>
    <row r="5392" spans="1:7" x14ac:dyDescent="0.25">
      <c r="A5392" s="3">
        <v>5388</v>
      </c>
      <c r="B5392" s="3" t="s">
        <v>5358</v>
      </c>
      <c r="C5392" s="3">
        <v>615</v>
      </c>
      <c r="E5392" s="3">
        <v>5388</v>
      </c>
      <c r="F5392" s="3" t="s">
        <v>21508</v>
      </c>
      <c r="G5392" s="3">
        <v>182</v>
      </c>
    </row>
    <row r="5393" spans="1:7" x14ac:dyDescent="0.25">
      <c r="A5393" s="3">
        <v>5389</v>
      </c>
      <c r="B5393" s="3" t="s">
        <v>5359</v>
      </c>
      <c r="C5393" s="3">
        <v>615</v>
      </c>
      <c r="E5393" s="3">
        <v>5389</v>
      </c>
      <c r="F5393" s="3" t="s">
        <v>21509</v>
      </c>
      <c r="G5393" s="3">
        <v>182</v>
      </c>
    </row>
    <row r="5394" spans="1:7" x14ac:dyDescent="0.25">
      <c r="A5394" s="3">
        <v>5390</v>
      </c>
      <c r="B5394" s="3" t="s">
        <v>5360</v>
      </c>
      <c r="C5394" s="3">
        <v>615</v>
      </c>
      <c r="E5394" s="3">
        <v>5390</v>
      </c>
      <c r="F5394" s="3" t="s">
        <v>21510</v>
      </c>
      <c r="G5394" s="3">
        <v>182</v>
      </c>
    </row>
    <row r="5395" spans="1:7" x14ac:dyDescent="0.25">
      <c r="A5395" s="3">
        <v>5391</v>
      </c>
      <c r="B5395" s="3" t="s">
        <v>5361</v>
      </c>
      <c r="C5395" s="3">
        <v>615</v>
      </c>
      <c r="E5395" s="3">
        <v>5391</v>
      </c>
      <c r="F5395" s="3" t="s">
        <v>21511</v>
      </c>
      <c r="G5395" s="3">
        <v>182</v>
      </c>
    </row>
    <row r="5396" spans="1:7" x14ac:dyDescent="0.25">
      <c r="A5396" s="3">
        <v>5392</v>
      </c>
      <c r="B5396" s="3" t="s">
        <v>5362</v>
      </c>
      <c r="C5396" s="3">
        <v>615</v>
      </c>
      <c r="E5396" s="3">
        <v>5392</v>
      </c>
      <c r="F5396" s="3" t="s">
        <v>21512</v>
      </c>
      <c r="G5396" s="3">
        <v>182</v>
      </c>
    </row>
    <row r="5397" spans="1:7" x14ac:dyDescent="0.25">
      <c r="A5397" s="3">
        <v>5393</v>
      </c>
      <c r="B5397" s="3" t="s">
        <v>5363</v>
      </c>
      <c r="C5397" s="3">
        <v>614</v>
      </c>
      <c r="E5397" s="3">
        <v>5393</v>
      </c>
      <c r="F5397" s="3" t="s">
        <v>21513</v>
      </c>
      <c r="G5397" s="3">
        <v>182</v>
      </c>
    </row>
    <row r="5398" spans="1:7" x14ac:dyDescent="0.25">
      <c r="A5398" s="3">
        <v>5394</v>
      </c>
      <c r="B5398" s="3" t="s">
        <v>5364</v>
      </c>
      <c r="C5398" s="3">
        <v>614</v>
      </c>
      <c r="E5398" s="3">
        <v>5394</v>
      </c>
      <c r="F5398" s="3" t="s">
        <v>21514</v>
      </c>
      <c r="G5398" s="3">
        <v>182</v>
      </c>
    </row>
    <row r="5399" spans="1:7" x14ac:dyDescent="0.25">
      <c r="A5399" s="3">
        <v>5395</v>
      </c>
      <c r="B5399" s="3" t="s">
        <v>5365</v>
      </c>
      <c r="C5399" s="3">
        <v>614</v>
      </c>
      <c r="E5399" s="3">
        <v>5395</v>
      </c>
      <c r="F5399" s="3" t="s">
        <v>21515</v>
      </c>
      <c r="G5399" s="3">
        <v>182</v>
      </c>
    </row>
    <row r="5400" spans="1:7" x14ac:dyDescent="0.25">
      <c r="A5400" s="3">
        <v>5396</v>
      </c>
      <c r="B5400" s="3" t="s">
        <v>5366</v>
      </c>
      <c r="C5400" s="3">
        <v>614</v>
      </c>
      <c r="E5400" s="3">
        <v>5396</v>
      </c>
      <c r="F5400" s="3" t="s">
        <v>21516</v>
      </c>
      <c r="G5400" s="3">
        <v>182</v>
      </c>
    </row>
    <row r="5401" spans="1:7" x14ac:dyDescent="0.25">
      <c r="A5401" s="3">
        <v>5397</v>
      </c>
      <c r="B5401" s="3" t="s">
        <v>5367</v>
      </c>
      <c r="C5401" s="3">
        <v>614</v>
      </c>
      <c r="E5401" s="3">
        <v>5397</v>
      </c>
      <c r="F5401" s="3" t="s">
        <v>21517</v>
      </c>
      <c r="G5401" s="3">
        <v>182</v>
      </c>
    </row>
    <row r="5402" spans="1:7" x14ac:dyDescent="0.25">
      <c r="A5402" s="3">
        <v>5398</v>
      </c>
      <c r="B5402" s="3" t="s">
        <v>5368</v>
      </c>
      <c r="C5402" s="3">
        <v>614</v>
      </c>
      <c r="E5402" s="3">
        <v>5398</v>
      </c>
      <c r="F5402" s="3" t="s">
        <v>21518</v>
      </c>
      <c r="G5402" s="3">
        <v>182</v>
      </c>
    </row>
    <row r="5403" spans="1:7" x14ac:dyDescent="0.25">
      <c r="A5403" s="3">
        <v>5399</v>
      </c>
      <c r="B5403" s="3" t="s">
        <v>5369</v>
      </c>
      <c r="C5403" s="3">
        <v>614</v>
      </c>
      <c r="E5403" s="3">
        <v>5399</v>
      </c>
      <c r="F5403" s="3" t="s">
        <v>21519</v>
      </c>
      <c r="G5403" s="3">
        <v>182</v>
      </c>
    </row>
    <row r="5404" spans="1:7" x14ac:dyDescent="0.25">
      <c r="A5404" s="3">
        <v>5400</v>
      </c>
      <c r="B5404" s="3" t="s">
        <v>5370</v>
      </c>
      <c r="C5404" s="3">
        <v>613</v>
      </c>
      <c r="E5404" s="3">
        <v>5400</v>
      </c>
      <c r="F5404" s="3" t="s">
        <v>21520</v>
      </c>
      <c r="G5404" s="3">
        <v>182</v>
      </c>
    </row>
    <row r="5405" spans="1:7" x14ac:dyDescent="0.25">
      <c r="A5405" s="3">
        <v>5401</v>
      </c>
      <c r="B5405" s="3" t="s">
        <v>5371</v>
      </c>
      <c r="C5405" s="3">
        <v>613</v>
      </c>
      <c r="E5405" s="3">
        <v>5401</v>
      </c>
      <c r="F5405" s="3" t="s">
        <v>21521</v>
      </c>
      <c r="G5405" s="3">
        <v>182</v>
      </c>
    </row>
    <row r="5406" spans="1:7" x14ac:dyDescent="0.25">
      <c r="A5406" s="3">
        <v>5402</v>
      </c>
      <c r="B5406" s="3" t="s">
        <v>5372</v>
      </c>
      <c r="C5406" s="3">
        <v>613</v>
      </c>
      <c r="E5406" s="3">
        <v>5402</v>
      </c>
      <c r="F5406" s="3" t="s">
        <v>21522</v>
      </c>
      <c r="G5406" s="3">
        <v>182</v>
      </c>
    </row>
    <row r="5407" spans="1:7" x14ac:dyDescent="0.25">
      <c r="A5407" s="3">
        <v>5403</v>
      </c>
      <c r="B5407" s="3" t="s">
        <v>5373</v>
      </c>
      <c r="C5407" s="3">
        <v>613</v>
      </c>
      <c r="E5407" s="3">
        <v>5403</v>
      </c>
      <c r="F5407" s="3" t="s">
        <v>21523</v>
      </c>
      <c r="G5407" s="3">
        <v>182</v>
      </c>
    </row>
    <row r="5408" spans="1:7" x14ac:dyDescent="0.25">
      <c r="A5408" s="3">
        <v>5404</v>
      </c>
      <c r="B5408" s="3" t="s">
        <v>5374</v>
      </c>
      <c r="C5408" s="3">
        <v>613</v>
      </c>
      <c r="E5408" s="3">
        <v>5404</v>
      </c>
      <c r="F5408" s="3" t="s">
        <v>21524</v>
      </c>
      <c r="G5408" s="3">
        <v>182</v>
      </c>
    </row>
    <row r="5409" spans="1:7" x14ac:dyDescent="0.25">
      <c r="A5409" s="3">
        <v>5405</v>
      </c>
      <c r="B5409" s="3" t="s">
        <v>5375</v>
      </c>
      <c r="C5409" s="3">
        <v>613</v>
      </c>
      <c r="E5409" s="3">
        <v>5405</v>
      </c>
      <c r="F5409" s="3" t="s">
        <v>21525</v>
      </c>
      <c r="G5409" s="3">
        <v>182</v>
      </c>
    </row>
    <row r="5410" spans="1:7" x14ac:dyDescent="0.25">
      <c r="A5410" s="3">
        <v>5406</v>
      </c>
      <c r="B5410" s="3" t="s">
        <v>5376</v>
      </c>
      <c r="C5410" s="3">
        <v>613</v>
      </c>
      <c r="E5410" s="3">
        <v>5406</v>
      </c>
      <c r="F5410" s="3" t="s">
        <v>21526</v>
      </c>
      <c r="G5410" s="3">
        <v>182</v>
      </c>
    </row>
    <row r="5411" spans="1:7" x14ac:dyDescent="0.25">
      <c r="A5411" s="3">
        <v>5407</v>
      </c>
      <c r="B5411" s="3" t="s">
        <v>5377</v>
      </c>
      <c r="C5411" s="3">
        <v>612</v>
      </c>
      <c r="E5411" s="3">
        <v>5407</v>
      </c>
      <c r="F5411" s="3" t="s">
        <v>21527</v>
      </c>
      <c r="G5411" s="3">
        <v>182</v>
      </c>
    </row>
    <row r="5412" spans="1:7" x14ac:dyDescent="0.25">
      <c r="A5412" s="3">
        <v>5408</v>
      </c>
      <c r="B5412" s="3" t="s">
        <v>5378</v>
      </c>
      <c r="C5412" s="3">
        <v>612</v>
      </c>
      <c r="E5412" s="3">
        <v>5408</v>
      </c>
      <c r="F5412" s="3" t="s">
        <v>21528</v>
      </c>
      <c r="G5412" s="3">
        <v>182</v>
      </c>
    </row>
    <row r="5413" spans="1:7" x14ac:dyDescent="0.25">
      <c r="A5413" s="3">
        <v>5409</v>
      </c>
      <c r="B5413" s="3" t="s">
        <v>5379</v>
      </c>
      <c r="C5413" s="3">
        <v>612</v>
      </c>
      <c r="E5413" s="3">
        <v>5409</v>
      </c>
      <c r="F5413" s="3" t="s">
        <v>21529</v>
      </c>
      <c r="G5413" s="3">
        <v>182</v>
      </c>
    </row>
    <row r="5414" spans="1:7" x14ac:dyDescent="0.25">
      <c r="A5414" s="3">
        <v>5410</v>
      </c>
      <c r="B5414" s="3" t="s">
        <v>5380</v>
      </c>
      <c r="C5414" s="3">
        <v>612</v>
      </c>
      <c r="E5414" s="3">
        <v>5410</v>
      </c>
      <c r="F5414" s="3" t="s">
        <v>21530</v>
      </c>
      <c r="G5414" s="3">
        <v>182</v>
      </c>
    </row>
    <row r="5415" spans="1:7" x14ac:dyDescent="0.25">
      <c r="A5415" s="3">
        <v>5411</v>
      </c>
      <c r="B5415" s="3" t="s">
        <v>5381</v>
      </c>
      <c r="C5415" s="3">
        <v>612</v>
      </c>
      <c r="E5415" s="3">
        <v>5411</v>
      </c>
      <c r="F5415" s="3" t="s">
        <v>21531</v>
      </c>
      <c r="G5415" s="3">
        <v>182</v>
      </c>
    </row>
    <row r="5416" spans="1:7" x14ac:dyDescent="0.25">
      <c r="A5416" s="3">
        <v>5412</v>
      </c>
      <c r="B5416" s="3" t="s">
        <v>5382</v>
      </c>
      <c r="C5416" s="3">
        <v>612</v>
      </c>
      <c r="E5416" s="3">
        <v>5412</v>
      </c>
      <c r="F5416" s="3" t="s">
        <v>21532</v>
      </c>
      <c r="G5416" s="3">
        <v>182</v>
      </c>
    </row>
    <row r="5417" spans="1:7" x14ac:dyDescent="0.25">
      <c r="A5417" s="3">
        <v>5413</v>
      </c>
      <c r="B5417" s="3" t="s">
        <v>5383</v>
      </c>
      <c r="C5417" s="3">
        <v>611</v>
      </c>
      <c r="E5417" s="3">
        <v>5413</v>
      </c>
      <c r="F5417" s="3" t="s">
        <v>21533</v>
      </c>
      <c r="G5417" s="3">
        <v>182</v>
      </c>
    </row>
    <row r="5418" spans="1:7" x14ac:dyDescent="0.25">
      <c r="A5418" s="3">
        <v>5414</v>
      </c>
      <c r="B5418" s="3" t="s">
        <v>5384</v>
      </c>
      <c r="C5418" s="3">
        <v>611</v>
      </c>
      <c r="E5418" s="3">
        <v>5414</v>
      </c>
      <c r="F5418" s="3" t="s">
        <v>21534</v>
      </c>
      <c r="G5418" s="3">
        <v>181</v>
      </c>
    </row>
    <row r="5419" spans="1:7" x14ac:dyDescent="0.25">
      <c r="A5419" s="3">
        <v>5415</v>
      </c>
      <c r="B5419" s="3" t="s">
        <v>5385</v>
      </c>
      <c r="C5419" s="3">
        <v>611</v>
      </c>
      <c r="E5419" s="3">
        <v>5415</v>
      </c>
      <c r="F5419" s="3" t="s">
        <v>21535</v>
      </c>
      <c r="G5419" s="3">
        <v>181</v>
      </c>
    </row>
    <row r="5420" spans="1:7" x14ac:dyDescent="0.25">
      <c r="A5420" s="3">
        <v>5416</v>
      </c>
      <c r="B5420" s="3" t="s">
        <v>5386</v>
      </c>
      <c r="C5420" s="3">
        <v>611</v>
      </c>
      <c r="E5420" s="3">
        <v>5416</v>
      </c>
      <c r="F5420" s="3" t="s">
        <v>21536</v>
      </c>
      <c r="G5420" s="3">
        <v>181</v>
      </c>
    </row>
    <row r="5421" spans="1:7" x14ac:dyDescent="0.25">
      <c r="A5421" s="3">
        <v>5417</v>
      </c>
      <c r="B5421" s="3" t="s">
        <v>5387</v>
      </c>
      <c r="C5421" s="3">
        <v>611</v>
      </c>
      <c r="E5421" s="3">
        <v>5417</v>
      </c>
      <c r="F5421" s="3" t="s">
        <v>21537</v>
      </c>
      <c r="G5421" s="3">
        <v>181</v>
      </c>
    </row>
    <row r="5422" spans="1:7" x14ac:dyDescent="0.25">
      <c r="A5422" s="3">
        <v>5418</v>
      </c>
      <c r="B5422" s="3" t="s">
        <v>5388</v>
      </c>
      <c r="C5422" s="3">
        <v>611</v>
      </c>
      <c r="E5422" s="3">
        <v>5418</v>
      </c>
      <c r="F5422" s="3" t="s">
        <v>21538</v>
      </c>
      <c r="G5422" s="3">
        <v>181</v>
      </c>
    </row>
    <row r="5423" spans="1:7" x14ac:dyDescent="0.25">
      <c r="A5423" s="3">
        <v>5419</v>
      </c>
      <c r="B5423" s="3" t="s">
        <v>5389</v>
      </c>
      <c r="C5423" s="3">
        <v>611</v>
      </c>
      <c r="E5423" s="3">
        <v>5419</v>
      </c>
      <c r="F5423" s="3" t="s">
        <v>21539</v>
      </c>
      <c r="G5423" s="3">
        <v>181</v>
      </c>
    </row>
    <row r="5424" spans="1:7" x14ac:dyDescent="0.25">
      <c r="A5424" s="3">
        <v>5420</v>
      </c>
      <c r="B5424" s="3" t="s">
        <v>5390</v>
      </c>
      <c r="C5424" s="3">
        <v>611</v>
      </c>
      <c r="E5424" s="3">
        <v>5420</v>
      </c>
      <c r="F5424" s="3" t="s">
        <v>21540</v>
      </c>
      <c r="G5424" s="3">
        <v>181</v>
      </c>
    </row>
    <row r="5425" spans="1:7" x14ac:dyDescent="0.25">
      <c r="A5425" s="3">
        <v>5421</v>
      </c>
      <c r="B5425" s="3" t="s">
        <v>5391</v>
      </c>
      <c r="C5425" s="3">
        <v>611</v>
      </c>
      <c r="E5425" s="3">
        <v>5421</v>
      </c>
      <c r="F5425" s="3" t="s">
        <v>21541</v>
      </c>
      <c r="G5425" s="3">
        <v>181</v>
      </c>
    </row>
    <row r="5426" spans="1:7" x14ac:dyDescent="0.25">
      <c r="A5426" s="3">
        <v>5422</v>
      </c>
      <c r="B5426" s="3" t="s">
        <v>5392</v>
      </c>
      <c r="C5426" s="3">
        <v>611</v>
      </c>
      <c r="E5426" s="3">
        <v>5422</v>
      </c>
      <c r="F5426" s="3" t="s">
        <v>21542</v>
      </c>
      <c r="G5426" s="3">
        <v>181</v>
      </c>
    </row>
    <row r="5427" spans="1:7" x14ac:dyDescent="0.25">
      <c r="A5427" s="3">
        <v>5423</v>
      </c>
      <c r="B5427" s="3" t="s">
        <v>5393</v>
      </c>
      <c r="C5427" s="3">
        <v>611</v>
      </c>
      <c r="E5427" s="3">
        <v>5423</v>
      </c>
      <c r="F5427" s="3" t="s">
        <v>21543</v>
      </c>
      <c r="G5427" s="3">
        <v>181</v>
      </c>
    </row>
    <row r="5428" spans="1:7" x14ac:dyDescent="0.25">
      <c r="A5428" s="3">
        <v>5424</v>
      </c>
      <c r="B5428" s="3" t="s">
        <v>5394</v>
      </c>
      <c r="C5428" s="3">
        <v>610</v>
      </c>
      <c r="E5428" s="3">
        <v>5424</v>
      </c>
      <c r="F5428" s="3" t="s">
        <v>21544</v>
      </c>
      <c r="G5428" s="3">
        <v>181</v>
      </c>
    </row>
    <row r="5429" spans="1:7" x14ac:dyDescent="0.25">
      <c r="A5429" s="3">
        <v>5425</v>
      </c>
      <c r="B5429" s="3" t="s">
        <v>5395</v>
      </c>
      <c r="C5429" s="3">
        <v>610</v>
      </c>
      <c r="E5429" s="3">
        <v>5425</v>
      </c>
      <c r="F5429" s="3" t="s">
        <v>21545</v>
      </c>
      <c r="G5429" s="3">
        <v>181</v>
      </c>
    </row>
    <row r="5430" spans="1:7" x14ac:dyDescent="0.25">
      <c r="A5430" s="3">
        <v>5426</v>
      </c>
      <c r="B5430" s="3" t="s">
        <v>5396</v>
      </c>
      <c r="C5430" s="3">
        <v>610</v>
      </c>
      <c r="E5430" s="3">
        <v>5426</v>
      </c>
      <c r="F5430" s="3" t="s">
        <v>21546</v>
      </c>
      <c r="G5430" s="3">
        <v>181</v>
      </c>
    </row>
    <row r="5431" spans="1:7" x14ac:dyDescent="0.25">
      <c r="A5431" s="3">
        <v>5427</v>
      </c>
      <c r="B5431" s="3" t="s">
        <v>5397</v>
      </c>
      <c r="C5431" s="3">
        <v>610</v>
      </c>
      <c r="E5431" s="3">
        <v>5427</v>
      </c>
      <c r="F5431" s="3" t="s">
        <v>21547</v>
      </c>
      <c r="G5431" s="3">
        <v>181</v>
      </c>
    </row>
    <row r="5432" spans="1:7" x14ac:dyDescent="0.25">
      <c r="A5432" s="3">
        <v>5428</v>
      </c>
      <c r="B5432" s="3" t="s">
        <v>5398</v>
      </c>
      <c r="C5432" s="3">
        <v>609</v>
      </c>
      <c r="E5432" s="3">
        <v>5428</v>
      </c>
      <c r="F5432" s="3" t="s">
        <v>21548</v>
      </c>
      <c r="G5432" s="3">
        <v>181</v>
      </c>
    </row>
    <row r="5433" spans="1:7" x14ac:dyDescent="0.25">
      <c r="A5433" s="3">
        <v>5429</v>
      </c>
      <c r="B5433" s="3" t="s">
        <v>5399</v>
      </c>
      <c r="C5433" s="3">
        <v>609</v>
      </c>
      <c r="E5433" s="3">
        <v>5429</v>
      </c>
      <c r="F5433" s="3" t="s">
        <v>21549</v>
      </c>
      <c r="G5433" s="3">
        <v>181</v>
      </c>
    </row>
    <row r="5434" spans="1:7" x14ac:dyDescent="0.25">
      <c r="A5434" s="3">
        <v>5430</v>
      </c>
      <c r="B5434" s="3" t="s">
        <v>5400</v>
      </c>
      <c r="C5434" s="3">
        <v>609</v>
      </c>
      <c r="E5434" s="3">
        <v>5430</v>
      </c>
      <c r="F5434" s="3" t="s">
        <v>21550</v>
      </c>
      <c r="G5434" s="3">
        <v>181</v>
      </c>
    </row>
    <row r="5435" spans="1:7" x14ac:dyDescent="0.25">
      <c r="A5435" s="3">
        <v>5431</v>
      </c>
      <c r="B5435" s="3" t="s">
        <v>5401</v>
      </c>
      <c r="C5435" s="3">
        <v>609</v>
      </c>
      <c r="E5435" s="3">
        <v>5431</v>
      </c>
      <c r="F5435" s="3" t="s">
        <v>21551</v>
      </c>
      <c r="G5435" s="3">
        <v>181</v>
      </c>
    </row>
    <row r="5436" spans="1:7" x14ac:dyDescent="0.25">
      <c r="A5436" s="3">
        <v>5432</v>
      </c>
      <c r="B5436" s="3" t="s">
        <v>5402</v>
      </c>
      <c r="C5436" s="3">
        <v>609</v>
      </c>
      <c r="E5436" s="3">
        <v>5432</v>
      </c>
      <c r="F5436" s="3" t="s">
        <v>21552</v>
      </c>
      <c r="G5436" s="3">
        <v>181</v>
      </c>
    </row>
    <row r="5437" spans="1:7" x14ac:dyDescent="0.25">
      <c r="A5437" s="3">
        <v>5433</v>
      </c>
      <c r="B5437" s="3" t="s">
        <v>5403</v>
      </c>
      <c r="C5437" s="3">
        <v>608</v>
      </c>
      <c r="E5437" s="3">
        <v>5433</v>
      </c>
      <c r="F5437" s="3" t="s">
        <v>21553</v>
      </c>
      <c r="G5437" s="3">
        <v>181</v>
      </c>
    </row>
    <row r="5438" spans="1:7" x14ac:dyDescent="0.25">
      <c r="A5438" s="3">
        <v>5434</v>
      </c>
      <c r="B5438" s="3" t="s">
        <v>5404</v>
      </c>
      <c r="C5438" s="3">
        <v>608</v>
      </c>
      <c r="E5438" s="3">
        <v>5434</v>
      </c>
      <c r="F5438" s="3" t="s">
        <v>21554</v>
      </c>
      <c r="G5438" s="3">
        <v>181</v>
      </c>
    </row>
    <row r="5439" spans="1:7" x14ac:dyDescent="0.25">
      <c r="A5439" s="3">
        <v>5435</v>
      </c>
      <c r="B5439" s="3" t="s">
        <v>5405</v>
      </c>
      <c r="C5439" s="3">
        <v>608</v>
      </c>
      <c r="E5439" s="3">
        <v>5435</v>
      </c>
      <c r="F5439" s="3" t="s">
        <v>21555</v>
      </c>
      <c r="G5439" s="3">
        <v>181</v>
      </c>
    </row>
    <row r="5440" spans="1:7" x14ac:dyDescent="0.25">
      <c r="A5440" s="3">
        <v>5436</v>
      </c>
      <c r="B5440" s="3" t="s">
        <v>5406</v>
      </c>
      <c r="C5440" s="3">
        <v>608</v>
      </c>
      <c r="E5440" s="3">
        <v>5436</v>
      </c>
      <c r="F5440" s="3" t="s">
        <v>21556</v>
      </c>
      <c r="G5440" s="3">
        <v>181</v>
      </c>
    </row>
    <row r="5441" spans="1:7" x14ac:dyDescent="0.25">
      <c r="A5441" s="3">
        <v>5437</v>
      </c>
      <c r="B5441" s="3" t="s">
        <v>5407</v>
      </c>
      <c r="C5441" s="3">
        <v>608</v>
      </c>
      <c r="E5441" s="3">
        <v>5437</v>
      </c>
      <c r="F5441" s="3" t="s">
        <v>21557</v>
      </c>
      <c r="G5441" s="3">
        <v>181</v>
      </c>
    </row>
    <row r="5442" spans="1:7" x14ac:dyDescent="0.25">
      <c r="A5442" s="3">
        <v>5438</v>
      </c>
      <c r="B5442" s="3" t="s">
        <v>5408</v>
      </c>
      <c r="C5442" s="3">
        <v>608</v>
      </c>
      <c r="E5442" s="3">
        <v>5438</v>
      </c>
      <c r="F5442" s="3" t="s">
        <v>21558</v>
      </c>
      <c r="G5442" s="3">
        <v>181</v>
      </c>
    </row>
    <row r="5443" spans="1:7" x14ac:dyDescent="0.25">
      <c r="A5443" s="3">
        <v>5439</v>
      </c>
      <c r="B5443" s="3" t="s">
        <v>5409</v>
      </c>
      <c r="C5443" s="3">
        <v>608</v>
      </c>
      <c r="E5443" s="3">
        <v>5439</v>
      </c>
      <c r="F5443" s="3" t="s">
        <v>21559</v>
      </c>
      <c r="G5443" s="3">
        <v>181</v>
      </c>
    </row>
    <row r="5444" spans="1:7" x14ac:dyDescent="0.25">
      <c r="A5444" s="3">
        <v>5440</v>
      </c>
      <c r="B5444" s="3" t="s">
        <v>5410</v>
      </c>
      <c r="C5444" s="3">
        <v>608</v>
      </c>
      <c r="E5444" s="3">
        <v>5440</v>
      </c>
      <c r="F5444" s="3" t="s">
        <v>21560</v>
      </c>
      <c r="G5444" s="3">
        <v>181</v>
      </c>
    </row>
    <row r="5445" spans="1:7" x14ac:dyDescent="0.25">
      <c r="A5445" s="3">
        <v>5441</v>
      </c>
      <c r="B5445" s="3" t="s">
        <v>5411</v>
      </c>
      <c r="C5445" s="3">
        <v>608</v>
      </c>
      <c r="E5445" s="3">
        <v>5441</v>
      </c>
      <c r="F5445" s="3" t="s">
        <v>21561</v>
      </c>
      <c r="G5445" s="3">
        <v>181</v>
      </c>
    </row>
    <row r="5446" spans="1:7" x14ac:dyDescent="0.25">
      <c r="A5446" s="3">
        <v>5442</v>
      </c>
      <c r="B5446" s="3" t="s">
        <v>5412</v>
      </c>
      <c r="C5446" s="3">
        <v>607</v>
      </c>
      <c r="E5446" s="3">
        <v>5442</v>
      </c>
      <c r="F5446" s="3" t="s">
        <v>21562</v>
      </c>
      <c r="G5446" s="3">
        <v>181</v>
      </c>
    </row>
    <row r="5447" spans="1:7" x14ac:dyDescent="0.25">
      <c r="A5447" s="3">
        <v>5443</v>
      </c>
      <c r="B5447" s="3" t="s">
        <v>5413</v>
      </c>
      <c r="C5447" s="3">
        <v>607</v>
      </c>
      <c r="E5447" s="3">
        <v>5443</v>
      </c>
      <c r="F5447" s="3" t="s">
        <v>21563</v>
      </c>
      <c r="G5447" s="3">
        <v>181</v>
      </c>
    </row>
    <row r="5448" spans="1:7" x14ac:dyDescent="0.25">
      <c r="A5448" s="3">
        <v>5444</v>
      </c>
      <c r="B5448" s="3" t="s">
        <v>5414</v>
      </c>
      <c r="C5448" s="3">
        <v>607</v>
      </c>
      <c r="E5448" s="3">
        <v>5444</v>
      </c>
      <c r="F5448" s="3" t="s">
        <v>21564</v>
      </c>
      <c r="G5448" s="3">
        <v>181</v>
      </c>
    </row>
    <row r="5449" spans="1:7" x14ac:dyDescent="0.25">
      <c r="A5449" s="3">
        <v>5445</v>
      </c>
      <c r="B5449" s="3" t="s">
        <v>5415</v>
      </c>
      <c r="C5449" s="3">
        <v>607</v>
      </c>
      <c r="E5449" s="3">
        <v>5445</v>
      </c>
      <c r="F5449" s="3" t="s">
        <v>21565</v>
      </c>
      <c r="G5449" s="3">
        <v>181</v>
      </c>
    </row>
    <row r="5450" spans="1:7" x14ac:dyDescent="0.25">
      <c r="A5450" s="3">
        <v>5446</v>
      </c>
      <c r="B5450" s="3" t="s">
        <v>5416</v>
      </c>
      <c r="C5450" s="3">
        <v>607</v>
      </c>
      <c r="E5450" s="3">
        <v>5446</v>
      </c>
      <c r="F5450" s="3" t="s">
        <v>21566</v>
      </c>
      <c r="G5450" s="3">
        <v>181</v>
      </c>
    </row>
    <row r="5451" spans="1:7" x14ac:dyDescent="0.25">
      <c r="A5451" s="3">
        <v>5447</v>
      </c>
      <c r="B5451" s="3" t="s">
        <v>5417</v>
      </c>
      <c r="C5451" s="3">
        <v>607</v>
      </c>
      <c r="E5451" s="3">
        <v>5447</v>
      </c>
      <c r="F5451" s="3" t="s">
        <v>21567</v>
      </c>
      <c r="G5451" s="3">
        <v>181</v>
      </c>
    </row>
    <row r="5452" spans="1:7" x14ac:dyDescent="0.25">
      <c r="A5452" s="3">
        <v>5448</v>
      </c>
      <c r="B5452" s="3">
        <v>54</v>
      </c>
      <c r="C5452" s="3">
        <v>606</v>
      </c>
      <c r="E5452" s="3">
        <v>5448</v>
      </c>
      <c r="F5452" s="3" t="s">
        <v>21568</v>
      </c>
      <c r="G5452" s="3">
        <v>181</v>
      </c>
    </row>
    <row r="5453" spans="1:7" x14ac:dyDescent="0.25">
      <c r="A5453" s="3">
        <v>5449</v>
      </c>
      <c r="B5453" s="3" t="s">
        <v>5418</v>
      </c>
      <c r="C5453" s="3">
        <v>606</v>
      </c>
      <c r="E5453" s="3">
        <v>5449</v>
      </c>
      <c r="F5453" s="3" t="s">
        <v>21569</v>
      </c>
      <c r="G5453" s="3">
        <v>181</v>
      </c>
    </row>
    <row r="5454" spans="1:7" x14ac:dyDescent="0.25">
      <c r="A5454" s="3">
        <v>5450</v>
      </c>
      <c r="B5454" s="3" t="s">
        <v>5419</v>
      </c>
      <c r="C5454" s="3">
        <v>606</v>
      </c>
      <c r="E5454" s="3">
        <v>5450</v>
      </c>
      <c r="F5454" s="3" t="s">
        <v>21570</v>
      </c>
      <c r="G5454" s="3">
        <v>180</v>
      </c>
    </row>
    <row r="5455" spans="1:7" x14ac:dyDescent="0.25">
      <c r="A5455" s="3">
        <v>5451</v>
      </c>
      <c r="B5455" s="3" t="s">
        <v>5420</v>
      </c>
      <c r="C5455" s="3">
        <v>606</v>
      </c>
      <c r="E5455" s="3">
        <v>5451</v>
      </c>
      <c r="F5455" s="3" t="s">
        <v>21571</v>
      </c>
      <c r="G5455" s="3">
        <v>180</v>
      </c>
    </row>
    <row r="5456" spans="1:7" x14ac:dyDescent="0.25">
      <c r="A5456" s="3">
        <v>5452</v>
      </c>
      <c r="B5456" s="3" t="s">
        <v>5421</v>
      </c>
      <c r="C5456" s="3">
        <v>606</v>
      </c>
      <c r="E5456" s="3">
        <v>5452</v>
      </c>
      <c r="F5456" s="3" t="s">
        <v>21572</v>
      </c>
      <c r="G5456" s="3">
        <v>180</v>
      </c>
    </row>
    <row r="5457" spans="1:7" x14ac:dyDescent="0.25">
      <c r="A5457" s="3">
        <v>5453</v>
      </c>
      <c r="B5457" s="3" t="s">
        <v>5422</v>
      </c>
      <c r="C5457" s="3">
        <v>606</v>
      </c>
      <c r="E5457" s="3">
        <v>5453</v>
      </c>
      <c r="F5457" s="3" t="s">
        <v>21573</v>
      </c>
      <c r="G5457" s="3">
        <v>180</v>
      </c>
    </row>
    <row r="5458" spans="1:7" x14ac:dyDescent="0.25">
      <c r="A5458" s="3">
        <v>5454</v>
      </c>
      <c r="B5458" s="3" t="s">
        <v>5423</v>
      </c>
      <c r="C5458" s="3">
        <v>605</v>
      </c>
      <c r="E5458" s="3">
        <v>5454</v>
      </c>
      <c r="F5458" s="3" t="s">
        <v>21574</v>
      </c>
      <c r="G5458" s="3">
        <v>180</v>
      </c>
    </row>
    <row r="5459" spans="1:7" x14ac:dyDescent="0.25">
      <c r="A5459" s="3">
        <v>5455</v>
      </c>
      <c r="B5459" s="3" t="s">
        <v>5424</v>
      </c>
      <c r="C5459" s="3">
        <v>605</v>
      </c>
      <c r="E5459" s="3">
        <v>5455</v>
      </c>
      <c r="F5459" s="3" t="s">
        <v>21575</v>
      </c>
      <c r="G5459" s="3">
        <v>180</v>
      </c>
    </row>
    <row r="5460" spans="1:7" x14ac:dyDescent="0.25">
      <c r="A5460" s="3">
        <v>5456</v>
      </c>
      <c r="B5460" s="3" t="s">
        <v>5425</v>
      </c>
      <c r="C5460" s="3">
        <v>605</v>
      </c>
      <c r="E5460" s="3">
        <v>5456</v>
      </c>
      <c r="F5460" s="3" t="s">
        <v>21576</v>
      </c>
      <c r="G5460" s="3">
        <v>180</v>
      </c>
    </row>
    <row r="5461" spans="1:7" x14ac:dyDescent="0.25">
      <c r="A5461" s="3">
        <v>5457</v>
      </c>
      <c r="B5461" s="3" t="s">
        <v>5426</v>
      </c>
      <c r="C5461" s="3">
        <v>605</v>
      </c>
      <c r="E5461" s="3">
        <v>5457</v>
      </c>
      <c r="F5461" s="3" t="s">
        <v>21577</v>
      </c>
      <c r="G5461" s="3">
        <v>180</v>
      </c>
    </row>
    <row r="5462" spans="1:7" x14ac:dyDescent="0.25">
      <c r="A5462" s="3">
        <v>5458</v>
      </c>
      <c r="B5462" s="3" t="s">
        <v>5427</v>
      </c>
      <c r="C5462" s="3">
        <v>605</v>
      </c>
      <c r="E5462" s="3">
        <v>5458</v>
      </c>
      <c r="F5462" s="3" t="s">
        <v>21578</v>
      </c>
      <c r="G5462" s="3">
        <v>180</v>
      </c>
    </row>
    <row r="5463" spans="1:7" x14ac:dyDescent="0.25">
      <c r="A5463" s="3">
        <v>5459</v>
      </c>
      <c r="B5463" s="3" t="s">
        <v>5428</v>
      </c>
      <c r="C5463" s="3">
        <v>605</v>
      </c>
      <c r="E5463" s="3">
        <v>5459</v>
      </c>
      <c r="F5463" s="3" t="s">
        <v>21579</v>
      </c>
      <c r="G5463" s="3">
        <v>180</v>
      </c>
    </row>
    <row r="5464" spans="1:7" x14ac:dyDescent="0.25">
      <c r="A5464" s="3">
        <v>5460</v>
      </c>
      <c r="B5464" s="3" t="s">
        <v>5429</v>
      </c>
      <c r="C5464" s="3">
        <v>605</v>
      </c>
      <c r="E5464" s="3">
        <v>5460</v>
      </c>
      <c r="F5464" s="3" t="s">
        <v>21580</v>
      </c>
      <c r="G5464" s="3">
        <v>180</v>
      </c>
    </row>
    <row r="5465" spans="1:7" x14ac:dyDescent="0.25">
      <c r="A5465" s="3">
        <v>5461</v>
      </c>
      <c r="B5465" s="3" t="s">
        <v>5430</v>
      </c>
      <c r="C5465" s="3">
        <v>604</v>
      </c>
      <c r="E5465" s="3">
        <v>5461</v>
      </c>
      <c r="F5465" s="3" t="s">
        <v>21581</v>
      </c>
      <c r="G5465" s="3">
        <v>180</v>
      </c>
    </row>
    <row r="5466" spans="1:7" x14ac:dyDescent="0.25">
      <c r="A5466" s="3">
        <v>5462</v>
      </c>
      <c r="B5466" s="3" t="s">
        <v>5431</v>
      </c>
      <c r="C5466" s="3">
        <v>604</v>
      </c>
      <c r="E5466" s="3">
        <v>5462</v>
      </c>
      <c r="F5466" s="3" t="s">
        <v>21582</v>
      </c>
      <c r="G5466" s="3">
        <v>180</v>
      </c>
    </row>
    <row r="5467" spans="1:7" x14ac:dyDescent="0.25">
      <c r="A5467" s="3">
        <v>5463</v>
      </c>
      <c r="B5467" s="3" t="s">
        <v>5432</v>
      </c>
      <c r="C5467" s="3">
        <v>604</v>
      </c>
      <c r="E5467" s="3">
        <v>5463</v>
      </c>
      <c r="F5467" s="3" t="s">
        <v>21583</v>
      </c>
      <c r="G5467" s="3">
        <v>180</v>
      </c>
    </row>
    <row r="5468" spans="1:7" x14ac:dyDescent="0.25">
      <c r="A5468" s="3">
        <v>5464</v>
      </c>
      <c r="B5468" s="3" t="s">
        <v>5433</v>
      </c>
      <c r="C5468" s="3">
        <v>604</v>
      </c>
      <c r="E5468" s="3">
        <v>5464</v>
      </c>
      <c r="F5468" s="3" t="s">
        <v>21584</v>
      </c>
      <c r="G5468" s="3">
        <v>180</v>
      </c>
    </row>
    <row r="5469" spans="1:7" x14ac:dyDescent="0.25">
      <c r="A5469" s="3">
        <v>5465</v>
      </c>
      <c r="B5469" s="3" t="s">
        <v>5434</v>
      </c>
      <c r="C5469" s="3">
        <v>604</v>
      </c>
      <c r="E5469" s="3">
        <v>5465</v>
      </c>
      <c r="F5469" s="3" t="s">
        <v>21585</v>
      </c>
      <c r="G5469" s="3">
        <v>180</v>
      </c>
    </row>
    <row r="5470" spans="1:7" x14ac:dyDescent="0.25">
      <c r="A5470" s="3">
        <v>5466</v>
      </c>
      <c r="B5470" s="3" t="s">
        <v>5435</v>
      </c>
      <c r="C5470" s="3">
        <v>604</v>
      </c>
      <c r="E5470" s="3">
        <v>5466</v>
      </c>
      <c r="F5470" s="3" t="s">
        <v>21586</v>
      </c>
      <c r="G5470" s="3">
        <v>180</v>
      </c>
    </row>
    <row r="5471" spans="1:7" x14ac:dyDescent="0.25">
      <c r="A5471" s="3">
        <v>5467</v>
      </c>
      <c r="B5471" s="3" t="s">
        <v>5436</v>
      </c>
      <c r="C5471" s="3">
        <v>604</v>
      </c>
      <c r="E5471" s="3">
        <v>5467</v>
      </c>
      <c r="F5471" s="3" t="s">
        <v>21587</v>
      </c>
      <c r="G5471" s="3">
        <v>180</v>
      </c>
    </row>
    <row r="5472" spans="1:7" x14ac:dyDescent="0.25">
      <c r="A5472" s="3">
        <v>5468</v>
      </c>
      <c r="B5472" s="3" t="s">
        <v>5437</v>
      </c>
      <c r="C5472" s="3">
        <v>603</v>
      </c>
      <c r="E5472" s="3">
        <v>5468</v>
      </c>
      <c r="F5472" s="3" t="s">
        <v>21588</v>
      </c>
      <c r="G5472" s="3">
        <v>180</v>
      </c>
    </row>
    <row r="5473" spans="1:7" x14ac:dyDescent="0.25">
      <c r="A5473" s="3">
        <v>5469</v>
      </c>
      <c r="B5473" s="3" t="s">
        <v>5438</v>
      </c>
      <c r="C5473" s="3">
        <v>603</v>
      </c>
      <c r="E5473" s="3">
        <v>5469</v>
      </c>
      <c r="F5473" s="3" t="s">
        <v>21589</v>
      </c>
      <c r="G5473" s="3">
        <v>180</v>
      </c>
    </row>
    <row r="5474" spans="1:7" x14ac:dyDescent="0.25">
      <c r="A5474" s="3">
        <v>5470</v>
      </c>
      <c r="B5474" s="3" t="s">
        <v>5439</v>
      </c>
      <c r="C5474" s="3">
        <v>603</v>
      </c>
      <c r="E5474" s="3">
        <v>5470</v>
      </c>
      <c r="F5474" s="3" t="s">
        <v>21590</v>
      </c>
      <c r="G5474" s="3">
        <v>180</v>
      </c>
    </row>
    <row r="5475" spans="1:7" x14ac:dyDescent="0.25">
      <c r="A5475" s="3">
        <v>5471</v>
      </c>
      <c r="B5475" s="3" t="s">
        <v>5440</v>
      </c>
      <c r="C5475" s="3">
        <v>603</v>
      </c>
      <c r="E5475" s="3">
        <v>5471</v>
      </c>
      <c r="F5475" s="3" t="s">
        <v>21591</v>
      </c>
      <c r="G5475" s="3">
        <v>180</v>
      </c>
    </row>
    <row r="5476" spans="1:7" x14ac:dyDescent="0.25">
      <c r="A5476" s="3">
        <v>5472</v>
      </c>
      <c r="B5476" s="3">
        <v>57</v>
      </c>
      <c r="C5476" s="3">
        <v>602</v>
      </c>
      <c r="E5476" s="3">
        <v>5472</v>
      </c>
      <c r="F5476" s="3" t="s">
        <v>21592</v>
      </c>
      <c r="G5476" s="3">
        <v>180</v>
      </c>
    </row>
    <row r="5477" spans="1:7" x14ac:dyDescent="0.25">
      <c r="A5477" s="3">
        <v>5473</v>
      </c>
      <c r="B5477" s="3" t="s">
        <v>5441</v>
      </c>
      <c r="C5477" s="3">
        <v>602</v>
      </c>
      <c r="E5477" s="3">
        <v>5473</v>
      </c>
      <c r="F5477" s="3" t="s">
        <v>21593</v>
      </c>
      <c r="G5477" s="3">
        <v>180</v>
      </c>
    </row>
    <row r="5478" spans="1:7" x14ac:dyDescent="0.25">
      <c r="A5478" s="3">
        <v>5474</v>
      </c>
      <c r="B5478" s="3" t="s">
        <v>5442</v>
      </c>
      <c r="C5478" s="3">
        <v>602</v>
      </c>
      <c r="E5478" s="3">
        <v>5474</v>
      </c>
      <c r="F5478" s="3" t="s">
        <v>21594</v>
      </c>
      <c r="G5478" s="3">
        <v>180</v>
      </c>
    </row>
    <row r="5479" spans="1:7" x14ac:dyDescent="0.25">
      <c r="A5479" s="3">
        <v>5475</v>
      </c>
      <c r="B5479" s="3" t="s">
        <v>5443</v>
      </c>
      <c r="C5479" s="3">
        <v>602</v>
      </c>
      <c r="E5479" s="3">
        <v>5475</v>
      </c>
      <c r="F5479" s="3" t="s">
        <v>21595</v>
      </c>
      <c r="G5479" s="3">
        <v>180</v>
      </c>
    </row>
    <row r="5480" spans="1:7" x14ac:dyDescent="0.25">
      <c r="A5480" s="3">
        <v>5476</v>
      </c>
      <c r="B5480" s="3" t="s">
        <v>5444</v>
      </c>
      <c r="C5480" s="3">
        <v>602</v>
      </c>
      <c r="E5480" s="3">
        <v>5476</v>
      </c>
      <c r="F5480" s="3" t="s">
        <v>21596</v>
      </c>
      <c r="G5480" s="3">
        <v>180</v>
      </c>
    </row>
    <row r="5481" spans="1:7" x14ac:dyDescent="0.25">
      <c r="A5481" s="3">
        <v>5477</v>
      </c>
      <c r="B5481" s="3" t="s">
        <v>5445</v>
      </c>
      <c r="C5481" s="3">
        <v>602</v>
      </c>
      <c r="E5481" s="3">
        <v>5477</v>
      </c>
      <c r="F5481" s="3" t="s">
        <v>21597</v>
      </c>
      <c r="G5481" s="3">
        <v>180</v>
      </c>
    </row>
    <row r="5482" spans="1:7" x14ac:dyDescent="0.25">
      <c r="A5482" s="3">
        <v>5478</v>
      </c>
      <c r="B5482" s="3" t="s">
        <v>5446</v>
      </c>
      <c r="C5482" s="3">
        <v>602</v>
      </c>
      <c r="E5482" s="3">
        <v>5478</v>
      </c>
      <c r="F5482" s="3" t="s">
        <v>21598</v>
      </c>
      <c r="G5482" s="3">
        <v>180</v>
      </c>
    </row>
    <row r="5483" spans="1:7" x14ac:dyDescent="0.25">
      <c r="A5483" s="3">
        <v>5479</v>
      </c>
      <c r="B5483" s="3" t="s">
        <v>5447</v>
      </c>
      <c r="C5483" s="3">
        <v>602</v>
      </c>
      <c r="E5483" s="3">
        <v>5479</v>
      </c>
      <c r="F5483" s="3" t="s">
        <v>21599</v>
      </c>
      <c r="G5483" s="3">
        <v>180</v>
      </c>
    </row>
    <row r="5484" spans="1:7" x14ac:dyDescent="0.25">
      <c r="A5484" s="3">
        <v>5480</v>
      </c>
      <c r="B5484" s="3" t="s">
        <v>5448</v>
      </c>
      <c r="C5484" s="3">
        <v>601</v>
      </c>
      <c r="E5484" s="3">
        <v>5480</v>
      </c>
      <c r="F5484" s="3" t="s">
        <v>21600</v>
      </c>
      <c r="G5484" s="3">
        <v>180</v>
      </c>
    </row>
    <row r="5485" spans="1:7" x14ac:dyDescent="0.25">
      <c r="A5485" s="3">
        <v>5481</v>
      </c>
      <c r="B5485" s="3" t="s">
        <v>5449</v>
      </c>
      <c r="C5485" s="3">
        <v>601</v>
      </c>
      <c r="E5485" s="3">
        <v>5481</v>
      </c>
      <c r="F5485" s="3" t="s">
        <v>21601</v>
      </c>
      <c r="G5485" s="3">
        <v>180</v>
      </c>
    </row>
    <row r="5486" spans="1:7" x14ac:dyDescent="0.25">
      <c r="A5486" s="3">
        <v>5482</v>
      </c>
      <c r="B5486" s="3" t="s">
        <v>5450</v>
      </c>
      <c r="C5486" s="3">
        <v>601</v>
      </c>
      <c r="E5486" s="3">
        <v>5482</v>
      </c>
      <c r="F5486" s="3" t="s">
        <v>21602</v>
      </c>
      <c r="G5486" s="3">
        <v>180</v>
      </c>
    </row>
    <row r="5487" spans="1:7" x14ac:dyDescent="0.25">
      <c r="A5487" s="3">
        <v>5483</v>
      </c>
      <c r="B5487" s="3" t="s">
        <v>5451</v>
      </c>
      <c r="C5487" s="3">
        <v>601</v>
      </c>
      <c r="E5487" s="3">
        <v>5483</v>
      </c>
      <c r="F5487" s="3" t="s">
        <v>21603</v>
      </c>
      <c r="G5487" s="3">
        <v>180</v>
      </c>
    </row>
    <row r="5488" spans="1:7" x14ac:dyDescent="0.25">
      <c r="A5488" s="3">
        <v>5484</v>
      </c>
      <c r="B5488" s="3" t="s">
        <v>5452</v>
      </c>
      <c r="C5488" s="3">
        <v>601</v>
      </c>
      <c r="E5488" s="3">
        <v>5484</v>
      </c>
      <c r="F5488" s="3" t="s">
        <v>21604</v>
      </c>
      <c r="G5488" s="3">
        <v>180</v>
      </c>
    </row>
    <row r="5489" spans="1:7" x14ac:dyDescent="0.25">
      <c r="A5489" s="3">
        <v>5485</v>
      </c>
      <c r="B5489" s="3" t="s">
        <v>5453</v>
      </c>
      <c r="C5489" s="3">
        <v>600</v>
      </c>
      <c r="E5489" s="3">
        <v>5485</v>
      </c>
      <c r="F5489" s="3" t="s">
        <v>21605</v>
      </c>
      <c r="G5489" s="3">
        <v>180</v>
      </c>
    </row>
    <row r="5490" spans="1:7" x14ac:dyDescent="0.25">
      <c r="A5490" s="3">
        <v>5486</v>
      </c>
      <c r="B5490" s="3" t="s">
        <v>5454</v>
      </c>
      <c r="C5490" s="3">
        <v>600</v>
      </c>
      <c r="E5490" s="3">
        <v>5486</v>
      </c>
      <c r="F5490" s="3" t="s">
        <v>21606</v>
      </c>
      <c r="G5490" s="3">
        <v>180</v>
      </c>
    </row>
    <row r="5491" spans="1:7" x14ac:dyDescent="0.25">
      <c r="A5491" s="3">
        <v>5487</v>
      </c>
      <c r="B5491" s="3" t="s">
        <v>14</v>
      </c>
      <c r="C5491" s="3">
        <v>600</v>
      </c>
      <c r="E5491" s="3">
        <v>5487</v>
      </c>
      <c r="F5491" s="3" t="s">
        <v>21607</v>
      </c>
      <c r="G5491" s="3">
        <v>180</v>
      </c>
    </row>
    <row r="5492" spans="1:7" x14ac:dyDescent="0.25">
      <c r="A5492" s="3">
        <v>5488</v>
      </c>
      <c r="B5492" s="3" t="s">
        <v>5455</v>
      </c>
      <c r="C5492" s="3">
        <v>600</v>
      </c>
      <c r="E5492" s="3">
        <v>5488</v>
      </c>
      <c r="F5492" s="3" t="s">
        <v>21608</v>
      </c>
      <c r="G5492" s="3">
        <v>180</v>
      </c>
    </row>
    <row r="5493" spans="1:7" x14ac:dyDescent="0.25">
      <c r="A5493" s="3">
        <v>5489</v>
      </c>
      <c r="B5493" s="3" t="s">
        <v>5456</v>
      </c>
      <c r="C5493" s="3">
        <v>600</v>
      </c>
      <c r="E5493" s="3">
        <v>5489</v>
      </c>
      <c r="F5493" s="3" t="s">
        <v>21609</v>
      </c>
      <c r="G5493" s="3">
        <v>180</v>
      </c>
    </row>
    <row r="5494" spans="1:7" x14ac:dyDescent="0.25">
      <c r="A5494" s="3">
        <v>5490</v>
      </c>
      <c r="B5494" s="3" t="s">
        <v>5457</v>
      </c>
      <c r="C5494" s="3">
        <v>600</v>
      </c>
      <c r="E5494" s="3">
        <v>5490</v>
      </c>
      <c r="F5494" s="3" t="s">
        <v>21610</v>
      </c>
      <c r="G5494" s="3">
        <v>180</v>
      </c>
    </row>
    <row r="5495" spans="1:7" x14ac:dyDescent="0.25">
      <c r="A5495" s="3">
        <v>5491</v>
      </c>
      <c r="B5495" s="3" t="s">
        <v>5458</v>
      </c>
      <c r="C5495" s="3">
        <v>600</v>
      </c>
      <c r="E5495" s="3">
        <v>5491</v>
      </c>
      <c r="F5495" s="3" t="s">
        <v>21611</v>
      </c>
      <c r="G5495" s="3">
        <v>180</v>
      </c>
    </row>
    <row r="5496" spans="1:7" x14ac:dyDescent="0.25">
      <c r="A5496" s="3">
        <v>5492</v>
      </c>
      <c r="B5496" s="3" t="s">
        <v>5459</v>
      </c>
      <c r="C5496" s="3">
        <v>600</v>
      </c>
      <c r="E5496" s="3">
        <v>5492</v>
      </c>
      <c r="F5496" s="3" t="s">
        <v>21612</v>
      </c>
      <c r="G5496" s="3">
        <v>180</v>
      </c>
    </row>
    <row r="5497" spans="1:7" x14ac:dyDescent="0.25">
      <c r="A5497" s="3">
        <v>5493</v>
      </c>
      <c r="B5497" s="3" t="s">
        <v>5460</v>
      </c>
      <c r="C5497" s="3">
        <v>599</v>
      </c>
      <c r="E5497" s="3">
        <v>5493</v>
      </c>
      <c r="F5497" s="3" t="s">
        <v>21613</v>
      </c>
      <c r="G5497" s="3">
        <v>180</v>
      </c>
    </row>
    <row r="5498" spans="1:7" x14ac:dyDescent="0.25">
      <c r="A5498" s="3">
        <v>5494</v>
      </c>
      <c r="B5498" s="3" t="s">
        <v>5461</v>
      </c>
      <c r="C5498" s="3">
        <v>599</v>
      </c>
      <c r="E5498" s="3">
        <v>5494</v>
      </c>
      <c r="F5498" s="3" t="s">
        <v>21614</v>
      </c>
      <c r="G5498" s="3">
        <v>180</v>
      </c>
    </row>
    <row r="5499" spans="1:7" x14ac:dyDescent="0.25">
      <c r="A5499" s="3">
        <v>5495</v>
      </c>
      <c r="B5499" s="3" t="s">
        <v>5462</v>
      </c>
      <c r="C5499" s="3">
        <v>599</v>
      </c>
      <c r="E5499" s="3">
        <v>5495</v>
      </c>
      <c r="F5499" s="3" t="s">
        <v>21615</v>
      </c>
      <c r="G5499" s="3">
        <v>179</v>
      </c>
    </row>
    <row r="5500" spans="1:7" x14ac:dyDescent="0.25">
      <c r="A5500" s="3">
        <v>5496</v>
      </c>
      <c r="B5500" s="3" t="s">
        <v>5463</v>
      </c>
      <c r="C5500" s="3">
        <v>599</v>
      </c>
      <c r="E5500" s="3">
        <v>5496</v>
      </c>
      <c r="F5500" s="3" t="s">
        <v>21616</v>
      </c>
      <c r="G5500" s="3">
        <v>179</v>
      </c>
    </row>
    <row r="5501" spans="1:7" x14ac:dyDescent="0.25">
      <c r="A5501" s="3">
        <v>5497</v>
      </c>
      <c r="B5501" s="3" t="s">
        <v>5464</v>
      </c>
      <c r="C5501" s="3">
        <v>599</v>
      </c>
      <c r="E5501" s="3">
        <v>5497</v>
      </c>
      <c r="F5501" s="3" t="s">
        <v>21617</v>
      </c>
      <c r="G5501" s="3">
        <v>179</v>
      </c>
    </row>
    <row r="5502" spans="1:7" x14ac:dyDescent="0.25">
      <c r="A5502" s="3">
        <v>5498</v>
      </c>
      <c r="B5502" s="3" t="s">
        <v>5465</v>
      </c>
      <c r="C5502" s="3">
        <v>599</v>
      </c>
      <c r="E5502" s="3">
        <v>5498</v>
      </c>
      <c r="F5502" s="3" t="s">
        <v>21618</v>
      </c>
      <c r="G5502" s="3">
        <v>179</v>
      </c>
    </row>
    <row r="5503" spans="1:7" x14ac:dyDescent="0.25">
      <c r="A5503" s="3">
        <v>5499</v>
      </c>
      <c r="B5503" s="3" t="s">
        <v>5466</v>
      </c>
      <c r="C5503" s="3">
        <v>599</v>
      </c>
      <c r="E5503" s="3">
        <v>5499</v>
      </c>
      <c r="F5503" s="3" t="s">
        <v>21619</v>
      </c>
      <c r="G5503" s="3">
        <v>179</v>
      </c>
    </row>
    <row r="5504" spans="1:7" x14ac:dyDescent="0.25">
      <c r="A5504" s="3">
        <v>5500</v>
      </c>
      <c r="B5504" s="3" t="s">
        <v>5467</v>
      </c>
      <c r="C5504" s="3">
        <v>599</v>
      </c>
      <c r="E5504" s="3">
        <v>5500</v>
      </c>
      <c r="F5504" s="3" t="s">
        <v>21620</v>
      </c>
      <c r="G5504" s="3">
        <v>179</v>
      </c>
    </row>
    <row r="5505" spans="1:7" x14ac:dyDescent="0.25">
      <c r="A5505" s="3">
        <v>5501</v>
      </c>
      <c r="B5505" s="3" t="s">
        <v>5468</v>
      </c>
      <c r="C5505" s="3">
        <v>599</v>
      </c>
      <c r="E5505" s="3">
        <v>5501</v>
      </c>
      <c r="F5505" s="3" t="s">
        <v>21621</v>
      </c>
      <c r="G5505" s="3">
        <v>179</v>
      </c>
    </row>
    <row r="5506" spans="1:7" x14ac:dyDescent="0.25">
      <c r="A5506" s="3">
        <v>5502</v>
      </c>
      <c r="B5506" s="3" t="s">
        <v>5469</v>
      </c>
      <c r="C5506" s="3">
        <v>599</v>
      </c>
      <c r="E5506" s="3">
        <v>5502</v>
      </c>
      <c r="F5506" s="3" t="s">
        <v>21622</v>
      </c>
      <c r="G5506" s="3">
        <v>179</v>
      </c>
    </row>
    <row r="5507" spans="1:7" x14ac:dyDescent="0.25">
      <c r="A5507" s="3">
        <v>5503</v>
      </c>
      <c r="B5507" s="3" t="s">
        <v>5470</v>
      </c>
      <c r="C5507" s="3">
        <v>598</v>
      </c>
      <c r="E5507" s="3">
        <v>5503</v>
      </c>
      <c r="F5507" s="3" t="s">
        <v>21623</v>
      </c>
      <c r="G5507" s="3">
        <v>179</v>
      </c>
    </row>
    <row r="5508" spans="1:7" x14ac:dyDescent="0.25">
      <c r="A5508" s="3">
        <v>5504</v>
      </c>
      <c r="B5508" s="3" t="s">
        <v>5471</v>
      </c>
      <c r="C5508" s="3">
        <v>598</v>
      </c>
      <c r="E5508" s="3">
        <v>5504</v>
      </c>
      <c r="F5508" s="3" t="s">
        <v>21624</v>
      </c>
      <c r="G5508" s="3">
        <v>179</v>
      </c>
    </row>
    <row r="5509" spans="1:7" x14ac:dyDescent="0.25">
      <c r="A5509" s="3">
        <v>5505</v>
      </c>
      <c r="B5509" s="3" t="s">
        <v>5472</v>
      </c>
      <c r="C5509" s="3">
        <v>597</v>
      </c>
      <c r="E5509" s="3">
        <v>5505</v>
      </c>
      <c r="F5509" s="3" t="s">
        <v>21625</v>
      </c>
      <c r="G5509" s="3">
        <v>179</v>
      </c>
    </row>
    <row r="5510" spans="1:7" x14ac:dyDescent="0.25">
      <c r="A5510" s="3">
        <v>5506</v>
      </c>
      <c r="B5510" s="3" t="s">
        <v>5473</v>
      </c>
      <c r="C5510" s="3">
        <v>597</v>
      </c>
      <c r="E5510" s="3">
        <v>5506</v>
      </c>
      <c r="F5510" s="3" t="s">
        <v>21626</v>
      </c>
      <c r="G5510" s="3">
        <v>179</v>
      </c>
    </row>
    <row r="5511" spans="1:7" x14ac:dyDescent="0.25">
      <c r="A5511" s="3">
        <v>5507</v>
      </c>
      <c r="B5511" s="3" t="s">
        <v>5474</v>
      </c>
      <c r="C5511" s="3">
        <v>597</v>
      </c>
      <c r="E5511" s="3">
        <v>5507</v>
      </c>
      <c r="F5511" s="3" t="s">
        <v>21627</v>
      </c>
      <c r="G5511" s="3">
        <v>179</v>
      </c>
    </row>
    <row r="5512" spans="1:7" x14ac:dyDescent="0.25">
      <c r="A5512" s="3">
        <v>5508</v>
      </c>
      <c r="B5512" s="3" t="s">
        <v>5475</v>
      </c>
      <c r="C5512" s="3">
        <v>597</v>
      </c>
      <c r="E5512" s="3">
        <v>5508</v>
      </c>
      <c r="F5512" s="3" t="s">
        <v>21628</v>
      </c>
      <c r="G5512" s="3">
        <v>179</v>
      </c>
    </row>
    <row r="5513" spans="1:7" x14ac:dyDescent="0.25">
      <c r="A5513" s="3">
        <v>5509</v>
      </c>
      <c r="B5513" s="3" t="s">
        <v>5476</v>
      </c>
      <c r="C5513" s="3">
        <v>597</v>
      </c>
      <c r="E5513" s="3">
        <v>5509</v>
      </c>
      <c r="F5513" s="3" t="s">
        <v>21629</v>
      </c>
      <c r="G5513" s="3">
        <v>179</v>
      </c>
    </row>
    <row r="5514" spans="1:7" x14ac:dyDescent="0.25">
      <c r="A5514" s="3">
        <v>5510</v>
      </c>
      <c r="B5514" s="3" t="s">
        <v>5477</v>
      </c>
      <c r="C5514" s="3">
        <v>597</v>
      </c>
      <c r="E5514" s="3">
        <v>5510</v>
      </c>
      <c r="F5514" s="3" t="s">
        <v>21630</v>
      </c>
      <c r="G5514" s="3">
        <v>179</v>
      </c>
    </row>
    <row r="5515" spans="1:7" x14ac:dyDescent="0.25">
      <c r="A5515" s="3">
        <v>5511</v>
      </c>
      <c r="B5515" s="3" t="s">
        <v>5478</v>
      </c>
      <c r="C5515" s="3">
        <v>597</v>
      </c>
      <c r="E5515" s="3">
        <v>5511</v>
      </c>
      <c r="F5515" s="3" t="s">
        <v>21631</v>
      </c>
      <c r="G5515" s="3">
        <v>179</v>
      </c>
    </row>
    <row r="5516" spans="1:7" x14ac:dyDescent="0.25">
      <c r="A5516" s="3">
        <v>5512</v>
      </c>
      <c r="B5516" s="3" t="s">
        <v>5479</v>
      </c>
      <c r="C5516" s="3">
        <v>597</v>
      </c>
      <c r="E5516" s="3">
        <v>5512</v>
      </c>
      <c r="F5516" s="3" t="s">
        <v>21632</v>
      </c>
      <c r="G5516" s="3">
        <v>179</v>
      </c>
    </row>
    <row r="5517" spans="1:7" x14ac:dyDescent="0.25">
      <c r="A5517" s="3">
        <v>5513</v>
      </c>
      <c r="B5517" s="3" t="s">
        <v>5480</v>
      </c>
      <c r="C5517" s="3">
        <v>596</v>
      </c>
      <c r="E5517" s="3">
        <v>5513</v>
      </c>
      <c r="F5517" s="3" t="s">
        <v>21633</v>
      </c>
      <c r="G5517" s="3">
        <v>179</v>
      </c>
    </row>
    <row r="5518" spans="1:7" x14ac:dyDescent="0.25">
      <c r="A5518" s="3">
        <v>5514</v>
      </c>
      <c r="B5518" s="3" t="s">
        <v>5481</v>
      </c>
      <c r="C5518" s="3">
        <v>596</v>
      </c>
      <c r="E5518" s="3">
        <v>5514</v>
      </c>
      <c r="F5518" s="3" t="s">
        <v>21634</v>
      </c>
      <c r="G5518" s="3">
        <v>179</v>
      </c>
    </row>
    <row r="5519" spans="1:7" x14ac:dyDescent="0.25">
      <c r="A5519" s="3">
        <v>5515</v>
      </c>
      <c r="B5519" s="3" t="s">
        <v>5482</v>
      </c>
      <c r="C5519" s="3">
        <v>596</v>
      </c>
      <c r="E5519" s="3">
        <v>5515</v>
      </c>
      <c r="F5519" s="3" t="s">
        <v>21635</v>
      </c>
      <c r="G5519" s="3">
        <v>179</v>
      </c>
    </row>
    <row r="5520" spans="1:7" x14ac:dyDescent="0.25">
      <c r="A5520" s="3">
        <v>5516</v>
      </c>
      <c r="B5520" s="3" t="s">
        <v>5483</v>
      </c>
      <c r="C5520" s="3">
        <v>596</v>
      </c>
      <c r="E5520" s="3">
        <v>5516</v>
      </c>
      <c r="F5520" s="3" t="s">
        <v>21636</v>
      </c>
      <c r="G5520" s="3">
        <v>179</v>
      </c>
    </row>
    <row r="5521" spans="1:7" x14ac:dyDescent="0.25">
      <c r="A5521" s="3">
        <v>5517</v>
      </c>
      <c r="B5521" s="3" t="s">
        <v>5484</v>
      </c>
      <c r="C5521" s="3">
        <v>595</v>
      </c>
      <c r="E5521" s="3">
        <v>5517</v>
      </c>
      <c r="F5521" s="3" t="s">
        <v>21637</v>
      </c>
      <c r="G5521" s="3">
        <v>179</v>
      </c>
    </row>
    <row r="5522" spans="1:7" x14ac:dyDescent="0.25">
      <c r="A5522" s="3">
        <v>5518</v>
      </c>
      <c r="B5522" s="3" t="s">
        <v>5485</v>
      </c>
      <c r="C5522" s="3">
        <v>595</v>
      </c>
      <c r="E5522" s="3">
        <v>5518</v>
      </c>
      <c r="F5522" s="3" t="s">
        <v>21638</v>
      </c>
      <c r="G5522" s="3">
        <v>179</v>
      </c>
    </row>
    <row r="5523" spans="1:7" x14ac:dyDescent="0.25">
      <c r="A5523" s="3">
        <v>5519</v>
      </c>
      <c r="B5523" s="3" t="s">
        <v>5486</v>
      </c>
      <c r="C5523" s="3">
        <v>594</v>
      </c>
      <c r="E5523" s="3">
        <v>5519</v>
      </c>
      <c r="F5523" s="3" t="s">
        <v>21639</v>
      </c>
      <c r="G5523" s="3">
        <v>179</v>
      </c>
    </row>
    <row r="5524" spans="1:7" x14ac:dyDescent="0.25">
      <c r="A5524" s="3">
        <v>5520</v>
      </c>
      <c r="B5524" s="3" t="s">
        <v>5487</v>
      </c>
      <c r="C5524" s="3">
        <v>594</v>
      </c>
      <c r="E5524" s="3">
        <v>5520</v>
      </c>
      <c r="F5524" s="3" t="s">
        <v>21640</v>
      </c>
      <c r="G5524" s="3">
        <v>179</v>
      </c>
    </row>
    <row r="5525" spans="1:7" x14ac:dyDescent="0.25">
      <c r="A5525" s="3">
        <v>5521</v>
      </c>
      <c r="B5525" s="3" t="s">
        <v>5488</v>
      </c>
      <c r="C5525" s="3">
        <v>594</v>
      </c>
      <c r="E5525" s="3">
        <v>5521</v>
      </c>
      <c r="F5525" s="3" t="s">
        <v>21641</v>
      </c>
      <c r="G5525" s="3">
        <v>179</v>
      </c>
    </row>
    <row r="5526" spans="1:7" x14ac:dyDescent="0.25">
      <c r="A5526" s="3">
        <v>5522</v>
      </c>
      <c r="B5526" s="3" t="s">
        <v>5489</v>
      </c>
      <c r="C5526" s="3">
        <v>594</v>
      </c>
      <c r="E5526" s="3">
        <v>5522</v>
      </c>
      <c r="F5526" s="3" t="s">
        <v>21642</v>
      </c>
      <c r="G5526" s="3">
        <v>179</v>
      </c>
    </row>
    <row r="5527" spans="1:7" x14ac:dyDescent="0.25">
      <c r="A5527" s="3">
        <v>5523</v>
      </c>
      <c r="B5527" s="3" t="s">
        <v>5490</v>
      </c>
      <c r="C5527" s="3">
        <v>594</v>
      </c>
      <c r="E5527" s="3">
        <v>5523</v>
      </c>
      <c r="F5527" s="3" t="s">
        <v>21643</v>
      </c>
      <c r="G5527" s="3">
        <v>179</v>
      </c>
    </row>
    <row r="5528" spans="1:7" x14ac:dyDescent="0.25">
      <c r="A5528" s="3">
        <v>5524</v>
      </c>
      <c r="B5528" s="3" t="s">
        <v>5491</v>
      </c>
      <c r="C5528" s="3">
        <v>594</v>
      </c>
      <c r="E5528" s="3">
        <v>5524</v>
      </c>
      <c r="F5528" s="3" t="s">
        <v>21644</v>
      </c>
      <c r="G5528" s="3">
        <v>179</v>
      </c>
    </row>
    <row r="5529" spans="1:7" x14ac:dyDescent="0.25">
      <c r="A5529" s="3">
        <v>5525</v>
      </c>
      <c r="B5529" s="3" t="s">
        <v>5492</v>
      </c>
      <c r="C5529" s="3">
        <v>593</v>
      </c>
      <c r="E5529" s="3">
        <v>5525</v>
      </c>
      <c r="F5529" s="3" t="s">
        <v>21645</v>
      </c>
      <c r="G5529" s="3">
        <v>179</v>
      </c>
    </row>
    <row r="5530" spans="1:7" x14ac:dyDescent="0.25">
      <c r="A5530" s="3">
        <v>5526</v>
      </c>
      <c r="B5530" s="3" t="s">
        <v>5493</v>
      </c>
      <c r="C5530" s="3">
        <v>593</v>
      </c>
      <c r="E5530" s="3">
        <v>5526</v>
      </c>
      <c r="F5530" s="3" t="s">
        <v>21646</v>
      </c>
      <c r="G5530" s="3">
        <v>179</v>
      </c>
    </row>
    <row r="5531" spans="1:7" x14ac:dyDescent="0.25">
      <c r="A5531" s="3">
        <v>5527</v>
      </c>
      <c r="B5531" s="3" t="s">
        <v>5494</v>
      </c>
      <c r="C5531" s="3">
        <v>593</v>
      </c>
      <c r="E5531" s="3">
        <v>5527</v>
      </c>
      <c r="F5531" s="3" t="s">
        <v>21647</v>
      </c>
      <c r="G5531" s="3">
        <v>179</v>
      </c>
    </row>
    <row r="5532" spans="1:7" x14ac:dyDescent="0.25">
      <c r="A5532" s="3">
        <v>5528</v>
      </c>
      <c r="B5532" s="3" t="s">
        <v>5495</v>
      </c>
      <c r="C5532" s="3">
        <v>593</v>
      </c>
      <c r="E5532" s="3">
        <v>5528</v>
      </c>
      <c r="F5532" s="3" t="s">
        <v>21648</v>
      </c>
      <c r="G5532" s="3">
        <v>179</v>
      </c>
    </row>
    <row r="5533" spans="1:7" x14ac:dyDescent="0.25">
      <c r="A5533" s="3">
        <v>5529</v>
      </c>
      <c r="B5533" s="3" t="s">
        <v>5496</v>
      </c>
      <c r="C5533" s="3">
        <v>593</v>
      </c>
      <c r="E5533" s="3">
        <v>5529</v>
      </c>
      <c r="F5533" s="3" t="s">
        <v>21649</v>
      </c>
      <c r="G5533" s="3">
        <v>179</v>
      </c>
    </row>
    <row r="5534" spans="1:7" x14ac:dyDescent="0.25">
      <c r="A5534" s="3">
        <v>5530</v>
      </c>
      <c r="B5534" s="3" t="s">
        <v>5497</v>
      </c>
      <c r="C5534" s="3">
        <v>592</v>
      </c>
      <c r="E5534" s="3">
        <v>5530</v>
      </c>
      <c r="F5534" s="3" t="s">
        <v>21650</v>
      </c>
      <c r="G5534" s="3">
        <v>179</v>
      </c>
    </row>
    <row r="5535" spans="1:7" x14ac:dyDescent="0.25">
      <c r="A5535" s="3">
        <v>5531</v>
      </c>
      <c r="B5535" s="3" t="s">
        <v>5498</v>
      </c>
      <c r="C5535" s="3">
        <v>592</v>
      </c>
      <c r="E5535" s="3">
        <v>5531</v>
      </c>
      <c r="F5535" s="3" t="s">
        <v>21651</v>
      </c>
      <c r="G5535" s="3">
        <v>179</v>
      </c>
    </row>
    <row r="5536" spans="1:7" x14ac:dyDescent="0.25">
      <c r="A5536" s="3">
        <v>5532</v>
      </c>
      <c r="B5536" s="3" t="s">
        <v>5499</v>
      </c>
      <c r="C5536" s="3">
        <v>592</v>
      </c>
      <c r="E5536" s="3">
        <v>5532</v>
      </c>
      <c r="F5536" s="3" t="s">
        <v>21652</v>
      </c>
      <c r="G5536" s="3">
        <v>179</v>
      </c>
    </row>
    <row r="5537" spans="1:7" x14ac:dyDescent="0.25">
      <c r="A5537" s="3">
        <v>5533</v>
      </c>
      <c r="B5537" s="3" t="s">
        <v>5500</v>
      </c>
      <c r="C5537" s="3">
        <v>592</v>
      </c>
      <c r="E5537" s="3">
        <v>5533</v>
      </c>
      <c r="F5537" s="3" t="s">
        <v>21653</v>
      </c>
      <c r="G5537" s="3">
        <v>179</v>
      </c>
    </row>
    <row r="5538" spans="1:7" x14ac:dyDescent="0.25">
      <c r="A5538" s="3">
        <v>5534</v>
      </c>
      <c r="B5538" s="3" t="s">
        <v>5501</v>
      </c>
      <c r="C5538" s="3">
        <v>592</v>
      </c>
      <c r="E5538" s="3">
        <v>5534</v>
      </c>
      <c r="F5538" s="3" t="s">
        <v>21654</v>
      </c>
      <c r="G5538" s="3">
        <v>179</v>
      </c>
    </row>
    <row r="5539" spans="1:7" x14ac:dyDescent="0.25">
      <c r="A5539" s="3">
        <v>5535</v>
      </c>
      <c r="B5539" s="3" t="s">
        <v>5502</v>
      </c>
      <c r="C5539" s="3">
        <v>592</v>
      </c>
      <c r="E5539" s="3">
        <v>5535</v>
      </c>
      <c r="F5539" s="3" t="s">
        <v>21655</v>
      </c>
      <c r="G5539" s="3">
        <v>178</v>
      </c>
    </row>
    <row r="5540" spans="1:7" x14ac:dyDescent="0.25">
      <c r="A5540" s="3">
        <v>5536</v>
      </c>
      <c r="B5540" s="3" t="s">
        <v>5503</v>
      </c>
      <c r="C5540" s="3">
        <v>592</v>
      </c>
      <c r="E5540" s="3">
        <v>5536</v>
      </c>
      <c r="F5540" s="3" t="s">
        <v>21656</v>
      </c>
      <c r="G5540" s="3">
        <v>178</v>
      </c>
    </row>
    <row r="5541" spans="1:7" x14ac:dyDescent="0.25">
      <c r="A5541" s="3">
        <v>5537</v>
      </c>
      <c r="B5541" s="3" t="s">
        <v>5504</v>
      </c>
      <c r="C5541" s="3">
        <v>592</v>
      </c>
      <c r="E5541" s="3">
        <v>5537</v>
      </c>
      <c r="F5541" s="3" t="s">
        <v>21657</v>
      </c>
      <c r="G5541" s="3">
        <v>178</v>
      </c>
    </row>
    <row r="5542" spans="1:7" x14ac:dyDescent="0.25">
      <c r="A5542" s="3">
        <v>5538</v>
      </c>
      <c r="B5542" s="3" t="s">
        <v>5505</v>
      </c>
      <c r="C5542" s="3">
        <v>592</v>
      </c>
      <c r="E5542" s="3">
        <v>5538</v>
      </c>
      <c r="F5542" s="3" t="s">
        <v>21658</v>
      </c>
      <c r="G5542" s="3">
        <v>178</v>
      </c>
    </row>
    <row r="5543" spans="1:7" x14ac:dyDescent="0.25">
      <c r="A5543" s="3">
        <v>5539</v>
      </c>
      <c r="B5543" s="3" t="s">
        <v>5506</v>
      </c>
      <c r="C5543" s="3">
        <v>592</v>
      </c>
      <c r="E5543" s="3">
        <v>5539</v>
      </c>
      <c r="F5543" s="3" t="s">
        <v>21659</v>
      </c>
      <c r="G5543" s="3">
        <v>178</v>
      </c>
    </row>
    <row r="5544" spans="1:7" x14ac:dyDescent="0.25">
      <c r="A5544" s="3">
        <v>5540</v>
      </c>
      <c r="B5544" s="3" t="s">
        <v>5507</v>
      </c>
      <c r="C5544" s="3">
        <v>591</v>
      </c>
      <c r="E5544" s="3">
        <v>5540</v>
      </c>
      <c r="F5544" s="3" t="s">
        <v>21660</v>
      </c>
      <c r="G5544" s="3">
        <v>178</v>
      </c>
    </row>
    <row r="5545" spans="1:7" x14ac:dyDescent="0.25">
      <c r="A5545" s="3">
        <v>5541</v>
      </c>
      <c r="B5545" s="3" t="s">
        <v>5508</v>
      </c>
      <c r="C5545" s="3">
        <v>591</v>
      </c>
      <c r="E5545" s="3">
        <v>5541</v>
      </c>
      <c r="F5545" s="3" t="s">
        <v>21661</v>
      </c>
      <c r="G5545" s="3">
        <v>178</v>
      </c>
    </row>
    <row r="5546" spans="1:7" x14ac:dyDescent="0.25">
      <c r="A5546" s="3">
        <v>5542</v>
      </c>
      <c r="B5546" s="3" t="s">
        <v>5509</v>
      </c>
      <c r="C5546" s="3">
        <v>591</v>
      </c>
      <c r="E5546" s="3">
        <v>5542</v>
      </c>
      <c r="F5546" s="3" t="s">
        <v>21662</v>
      </c>
      <c r="G5546" s="3">
        <v>178</v>
      </c>
    </row>
    <row r="5547" spans="1:7" x14ac:dyDescent="0.25">
      <c r="A5547" s="3">
        <v>5543</v>
      </c>
      <c r="B5547" s="3" t="s">
        <v>5510</v>
      </c>
      <c r="C5547" s="3">
        <v>591</v>
      </c>
      <c r="E5547" s="3">
        <v>5543</v>
      </c>
      <c r="F5547" s="3" t="s">
        <v>21663</v>
      </c>
      <c r="G5547" s="3">
        <v>178</v>
      </c>
    </row>
    <row r="5548" spans="1:7" x14ac:dyDescent="0.25">
      <c r="A5548" s="3">
        <v>5544</v>
      </c>
      <c r="B5548" s="3" t="s">
        <v>5511</v>
      </c>
      <c r="C5548" s="3">
        <v>591</v>
      </c>
      <c r="E5548" s="3">
        <v>5544</v>
      </c>
      <c r="F5548" s="3" t="s">
        <v>21664</v>
      </c>
      <c r="G5548" s="3">
        <v>178</v>
      </c>
    </row>
    <row r="5549" spans="1:7" x14ac:dyDescent="0.25">
      <c r="A5549" s="3">
        <v>5545</v>
      </c>
      <c r="B5549" s="3" t="s">
        <v>5512</v>
      </c>
      <c r="C5549" s="3">
        <v>591</v>
      </c>
      <c r="E5549" s="3">
        <v>5545</v>
      </c>
      <c r="F5549" s="3" t="s">
        <v>21665</v>
      </c>
      <c r="G5549" s="3">
        <v>178</v>
      </c>
    </row>
    <row r="5550" spans="1:7" x14ac:dyDescent="0.25">
      <c r="A5550" s="3">
        <v>5546</v>
      </c>
      <c r="B5550" s="3" t="s">
        <v>5513</v>
      </c>
      <c r="C5550" s="3">
        <v>591</v>
      </c>
      <c r="E5550" s="3">
        <v>5546</v>
      </c>
      <c r="F5550" s="3" t="s">
        <v>21666</v>
      </c>
      <c r="G5550" s="3">
        <v>178</v>
      </c>
    </row>
    <row r="5551" spans="1:7" x14ac:dyDescent="0.25">
      <c r="A5551" s="3">
        <v>5547</v>
      </c>
      <c r="B5551" s="3" t="s">
        <v>5514</v>
      </c>
      <c r="C5551" s="3">
        <v>590</v>
      </c>
      <c r="E5551" s="3">
        <v>5547</v>
      </c>
      <c r="F5551" s="3" t="s">
        <v>21667</v>
      </c>
      <c r="G5551" s="3">
        <v>178</v>
      </c>
    </row>
    <row r="5552" spans="1:7" x14ac:dyDescent="0.25">
      <c r="A5552" s="3">
        <v>5548</v>
      </c>
      <c r="B5552" s="3" t="s">
        <v>5515</v>
      </c>
      <c r="C5552" s="3">
        <v>590</v>
      </c>
      <c r="E5552" s="3">
        <v>5548</v>
      </c>
      <c r="F5552" s="3" t="s">
        <v>21668</v>
      </c>
      <c r="G5552" s="3">
        <v>178</v>
      </c>
    </row>
    <row r="5553" spans="1:7" x14ac:dyDescent="0.25">
      <c r="A5553" s="3">
        <v>5549</v>
      </c>
      <c r="B5553" s="3" t="s">
        <v>5516</v>
      </c>
      <c r="C5553" s="3">
        <v>590</v>
      </c>
      <c r="E5553" s="3">
        <v>5549</v>
      </c>
      <c r="F5553" s="3" t="s">
        <v>21669</v>
      </c>
      <c r="G5553" s="3">
        <v>178</v>
      </c>
    </row>
    <row r="5554" spans="1:7" x14ac:dyDescent="0.25">
      <c r="A5554" s="3">
        <v>5550</v>
      </c>
      <c r="B5554" s="3" t="s">
        <v>5517</v>
      </c>
      <c r="C5554" s="3">
        <v>590</v>
      </c>
      <c r="E5554" s="3">
        <v>5550</v>
      </c>
      <c r="F5554" s="3" t="s">
        <v>21670</v>
      </c>
      <c r="G5554" s="3">
        <v>178</v>
      </c>
    </row>
    <row r="5555" spans="1:7" x14ac:dyDescent="0.25">
      <c r="A5555" s="3">
        <v>5551</v>
      </c>
      <c r="B5555" s="3" t="s">
        <v>5518</v>
      </c>
      <c r="C5555" s="3">
        <v>590</v>
      </c>
      <c r="E5555" s="3">
        <v>5551</v>
      </c>
      <c r="F5555" s="3" t="s">
        <v>21671</v>
      </c>
      <c r="G5555" s="3">
        <v>178</v>
      </c>
    </row>
    <row r="5556" spans="1:7" x14ac:dyDescent="0.25">
      <c r="A5556" s="3">
        <v>5552</v>
      </c>
      <c r="B5556" s="3" t="s">
        <v>5519</v>
      </c>
      <c r="C5556" s="3">
        <v>590</v>
      </c>
      <c r="E5556" s="3">
        <v>5552</v>
      </c>
      <c r="F5556" s="3" t="s">
        <v>21672</v>
      </c>
      <c r="G5556" s="3">
        <v>178</v>
      </c>
    </row>
    <row r="5557" spans="1:7" x14ac:dyDescent="0.25">
      <c r="A5557" s="3">
        <v>5553</v>
      </c>
      <c r="B5557" s="3" t="s">
        <v>5520</v>
      </c>
      <c r="C5557" s="3">
        <v>590</v>
      </c>
      <c r="E5557" s="3">
        <v>5553</v>
      </c>
      <c r="F5557" s="3" t="s">
        <v>21673</v>
      </c>
      <c r="G5557" s="3">
        <v>178</v>
      </c>
    </row>
    <row r="5558" spans="1:7" x14ac:dyDescent="0.25">
      <c r="A5558" s="3">
        <v>5554</v>
      </c>
      <c r="B5558" s="3" t="s">
        <v>5521</v>
      </c>
      <c r="C5558" s="3">
        <v>589</v>
      </c>
      <c r="E5558" s="3">
        <v>5554</v>
      </c>
      <c r="F5558" s="3" t="s">
        <v>21674</v>
      </c>
      <c r="G5558" s="3">
        <v>178</v>
      </c>
    </row>
    <row r="5559" spans="1:7" x14ac:dyDescent="0.25">
      <c r="A5559" s="3">
        <v>5555</v>
      </c>
      <c r="B5559" s="3" t="s">
        <v>5522</v>
      </c>
      <c r="C5559" s="3">
        <v>589</v>
      </c>
      <c r="E5559" s="3">
        <v>5555</v>
      </c>
      <c r="F5559" s="3" t="s">
        <v>21675</v>
      </c>
      <c r="G5559" s="3">
        <v>178</v>
      </c>
    </row>
    <row r="5560" spans="1:7" x14ac:dyDescent="0.25">
      <c r="A5560" s="3">
        <v>5556</v>
      </c>
      <c r="B5560" s="3" t="s">
        <v>5523</v>
      </c>
      <c r="C5560" s="3">
        <v>589</v>
      </c>
      <c r="E5560" s="3">
        <v>5556</v>
      </c>
      <c r="F5560" s="3" t="s">
        <v>21676</v>
      </c>
      <c r="G5560" s="3">
        <v>178</v>
      </c>
    </row>
    <row r="5561" spans="1:7" x14ac:dyDescent="0.25">
      <c r="A5561" s="3">
        <v>5557</v>
      </c>
      <c r="B5561" s="3" t="s">
        <v>5524</v>
      </c>
      <c r="C5561" s="3">
        <v>589</v>
      </c>
      <c r="E5561" s="3">
        <v>5557</v>
      </c>
      <c r="F5561" s="3" t="s">
        <v>21677</v>
      </c>
      <c r="G5561" s="3">
        <v>178</v>
      </c>
    </row>
    <row r="5562" spans="1:7" x14ac:dyDescent="0.25">
      <c r="A5562" s="3">
        <v>5558</v>
      </c>
      <c r="B5562" s="3" t="s">
        <v>5525</v>
      </c>
      <c r="C5562" s="3">
        <v>588</v>
      </c>
      <c r="E5562" s="3">
        <v>5558</v>
      </c>
      <c r="F5562" s="3" t="s">
        <v>21678</v>
      </c>
      <c r="G5562" s="3">
        <v>178</v>
      </c>
    </row>
    <row r="5563" spans="1:7" x14ac:dyDescent="0.25">
      <c r="A5563" s="3">
        <v>5559</v>
      </c>
      <c r="B5563" s="3" t="s">
        <v>5526</v>
      </c>
      <c r="C5563" s="3">
        <v>588</v>
      </c>
      <c r="E5563" s="3">
        <v>5559</v>
      </c>
      <c r="F5563" s="3" t="s">
        <v>21679</v>
      </c>
      <c r="G5563" s="3">
        <v>178</v>
      </c>
    </row>
    <row r="5564" spans="1:7" x14ac:dyDescent="0.25">
      <c r="A5564" s="3">
        <v>5560</v>
      </c>
      <c r="B5564" s="3" t="s">
        <v>5527</v>
      </c>
      <c r="C5564" s="3">
        <v>588</v>
      </c>
      <c r="E5564" s="3">
        <v>5560</v>
      </c>
      <c r="F5564" s="3" t="s">
        <v>21680</v>
      </c>
      <c r="G5564" s="3">
        <v>178</v>
      </c>
    </row>
    <row r="5565" spans="1:7" x14ac:dyDescent="0.25">
      <c r="A5565" s="3">
        <v>5561</v>
      </c>
      <c r="B5565" s="3" t="s">
        <v>5528</v>
      </c>
      <c r="C5565" s="3">
        <v>588</v>
      </c>
      <c r="E5565" s="3">
        <v>5561</v>
      </c>
      <c r="F5565" s="3" t="s">
        <v>21681</v>
      </c>
      <c r="G5565" s="3">
        <v>178</v>
      </c>
    </row>
    <row r="5566" spans="1:7" x14ac:dyDescent="0.25">
      <c r="A5566" s="3">
        <v>5562</v>
      </c>
      <c r="B5566" s="3" t="s">
        <v>5529</v>
      </c>
      <c r="C5566" s="3">
        <v>588</v>
      </c>
      <c r="E5566" s="3">
        <v>5562</v>
      </c>
      <c r="F5566" s="3" t="s">
        <v>21682</v>
      </c>
      <c r="G5566" s="3">
        <v>178</v>
      </c>
    </row>
    <row r="5567" spans="1:7" x14ac:dyDescent="0.25">
      <c r="A5567" s="3">
        <v>5563</v>
      </c>
      <c r="B5567" s="3" t="s">
        <v>5530</v>
      </c>
      <c r="C5567" s="3">
        <v>588</v>
      </c>
      <c r="E5567" s="3">
        <v>5563</v>
      </c>
      <c r="F5567" s="3" t="s">
        <v>21683</v>
      </c>
      <c r="G5567" s="3">
        <v>178</v>
      </c>
    </row>
    <row r="5568" spans="1:7" x14ac:dyDescent="0.25">
      <c r="A5568" s="3">
        <v>5564</v>
      </c>
      <c r="B5568" s="3" t="s">
        <v>5531</v>
      </c>
      <c r="C5568" s="3">
        <v>588</v>
      </c>
      <c r="E5568" s="3">
        <v>5564</v>
      </c>
      <c r="F5568" s="3" t="s">
        <v>21684</v>
      </c>
      <c r="G5568" s="3">
        <v>178</v>
      </c>
    </row>
    <row r="5569" spans="1:7" x14ac:dyDescent="0.25">
      <c r="A5569" s="3">
        <v>5565</v>
      </c>
      <c r="B5569" s="3" t="s">
        <v>5532</v>
      </c>
      <c r="C5569" s="3">
        <v>587</v>
      </c>
      <c r="E5569" s="3">
        <v>5565</v>
      </c>
      <c r="F5569" s="3" t="s">
        <v>21685</v>
      </c>
      <c r="G5569" s="3">
        <v>178</v>
      </c>
    </row>
    <row r="5570" spans="1:7" x14ac:dyDescent="0.25">
      <c r="A5570" s="3">
        <v>5566</v>
      </c>
      <c r="B5570" s="3" t="s">
        <v>5533</v>
      </c>
      <c r="C5570" s="3">
        <v>587</v>
      </c>
      <c r="E5570" s="3">
        <v>5566</v>
      </c>
      <c r="F5570" s="3" t="s">
        <v>21686</v>
      </c>
      <c r="G5570" s="3">
        <v>178</v>
      </c>
    </row>
    <row r="5571" spans="1:7" x14ac:dyDescent="0.25">
      <c r="A5571" s="3">
        <v>5567</v>
      </c>
      <c r="B5571" s="3" t="s">
        <v>5534</v>
      </c>
      <c r="C5571" s="3">
        <v>587</v>
      </c>
      <c r="E5571" s="3">
        <v>5567</v>
      </c>
      <c r="F5571" s="3" t="s">
        <v>21687</v>
      </c>
      <c r="G5571" s="3">
        <v>178</v>
      </c>
    </row>
    <row r="5572" spans="1:7" x14ac:dyDescent="0.25">
      <c r="A5572" s="3">
        <v>5568</v>
      </c>
      <c r="B5572" s="3" t="s">
        <v>5535</v>
      </c>
      <c r="C5572" s="3">
        <v>587</v>
      </c>
      <c r="E5572" s="3">
        <v>5568</v>
      </c>
      <c r="F5572" s="3" t="s">
        <v>21688</v>
      </c>
      <c r="G5572" s="3">
        <v>178</v>
      </c>
    </row>
    <row r="5573" spans="1:7" x14ac:dyDescent="0.25">
      <c r="A5573" s="3">
        <v>5569</v>
      </c>
      <c r="B5573" s="3" t="s">
        <v>5536</v>
      </c>
      <c r="C5573" s="3">
        <v>587</v>
      </c>
      <c r="E5573" s="3">
        <v>5569</v>
      </c>
      <c r="F5573" s="3" t="s">
        <v>21689</v>
      </c>
      <c r="G5573" s="3">
        <v>177</v>
      </c>
    </row>
    <row r="5574" spans="1:7" x14ac:dyDescent="0.25">
      <c r="A5574" s="3">
        <v>5570</v>
      </c>
      <c r="B5574" s="3" t="s">
        <v>5537</v>
      </c>
      <c r="C5574" s="3">
        <v>587</v>
      </c>
      <c r="E5574" s="3">
        <v>5570</v>
      </c>
      <c r="F5574" s="3" t="s">
        <v>21690</v>
      </c>
      <c r="G5574" s="3">
        <v>177</v>
      </c>
    </row>
    <row r="5575" spans="1:7" x14ac:dyDescent="0.25">
      <c r="A5575" s="3">
        <v>5571</v>
      </c>
      <c r="B5575" s="3" t="s">
        <v>5538</v>
      </c>
      <c r="C5575" s="3">
        <v>587</v>
      </c>
      <c r="E5575" s="3">
        <v>5571</v>
      </c>
      <c r="F5575" s="3" t="s">
        <v>21691</v>
      </c>
      <c r="G5575" s="3">
        <v>177</v>
      </c>
    </row>
    <row r="5576" spans="1:7" x14ac:dyDescent="0.25">
      <c r="A5576" s="3">
        <v>5572</v>
      </c>
      <c r="B5576" s="3" t="s">
        <v>5539</v>
      </c>
      <c r="C5576" s="3">
        <v>586</v>
      </c>
      <c r="E5576" s="3">
        <v>5572</v>
      </c>
      <c r="F5576" s="3" t="s">
        <v>21692</v>
      </c>
      <c r="G5576" s="3">
        <v>177</v>
      </c>
    </row>
    <row r="5577" spans="1:7" x14ac:dyDescent="0.25">
      <c r="A5577" s="3">
        <v>5573</v>
      </c>
      <c r="B5577" s="3" t="s">
        <v>5540</v>
      </c>
      <c r="C5577" s="3">
        <v>586</v>
      </c>
      <c r="E5577" s="3">
        <v>5573</v>
      </c>
      <c r="F5577" s="3" t="s">
        <v>21693</v>
      </c>
      <c r="G5577" s="3">
        <v>177</v>
      </c>
    </row>
    <row r="5578" spans="1:7" x14ac:dyDescent="0.25">
      <c r="A5578" s="3">
        <v>5574</v>
      </c>
      <c r="B5578" s="3" t="s">
        <v>5541</v>
      </c>
      <c r="C5578" s="3">
        <v>586</v>
      </c>
      <c r="E5578" s="3">
        <v>5574</v>
      </c>
      <c r="F5578" s="3" t="s">
        <v>21694</v>
      </c>
      <c r="G5578" s="3">
        <v>177</v>
      </c>
    </row>
    <row r="5579" spans="1:7" x14ac:dyDescent="0.25">
      <c r="A5579" s="3">
        <v>5575</v>
      </c>
      <c r="B5579" s="3" t="s">
        <v>5542</v>
      </c>
      <c r="C5579" s="3">
        <v>585</v>
      </c>
      <c r="E5579" s="3">
        <v>5575</v>
      </c>
      <c r="F5579" s="3" t="s">
        <v>21695</v>
      </c>
      <c r="G5579" s="3">
        <v>177</v>
      </c>
    </row>
    <row r="5580" spans="1:7" x14ac:dyDescent="0.25">
      <c r="A5580" s="3">
        <v>5576</v>
      </c>
      <c r="B5580" s="3" t="s">
        <v>5543</v>
      </c>
      <c r="C5580" s="3">
        <v>585</v>
      </c>
      <c r="E5580" s="3">
        <v>5576</v>
      </c>
      <c r="F5580" s="3" t="s">
        <v>21696</v>
      </c>
      <c r="G5580" s="3">
        <v>177</v>
      </c>
    </row>
    <row r="5581" spans="1:7" x14ac:dyDescent="0.25">
      <c r="A5581" s="3">
        <v>5577</v>
      </c>
      <c r="B5581" s="3" t="s">
        <v>5544</v>
      </c>
      <c r="C5581" s="3">
        <v>585</v>
      </c>
      <c r="E5581" s="3">
        <v>5577</v>
      </c>
      <c r="F5581" s="3" t="s">
        <v>21697</v>
      </c>
      <c r="G5581" s="3">
        <v>177</v>
      </c>
    </row>
    <row r="5582" spans="1:7" x14ac:dyDescent="0.25">
      <c r="A5582" s="3">
        <v>5578</v>
      </c>
      <c r="B5582" s="3" t="s">
        <v>5545</v>
      </c>
      <c r="C5582" s="3">
        <v>585</v>
      </c>
      <c r="E5582" s="3">
        <v>5578</v>
      </c>
      <c r="F5582" s="3" t="s">
        <v>21698</v>
      </c>
      <c r="G5582" s="3">
        <v>177</v>
      </c>
    </row>
    <row r="5583" spans="1:7" x14ac:dyDescent="0.25">
      <c r="A5583" s="3">
        <v>5579</v>
      </c>
      <c r="B5583" s="3" t="s">
        <v>5546</v>
      </c>
      <c r="C5583" s="3">
        <v>585</v>
      </c>
      <c r="E5583" s="3">
        <v>5579</v>
      </c>
      <c r="F5583" s="3" t="s">
        <v>21699</v>
      </c>
      <c r="G5583" s="3">
        <v>177</v>
      </c>
    </row>
    <row r="5584" spans="1:7" x14ac:dyDescent="0.25">
      <c r="A5584" s="3">
        <v>5580</v>
      </c>
      <c r="B5584" s="3" t="s">
        <v>5547</v>
      </c>
      <c r="C5584" s="3">
        <v>585</v>
      </c>
      <c r="E5584" s="3">
        <v>5580</v>
      </c>
      <c r="F5584" s="3" t="s">
        <v>21700</v>
      </c>
      <c r="G5584" s="3">
        <v>177</v>
      </c>
    </row>
    <row r="5585" spans="1:7" x14ac:dyDescent="0.25">
      <c r="A5585" s="3">
        <v>5581</v>
      </c>
      <c r="B5585" s="3" t="s">
        <v>5548</v>
      </c>
      <c r="C5585" s="3">
        <v>585</v>
      </c>
      <c r="E5585" s="3">
        <v>5581</v>
      </c>
      <c r="F5585" s="3" t="s">
        <v>21701</v>
      </c>
      <c r="G5585" s="3">
        <v>177</v>
      </c>
    </row>
    <row r="5586" spans="1:7" x14ac:dyDescent="0.25">
      <c r="A5586" s="3">
        <v>5582</v>
      </c>
      <c r="B5586" s="3" t="s">
        <v>5549</v>
      </c>
      <c r="C5586" s="3">
        <v>585</v>
      </c>
      <c r="E5586" s="3">
        <v>5582</v>
      </c>
      <c r="F5586" s="3" t="s">
        <v>21702</v>
      </c>
      <c r="G5586" s="3">
        <v>177</v>
      </c>
    </row>
    <row r="5587" spans="1:7" x14ac:dyDescent="0.25">
      <c r="A5587" s="3">
        <v>5583</v>
      </c>
      <c r="B5587" s="3" t="s">
        <v>5550</v>
      </c>
      <c r="C5587" s="3">
        <v>585</v>
      </c>
      <c r="E5587" s="3">
        <v>5583</v>
      </c>
      <c r="F5587" s="3" t="s">
        <v>21703</v>
      </c>
      <c r="G5587" s="3">
        <v>177</v>
      </c>
    </row>
    <row r="5588" spans="1:7" x14ac:dyDescent="0.25">
      <c r="A5588" s="3">
        <v>5584</v>
      </c>
      <c r="B5588" s="3" t="s">
        <v>5551</v>
      </c>
      <c r="C5588" s="3">
        <v>584</v>
      </c>
      <c r="E5588" s="3">
        <v>5584</v>
      </c>
      <c r="F5588" s="3" t="s">
        <v>21704</v>
      </c>
      <c r="G5588" s="3">
        <v>177</v>
      </c>
    </row>
    <row r="5589" spans="1:7" x14ac:dyDescent="0.25">
      <c r="A5589" s="3">
        <v>5585</v>
      </c>
      <c r="B5589" s="3" t="s">
        <v>5552</v>
      </c>
      <c r="C5589" s="3">
        <v>584</v>
      </c>
      <c r="E5589" s="3">
        <v>5585</v>
      </c>
      <c r="F5589" s="3" t="s">
        <v>21705</v>
      </c>
      <c r="G5589" s="3">
        <v>177</v>
      </c>
    </row>
    <row r="5590" spans="1:7" x14ac:dyDescent="0.25">
      <c r="A5590" s="3">
        <v>5586</v>
      </c>
      <c r="B5590" s="3" t="s">
        <v>5553</v>
      </c>
      <c r="C5590" s="3">
        <v>584</v>
      </c>
      <c r="E5590" s="3">
        <v>5586</v>
      </c>
      <c r="F5590" s="3" t="s">
        <v>21706</v>
      </c>
      <c r="G5590" s="3">
        <v>177</v>
      </c>
    </row>
    <row r="5591" spans="1:7" x14ac:dyDescent="0.25">
      <c r="A5591" s="3">
        <v>5587</v>
      </c>
      <c r="B5591" s="3" t="s">
        <v>5554</v>
      </c>
      <c r="C5591" s="3">
        <v>583</v>
      </c>
      <c r="E5591" s="3">
        <v>5587</v>
      </c>
      <c r="F5591" s="3" t="s">
        <v>21707</v>
      </c>
      <c r="G5591" s="3">
        <v>177</v>
      </c>
    </row>
    <row r="5592" spans="1:7" x14ac:dyDescent="0.25">
      <c r="A5592" s="3">
        <v>5588</v>
      </c>
      <c r="B5592" s="3" t="s">
        <v>5555</v>
      </c>
      <c r="C5592" s="3">
        <v>583</v>
      </c>
      <c r="E5592" s="3">
        <v>5588</v>
      </c>
      <c r="F5592" s="3" t="s">
        <v>21708</v>
      </c>
      <c r="G5592" s="3">
        <v>177</v>
      </c>
    </row>
    <row r="5593" spans="1:7" x14ac:dyDescent="0.25">
      <c r="A5593" s="3">
        <v>5589</v>
      </c>
      <c r="B5593" s="3" t="s">
        <v>5556</v>
      </c>
      <c r="C5593" s="3">
        <v>583</v>
      </c>
      <c r="E5593" s="3">
        <v>5589</v>
      </c>
      <c r="F5593" s="3" t="s">
        <v>21709</v>
      </c>
      <c r="G5593" s="3">
        <v>177</v>
      </c>
    </row>
    <row r="5594" spans="1:7" x14ac:dyDescent="0.25">
      <c r="A5594" s="3">
        <v>5590</v>
      </c>
      <c r="B5594" s="3" t="s">
        <v>5557</v>
      </c>
      <c r="C5594" s="3">
        <v>583</v>
      </c>
      <c r="E5594" s="3">
        <v>5590</v>
      </c>
      <c r="F5594" s="3" t="s">
        <v>21710</v>
      </c>
      <c r="G5594" s="3">
        <v>177</v>
      </c>
    </row>
    <row r="5595" spans="1:7" x14ac:dyDescent="0.25">
      <c r="A5595" s="3">
        <v>5591</v>
      </c>
      <c r="B5595" s="3" t="s">
        <v>5558</v>
      </c>
      <c r="C5595" s="3">
        <v>582</v>
      </c>
      <c r="E5595" s="3">
        <v>5591</v>
      </c>
      <c r="F5595" s="3" t="s">
        <v>21711</v>
      </c>
      <c r="G5595" s="3">
        <v>177</v>
      </c>
    </row>
    <row r="5596" spans="1:7" x14ac:dyDescent="0.25">
      <c r="A5596" s="3">
        <v>5592</v>
      </c>
      <c r="B5596" s="3" t="s">
        <v>5559</v>
      </c>
      <c r="C5596" s="3">
        <v>582</v>
      </c>
      <c r="E5596" s="3">
        <v>5592</v>
      </c>
      <c r="F5596" s="3" t="s">
        <v>21712</v>
      </c>
      <c r="G5596" s="3">
        <v>177</v>
      </c>
    </row>
    <row r="5597" spans="1:7" x14ac:dyDescent="0.25">
      <c r="A5597" s="3">
        <v>5593</v>
      </c>
      <c r="B5597" s="3" t="s">
        <v>5560</v>
      </c>
      <c r="C5597" s="3">
        <v>582</v>
      </c>
      <c r="E5597" s="3">
        <v>5593</v>
      </c>
      <c r="F5597" s="3" t="s">
        <v>21713</v>
      </c>
      <c r="G5597" s="3">
        <v>177</v>
      </c>
    </row>
    <row r="5598" spans="1:7" x14ac:dyDescent="0.25">
      <c r="A5598" s="3">
        <v>5594</v>
      </c>
      <c r="B5598" s="3" t="s">
        <v>5561</v>
      </c>
      <c r="C5598" s="3">
        <v>582</v>
      </c>
      <c r="E5598" s="3">
        <v>5594</v>
      </c>
      <c r="F5598" s="3" t="s">
        <v>21714</v>
      </c>
      <c r="G5598" s="3">
        <v>177</v>
      </c>
    </row>
    <row r="5599" spans="1:7" x14ac:dyDescent="0.25">
      <c r="A5599" s="3">
        <v>5595</v>
      </c>
      <c r="B5599" s="3" t="s">
        <v>5562</v>
      </c>
      <c r="C5599" s="3">
        <v>582</v>
      </c>
      <c r="E5599" s="3">
        <v>5595</v>
      </c>
      <c r="F5599" s="3" t="s">
        <v>21715</v>
      </c>
      <c r="G5599" s="3">
        <v>177</v>
      </c>
    </row>
    <row r="5600" spans="1:7" x14ac:dyDescent="0.25">
      <c r="A5600" s="3">
        <v>5596</v>
      </c>
      <c r="B5600" s="3" t="s">
        <v>5563</v>
      </c>
      <c r="C5600" s="3">
        <v>581</v>
      </c>
      <c r="E5600" s="3">
        <v>5596</v>
      </c>
      <c r="F5600" s="3" t="s">
        <v>21716</v>
      </c>
      <c r="G5600" s="3">
        <v>177</v>
      </c>
    </row>
    <row r="5601" spans="1:7" x14ac:dyDescent="0.25">
      <c r="A5601" s="3">
        <v>5597</v>
      </c>
      <c r="B5601" s="3" t="s">
        <v>5564</v>
      </c>
      <c r="C5601" s="3">
        <v>581</v>
      </c>
      <c r="E5601" s="3">
        <v>5597</v>
      </c>
      <c r="F5601" s="3" t="s">
        <v>21717</v>
      </c>
      <c r="G5601" s="3">
        <v>177</v>
      </c>
    </row>
    <row r="5602" spans="1:7" x14ac:dyDescent="0.25">
      <c r="A5602" s="3">
        <v>5598</v>
      </c>
      <c r="B5602" s="3" t="s">
        <v>5565</v>
      </c>
      <c r="C5602" s="3">
        <v>581</v>
      </c>
      <c r="E5602" s="3">
        <v>5598</v>
      </c>
      <c r="F5602" s="3" t="s">
        <v>21718</v>
      </c>
      <c r="G5602" s="3">
        <v>177</v>
      </c>
    </row>
    <row r="5603" spans="1:7" x14ac:dyDescent="0.25">
      <c r="A5603" s="3">
        <v>5599</v>
      </c>
      <c r="B5603" s="3" t="s">
        <v>5566</v>
      </c>
      <c r="C5603" s="3">
        <v>581</v>
      </c>
      <c r="E5603" s="3">
        <v>5599</v>
      </c>
      <c r="F5603" s="3" t="s">
        <v>21719</v>
      </c>
      <c r="G5603" s="3">
        <v>177</v>
      </c>
    </row>
    <row r="5604" spans="1:7" x14ac:dyDescent="0.25">
      <c r="A5604" s="3">
        <v>5600</v>
      </c>
      <c r="B5604" s="3" t="s">
        <v>5567</v>
      </c>
      <c r="C5604" s="3">
        <v>581</v>
      </c>
      <c r="E5604" s="3">
        <v>5600</v>
      </c>
      <c r="F5604" s="3" t="s">
        <v>21720</v>
      </c>
      <c r="G5604" s="3">
        <v>177</v>
      </c>
    </row>
    <row r="5605" spans="1:7" x14ac:dyDescent="0.25">
      <c r="A5605" s="3">
        <v>5601</v>
      </c>
      <c r="B5605" s="3" t="s">
        <v>5568</v>
      </c>
      <c r="C5605" s="3">
        <v>581</v>
      </c>
      <c r="E5605" s="3">
        <v>5601</v>
      </c>
      <c r="F5605" s="3" t="s">
        <v>21721</v>
      </c>
      <c r="G5605" s="3">
        <v>177</v>
      </c>
    </row>
    <row r="5606" spans="1:7" x14ac:dyDescent="0.25">
      <c r="A5606" s="3">
        <v>5602</v>
      </c>
      <c r="B5606" s="3" t="s">
        <v>5569</v>
      </c>
      <c r="C5606" s="3">
        <v>581</v>
      </c>
      <c r="E5606" s="3">
        <v>5602</v>
      </c>
      <c r="F5606" s="3" t="s">
        <v>21722</v>
      </c>
      <c r="G5606" s="3">
        <v>177</v>
      </c>
    </row>
    <row r="5607" spans="1:7" x14ac:dyDescent="0.25">
      <c r="A5607" s="3">
        <v>5603</v>
      </c>
      <c r="B5607" s="3" t="s">
        <v>5570</v>
      </c>
      <c r="C5607" s="3">
        <v>581</v>
      </c>
      <c r="E5607" s="3">
        <v>5603</v>
      </c>
      <c r="F5607" s="3" t="s">
        <v>21723</v>
      </c>
      <c r="G5607" s="3">
        <v>177</v>
      </c>
    </row>
    <row r="5608" spans="1:7" x14ac:dyDescent="0.25">
      <c r="A5608" s="3">
        <v>5604</v>
      </c>
      <c r="B5608" s="3" t="s">
        <v>5571</v>
      </c>
      <c r="C5608" s="3">
        <v>580</v>
      </c>
      <c r="E5608" s="3">
        <v>5604</v>
      </c>
      <c r="F5608" s="3" t="s">
        <v>21724</v>
      </c>
      <c r="G5608" s="3">
        <v>177</v>
      </c>
    </row>
    <row r="5609" spans="1:7" x14ac:dyDescent="0.25">
      <c r="A5609" s="3">
        <v>5605</v>
      </c>
      <c r="B5609" s="3" t="s">
        <v>5572</v>
      </c>
      <c r="C5609" s="3">
        <v>580</v>
      </c>
      <c r="E5609" s="3">
        <v>5605</v>
      </c>
      <c r="F5609" s="3" t="s">
        <v>21725</v>
      </c>
      <c r="G5609" s="3">
        <v>177</v>
      </c>
    </row>
    <row r="5610" spans="1:7" x14ac:dyDescent="0.25">
      <c r="A5610" s="3">
        <v>5606</v>
      </c>
      <c r="B5610" s="3" t="s">
        <v>5573</v>
      </c>
      <c r="C5610" s="3">
        <v>580</v>
      </c>
      <c r="E5610" s="3">
        <v>5606</v>
      </c>
      <c r="F5610" s="3" t="s">
        <v>21726</v>
      </c>
      <c r="G5610" s="3">
        <v>177</v>
      </c>
    </row>
    <row r="5611" spans="1:7" x14ac:dyDescent="0.25">
      <c r="A5611" s="3">
        <v>5607</v>
      </c>
      <c r="B5611" s="3" t="s">
        <v>5574</v>
      </c>
      <c r="C5611" s="3">
        <v>580</v>
      </c>
      <c r="E5611" s="3">
        <v>5607</v>
      </c>
      <c r="F5611" s="3" t="s">
        <v>21727</v>
      </c>
      <c r="G5611" s="3">
        <v>177</v>
      </c>
    </row>
    <row r="5612" spans="1:7" x14ac:dyDescent="0.25">
      <c r="A5612" s="3">
        <v>5608</v>
      </c>
      <c r="B5612" s="3" t="s">
        <v>5575</v>
      </c>
      <c r="C5612" s="3">
        <v>580</v>
      </c>
      <c r="E5612" s="3">
        <v>5608</v>
      </c>
      <c r="F5612" s="3" t="s">
        <v>21728</v>
      </c>
      <c r="G5612" s="3">
        <v>177</v>
      </c>
    </row>
    <row r="5613" spans="1:7" x14ac:dyDescent="0.25">
      <c r="A5613" s="3">
        <v>5609</v>
      </c>
      <c r="B5613" s="3" t="s">
        <v>5576</v>
      </c>
      <c r="C5613" s="3">
        <v>580</v>
      </c>
      <c r="E5613" s="3">
        <v>5609</v>
      </c>
      <c r="F5613" s="3" t="s">
        <v>21729</v>
      </c>
      <c r="G5613" s="3">
        <v>177</v>
      </c>
    </row>
    <row r="5614" spans="1:7" x14ac:dyDescent="0.25">
      <c r="A5614" s="3">
        <v>5610</v>
      </c>
      <c r="B5614" s="3" t="s">
        <v>5577</v>
      </c>
      <c r="C5614" s="3">
        <v>580</v>
      </c>
      <c r="E5614" s="3">
        <v>5610</v>
      </c>
      <c r="F5614" s="3" t="s">
        <v>21730</v>
      </c>
      <c r="G5614" s="3">
        <v>177</v>
      </c>
    </row>
    <row r="5615" spans="1:7" x14ac:dyDescent="0.25">
      <c r="A5615" s="3">
        <v>5611</v>
      </c>
      <c r="B5615" s="3" t="s">
        <v>5578</v>
      </c>
      <c r="C5615" s="3">
        <v>580</v>
      </c>
      <c r="E5615" s="3">
        <v>5611</v>
      </c>
      <c r="F5615" s="3" t="s">
        <v>21731</v>
      </c>
      <c r="G5615" s="3">
        <v>177</v>
      </c>
    </row>
    <row r="5616" spans="1:7" x14ac:dyDescent="0.25">
      <c r="A5616" s="3">
        <v>5612</v>
      </c>
      <c r="B5616" s="3" t="s">
        <v>5579</v>
      </c>
      <c r="C5616" s="3">
        <v>580</v>
      </c>
      <c r="E5616" s="3">
        <v>5612</v>
      </c>
      <c r="F5616" s="3" t="s">
        <v>21732</v>
      </c>
      <c r="G5616" s="3">
        <v>177</v>
      </c>
    </row>
    <row r="5617" spans="1:7" x14ac:dyDescent="0.25">
      <c r="A5617" s="3">
        <v>5613</v>
      </c>
      <c r="B5617" s="3" t="s">
        <v>5580</v>
      </c>
      <c r="C5617" s="3">
        <v>580</v>
      </c>
      <c r="E5617" s="3">
        <v>5613</v>
      </c>
      <c r="F5617" s="3" t="s">
        <v>21733</v>
      </c>
      <c r="G5617" s="3">
        <v>177</v>
      </c>
    </row>
    <row r="5618" spans="1:7" x14ac:dyDescent="0.25">
      <c r="A5618" s="3">
        <v>5614</v>
      </c>
      <c r="B5618" s="3" t="s">
        <v>5581</v>
      </c>
      <c r="C5618" s="3">
        <v>580</v>
      </c>
      <c r="E5618" s="3">
        <v>5614</v>
      </c>
      <c r="F5618" s="3" t="s">
        <v>21734</v>
      </c>
      <c r="G5618" s="3">
        <v>177</v>
      </c>
    </row>
    <row r="5619" spans="1:7" x14ac:dyDescent="0.25">
      <c r="A5619" s="3">
        <v>5615</v>
      </c>
      <c r="B5619" s="3" t="s">
        <v>5582</v>
      </c>
      <c r="C5619" s="3">
        <v>579</v>
      </c>
      <c r="E5619" s="3">
        <v>5615</v>
      </c>
      <c r="F5619" s="3" t="s">
        <v>21735</v>
      </c>
      <c r="G5619" s="3">
        <v>176</v>
      </c>
    </row>
    <row r="5620" spans="1:7" x14ac:dyDescent="0.25">
      <c r="A5620" s="3">
        <v>5616</v>
      </c>
      <c r="B5620" s="3" t="s">
        <v>5583</v>
      </c>
      <c r="C5620" s="3">
        <v>579</v>
      </c>
      <c r="E5620" s="3">
        <v>5616</v>
      </c>
      <c r="F5620" s="3" t="s">
        <v>21736</v>
      </c>
      <c r="G5620" s="3">
        <v>176</v>
      </c>
    </row>
    <row r="5621" spans="1:7" x14ac:dyDescent="0.25">
      <c r="A5621" s="3">
        <v>5617</v>
      </c>
      <c r="B5621" s="3" t="s">
        <v>5584</v>
      </c>
      <c r="C5621" s="3">
        <v>578</v>
      </c>
      <c r="E5621" s="3">
        <v>5617</v>
      </c>
      <c r="F5621" s="3" t="s">
        <v>21737</v>
      </c>
      <c r="G5621" s="3">
        <v>176</v>
      </c>
    </row>
    <row r="5622" spans="1:7" x14ac:dyDescent="0.25">
      <c r="A5622" s="3">
        <v>5618</v>
      </c>
      <c r="B5622" s="3" t="s">
        <v>5585</v>
      </c>
      <c r="C5622" s="3">
        <v>578</v>
      </c>
      <c r="E5622" s="3">
        <v>5618</v>
      </c>
      <c r="F5622" s="3" t="s">
        <v>21738</v>
      </c>
      <c r="G5622" s="3">
        <v>176</v>
      </c>
    </row>
    <row r="5623" spans="1:7" x14ac:dyDescent="0.25">
      <c r="A5623" s="3">
        <v>5619</v>
      </c>
      <c r="B5623" s="3" t="s">
        <v>5586</v>
      </c>
      <c r="C5623" s="3">
        <v>578</v>
      </c>
      <c r="E5623" s="3">
        <v>5619</v>
      </c>
      <c r="F5623" s="3" t="s">
        <v>21739</v>
      </c>
      <c r="G5623" s="3">
        <v>176</v>
      </c>
    </row>
    <row r="5624" spans="1:7" x14ac:dyDescent="0.25">
      <c r="A5624" s="3">
        <v>5620</v>
      </c>
      <c r="B5624" s="3" t="s">
        <v>5587</v>
      </c>
      <c r="C5624" s="3">
        <v>578</v>
      </c>
      <c r="E5624" s="3">
        <v>5620</v>
      </c>
      <c r="F5624" s="3" t="s">
        <v>21740</v>
      </c>
      <c r="G5624" s="3">
        <v>176</v>
      </c>
    </row>
    <row r="5625" spans="1:7" x14ac:dyDescent="0.25">
      <c r="A5625" s="3">
        <v>5621</v>
      </c>
      <c r="B5625" s="3" t="s">
        <v>5588</v>
      </c>
      <c r="C5625" s="3">
        <v>578</v>
      </c>
      <c r="E5625" s="3">
        <v>5621</v>
      </c>
      <c r="F5625" s="3" t="s">
        <v>21741</v>
      </c>
      <c r="G5625" s="3">
        <v>176</v>
      </c>
    </row>
    <row r="5626" spans="1:7" x14ac:dyDescent="0.25">
      <c r="A5626" s="3">
        <v>5622</v>
      </c>
      <c r="B5626" s="3" t="s">
        <v>5589</v>
      </c>
      <c r="C5626" s="3">
        <v>577</v>
      </c>
      <c r="E5626" s="3">
        <v>5622</v>
      </c>
      <c r="F5626" s="3" t="s">
        <v>21742</v>
      </c>
      <c r="G5626" s="3">
        <v>176</v>
      </c>
    </row>
    <row r="5627" spans="1:7" x14ac:dyDescent="0.25">
      <c r="A5627" s="3">
        <v>5623</v>
      </c>
      <c r="B5627" s="3" t="s">
        <v>5590</v>
      </c>
      <c r="C5627" s="3">
        <v>577</v>
      </c>
      <c r="E5627" s="3">
        <v>5623</v>
      </c>
      <c r="F5627" s="3" t="s">
        <v>21743</v>
      </c>
      <c r="G5627" s="3">
        <v>176</v>
      </c>
    </row>
    <row r="5628" spans="1:7" x14ac:dyDescent="0.25">
      <c r="A5628" s="3">
        <v>5624</v>
      </c>
      <c r="B5628" s="3" t="s">
        <v>5591</v>
      </c>
      <c r="C5628" s="3">
        <v>577</v>
      </c>
      <c r="E5628" s="3">
        <v>5624</v>
      </c>
      <c r="F5628" s="3" t="s">
        <v>21744</v>
      </c>
      <c r="G5628" s="3">
        <v>176</v>
      </c>
    </row>
    <row r="5629" spans="1:7" x14ac:dyDescent="0.25">
      <c r="A5629" s="3">
        <v>5625</v>
      </c>
      <c r="B5629" s="3" t="s">
        <v>5592</v>
      </c>
      <c r="C5629" s="3">
        <v>577</v>
      </c>
      <c r="E5629" s="3">
        <v>5625</v>
      </c>
      <c r="F5629" s="3" t="s">
        <v>21745</v>
      </c>
      <c r="G5629" s="3">
        <v>176</v>
      </c>
    </row>
    <row r="5630" spans="1:7" x14ac:dyDescent="0.25">
      <c r="A5630" s="3">
        <v>5626</v>
      </c>
      <c r="B5630" s="3" t="s">
        <v>5593</v>
      </c>
      <c r="C5630" s="3">
        <v>577</v>
      </c>
      <c r="E5630" s="3">
        <v>5626</v>
      </c>
      <c r="F5630" s="3" t="s">
        <v>21746</v>
      </c>
      <c r="G5630" s="3">
        <v>176</v>
      </c>
    </row>
    <row r="5631" spans="1:7" x14ac:dyDescent="0.25">
      <c r="A5631" s="3">
        <v>5627</v>
      </c>
      <c r="B5631" s="3" t="s">
        <v>5594</v>
      </c>
      <c r="C5631" s="3">
        <v>577</v>
      </c>
      <c r="E5631" s="3">
        <v>5627</v>
      </c>
      <c r="F5631" s="3" t="s">
        <v>21747</v>
      </c>
      <c r="G5631" s="3">
        <v>176</v>
      </c>
    </row>
    <row r="5632" spans="1:7" x14ac:dyDescent="0.25">
      <c r="A5632" s="3">
        <v>5628</v>
      </c>
      <c r="B5632" s="3" t="s">
        <v>5595</v>
      </c>
      <c r="C5632" s="3">
        <v>577</v>
      </c>
      <c r="E5632" s="3">
        <v>5628</v>
      </c>
      <c r="F5632" s="3" t="s">
        <v>21748</v>
      </c>
      <c r="G5632" s="3">
        <v>176</v>
      </c>
    </row>
    <row r="5633" spans="1:7" x14ac:dyDescent="0.25">
      <c r="A5633" s="3">
        <v>5629</v>
      </c>
      <c r="B5633" s="3" t="s">
        <v>5596</v>
      </c>
      <c r="C5633" s="3">
        <v>577</v>
      </c>
      <c r="E5633" s="3">
        <v>5629</v>
      </c>
      <c r="F5633" s="3" t="s">
        <v>21749</v>
      </c>
      <c r="G5633" s="3">
        <v>176</v>
      </c>
    </row>
    <row r="5634" spans="1:7" x14ac:dyDescent="0.25">
      <c r="A5634" s="3">
        <v>5630</v>
      </c>
      <c r="B5634" s="3" t="s">
        <v>5597</v>
      </c>
      <c r="C5634" s="3">
        <v>577</v>
      </c>
      <c r="E5634" s="3">
        <v>5630</v>
      </c>
      <c r="F5634" s="3" t="s">
        <v>21750</v>
      </c>
      <c r="G5634" s="3">
        <v>176</v>
      </c>
    </row>
    <row r="5635" spans="1:7" x14ac:dyDescent="0.25">
      <c r="A5635" s="3">
        <v>5631</v>
      </c>
      <c r="B5635" s="3" t="s">
        <v>5598</v>
      </c>
      <c r="C5635" s="3">
        <v>577</v>
      </c>
      <c r="E5635" s="3">
        <v>5631</v>
      </c>
      <c r="F5635" s="3" t="s">
        <v>21751</v>
      </c>
      <c r="G5635" s="3">
        <v>176</v>
      </c>
    </row>
    <row r="5636" spans="1:7" x14ac:dyDescent="0.25">
      <c r="A5636" s="3">
        <v>5632</v>
      </c>
      <c r="B5636" s="3" t="s">
        <v>5599</v>
      </c>
      <c r="C5636" s="3">
        <v>576</v>
      </c>
      <c r="E5636" s="3">
        <v>5632</v>
      </c>
      <c r="F5636" s="3" t="s">
        <v>21752</v>
      </c>
      <c r="G5636" s="3">
        <v>176</v>
      </c>
    </row>
    <row r="5637" spans="1:7" x14ac:dyDescent="0.25">
      <c r="A5637" s="3">
        <v>5633</v>
      </c>
      <c r="B5637" s="3" t="s">
        <v>5600</v>
      </c>
      <c r="C5637" s="3">
        <v>576</v>
      </c>
      <c r="E5637" s="3">
        <v>5633</v>
      </c>
      <c r="F5637" s="3" t="s">
        <v>21753</v>
      </c>
      <c r="G5637" s="3">
        <v>176</v>
      </c>
    </row>
    <row r="5638" spans="1:7" x14ac:dyDescent="0.25">
      <c r="A5638" s="3">
        <v>5634</v>
      </c>
      <c r="B5638" s="3" t="s">
        <v>5601</v>
      </c>
      <c r="C5638" s="3">
        <v>576</v>
      </c>
      <c r="E5638" s="3">
        <v>5634</v>
      </c>
      <c r="F5638" s="3" t="s">
        <v>21754</v>
      </c>
      <c r="G5638" s="3">
        <v>176</v>
      </c>
    </row>
    <row r="5639" spans="1:7" x14ac:dyDescent="0.25">
      <c r="A5639" s="3">
        <v>5635</v>
      </c>
      <c r="B5639" s="3" t="s">
        <v>5602</v>
      </c>
      <c r="C5639" s="3">
        <v>576</v>
      </c>
      <c r="E5639" s="3">
        <v>5635</v>
      </c>
      <c r="F5639" s="3" t="s">
        <v>21755</v>
      </c>
      <c r="G5639" s="3">
        <v>176</v>
      </c>
    </row>
    <row r="5640" spans="1:7" x14ac:dyDescent="0.25">
      <c r="A5640" s="3">
        <v>5636</v>
      </c>
      <c r="B5640" s="3" t="s">
        <v>5603</v>
      </c>
      <c r="C5640" s="3">
        <v>575</v>
      </c>
      <c r="E5640" s="3">
        <v>5636</v>
      </c>
      <c r="F5640" s="3" t="s">
        <v>21756</v>
      </c>
      <c r="G5640" s="3">
        <v>176</v>
      </c>
    </row>
    <row r="5641" spans="1:7" x14ac:dyDescent="0.25">
      <c r="A5641" s="3">
        <v>5637</v>
      </c>
      <c r="B5641" s="3" t="s">
        <v>5604</v>
      </c>
      <c r="C5641" s="3">
        <v>575</v>
      </c>
      <c r="E5641" s="3">
        <v>5637</v>
      </c>
      <c r="F5641" s="3" t="s">
        <v>21757</v>
      </c>
      <c r="G5641" s="3">
        <v>176</v>
      </c>
    </row>
    <row r="5642" spans="1:7" x14ac:dyDescent="0.25">
      <c r="A5642" s="3">
        <v>5638</v>
      </c>
      <c r="B5642" s="3" t="s">
        <v>5605</v>
      </c>
      <c r="C5642" s="3">
        <v>575</v>
      </c>
      <c r="E5642" s="3">
        <v>5638</v>
      </c>
      <c r="F5642" s="3" t="s">
        <v>21758</v>
      </c>
      <c r="G5642" s="3">
        <v>176</v>
      </c>
    </row>
    <row r="5643" spans="1:7" x14ac:dyDescent="0.25">
      <c r="A5643" s="3">
        <v>5639</v>
      </c>
      <c r="B5643" s="3" t="s">
        <v>5606</v>
      </c>
      <c r="C5643" s="3">
        <v>575</v>
      </c>
      <c r="E5643" s="3">
        <v>5639</v>
      </c>
      <c r="F5643" s="3" t="s">
        <v>21759</v>
      </c>
      <c r="G5643" s="3">
        <v>176</v>
      </c>
    </row>
    <row r="5644" spans="1:7" x14ac:dyDescent="0.25">
      <c r="A5644" s="3">
        <v>5640</v>
      </c>
      <c r="B5644" s="3" t="s">
        <v>5607</v>
      </c>
      <c r="C5644" s="3">
        <v>575</v>
      </c>
      <c r="E5644" s="3">
        <v>5640</v>
      </c>
      <c r="F5644" s="3" t="s">
        <v>21760</v>
      </c>
      <c r="G5644" s="3">
        <v>176</v>
      </c>
    </row>
    <row r="5645" spans="1:7" x14ac:dyDescent="0.25">
      <c r="A5645" s="3">
        <v>5641</v>
      </c>
      <c r="B5645" s="3" t="s">
        <v>5608</v>
      </c>
      <c r="C5645" s="3">
        <v>574</v>
      </c>
      <c r="E5645" s="3">
        <v>5641</v>
      </c>
      <c r="F5645" s="3" t="s">
        <v>21761</v>
      </c>
      <c r="G5645" s="3">
        <v>176</v>
      </c>
    </row>
    <row r="5646" spans="1:7" x14ac:dyDescent="0.25">
      <c r="A5646" s="3">
        <v>5642</v>
      </c>
      <c r="B5646" s="3" t="s">
        <v>5609</v>
      </c>
      <c r="C5646" s="3">
        <v>574</v>
      </c>
      <c r="E5646" s="3">
        <v>5642</v>
      </c>
      <c r="F5646" s="3" t="s">
        <v>21762</v>
      </c>
      <c r="G5646" s="3">
        <v>176</v>
      </c>
    </row>
    <row r="5647" spans="1:7" x14ac:dyDescent="0.25">
      <c r="A5647" s="3">
        <v>5643</v>
      </c>
      <c r="B5647" s="3" t="s">
        <v>5610</v>
      </c>
      <c r="C5647" s="3">
        <v>574</v>
      </c>
      <c r="E5647" s="3">
        <v>5643</v>
      </c>
      <c r="F5647" s="3" t="s">
        <v>21763</v>
      </c>
      <c r="G5647" s="3">
        <v>176</v>
      </c>
    </row>
    <row r="5648" spans="1:7" x14ac:dyDescent="0.25">
      <c r="A5648" s="3">
        <v>5644</v>
      </c>
      <c r="B5648" s="3" t="s">
        <v>5611</v>
      </c>
      <c r="C5648" s="3">
        <v>574</v>
      </c>
      <c r="E5648" s="3">
        <v>5644</v>
      </c>
      <c r="F5648" s="3" t="s">
        <v>21764</v>
      </c>
      <c r="G5648" s="3">
        <v>176</v>
      </c>
    </row>
    <row r="5649" spans="1:7" x14ac:dyDescent="0.25">
      <c r="A5649" s="3">
        <v>5645</v>
      </c>
      <c r="B5649" s="3" t="s">
        <v>5612</v>
      </c>
      <c r="C5649" s="3">
        <v>574</v>
      </c>
      <c r="E5649" s="3">
        <v>5645</v>
      </c>
      <c r="F5649" s="3" t="s">
        <v>21765</v>
      </c>
      <c r="G5649" s="3">
        <v>176</v>
      </c>
    </row>
    <row r="5650" spans="1:7" x14ac:dyDescent="0.25">
      <c r="A5650" s="3">
        <v>5646</v>
      </c>
      <c r="B5650" s="3" t="s">
        <v>5613</v>
      </c>
      <c r="C5650" s="3">
        <v>574</v>
      </c>
      <c r="E5650" s="3">
        <v>5646</v>
      </c>
      <c r="F5650" s="3" t="s">
        <v>21766</v>
      </c>
      <c r="G5650" s="3">
        <v>176</v>
      </c>
    </row>
    <row r="5651" spans="1:7" x14ac:dyDescent="0.25">
      <c r="A5651" s="3">
        <v>5647</v>
      </c>
      <c r="B5651" s="3" t="s">
        <v>5614</v>
      </c>
      <c r="C5651" s="3">
        <v>573</v>
      </c>
      <c r="E5651" s="3">
        <v>5647</v>
      </c>
      <c r="F5651" s="3" t="s">
        <v>21767</v>
      </c>
      <c r="G5651" s="3">
        <v>176</v>
      </c>
    </row>
    <row r="5652" spans="1:7" x14ac:dyDescent="0.25">
      <c r="A5652" s="3">
        <v>5648</v>
      </c>
      <c r="B5652" s="3" t="s">
        <v>5615</v>
      </c>
      <c r="C5652" s="3">
        <v>573</v>
      </c>
      <c r="E5652" s="3">
        <v>5648</v>
      </c>
      <c r="F5652" s="3" t="s">
        <v>21768</v>
      </c>
      <c r="G5652" s="3">
        <v>176</v>
      </c>
    </row>
    <row r="5653" spans="1:7" x14ac:dyDescent="0.25">
      <c r="A5653" s="3">
        <v>5649</v>
      </c>
      <c r="B5653" s="3" t="s">
        <v>5616</v>
      </c>
      <c r="C5653" s="3">
        <v>573</v>
      </c>
      <c r="E5653" s="3">
        <v>5649</v>
      </c>
      <c r="F5653" s="3" t="s">
        <v>21769</v>
      </c>
      <c r="G5653" s="3">
        <v>176</v>
      </c>
    </row>
    <row r="5654" spans="1:7" x14ac:dyDescent="0.25">
      <c r="A5654" s="3">
        <v>5650</v>
      </c>
      <c r="B5654" s="3" t="s">
        <v>5617</v>
      </c>
      <c r="C5654" s="3">
        <v>573</v>
      </c>
      <c r="E5654" s="3">
        <v>5650</v>
      </c>
      <c r="F5654" s="3" t="s">
        <v>21770</v>
      </c>
      <c r="G5654" s="3">
        <v>176</v>
      </c>
    </row>
    <row r="5655" spans="1:7" x14ac:dyDescent="0.25">
      <c r="A5655" s="3">
        <v>5651</v>
      </c>
      <c r="B5655" s="3" t="s">
        <v>5618</v>
      </c>
      <c r="C5655" s="3">
        <v>573</v>
      </c>
      <c r="E5655" s="3">
        <v>5651</v>
      </c>
      <c r="F5655" s="3" t="s">
        <v>21771</v>
      </c>
      <c r="G5655" s="3">
        <v>176</v>
      </c>
    </row>
    <row r="5656" spans="1:7" x14ac:dyDescent="0.25">
      <c r="A5656" s="3">
        <v>5652</v>
      </c>
      <c r="B5656" s="3" t="s">
        <v>5619</v>
      </c>
      <c r="C5656" s="3">
        <v>573</v>
      </c>
      <c r="E5656" s="3">
        <v>5652</v>
      </c>
      <c r="F5656" s="3" t="s">
        <v>21772</v>
      </c>
      <c r="G5656" s="3">
        <v>176</v>
      </c>
    </row>
    <row r="5657" spans="1:7" x14ac:dyDescent="0.25">
      <c r="A5657" s="3">
        <v>5653</v>
      </c>
      <c r="B5657" s="3" t="s">
        <v>5620</v>
      </c>
      <c r="C5657" s="3">
        <v>572</v>
      </c>
      <c r="E5657" s="3">
        <v>5653</v>
      </c>
      <c r="F5657" s="3" t="s">
        <v>21773</v>
      </c>
      <c r="G5657" s="3">
        <v>176</v>
      </c>
    </row>
    <row r="5658" spans="1:7" x14ac:dyDescent="0.25">
      <c r="A5658" s="3">
        <v>5654</v>
      </c>
      <c r="B5658" s="3" t="s">
        <v>5621</v>
      </c>
      <c r="C5658" s="3">
        <v>572</v>
      </c>
      <c r="E5658" s="3">
        <v>5654</v>
      </c>
      <c r="F5658" s="3" t="s">
        <v>21774</v>
      </c>
      <c r="G5658" s="3">
        <v>176</v>
      </c>
    </row>
    <row r="5659" spans="1:7" x14ac:dyDescent="0.25">
      <c r="A5659" s="3">
        <v>5655</v>
      </c>
      <c r="B5659" s="3" t="s">
        <v>5622</v>
      </c>
      <c r="C5659" s="3">
        <v>572</v>
      </c>
      <c r="E5659" s="3">
        <v>5655</v>
      </c>
      <c r="F5659" s="3" t="s">
        <v>21775</v>
      </c>
      <c r="G5659" s="3">
        <v>176</v>
      </c>
    </row>
    <row r="5660" spans="1:7" x14ac:dyDescent="0.25">
      <c r="A5660" s="3">
        <v>5656</v>
      </c>
      <c r="B5660" s="3" t="s">
        <v>5623</v>
      </c>
      <c r="C5660" s="3">
        <v>572</v>
      </c>
      <c r="E5660" s="3">
        <v>5656</v>
      </c>
      <c r="F5660" s="3" t="s">
        <v>21776</v>
      </c>
      <c r="G5660" s="3">
        <v>176</v>
      </c>
    </row>
    <row r="5661" spans="1:7" x14ac:dyDescent="0.25">
      <c r="A5661" s="3">
        <v>5657</v>
      </c>
      <c r="B5661" s="3" t="s">
        <v>5624</v>
      </c>
      <c r="C5661" s="3">
        <v>572</v>
      </c>
      <c r="E5661" s="3">
        <v>5657</v>
      </c>
      <c r="F5661" s="3" t="s">
        <v>21777</v>
      </c>
      <c r="G5661" s="3">
        <v>176</v>
      </c>
    </row>
    <row r="5662" spans="1:7" x14ac:dyDescent="0.25">
      <c r="A5662" s="3">
        <v>5658</v>
      </c>
      <c r="B5662" s="3" t="s">
        <v>5625</v>
      </c>
      <c r="C5662" s="3">
        <v>572</v>
      </c>
      <c r="E5662" s="3">
        <v>5658</v>
      </c>
      <c r="F5662" s="3" t="s">
        <v>21778</v>
      </c>
      <c r="G5662" s="3">
        <v>176</v>
      </c>
    </row>
    <row r="5663" spans="1:7" x14ac:dyDescent="0.25">
      <c r="A5663" s="3">
        <v>5659</v>
      </c>
      <c r="B5663" s="3" t="s">
        <v>5626</v>
      </c>
      <c r="C5663" s="3">
        <v>571</v>
      </c>
      <c r="E5663" s="3">
        <v>5659</v>
      </c>
      <c r="F5663" s="3" t="s">
        <v>21779</v>
      </c>
      <c r="G5663" s="3">
        <v>176</v>
      </c>
    </row>
    <row r="5664" spans="1:7" x14ac:dyDescent="0.25">
      <c r="A5664" s="3">
        <v>5660</v>
      </c>
      <c r="B5664" s="3" t="s">
        <v>5627</v>
      </c>
      <c r="C5664" s="3">
        <v>571</v>
      </c>
      <c r="E5664" s="3">
        <v>5660</v>
      </c>
      <c r="F5664" s="3" t="s">
        <v>21780</v>
      </c>
      <c r="G5664" s="3">
        <v>176</v>
      </c>
    </row>
    <row r="5665" spans="1:7" x14ac:dyDescent="0.25">
      <c r="A5665" s="3">
        <v>5661</v>
      </c>
      <c r="B5665" s="3" t="s">
        <v>5628</v>
      </c>
      <c r="C5665" s="3">
        <v>571</v>
      </c>
      <c r="E5665" s="3">
        <v>5661</v>
      </c>
      <c r="F5665" s="3" t="s">
        <v>21781</v>
      </c>
      <c r="G5665" s="3">
        <v>176</v>
      </c>
    </row>
    <row r="5666" spans="1:7" x14ac:dyDescent="0.25">
      <c r="A5666" s="3">
        <v>5662</v>
      </c>
      <c r="B5666" s="3" t="s">
        <v>5629</v>
      </c>
      <c r="C5666" s="3">
        <v>571</v>
      </c>
      <c r="E5666" s="3">
        <v>5662</v>
      </c>
      <c r="F5666" s="3" t="s">
        <v>21782</v>
      </c>
      <c r="G5666" s="3">
        <v>176</v>
      </c>
    </row>
    <row r="5667" spans="1:7" x14ac:dyDescent="0.25">
      <c r="A5667" s="3">
        <v>5663</v>
      </c>
      <c r="B5667" s="3" t="s">
        <v>5630</v>
      </c>
      <c r="C5667" s="3">
        <v>571</v>
      </c>
      <c r="E5667" s="3">
        <v>5663</v>
      </c>
      <c r="F5667" s="3" t="s">
        <v>21783</v>
      </c>
      <c r="G5667" s="3">
        <v>176</v>
      </c>
    </row>
    <row r="5668" spans="1:7" x14ac:dyDescent="0.25">
      <c r="A5668" s="3">
        <v>5664</v>
      </c>
      <c r="B5668" s="3" t="s">
        <v>5631</v>
      </c>
      <c r="C5668" s="3">
        <v>571</v>
      </c>
      <c r="E5668" s="3">
        <v>5664</v>
      </c>
      <c r="F5668" s="3" t="s">
        <v>21784</v>
      </c>
      <c r="G5668" s="3">
        <v>176</v>
      </c>
    </row>
    <row r="5669" spans="1:7" x14ac:dyDescent="0.25">
      <c r="A5669" s="3">
        <v>5665</v>
      </c>
      <c r="B5669" s="3" t="s">
        <v>5632</v>
      </c>
      <c r="C5669" s="3">
        <v>571</v>
      </c>
      <c r="E5669" s="3">
        <v>5665</v>
      </c>
      <c r="F5669" s="3" t="s">
        <v>21785</v>
      </c>
      <c r="G5669" s="3">
        <v>176</v>
      </c>
    </row>
    <row r="5670" spans="1:7" x14ac:dyDescent="0.25">
      <c r="A5670" s="3">
        <v>5666</v>
      </c>
      <c r="B5670" s="3" t="s">
        <v>5633</v>
      </c>
      <c r="C5670" s="3">
        <v>571</v>
      </c>
      <c r="E5670" s="3">
        <v>5666</v>
      </c>
      <c r="F5670" s="3" t="s">
        <v>21786</v>
      </c>
      <c r="G5670" s="3">
        <v>176</v>
      </c>
    </row>
    <row r="5671" spans="1:7" x14ac:dyDescent="0.25">
      <c r="A5671" s="3">
        <v>5667</v>
      </c>
      <c r="B5671" s="3" t="s">
        <v>5634</v>
      </c>
      <c r="C5671" s="3">
        <v>571</v>
      </c>
      <c r="E5671" s="3">
        <v>5667</v>
      </c>
      <c r="F5671" s="3" t="s">
        <v>21787</v>
      </c>
      <c r="G5671" s="3">
        <v>176</v>
      </c>
    </row>
    <row r="5672" spans="1:7" x14ac:dyDescent="0.25">
      <c r="A5672" s="3">
        <v>5668</v>
      </c>
      <c r="B5672" s="3" t="s">
        <v>5635</v>
      </c>
      <c r="C5672" s="3">
        <v>571</v>
      </c>
      <c r="E5672" s="3">
        <v>5668</v>
      </c>
      <c r="F5672" s="3" t="s">
        <v>21788</v>
      </c>
      <c r="G5672" s="3">
        <v>176</v>
      </c>
    </row>
    <row r="5673" spans="1:7" x14ac:dyDescent="0.25">
      <c r="A5673" s="3">
        <v>5669</v>
      </c>
      <c r="B5673" s="3">
        <v>58</v>
      </c>
      <c r="C5673" s="3">
        <v>570</v>
      </c>
      <c r="E5673" s="3">
        <v>5669</v>
      </c>
      <c r="F5673" s="3" t="s">
        <v>21789</v>
      </c>
      <c r="G5673" s="3">
        <v>176</v>
      </c>
    </row>
    <row r="5674" spans="1:7" x14ac:dyDescent="0.25">
      <c r="A5674" s="3">
        <v>5670</v>
      </c>
      <c r="B5674" s="3" t="s">
        <v>5636</v>
      </c>
      <c r="C5674" s="3">
        <v>570</v>
      </c>
      <c r="E5674" s="3">
        <v>5670</v>
      </c>
      <c r="F5674" s="3" t="s">
        <v>21790</v>
      </c>
      <c r="G5674" s="3">
        <v>175</v>
      </c>
    </row>
    <row r="5675" spans="1:7" x14ac:dyDescent="0.25">
      <c r="A5675" s="3">
        <v>5671</v>
      </c>
      <c r="B5675" s="3">
        <v>84</v>
      </c>
      <c r="C5675" s="3">
        <v>570</v>
      </c>
      <c r="E5675" s="3">
        <v>5671</v>
      </c>
      <c r="F5675" s="3" t="s">
        <v>21791</v>
      </c>
      <c r="G5675" s="3">
        <v>175</v>
      </c>
    </row>
    <row r="5676" spans="1:7" x14ac:dyDescent="0.25">
      <c r="A5676" s="3">
        <v>5672</v>
      </c>
      <c r="B5676" s="3" t="s">
        <v>5637</v>
      </c>
      <c r="C5676" s="3">
        <v>570</v>
      </c>
      <c r="E5676" s="3">
        <v>5672</v>
      </c>
      <c r="F5676" s="3" t="s">
        <v>21792</v>
      </c>
      <c r="G5676" s="3">
        <v>175</v>
      </c>
    </row>
    <row r="5677" spans="1:7" x14ac:dyDescent="0.25">
      <c r="A5677" s="3">
        <v>5673</v>
      </c>
      <c r="B5677" s="3" t="s">
        <v>5638</v>
      </c>
      <c r="C5677" s="3">
        <v>570</v>
      </c>
      <c r="E5677" s="3">
        <v>5673</v>
      </c>
      <c r="F5677" s="3" t="s">
        <v>21793</v>
      </c>
      <c r="G5677" s="3">
        <v>175</v>
      </c>
    </row>
    <row r="5678" spans="1:7" x14ac:dyDescent="0.25">
      <c r="A5678" s="3">
        <v>5674</v>
      </c>
      <c r="B5678" s="3" t="s">
        <v>5639</v>
      </c>
      <c r="C5678" s="3">
        <v>570</v>
      </c>
      <c r="E5678" s="3">
        <v>5674</v>
      </c>
      <c r="F5678" s="3" t="s">
        <v>21794</v>
      </c>
      <c r="G5678" s="3">
        <v>175</v>
      </c>
    </row>
    <row r="5679" spans="1:7" x14ac:dyDescent="0.25">
      <c r="A5679" s="3">
        <v>5675</v>
      </c>
      <c r="B5679" s="3" t="s">
        <v>5640</v>
      </c>
      <c r="C5679" s="3">
        <v>570</v>
      </c>
      <c r="E5679" s="3">
        <v>5675</v>
      </c>
      <c r="F5679" s="3" t="s">
        <v>21795</v>
      </c>
      <c r="G5679" s="3">
        <v>175</v>
      </c>
    </row>
    <row r="5680" spans="1:7" x14ac:dyDescent="0.25">
      <c r="A5680" s="3">
        <v>5676</v>
      </c>
      <c r="B5680" s="3" t="s">
        <v>5641</v>
      </c>
      <c r="C5680" s="3">
        <v>570</v>
      </c>
      <c r="E5680" s="3">
        <v>5676</v>
      </c>
      <c r="F5680" s="3" t="s">
        <v>21796</v>
      </c>
      <c r="G5680" s="3">
        <v>175</v>
      </c>
    </row>
    <row r="5681" spans="1:7" x14ac:dyDescent="0.25">
      <c r="A5681" s="3">
        <v>5677</v>
      </c>
      <c r="B5681" s="3" t="s">
        <v>5642</v>
      </c>
      <c r="C5681" s="3">
        <v>570</v>
      </c>
      <c r="E5681" s="3">
        <v>5677</v>
      </c>
      <c r="F5681" s="3" t="s">
        <v>21797</v>
      </c>
      <c r="G5681" s="3">
        <v>175</v>
      </c>
    </row>
    <row r="5682" spans="1:7" x14ac:dyDescent="0.25">
      <c r="A5682" s="3">
        <v>5678</v>
      </c>
      <c r="B5682" s="3" t="s">
        <v>5643</v>
      </c>
      <c r="C5682" s="3">
        <v>569</v>
      </c>
      <c r="E5682" s="3">
        <v>5678</v>
      </c>
      <c r="F5682" s="3" t="s">
        <v>21798</v>
      </c>
      <c r="G5682" s="3">
        <v>175</v>
      </c>
    </row>
    <row r="5683" spans="1:7" x14ac:dyDescent="0.25">
      <c r="A5683" s="3">
        <v>5679</v>
      </c>
      <c r="B5683" s="3" t="s">
        <v>5644</v>
      </c>
      <c r="C5683" s="3">
        <v>569</v>
      </c>
      <c r="E5683" s="3">
        <v>5679</v>
      </c>
      <c r="F5683" s="3" t="s">
        <v>21799</v>
      </c>
      <c r="G5683" s="3">
        <v>175</v>
      </c>
    </row>
    <row r="5684" spans="1:7" x14ac:dyDescent="0.25">
      <c r="A5684" s="3">
        <v>5680</v>
      </c>
      <c r="B5684" s="3" t="s">
        <v>5645</v>
      </c>
      <c r="C5684" s="3">
        <v>569</v>
      </c>
      <c r="E5684" s="3">
        <v>5680</v>
      </c>
      <c r="F5684" s="3" t="s">
        <v>21800</v>
      </c>
      <c r="G5684" s="3">
        <v>175</v>
      </c>
    </row>
    <row r="5685" spans="1:7" x14ac:dyDescent="0.25">
      <c r="A5685" s="3">
        <v>5681</v>
      </c>
      <c r="B5685" s="3" t="s">
        <v>5646</v>
      </c>
      <c r="C5685" s="3">
        <v>569</v>
      </c>
      <c r="E5685" s="3">
        <v>5681</v>
      </c>
      <c r="F5685" s="3" t="s">
        <v>21801</v>
      </c>
      <c r="G5685" s="3">
        <v>175</v>
      </c>
    </row>
    <row r="5686" spans="1:7" x14ac:dyDescent="0.25">
      <c r="A5686" s="3">
        <v>5682</v>
      </c>
      <c r="B5686" s="3" t="s">
        <v>5647</v>
      </c>
      <c r="C5686" s="3">
        <v>569</v>
      </c>
      <c r="E5686" s="3">
        <v>5682</v>
      </c>
      <c r="F5686" s="3" t="s">
        <v>21802</v>
      </c>
      <c r="G5686" s="3">
        <v>175</v>
      </c>
    </row>
    <row r="5687" spans="1:7" x14ac:dyDescent="0.25">
      <c r="A5687" s="3">
        <v>5683</v>
      </c>
      <c r="B5687" s="3" t="s">
        <v>5648</v>
      </c>
      <c r="C5687" s="3">
        <v>568</v>
      </c>
      <c r="E5687" s="3">
        <v>5683</v>
      </c>
      <c r="F5687" s="3" t="s">
        <v>21803</v>
      </c>
      <c r="G5687" s="3">
        <v>175</v>
      </c>
    </row>
    <row r="5688" spans="1:7" x14ac:dyDescent="0.25">
      <c r="A5688" s="3">
        <v>5684</v>
      </c>
      <c r="B5688" s="3" t="s">
        <v>5649</v>
      </c>
      <c r="C5688" s="3">
        <v>568</v>
      </c>
      <c r="E5688" s="3">
        <v>5684</v>
      </c>
      <c r="F5688" s="3" t="s">
        <v>21804</v>
      </c>
      <c r="G5688" s="3">
        <v>175</v>
      </c>
    </row>
    <row r="5689" spans="1:7" x14ac:dyDescent="0.25">
      <c r="A5689" s="3">
        <v>5685</v>
      </c>
      <c r="B5689" s="3" t="s">
        <v>5650</v>
      </c>
      <c r="C5689" s="3">
        <v>568</v>
      </c>
      <c r="E5689" s="3">
        <v>5685</v>
      </c>
      <c r="F5689" s="3" t="s">
        <v>21805</v>
      </c>
      <c r="G5689" s="3">
        <v>175</v>
      </c>
    </row>
    <row r="5690" spans="1:7" x14ac:dyDescent="0.25">
      <c r="A5690" s="3">
        <v>5686</v>
      </c>
      <c r="B5690" s="3" t="s">
        <v>5651</v>
      </c>
      <c r="C5690" s="3">
        <v>568</v>
      </c>
      <c r="E5690" s="3">
        <v>5686</v>
      </c>
      <c r="F5690" s="3" t="s">
        <v>21806</v>
      </c>
      <c r="G5690" s="3">
        <v>175</v>
      </c>
    </row>
    <row r="5691" spans="1:7" x14ac:dyDescent="0.25">
      <c r="A5691" s="3">
        <v>5687</v>
      </c>
      <c r="B5691" s="3" t="s">
        <v>5652</v>
      </c>
      <c r="C5691" s="3">
        <v>568</v>
      </c>
      <c r="E5691" s="3">
        <v>5687</v>
      </c>
      <c r="F5691" s="3" t="s">
        <v>21807</v>
      </c>
      <c r="G5691" s="3">
        <v>175</v>
      </c>
    </row>
    <row r="5692" spans="1:7" x14ac:dyDescent="0.25">
      <c r="A5692" s="3">
        <v>5688</v>
      </c>
      <c r="B5692" s="3" t="s">
        <v>5653</v>
      </c>
      <c r="C5692" s="3">
        <v>568</v>
      </c>
      <c r="E5692" s="3">
        <v>5688</v>
      </c>
      <c r="F5692" s="3" t="s">
        <v>21808</v>
      </c>
      <c r="G5692" s="3">
        <v>175</v>
      </c>
    </row>
    <row r="5693" spans="1:7" x14ac:dyDescent="0.25">
      <c r="A5693" s="3">
        <v>5689</v>
      </c>
      <c r="B5693" s="3" t="s">
        <v>5654</v>
      </c>
      <c r="C5693" s="3">
        <v>568</v>
      </c>
      <c r="E5693" s="3">
        <v>5689</v>
      </c>
      <c r="F5693" s="3" t="s">
        <v>21809</v>
      </c>
      <c r="G5693" s="3">
        <v>175</v>
      </c>
    </row>
    <row r="5694" spans="1:7" x14ac:dyDescent="0.25">
      <c r="A5694" s="3">
        <v>5690</v>
      </c>
      <c r="B5694" s="3" t="s">
        <v>5655</v>
      </c>
      <c r="C5694" s="3">
        <v>568</v>
      </c>
      <c r="E5694" s="3">
        <v>5690</v>
      </c>
      <c r="F5694" s="3" t="s">
        <v>21810</v>
      </c>
      <c r="G5694" s="3">
        <v>175</v>
      </c>
    </row>
    <row r="5695" spans="1:7" x14ac:dyDescent="0.25">
      <c r="A5695" s="3">
        <v>5691</v>
      </c>
      <c r="B5695" s="3" t="s">
        <v>5656</v>
      </c>
      <c r="C5695" s="3">
        <v>568</v>
      </c>
      <c r="E5695" s="3">
        <v>5691</v>
      </c>
      <c r="F5695" s="3" t="s">
        <v>21811</v>
      </c>
      <c r="G5695" s="3">
        <v>175</v>
      </c>
    </row>
    <row r="5696" spans="1:7" x14ac:dyDescent="0.25">
      <c r="A5696" s="3">
        <v>5692</v>
      </c>
      <c r="B5696" s="3" t="s">
        <v>5657</v>
      </c>
      <c r="C5696" s="3">
        <v>568</v>
      </c>
      <c r="E5696" s="3">
        <v>5692</v>
      </c>
      <c r="F5696" s="3" t="s">
        <v>21812</v>
      </c>
      <c r="G5696" s="3">
        <v>175</v>
      </c>
    </row>
    <row r="5697" spans="1:7" x14ac:dyDescent="0.25">
      <c r="A5697" s="3">
        <v>5693</v>
      </c>
      <c r="B5697" s="3" t="s">
        <v>5658</v>
      </c>
      <c r="C5697" s="3">
        <v>568</v>
      </c>
      <c r="E5697" s="3">
        <v>5693</v>
      </c>
      <c r="F5697" s="3" t="s">
        <v>21813</v>
      </c>
      <c r="G5697" s="3">
        <v>175</v>
      </c>
    </row>
    <row r="5698" spans="1:7" x14ac:dyDescent="0.25">
      <c r="A5698" s="3">
        <v>5694</v>
      </c>
      <c r="B5698" s="3" t="s">
        <v>5659</v>
      </c>
      <c r="C5698" s="3">
        <v>568</v>
      </c>
      <c r="E5698" s="3">
        <v>5694</v>
      </c>
      <c r="F5698" s="3" t="s">
        <v>21814</v>
      </c>
      <c r="G5698" s="3">
        <v>175</v>
      </c>
    </row>
    <row r="5699" spans="1:7" x14ac:dyDescent="0.25">
      <c r="A5699" s="3">
        <v>5695</v>
      </c>
      <c r="B5699" s="3" t="s">
        <v>5660</v>
      </c>
      <c r="C5699" s="3">
        <v>567</v>
      </c>
      <c r="E5699" s="3">
        <v>5695</v>
      </c>
      <c r="F5699" s="3" t="s">
        <v>21815</v>
      </c>
      <c r="G5699" s="3">
        <v>175</v>
      </c>
    </row>
    <row r="5700" spans="1:7" x14ac:dyDescent="0.25">
      <c r="A5700" s="3">
        <v>5696</v>
      </c>
      <c r="B5700" s="3" t="s">
        <v>5661</v>
      </c>
      <c r="C5700" s="3">
        <v>567</v>
      </c>
      <c r="E5700" s="3">
        <v>5696</v>
      </c>
      <c r="F5700" s="3" t="s">
        <v>21816</v>
      </c>
      <c r="G5700" s="3">
        <v>175</v>
      </c>
    </row>
    <row r="5701" spans="1:7" x14ac:dyDescent="0.25">
      <c r="A5701" s="3">
        <v>5697</v>
      </c>
      <c r="B5701" s="3" t="s">
        <v>5662</v>
      </c>
      <c r="C5701" s="3">
        <v>567</v>
      </c>
      <c r="E5701" s="3">
        <v>5697</v>
      </c>
      <c r="F5701" s="3" t="s">
        <v>21817</v>
      </c>
      <c r="G5701" s="3">
        <v>175</v>
      </c>
    </row>
    <row r="5702" spans="1:7" x14ac:dyDescent="0.25">
      <c r="A5702" s="3">
        <v>5698</v>
      </c>
      <c r="B5702" s="3" t="s">
        <v>5663</v>
      </c>
      <c r="C5702" s="3">
        <v>567</v>
      </c>
      <c r="E5702" s="3">
        <v>5698</v>
      </c>
      <c r="F5702" s="3" t="s">
        <v>21818</v>
      </c>
      <c r="G5702" s="3">
        <v>175</v>
      </c>
    </row>
    <row r="5703" spans="1:7" x14ac:dyDescent="0.25">
      <c r="A5703" s="3">
        <v>5699</v>
      </c>
      <c r="B5703" s="3" t="s">
        <v>5664</v>
      </c>
      <c r="C5703" s="3">
        <v>566</v>
      </c>
      <c r="E5703" s="3">
        <v>5699</v>
      </c>
      <c r="F5703" s="3" t="s">
        <v>21819</v>
      </c>
      <c r="G5703" s="3">
        <v>175</v>
      </c>
    </row>
    <row r="5704" spans="1:7" x14ac:dyDescent="0.25">
      <c r="A5704" s="3">
        <v>5700</v>
      </c>
      <c r="B5704" s="3" t="s">
        <v>5665</v>
      </c>
      <c r="C5704" s="3">
        <v>566</v>
      </c>
      <c r="E5704" s="3">
        <v>5700</v>
      </c>
      <c r="F5704" s="3" t="s">
        <v>21820</v>
      </c>
      <c r="G5704" s="3">
        <v>175</v>
      </c>
    </row>
    <row r="5705" spans="1:7" x14ac:dyDescent="0.25">
      <c r="A5705" s="3">
        <v>5701</v>
      </c>
      <c r="B5705" s="3" t="s">
        <v>5666</v>
      </c>
      <c r="C5705" s="3">
        <v>566</v>
      </c>
      <c r="E5705" s="3">
        <v>5701</v>
      </c>
      <c r="F5705" s="3" t="s">
        <v>21821</v>
      </c>
      <c r="G5705" s="3">
        <v>175</v>
      </c>
    </row>
    <row r="5706" spans="1:7" x14ac:dyDescent="0.25">
      <c r="A5706" s="3">
        <v>5702</v>
      </c>
      <c r="B5706" s="3" t="s">
        <v>5667</v>
      </c>
      <c r="C5706" s="3">
        <v>566</v>
      </c>
      <c r="E5706" s="3">
        <v>5702</v>
      </c>
      <c r="F5706" s="3" t="s">
        <v>21822</v>
      </c>
      <c r="G5706" s="3">
        <v>175</v>
      </c>
    </row>
    <row r="5707" spans="1:7" x14ac:dyDescent="0.25">
      <c r="A5707" s="3">
        <v>5703</v>
      </c>
      <c r="B5707" s="3" t="s">
        <v>5668</v>
      </c>
      <c r="C5707" s="3">
        <v>566</v>
      </c>
      <c r="E5707" s="3">
        <v>5703</v>
      </c>
      <c r="F5707" s="3" t="s">
        <v>21823</v>
      </c>
      <c r="G5707" s="3">
        <v>175</v>
      </c>
    </row>
    <row r="5708" spans="1:7" x14ac:dyDescent="0.25">
      <c r="A5708" s="3">
        <v>5704</v>
      </c>
      <c r="B5708" s="3" t="s">
        <v>5669</v>
      </c>
      <c r="C5708" s="3">
        <v>566</v>
      </c>
      <c r="E5708" s="3">
        <v>5704</v>
      </c>
      <c r="F5708" s="3" t="s">
        <v>21824</v>
      </c>
      <c r="G5708" s="3">
        <v>175</v>
      </c>
    </row>
    <row r="5709" spans="1:7" x14ac:dyDescent="0.25">
      <c r="A5709" s="3">
        <v>5705</v>
      </c>
      <c r="B5709" s="3" t="s">
        <v>5670</v>
      </c>
      <c r="C5709" s="3">
        <v>565</v>
      </c>
      <c r="E5709" s="3">
        <v>5705</v>
      </c>
      <c r="F5709" s="3" t="s">
        <v>21825</v>
      </c>
      <c r="G5709" s="3">
        <v>175</v>
      </c>
    </row>
    <row r="5710" spans="1:7" x14ac:dyDescent="0.25">
      <c r="A5710" s="3">
        <v>5706</v>
      </c>
      <c r="B5710" s="3" t="s">
        <v>5671</v>
      </c>
      <c r="C5710" s="3">
        <v>565</v>
      </c>
      <c r="E5710" s="3">
        <v>5706</v>
      </c>
      <c r="F5710" s="3" t="s">
        <v>21826</v>
      </c>
      <c r="G5710" s="3">
        <v>175</v>
      </c>
    </row>
    <row r="5711" spans="1:7" x14ac:dyDescent="0.25">
      <c r="A5711" s="3">
        <v>5707</v>
      </c>
      <c r="B5711" s="3" t="s">
        <v>5672</v>
      </c>
      <c r="C5711" s="3">
        <v>564</v>
      </c>
      <c r="E5711" s="3">
        <v>5707</v>
      </c>
      <c r="F5711" s="3" t="s">
        <v>21827</v>
      </c>
      <c r="G5711" s="3">
        <v>175</v>
      </c>
    </row>
    <row r="5712" spans="1:7" x14ac:dyDescent="0.25">
      <c r="A5712" s="3">
        <v>5708</v>
      </c>
      <c r="B5712" s="3" t="s">
        <v>5673</v>
      </c>
      <c r="C5712" s="3">
        <v>564</v>
      </c>
      <c r="E5712" s="3">
        <v>5708</v>
      </c>
      <c r="F5712" s="3" t="s">
        <v>21828</v>
      </c>
      <c r="G5712" s="3">
        <v>175</v>
      </c>
    </row>
    <row r="5713" spans="1:7" x14ac:dyDescent="0.25">
      <c r="A5713" s="3">
        <v>5709</v>
      </c>
      <c r="B5713" s="3" t="s">
        <v>5674</v>
      </c>
      <c r="C5713" s="3">
        <v>563</v>
      </c>
      <c r="E5713" s="3">
        <v>5709</v>
      </c>
      <c r="F5713" s="3" t="s">
        <v>21829</v>
      </c>
      <c r="G5713" s="3">
        <v>175</v>
      </c>
    </row>
    <row r="5714" spans="1:7" x14ac:dyDescent="0.25">
      <c r="A5714" s="3">
        <v>5710</v>
      </c>
      <c r="B5714" s="3" t="s">
        <v>5675</v>
      </c>
      <c r="C5714" s="3">
        <v>563</v>
      </c>
      <c r="E5714" s="3">
        <v>5710</v>
      </c>
      <c r="F5714" s="3" t="s">
        <v>21830</v>
      </c>
      <c r="G5714" s="3">
        <v>175</v>
      </c>
    </row>
    <row r="5715" spans="1:7" x14ac:dyDescent="0.25">
      <c r="A5715" s="3">
        <v>5711</v>
      </c>
      <c r="B5715" s="3" t="s">
        <v>5676</v>
      </c>
      <c r="C5715" s="3">
        <v>563</v>
      </c>
      <c r="E5715" s="3">
        <v>5711</v>
      </c>
      <c r="F5715" s="3" t="s">
        <v>21831</v>
      </c>
      <c r="G5715" s="3">
        <v>175</v>
      </c>
    </row>
    <row r="5716" spans="1:7" x14ac:dyDescent="0.25">
      <c r="A5716" s="3">
        <v>5712</v>
      </c>
      <c r="B5716" s="3" t="s">
        <v>5677</v>
      </c>
      <c r="C5716" s="3">
        <v>563</v>
      </c>
      <c r="E5716" s="3">
        <v>5712</v>
      </c>
      <c r="F5716" s="3" t="s">
        <v>21832</v>
      </c>
      <c r="G5716" s="3">
        <v>175</v>
      </c>
    </row>
    <row r="5717" spans="1:7" x14ac:dyDescent="0.25">
      <c r="A5717" s="3">
        <v>5713</v>
      </c>
      <c r="B5717" s="3" t="s">
        <v>5678</v>
      </c>
      <c r="C5717" s="3">
        <v>563</v>
      </c>
      <c r="E5717" s="3">
        <v>5713</v>
      </c>
      <c r="F5717" s="3" t="s">
        <v>21833</v>
      </c>
      <c r="G5717" s="3">
        <v>175</v>
      </c>
    </row>
    <row r="5718" spans="1:7" x14ac:dyDescent="0.25">
      <c r="A5718" s="3">
        <v>5714</v>
      </c>
      <c r="B5718" s="3" t="s">
        <v>5679</v>
      </c>
      <c r="C5718" s="3">
        <v>563</v>
      </c>
      <c r="E5718" s="3">
        <v>5714</v>
      </c>
      <c r="F5718" s="3" t="s">
        <v>21834</v>
      </c>
      <c r="G5718" s="3">
        <v>175</v>
      </c>
    </row>
    <row r="5719" spans="1:7" x14ac:dyDescent="0.25">
      <c r="A5719" s="3">
        <v>5715</v>
      </c>
      <c r="B5719" s="3" t="s">
        <v>5680</v>
      </c>
      <c r="C5719" s="3">
        <v>563</v>
      </c>
      <c r="E5719" s="3">
        <v>5715</v>
      </c>
      <c r="F5719" s="3" t="s">
        <v>21835</v>
      </c>
      <c r="G5719" s="3">
        <v>174</v>
      </c>
    </row>
    <row r="5720" spans="1:7" x14ac:dyDescent="0.25">
      <c r="A5720" s="3">
        <v>5716</v>
      </c>
      <c r="B5720" s="3" t="s">
        <v>5681</v>
      </c>
      <c r="C5720" s="3">
        <v>562</v>
      </c>
      <c r="E5720" s="3">
        <v>5716</v>
      </c>
      <c r="F5720" s="3" t="s">
        <v>21836</v>
      </c>
      <c r="G5720" s="3">
        <v>174</v>
      </c>
    </row>
    <row r="5721" spans="1:7" x14ac:dyDescent="0.25">
      <c r="A5721" s="3">
        <v>5717</v>
      </c>
      <c r="B5721" s="3" t="s">
        <v>5682</v>
      </c>
      <c r="C5721" s="3">
        <v>562</v>
      </c>
      <c r="E5721" s="3">
        <v>5717</v>
      </c>
      <c r="F5721" s="3" t="s">
        <v>21837</v>
      </c>
      <c r="G5721" s="3">
        <v>174</v>
      </c>
    </row>
    <row r="5722" spans="1:7" x14ac:dyDescent="0.25">
      <c r="A5722" s="3">
        <v>5718</v>
      </c>
      <c r="B5722" s="3" t="s">
        <v>5683</v>
      </c>
      <c r="C5722" s="3">
        <v>562</v>
      </c>
      <c r="E5722" s="3">
        <v>5718</v>
      </c>
      <c r="F5722" s="3" t="s">
        <v>21838</v>
      </c>
      <c r="G5722" s="3">
        <v>174</v>
      </c>
    </row>
    <row r="5723" spans="1:7" x14ac:dyDescent="0.25">
      <c r="A5723" s="3">
        <v>5719</v>
      </c>
      <c r="B5723" s="3" t="s">
        <v>5684</v>
      </c>
      <c r="C5723" s="3">
        <v>562</v>
      </c>
      <c r="E5723" s="3">
        <v>5719</v>
      </c>
      <c r="F5723" s="3" t="s">
        <v>21839</v>
      </c>
      <c r="G5723" s="3">
        <v>174</v>
      </c>
    </row>
    <row r="5724" spans="1:7" x14ac:dyDescent="0.25">
      <c r="A5724" s="3">
        <v>5720</v>
      </c>
      <c r="B5724" s="3" t="s">
        <v>5685</v>
      </c>
      <c r="C5724" s="3">
        <v>562</v>
      </c>
      <c r="E5724" s="3">
        <v>5720</v>
      </c>
      <c r="F5724" s="3" t="s">
        <v>21840</v>
      </c>
      <c r="G5724" s="3">
        <v>174</v>
      </c>
    </row>
    <row r="5725" spans="1:7" x14ac:dyDescent="0.25">
      <c r="A5725" s="3">
        <v>5721</v>
      </c>
      <c r="B5725" s="3" t="s">
        <v>5686</v>
      </c>
      <c r="C5725" s="3">
        <v>561</v>
      </c>
      <c r="E5725" s="3">
        <v>5721</v>
      </c>
      <c r="F5725" s="3" t="s">
        <v>21841</v>
      </c>
      <c r="G5725" s="3">
        <v>174</v>
      </c>
    </row>
    <row r="5726" spans="1:7" x14ac:dyDescent="0.25">
      <c r="A5726" s="3">
        <v>5722</v>
      </c>
      <c r="B5726" s="3" t="s">
        <v>5687</v>
      </c>
      <c r="C5726" s="3">
        <v>561</v>
      </c>
      <c r="E5726" s="3">
        <v>5722</v>
      </c>
      <c r="F5726" s="3" t="s">
        <v>21842</v>
      </c>
      <c r="G5726" s="3">
        <v>174</v>
      </c>
    </row>
    <row r="5727" spans="1:7" x14ac:dyDescent="0.25">
      <c r="A5727" s="3">
        <v>5723</v>
      </c>
      <c r="B5727" s="3" t="s">
        <v>5688</v>
      </c>
      <c r="C5727" s="3">
        <v>561</v>
      </c>
      <c r="E5727" s="3">
        <v>5723</v>
      </c>
      <c r="F5727" s="3" t="s">
        <v>21843</v>
      </c>
      <c r="G5727" s="3">
        <v>174</v>
      </c>
    </row>
    <row r="5728" spans="1:7" x14ac:dyDescent="0.25">
      <c r="A5728" s="3">
        <v>5724</v>
      </c>
      <c r="B5728" s="3" t="s">
        <v>5689</v>
      </c>
      <c r="C5728" s="3">
        <v>561</v>
      </c>
      <c r="E5728" s="3">
        <v>5724</v>
      </c>
      <c r="F5728" s="3" t="s">
        <v>21844</v>
      </c>
      <c r="G5728" s="3">
        <v>174</v>
      </c>
    </row>
    <row r="5729" spans="1:7" x14ac:dyDescent="0.25">
      <c r="A5729" s="3">
        <v>5725</v>
      </c>
      <c r="B5729" s="3" t="s">
        <v>5690</v>
      </c>
      <c r="C5729" s="3">
        <v>561</v>
      </c>
      <c r="E5729" s="3">
        <v>5725</v>
      </c>
      <c r="F5729" s="3" t="s">
        <v>21845</v>
      </c>
      <c r="G5729" s="3">
        <v>174</v>
      </c>
    </row>
    <row r="5730" spans="1:7" x14ac:dyDescent="0.25">
      <c r="A5730" s="3">
        <v>5726</v>
      </c>
      <c r="B5730" s="3" t="s">
        <v>5691</v>
      </c>
      <c r="C5730" s="3">
        <v>561</v>
      </c>
      <c r="E5730" s="3">
        <v>5726</v>
      </c>
      <c r="F5730" s="3" t="s">
        <v>21846</v>
      </c>
      <c r="G5730" s="3">
        <v>174</v>
      </c>
    </row>
    <row r="5731" spans="1:7" x14ac:dyDescent="0.25">
      <c r="A5731" s="3">
        <v>5727</v>
      </c>
      <c r="B5731" s="3" t="s">
        <v>5692</v>
      </c>
      <c r="C5731" s="3">
        <v>561</v>
      </c>
      <c r="E5731" s="3">
        <v>5727</v>
      </c>
      <c r="F5731" s="3" t="s">
        <v>21847</v>
      </c>
      <c r="G5731" s="3">
        <v>174</v>
      </c>
    </row>
    <row r="5732" spans="1:7" x14ac:dyDescent="0.25">
      <c r="A5732" s="3">
        <v>5728</v>
      </c>
      <c r="B5732" s="3" t="s">
        <v>5693</v>
      </c>
      <c r="C5732" s="3">
        <v>561</v>
      </c>
      <c r="E5732" s="3">
        <v>5728</v>
      </c>
      <c r="F5732" s="3" t="s">
        <v>21848</v>
      </c>
      <c r="G5732" s="3">
        <v>174</v>
      </c>
    </row>
    <row r="5733" spans="1:7" x14ac:dyDescent="0.25">
      <c r="A5733" s="3">
        <v>5729</v>
      </c>
      <c r="B5733" s="3" t="s">
        <v>5694</v>
      </c>
      <c r="C5733" s="3">
        <v>561</v>
      </c>
      <c r="E5733" s="3">
        <v>5729</v>
      </c>
      <c r="F5733" s="3" t="s">
        <v>21849</v>
      </c>
      <c r="G5733" s="3">
        <v>174</v>
      </c>
    </row>
    <row r="5734" spans="1:7" x14ac:dyDescent="0.25">
      <c r="A5734" s="3">
        <v>5730</v>
      </c>
      <c r="B5734" s="3" t="s">
        <v>5695</v>
      </c>
      <c r="C5734" s="3">
        <v>561</v>
      </c>
      <c r="E5734" s="3">
        <v>5730</v>
      </c>
      <c r="F5734" s="3" t="s">
        <v>21850</v>
      </c>
      <c r="G5734" s="3">
        <v>174</v>
      </c>
    </row>
    <row r="5735" spans="1:7" x14ac:dyDescent="0.25">
      <c r="A5735" s="3">
        <v>5731</v>
      </c>
      <c r="B5735" s="3" t="s">
        <v>5696</v>
      </c>
      <c r="C5735" s="3">
        <v>560</v>
      </c>
      <c r="E5735" s="3">
        <v>5731</v>
      </c>
      <c r="F5735" s="3" t="s">
        <v>21851</v>
      </c>
      <c r="G5735" s="3">
        <v>174</v>
      </c>
    </row>
    <row r="5736" spans="1:7" x14ac:dyDescent="0.25">
      <c r="A5736" s="3">
        <v>5732</v>
      </c>
      <c r="B5736" s="3" t="s">
        <v>5697</v>
      </c>
      <c r="C5736" s="3">
        <v>560</v>
      </c>
      <c r="E5736" s="3">
        <v>5732</v>
      </c>
      <c r="F5736" s="3" t="s">
        <v>21852</v>
      </c>
      <c r="G5736" s="3">
        <v>174</v>
      </c>
    </row>
    <row r="5737" spans="1:7" x14ac:dyDescent="0.25">
      <c r="A5737" s="3">
        <v>5733</v>
      </c>
      <c r="B5737" s="3" t="s">
        <v>5698</v>
      </c>
      <c r="C5737" s="3">
        <v>560</v>
      </c>
      <c r="E5737" s="3">
        <v>5733</v>
      </c>
      <c r="F5737" s="3" t="s">
        <v>21853</v>
      </c>
      <c r="G5737" s="3">
        <v>174</v>
      </c>
    </row>
    <row r="5738" spans="1:7" x14ac:dyDescent="0.25">
      <c r="A5738" s="3">
        <v>5734</v>
      </c>
      <c r="B5738" s="3" t="s">
        <v>5699</v>
      </c>
      <c r="C5738" s="3">
        <v>560</v>
      </c>
      <c r="E5738" s="3">
        <v>5734</v>
      </c>
      <c r="F5738" s="3" t="s">
        <v>21854</v>
      </c>
      <c r="G5738" s="3">
        <v>174</v>
      </c>
    </row>
    <row r="5739" spans="1:7" x14ac:dyDescent="0.25">
      <c r="A5739" s="3">
        <v>5735</v>
      </c>
      <c r="B5739" s="3" t="s">
        <v>5700</v>
      </c>
      <c r="C5739" s="3">
        <v>560</v>
      </c>
      <c r="E5739" s="3">
        <v>5735</v>
      </c>
      <c r="F5739" s="3" t="s">
        <v>21855</v>
      </c>
      <c r="G5739" s="3">
        <v>174</v>
      </c>
    </row>
    <row r="5740" spans="1:7" x14ac:dyDescent="0.25">
      <c r="A5740" s="3">
        <v>5736</v>
      </c>
      <c r="B5740" s="3" t="s">
        <v>5701</v>
      </c>
      <c r="C5740" s="3">
        <v>560</v>
      </c>
      <c r="E5740" s="3">
        <v>5736</v>
      </c>
      <c r="F5740" s="3">
        <v>42736</v>
      </c>
      <c r="G5740" s="3">
        <v>174</v>
      </c>
    </row>
    <row r="5741" spans="1:7" x14ac:dyDescent="0.25">
      <c r="A5741" s="3">
        <v>5737</v>
      </c>
      <c r="B5741" s="3" t="s">
        <v>5702</v>
      </c>
      <c r="C5741" s="3">
        <v>560</v>
      </c>
      <c r="E5741" s="3">
        <v>5737</v>
      </c>
      <c r="F5741" s="3" t="s">
        <v>21856</v>
      </c>
      <c r="G5741" s="3">
        <v>174</v>
      </c>
    </row>
    <row r="5742" spans="1:7" x14ac:dyDescent="0.25">
      <c r="A5742" s="3">
        <v>5738</v>
      </c>
      <c r="B5742" s="3" t="s">
        <v>5703</v>
      </c>
      <c r="C5742" s="3">
        <v>559</v>
      </c>
      <c r="E5742" s="3">
        <v>5738</v>
      </c>
      <c r="F5742" s="3" t="s">
        <v>21857</v>
      </c>
      <c r="G5742" s="3">
        <v>174</v>
      </c>
    </row>
    <row r="5743" spans="1:7" x14ac:dyDescent="0.25">
      <c r="A5743" s="3">
        <v>5739</v>
      </c>
      <c r="B5743" s="3" t="s">
        <v>5704</v>
      </c>
      <c r="C5743" s="3">
        <v>559</v>
      </c>
      <c r="E5743" s="3">
        <v>5739</v>
      </c>
      <c r="F5743" s="3" t="s">
        <v>21858</v>
      </c>
      <c r="G5743" s="3">
        <v>174</v>
      </c>
    </row>
    <row r="5744" spans="1:7" x14ac:dyDescent="0.25">
      <c r="A5744" s="3">
        <v>5740</v>
      </c>
      <c r="B5744" s="3" t="s">
        <v>5705</v>
      </c>
      <c r="C5744" s="3">
        <v>558</v>
      </c>
      <c r="E5744" s="3">
        <v>5740</v>
      </c>
      <c r="F5744" s="3" t="s">
        <v>21859</v>
      </c>
      <c r="G5744" s="3">
        <v>174</v>
      </c>
    </row>
    <row r="5745" spans="1:7" x14ac:dyDescent="0.25">
      <c r="A5745" s="3">
        <v>5741</v>
      </c>
      <c r="B5745" s="3">
        <v>69</v>
      </c>
      <c r="C5745" s="3">
        <v>558</v>
      </c>
      <c r="E5745" s="3">
        <v>5741</v>
      </c>
      <c r="F5745" s="3" t="s">
        <v>21860</v>
      </c>
      <c r="G5745" s="3">
        <v>174</v>
      </c>
    </row>
    <row r="5746" spans="1:7" x14ac:dyDescent="0.25">
      <c r="A5746" s="3">
        <v>5742</v>
      </c>
      <c r="B5746" s="3" t="s">
        <v>5706</v>
      </c>
      <c r="C5746" s="3">
        <v>558</v>
      </c>
      <c r="E5746" s="3">
        <v>5742</v>
      </c>
      <c r="F5746" s="3" t="s">
        <v>21861</v>
      </c>
      <c r="G5746" s="3">
        <v>174</v>
      </c>
    </row>
    <row r="5747" spans="1:7" x14ac:dyDescent="0.25">
      <c r="A5747" s="3">
        <v>5743</v>
      </c>
      <c r="B5747" s="3" t="s">
        <v>5707</v>
      </c>
      <c r="C5747" s="3">
        <v>558</v>
      </c>
      <c r="E5747" s="3">
        <v>5743</v>
      </c>
      <c r="F5747" s="3" t="s">
        <v>21862</v>
      </c>
      <c r="G5747" s="3">
        <v>174</v>
      </c>
    </row>
    <row r="5748" spans="1:7" x14ac:dyDescent="0.25">
      <c r="A5748" s="3">
        <v>5744</v>
      </c>
      <c r="B5748" s="3" t="s">
        <v>5708</v>
      </c>
      <c r="C5748" s="3">
        <v>558</v>
      </c>
      <c r="E5748" s="3">
        <v>5744</v>
      </c>
      <c r="F5748" s="3" t="s">
        <v>21863</v>
      </c>
      <c r="G5748" s="3">
        <v>174</v>
      </c>
    </row>
    <row r="5749" spans="1:7" x14ac:dyDescent="0.25">
      <c r="A5749" s="3">
        <v>5745</v>
      </c>
      <c r="B5749" s="3" t="s">
        <v>5709</v>
      </c>
      <c r="C5749" s="3">
        <v>558</v>
      </c>
      <c r="E5749" s="3">
        <v>5745</v>
      </c>
      <c r="F5749" s="3" t="s">
        <v>21864</v>
      </c>
      <c r="G5749" s="3">
        <v>174</v>
      </c>
    </row>
    <row r="5750" spans="1:7" x14ac:dyDescent="0.25">
      <c r="A5750" s="3">
        <v>5746</v>
      </c>
      <c r="B5750" s="3" t="s">
        <v>5710</v>
      </c>
      <c r="C5750" s="3">
        <v>558</v>
      </c>
      <c r="E5750" s="3">
        <v>5746</v>
      </c>
      <c r="F5750" s="3" t="s">
        <v>21865</v>
      </c>
      <c r="G5750" s="3">
        <v>174</v>
      </c>
    </row>
    <row r="5751" spans="1:7" x14ac:dyDescent="0.25">
      <c r="A5751" s="3">
        <v>5747</v>
      </c>
      <c r="B5751" s="3" t="s">
        <v>5711</v>
      </c>
      <c r="C5751" s="3">
        <v>558</v>
      </c>
      <c r="E5751" s="3">
        <v>5747</v>
      </c>
      <c r="F5751" s="3" t="s">
        <v>21866</v>
      </c>
      <c r="G5751" s="3">
        <v>174</v>
      </c>
    </row>
    <row r="5752" spans="1:7" x14ac:dyDescent="0.25">
      <c r="A5752" s="3">
        <v>5748</v>
      </c>
      <c r="B5752" s="3" t="s">
        <v>5712</v>
      </c>
      <c r="C5752" s="3">
        <v>558</v>
      </c>
      <c r="E5752" s="3">
        <v>5748</v>
      </c>
      <c r="F5752" s="3" t="s">
        <v>21867</v>
      </c>
      <c r="G5752" s="3">
        <v>174</v>
      </c>
    </row>
    <row r="5753" spans="1:7" x14ac:dyDescent="0.25">
      <c r="A5753" s="3">
        <v>5749</v>
      </c>
      <c r="B5753" s="3" t="s">
        <v>5713</v>
      </c>
      <c r="C5753" s="3">
        <v>557</v>
      </c>
      <c r="E5753" s="3">
        <v>5749</v>
      </c>
      <c r="F5753" s="3" t="s">
        <v>21868</v>
      </c>
      <c r="G5753" s="3">
        <v>174</v>
      </c>
    </row>
    <row r="5754" spans="1:7" x14ac:dyDescent="0.25">
      <c r="A5754" s="3">
        <v>5750</v>
      </c>
      <c r="B5754" s="3" t="s">
        <v>5714</v>
      </c>
      <c r="C5754" s="3">
        <v>557</v>
      </c>
      <c r="E5754" s="3">
        <v>5750</v>
      </c>
      <c r="F5754" s="3" t="s">
        <v>21869</v>
      </c>
      <c r="G5754" s="3">
        <v>174</v>
      </c>
    </row>
    <row r="5755" spans="1:7" x14ac:dyDescent="0.25">
      <c r="A5755" s="3">
        <v>5751</v>
      </c>
      <c r="B5755" s="3" t="s">
        <v>5715</v>
      </c>
      <c r="C5755" s="3">
        <v>557</v>
      </c>
      <c r="E5755" s="3">
        <v>5751</v>
      </c>
      <c r="F5755" s="3" t="s">
        <v>21870</v>
      </c>
      <c r="G5755" s="3">
        <v>174</v>
      </c>
    </row>
    <row r="5756" spans="1:7" x14ac:dyDescent="0.25">
      <c r="A5756" s="3">
        <v>5752</v>
      </c>
      <c r="B5756" s="3" t="s">
        <v>5716</v>
      </c>
      <c r="C5756" s="3">
        <v>557</v>
      </c>
      <c r="E5756" s="3">
        <v>5752</v>
      </c>
      <c r="F5756" s="3" t="s">
        <v>21871</v>
      </c>
      <c r="G5756" s="3">
        <v>174</v>
      </c>
    </row>
    <row r="5757" spans="1:7" x14ac:dyDescent="0.25">
      <c r="A5757" s="3">
        <v>5753</v>
      </c>
      <c r="B5757" s="3" t="s">
        <v>5717</v>
      </c>
      <c r="C5757" s="3">
        <v>557</v>
      </c>
      <c r="E5757" s="3">
        <v>5753</v>
      </c>
      <c r="F5757" s="3" t="s">
        <v>21872</v>
      </c>
      <c r="G5757" s="3">
        <v>173</v>
      </c>
    </row>
    <row r="5758" spans="1:7" x14ac:dyDescent="0.25">
      <c r="A5758" s="3">
        <v>5754</v>
      </c>
      <c r="B5758" s="3" t="s">
        <v>5718</v>
      </c>
      <c r="C5758" s="3">
        <v>557</v>
      </c>
      <c r="E5758" s="3">
        <v>5754</v>
      </c>
      <c r="F5758" s="3" t="s">
        <v>21873</v>
      </c>
      <c r="G5758" s="3">
        <v>173</v>
      </c>
    </row>
    <row r="5759" spans="1:7" x14ac:dyDescent="0.25">
      <c r="A5759" s="3">
        <v>5755</v>
      </c>
      <c r="B5759" s="3" t="s">
        <v>5719</v>
      </c>
      <c r="C5759" s="3">
        <v>557</v>
      </c>
      <c r="E5759" s="3">
        <v>5755</v>
      </c>
      <c r="F5759" s="3" t="s">
        <v>21874</v>
      </c>
      <c r="G5759" s="3">
        <v>173</v>
      </c>
    </row>
    <row r="5760" spans="1:7" x14ac:dyDescent="0.25">
      <c r="A5760" s="3">
        <v>5756</v>
      </c>
      <c r="B5760" s="3" t="s">
        <v>5720</v>
      </c>
      <c r="C5760" s="3">
        <v>557</v>
      </c>
      <c r="E5760" s="3">
        <v>5756</v>
      </c>
      <c r="F5760" s="3" t="s">
        <v>21875</v>
      </c>
      <c r="G5760" s="3">
        <v>173</v>
      </c>
    </row>
    <row r="5761" spans="1:7" x14ac:dyDescent="0.25">
      <c r="A5761" s="3">
        <v>5757</v>
      </c>
      <c r="B5761" s="3">
        <v>2004</v>
      </c>
      <c r="C5761" s="3">
        <v>556</v>
      </c>
      <c r="E5761" s="3">
        <v>5757</v>
      </c>
      <c r="F5761" s="3" t="s">
        <v>21876</v>
      </c>
      <c r="G5761" s="3">
        <v>173</v>
      </c>
    </row>
    <row r="5762" spans="1:7" x14ac:dyDescent="0.25">
      <c r="A5762" s="3">
        <v>5758</v>
      </c>
      <c r="B5762" s="3">
        <v>63</v>
      </c>
      <c r="C5762" s="3">
        <v>556</v>
      </c>
      <c r="E5762" s="3">
        <v>5758</v>
      </c>
      <c r="F5762" s="3" t="s">
        <v>21877</v>
      </c>
      <c r="G5762" s="3">
        <v>173</v>
      </c>
    </row>
    <row r="5763" spans="1:7" x14ac:dyDescent="0.25">
      <c r="A5763" s="3">
        <v>5759</v>
      </c>
      <c r="B5763" s="3" t="s">
        <v>5721</v>
      </c>
      <c r="C5763" s="3">
        <v>556</v>
      </c>
      <c r="E5763" s="3">
        <v>5759</v>
      </c>
      <c r="F5763" s="3" t="s">
        <v>21878</v>
      </c>
      <c r="G5763" s="3">
        <v>173</v>
      </c>
    </row>
    <row r="5764" spans="1:7" x14ac:dyDescent="0.25">
      <c r="A5764" s="3">
        <v>5760</v>
      </c>
      <c r="B5764" s="3" t="s">
        <v>5722</v>
      </c>
      <c r="C5764" s="3">
        <v>556</v>
      </c>
      <c r="E5764" s="3">
        <v>5760</v>
      </c>
      <c r="F5764" s="3" t="s">
        <v>21879</v>
      </c>
      <c r="G5764" s="3">
        <v>173</v>
      </c>
    </row>
    <row r="5765" spans="1:7" x14ac:dyDescent="0.25">
      <c r="A5765" s="3">
        <v>5761</v>
      </c>
      <c r="B5765" s="3" t="s">
        <v>5723</v>
      </c>
      <c r="C5765" s="3">
        <v>556</v>
      </c>
      <c r="E5765" s="3">
        <v>5761</v>
      </c>
      <c r="F5765" s="3" t="s">
        <v>21880</v>
      </c>
      <c r="G5765" s="3">
        <v>173</v>
      </c>
    </row>
    <row r="5766" spans="1:7" x14ac:dyDescent="0.25">
      <c r="A5766" s="3">
        <v>5762</v>
      </c>
      <c r="B5766" s="3" t="s">
        <v>5724</v>
      </c>
      <c r="C5766" s="3">
        <v>556</v>
      </c>
      <c r="E5766" s="3">
        <v>5762</v>
      </c>
      <c r="F5766" s="3" t="s">
        <v>21881</v>
      </c>
      <c r="G5766" s="3">
        <v>173</v>
      </c>
    </row>
    <row r="5767" spans="1:7" x14ac:dyDescent="0.25">
      <c r="A5767" s="3">
        <v>5763</v>
      </c>
      <c r="B5767" s="3" t="s">
        <v>5725</v>
      </c>
      <c r="C5767" s="3">
        <v>556</v>
      </c>
      <c r="E5767" s="3">
        <v>5763</v>
      </c>
      <c r="F5767" s="3" t="s">
        <v>21882</v>
      </c>
      <c r="G5767" s="3">
        <v>173</v>
      </c>
    </row>
    <row r="5768" spans="1:7" x14ac:dyDescent="0.25">
      <c r="A5768" s="3">
        <v>5764</v>
      </c>
      <c r="B5768" s="3" t="s">
        <v>5726</v>
      </c>
      <c r="C5768" s="3">
        <v>556</v>
      </c>
      <c r="E5768" s="3">
        <v>5764</v>
      </c>
      <c r="F5768" s="3" t="s">
        <v>21883</v>
      </c>
      <c r="G5768" s="3">
        <v>173</v>
      </c>
    </row>
    <row r="5769" spans="1:7" x14ac:dyDescent="0.25">
      <c r="A5769" s="3">
        <v>5765</v>
      </c>
      <c r="B5769" s="3" t="s">
        <v>5727</v>
      </c>
      <c r="C5769" s="3">
        <v>556</v>
      </c>
      <c r="E5769" s="3">
        <v>5765</v>
      </c>
      <c r="F5769" s="3" t="s">
        <v>21884</v>
      </c>
      <c r="G5769" s="3">
        <v>173</v>
      </c>
    </row>
    <row r="5770" spans="1:7" x14ac:dyDescent="0.25">
      <c r="A5770" s="3">
        <v>5766</v>
      </c>
      <c r="B5770" s="3" t="s">
        <v>5728</v>
      </c>
      <c r="C5770" s="3">
        <v>556</v>
      </c>
      <c r="E5770" s="3">
        <v>5766</v>
      </c>
      <c r="F5770" s="3" t="s">
        <v>21885</v>
      </c>
      <c r="G5770" s="3">
        <v>173</v>
      </c>
    </row>
    <row r="5771" spans="1:7" x14ac:dyDescent="0.25">
      <c r="A5771" s="3">
        <v>5767</v>
      </c>
      <c r="B5771" s="3" t="s">
        <v>5729</v>
      </c>
      <c r="C5771" s="3">
        <v>555</v>
      </c>
      <c r="E5771" s="3">
        <v>5767</v>
      </c>
      <c r="F5771" s="3" t="s">
        <v>21886</v>
      </c>
      <c r="G5771" s="3">
        <v>173</v>
      </c>
    </row>
    <row r="5772" spans="1:7" x14ac:dyDescent="0.25">
      <c r="A5772" s="3">
        <v>5768</v>
      </c>
      <c r="B5772" s="3" t="s">
        <v>5730</v>
      </c>
      <c r="C5772" s="3">
        <v>555</v>
      </c>
      <c r="E5772" s="3">
        <v>5768</v>
      </c>
      <c r="F5772" s="3" t="s">
        <v>21887</v>
      </c>
      <c r="G5772" s="3">
        <v>173</v>
      </c>
    </row>
    <row r="5773" spans="1:7" x14ac:dyDescent="0.25">
      <c r="A5773" s="3">
        <v>5769</v>
      </c>
      <c r="B5773" s="3" t="s">
        <v>5731</v>
      </c>
      <c r="C5773" s="3">
        <v>555</v>
      </c>
      <c r="E5773" s="3">
        <v>5769</v>
      </c>
      <c r="F5773" s="3" t="s">
        <v>21888</v>
      </c>
      <c r="G5773" s="3">
        <v>173</v>
      </c>
    </row>
    <row r="5774" spans="1:7" x14ac:dyDescent="0.25">
      <c r="A5774" s="3">
        <v>5770</v>
      </c>
      <c r="B5774" s="3" t="s">
        <v>5732</v>
      </c>
      <c r="C5774" s="3">
        <v>555</v>
      </c>
      <c r="E5774" s="3">
        <v>5770</v>
      </c>
      <c r="F5774" s="3" t="s">
        <v>21889</v>
      </c>
      <c r="G5774" s="3">
        <v>173</v>
      </c>
    </row>
    <row r="5775" spans="1:7" x14ac:dyDescent="0.25">
      <c r="A5775" s="3">
        <v>5771</v>
      </c>
      <c r="B5775" s="3" t="s">
        <v>5733</v>
      </c>
      <c r="C5775" s="3">
        <v>555</v>
      </c>
      <c r="E5775" s="3">
        <v>5771</v>
      </c>
      <c r="F5775" s="3" t="s">
        <v>21890</v>
      </c>
      <c r="G5775" s="3">
        <v>173</v>
      </c>
    </row>
    <row r="5776" spans="1:7" x14ac:dyDescent="0.25">
      <c r="A5776" s="3">
        <v>5772</v>
      </c>
      <c r="B5776" s="3" t="s">
        <v>5734</v>
      </c>
      <c r="C5776" s="3">
        <v>554</v>
      </c>
      <c r="E5776" s="3">
        <v>5772</v>
      </c>
      <c r="F5776" s="3" t="s">
        <v>21891</v>
      </c>
      <c r="G5776" s="3">
        <v>173</v>
      </c>
    </row>
    <row r="5777" spans="1:7" x14ac:dyDescent="0.25">
      <c r="A5777" s="3">
        <v>5773</v>
      </c>
      <c r="B5777" s="3" t="s">
        <v>5735</v>
      </c>
      <c r="C5777" s="3">
        <v>554</v>
      </c>
      <c r="E5777" s="3">
        <v>5773</v>
      </c>
      <c r="F5777" s="3" t="s">
        <v>21892</v>
      </c>
      <c r="G5777" s="3">
        <v>173</v>
      </c>
    </row>
    <row r="5778" spans="1:7" x14ac:dyDescent="0.25">
      <c r="A5778" s="3">
        <v>5774</v>
      </c>
      <c r="B5778" s="3" t="s">
        <v>5736</v>
      </c>
      <c r="C5778" s="3">
        <v>554</v>
      </c>
      <c r="E5778" s="3">
        <v>5774</v>
      </c>
      <c r="F5778" s="3" t="s">
        <v>21893</v>
      </c>
      <c r="G5778" s="3">
        <v>173</v>
      </c>
    </row>
    <row r="5779" spans="1:7" x14ac:dyDescent="0.25">
      <c r="A5779" s="3">
        <v>5775</v>
      </c>
      <c r="B5779" s="3" t="s">
        <v>5737</v>
      </c>
      <c r="C5779" s="3">
        <v>554</v>
      </c>
      <c r="E5779" s="3">
        <v>5775</v>
      </c>
      <c r="F5779" s="3" t="s">
        <v>21894</v>
      </c>
      <c r="G5779" s="3">
        <v>173</v>
      </c>
    </row>
    <row r="5780" spans="1:7" x14ac:dyDescent="0.25">
      <c r="A5780" s="3">
        <v>5776</v>
      </c>
      <c r="B5780" s="3" t="s">
        <v>5738</v>
      </c>
      <c r="C5780" s="3">
        <v>553</v>
      </c>
      <c r="E5780" s="3">
        <v>5776</v>
      </c>
      <c r="F5780" s="3" t="s">
        <v>21895</v>
      </c>
      <c r="G5780" s="3">
        <v>173</v>
      </c>
    </row>
    <row r="5781" spans="1:7" x14ac:dyDescent="0.25">
      <c r="A5781" s="3">
        <v>5777</v>
      </c>
      <c r="B5781" s="3" t="s">
        <v>5739</v>
      </c>
      <c r="C5781" s="3">
        <v>553</v>
      </c>
      <c r="E5781" s="3">
        <v>5777</v>
      </c>
      <c r="F5781" s="3" t="s">
        <v>21896</v>
      </c>
      <c r="G5781" s="3">
        <v>173</v>
      </c>
    </row>
    <row r="5782" spans="1:7" x14ac:dyDescent="0.25">
      <c r="A5782" s="3">
        <v>5778</v>
      </c>
      <c r="B5782" s="3" t="s">
        <v>5740</v>
      </c>
      <c r="C5782" s="3">
        <v>553</v>
      </c>
      <c r="E5782" s="3">
        <v>5778</v>
      </c>
      <c r="F5782" s="3" t="s">
        <v>21897</v>
      </c>
      <c r="G5782" s="3">
        <v>173</v>
      </c>
    </row>
    <row r="5783" spans="1:7" x14ac:dyDescent="0.25">
      <c r="A5783" s="3">
        <v>5779</v>
      </c>
      <c r="B5783" s="3" t="s">
        <v>5741</v>
      </c>
      <c r="C5783" s="3">
        <v>553</v>
      </c>
      <c r="E5783" s="3">
        <v>5779</v>
      </c>
      <c r="F5783" s="3" t="s">
        <v>21898</v>
      </c>
      <c r="G5783" s="3">
        <v>173</v>
      </c>
    </row>
    <row r="5784" spans="1:7" x14ac:dyDescent="0.25">
      <c r="A5784" s="3">
        <v>5780</v>
      </c>
      <c r="B5784" s="3" t="s">
        <v>5742</v>
      </c>
      <c r="C5784" s="3">
        <v>553</v>
      </c>
      <c r="E5784" s="3">
        <v>5780</v>
      </c>
      <c r="F5784" s="3" t="s">
        <v>21899</v>
      </c>
      <c r="G5784" s="3">
        <v>173</v>
      </c>
    </row>
    <row r="5785" spans="1:7" x14ac:dyDescent="0.25">
      <c r="A5785" s="3">
        <v>5781</v>
      </c>
      <c r="B5785" s="3" t="s">
        <v>5743</v>
      </c>
      <c r="C5785" s="3">
        <v>553</v>
      </c>
      <c r="E5785" s="3">
        <v>5781</v>
      </c>
      <c r="F5785" s="3" t="s">
        <v>21900</v>
      </c>
      <c r="G5785" s="3">
        <v>173</v>
      </c>
    </row>
    <row r="5786" spans="1:7" x14ac:dyDescent="0.25">
      <c r="A5786" s="3">
        <v>5782</v>
      </c>
      <c r="B5786" s="3" t="s">
        <v>5744</v>
      </c>
      <c r="C5786" s="3">
        <v>553</v>
      </c>
      <c r="E5786" s="3">
        <v>5782</v>
      </c>
      <c r="F5786" s="3" t="s">
        <v>21901</v>
      </c>
      <c r="G5786" s="3">
        <v>173</v>
      </c>
    </row>
    <row r="5787" spans="1:7" x14ac:dyDescent="0.25">
      <c r="A5787" s="3">
        <v>5783</v>
      </c>
      <c r="B5787" s="3" t="s">
        <v>5745</v>
      </c>
      <c r="C5787" s="3">
        <v>553</v>
      </c>
      <c r="E5787" s="3">
        <v>5783</v>
      </c>
      <c r="F5787" s="3" t="s">
        <v>21902</v>
      </c>
      <c r="G5787" s="3">
        <v>173</v>
      </c>
    </row>
    <row r="5788" spans="1:7" x14ac:dyDescent="0.25">
      <c r="A5788" s="3">
        <v>5784</v>
      </c>
      <c r="B5788" s="3" t="s">
        <v>5746</v>
      </c>
      <c r="C5788" s="3">
        <v>553</v>
      </c>
      <c r="E5788" s="3">
        <v>5784</v>
      </c>
      <c r="F5788" s="3" t="s">
        <v>21903</v>
      </c>
      <c r="G5788" s="3">
        <v>173</v>
      </c>
    </row>
    <row r="5789" spans="1:7" x14ac:dyDescent="0.25">
      <c r="A5789" s="3">
        <v>5785</v>
      </c>
      <c r="B5789" s="3" t="s">
        <v>5747</v>
      </c>
      <c r="C5789" s="3">
        <v>553</v>
      </c>
      <c r="E5789" s="3">
        <v>5785</v>
      </c>
      <c r="F5789" s="3" t="s">
        <v>21904</v>
      </c>
      <c r="G5789" s="3">
        <v>173</v>
      </c>
    </row>
    <row r="5790" spans="1:7" x14ac:dyDescent="0.25">
      <c r="A5790" s="3">
        <v>5786</v>
      </c>
      <c r="B5790" s="3" t="s">
        <v>5748</v>
      </c>
      <c r="C5790" s="3">
        <v>553</v>
      </c>
      <c r="E5790" s="3">
        <v>5786</v>
      </c>
      <c r="F5790" s="3" t="s">
        <v>21905</v>
      </c>
      <c r="G5790" s="3">
        <v>173</v>
      </c>
    </row>
    <row r="5791" spans="1:7" x14ac:dyDescent="0.25">
      <c r="A5791" s="3">
        <v>5787</v>
      </c>
      <c r="B5791" s="3" t="s">
        <v>5749</v>
      </c>
      <c r="C5791" s="3">
        <v>553</v>
      </c>
      <c r="E5791" s="3">
        <v>5787</v>
      </c>
      <c r="F5791" s="3" t="s">
        <v>21906</v>
      </c>
      <c r="G5791" s="3">
        <v>173</v>
      </c>
    </row>
    <row r="5792" spans="1:7" x14ac:dyDescent="0.25">
      <c r="A5792" s="3">
        <v>5788</v>
      </c>
      <c r="B5792" s="3" t="s">
        <v>5750</v>
      </c>
      <c r="C5792" s="3">
        <v>553</v>
      </c>
      <c r="E5792" s="3">
        <v>5788</v>
      </c>
      <c r="F5792" s="3" t="s">
        <v>21907</v>
      </c>
      <c r="G5792" s="3">
        <v>173</v>
      </c>
    </row>
    <row r="5793" spans="1:7" x14ac:dyDescent="0.25">
      <c r="A5793" s="3">
        <v>5789</v>
      </c>
      <c r="B5793" s="3" t="s">
        <v>5751</v>
      </c>
      <c r="C5793" s="3">
        <v>552</v>
      </c>
      <c r="E5793" s="3">
        <v>5789</v>
      </c>
      <c r="F5793" s="3" t="s">
        <v>21908</v>
      </c>
      <c r="G5793" s="3">
        <v>173</v>
      </c>
    </row>
    <row r="5794" spans="1:7" x14ac:dyDescent="0.25">
      <c r="A5794" s="3">
        <v>5790</v>
      </c>
      <c r="B5794" s="3" t="s">
        <v>5752</v>
      </c>
      <c r="C5794" s="3">
        <v>552</v>
      </c>
      <c r="E5794" s="3">
        <v>5790</v>
      </c>
      <c r="F5794" s="3" t="s">
        <v>21909</v>
      </c>
      <c r="G5794" s="3">
        <v>173</v>
      </c>
    </row>
    <row r="5795" spans="1:7" x14ac:dyDescent="0.25">
      <c r="A5795" s="3">
        <v>5791</v>
      </c>
      <c r="B5795" s="3" t="s">
        <v>5753</v>
      </c>
      <c r="C5795" s="3">
        <v>552</v>
      </c>
      <c r="E5795" s="3">
        <v>5791</v>
      </c>
      <c r="F5795" s="3" t="s">
        <v>21910</v>
      </c>
      <c r="G5795" s="3">
        <v>173</v>
      </c>
    </row>
    <row r="5796" spans="1:7" x14ac:dyDescent="0.25">
      <c r="A5796" s="3">
        <v>5792</v>
      </c>
      <c r="B5796" s="3" t="s">
        <v>5754</v>
      </c>
      <c r="C5796" s="3">
        <v>552</v>
      </c>
      <c r="E5796" s="3">
        <v>5792</v>
      </c>
      <c r="F5796" s="3" t="s">
        <v>21911</v>
      </c>
      <c r="G5796" s="3">
        <v>173</v>
      </c>
    </row>
    <row r="5797" spans="1:7" x14ac:dyDescent="0.25">
      <c r="A5797" s="3">
        <v>5793</v>
      </c>
      <c r="B5797" s="3" t="s">
        <v>5755</v>
      </c>
      <c r="C5797" s="3">
        <v>552</v>
      </c>
      <c r="E5797" s="3">
        <v>5793</v>
      </c>
      <c r="F5797" s="3" t="s">
        <v>21912</v>
      </c>
      <c r="G5797" s="3">
        <v>173</v>
      </c>
    </row>
    <row r="5798" spans="1:7" x14ac:dyDescent="0.25">
      <c r="A5798" s="3">
        <v>5794</v>
      </c>
      <c r="B5798" s="3" t="s">
        <v>5756</v>
      </c>
      <c r="C5798" s="3">
        <v>552</v>
      </c>
      <c r="E5798" s="3">
        <v>5794</v>
      </c>
      <c r="F5798" s="3" t="s">
        <v>21913</v>
      </c>
      <c r="G5798" s="3">
        <v>173</v>
      </c>
    </row>
    <row r="5799" spans="1:7" x14ac:dyDescent="0.25">
      <c r="A5799" s="3">
        <v>5795</v>
      </c>
      <c r="B5799" s="3" t="s">
        <v>5757</v>
      </c>
      <c r="C5799" s="3">
        <v>552</v>
      </c>
      <c r="E5799" s="3">
        <v>5795</v>
      </c>
      <c r="F5799" s="3" t="s">
        <v>21914</v>
      </c>
      <c r="G5799" s="3">
        <v>173</v>
      </c>
    </row>
    <row r="5800" spans="1:7" x14ac:dyDescent="0.25">
      <c r="A5800" s="3">
        <v>5796</v>
      </c>
      <c r="B5800" s="3" t="s">
        <v>5758</v>
      </c>
      <c r="C5800" s="3">
        <v>552</v>
      </c>
      <c r="E5800" s="3">
        <v>5796</v>
      </c>
      <c r="F5800" s="3" t="s">
        <v>21915</v>
      </c>
      <c r="G5800" s="3">
        <v>173</v>
      </c>
    </row>
    <row r="5801" spans="1:7" x14ac:dyDescent="0.25">
      <c r="A5801" s="3">
        <v>5797</v>
      </c>
      <c r="B5801" s="3" t="s">
        <v>5759</v>
      </c>
      <c r="C5801" s="3">
        <v>551</v>
      </c>
      <c r="E5801" s="3">
        <v>5797</v>
      </c>
      <c r="F5801" s="3" t="s">
        <v>21916</v>
      </c>
      <c r="G5801" s="3">
        <v>173</v>
      </c>
    </row>
    <row r="5802" spans="1:7" x14ac:dyDescent="0.25">
      <c r="A5802" s="3">
        <v>5798</v>
      </c>
      <c r="B5802" s="3" t="s">
        <v>5760</v>
      </c>
      <c r="C5802" s="3">
        <v>551</v>
      </c>
      <c r="E5802" s="3">
        <v>5798</v>
      </c>
      <c r="F5802" s="3" t="s">
        <v>21917</v>
      </c>
      <c r="G5802" s="3">
        <v>173</v>
      </c>
    </row>
    <row r="5803" spans="1:7" x14ac:dyDescent="0.25">
      <c r="A5803" s="3">
        <v>5799</v>
      </c>
      <c r="B5803" s="3" t="s">
        <v>5761</v>
      </c>
      <c r="C5803" s="3">
        <v>551</v>
      </c>
      <c r="E5803" s="3">
        <v>5799</v>
      </c>
      <c r="F5803" s="3" t="s">
        <v>21918</v>
      </c>
      <c r="G5803" s="3">
        <v>173</v>
      </c>
    </row>
    <row r="5804" spans="1:7" x14ac:dyDescent="0.25">
      <c r="A5804" s="3">
        <v>5800</v>
      </c>
      <c r="B5804" s="3" t="s">
        <v>5762</v>
      </c>
      <c r="C5804" s="3">
        <v>551</v>
      </c>
      <c r="E5804" s="3">
        <v>5800</v>
      </c>
      <c r="F5804" s="3" t="s">
        <v>21919</v>
      </c>
      <c r="G5804" s="3">
        <v>173</v>
      </c>
    </row>
    <row r="5805" spans="1:7" x14ac:dyDescent="0.25">
      <c r="A5805" s="3">
        <v>5801</v>
      </c>
      <c r="B5805" s="3" t="s">
        <v>5763</v>
      </c>
      <c r="C5805" s="3">
        <v>551</v>
      </c>
      <c r="E5805" s="3">
        <v>5801</v>
      </c>
      <c r="F5805" s="3" t="s">
        <v>21920</v>
      </c>
      <c r="G5805" s="3">
        <v>173</v>
      </c>
    </row>
    <row r="5806" spans="1:7" x14ac:dyDescent="0.25">
      <c r="A5806" s="3">
        <v>5802</v>
      </c>
      <c r="B5806" s="3" t="s">
        <v>5764</v>
      </c>
      <c r="C5806" s="3">
        <v>551</v>
      </c>
      <c r="E5806" s="3">
        <v>5802</v>
      </c>
      <c r="F5806" s="3" t="s">
        <v>21921</v>
      </c>
      <c r="G5806" s="3">
        <v>173</v>
      </c>
    </row>
    <row r="5807" spans="1:7" x14ac:dyDescent="0.25">
      <c r="A5807" s="3">
        <v>5803</v>
      </c>
      <c r="B5807" s="3" t="s">
        <v>5765</v>
      </c>
      <c r="C5807" s="3">
        <v>551</v>
      </c>
      <c r="E5807" s="3">
        <v>5803</v>
      </c>
      <c r="F5807" s="3" t="s">
        <v>21922</v>
      </c>
      <c r="G5807" s="3">
        <v>173</v>
      </c>
    </row>
    <row r="5808" spans="1:7" x14ac:dyDescent="0.25">
      <c r="A5808" s="3">
        <v>5804</v>
      </c>
      <c r="B5808" s="3" t="s">
        <v>5766</v>
      </c>
      <c r="C5808" s="3">
        <v>551</v>
      </c>
      <c r="E5808" s="3">
        <v>5804</v>
      </c>
      <c r="F5808" s="3" t="s">
        <v>21923</v>
      </c>
      <c r="G5808" s="3">
        <v>173</v>
      </c>
    </row>
    <row r="5809" spans="1:7" x14ac:dyDescent="0.25">
      <c r="A5809" s="3">
        <v>5805</v>
      </c>
      <c r="B5809" s="3" t="s">
        <v>5767</v>
      </c>
      <c r="C5809" s="3">
        <v>550</v>
      </c>
      <c r="E5809" s="3">
        <v>5805</v>
      </c>
      <c r="F5809" s="3" t="s">
        <v>21924</v>
      </c>
      <c r="G5809" s="3">
        <v>173</v>
      </c>
    </row>
    <row r="5810" spans="1:7" x14ac:dyDescent="0.25">
      <c r="A5810" s="3">
        <v>5806</v>
      </c>
      <c r="B5810" s="3" t="s">
        <v>5768</v>
      </c>
      <c r="C5810" s="3">
        <v>550</v>
      </c>
      <c r="E5810" s="3">
        <v>5806</v>
      </c>
      <c r="F5810" s="3" t="s">
        <v>21925</v>
      </c>
      <c r="G5810" s="3">
        <v>173</v>
      </c>
    </row>
    <row r="5811" spans="1:7" x14ac:dyDescent="0.25">
      <c r="A5811" s="3">
        <v>5807</v>
      </c>
      <c r="B5811" s="3" t="s">
        <v>5769</v>
      </c>
      <c r="C5811" s="3">
        <v>550</v>
      </c>
      <c r="E5811" s="3">
        <v>5807</v>
      </c>
      <c r="F5811" s="3" t="s">
        <v>21926</v>
      </c>
      <c r="G5811" s="3">
        <v>172</v>
      </c>
    </row>
    <row r="5812" spans="1:7" x14ac:dyDescent="0.25">
      <c r="A5812" s="3">
        <v>5808</v>
      </c>
      <c r="B5812" s="3" t="s">
        <v>5770</v>
      </c>
      <c r="C5812" s="3">
        <v>550</v>
      </c>
      <c r="E5812" s="3">
        <v>5808</v>
      </c>
      <c r="F5812" s="3" t="s">
        <v>21927</v>
      </c>
      <c r="G5812" s="3">
        <v>172</v>
      </c>
    </row>
    <row r="5813" spans="1:7" x14ac:dyDescent="0.25">
      <c r="A5813" s="3">
        <v>5809</v>
      </c>
      <c r="B5813" s="3" t="s">
        <v>5771</v>
      </c>
      <c r="C5813" s="3">
        <v>549</v>
      </c>
      <c r="E5813" s="3">
        <v>5809</v>
      </c>
      <c r="F5813" s="3" t="s">
        <v>21928</v>
      </c>
      <c r="G5813" s="3">
        <v>172</v>
      </c>
    </row>
    <row r="5814" spans="1:7" x14ac:dyDescent="0.25">
      <c r="A5814" s="3">
        <v>5810</v>
      </c>
      <c r="B5814" s="3" t="s">
        <v>5772</v>
      </c>
      <c r="C5814" s="3">
        <v>549</v>
      </c>
      <c r="E5814" s="3">
        <v>5810</v>
      </c>
      <c r="F5814" s="3" t="s">
        <v>21929</v>
      </c>
      <c r="G5814" s="3">
        <v>172</v>
      </c>
    </row>
    <row r="5815" spans="1:7" x14ac:dyDescent="0.25">
      <c r="A5815" s="3">
        <v>5811</v>
      </c>
      <c r="B5815" s="3" t="s">
        <v>5773</v>
      </c>
      <c r="C5815" s="3">
        <v>549</v>
      </c>
      <c r="E5815" s="3">
        <v>5811</v>
      </c>
      <c r="F5815" s="3" t="s">
        <v>21930</v>
      </c>
      <c r="G5815" s="3">
        <v>172</v>
      </c>
    </row>
    <row r="5816" spans="1:7" x14ac:dyDescent="0.25">
      <c r="A5816" s="3">
        <v>5812</v>
      </c>
      <c r="B5816" s="3">
        <v>83</v>
      </c>
      <c r="C5816" s="3">
        <v>548</v>
      </c>
      <c r="E5816" s="3">
        <v>5812</v>
      </c>
      <c r="F5816" s="3" t="s">
        <v>21931</v>
      </c>
      <c r="G5816" s="3">
        <v>172</v>
      </c>
    </row>
    <row r="5817" spans="1:7" x14ac:dyDescent="0.25">
      <c r="A5817" s="3">
        <v>5813</v>
      </c>
      <c r="B5817" s="3" t="s">
        <v>5774</v>
      </c>
      <c r="C5817" s="3">
        <v>548</v>
      </c>
      <c r="E5817" s="3">
        <v>5813</v>
      </c>
      <c r="F5817" s="3" t="s">
        <v>21932</v>
      </c>
      <c r="G5817" s="3">
        <v>172</v>
      </c>
    </row>
    <row r="5818" spans="1:7" x14ac:dyDescent="0.25">
      <c r="A5818" s="3">
        <v>5814</v>
      </c>
      <c r="B5818" s="3" t="s">
        <v>5775</v>
      </c>
      <c r="C5818" s="3">
        <v>548</v>
      </c>
      <c r="E5818" s="3">
        <v>5814</v>
      </c>
      <c r="F5818" s="3" t="s">
        <v>21933</v>
      </c>
      <c r="G5818" s="3">
        <v>172</v>
      </c>
    </row>
    <row r="5819" spans="1:7" x14ac:dyDescent="0.25">
      <c r="A5819" s="3">
        <v>5815</v>
      </c>
      <c r="B5819" s="3" t="s">
        <v>5776</v>
      </c>
      <c r="C5819" s="3">
        <v>548</v>
      </c>
      <c r="E5819" s="3">
        <v>5815</v>
      </c>
      <c r="F5819" s="3" t="s">
        <v>21934</v>
      </c>
      <c r="G5819" s="3">
        <v>172</v>
      </c>
    </row>
    <row r="5820" spans="1:7" x14ac:dyDescent="0.25">
      <c r="A5820" s="3">
        <v>5816</v>
      </c>
      <c r="B5820" s="3" t="s">
        <v>5777</v>
      </c>
      <c r="C5820" s="3">
        <v>548</v>
      </c>
      <c r="E5820" s="3">
        <v>5816</v>
      </c>
      <c r="F5820" s="3">
        <v>42767</v>
      </c>
      <c r="G5820" s="3">
        <v>172</v>
      </c>
    </row>
    <row r="5821" spans="1:7" x14ac:dyDescent="0.25">
      <c r="A5821" s="3">
        <v>5817</v>
      </c>
      <c r="B5821" s="3" t="s">
        <v>5778</v>
      </c>
      <c r="C5821" s="3">
        <v>548</v>
      </c>
      <c r="E5821" s="3">
        <v>5817</v>
      </c>
      <c r="F5821" s="3" t="s">
        <v>21935</v>
      </c>
      <c r="G5821" s="3">
        <v>172</v>
      </c>
    </row>
    <row r="5822" spans="1:7" x14ac:dyDescent="0.25">
      <c r="A5822" s="3">
        <v>5818</v>
      </c>
      <c r="B5822" s="3" t="s">
        <v>5779</v>
      </c>
      <c r="C5822" s="3">
        <v>548</v>
      </c>
      <c r="E5822" s="3">
        <v>5818</v>
      </c>
      <c r="F5822" s="3" t="s">
        <v>21936</v>
      </c>
      <c r="G5822" s="3">
        <v>172</v>
      </c>
    </row>
    <row r="5823" spans="1:7" x14ac:dyDescent="0.25">
      <c r="A5823" s="3">
        <v>5819</v>
      </c>
      <c r="B5823" s="3" t="s">
        <v>5780</v>
      </c>
      <c r="C5823" s="3">
        <v>548</v>
      </c>
      <c r="E5823" s="3">
        <v>5819</v>
      </c>
      <c r="F5823" s="3" t="s">
        <v>21937</v>
      </c>
      <c r="G5823" s="3">
        <v>172</v>
      </c>
    </row>
    <row r="5824" spans="1:7" x14ac:dyDescent="0.25">
      <c r="A5824" s="3">
        <v>5820</v>
      </c>
      <c r="B5824" s="3" t="s">
        <v>5781</v>
      </c>
      <c r="C5824" s="3">
        <v>548</v>
      </c>
      <c r="E5824" s="3">
        <v>5820</v>
      </c>
      <c r="F5824" s="3" t="s">
        <v>21938</v>
      </c>
      <c r="G5824" s="3">
        <v>172</v>
      </c>
    </row>
    <row r="5825" spans="1:7" x14ac:dyDescent="0.25">
      <c r="A5825" s="3">
        <v>5821</v>
      </c>
      <c r="B5825" s="3" t="s">
        <v>5782</v>
      </c>
      <c r="C5825" s="3">
        <v>548</v>
      </c>
      <c r="E5825" s="3">
        <v>5821</v>
      </c>
      <c r="F5825" s="3" t="s">
        <v>21939</v>
      </c>
      <c r="G5825" s="3">
        <v>172</v>
      </c>
    </row>
    <row r="5826" spans="1:7" x14ac:dyDescent="0.25">
      <c r="A5826" s="3">
        <v>5822</v>
      </c>
      <c r="B5826" s="3" t="s">
        <v>5783</v>
      </c>
      <c r="C5826" s="3">
        <v>548</v>
      </c>
      <c r="E5826" s="3">
        <v>5822</v>
      </c>
      <c r="F5826" s="3" t="s">
        <v>21940</v>
      </c>
      <c r="G5826" s="3">
        <v>172</v>
      </c>
    </row>
    <row r="5827" spans="1:7" x14ac:dyDescent="0.25">
      <c r="A5827" s="3">
        <v>5823</v>
      </c>
      <c r="B5827" s="3" t="s">
        <v>5784</v>
      </c>
      <c r="C5827" s="3">
        <v>548</v>
      </c>
      <c r="E5827" s="3">
        <v>5823</v>
      </c>
      <c r="F5827" s="3" t="s">
        <v>21941</v>
      </c>
      <c r="G5827" s="3">
        <v>172</v>
      </c>
    </row>
    <row r="5828" spans="1:7" x14ac:dyDescent="0.25">
      <c r="A5828" s="3">
        <v>5824</v>
      </c>
      <c r="B5828" s="3" t="s">
        <v>5785</v>
      </c>
      <c r="C5828" s="3">
        <v>548</v>
      </c>
      <c r="E5828" s="3">
        <v>5824</v>
      </c>
      <c r="F5828" s="3" t="s">
        <v>21942</v>
      </c>
      <c r="G5828" s="3">
        <v>172</v>
      </c>
    </row>
    <row r="5829" spans="1:7" x14ac:dyDescent="0.25">
      <c r="A5829" s="3">
        <v>5825</v>
      </c>
      <c r="B5829" s="3">
        <v>93</v>
      </c>
      <c r="C5829" s="3">
        <v>547</v>
      </c>
      <c r="E5829" s="3">
        <v>5825</v>
      </c>
      <c r="F5829" s="3" t="s">
        <v>21943</v>
      </c>
      <c r="G5829" s="3">
        <v>172</v>
      </c>
    </row>
    <row r="5830" spans="1:7" x14ac:dyDescent="0.25">
      <c r="A5830" s="3">
        <v>5826</v>
      </c>
      <c r="B5830" s="3" t="s">
        <v>5786</v>
      </c>
      <c r="C5830" s="3">
        <v>547</v>
      </c>
      <c r="E5830" s="3">
        <v>5826</v>
      </c>
      <c r="F5830" s="3" t="s">
        <v>21944</v>
      </c>
      <c r="G5830" s="3">
        <v>172</v>
      </c>
    </row>
    <row r="5831" spans="1:7" x14ac:dyDescent="0.25">
      <c r="A5831" s="3">
        <v>5827</v>
      </c>
      <c r="B5831" s="3" t="s">
        <v>5787</v>
      </c>
      <c r="C5831" s="3">
        <v>547</v>
      </c>
      <c r="E5831" s="3">
        <v>5827</v>
      </c>
      <c r="F5831" s="3" t="s">
        <v>21945</v>
      </c>
      <c r="G5831" s="3">
        <v>172</v>
      </c>
    </row>
    <row r="5832" spans="1:7" x14ac:dyDescent="0.25">
      <c r="A5832" s="3">
        <v>5828</v>
      </c>
      <c r="B5832" s="3" t="s">
        <v>5788</v>
      </c>
      <c r="C5832" s="3">
        <v>547</v>
      </c>
      <c r="E5832" s="3">
        <v>5828</v>
      </c>
      <c r="F5832" s="3" t="s">
        <v>21946</v>
      </c>
      <c r="G5832" s="3">
        <v>172</v>
      </c>
    </row>
    <row r="5833" spans="1:7" x14ac:dyDescent="0.25">
      <c r="A5833" s="3">
        <v>5829</v>
      </c>
      <c r="B5833" s="3" t="s">
        <v>5789</v>
      </c>
      <c r="C5833" s="3">
        <v>546</v>
      </c>
      <c r="E5833" s="3">
        <v>5829</v>
      </c>
      <c r="F5833" s="3" t="s">
        <v>21947</v>
      </c>
      <c r="G5833" s="3">
        <v>172</v>
      </c>
    </row>
    <row r="5834" spans="1:7" x14ac:dyDescent="0.25">
      <c r="A5834" s="3">
        <v>5830</v>
      </c>
      <c r="B5834" s="3" t="s">
        <v>5790</v>
      </c>
      <c r="C5834" s="3">
        <v>546</v>
      </c>
      <c r="E5834" s="3">
        <v>5830</v>
      </c>
      <c r="F5834" s="3" t="s">
        <v>21948</v>
      </c>
      <c r="G5834" s="3">
        <v>172</v>
      </c>
    </row>
    <row r="5835" spans="1:7" x14ac:dyDescent="0.25">
      <c r="A5835" s="3">
        <v>5831</v>
      </c>
      <c r="B5835" s="3" t="s">
        <v>5791</v>
      </c>
      <c r="C5835" s="3">
        <v>546</v>
      </c>
      <c r="E5835" s="3">
        <v>5831</v>
      </c>
      <c r="F5835" s="3" t="s">
        <v>21949</v>
      </c>
      <c r="G5835" s="3">
        <v>172</v>
      </c>
    </row>
    <row r="5836" spans="1:7" x14ac:dyDescent="0.25">
      <c r="A5836" s="3">
        <v>5832</v>
      </c>
      <c r="B5836" s="3" t="s">
        <v>5792</v>
      </c>
      <c r="C5836" s="3">
        <v>546</v>
      </c>
      <c r="E5836" s="3">
        <v>5832</v>
      </c>
      <c r="F5836" s="3" t="s">
        <v>21950</v>
      </c>
      <c r="G5836" s="3">
        <v>172</v>
      </c>
    </row>
    <row r="5837" spans="1:7" x14ac:dyDescent="0.25">
      <c r="A5837" s="3">
        <v>5833</v>
      </c>
      <c r="B5837" s="3" t="s">
        <v>5793</v>
      </c>
      <c r="C5837" s="3">
        <v>546</v>
      </c>
      <c r="E5837" s="3">
        <v>5833</v>
      </c>
      <c r="F5837" s="3" t="s">
        <v>21951</v>
      </c>
      <c r="G5837" s="3">
        <v>172</v>
      </c>
    </row>
    <row r="5838" spans="1:7" x14ac:dyDescent="0.25">
      <c r="A5838" s="3">
        <v>5834</v>
      </c>
      <c r="B5838" s="3" t="s">
        <v>5794</v>
      </c>
      <c r="C5838" s="3">
        <v>546</v>
      </c>
      <c r="E5838" s="3">
        <v>5834</v>
      </c>
      <c r="F5838" s="3" t="s">
        <v>21952</v>
      </c>
      <c r="G5838" s="3">
        <v>172</v>
      </c>
    </row>
    <row r="5839" spans="1:7" x14ac:dyDescent="0.25">
      <c r="A5839" s="3">
        <v>5835</v>
      </c>
      <c r="B5839" s="3" t="s">
        <v>5795</v>
      </c>
      <c r="C5839" s="3">
        <v>545</v>
      </c>
      <c r="E5839" s="3">
        <v>5835</v>
      </c>
      <c r="F5839" s="3" t="s">
        <v>21953</v>
      </c>
      <c r="G5839" s="3">
        <v>172</v>
      </c>
    </row>
    <row r="5840" spans="1:7" x14ac:dyDescent="0.25">
      <c r="A5840" s="3">
        <v>5836</v>
      </c>
      <c r="B5840" s="3" t="s">
        <v>5796</v>
      </c>
      <c r="C5840" s="3">
        <v>545</v>
      </c>
      <c r="E5840" s="3">
        <v>5836</v>
      </c>
      <c r="F5840" s="3" t="s">
        <v>21954</v>
      </c>
      <c r="G5840" s="3">
        <v>172</v>
      </c>
    </row>
    <row r="5841" spans="1:7" x14ac:dyDescent="0.25">
      <c r="A5841" s="3">
        <v>5837</v>
      </c>
      <c r="B5841" s="3" t="s">
        <v>5797</v>
      </c>
      <c r="C5841" s="3">
        <v>545</v>
      </c>
      <c r="E5841" s="3">
        <v>5837</v>
      </c>
      <c r="F5841" s="3" t="s">
        <v>21955</v>
      </c>
      <c r="G5841" s="3">
        <v>172</v>
      </c>
    </row>
    <row r="5842" spans="1:7" x14ac:dyDescent="0.25">
      <c r="A5842" s="3">
        <v>5838</v>
      </c>
      <c r="B5842" s="3" t="s">
        <v>5798</v>
      </c>
      <c r="C5842" s="3">
        <v>545</v>
      </c>
      <c r="E5842" s="3">
        <v>5838</v>
      </c>
      <c r="F5842" s="3" t="s">
        <v>21956</v>
      </c>
      <c r="G5842" s="3">
        <v>172</v>
      </c>
    </row>
    <row r="5843" spans="1:7" x14ac:dyDescent="0.25">
      <c r="A5843" s="3">
        <v>5839</v>
      </c>
      <c r="B5843" s="3" t="s">
        <v>5799</v>
      </c>
      <c r="C5843" s="3">
        <v>545</v>
      </c>
      <c r="E5843" s="3">
        <v>5839</v>
      </c>
      <c r="F5843" s="3" t="s">
        <v>21957</v>
      </c>
      <c r="G5843" s="3">
        <v>172</v>
      </c>
    </row>
    <row r="5844" spans="1:7" x14ac:dyDescent="0.25">
      <c r="A5844" s="3">
        <v>5840</v>
      </c>
      <c r="B5844" s="3" t="s">
        <v>5800</v>
      </c>
      <c r="C5844" s="3">
        <v>545</v>
      </c>
      <c r="E5844" s="3">
        <v>5840</v>
      </c>
      <c r="F5844" s="3" t="s">
        <v>21958</v>
      </c>
      <c r="G5844" s="3">
        <v>172</v>
      </c>
    </row>
    <row r="5845" spans="1:7" x14ac:dyDescent="0.25">
      <c r="A5845" s="3">
        <v>5841</v>
      </c>
      <c r="B5845" s="3" t="s">
        <v>5801</v>
      </c>
      <c r="C5845" s="3">
        <v>545</v>
      </c>
      <c r="E5845" s="3">
        <v>5841</v>
      </c>
      <c r="F5845" s="3" t="s">
        <v>21959</v>
      </c>
      <c r="G5845" s="3">
        <v>172</v>
      </c>
    </row>
    <row r="5846" spans="1:7" x14ac:dyDescent="0.25">
      <c r="A5846" s="3">
        <v>5842</v>
      </c>
      <c r="B5846" s="3" t="s">
        <v>5802</v>
      </c>
      <c r="C5846" s="3">
        <v>545</v>
      </c>
      <c r="E5846" s="3">
        <v>5842</v>
      </c>
      <c r="F5846" s="3" t="s">
        <v>21960</v>
      </c>
      <c r="G5846" s="3">
        <v>172</v>
      </c>
    </row>
    <row r="5847" spans="1:7" x14ac:dyDescent="0.25">
      <c r="A5847" s="3">
        <v>5843</v>
      </c>
      <c r="B5847" s="3" t="s">
        <v>5803</v>
      </c>
      <c r="C5847" s="3">
        <v>545</v>
      </c>
      <c r="E5847" s="3">
        <v>5843</v>
      </c>
      <c r="F5847" s="3" t="s">
        <v>21961</v>
      </c>
      <c r="G5847" s="3">
        <v>172</v>
      </c>
    </row>
    <row r="5848" spans="1:7" x14ac:dyDescent="0.25">
      <c r="A5848" s="3">
        <v>5844</v>
      </c>
      <c r="B5848" s="3" t="s">
        <v>5804</v>
      </c>
      <c r="C5848" s="3">
        <v>545</v>
      </c>
      <c r="E5848" s="3">
        <v>5844</v>
      </c>
      <c r="F5848" s="3" t="s">
        <v>21962</v>
      </c>
      <c r="G5848" s="3">
        <v>172</v>
      </c>
    </row>
    <row r="5849" spans="1:7" x14ac:dyDescent="0.25">
      <c r="A5849" s="3">
        <v>5845</v>
      </c>
      <c r="B5849" s="3" t="s">
        <v>5805</v>
      </c>
      <c r="C5849" s="3">
        <v>545</v>
      </c>
      <c r="E5849" s="3">
        <v>5845</v>
      </c>
      <c r="F5849" s="3" t="s">
        <v>21963</v>
      </c>
      <c r="G5849" s="3">
        <v>172</v>
      </c>
    </row>
    <row r="5850" spans="1:7" x14ac:dyDescent="0.25">
      <c r="A5850" s="3">
        <v>5846</v>
      </c>
      <c r="B5850" s="3" t="s">
        <v>5806</v>
      </c>
      <c r="C5850" s="3">
        <v>544</v>
      </c>
      <c r="E5850" s="3">
        <v>5846</v>
      </c>
      <c r="F5850" s="3" t="s">
        <v>21964</v>
      </c>
      <c r="G5850" s="3">
        <v>172</v>
      </c>
    </row>
    <row r="5851" spans="1:7" x14ac:dyDescent="0.25">
      <c r="A5851" s="3">
        <v>5847</v>
      </c>
      <c r="B5851" s="3" t="s">
        <v>5807</v>
      </c>
      <c r="C5851" s="3">
        <v>544</v>
      </c>
      <c r="E5851" s="3">
        <v>5847</v>
      </c>
      <c r="F5851" s="3" t="s">
        <v>21965</v>
      </c>
      <c r="G5851" s="3">
        <v>171</v>
      </c>
    </row>
    <row r="5852" spans="1:7" x14ac:dyDescent="0.25">
      <c r="A5852" s="3">
        <v>5848</v>
      </c>
      <c r="B5852" s="3" t="s">
        <v>5808</v>
      </c>
      <c r="C5852" s="3">
        <v>544</v>
      </c>
      <c r="E5852" s="3">
        <v>5848</v>
      </c>
      <c r="F5852" s="3" t="s">
        <v>21966</v>
      </c>
      <c r="G5852" s="3">
        <v>171</v>
      </c>
    </row>
    <row r="5853" spans="1:7" x14ac:dyDescent="0.25">
      <c r="A5853" s="3">
        <v>5849</v>
      </c>
      <c r="B5853" s="3" t="s">
        <v>5809</v>
      </c>
      <c r="C5853" s="3">
        <v>544</v>
      </c>
      <c r="E5853" s="3">
        <v>5849</v>
      </c>
      <c r="F5853" s="3" t="s">
        <v>21967</v>
      </c>
      <c r="G5853" s="3">
        <v>171</v>
      </c>
    </row>
    <row r="5854" spans="1:7" x14ac:dyDescent="0.25">
      <c r="A5854" s="3">
        <v>5850</v>
      </c>
      <c r="B5854" s="3" t="s">
        <v>5810</v>
      </c>
      <c r="C5854" s="3">
        <v>544</v>
      </c>
      <c r="E5854" s="3">
        <v>5850</v>
      </c>
      <c r="F5854" s="3" t="s">
        <v>21968</v>
      </c>
      <c r="G5854" s="3">
        <v>171</v>
      </c>
    </row>
    <row r="5855" spans="1:7" x14ac:dyDescent="0.25">
      <c r="A5855" s="3">
        <v>5851</v>
      </c>
      <c r="B5855" s="3" t="s">
        <v>5811</v>
      </c>
      <c r="C5855" s="3">
        <v>543</v>
      </c>
      <c r="E5855" s="3">
        <v>5851</v>
      </c>
      <c r="F5855" s="3" t="s">
        <v>21969</v>
      </c>
      <c r="G5855" s="3">
        <v>171</v>
      </c>
    </row>
    <row r="5856" spans="1:7" x14ac:dyDescent="0.25">
      <c r="A5856" s="3">
        <v>5852</v>
      </c>
      <c r="B5856" s="3" t="s">
        <v>5812</v>
      </c>
      <c r="C5856" s="3">
        <v>543</v>
      </c>
      <c r="E5856" s="3">
        <v>5852</v>
      </c>
      <c r="F5856" s="3" t="s">
        <v>21970</v>
      </c>
      <c r="G5856" s="3">
        <v>171</v>
      </c>
    </row>
    <row r="5857" spans="1:7" x14ac:dyDescent="0.25">
      <c r="A5857" s="3">
        <v>5853</v>
      </c>
      <c r="B5857" s="3" t="s">
        <v>5813</v>
      </c>
      <c r="C5857" s="3">
        <v>543</v>
      </c>
      <c r="E5857" s="3">
        <v>5853</v>
      </c>
      <c r="F5857" s="3" t="s">
        <v>21971</v>
      </c>
      <c r="G5857" s="3">
        <v>171</v>
      </c>
    </row>
    <row r="5858" spans="1:7" x14ac:dyDescent="0.25">
      <c r="A5858" s="3">
        <v>5854</v>
      </c>
      <c r="B5858" s="3" t="s">
        <v>5814</v>
      </c>
      <c r="C5858" s="3">
        <v>543</v>
      </c>
      <c r="E5858" s="3">
        <v>5854</v>
      </c>
      <c r="F5858" s="3" t="s">
        <v>21972</v>
      </c>
      <c r="G5858" s="3">
        <v>171</v>
      </c>
    </row>
    <row r="5859" spans="1:7" x14ac:dyDescent="0.25">
      <c r="A5859" s="3">
        <v>5855</v>
      </c>
      <c r="B5859" s="3" t="s">
        <v>5815</v>
      </c>
      <c r="C5859" s="3">
        <v>543</v>
      </c>
      <c r="E5859" s="3">
        <v>5855</v>
      </c>
      <c r="F5859" s="3" t="s">
        <v>21973</v>
      </c>
      <c r="G5859" s="3">
        <v>171</v>
      </c>
    </row>
    <row r="5860" spans="1:7" x14ac:dyDescent="0.25">
      <c r="A5860" s="3">
        <v>5856</v>
      </c>
      <c r="B5860" s="3" t="s">
        <v>5816</v>
      </c>
      <c r="C5860" s="3">
        <v>543</v>
      </c>
      <c r="E5860" s="3">
        <v>5856</v>
      </c>
      <c r="F5860" s="3" t="s">
        <v>21974</v>
      </c>
      <c r="G5860" s="3">
        <v>171</v>
      </c>
    </row>
    <row r="5861" spans="1:7" x14ac:dyDescent="0.25">
      <c r="A5861" s="3">
        <v>5857</v>
      </c>
      <c r="B5861" s="3" t="s">
        <v>5817</v>
      </c>
      <c r="C5861" s="3">
        <v>543</v>
      </c>
      <c r="E5861" s="3">
        <v>5857</v>
      </c>
      <c r="F5861" s="3" t="s">
        <v>21975</v>
      </c>
      <c r="G5861" s="3">
        <v>171</v>
      </c>
    </row>
    <row r="5862" spans="1:7" x14ac:dyDescent="0.25">
      <c r="A5862" s="3">
        <v>5858</v>
      </c>
      <c r="B5862" s="3" t="s">
        <v>5818</v>
      </c>
      <c r="C5862" s="3">
        <v>543</v>
      </c>
      <c r="E5862" s="3">
        <v>5858</v>
      </c>
      <c r="F5862" s="3" t="s">
        <v>21976</v>
      </c>
      <c r="G5862" s="3">
        <v>171</v>
      </c>
    </row>
    <row r="5863" spans="1:7" x14ac:dyDescent="0.25">
      <c r="A5863" s="3">
        <v>5859</v>
      </c>
      <c r="B5863" s="3" t="s">
        <v>5819</v>
      </c>
      <c r="C5863" s="3">
        <v>543</v>
      </c>
      <c r="E5863" s="3">
        <v>5859</v>
      </c>
      <c r="F5863" s="3" t="s">
        <v>21977</v>
      </c>
      <c r="G5863" s="3">
        <v>171</v>
      </c>
    </row>
    <row r="5864" spans="1:7" x14ac:dyDescent="0.25">
      <c r="A5864" s="3">
        <v>5860</v>
      </c>
      <c r="B5864" s="3" t="s">
        <v>5820</v>
      </c>
      <c r="C5864" s="3">
        <v>542</v>
      </c>
      <c r="E5864" s="3">
        <v>5860</v>
      </c>
      <c r="F5864" s="3" t="s">
        <v>21978</v>
      </c>
      <c r="G5864" s="3">
        <v>171</v>
      </c>
    </row>
    <row r="5865" spans="1:7" x14ac:dyDescent="0.25">
      <c r="A5865" s="3">
        <v>5861</v>
      </c>
      <c r="B5865" s="3" t="s">
        <v>5821</v>
      </c>
      <c r="C5865" s="3">
        <v>542</v>
      </c>
      <c r="E5865" s="3">
        <v>5861</v>
      </c>
      <c r="F5865" s="3" t="s">
        <v>21979</v>
      </c>
      <c r="G5865" s="3">
        <v>171</v>
      </c>
    </row>
    <row r="5866" spans="1:7" x14ac:dyDescent="0.25">
      <c r="A5866" s="3">
        <v>5862</v>
      </c>
      <c r="B5866" s="3" t="s">
        <v>5822</v>
      </c>
      <c r="C5866" s="3">
        <v>542</v>
      </c>
      <c r="E5866" s="3">
        <v>5862</v>
      </c>
      <c r="F5866" s="3" t="s">
        <v>21980</v>
      </c>
      <c r="G5866" s="3">
        <v>171</v>
      </c>
    </row>
    <row r="5867" spans="1:7" x14ac:dyDescent="0.25">
      <c r="A5867" s="3">
        <v>5863</v>
      </c>
      <c r="B5867" s="3" t="s">
        <v>5823</v>
      </c>
      <c r="C5867" s="3">
        <v>542</v>
      </c>
      <c r="E5867" s="3">
        <v>5863</v>
      </c>
      <c r="F5867" s="3" t="s">
        <v>21981</v>
      </c>
      <c r="G5867" s="3">
        <v>171</v>
      </c>
    </row>
    <row r="5868" spans="1:7" x14ac:dyDescent="0.25">
      <c r="A5868" s="3">
        <v>5864</v>
      </c>
      <c r="B5868" s="3" t="s">
        <v>5824</v>
      </c>
      <c r="C5868" s="3">
        <v>542</v>
      </c>
      <c r="E5868" s="3">
        <v>5864</v>
      </c>
      <c r="F5868" s="3" t="s">
        <v>21982</v>
      </c>
      <c r="G5868" s="3">
        <v>171</v>
      </c>
    </row>
    <row r="5869" spans="1:7" x14ac:dyDescent="0.25">
      <c r="A5869" s="3">
        <v>5865</v>
      </c>
      <c r="B5869" s="3" t="s">
        <v>5825</v>
      </c>
      <c r="C5869" s="3">
        <v>541</v>
      </c>
      <c r="E5869" s="3">
        <v>5865</v>
      </c>
      <c r="F5869" s="3" t="s">
        <v>21983</v>
      </c>
      <c r="G5869" s="3">
        <v>171</v>
      </c>
    </row>
    <row r="5870" spans="1:7" x14ac:dyDescent="0.25">
      <c r="A5870" s="3">
        <v>5866</v>
      </c>
      <c r="B5870" s="3" t="s">
        <v>5826</v>
      </c>
      <c r="C5870" s="3">
        <v>541</v>
      </c>
      <c r="E5870" s="3">
        <v>5866</v>
      </c>
      <c r="F5870" s="3" t="s">
        <v>21984</v>
      </c>
      <c r="G5870" s="3">
        <v>171</v>
      </c>
    </row>
    <row r="5871" spans="1:7" x14ac:dyDescent="0.25">
      <c r="A5871" s="3">
        <v>5867</v>
      </c>
      <c r="B5871" s="3" t="s">
        <v>5827</v>
      </c>
      <c r="C5871" s="3">
        <v>541</v>
      </c>
      <c r="E5871" s="3">
        <v>5867</v>
      </c>
      <c r="F5871" s="3" t="s">
        <v>21985</v>
      </c>
      <c r="G5871" s="3">
        <v>171</v>
      </c>
    </row>
    <row r="5872" spans="1:7" x14ac:dyDescent="0.25">
      <c r="A5872" s="3">
        <v>5868</v>
      </c>
      <c r="B5872" s="3" t="s">
        <v>5828</v>
      </c>
      <c r="C5872" s="3">
        <v>540</v>
      </c>
      <c r="E5872" s="3">
        <v>5868</v>
      </c>
      <c r="F5872" s="3" t="s">
        <v>21986</v>
      </c>
      <c r="G5872" s="3">
        <v>171</v>
      </c>
    </row>
    <row r="5873" spans="1:7" x14ac:dyDescent="0.25">
      <c r="A5873" s="3">
        <v>5869</v>
      </c>
      <c r="B5873" s="3" t="s">
        <v>5829</v>
      </c>
      <c r="C5873" s="3">
        <v>540</v>
      </c>
      <c r="E5873" s="3">
        <v>5869</v>
      </c>
      <c r="F5873" s="3" t="s">
        <v>21987</v>
      </c>
      <c r="G5873" s="3">
        <v>171</v>
      </c>
    </row>
    <row r="5874" spans="1:7" x14ac:dyDescent="0.25">
      <c r="A5874" s="3">
        <v>5870</v>
      </c>
      <c r="B5874" s="3" t="s">
        <v>5830</v>
      </c>
      <c r="C5874" s="3">
        <v>540</v>
      </c>
      <c r="E5874" s="3">
        <v>5870</v>
      </c>
      <c r="F5874" s="3">
        <v>41153</v>
      </c>
      <c r="G5874" s="3">
        <v>171</v>
      </c>
    </row>
    <row r="5875" spans="1:7" x14ac:dyDescent="0.25">
      <c r="A5875" s="3">
        <v>5871</v>
      </c>
      <c r="B5875" s="3" t="s">
        <v>5831</v>
      </c>
      <c r="C5875" s="3">
        <v>540</v>
      </c>
      <c r="E5875" s="3">
        <v>5871</v>
      </c>
      <c r="F5875" s="3" t="s">
        <v>21988</v>
      </c>
      <c r="G5875" s="3">
        <v>171</v>
      </c>
    </row>
    <row r="5876" spans="1:7" x14ac:dyDescent="0.25">
      <c r="A5876" s="3">
        <v>5872</v>
      </c>
      <c r="B5876" s="3" t="s">
        <v>5832</v>
      </c>
      <c r="C5876" s="3">
        <v>539</v>
      </c>
      <c r="E5876" s="3">
        <v>5872</v>
      </c>
      <c r="F5876" s="3" t="s">
        <v>21989</v>
      </c>
      <c r="G5876" s="3">
        <v>171</v>
      </c>
    </row>
    <row r="5877" spans="1:7" x14ac:dyDescent="0.25">
      <c r="A5877" s="3">
        <v>5873</v>
      </c>
      <c r="B5877" s="3" t="s">
        <v>5833</v>
      </c>
      <c r="C5877" s="3">
        <v>539</v>
      </c>
      <c r="E5877" s="3">
        <v>5873</v>
      </c>
      <c r="F5877" s="3" t="s">
        <v>21990</v>
      </c>
      <c r="G5877" s="3">
        <v>171</v>
      </c>
    </row>
    <row r="5878" spans="1:7" x14ac:dyDescent="0.25">
      <c r="A5878" s="3">
        <v>5874</v>
      </c>
      <c r="B5878" s="3" t="s">
        <v>5834</v>
      </c>
      <c r="C5878" s="3">
        <v>539</v>
      </c>
      <c r="E5878" s="3">
        <v>5874</v>
      </c>
      <c r="F5878" s="3" t="s">
        <v>21991</v>
      </c>
      <c r="G5878" s="3">
        <v>171</v>
      </c>
    </row>
    <row r="5879" spans="1:7" x14ac:dyDescent="0.25">
      <c r="A5879" s="3">
        <v>5875</v>
      </c>
      <c r="B5879" s="3" t="s">
        <v>5835</v>
      </c>
      <c r="C5879" s="3">
        <v>539</v>
      </c>
      <c r="E5879" s="3">
        <v>5875</v>
      </c>
      <c r="F5879" s="3" t="s">
        <v>21992</v>
      </c>
      <c r="G5879" s="3">
        <v>171</v>
      </c>
    </row>
    <row r="5880" spans="1:7" x14ac:dyDescent="0.25">
      <c r="A5880" s="3">
        <v>5876</v>
      </c>
      <c r="B5880" s="3" t="s">
        <v>5836</v>
      </c>
      <c r="C5880" s="3">
        <v>538</v>
      </c>
      <c r="E5880" s="3">
        <v>5876</v>
      </c>
      <c r="F5880" s="3" t="s">
        <v>21993</v>
      </c>
      <c r="G5880" s="3">
        <v>171</v>
      </c>
    </row>
    <row r="5881" spans="1:7" x14ac:dyDescent="0.25">
      <c r="A5881" s="3">
        <v>5877</v>
      </c>
      <c r="B5881" s="3" t="s">
        <v>5837</v>
      </c>
      <c r="C5881" s="3">
        <v>538</v>
      </c>
      <c r="E5881" s="3">
        <v>5877</v>
      </c>
      <c r="F5881" s="3" t="s">
        <v>21994</v>
      </c>
      <c r="G5881" s="3">
        <v>171</v>
      </c>
    </row>
    <row r="5882" spans="1:7" x14ac:dyDescent="0.25">
      <c r="A5882" s="3">
        <v>5878</v>
      </c>
      <c r="B5882" s="3" t="s">
        <v>5838</v>
      </c>
      <c r="C5882" s="3">
        <v>538</v>
      </c>
      <c r="E5882" s="3">
        <v>5878</v>
      </c>
      <c r="F5882" s="3" t="s">
        <v>21995</v>
      </c>
      <c r="G5882" s="3">
        <v>171</v>
      </c>
    </row>
    <row r="5883" spans="1:7" x14ac:dyDescent="0.25">
      <c r="A5883" s="3">
        <v>5879</v>
      </c>
      <c r="B5883" s="3" t="s">
        <v>5839</v>
      </c>
      <c r="C5883" s="3">
        <v>538</v>
      </c>
      <c r="E5883" s="3">
        <v>5879</v>
      </c>
      <c r="F5883" s="3" t="s">
        <v>21996</v>
      </c>
      <c r="G5883" s="3">
        <v>171</v>
      </c>
    </row>
    <row r="5884" spans="1:7" x14ac:dyDescent="0.25">
      <c r="A5884" s="3">
        <v>5880</v>
      </c>
      <c r="B5884" s="3" t="s">
        <v>5840</v>
      </c>
      <c r="C5884" s="3">
        <v>538</v>
      </c>
      <c r="E5884" s="3">
        <v>5880</v>
      </c>
      <c r="F5884" s="3" t="s">
        <v>21997</v>
      </c>
      <c r="G5884" s="3">
        <v>171</v>
      </c>
    </row>
    <row r="5885" spans="1:7" x14ac:dyDescent="0.25">
      <c r="A5885" s="3">
        <v>5881</v>
      </c>
      <c r="B5885" s="3" t="s">
        <v>5841</v>
      </c>
      <c r="C5885" s="3">
        <v>538</v>
      </c>
      <c r="E5885" s="3">
        <v>5881</v>
      </c>
      <c r="F5885" s="3" t="s">
        <v>21998</v>
      </c>
      <c r="G5885" s="3">
        <v>171</v>
      </c>
    </row>
    <row r="5886" spans="1:7" x14ac:dyDescent="0.25">
      <c r="A5886" s="3">
        <v>5882</v>
      </c>
      <c r="B5886" s="3" t="s">
        <v>5842</v>
      </c>
      <c r="C5886" s="3">
        <v>538</v>
      </c>
      <c r="E5886" s="3">
        <v>5882</v>
      </c>
      <c r="F5886" s="3" t="s">
        <v>21999</v>
      </c>
      <c r="G5886" s="3">
        <v>171</v>
      </c>
    </row>
    <row r="5887" spans="1:7" x14ac:dyDescent="0.25">
      <c r="A5887" s="3">
        <v>5883</v>
      </c>
      <c r="B5887" s="3" t="s">
        <v>5843</v>
      </c>
      <c r="C5887" s="3">
        <v>538</v>
      </c>
      <c r="E5887" s="3">
        <v>5883</v>
      </c>
      <c r="F5887" s="3" t="s">
        <v>22000</v>
      </c>
      <c r="G5887" s="3">
        <v>171</v>
      </c>
    </row>
    <row r="5888" spans="1:7" x14ac:dyDescent="0.25">
      <c r="A5888" s="3">
        <v>5884</v>
      </c>
      <c r="B5888" s="3" t="s">
        <v>5844</v>
      </c>
      <c r="C5888" s="3">
        <v>538</v>
      </c>
      <c r="E5888" s="3">
        <v>5884</v>
      </c>
      <c r="F5888" s="3" t="s">
        <v>22001</v>
      </c>
      <c r="G5888" s="3">
        <v>171</v>
      </c>
    </row>
    <row r="5889" spans="1:7" x14ac:dyDescent="0.25">
      <c r="A5889" s="3">
        <v>5885</v>
      </c>
      <c r="B5889" s="3" t="s">
        <v>5845</v>
      </c>
      <c r="C5889" s="3">
        <v>537</v>
      </c>
      <c r="E5889" s="3">
        <v>5885</v>
      </c>
      <c r="F5889" s="3" t="s">
        <v>22002</v>
      </c>
      <c r="G5889" s="3">
        <v>170</v>
      </c>
    </row>
    <row r="5890" spans="1:7" x14ac:dyDescent="0.25">
      <c r="A5890" s="3">
        <v>5886</v>
      </c>
      <c r="B5890" s="3" t="s">
        <v>5846</v>
      </c>
      <c r="C5890" s="3">
        <v>537</v>
      </c>
      <c r="E5890" s="3">
        <v>5886</v>
      </c>
      <c r="F5890" s="3" t="s">
        <v>22003</v>
      </c>
      <c r="G5890" s="3">
        <v>170</v>
      </c>
    </row>
    <row r="5891" spans="1:7" x14ac:dyDescent="0.25">
      <c r="A5891" s="3">
        <v>5887</v>
      </c>
      <c r="B5891" s="3" t="s">
        <v>5847</v>
      </c>
      <c r="C5891" s="3">
        <v>537</v>
      </c>
      <c r="E5891" s="3">
        <v>5887</v>
      </c>
      <c r="F5891" s="3" t="s">
        <v>22004</v>
      </c>
      <c r="G5891" s="3">
        <v>170</v>
      </c>
    </row>
    <row r="5892" spans="1:7" x14ac:dyDescent="0.25">
      <c r="A5892" s="3">
        <v>5888</v>
      </c>
      <c r="B5892" s="3" t="s">
        <v>5848</v>
      </c>
      <c r="C5892" s="3">
        <v>537</v>
      </c>
      <c r="E5892" s="3">
        <v>5888</v>
      </c>
      <c r="F5892" s="3" t="s">
        <v>22005</v>
      </c>
      <c r="G5892" s="3">
        <v>170</v>
      </c>
    </row>
    <row r="5893" spans="1:7" x14ac:dyDescent="0.25">
      <c r="A5893" s="3">
        <v>5889</v>
      </c>
      <c r="B5893" s="3" t="s">
        <v>5849</v>
      </c>
      <c r="C5893" s="3">
        <v>537</v>
      </c>
      <c r="E5893" s="3">
        <v>5889</v>
      </c>
      <c r="F5893" s="3" t="s">
        <v>22006</v>
      </c>
      <c r="G5893" s="3">
        <v>170</v>
      </c>
    </row>
    <row r="5894" spans="1:7" x14ac:dyDescent="0.25">
      <c r="A5894" s="3">
        <v>5890</v>
      </c>
      <c r="B5894" s="3" t="s">
        <v>5850</v>
      </c>
      <c r="C5894" s="3">
        <v>537</v>
      </c>
      <c r="E5894" s="3">
        <v>5890</v>
      </c>
      <c r="F5894" s="3" t="s">
        <v>22007</v>
      </c>
      <c r="G5894" s="3">
        <v>170</v>
      </c>
    </row>
    <row r="5895" spans="1:7" x14ac:dyDescent="0.25">
      <c r="A5895" s="3">
        <v>5891</v>
      </c>
      <c r="B5895" s="3" t="s">
        <v>5851</v>
      </c>
      <c r="C5895" s="3">
        <v>537</v>
      </c>
      <c r="E5895" s="3">
        <v>5891</v>
      </c>
      <c r="F5895" s="3" t="s">
        <v>22008</v>
      </c>
      <c r="G5895" s="3">
        <v>170</v>
      </c>
    </row>
    <row r="5896" spans="1:7" x14ac:dyDescent="0.25">
      <c r="A5896" s="3">
        <v>5892</v>
      </c>
      <c r="B5896" s="3" t="s">
        <v>5852</v>
      </c>
      <c r="C5896" s="3">
        <v>536</v>
      </c>
      <c r="E5896" s="3">
        <v>5892</v>
      </c>
      <c r="F5896" s="3" t="s">
        <v>22009</v>
      </c>
      <c r="G5896" s="3">
        <v>170</v>
      </c>
    </row>
    <row r="5897" spans="1:7" x14ac:dyDescent="0.25">
      <c r="A5897" s="3">
        <v>5893</v>
      </c>
      <c r="B5897" s="3" t="s">
        <v>5853</v>
      </c>
      <c r="C5897" s="3">
        <v>536</v>
      </c>
      <c r="E5897" s="3">
        <v>5893</v>
      </c>
      <c r="F5897" s="3" t="s">
        <v>22010</v>
      </c>
      <c r="G5897" s="3">
        <v>170</v>
      </c>
    </row>
    <row r="5898" spans="1:7" x14ac:dyDescent="0.25">
      <c r="A5898" s="3">
        <v>5894</v>
      </c>
      <c r="B5898" s="3" t="s">
        <v>5854</v>
      </c>
      <c r="C5898" s="3">
        <v>536</v>
      </c>
      <c r="E5898" s="3">
        <v>5894</v>
      </c>
      <c r="F5898" s="3" t="s">
        <v>22011</v>
      </c>
      <c r="G5898" s="3">
        <v>170</v>
      </c>
    </row>
    <row r="5899" spans="1:7" x14ac:dyDescent="0.25">
      <c r="A5899" s="3">
        <v>5895</v>
      </c>
      <c r="B5899" s="3" t="s">
        <v>5855</v>
      </c>
      <c r="C5899" s="3">
        <v>536</v>
      </c>
      <c r="E5899" s="3">
        <v>5895</v>
      </c>
      <c r="F5899" s="3" t="s">
        <v>22012</v>
      </c>
      <c r="G5899" s="3">
        <v>170</v>
      </c>
    </row>
    <row r="5900" spans="1:7" x14ac:dyDescent="0.25">
      <c r="A5900" s="3">
        <v>5896</v>
      </c>
      <c r="B5900" s="3" t="s">
        <v>5856</v>
      </c>
      <c r="C5900" s="3">
        <v>536</v>
      </c>
      <c r="E5900" s="3">
        <v>5896</v>
      </c>
      <c r="F5900" s="3" t="s">
        <v>22013</v>
      </c>
      <c r="G5900" s="3">
        <v>170</v>
      </c>
    </row>
    <row r="5901" spans="1:7" x14ac:dyDescent="0.25">
      <c r="A5901" s="3">
        <v>5897</v>
      </c>
      <c r="B5901" s="3" t="s">
        <v>5857</v>
      </c>
      <c r="C5901" s="3">
        <v>536</v>
      </c>
      <c r="E5901" s="3">
        <v>5897</v>
      </c>
      <c r="F5901" s="3" t="s">
        <v>22014</v>
      </c>
      <c r="G5901" s="3">
        <v>170</v>
      </c>
    </row>
    <row r="5902" spans="1:7" x14ac:dyDescent="0.25">
      <c r="A5902" s="3">
        <v>5898</v>
      </c>
      <c r="B5902" s="3" t="s">
        <v>5858</v>
      </c>
      <c r="C5902" s="3">
        <v>535</v>
      </c>
      <c r="E5902" s="3">
        <v>5898</v>
      </c>
      <c r="F5902" s="3" t="s">
        <v>22015</v>
      </c>
      <c r="G5902" s="3">
        <v>170</v>
      </c>
    </row>
    <row r="5903" spans="1:7" x14ac:dyDescent="0.25">
      <c r="A5903" s="3">
        <v>5899</v>
      </c>
      <c r="B5903" s="3" t="s">
        <v>5859</v>
      </c>
      <c r="C5903" s="3">
        <v>535</v>
      </c>
      <c r="E5903" s="3">
        <v>5899</v>
      </c>
      <c r="F5903" s="3" t="s">
        <v>22016</v>
      </c>
      <c r="G5903" s="3">
        <v>170</v>
      </c>
    </row>
    <row r="5904" spans="1:7" x14ac:dyDescent="0.25">
      <c r="A5904" s="3">
        <v>5900</v>
      </c>
      <c r="B5904" s="3" t="s">
        <v>5860</v>
      </c>
      <c r="C5904" s="3">
        <v>535</v>
      </c>
      <c r="E5904" s="3">
        <v>5900</v>
      </c>
      <c r="F5904" s="3" t="s">
        <v>22017</v>
      </c>
      <c r="G5904" s="3">
        <v>170</v>
      </c>
    </row>
    <row r="5905" spans="1:7" x14ac:dyDescent="0.25">
      <c r="A5905" s="3">
        <v>5901</v>
      </c>
      <c r="B5905" s="3" t="s">
        <v>5861</v>
      </c>
      <c r="C5905" s="3">
        <v>535</v>
      </c>
      <c r="E5905" s="3">
        <v>5901</v>
      </c>
      <c r="F5905" s="3" t="s">
        <v>22018</v>
      </c>
      <c r="G5905" s="3">
        <v>170</v>
      </c>
    </row>
    <row r="5906" spans="1:7" x14ac:dyDescent="0.25">
      <c r="A5906" s="3">
        <v>5902</v>
      </c>
      <c r="B5906" s="3" t="s">
        <v>5862</v>
      </c>
      <c r="C5906" s="3">
        <v>535</v>
      </c>
      <c r="E5906" s="3">
        <v>5902</v>
      </c>
      <c r="F5906" s="3" t="s">
        <v>22019</v>
      </c>
      <c r="G5906" s="3">
        <v>170</v>
      </c>
    </row>
    <row r="5907" spans="1:7" x14ac:dyDescent="0.25">
      <c r="A5907" s="3">
        <v>5903</v>
      </c>
      <c r="B5907" s="3" t="s">
        <v>5863</v>
      </c>
      <c r="C5907" s="3">
        <v>535</v>
      </c>
      <c r="E5907" s="3">
        <v>5903</v>
      </c>
      <c r="F5907" s="3" t="s">
        <v>22020</v>
      </c>
      <c r="G5907" s="3">
        <v>170</v>
      </c>
    </row>
    <row r="5908" spans="1:7" x14ac:dyDescent="0.25">
      <c r="A5908" s="3">
        <v>5904</v>
      </c>
      <c r="B5908" s="3" t="s">
        <v>5864</v>
      </c>
      <c r="C5908" s="3">
        <v>534</v>
      </c>
      <c r="E5908" s="3">
        <v>5904</v>
      </c>
      <c r="F5908" s="3" t="s">
        <v>22021</v>
      </c>
      <c r="G5908" s="3">
        <v>170</v>
      </c>
    </row>
    <row r="5909" spans="1:7" x14ac:dyDescent="0.25">
      <c r="A5909" s="3">
        <v>5905</v>
      </c>
      <c r="B5909" s="3" t="s">
        <v>5865</v>
      </c>
      <c r="C5909" s="3">
        <v>534</v>
      </c>
      <c r="E5909" s="3">
        <v>5905</v>
      </c>
      <c r="F5909" s="3" t="s">
        <v>22022</v>
      </c>
      <c r="G5909" s="3">
        <v>170</v>
      </c>
    </row>
    <row r="5910" spans="1:7" x14ac:dyDescent="0.25">
      <c r="A5910" s="3">
        <v>5906</v>
      </c>
      <c r="B5910" s="3" t="s">
        <v>5866</v>
      </c>
      <c r="C5910" s="3">
        <v>534</v>
      </c>
      <c r="E5910" s="3">
        <v>5906</v>
      </c>
      <c r="F5910" s="3" t="s">
        <v>22023</v>
      </c>
      <c r="G5910" s="3">
        <v>170</v>
      </c>
    </row>
    <row r="5911" spans="1:7" x14ac:dyDescent="0.25">
      <c r="A5911" s="3">
        <v>5907</v>
      </c>
      <c r="B5911" s="3" t="s">
        <v>5867</v>
      </c>
      <c r="C5911" s="3">
        <v>534</v>
      </c>
      <c r="E5911" s="3">
        <v>5907</v>
      </c>
      <c r="F5911" s="3" t="s">
        <v>22024</v>
      </c>
      <c r="G5911" s="3">
        <v>170</v>
      </c>
    </row>
    <row r="5912" spans="1:7" x14ac:dyDescent="0.25">
      <c r="A5912" s="3">
        <v>5908</v>
      </c>
      <c r="B5912" s="3" t="s">
        <v>5868</v>
      </c>
      <c r="C5912" s="3">
        <v>534</v>
      </c>
      <c r="E5912" s="3">
        <v>5908</v>
      </c>
      <c r="F5912" s="3" t="s">
        <v>22025</v>
      </c>
      <c r="G5912" s="3">
        <v>170</v>
      </c>
    </row>
    <row r="5913" spans="1:7" x14ac:dyDescent="0.25">
      <c r="A5913" s="3">
        <v>5909</v>
      </c>
      <c r="B5913" s="3" t="s">
        <v>5869</v>
      </c>
      <c r="C5913" s="3">
        <v>534</v>
      </c>
      <c r="E5913" s="3">
        <v>5909</v>
      </c>
      <c r="F5913" s="3" t="s">
        <v>22026</v>
      </c>
      <c r="G5913" s="3">
        <v>170</v>
      </c>
    </row>
    <row r="5914" spans="1:7" x14ac:dyDescent="0.25">
      <c r="A5914" s="3">
        <v>5910</v>
      </c>
      <c r="B5914" s="3" t="s">
        <v>5870</v>
      </c>
      <c r="C5914" s="3">
        <v>534</v>
      </c>
      <c r="E5914" s="3">
        <v>5910</v>
      </c>
      <c r="F5914" s="3" t="s">
        <v>22027</v>
      </c>
      <c r="G5914" s="3">
        <v>170</v>
      </c>
    </row>
    <row r="5915" spans="1:7" x14ac:dyDescent="0.25">
      <c r="A5915" s="3">
        <v>5911</v>
      </c>
      <c r="B5915" s="3" t="s">
        <v>5871</v>
      </c>
      <c r="C5915" s="3">
        <v>534</v>
      </c>
      <c r="E5915" s="3">
        <v>5911</v>
      </c>
      <c r="F5915" s="3" t="s">
        <v>22028</v>
      </c>
      <c r="G5915" s="3">
        <v>170</v>
      </c>
    </row>
    <row r="5916" spans="1:7" x14ac:dyDescent="0.25">
      <c r="A5916" s="3">
        <v>5912</v>
      </c>
      <c r="B5916" s="3" t="s">
        <v>5872</v>
      </c>
      <c r="C5916" s="3">
        <v>533</v>
      </c>
      <c r="E5916" s="3">
        <v>5912</v>
      </c>
      <c r="F5916" s="3" t="s">
        <v>22029</v>
      </c>
      <c r="G5916" s="3">
        <v>170</v>
      </c>
    </row>
    <row r="5917" spans="1:7" x14ac:dyDescent="0.25">
      <c r="A5917" s="3">
        <v>5913</v>
      </c>
      <c r="B5917" s="3" t="s">
        <v>5873</v>
      </c>
      <c r="C5917" s="3">
        <v>533</v>
      </c>
      <c r="E5917" s="3">
        <v>5913</v>
      </c>
      <c r="F5917" s="3" t="s">
        <v>22030</v>
      </c>
      <c r="G5917" s="3">
        <v>170</v>
      </c>
    </row>
    <row r="5918" spans="1:7" x14ac:dyDescent="0.25">
      <c r="A5918" s="3">
        <v>5914</v>
      </c>
      <c r="B5918" s="3" t="s">
        <v>5874</v>
      </c>
      <c r="C5918" s="3">
        <v>533</v>
      </c>
      <c r="E5918" s="3">
        <v>5914</v>
      </c>
      <c r="F5918" s="3" t="s">
        <v>22031</v>
      </c>
      <c r="G5918" s="3">
        <v>170</v>
      </c>
    </row>
    <row r="5919" spans="1:7" x14ac:dyDescent="0.25">
      <c r="A5919" s="3">
        <v>5915</v>
      </c>
      <c r="B5919" s="3" t="s">
        <v>5875</v>
      </c>
      <c r="C5919" s="3">
        <v>533</v>
      </c>
      <c r="E5919" s="3">
        <v>5915</v>
      </c>
      <c r="F5919" s="3" t="s">
        <v>22032</v>
      </c>
      <c r="G5919" s="3">
        <v>170</v>
      </c>
    </row>
    <row r="5920" spans="1:7" x14ac:dyDescent="0.25">
      <c r="A5920" s="3">
        <v>5916</v>
      </c>
      <c r="B5920" s="3" t="s">
        <v>5876</v>
      </c>
      <c r="C5920" s="3">
        <v>533</v>
      </c>
      <c r="E5920" s="3">
        <v>5916</v>
      </c>
      <c r="F5920" s="3" t="s">
        <v>22033</v>
      </c>
      <c r="G5920" s="3">
        <v>170</v>
      </c>
    </row>
    <row r="5921" spans="1:7" x14ac:dyDescent="0.25">
      <c r="A5921" s="3">
        <v>5917</v>
      </c>
      <c r="B5921" s="3" t="s">
        <v>5877</v>
      </c>
      <c r="C5921" s="3">
        <v>533</v>
      </c>
      <c r="E5921" s="3">
        <v>5917</v>
      </c>
      <c r="F5921" s="3" t="s">
        <v>22034</v>
      </c>
      <c r="G5921" s="3">
        <v>170</v>
      </c>
    </row>
    <row r="5922" spans="1:7" x14ac:dyDescent="0.25">
      <c r="A5922" s="3">
        <v>5918</v>
      </c>
      <c r="B5922" s="3" t="s">
        <v>5878</v>
      </c>
      <c r="C5922" s="3">
        <v>533</v>
      </c>
      <c r="E5922" s="3">
        <v>5918</v>
      </c>
      <c r="F5922" s="3" t="s">
        <v>22035</v>
      </c>
      <c r="G5922" s="3">
        <v>170</v>
      </c>
    </row>
    <row r="5923" spans="1:7" x14ac:dyDescent="0.25">
      <c r="A5923" s="3">
        <v>5919</v>
      </c>
      <c r="B5923" s="3" t="s">
        <v>5879</v>
      </c>
      <c r="C5923" s="3">
        <v>533</v>
      </c>
      <c r="E5923" s="3">
        <v>5919</v>
      </c>
      <c r="F5923" s="3" t="s">
        <v>22036</v>
      </c>
      <c r="G5923" s="3">
        <v>170</v>
      </c>
    </row>
    <row r="5924" spans="1:7" x14ac:dyDescent="0.25">
      <c r="A5924" s="3">
        <v>5920</v>
      </c>
      <c r="B5924" s="3" t="s">
        <v>5880</v>
      </c>
      <c r="C5924" s="3">
        <v>533</v>
      </c>
      <c r="E5924" s="3">
        <v>5920</v>
      </c>
      <c r="F5924" s="3" t="s">
        <v>22037</v>
      </c>
      <c r="G5924" s="3">
        <v>170</v>
      </c>
    </row>
    <row r="5925" spans="1:7" x14ac:dyDescent="0.25">
      <c r="A5925" s="3">
        <v>5921</v>
      </c>
      <c r="B5925" s="3" t="s">
        <v>5881</v>
      </c>
      <c r="C5925" s="3">
        <v>533</v>
      </c>
      <c r="E5925" s="3">
        <v>5921</v>
      </c>
      <c r="F5925" s="3" t="s">
        <v>22038</v>
      </c>
      <c r="G5925" s="3">
        <v>170</v>
      </c>
    </row>
    <row r="5926" spans="1:7" x14ac:dyDescent="0.25">
      <c r="A5926" s="3">
        <v>5922</v>
      </c>
      <c r="B5926" s="3">
        <v>1998</v>
      </c>
      <c r="C5926" s="3">
        <v>532</v>
      </c>
      <c r="E5926" s="3">
        <v>5922</v>
      </c>
      <c r="F5926" s="3" t="s">
        <v>22039</v>
      </c>
      <c r="G5926" s="3">
        <v>170</v>
      </c>
    </row>
    <row r="5927" spans="1:7" x14ac:dyDescent="0.25">
      <c r="A5927" s="3">
        <v>5923</v>
      </c>
      <c r="B5927" s="3" t="s">
        <v>5882</v>
      </c>
      <c r="C5927" s="3">
        <v>532</v>
      </c>
      <c r="E5927" s="3">
        <v>5923</v>
      </c>
      <c r="F5927" s="3" t="s">
        <v>22040</v>
      </c>
      <c r="G5927" s="3">
        <v>170</v>
      </c>
    </row>
    <row r="5928" spans="1:7" x14ac:dyDescent="0.25">
      <c r="A5928" s="3">
        <v>5924</v>
      </c>
      <c r="B5928" s="3" t="s">
        <v>5883</v>
      </c>
      <c r="C5928" s="3">
        <v>532</v>
      </c>
      <c r="E5928" s="3">
        <v>5924</v>
      </c>
      <c r="F5928" s="3" t="s">
        <v>22041</v>
      </c>
      <c r="G5928" s="3">
        <v>170</v>
      </c>
    </row>
    <row r="5929" spans="1:7" x14ac:dyDescent="0.25">
      <c r="A5929" s="3">
        <v>5925</v>
      </c>
      <c r="B5929" s="3" t="s">
        <v>5884</v>
      </c>
      <c r="C5929" s="3">
        <v>532</v>
      </c>
      <c r="E5929" s="3">
        <v>5925</v>
      </c>
      <c r="F5929" s="3" t="s">
        <v>22042</v>
      </c>
      <c r="G5929" s="3">
        <v>170</v>
      </c>
    </row>
    <row r="5930" spans="1:7" x14ac:dyDescent="0.25">
      <c r="A5930" s="3">
        <v>5926</v>
      </c>
      <c r="B5930" s="3" t="s">
        <v>5885</v>
      </c>
      <c r="C5930" s="3">
        <v>532</v>
      </c>
      <c r="E5930" s="3">
        <v>5926</v>
      </c>
      <c r="F5930" s="3" t="s">
        <v>22043</v>
      </c>
      <c r="G5930" s="3">
        <v>170</v>
      </c>
    </row>
    <row r="5931" spans="1:7" x14ac:dyDescent="0.25">
      <c r="A5931" s="3">
        <v>5927</v>
      </c>
      <c r="B5931" s="3" t="s">
        <v>5886</v>
      </c>
      <c r="C5931" s="3">
        <v>532</v>
      </c>
      <c r="E5931" s="3">
        <v>5927</v>
      </c>
      <c r="F5931" s="3" t="s">
        <v>22044</v>
      </c>
      <c r="G5931" s="3">
        <v>170</v>
      </c>
    </row>
    <row r="5932" spans="1:7" x14ac:dyDescent="0.25">
      <c r="A5932" s="3">
        <v>5928</v>
      </c>
      <c r="B5932" s="3" t="s">
        <v>5887</v>
      </c>
      <c r="C5932" s="3">
        <v>532</v>
      </c>
      <c r="E5932" s="3">
        <v>5928</v>
      </c>
      <c r="F5932" s="3" t="s">
        <v>22045</v>
      </c>
      <c r="G5932" s="3">
        <v>170</v>
      </c>
    </row>
    <row r="5933" spans="1:7" x14ac:dyDescent="0.25">
      <c r="A5933" s="3">
        <v>5929</v>
      </c>
      <c r="B5933" s="3" t="s">
        <v>5888</v>
      </c>
      <c r="C5933" s="3">
        <v>532</v>
      </c>
      <c r="E5933" s="3">
        <v>5929</v>
      </c>
      <c r="F5933" s="3" t="s">
        <v>22046</v>
      </c>
      <c r="G5933" s="3">
        <v>170</v>
      </c>
    </row>
    <row r="5934" spans="1:7" x14ac:dyDescent="0.25">
      <c r="A5934" s="3">
        <v>5930</v>
      </c>
      <c r="B5934" s="3" t="s">
        <v>5889</v>
      </c>
      <c r="C5934" s="3">
        <v>531</v>
      </c>
      <c r="E5934" s="3">
        <v>5930</v>
      </c>
      <c r="F5934" s="3" t="s">
        <v>22047</v>
      </c>
      <c r="G5934" s="3">
        <v>170</v>
      </c>
    </row>
    <row r="5935" spans="1:7" x14ac:dyDescent="0.25">
      <c r="A5935" s="3">
        <v>5931</v>
      </c>
      <c r="B5935" s="3" t="s">
        <v>5890</v>
      </c>
      <c r="C5935" s="3">
        <v>531</v>
      </c>
      <c r="E5935" s="3">
        <v>5931</v>
      </c>
      <c r="F5935" s="3" t="s">
        <v>22048</v>
      </c>
      <c r="G5935" s="3">
        <v>170</v>
      </c>
    </row>
    <row r="5936" spans="1:7" x14ac:dyDescent="0.25">
      <c r="A5936" s="3">
        <v>5932</v>
      </c>
      <c r="B5936" s="3" t="s">
        <v>5891</v>
      </c>
      <c r="C5936" s="3">
        <v>531</v>
      </c>
      <c r="E5936" s="3">
        <v>5932</v>
      </c>
      <c r="F5936" s="3" t="s">
        <v>22049</v>
      </c>
      <c r="G5936" s="3">
        <v>170</v>
      </c>
    </row>
    <row r="5937" spans="1:7" x14ac:dyDescent="0.25">
      <c r="A5937" s="3">
        <v>5933</v>
      </c>
      <c r="B5937" s="3" t="s">
        <v>5892</v>
      </c>
      <c r="C5937" s="3">
        <v>531</v>
      </c>
      <c r="E5937" s="3">
        <v>5933</v>
      </c>
      <c r="F5937" s="3" t="s">
        <v>22050</v>
      </c>
      <c r="G5937" s="3">
        <v>170</v>
      </c>
    </row>
    <row r="5938" spans="1:7" x14ac:dyDescent="0.25">
      <c r="A5938" s="3">
        <v>5934</v>
      </c>
      <c r="B5938" s="3" t="s">
        <v>5893</v>
      </c>
      <c r="C5938" s="3">
        <v>531</v>
      </c>
      <c r="E5938" s="3">
        <v>5934</v>
      </c>
      <c r="F5938" s="3" t="s">
        <v>22051</v>
      </c>
      <c r="G5938" s="3">
        <v>170</v>
      </c>
    </row>
    <row r="5939" spans="1:7" x14ac:dyDescent="0.25">
      <c r="A5939" s="3">
        <v>5935</v>
      </c>
      <c r="B5939" s="3" t="s">
        <v>5894</v>
      </c>
      <c r="C5939" s="3">
        <v>531</v>
      </c>
      <c r="E5939" s="3">
        <v>5935</v>
      </c>
      <c r="F5939" s="3" t="s">
        <v>22052</v>
      </c>
      <c r="G5939" s="3">
        <v>170</v>
      </c>
    </row>
    <row r="5940" spans="1:7" x14ac:dyDescent="0.25">
      <c r="A5940" s="3">
        <v>5936</v>
      </c>
      <c r="B5940" s="3" t="s">
        <v>5895</v>
      </c>
      <c r="C5940" s="3">
        <v>530</v>
      </c>
      <c r="E5940" s="3">
        <v>5936</v>
      </c>
      <c r="F5940" s="3" t="s">
        <v>22053</v>
      </c>
      <c r="G5940" s="3">
        <v>170</v>
      </c>
    </row>
    <row r="5941" spans="1:7" x14ac:dyDescent="0.25">
      <c r="A5941" s="3">
        <v>5937</v>
      </c>
      <c r="B5941" s="3" t="s">
        <v>5896</v>
      </c>
      <c r="C5941" s="3">
        <v>530</v>
      </c>
      <c r="E5941" s="3">
        <v>5937</v>
      </c>
      <c r="F5941" s="3" t="s">
        <v>22054</v>
      </c>
      <c r="G5941" s="3">
        <v>170</v>
      </c>
    </row>
    <row r="5942" spans="1:7" x14ac:dyDescent="0.25">
      <c r="A5942" s="3">
        <v>5938</v>
      </c>
      <c r="B5942" s="3" t="s">
        <v>5897</v>
      </c>
      <c r="C5942" s="3">
        <v>530</v>
      </c>
      <c r="E5942" s="3">
        <v>5938</v>
      </c>
      <c r="F5942" s="3" t="s">
        <v>22055</v>
      </c>
      <c r="G5942" s="3">
        <v>170</v>
      </c>
    </row>
    <row r="5943" spans="1:7" x14ac:dyDescent="0.25">
      <c r="A5943" s="3">
        <v>5939</v>
      </c>
      <c r="B5943" s="3" t="s">
        <v>5898</v>
      </c>
      <c r="C5943" s="3">
        <v>530</v>
      </c>
      <c r="E5943" s="3">
        <v>5939</v>
      </c>
      <c r="F5943" s="3" t="s">
        <v>22056</v>
      </c>
      <c r="G5943" s="3">
        <v>170</v>
      </c>
    </row>
    <row r="5944" spans="1:7" x14ac:dyDescent="0.25">
      <c r="A5944" s="3">
        <v>5940</v>
      </c>
      <c r="B5944" s="3" t="s">
        <v>5899</v>
      </c>
      <c r="C5944" s="3">
        <v>530</v>
      </c>
      <c r="E5944" s="3">
        <v>5940</v>
      </c>
      <c r="F5944" s="3" t="s">
        <v>22057</v>
      </c>
      <c r="G5944" s="3">
        <v>170</v>
      </c>
    </row>
    <row r="5945" spans="1:7" x14ac:dyDescent="0.25">
      <c r="A5945" s="3">
        <v>5941</v>
      </c>
      <c r="B5945" s="3" t="s">
        <v>5900</v>
      </c>
      <c r="C5945" s="3">
        <v>530</v>
      </c>
      <c r="E5945" s="3">
        <v>5941</v>
      </c>
      <c r="F5945" s="3" t="s">
        <v>22058</v>
      </c>
      <c r="G5945" s="3">
        <v>170</v>
      </c>
    </row>
    <row r="5946" spans="1:7" x14ac:dyDescent="0.25">
      <c r="A5946" s="3">
        <v>5942</v>
      </c>
      <c r="B5946" s="3" t="s">
        <v>5901</v>
      </c>
      <c r="C5946" s="3">
        <v>529</v>
      </c>
      <c r="E5946" s="3">
        <v>5942</v>
      </c>
      <c r="F5946" s="3" t="s">
        <v>22059</v>
      </c>
      <c r="G5946" s="3">
        <v>170</v>
      </c>
    </row>
    <row r="5947" spans="1:7" x14ac:dyDescent="0.25">
      <c r="A5947" s="3">
        <v>5943</v>
      </c>
      <c r="B5947" s="3" t="s">
        <v>5902</v>
      </c>
      <c r="C5947" s="3">
        <v>529</v>
      </c>
      <c r="E5947" s="3">
        <v>5943</v>
      </c>
      <c r="F5947" s="3" t="s">
        <v>22060</v>
      </c>
      <c r="G5947" s="3">
        <v>170</v>
      </c>
    </row>
    <row r="5948" spans="1:7" x14ac:dyDescent="0.25">
      <c r="A5948" s="3">
        <v>5944</v>
      </c>
      <c r="B5948" s="3" t="s">
        <v>5903</v>
      </c>
      <c r="C5948" s="3">
        <v>529</v>
      </c>
      <c r="E5948" s="3">
        <v>5944</v>
      </c>
      <c r="F5948" s="3" t="s">
        <v>22061</v>
      </c>
      <c r="G5948" s="3">
        <v>170</v>
      </c>
    </row>
    <row r="5949" spans="1:7" x14ac:dyDescent="0.25">
      <c r="A5949" s="3">
        <v>5945</v>
      </c>
      <c r="B5949" s="3" t="s">
        <v>5904</v>
      </c>
      <c r="C5949" s="3">
        <v>529</v>
      </c>
      <c r="E5949" s="3">
        <v>5945</v>
      </c>
      <c r="F5949" s="3" t="s">
        <v>22062</v>
      </c>
      <c r="G5949" s="3">
        <v>170</v>
      </c>
    </row>
    <row r="5950" spans="1:7" x14ac:dyDescent="0.25">
      <c r="A5950" s="3">
        <v>5946</v>
      </c>
      <c r="B5950" s="3" t="s">
        <v>5905</v>
      </c>
      <c r="C5950" s="3">
        <v>529</v>
      </c>
      <c r="E5950" s="3">
        <v>5946</v>
      </c>
      <c r="F5950" s="3" t="s">
        <v>22063</v>
      </c>
      <c r="G5950" s="3">
        <v>170</v>
      </c>
    </row>
    <row r="5951" spans="1:7" x14ac:dyDescent="0.25">
      <c r="A5951" s="3">
        <v>5947</v>
      </c>
      <c r="B5951" s="3" t="s">
        <v>5906</v>
      </c>
      <c r="C5951" s="3">
        <v>529</v>
      </c>
      <c r="E5951" s="3">
        <v>5947</v>
      </c>
      <c r="F5951" s="3" t="s">
        <v>22064</v>
      </c>
      <c r="G5951" s="3">
        <v>170</v>
      </c>
    </row>
    <row r="5952" spans="1:7" x14ac:dyDescent="0.25">
      <c r="A5952" s="3">
        <v>5948</v>
      </c>
      <c r="B5952" s="3" t="s">
        <v>5907</v>
      </c>
      <c r="C5952" s="3">
        <v>528</v>
      </c>
      <c r="E5952" s="3">
        <v>5948</v>
      </c>
      <c r="F5952" s="3" t="s">
        <v>22065</v>
      </c>
      <c r="G5952" s="3">
        <v>170</v>
      </c>
    </row>
    <row r="5953" spans="1:7" x14ac:dyDescent="0.25">
      <c r="A5953" s="3">
        <v>5949</v>
      </c>
      <c r="B5953" s="3" t="s">
        <v>5908</v>
      </c>
      <c r="C5953" s="3">
        <v>528</v>
      </c>
      <c r="E5953" s="3">
        <v>5949</v>
      </c>
      <c r="F5953" s="3" t="s">
        <v>22066</v>
      </c>
      <c r="G5953" s="3">
        <v>170</v>
      </c>
    </row>
    <row r="5954" spans="1:7" x14ac:dyDescent="0.25">
      <c r="A5954" s="3">
        <v>5950</v>
      </c>
      <c r="B5954" s="3" t="s">
        <v>5909</v>
      </c>
      <c r="C5954" s="3">
        <v>528</v>
      </c>
      <c r="E5954" s="3">
        <v>5950</v>
      </c>
      <c r="F5954" s="3" t="s">
        <v>22067</v>
      </c>
      <c r="G5954" s="3">
        <v>170</v>
      </c>
    </row>
    <row r="5955" spans="1:7" x14ac:dyDescent="0.25">
      <c r="A5955" s="3">
        <v>5951</v>
      </c>
      <c r="B5955" s="3" t="s">
        <v>5910</v>
      </c>
      <c r="C5955" s="3">
        <v>528</v>
      </c>
      <c r="E5955" s="3">
        <v>5951</v>
      </c>
      <c r="F5955" s="3" t="s">
        <v>22068</v>
      </c>
      <c r="G5955" s="3">
        <v>170</v>
      </c>
    </row>
    <row r="5956" spans="1:7" x14ac:dyDescent="0.25">
      <c r="A5956" s="3">
        <v>5952</v>
      </c>
      <c r="B5956" s="3" t="s">
        <v>5911</v>
      </c>
      <c r="C5956" s="3">
        <v>528</v>
      </c>
      <c r="E5956" s="3">
        <v>5952</v>
      </c>
      <c r="F5956" s="3" t="s">
        <v>22069</v>
      </c>
      <c r="G5956" s="3">
        <v>170</v>
      </c>
    </row>
    <row r="5957" spans="1:7" x14ac:dyDescent="0.25">
      <c r="A5957" s="3">
        <v>5953</v>
      </c>
      <c r="B5957" s="3" t="s">
        <v>5912</v>
      </c>
      <c r="C5957" s="3">
        <v>528</v>
      </c>
      <c r="E5957" s="3">
        <v>5953</v>
      </c>
      <c r="F5957" s="3" t="s">
        <v>22070</v>
      </c>
      <c r="G5957" s="3">
        <v>170</v>
      </c>
    </row>
    <row r="5958" spans="1:7" x14ac:dyDescent="0.25">
      <c r="A5958" s="3">
        <v>5954</v>
      </c>
      <c r="B5958" s="3" t="s">
        <v>5913</v>
      </c>
      <c r="C5958" s="3">
        <v>528</v>
      </c>
      <c r="E5958" s="3">
        <v>5954</v>
      </c>
      <c r="F5958" s="3" t="s">
        <v>22071</v>
      </c>
      <c r="G5958" s="3">
        <v>169</v>
      </c>
    </row>
    <row r="5959" spans="1:7" x14ac:dyDescent="0.25">
      <c r="A5959" s="3">
        <v>5955</v>
      </c>
      <c r="B5959" s="3" t="s">
        <v>5914</v>
      </c>
      <c r="C5959" s="3">
        <v>528</v>
      </c>
      <c r="E5959" s="3">
        <v>5955</v>
      </c>
      <c r="F5959" s="3" t="s">
        <v>22072</v>
      </c>
      <c r="G5959" s="3">
        <v>169</v>
      </c>
    </row>
    <row r="5960" spans="1:7" x14ac:dyDescent="0.25">
      <c r="A5960" s="3">
        <v>5956</v>
      </c>
      <c r="B5960" s="3" t="s">
        <v>5915</v>
      </c>
      <c r="C5960" s="3">
        <v>528</v>
      </c>
      <c r="E5960" s="3">
        <v>5956</v>
      </c>
      <c r="F5960" s="3" t="s">
        <v>22073</v>
      </c>
      <c r="G5960" s="3">
        <v>169</v>
      </c>
    </row>
    <row r="5961" spans="1:7" x14ac:dyDescent="0.25">
      <c r="A5961" s="3">
        <v>5957</v>
      </c>
      <c r="B5961" s="3" t="s">
        <v>5916</v>
      </c>
      <c r="C5961" s="3">
        <v>528</v>
      </c>
      <c r="E5961" s="3">
        <v>5957</v>
      </c>
      <c r="F5961" s="3" t="s">
        <v>22074</v>
      </c>
      <c r="G5961" s="3">
        <v>169</v>
      </c>
    </row>
    <row r="5962" spans="1:7" x14ac:dyDescent="0.25">
      <c r="A5962" s="3">
        <v>5958</v>
      </c>
      <c r="B5962" s="3" t="s">
        <v>5917</v>
      </c>
      <c r="C5962" s="3">
        <v>528</v>
      </c>
      <c r="E5962" s="3">
        <v>5958</v>
      </c>
      <c r="F5962" s="3" t="s">
        <v>22075</v>
      </c>
      <c r="G5962" s="3">
        <v>169</v>
      </c>
    </row>
    <row r="5963" spans="1:7" x14ac:dyDescent="0.25">
      <c r="A5963" s="3">
        <v>5959</v>
      </c>
      <c r="B5963" s="3">
        <v>62</v>
      </c>
      <c r="C5963" s="3">
        <v>527</v>
      </c>
      <c r="E5963" s="3">
        <v>5959</v>
      </c>
      <c r="F5963" s="3" t="s">
        <v>22076</v>
      </c>
      <c r="G5963" s="3">
        <v>169</v>
      </c>
    </row>
    <row r="5964" spans="1:7" x14ac:dyDescent="0.25">
      <c r="A5964" s="3">
        <v>5960</v>
      </c>
      <c r="B5964" s="3" t="s">
        <v>5918</v>
      </c>
      <c r="C5964" s="3">
        <v>527</v>
      </c>
      <c r="E5964" s="3">
        <v>5960</v>
      </c>
      <c r="F5964" s="3" t="s">
        <v>22077</v>
      </c>
      <c r="G5964" s="3">
        <v>169</v>
      </c>
    </row>
    <row r="5965" spans="1:7" x14ac:dyDescent="0.25">
      <c r="A5965" s="3">
        <v>5961</v>
      </c>
      <c r="B5965" s="3" t="s">
        <v>5919</v>
      </c>
      <c r="C5965" s="3">
        <v>527</v>
      </c>
      <c r="E5965" s="3">
        <v>5961</v>
      </c>
      <c r="F5965" s="3" t="s">
        <v>22078</v>
      </c>
      <c r="G5965" s="3">
        <v>169</v>
      </c>
    </row>
    <row r="5966" spans="1:7" x14ac:dyDescent="0.25">
      <c r="A5966" s="3">
        <v>5962</v>
      </c>
      <c r="B5966" s="3" t="s">
        <v>5920</v>
      </c>
      <c r="C5966" s="3">
        <v>527</v>
      </c>
      <c r="E5966" s="3">
        <v>5962</v>
      </c>
      <c r="F5966" s="3" t="s">
        <v>22079</v>
      </c>
      <c r="G5966" s="3">
        <v>169</v>
      </c>
    </row>
    <row r="5967" spans="1:7" x14ac:dyDescent="0.25">
      <c r="A5967" s="3">
        <v>5963</v>
      </c>
      <c r="B5967" s="3" t="s">
        <v>5921</v>
      </c>
      <c r="C5967" s="3">
        <v>527</v>
      </c>
      <c r="E5967" s="3">
        <v>5963</v>
      </c>
      <c r="F5967" s="3" t="s">
        <v>22080</v>
      </c>
      <c r="G5967" s="3">
        <v>169</v>
      </c>
    </row>
    <row r="5968" spans="1:7" x14ac:dyDescent="0.25">
      <c r="A5968" s="3">
        <v>5964</v>
      </c>
      <c r="B5968" s="3" t="s">
        <v>5922</v>
      </c>
      <c r="C5968" s="3">
        <v>527</v>
      </c>
      <c r="E5968" s="3">
        <v>5964</v>
      </c>
      <c r="F5968" s="3" t="s">
        <v>22081</v>
      </c>
      <c r="G5968" s="3">
        <v>169</v>
      </c>
    </row>
    <row r="5969" spans="1:7" x14ac:dyDescent="0.25">
      <c r="A5969" s="3">
        <v>5965</v>
      </c>
      <c r="B5969" s="3" t="s">
        <v>5923</v>
      </c>
      <c r="C5969" s="3">
        <v>527</v>
      </c>
      <c r="E5969" s="3">
        <v>5965</v>
      </c>
      <c r="F5969" s="3" t="s">
        <v>22082</v>
      </c>
      <c r="G5969" s="3">
        <v>169</v>
      </c>
    </row>
    <row r="5970" spans="1:7" x14ac:dyDescent="0.25">
      <c r="A5970" s="3">
        <v>5966</v>
      </c>
      <c r="B5970" s="3" t="s">
        <v>5924</v>
      </c>
      <c r="C5970" s="3">
        <v>527</v>
      </c>
      <c r="E5970" s="3">
        <v>5966</v>
      </c>
      <c r="F5970" s="3" t="s">
        <v>22083</v>
      </c>
      <c r="G5970" s="3">
        <v>169</v>
      </c>
    </row>
    <row r="5971" spans="1:7" x14ac:dyDescent="0.25">
      <c r="A5971" s="3">
        <v>5967</v>
      </c>
      <c r="B5971" s="3" t="s">
        <v>5925</v>
      </c>
      <c r="C5971" s="3">
        <v>526</v>
      </c>
      <c r="E5971" s="3">
        <v>5967</v>
      </c>
      <c r="F5971" s="3" t="s">
        <v>22084</v>
      </c>
      <c r="G5971" s="3">
        <v>169</v>
      </c>
    </row>
    <row r="5972" spans="1:7" x14ac:dyDescent="0.25">
      <c r="A5972" s="3">
        <v>5968</v>
      </c>
      <c r="B5972" s="3" t="s">
        <v>5926</v>
      </c>
      <c r="C5972" s="3">
        <v>526</v>
      </c>
      <c r="E5972" s="3">
        <v>5968</v>
      </c>
      <c r="F5972" s="3" t="s">
        <v>22085</v>
      </c>
      <c r="G5972" s="3">
        <v>169</v>
      </c>
    </row>
    <row r="5973" spans="1:7" x14ac:dyDescent="0.25">
      <c r="A5973" s="3">
        <v>5969</v>
      </c>
      <c r="B5973" s="3" t="s">
        <v>5927</v>
      </c>
      <c r="C5973" s="3">
        <v>526</v>
      </c>
      <c r="E5973" s="3">
        <v>5969</v>
      </c>
      <c r="F5973" s="3" t="s">
        <v>22086</v>
      </c>
      <c r="G5973" s="3">
        <v>169</v>
      </c>
    </row>
    <row r="5974" spans="1:7" x14ac:dyDescent="0.25">
      <c r="A5974" s="3">
        <v>5970</v>
      </c>
      <c r="B5974" s="3" t="s">
        <v>5928</v>
      </c>
      <c r="C5974" s="3">
        <v>526</v>
      </c>
      <c r="E5974" s="3">
        <v>5970</v>
      </c>
      <c r="F5974" s="3" t="s">
        <v>22087</v>
      </c>
      <c r="G5974" s="3">
        <v>169</v>
      </c>
    </row>
    <row r="5975" spans="1:7" x14ac:dyDescent="0.25">
      <c r="A5975" s="3">
        <v>5971</v>
      </c>
      <c r="B5975" s="3" t="s">
        <v>5929</v>
      </c>
      <c r="C5975" s="3">
        <v>526</v>
      </c>
      <c r="E5975" s="3">
        <v>5971</v>
      </c>
      <c r="F5975" s="3" t="s">
        <v>22088</v>
      </c>
      <c r="G5975" s="3">
        <v>169</v>
      </c>
    </row>
    <row r="5976" spans="1:7" x14ac:dyDescent="0.25">
      <c r="A5976" s="3">
        <v>5972</v>
      </c>
      <c r="B5976" s="3" t="s">
        <v>5930</v>
      </c>
      <c r="C5976" s="3">
        <v>526</v>
      </c>
      <c r="E5976" s="3">
        <v>5972</v>
      </c>
      <c r="F5976" s="3" t="s">
        <v>22089</v>
      </c>
      <c r="G5976" s="3">
        <v>169</v>
      </c>
    </row>
    <row r="5977" spans="1:7" x14ac:dyDescent="0.25">
      <c r="A5977" s="3">
        <v>5973</v>
      </c>
      <c r="B5977" s="3" t="s">
        <v>5931</v>
      </c>
      <c r="C5977" s="3">
        <v>526</v>
      </c>
      <c r="E5977" s="3">
        <v>5973</v>
      </c>
      <c r="F5977" s="3" t="s">
        <v>22090</v>
      </c>
      <c r="G5977" s="3">
        <v>169</v>
      </c>
    </row>
    <row r="5978" spans="1:7" x14ac:dyDescent="0.25">
      <c r="A5978" s="3">
        <v>5974</v>
      </c>
      <c r="B5978" s="3" t="s">
        <v>5932</v>
      </c>
      <c r="C5978" s="3">
        <v>526</v>
      </c>
      <c r="E5978" s="3">
        <v>5974</v>
      </c>
      <c r="F5978" s="3" t="s">
        <v>22091</v>
      </c>
      <c r="G5978" s="3">
        <v>169</v>
      </c>
    </row>
    <row r="5979" spans="1:7" x14ac:dyDescent="0.25">
      <c r="A5979" s="3">
        <v>5975</v>
      </c>
      <c r="B5979" s="3" t="s">
        <v>5933</v>
      </c>
      <c r="C5979" s="3">
        <v>526</v>
      </c>
      <c r="E5979" s="3">
        <v>5975</v>
      </c>
      <c r="F5979" s="3" t="s">
        <v>22092</v>
      </c>
      <c r="G5979" s="3">
        <v>169</v>
      </c>
    </row>
    <row r="5980" spans="1:7" x14ac:dyDescent="0.25">
      <c r="A5980" s="3">
        <v>5976</v>
      </c>
      <c r="B5980" s="3" t="s">
        <v>5934</v>
      </c>
      <c r="C5980" s="3">
        <v>526</v>
      </c>
      <c r="E5980" s="3">
        <v>5976</v>
      </c>
      <c r="F5980" s="3" t="s">
        <v>22093</v>
      </c>
      <c r="G5980" s="3">
        <v>169</v>
      </c>
    </row>
    <row r="5981" spans="1:7" x14ac:dyDescent="0.25">
      <c r="A5981" s="3">
        <v>5977</v>
      </c>
      <c r="B5981" s="3" t="s">
        <v>5935</v>
      </c>
      <c r="C5981" s="3">
        <v>525</v>
      </c>
      <c r="E5981" s="3">
        <v>5977</v>
      </c>
      <c r="F5981" s="3" t="s">
        <v>22094</v>
      </c>
      <c r="G5981" s="3">
        <v>169</v>
      </c>
    </row>
    <row r="5982" spans="1:7" x14ac:dyDescent="0.25">
      <c r="A5982" s="3">
        <v>5978</v>
      </c>
      <c r="B5982" s="3" t="s">
        <v>5936</v>
      </c>
      <c r="C5982" s="3">
        <v>525</v>
      </c>
      <c r="E5982" s="3">
        <v>5978</v>
      </c>
      <c r="F5982" s="3" t="s">
        <v>22095</v>
      </c>
      <c r="G5982" s="3">
        <v>169</v>
      </c>
    </row>
    <row r="5983" spans="1:7" x14ac:dyDescent="0.25">
      <c r="A5983" s="3">
        <v>5979</v>
      </c>
      <c r="B5983" s="3" t="s">
        <v>5937</v>
      </c>
      <c r="C5983" s="3">
        <v>525</v>
      </c>
      <c r="E5983" s="3">
        <v>5979</v>
      </c>
      <c r="F5983" s="3" t="s">
        <v>22096</v>
      </c>
      <c r="G5983" s="3">
        <v>169</v>
      </c>
    </row>
    <row r="5984" spans="1:7" x14ac:dyDescent="0.25">
      <c r="A5984" s="3">
        <v>5980</v>
      </c>
      <c r="B5984" s="3" t="s">
        <v>5938</v>
      </c>
      <c r="C5984" s="3">
        <v>525</v>
      </c>
      <c r="E5984" s="3">
        <v>5980</v>
      </c>
      <c r="F5984" s="3" t="s">
        <v>22097</v>
      </c>
      <c r="G5984" s="3">
        <v>169</v>
      </c>
    </row>
    <row r="5985" spans="1:7" x14ac:dyDescent="0.25">
      <c r="A5985" s="3">
        <v>5981</v>
      </c>
      <c r="B5985" s="3" t="s">
        <v>5939</v>
      </c>
      <c r="C5985" s="3">
        <v>525</v>
      </c>
      <c r="E5985" s="3">
        <v>5981</v>
      </c>
      <c r="F5985" s="3" t="s">
        <v>22098</v>
      </c>
      <c r="G5985" s="3">
        <v>169</v>
      </c>
    </row>
    <row r="5986" spans="1:7" x14ac:dyDescent="0.25">
      <c r="A5986" s="3">
        <v>5982</v>
      </c>
      <c r="B5986" s="3" t="s">
        <v>5940</v>
      </c>
      <c r="C5986" s="3">
        <v>525</v>
      </c>
      <c r="E5986" s="3">
        <v>5982</v>
      </c>
      <c r="F5986" s="3" t="s">
        <v>22099</v>
      </c>
      <c r="G5986" s="3">
        <v>169</v>
      </c>
    </row>
    <row r="5987" spans="1:7" x14ac:dyDescent="0.25">
      <c r="A5987" s="3">
        <v>5983</v>
      </c>
      <c r="B5987" s="3" t="s">
        <v>5941</v>
      </c>
      <c r="C5987" s="3">
        <v>525</v>
      </c>
      <c r="E5987" s="3">
        <v>5983</v>
      </c>
      <c r="F5987" s="3" t="s">
        <v>22100</v>
      </c>
      <c r="G5987" s="3">
        <v>169</v>
      </c>
    </row>
    <row r="5988" spans="1:7" x14ac:dyDescent="0.25">
      <c r="A5988" s="3">
        <v>5984</v>
      </c>
      <c r="B5988" s="3" t="s">
        <v>5942</v>
      </c>
      <c r="C5988" s="3">
        <v>525</v>
      </c>
      <c r="E5988" s="3">
        <v>5984</v>
      </c>
      <c r="F5988" s="3" t="s">
        <v>22101</v>
      </c>
      <c r="G5988" s="3">
        <v>169</v>
      </c>
    </row>
    <row r="5989" spans="1:7" x14ac:dyDescent="0.25">
      <c r="A5989" s="3">
        <v>5985</v>
      </c>
      <c r="B5989" s="3" t="s">
        <v>5943</v>
      </c>
      <c r="C5989" s="3">
        <v>524</v>
      </c>
      <c r="E5989" s="3">
        <v>5985</v>
      </c>
      <c r="F5989" s="3" t="s">
        <v>22102</v>
      </c>
      <c r="G5989" s="3">
        <v>169</v>
      </c>
    </row>
    <row r="5990" spans="1:7" x14ac:dyDescent="0.25">
      <c r="A5990" s="3">
        <v>5986</v>
      </c>
      <c r="B5990" s="3" t="s">
        <v>5944</v>
      </c>
      <c r="C5990" s="3">
        <v>524</v>
      </c>
      <c r="E5990" s="3">
        <v>5986</v>
      </c>
      <c r="F5990" s="3" t="s">
        <v>22103</v>
      </c>
      <c r="G5990" s="3">
        <v>169</v>
      </c>
    </row>
    <row r="5991" spans="1:7" x14ac:dyDescent="0.25">
      <c r="A5991" s="3">
        <v>5987</v>
      </c>
      <c r="B5991" s="3" t="s">
        <v>5945</v>
      </c>
      <c r="C5991" s="3">
        <v>524</v>
      </c>
      <c r="E5991" s="3">
        <v>5987</v>
      </c>
      <c r="F5991" s="3" t="s">
        <v>22104</v>
      </c>
      <c r="G5991" s="3">
        <v>169</v>
      </c>
    </row>
    <row r="5992" spans="1:7" x14ac:dyDescent="0.25">
      <c r="A5992" s="3">
        <v>5988</v>
      </c>
      <c r="B5992" s="3" t="s">
        <v>5946</v>
      </c>
      <c r="C5992" s="3">
        <v>524</v>
      </c>
      <c r="E5992" s="3">
        <v>5988</v>
      </c>
      <c r="F5992" s="3" t="s">
        <v>22105</v>
      </c>
      <c r="G5992" s="3">
        <v>169</v>
      </c>
    </row>
    <row r="5993" spans="1:7" x14ac:dyDescent="0.25">
      <c r="A5993" s="3">
        <v>5989</v>
      </c>
      <c r="B5993" s="3" t="s">
        <v>5947</v>
      </c>
      <c r="C5993" s="3">
        <v>524</v>
      </c>
      <c r="E5993" s="3">
        <v>5989</v>
      </c>
      <c r="F5993" s="3" t="s">
        <v>22106</v>
      </c>
      <c r="G5993" s="3">
        <v>169</v>
      </c>
    </row>
    <row r="5994" spans="1:7" x14ac:dyDescent="0.25">
      <c r="A5994" s="3">
        <v>5990</v>
      </c>
      <c r="B5994" s="3" t="s">
        <v>5948</v>
      </c>
      <c r="C5994" s="3">
        <v>524</v>
      </c>
      <c r="E5994" s="3">
        <v>5990</v>
      </c>
      <c r="F5994" s="3" t="s">
        <v>22107</v>
      </c>
      <c r="G5994" s="3">
        <v>169</v>
      </c>
    </row>
    <row r="5995" spans="1:7" x14ac:dyDescent="0.25">
      <c r="A5995" s="3">
        <v>5991</v>
      </c>
      <c r="B5995" s="3" t="s">
        <v>5949</v>
      </c>
      <c r="C5995" s="3">
        <v>524</v>
      </c>
      <c r="E5995" s="3">
        <v>5991</v>
      </c>
      <c r="F5995" s="3" t="s">
        <v>22108</v>
      </c>
      <c r="G5995" s="3">
        <v>169</v>
      </c>
    </row>
    <row r="5996" spans="1:7" x14ac:dyDescent="0.25">
      <c r="A5996" s="3">
        <v>5992</v>
      </c>
      <c r="B5996" s="3" t="s">
        <v>5950</v>
      </c>
      <c r="C5996" s="3">
        <v>523</v>
      </c>
      <c r="E5996" s="3">
        <v>5992</v>
      </c>
      <c r="F5996" s="3" t="s">
        <v>22109</v>
      </c>
      <c r="G5996" s="3">
        <v>169</v>
      </c>
    </row>
    <row r="5997" spans="1:7" x14ac:dyDescent="0.25">
      <c r="A5997" s="3">
        <v>5993</v>
      </c>
      <c r="B5997" s="3">
        <v>73</v>
      </c>
      <c r="C5997" s="3">
        <v>523</v>
      </c>
      <c r="E5997" s="3">
        <v>5993</v>
      </c>
      <c r="F5997" s="3" t="s">
        <v>22110</v>
      </c>
      <c r="G5997" s="3">
        <v>169</v>
      </c>
    </row>
    <row r="5998" spans="1:7" x14ac:dyDescent="0.25">
      <c r="A5998" s="3">
        <v>5994</v>
      </c>
      <c r="B5998" s="3" t="s">
        <v>5951</v>
      </c>
      <c r="C5998" s="3">
        <v>523</v>
      </c>
      <c r="E5998" s="3">
        <v>5994</v>
      </c>
      <c r="F5998" s="3" t="s">
        <v>22111</v>
      </c>
      <c r="G5998" s="3">
        <v>169</v>
      </c>
    </row>
    <row r="5999" spans="1:7" x14ac:dyDescent="0.25">
      <c r="A5999" s="3">
        <v>5995</v>
      </c>
      <c r="B5999" s="3" t="s">
        <v>5952</v>
      </c>
      <c r="C5999" s="3">
        <v>523</v>
      </c>
      <c r="E5999" s="3">
        <v>5995</v>
      </c>
      <c r="F5999" s="3" t="s">
        <v>22112</v>
      </c>
      <c r="G5999" s="3">
        <v>169</v>
      </c>
    </row>
    <row r="6000" spans="1:7" x14ac:dyDescent="0.25">
      <c r="A6000" s="3">
        <v>5996</v>
      </c>
      <c r="B6000" s="3" t="s">
        <v>5953</v>
      </c>
      <c r="C6000" s="3">
        <v>523</v>
      </c>
      <c r="E6000" s="3">
        <v>5996</v>
      </c>
      <c r="F6000" s="3" t="s">
        <v>22113</v>
      </c>
      <c r="G6000" s="3">
        <v>169</v>
      </c>
    </row>
    <row r="6001" spans="1:7" x14ac:dyDescent="0.25">
      <c r="A6001" s="3">
        <v>5997</v>
      </c>
      <c r="B6001" s="3" t="s">
        <v>5954</v>
      </c>
      <c r="C6001" s="3">
        <v>523</v>
      </c>
      <c r="E6001" s="3">
        <v>5997</v>
      </c>
      <c r="F6001" s="3" t="s">
        <v>22114</v>
      </c>
      <c r="G6001" s="3">
        <v>169</v>
      </c>
    </row>
    <row r="6002" spans="1:7" x14ac:dyDescent="0.25">
      <c r="A6002" s="3">
        <v>5998</v>
      </c>
      <c r="B6002" s="3" t="s">
        <v>5955</v>
      </c>
      <c r="C6002" s="3">
        <v>523</v>
      </c>
      <c r="E6002" s="3">
        <v>5998</v>
      </c>
      <c r="F6002" s="3" t="s">
        <v>22115</v>
      </c>
      <c r="G6002" s="3">
        <v>169</v>
      </c>
    </row>
    <row r="6003" spans="1:7" x14ac:dyDescent="0.25">
      <c r="A6003" s="3">
        <v>5999</v>
      </c>
      <c r="B6003" s="3" t="s">
        <v>5956</v>
      </c>
      <c r="C6003" s="3">
        <v>523</v>
      </c>
      <c r="E6003" s="3">
        <v>5999</v>
      </c>
      <c r="F6003" s="3" t="s">
        <v>22116</v>
      </c>
      <c r="G6003" s="3">
        <v>168</v>
      </c>
    </row>
    <row r="6004" spans="1:7" x14ac:dyDescent="0.25">
      <c r="A6004" s="3">
        <v>6000</v>
      </c>
      <c r="B6004" s="3" t="s">
        <v>5957</v>
      </c>
      <c r="C6004" s="3">
        <v>523</v>
      </c>
      <c r="E6004" s="3">
        <v>6000</v>
      </c>
      <c r="F6004" s="3" t="s">
        <v>22117</v>
      </c>
      <c r="G6004" s="3">
        <v>168</v>
      </c>
    </row>
    <row r="6005" spans="1:7" x14ac:dyDescent="0.25">
      <c r="A6005" s="3">
        <v>6001</v>
      </c>
      <c r="B6005" s="3" t="s">
        <v>5958</v>
      </c>
      <c r="C6005" s="3">
        <v>523</v>
      </c>
      <c r="E6005" s="3">
        <v>6001</v>
      </c>
      <c r="F6005" s="3" t="s">
        <v>22118</v>
      </c>
      <c r="G6005" s="3">
        <v>168</v>
      </c>
    </row>
    <row r="6006" spans="1:7" x14ac:dyDescent="0.25">
      <c r="A6006" s="3">
        <v>6002</v>
      </c>
      <c r="B6006" s="3" t="s">
        <v>5959</v>
      </c>
      <c r="C6006" s="3">
        <v>523</v>
      </c>
      <c r="E6006" s="3">
        <v>6002</v>
      </c>
      <c r="F6006" s="3" t="s">
        <v>22119</v>
      </c>
      <c r="G6006" s="3">
        <v>168</v>
      </c>
    </row>
    <row r="6007" spans="1:7" x14ac:dyDescent="0.25">
      <c r="A6007" s="3">
        <v>6003</v>
      </c>
      <c r="B6007" s="3" t="s">
        <v>5960</v>
      </c>
      <c r="C6007" s="3">
        <v>523</v>
      </c>
      <c r="E6007" s="3">
        <v>6003</v>
      </c>
      <c r="F6007" s="3" t="s">
        <v>22120</v>
      </c>
      <c r="G6007" s="3">
        <v>168</v>
      </c>
    </row>
    <row r="6008" spans="1:7" x14ac:dyDescent="0.25">
      <c r="A6008" s="3">
        <v>6004</v>
      </c>
      <c r="B6008" s="3" t="s">
        <v>5961</v>
      </c>
      <c r="C6008" s="3">
        <v>523</v>
      </c>
      <c r="E6008" s="3">
        <v>6004</v>
      </c>
      <c r="F6008" s="3" t="s">
        <v>22121</v>
      </c>
      <c r="G6008" s="3">
        <v>168</v>
      </c>
    </row>
    <row r="6009" spans="1:7" x14ac:dyDescent="0.25">
      <c r="A6009" s="3">
        <v>6005</v>
      </c>
      <c r="B6009" s="3" t="s">
        <v>5962</v>
      </c>
      <c r="C6009" s="3">
        <v>522</v>
      </c>
      <c r="E6009" s="3">
        <v>6005</v>
      </c>
      <c r="F6009" s="3" t="s">
        <v>22122</v>
      </c>
      <c r="G6009" s="3">
        <v>168</v>
      </c>
    </row>
    <row r="6010" spans="1:7" x14ac:dyDescent="0.25">
      <c r="A6010" s="3">
        <v>6006</v>
      </c>
      <c r="B6010" s="3" t="s">
        <v>5963</v>
      </c>
      <c r="C6010" s="3">
        <v>522</v>
      </c>
      <c r="E6010" s="3">
        <v>6006</v>
      </c>
      <c r="F6010" s="3" t="s">
        <v>22123</v>
      </c>
      <c r="G6010" s="3">
        <v>168</v>
      </c>
    </row>
    <row r="6011" spans="1:7" x14ac:dyDescent="0.25">
      <c r="A6011" s="3">
        <v>6007</v>
      </c>
      <c r="B6011" s="3" t="s">
        <v>5964</v>
      </c>
      <c r="C6011" s="3">
        <v>522</v>
      </c>
      <c r="E6011" s="3">
        <v>6007</v>
      </c>
      <c r="F6011" s="3" t="s">
        <v>22124</v>
      </c>
      <c r="G6011" s="3">
        <v>168</v>
      </c>
    </row>
    <row r="6012" spans="1:7" x14ac:dyDescent="0.25">
      <c r="A6012" s="3">
        <v>6008</v>
      </c>
      <c r="B6012" s="3" t="s">
        <v>5965</v>
      </c>
      <c r="C6012" s="3">
        <v>522</v>
      </c>
      <c r="E6012" s="3">
        <v>6008</v>
      </c>
      <c r="F6012" s="3" t="s">
        <v>22125</v>
      </c>
      <c r="G6012" s="3">
        <v>168</v>
      </c>
    </row>
    <row r="6013" spans="1:7" x14ac:dyDescent="0.25">
      <c r="A6013" s="3">
        <v>6009</v>
      </c>
      <c r="B6013" s="3" t="s">
        <v>5966</v>
      </c>
      <c r="C6013" s="3">
        <v>522</v>
      </c>
      <c r="E6013" s="3">
        <v>6009</v>
      </c>
      <c r="F6013" s="3" t="s">
        <v>22126</v>
      </c>
      <c r="G6013" s="3">
        <v>168</v>
      </c>
    </row>
    <row r="6014" spans="1:7" x14ac:dyDescent="0.25">
      <c r="A6014" s="3">
        <v>6010</v>
      </c>
      <c r="B6014" s="3" t="s">
        <v>5967</v>
      </c>
      <c r="C6014" s="3">
        <v>522</v>
      </c>
      <c r="E6014" s="3">
        <v>6010</v>
      </c>
      <c r="F6014" s="3" t="s">
        <v>22127</v>
      </c>
      <c r="G6014" s="3">
        <v>168</v>
      </c>
    </row>
    <row r="6015" spans="1:7" x14ac:dyDescent="0.25">
      <c r="A6015" s="3">
        <v>6011</v>
      </c>
      <c r="B6015" s="3" t="s">
        <v>5968</v>
      </c>
      <c r="C6015" s="3">
        <v>521</v>
      </c>
      <c r="E6015" s="3">
        <v>6011</v>
      </c>
      <c r="F6015" s="3" t="s">
        <v>22128</v>
      </c>
      <c r="G6015" s="3">
        <v>168</v>
      </c>
    </row>
    <row r="6016" spans="1:7" x14ac:dyDescent="0.25">
      <c r="A6016" s="3">
        <v>6012</v>
      </c>
      <c r="B6016" s="3" t="s">
        <v>5969</v>
      </c>
      <c r="C6016" s="3">
        <v>521</v>
      </c>
      <c r="E6016" s="3">
        <v>6012</v>
      </c>
      <c r="F6016" s="3" t="s">
        <v>22129</v>
      </c>
      <c r="G6016" s="3">
        <v>168</v>
      </c>
    </row>
    <row r="6017" spans="1:7" x14ac:dyDescent="0.25">
      <c r="A6017" s="3">
        <v>6013</v>
      </c>
      <c r="B6017" s="3" t="s">
        <v>5970</v>
      </c>
      <c r="C6017" s="3">
        <v>521</v>
      </c>
      <c r="E6017" s="3">
        <v>6013</v>
      </c>
      <c r="F6017" s="3" t="s">
        <v>22130</v>
      </c>
      <c r="G6017" s="3">
        <v>168</v>
      </c>
    </row>
    <row r="6018" spans="1:7" x14ac:dyDescent="0.25">
      <c r="A6018" s="3">
        <v>6014</v>
      </c>
      <c r="B6018" s="3" t="s">
        <v>5971</v>
      </c>
      <c r="C6018" s="3">
        <v>521</v>
      </c>
      <c r="E6018" s="3">
        <v>6014</v>
      </c>
      <c r="F6018" s="3" t="s">
        <v>22131</v>
      </c>
      <c r="G6018" s="3">
        <v>168</v>
      </c>
    </row>
    <row r="6019" spans="1:7" x14ac:dyDescent="0.25">
      <c r="A6019" s="3">
        <v>6015</v>
      </c>
      <c r="B6019" s="3" t="s">
        <v>5972</v>
      </c>
      <c r="C6019" s="3">
        <v>521</v>
      </c>
      <c r="E6019" s="3">
        <v>6015</v>
      </c>
      <c r="F6019" s="3" t="s">
        <v>22132</v>
      </c>
      <c r="G6019" s="3">
        <v>168</v>
      </c>
    </row>
    <row r="6020" spans="1:7" x14ac:dyDescent="0.25">
      <c r="A6020" s="3">
        <v>6016</v>
      </c>
      <c r="B6020" s="3" t="s">
        <v>5973</v>
      </c>
      <c r="C6020" s="3">
        <v>521</v>
      </c>
      <c r="E6020" s="3">
        <v>6016</v>
      </c>
      <c r="F6020" s="3" t="s">
        <v>22133</v>
      </c>
      <c r="G6020" s="3">
        <v>168</v>
      </c>
    </row>
    <row r="6021" spans="1:7" x14ac:dyDescent="0.25">
      <c r="A6021" s="3">
        <v>6017</v>
      </c>
      <c r="B6021" s="3" t="s">
        <v>5974</v>
      </c>
      <c r="C6021" s="3">
        <v>521</v>
      </c>
      <c r="E6021" s="3">
        <v>6017</v>
      </c>
      <c r="F6021" s="3" t="s">
        <v>22134</v>
      </c>
      <c r="G6021" s="3">
        <v>168</v>
      </c>
    </row>
    <row r="6022" spans="1:7" x14ac:dyDescent="0.25">
      <c r="A6022" s="3">
        <v>6018</v>
      </c>
      <c r="B6022" s="3" t="s">
        <v>5975</v>
      </c>
      <c r="C6022" s="3">
        <v>521</v>
      </c>
      <c r="E6022" s="3">
        <v>6018</v>
      </c>
      <c r="F6022" s="3" t="s">
        <v>22135</v>
      </c>
      <c r="G6022" s="3">
        <v>168</v>
      </c>
    </row>
    <row r="6023" spans="1:7" x14ac:dyDescent="0.25">
      <c r="A6023" s="3">
        <v>6019</v>
      </c>
      <c r="B6023" s="3" t="s">
        <v>5976</v>
      </c>
      <c r="C6023" s="3">
        <v>520</v>
      </c>
      <c r="E6023" s="3">
        <v>6019</v>
      </c>
      <c r="F6023" s="3" t="s">
        <v>22136</v>
      </c>
      <c r="G6023" s="3">
        <v>168</v>
      </c>
    </row>
    <row r="6024" spans="1:7" x14ac:dyDescent="0.25">
      <c r="A6024" s="3">
        <v>6020</v>
      </c>
      <c r="B6024" s="3" t="s">
        <v>5977</v>
      </c>
      <c r="C6024" s="3">
        <v>520</v>
      </c>
      <c r="E6024" s="3">
        <v>6020</v>
      </c>
      <c r="F6024" s="3" t="s">
        <v>22137</v>
      </c>
      <c r="G6024" s="3">
        <v>168</v>
      </c>
    </row>
    <row r="6025" spans="1:7" x14ac:dyDescent="0.25">
      <c r="A6025" s="3">
        <v>6021</v>
      </c>
      <c r="B6025" s="3" t="s">
        <v>5978</v>
      </c>
      <c r="C6025" s="3">
        <v>520</v>
      </c>
      <c r="E6025" s="3">
        <v>6021</v>
      </c>
      <c r="F6025" s="3" t="s">
        <v>22138</v>
      </c>
      <c r="G6025" s="3">
        <v>168</v>
      </c>
    </row>
    <row r="6026" spans="1:7" x14ac:dyDescent="0.25">
      <c r="A6026" s="3">
        <v>6022</v>
      </c>
      <c r="B6026" s="3" t="s">
        <v>5979</v>
      </c>
      <c r="C6026" s="3">
        <v>520</v>
      </c>
      <c r="E6026" s="3">
        <v>6022</v>
      </c>
      <c r="F6026" s="3" t="s">
        <v>22139</v>
      </c>
      <c r="G6026" s="3">
        <v>168</v>
      </c>
    </row>
    <row r="6027" spans="1:7" x14ac:dyDescent="0.25">
      <c r="A6027" s="3">
        <v>6023</v>
      </c>
      <c r="B6027" s="3" t="s">
        <v>5980</v>
      </c>
      <c r="C6027" s="3">
        <v>520</v>
      </c>
      <c r="E6027" s="3">
        <v>6023</v>
      </c>
      <c r="F6027" s="3" t="s">
        <v>22140</v>
      </c>
      <c r="G6027" s="3">
        <v>168</v>
      </c>
    </row>
    <row r="6028" spans="1:7" x14ac:dyDescent="0.25">
      <c r="A6028" s="3">
        <v>6024</v>
      </c>
      <c r="B6028" s="3" t="s">
        <v>5981</v>
      </c>
      <c r="C6028" s="3">
        <v>519</v>
      </c>
      <c r="E6028" s="3">
        <v>6024</v>
      </c>
      <c r="F6028" s="3" t="s">
        <v>22141</v>
      </c>
      <c r="G6028" s="3">
        <v>168</v>
      </c>
    </row>
    <row r="6029" spans="1:7" x14ac:dyDescent="0.25">
      <c r="A6029" s="3">
        <v>6025</v>
      </c>
      <c r="B6029" s="3" t="s">
        <v>5982</v>
      </c>
      <c r="C6029" s="3">
        <v>519</v>
      </c>
      <c r="E6029" s="3">
        <v>6025</v>
      </c>
      <c r="F6029" s="3" t="s">
        <v>22142</v>
      </c>
      <c r="G6029" s="3">
        <v>168</v>
      </c>
    </row>
    <row r="6030" spans="1:7" x14ac:dyDescent="0.25">
      <c r="A6030" s="3">
        <v>6026</v>
      </c>
      <c r="B6030" s="3" t="s">
        <v>5983</v>
      </c>
      <c r="C6030" s="3">
        <v>519</v>
      </c>
      <c r="E6030" s="3">
        <v>6026</v>
      </c>
      <c r="F6030" s="3" t="s">
        <v>22143</v>
      </c>
      <c r="G6030" s="3">
        <v>168</v>
      </c>
    </row>
    <row r="6031" spans="1:7" x14ac:dyDescent="0.25">
      <c r="A6031" s="3">
        <v>6027</v>
      </c>
      <c r="B6031" s="3" t="s">
        <v>5984</v>
      </c>
      <c r="C6031" s="3">
        <v>519</v>
      </c>
      <c r="E6031" s="3">
        <v>6027</v>
      </c>
      <c r="F6031" s="3" t="s">
        <v>22144</v>
      </c>
      <c r="G6031" s="3">
        <v>168</v>
      </c>
    </row>
    <row r="6032" spans="1:7" x14ac:dyDescent="0.25">
      <c r="A6032" s="3">
        <v>6028</v>
      </c>
      <c r="B6032" s="3" t="s">
        <v>5985</v>
      </c>
      <c r="C6032" s="3">
        <v>519</v>
      </c>
      <c r="E6032" s="3">
        <v>6028</v>
      </c>
      <c r="F6032" s="3" t="s">
        <v>22145</v>
      </c>
      <c r="G6032" s="3">
        <v>168</v>
      </c>
    </row>
    <row r="6033" spans="1:7" x14ac:dyDescent="0.25">
      <c r="A6033" s="3">
        <v>6029</v>
      </c>
      <c r="B6033" s="3" t="s">
        <v>5986</v>
      </c>
      <c r="C6033" s="3">
        <v>519</v>
      </c>
      <c r="E6033" s="3">
        <v>6029</v>
      </c>
      <c r="F6033" s="3" t="s">
        <v>22146</v>
      </c>
      <c r="G6033" s="3">
        <v>168</v>
      </c>
    </row>
    <row r="6034" spans="1:7" x14ac:dyDescent="0.25">
      <c r="A6034" s="3">
        <v>6030</v>
      </c>
      <c r="B6034" s="3" t="s">
        <v>5987</v>
      </c>
      <c r="C6034" s="3">
        <v>519</v>
      </c>
      <c r="E6034" s="3">
        <v>6030</v>
      </c>
      <c r="F6034" s="3" t="s">
        <v>22147</v>
      </c>
      <c r="G6034" s="3">
        <v>168</v>
      </c>
    </row>
    <row r="6035" spans="1:7" x14ac:dyDescent="0.25">
      <c r="A6035" s="3">
        <v>6031</v>
      </c>
      <c r="B6035" s="3" t="s">
        <v>5988</v>
      </c>
      <c r="C6035" s="3">
        <v>519</v>
      </c>
      <c r="E6035" s="3">
        <v>6031</v>
      </c>
      <c r="F6035" s="3" t="s">
        <v>22148</v>
      </c>
      <c r="G6035" s="3">
        <v>168</v>
      </c>
    </row>
    <row r="6036" spans="1:7" x14ac:dyDescent="0.25">
      <c r="A6036" s="3">
        <v>6032</v>
      </c>
      <c r="B6036" s="3" t="s">
        <v>5989</v>
      </c>
      <c r="C6036" s="3">
        <v>519</v>
      </c>
      <c r="E6036" s="3">
        <v>6032</v>
      </c>
      <c r="F6036" s="3" t="s">
        <v>22149</v>
      </c>
      <c r="G6036" s="3">
        <v>168</v>
      </c>
    </row>
    <row r="6037" spans="1:7" x14ac:dyDescent="0.25">
      <c r="A6037" s="3">
        <v>6033</v>
      </c>
      <c r="B6037" s="3">
        <v>1950</v>
      </c>
      <c r="C6037" s="3">
        <v>518</v>
      </c>
      <c r="E6037" s="3">
        <v>6033</v>
      </c>
      <c r="F6037" s="3">
        <v>38961</v>
      </c>
      <c r="G6037" s="3">
        <v>168</v>
      </c>
    </row>
    <row r="6038" spans="1:7" x14ac:dyDescent="0.25">
      <c r="A6038" s="3">
        <v>6034</v>
      </c>
      <c r="B6038" s="3" t="s">
        <v>5990</v>
      </c>
      <c r="C6038" s="3">
        <v>518</v>
      </c>
      <c r="E6038" s="3">
        <v>6034</v>
      </c>
      <c r="F6038" s="3" t="s">
        <v>22150</v>
      </c>
      <c r="G6038" s="3">
        <v>168</v>
      </c>
    </row>
    <row r="6039" spans="1:7" x14ac:dyDescent="0.25">
      <c r="A6039" s="3">
        <v>6035</v>
      </c>
      <c r="B6039" s="3" t="s">
        <v>5991</v>
      </c>
      <c r="C6039" s="3">
        <v>518</v>
      </c>
      <c r="E6039" s="3">
        <v>6035</v>
      </c>
      <c r="F6039" s="3" t="s">
        <v>22151</v>
      </c>
      <c r="G6039" s="3">
        <v>168</v>
      </c>
    </row>
    <row r="6040" spans="1:7" x14ac:dyDescent="0.25">
      <c r="A6040" s="3">
        <v>6036</v>
      </c>
      <c r="B6040" s="3" t="s">
        <v>5992</v>
      </c>
      <c r="C6040" s="3">
        <v>518</v>
      </c>
      <c r="E6040" s="3">
        <v>6036</v>
      </c>
      <c r="F6040" s="3" t="s">
        <v>22152</v>
      </c>
      <c r="G6040" s="3">
        <v>168</v>
      </c>
    </row>
    <row r="6041" spans="1:7" x14ac:dyDescent="0.25">
      <c r="A6041" s="3">
        <v>6037</v>
      </c>
      <c r="B6041" s="3" t="s">
        <v>5993</v>
      </c>
      <c r="C6041" s="3">
        <v>518</v>
      </c>
      <c r="E6041" s="3">
        <v>6037</v>
      </c>
      <c r="F6041" s="3" t="s">
        <v>22153</v>
      </c>
      <c r="G6041" s="3">
        <v>168</v>
      </c>
    </row>
    <row r="6042" spans="1:7" x14ac:dyDescent="0.25">
      <c r="A6042" s="3">
        <v>6038</v>
      </c>
      <c r="B6042" s="3" t="s">
        <v>5994</v>
      </c>
      <c r="C6042" s="3">
        <v>518</v>
      </c>
      <c r="E6042" s="3">
        <v>6038</v>
      </c>
      <c r="F6042" s="3" t="s">
        <v>22154</v>
      </c>
      <c r="G6042" s="3">
        <v>168</v>
      </c>
    </row>
    <row r="6043" spans="1:7" x14ac:dyDescent="0.25">
      <c r="A6043" s="3">
        <v>6039</v>
      </c>
      <c r="B6043" s="3" t="s">
        <v>5995</v>
      </c>
      <c r="C6043" s="3">
        <v>518</v>
      </c>
      <c r="E6043" s="3">
        <v>6039</v>
      </c>
      <c r="F6043" s="3" t="s">
        <v>22155</v>
      </c>
      <c r="G6043" s="3">
        <v>168</v>
      </c>
    </row>
    <row r="6044" spans="1:7" x14ac:dyDescent="0.25">
      <c r="A6044" s="3">
        <v>6040</v>
      </c>
      <c r="B6044" s="3" t="s">
        <v>5996</v>
      </c>
      <c r="C6044" s="3">
        <v>518</v>
      </c>
      <c r="E6044" s="3">
        <v>6040</v>
      </c>
      <c r="F6044" s="3" t="s">
        <v>22156</v>
      </c>
      <c r="G6044" s="3">
        <v>168</v>
      </c>
    </row>
    <row r="6045" spans="1:7" x14ac:dyDescent="0.25">
      <c r="A6045" s="3">
        <v>6041</v>
      </c>
      <c r="B6045" s="3" t="s">
        <v>5997</v>
      </c>
      <c r="C6045" s="3">
        <v>518</v>
      </c>
      <c r="E6045" s="3">
        <v>6041</v>
      </c>
      <c r="F6045" s="3" t="s">
        <v>22157</v>
      </c>
      <c r="G6045" s="3">
        <v>168</v>
      </c>
    </row>
    <row r="6046" spans="1:7" x14ac:dyDescent="0.25">
      <c r="A6046" s="3">
        <v>6042</v>
      </c>
      <c r="B6046" s="3" t="s">
        <v>5998</v>
      </c>
      <c r="C6046" s="3">
        <v>518</v>
      </c>
      <c r="E6046" s="3">
        <v>6042</v>
      </c>
      <c r="F6046" s="3" t="s">
        <v>22158</v>
      </c>
      <c r="G6046" s="3">
        <v>168</v>
      </c>
    </row>
    <row r="6047" spans="1:7" x14ac:dyDescent="0.25">
      <c r="A6047" s="3">
        <v>6043</v>
      </c>
      <c r="B6047" s="3" t="s">
        <v>5999</v>
      </c>
      <c r="C6047" s="3">
        <v>518</v>
      </c>
      <c r="E6047" s="3">
        <v>6043</v>
      </c>
      <c r="F6047" s="3" t="s">
        <v>22159</v>
      </c>
      <c r="G6047" s="3">
        <v>168</v>
      </c>
    </row>
    <row r="6048" spans="1:7" x14ac:dyDescent="0.25">
      <c r="A6048" s="3">
        <v>6044</v>
      </c>
      <c r="B6048" s="3" t="s">
        <v>6000</v>
      </c>
      <c r="C6048" s="3">
        <v>518</v>
      </c>
      <c r="E6048" s="3">
        <v>6044</v>
      </c>
      <c r="F6048" s="3" t="s">
        <v>22160</v>
      </c>
      <c r="G6048" s="3">
        <v>168</v>
      </c>
    </row>
    <row r="6049" spans="1:7" x14ac:dyDescent="0.25">
      <c r="A6049" s="3">
        <v>6045</v>
      </c>
      <c r="B6049" s="3" t="s">
        <v>6001</v>
      </c>
      <c r="C6049" s="3">
        <v>518</v>
      </c>
      <c r="E6049" s="3">
        <v>6045</v>
      </c>
      <c r="F6049" s="3" t="s">
        <v>22161</v>
      </c>
      <c r="G6049" s="3">
        <v>168</v>
      </c>
    </row>
    <row r="6050" spans="1:7" x14ac:dyDescent="0.25">
      <c r="A6050" s="3">
        <v>6046</v>
      </c>
      <c r="B6050" s="3" t="s">
        <v>6002</v>
      </c>
      <c r="C6050" s="3">
        <v>518</v>
      </c>
      <c r="E6050" s="3">
        <v>6046</v>
      </c>
      <c r="F6050" s="3" t="s">
        <v>22162</v>
      </c>
      <c r="G6050" s="3">
        <v>168</v>
      </c>
    </row>
    <row r="6051" spans="1:7" x14ac:dyDescent="0.25">
      <c r="A6051" s="3">
        <v>6047</v>
      </c>
      <c r="B6051" s="3" t="s">
        <v>6003</v>
      </c>
      <c r="C6051" s="3">
        <v>518</v>
      </c>
      <c r="E6051" s="3">
        <v>6047</v>
      </c>
      <c r="F6051" s="3" t="s">
        <v>22163</v>
      </c>
      <c r="G6051" s="3">
        <v>168</v>
      </c>
    </row>
    <row r="6052" spans="1:7" x14ac:dyDescent="0.25">
      <c r="A6052" s="3">
        <v>6048</v>
      </c>
      <c r="B6052" s="3" t="s">
        <v>6004</v>
      </c>
      <c r="C6052" s="3">
        <v>518</v>
      </c>
      <c r="E6052" s="3">
        <v>6048</v>
      </c>
      <c r="F6052" s="3" t="s">
        <v>22164</v>
      </c>
      <c r="G6052" s="3">
        <v>168</v>
      </c>
    </row>
    <row r="6053" spans="1:7" x14ac:dyDescent="0.25">
      <c r="A6053" s="3">
        <v>6049</v>
      </c>
      <c r="B6053" s="3" t="s">
        <v>6005</v>
      </c>
      <c r="C6053" s="3">
        <v>517</v>
      </c>
      <c r="E6053" s="3">
        <v>6049</v>
      </c>
      <c r="F6053" s="3" t="s">
        <v>22165</v>
      </c>
      <c r="G6053" s="3">
        <v>168</v>
      </c>
    </row>
    <row r="6054" spans="1:7" x14ac:dyDescent="0.25">
      <c r="A6054" s="3">
        <v>6050</v>
      </c>
      <c r="B6054" s="3" t="s">
        <v>6006</v>
      </c>
      <c r="C6054" s="3">
        <v>517</v>
      </c>
      <c r="E6054" s="3">
        <v>6050</v>
      </c>
      <c r="F6054" s="3" t="s">
        <v>22166</v>
      </c>
      <c r="G6054" s="3">
        <v>167</v>
      </c>
    </row>
    <row r="6055" spans="1:7" x14ac:dyDescent="0.25">
      <c r="A6055" s="3">
        <v>6051</v>
      </c>
      <c r="B6055" s="3" t="s">
        <v>6007</v>
      </c>
      <c r="C6055" s="3">
        <v>517</v>
      </c>
      <c r="E6055" s="3">
        <v>6051</v>
      </c>
      <c r="F6055" s="3" t="s">
        <v>22167</v>
      </c>
      <c r="G6055" s="3">
        <v>167</v>
      </c>
    </row>
    <row r="6056" spans="1:7" x14ac:dyDescent="0.25">
      <c r="A6056" s="3">
        <v>6052</v>
      </c>
      <c r="B6056" s="3" t="s">
        <v>6008</v>
      </c>
      <c r="C6056" s="3">
        <v>517</v>
      </c>
      <c r="E6056" s="3">
        <v>6052</v>
      </c>
      <c r="F6056" s="3" t="s">
        <v>22168</v>
      </c>
      <c r="G6056" s="3">
        <v>167</v>
      </c>
    </row>
    <row r="6057" spans="1:7" x14ac:dyDescent="0.25">
      <c r="A6057" s="3">
        <v>6053</v>
      </c>
      <c r="B6057" s="3" t="s">
        <v>6009</v>
      </c>
      <c r="C6057" s="3">
        <v>517</v>
      </c>
      <c r="E6057" s="3">
        <v>6053</v>
      </c>
      <c r="F6057" s="3" t="s">
        <v>22169</v>
      </c>
      <c r="G6057" s="3">
        <v>167</v>
      </c>
    </row>
    <row r="6058" spans="1:7" x14ac:dyDescent="0.25">
      <c r="A6058" s="3">
        <v>6054</v>
      </c>
      <c r="B6058" s="3" t="s">
        <v>6010</v>
      </c>
      <c r="C6058" s="3">
        <v>517</v>
      </c>
      <c r="E6058" s="3">
        <v>6054</v>
      </c>
      <c r="F6058" s="3" t="s">
        <v>22170</v>
      </c>
      <c r="G6058" s="3">
        <v>167</v>
      </c>
    </row>
    <row r="6059" spans="1:7" x14ac:dyDescent="0.25">
      <c r="A6059" s="3">
        <v>6055</v>
      </c>
      <c r="B6059" s="3" t="s">
        <v>6011</v>
      </c>
      <c r="C6059" s="3">
        <v>517</v>
      </c>
      <c r="E6059" s="3">
        <v>6055</v>
      </c>
      <c r="F6059" s="3" t="s">
        <v>22171</v>
      </c>
      <c r="G6059" s="3">
        <v>167</v>
      </c>
    </row>
    <row r="6060" spans="1:7" x14ac:dyDescent="0.25">
      <c r="A6060" s="3">
        <v>6056</v>
      </c>
      <c r="B6060" s="3" t="s">
        <v>6012</v>
      </c>
      <c r="C6060" s="3">
        <v>517</v>
      </c>
      <c r="E6060" s="3">
        <v>6056</v>
      </c>
      <c r="F6060" s="3" t="s">
        <v>22172</v>
      </c>
      <c r="G6060" s="3">
        <v>167</v>
      </c>
    </row>
    <row r="6061" spans="1:7" x14ac:dyDescent="0.25">
      <c r="A6061" s="3">
        <v>6057</v>
      </c>
      <c r="B6061" s="3" t="s">
        <v>6013</v>
      </c>
      <c r="C6061" s="3">
        <v>516</v>
      </c>
      <c r="E6061" s="3">
        <v>6057</v>
      </c>
      <c r="F6061" s="3" t="s">
        <v>22173</v>
      </c>
      <c r="G6061" s="3">
        <v>167</v>
      </c>
    </row>
    <row r="6062" spans="1:7" x14ac:dyDescent="0.25">
      <c r="A6062" s="3">
        <v>6058</v>
      </c>
      <c r="B6062" s="3" t="s">
        <v>6014</v>
      </c>
      <c r="C6062" s="3">
        <v>516</v>
      </c>
      <c r="E6062" s="3">
        <v>6058</v>
      </c>
      <c r="F6062" s="3" t="s">
        <v>22174</v>
      </c>
      <c r="G6062" s="3">
        <v>167</v>
      </c>
    </row>
    <row r="6063" spans="1:7" x14ac:dyDescent="0.25">
      <c r="A6063" s="3">
        <v>6059</v>
      </c>
      <c r="B6063" s="3" t="s">
        <v>6015</v>
      </c>
      <c r="C6063" s="3">
        <v>516</v>
      </c>
      <c r="E6063" s="3">
        <v>6059</v>
      </c>
      <c r="F6063" s="3" t="s">
        <v>22175</v>
      </c>
      <c r="G6063" s="3">
        <v>167</v>
      </c>
    </row>
    <row r="6064" spans="1:7" x14ac:dyDescent="0.25">
      <c r="A6064" s="3">
        <v>6060</v>
      </c>
      <c r="B6064" s="3" t="s">
        <v>6016</v>
      </c>
      <c r="C6064" s="3">
        <v>516</v>
      </c>
      <c r="E6064" s="3">
        <v>6060</v>
      </c>
      <c r="F6064" s="3" t="s">
        <v>22176</v>
      </c>
      <c r="G6064" s="3">
        <v>167</v>
      </c>
    </row>
    <row r="6065" spans="1:7" x14ac:dyDescent="0.25">
      <c r="A6065" s="3">
        <v>6061</v>
      </c>
      <c r="B6065" s="3" t="s">
        <v>6017</v>
      </c>
      <c r="C6065" s="3">
        <v>516</v>
      </c>
      <c r="E6065" s="3">
        <v>6061</v>
      </c>
      <c r="F6065" s="3" t="s">
        <v>22177</v>
      </c>
      <c r="G6065" s="3">
        <v>167</v>
      </c>
    </row>
    <row r="6066" spans="1:7" x14ac:dyDescent="0.25">
      <c r="A6066" s="3">
        <v>6062</v>
      </c>
      <c r="B6066" s="3" t="s">
        <v>6018</v>
      </c>
      <c r="C6066" s="3">
        <v>516</v>
      </c>
      <c r="E6066" s="3">
        <v>6062</v>
      </c>
      <c r="F6066" s="3" t="s">
        <v>22178</v>
      </c>
      <c r="G6066" s="3">
        <v>167</v>
      </c>
    </row>
    <row r="6067" spans="1:7" x14ac:dyDescent="0.25">
      <c r="A6067" s="3">
        <v>6063</v>
      </c>
      <c r="B6067" s="3" t="s">
        <v>6019</v>
      </c>
      <c r="C6067" s="3">
        <v>516</v>
      </c>
      <c r="E6067" s="3">
        <v>6063</v>
      </c>
      <c r="F6067" s="3" t="s">
        <v>22179</v>
      </c>
      <c r="G6067" s="3">
        <v>167</v>
      </c>
    </row>
    <row r="6068" spans="1:7" x14ac:dyDescent="0.25">
      <c r="A6068" s="3">
        <v>6064</v>
      </c>
      <c r="B6068" s="3" t="s">
        <v>6020</v>
      </c>
      <c r="C6068" s="3">
        <v>516</v>
      </c>
      <c r="E6068" s="3">
        <v>6064</v>
      </c>
      <c r="F6068" s="3" t="s">
        <v>22180</v>
      </c>
      <c r="G6068" s="3">
        <v>167</v>
      </c>
    </row>
    <row r="6069" spans="1:7" x14ac:dyDescent="0.25">
      <c r="A6069" s="3">
        <v>6065</v>
      </c>
      <c r="B6069" s="3" t="s">
        <v>6021</v>
      </c>
      <c r="C6069" s="3">
        <v>516</v>
      </c>
      <c r="E6069" s="3">
        <v>6065</v>
      </c>
      <c r="F6069" s="3" t="s">
        <v>22181</v>
      </c>
      <c r="G6069" s="3">
        <v>167</v>
      </c>
    </row>
    <row r="6070" spans="1:7" x14ac:dyDescent="0.25">
      <c r="A6070" s="3">
        <v>6066</v>
      </c>
      <c r="B6070" s="3" t="s">
        <v>6022</v>
      </c>
      <c r="C6070" s="3">
        <v>516</v>
      </c>
      <c r="E6070" s="3">
        <v>6066</v>
      </c>
      <c r="F6070" s="3" t="s">
        <v>22182</v>
      </c>
      <c r="G6070" s="3">
        <v>167</v>
      </c>
    </row>
    <row r="6071" spans="1:7" x14ac:dyDescent="0.25">
      <c r="A6071" s="3">
        <v>6067</v>
      </c>
      <c r="B6071" s="3" t="s">
        <v>6023</v>
      </c>
      <c r="C6071" s="3">
        <v>515</v>
      </c>
      <c r="E6071" s="3">
        <v>6067</v>
      </c>
      <c r="F6071" s="3" t="s">
        <v>22183</v>
      </c>
      <c r="G6071" s="3">
        <v>167</v>
      </c>
    </row>
    <row r="6072" spans="1:7" x14ac:dyDescent="0.25">
      <c r="A6072" s="3">
        <v>6068</v>
      </c>
      <c r="B6072" s="3" t="s">
        <v>6024</v>
      </c>
      <c r="C6072" s="3">
        <v>515</v>
      </c>
      <c r="E6072" s="3">
        <v>6068</v>
      </c>
      <c r="F6072" s="3" t="s">
        <v>22184</v>
      </c>
      <c r="G6072" s="3">
        <v>167</v>
      </c>
    </row>
    <row r="6073" spans="1:7" x14ac:dyDescent="0.25">
      <c r="A6073" s="3">
        <v>6069</v>
      </c>
      <c r="B6073" s="3" t="s">
        <v>6025</v>
      </c>
      <c r="C6073" s="3">
        <v>515</v>
      </c>
      <c r="E6073" s="3">
        <v>6069</v>
      </c>
      <c r="F6073" s="3" t="s">
        <v>22185</v>
      </c>
      <c r="G6073" s="3">
        <v>167</v>
      </c>
    </row>
    <row r="6074" spans="1:7" x14ac:dyDescent="0.25">
      <c r="A6074" s="3">
        <v>6070</v>
      </c>
      <c r="B6074" s="3" t="s">
        <v>6026</v>
      </c>
      <c r="C6074" s="3">
        <v>515</v>
      </c>
      <c r="E6074" s="3">
        <v>6070</v>
      </c>
      <c r="F6074" s="3" t="s">
        <v>22186</v>
      </c>
      <c r="G6074" s="3">
        <v>167</v>
      </c>
    </row>
    <row r="6075" spans="1:7" x14ac:dyDescent="0.25">
      <c r="A6075" s="3">
        <v>6071</v>
      </c>
      <c r="B6075" s="3" t="s">
        <v>6027</v>
      </c>
      <c r="C6075" s="3">
        <v>515</v>
      </c>
      <c r="E6075" s="3">
        <v>6071</v>
      </c>
      <c r="F6075" s="3" t="s">
        <v>22187</v>
      </c>
      <c r="G6075" s="3">
        <v>167</v>
      </c>
    </row>
    <row r="6076" spans="1:7" x14ac:dyDescent="0.25">
      <c r="A6076" s="3">
        <v>6072</v>
      </c>
      <c r="B6076" s="3" t="s">
        <v>6028</v>
      </c>
      <c r="C6076" s="3">
        <v>515</v>
      </c>
      <c r="E6076" s="3">
        <v>6072</v>
      </c>
      <c r="F6076" s="3" t="s">
        <v>22188</v>
      </c>
      <c r="G6076" s="3">
        <v>167</v>
      </c>
    </row>
    <row r="6077" spans="1:7" x14ac:dyDescent="0.25">
      <c r="A6077" s="3">
        <v>6073</v>
      </c>
      <c r="B6077" s="3" t="s">
        <v>6029</v>
      </c>
      <c r="C6077" s="3">
        <v>515</v>
      </c>
      <c r="E6077" s="3">
        <v>6073</v>
      </c>
      <c r="F6077" s="3" t="s">
        <v>22189</v>
      </c>
      <c r="G6077" s="3">
        <v>167</v>
      </c>
    </row>
    <row r="6078" spans="1:7" x14ac:dyDescent="0.25">
      <c r="A6078" s="3">
        <v>6074</v>
      </c>
      <c r="B6078" s="3" t="s">
        <v>6030</v>
      </c>
      <c r="C6078" s="3">
        <v>515</v>
      </c>
      <c r="E6078" s="3">
        <v>6074</v>
      </c>
      <c r="F6078" s="3" t="s">
        <v>22190</v>
      </c>
      <c r="G6078" s="3">
        <v>167</v>
      </c>
    </row>
    <row r="6079" spans="1:7" x14ac:dyDescent="0.25">
      <c r="A6079" s="3">
        <v>6075</v>
      </c>
      <c r="B6079" s="3">
        <v>78</v>
      </c>
      <c r="C6079" s="3">
        <v>514</v>
      </c>
      <c r="E6079" s="3">
        <v>6075</v>
      </c>
      <c r="F6079" s="3" t="s">
        <v>22191</v>
      </c>
      <c r="G6079" s="3">
        <v>167</v>
      </c>
    </row>
    <row r="6080" spans="1:7" x14ac:dyDescent="0.25">
      <c r="A6080" s="3">
        <v>6076</v>
      </c>
      <c r="B6080" s="3" t="s">
        <v>6031</v>
      </c>
      <c r="C6080" s="3">
        <v>514</v>
      </c>
      <c r="E6080" s="3">
        <v>6076</v>
      </c>
      <c r="F6080" s="3" t="s">
        <v>22192</v>
      </c>
      <c r="G6080" s="3">
        <v>167</v>
      </c>
    </row>
    <row r="6081" spans="1:7" x14ac:dyDescent="0.25">
      <c r="A6081" s="3">
        <v>6077</v>
      </c>
      <c r="B6081" s="3" t="s">
        <v>6032</v>
      </c>
      <c r="C6081" s="3">
        <v>514</v>
      </c>
      <c r="E6081" s="3">
        <v>6077</v>
      </c>
      <c r="F6081" s="3" t="s">
        <v>22193</v>
      </c>
      <c r="G6081" s="3">
        <v>167</v>
      </c>
    </row>
    <row r="6082" spans="1:7" x14ac:dyDescent="0.25">
      <c r="A6082" s="3">
        <v>6078</v>
      </c>
      <c r="B6082" s="3" t="s">
        <v>6033</v>
      </c>
      <c r="C6082" s="3">
        <v>514</v>
      </c>
      <c r="E6082" s="3">
        <v>6078</v>
      </c>
      <c r="F6082" s="3" t="s">
        <v>22194</v>
      </c>
      <c r="G6082" s="3">
        <v>167</v>
      </c>
    </row>
    <row r="6083" spans="1:7" x14ac:dyDescent="0.25">
      <c r="A6083" s="3">
        <v>6079</v>
      </c>
      <c r="B6083" s="3" t="s">
        <v>6034</v>
      </c>
      <c r="C6083" s="3">
        <v>514</v>
      </c>
      <c r="E6083" s="3">
        <v>6079</v>
      </c>
      <c r="F6083" s="3" t="s">
        <v>22195</v>
      </c>
      <c r="G6083" s="3">
        <v>167</v>
      </c>
    </row>
    <row r="6084" spans="1:7" x14ac:dyDescent="0.25">
      <c r="A6084" s="3">
        <v>6080</v>
      </c>
      <c r="B6084" s="3" t="s">
        <v>6035</v>
      </c>
      <c r="C6084" s="3">
        <v>514</v>
      </c>
      <c r="E6084" s="3">
        <v>6080</v>
      </c>
      <c r="F6084" s="3" t="s">
        <v>22196</v>
      </c>
      <c r="G6084" s="3">
        <v>167</v>
      </c>
    </row>
    <row r="6085" spans="1:7" x14ac:dyDescent="0.25">
      <c r="A6085" s="3">
        <v>6081</v>
      </c>
      <c r="B6085" s="3" t="s">
        <v>6036</v>
      </c>
      <c r="C6085" s="3">
        <v>514</v>
      </c>
      <c r="E6085" s="3">
        <v>6081</v>
      </c>
      <c r="F6085" s="3" t="s">
        <v>22197</v>
      </c>
      <c r="G6085" s="3">
        <v>167</v>
      </c>
    </row>
    <row r="6086" spans="1:7" x14ac:dyDescent="0.25">
      <c r="A6086" s="3">
        <v>6082</v>
      </c>
      <c r="B6086" s="3" t="s">
        <v>6037</v>
      </c>
      <c r="C6086" s="3">
        <v>513</v>
      </c>
      <c r="E6086" s="3">
        <v>6082</v>
      </c>
      <c r="F6086" s="3" t="s">
        <v>22198</v>
      </c>
      <c r="G6086" s="3">
        <v>167</v>
      </c>
    </row>
    <row r="6087" spans="1:7" x14ac:dyDescent="0.25">
      <c r="A6087" s="3">
        <v>6083</v>
      </c>
      <c r="B6087" s="3" t="s">
        <v>6038</v>
      </c>
      <c r="C6087" s="3">
        <v>513</v>
      </c>
      <c r="E6087" s="3">
        <v>6083</v>
      </c>
      <c r="F6087" s="3" t="s">
        <v>22199</v>
      </c>
      <c r="G6087" s="3">
        <v>167</v>
      </c>
    </row>
    <row r="6088" spans="1:7" x14ac:dyDescent="0.25">
      <c r="A6088" s="3">
        <v>6084</v>
      </c>
      <c r="B6088" s="3" t="s">
        <v>6039</v>
      </c>
      <c r="C6088" s="3">
        <v>513</v>
      </c>
      <c r="E6088" s="3">
        <v>6084</v>
      </c>
      <c r="F6088" s="3" t="s">
        <v>22200</v>
      </c>
      <c r="G6088" s="3">
        <v>167</v>
      </c>
    </row>
    <row r="6089" spans="1:7" x14ac:dyDescent="0.25">
      <c r="A6089" s="3">
        <v>6085</v>
      </c>
      <c r="B6089" s="3" t="s">
        <v>6040</v>
      </c>
      <c r="C6089" s="3">
        <v>513</v>
      </c>
      <c r="E6089" s="3">
        <v>6085</v>
      </c>
      <c r="F6089" s="3" t="s">
        <v>22201</v>
      </c>
      <c r="G6089" s="3">
        <v>167</v>
      </c>
    </row>
    <row r="6090" spans="1:7" x14ac:dyDescent="0.25">
      <c r="A6090" s="3">
        <v>6086</v>
      </c>
      <c r="B6090" s="3" t="s">
        <v>6041</v>
      </c>
      <c r="C6090" s="3">
        <v>513</v>
      </c>
      <c r="E6090" s="3">
        <v>6086</v>
      </c>
      <c r="F6090" s="3" t="s">
        <v>22202</v>
      </c>
      <c r="G6090" s="3">
        <v>167</v>
      </c>
    </row>
    <row r="6091" spans="1:7" x14ac:dyDescent="0.25">
      <c r="A6091" s="3">
        <v>6087</v>
      </c>
      <c r="B6091" s="3" t="s">
        <v>6042</v>
      </c>
      <c r="C6091" s="3">
        <v>513</v>
      </c>
      <c r="E6091" s="3">
        <v>6087</v>
      </c>
      <c r="F6091" s="3" t="s">
        <v>22203</v>
      </c>
      <c r="G6091" s="3">
        <v>167</v>
      </c>
    </row>
    <row r="6092" spans="1:7" x14ac:dyDescent="0.25">
      <c r="A6092" s="3">
        <v>6088</v>
      </c>
      <c r="B6092" s="3" t="s">
        <v>6043</v>
      </c>
      <c r="C6092" s="3">
        <v>513</v>
      </c>
      <c r="E6092" s="3">
        <v>6088</v>
      </c>
      <c r="F6092" s="3" t="s">
        <v>22204</v>
      </c>
      <c r="G6092" s="3">
        <v>167</v>
      </c>
    </row>
    <row r="6093" spans="1:7" x14ac:dyDescent="0.25">
      <c r="A6093" s="3">
        <v>6089</v>
      </c>
      <c r="B6093" s="3" t="s">
        <v>6044</v>
      </c>
      <c r="C6093" s="3">
        <v>513</v>
      </c>
      <c r="E6093" s="3">
        <v>6089</v>
      </c>
      <c r="F6093" s="3" t="s">
        <v>22205</v>
      </c>
      <c r="G6093" s="3">
        <v>167</v>
      </c>
    </row>
    <row r="6094" spans="1:7" x14ac:dyDescent="0.25">
      <c r="A6094" s="3">
        <v>6090</v>
      </c>
      <c r="B6094" s="3" t="s">
        <v>6045</v>
      </c>
      <c r="C6094" s="3">
        <v>513</v>
      </c>
      <c r="E6094" s="3">
        <v>6090</v>
      </c>
      <c r="F6094" s="3" t="s">
        <v>22206</v>
      </c>
      <c r="G6094" s="3">
        <v>167</v>
      </c>
    </row>
    <row r="6095" spans="1:7" x14ac:dyDescent="0.25">
      <c r="A6095" s="3">
        <v>6091</v>
      </c>
      <c r="B6095" s="3" t="s">
        <v>6046</v>
      </c>
      <c r="C6095" s="3">
        <v>513</v>
      </c>
      <c r="E6095" s="3">
        <v>6091</v>
      </c>
      <c r="F6095" s="3" t="s">
        <v>22207</v>
      </c>
      <c r="G6095" s="3">
        <v>167</v>
      </c>
    </row>
    <row r="6096" spans="1:7" x14ac:dyDescent="0.25">
      <c r="A6096" s="3">
        <v>6092</v>
      </c>
      <c r="B6096" s="3" t="s">
        <v>6047</v>
      </c>
      <c r="C6096" s="3">
        <v>512</v>
      </c>
      <c r="E6096" s="3">
        <v>6092</v>
      </c>
      <c r="F6096" s="3" t="s">
        <v>22208</v>
      </c>
      <c r="G6096" s="3">
        <v>167</v>
      </c>
    </row>
    <row r="6097" spans="1:7" x14ac:dyDescent="0.25">
      <c r="A6097" s="3">
        <v>6093</v>
      </c>
      <c r="B6097" s="3" t="s">
        <v>6048</v>
      </c>
      <c r="C6097" s="3">
        <v>512</v>
      </c>
      <c r="E6097" s="3">
        <v>6093</v>
      </c>
      <c r="F6097" s="3" t="s">
        <v>22209</v>
      </c>
      <c r="G6097" s="3">
        <v>167</v>
      </c>
    </row>
    <row r="6098" spans="1:7" x14ac:dyDescent="0.25">
      <c r="A6098" s="3">
        <v>6094</v>
      </c>
      <c r="B6098" s="3" t="s">
        <v>6049</v>
      </c>
      <c r="C6098" s="3">
        <v>512</v>
      </c>
      <c r="E6098" s="3">
        <v>6094</v>
      </c>
      <c r="F6098" s="3" t="s">
        <v>22210</v>
      </c>
      <c r="G6098" s="3">
        <v>167</v>
      </c>
    </row>
    <row r="6099" spans="1:7" x14ac:dyDescent="0.25">
      <c r="A6099" s="3">
        <v>6095</v>
      </c>
      <c r="B6099" s="3" t="s">
        <v>6050</v>
      </c>
      <c r="C6099" s="3">
        <v>512</v>
      </c>
      <c r="E6099" s="3">
        <v>6095</v>
      </c>
      <c r="F6099" s="3" t="s">
        <v>22211</v>
      </c>
      <c r="G6099" s="3">
        <v>166</v>
      </c>
    </row>
    <row r="6100" spans="1:7" x14ac:dyDescent="0.25">
      <c r="A6100" s="3">
        <v>6096</v>
      </c>
      <c r="B6100" s="3" t="s">
        <v>6051</v>
      </c>
      <c r="C6100" s="3">
        <v>512</v>
      </c>
      <c r="E6100" s="3">
        <v>6096</v>
      </c>
      <c r="F6100" s="3" t="s">
        <v>22212</v>
      </c>
      <c r="G6100" s="3">
        <v>166</v>
      </c>
    </row>
    <row r="6101" spans="1:7" x14ac:dyDescent="0.25">
      <c r="A6101" s="3">
        <v>6097</v>
      </c>
      <c r="B6101" s="3" t="s">
        <v>6052</v>
      </c>
      <c r="C6101" s="3">
        <v>512</v>
      </c>
      <c r="E6101" s="3">
        <v>6097</v>
      </c>
      <c r="F6101" s="3" t="s">
        <v>22213</v>
      </c>
      <c r="G6101" s="3">
        <v>166</v>
      </c>
    </row>
    <row r="6102" spans="1:7" x14ac:dyDescent="0.25">
      <c r="A6102" s="3">
        <v>6098</v>
      </c>
      <c r="B6102" s="3" t="s">
        <v>6053</v>
      </c>
      <c r="C6102" s="3">
        <v>511</v>
      </c>
      <c r="E6102" s="3">
        <v>6098</v>
      </c>
      <c r="F6102" s="3" t="s">
        <v>22214</v>
      </c>
      <c r="G6102" s="3">
        <v>166</v>
      </c>
    </row>
    <row r="6103" spans="1:7" x14ac:dyDescent="0.25">
      <c r="A6103" s="3">
        <v>6099</v>
      </c>
      <c r="B6103" s="3" t="s">
        <v>6054</v>
      </c>
      <c r="C6103" s="3">
        <v>511</v>
      </c>
      <c r="E6103" s="3">
        <v>6099</v>
      </c>
      <c r="F6103" s="3" t="s">
        <v>22215</v>
      </c>
      <c r="G6103" s="3">
        <v>166</v>
      </c>
    </row>
    <row r="6104" spans="1:7" x14ac:dyDescent="0.25">
      <c r="A6104" s="3">
        <v>6100</v>
      </c>
      <c r="B6104" s="3" t="s">
        <v>6055</v>
      </c>
      <c r="C6104" s="3">
        <v>511</v>
      </c>
      <c r="E6104" s="3">
        <v>6100</v>
      </c>
      <c r="F6104" s="3" t="s">
        <v>22216</v>
      </c>
      <c r="G6104" s="3">
        <v>166</v>
      </c>
    </row>
    <row r="6105" spans="1:7" x14ac:dyDescent="0.25">
      <c r="A6105" s="3">
        <v>6101</v>
      </c>
      <c r="B6105" s="3" t="s">
        <v>6056</v>
      </c>
      <c r="C6105" s="3">
        <v>511</v>
      </c>
      <c r="E6105" s="3">
        <v>6101</v>
      </c>
      <c r="F6105" s="3" t="s">
        <v>22217</v>
      </c>
      <c r="G6105" s="3">
        <v>166</v>
      </c>
    </row>
    <row r="6106" spans="1:7" x14ac:dyDescent="0.25">
      <c r="A6106" s="3">
        <v>6102</v>
      </c>
      <c r="B6106" s="3" t="s">
        <v>6057</v>
      </c>
      <c r="C6106" s="3">
        <v>511</v>
      </c>
      <c r="E6106" s="3">
        <v>6102</v>
      </c>
      <c r="F6106" s="3" t="s">
        <v>22218</v>
      </c>
      <c r="G6106" s="3">
        <v>166</v>
      </c>
    </row>
    <row r="6107" spans="1:7" x14ac:dyDescent="0.25">
      <c r="A6107" s="3">
        <v>6103</v>
      </c>
      <c r="B6107" s="3" t="s">
        <v>6058</v>
      </c>
      <c r="C6107" s="3">
        <v>511</v>
      </c>
      <c r="E6107" s="3">
        <v>6103</v>
      </c>
      <c r="F6107" s="3" t="s">
        <v>22219</v>
      </c>
      <c r="G6107" s="3">
        <v>166</v>
      </c>
    </row>
    <row r="6108" spans="1:7" x14ac:dyDescent="0.25">
      <c r="A6108" s="3">
        <v>6104</v>
      </c>
      <c r="B6108" s="3" t="s">
        <v>6059</v>
      </c>
      <c r="C6108" s="3">
        <v>510</v>
      </c>
      <c r="E6108" s="3">
        <v>6104</v>
      </c>
      <c r="F6108" s="3" t="s">
        <v>22220</v>
      </c>
      <c r="G6108" s="3">
        <v>166</v>
      </c>
    </row>
    <row r="6109" spans="1:7" x14ac:dyDescent="0.25">
      <c r="A6109" s="3">
        <v>6105</v>
      </c>
      <c r="B6109" s="3" t="s">
        <v>6060</v>
      </c>
      <c r="C6109" s="3">
        <v>510</v>
      </c>
      <c r="E6109" s="3">
        <v>6105</v>
      </c>
      <c r="F6109" s="3" t="s">
        <v>22221</v>
      </c>
      <c r="G6109" s="3">
        <v>166</v>
      </c>
    </row>
    <row r="6110" spans="1:7" x14ac:dyDescent="0.25">
      <c r="A6110" s="3">
        <v>6106</v>
      </c>
      <c r="B6110" s="3" t="s">
        <v>6061</v>
      </c>
      <c r="C6110" s="3">
        <v>510</v>
      </c>
      <c r="E6110" s="3">
        <v>6106</v>
      </c>
      <c r="F6110" s="3" t="s">
        <v>22222</v>
      </c>
      <c r="G6110" s="3">
        <v>166</v>
      </c>
    </row>
    <row r="6111" spans="1:7" x14ac:dyDescent="0.25">
      <c r="A6111" s="3">
        <v>6107</v>
      </c>
      <c r="B6111" s="3" t="s">
        <v>6062</v>
      </c>
      <c r="C6111" s="3">
        <v>510</v>
      </c>
      <c r="E6111" s="3">
        <v>6107</v>
      </c>
      <c r="F6111" s="3" t="s">
        <v>22223</v>
      </c>
      <c r="G6111" s="3">
        <v>166</v>
      </c>
    </row>
    <row r="6112" spans="1:7" x14ac:dyDescent="0.25">
      <c r="A6112" s="3">
        <v>6108</v>
      </c>
      <c r="B6112" s="3" t="s">
        <v>6063</v>
      </c>
      <c r="C6112" s="3">
        <v>510</v>
      </c>
      <c r="E6112" s="3">
        <v>6108</v>
      </c>
      <c r="F6112" s="3" t="s">
        <v>22224</v>
      </c>
      <c r="G6112" s="3">
        <v>166</v>
      </c>
    </row>
    <row r="6113" spans="1:7" x14ac:dyDescent="0.25">
      <c r="A6113" s="3">
        <v>6109</v>
      </c>
      <c r="B6113" s="3" t="s">
        <v>6064</v>
      </c>
      <c r="C6113" s="3">
        <v>510</v>
      </c>
      <c r="E6113" s="3">
        <v>6109</v>
      </c>
      <c r="F6113" s="3" t="s">
        <v>22225</v>
      </c>
      <c r="G6113" s="3">
        <v>166</v>
      </c>
    </row>
    <row r="6114" spans="1:7" x14ac:dyDescent="0.25">
      <c r="A6114" s="3">
        <v>6110</v>
      </c>
      <c r="B6114" s="3" t="s">
        <v>6065</v>
      </c>
      <c r="C6114" s="3">
        <v>510</v>
      </c>
      <c r="E6114" s="3">
        <v>6110</v>
      </c>
      <c r="F6114" s="3" t="s">
        <v>22226</v>
      </c>
      <c r="G6114" s="3">
        <v>166</v>
      </c>
    </row>
    <row r="6115" spans="1:7" x14ac:dyDescent="0.25">
      <c r="A6115" s="3">
        <v>6111</v>
      </c>
      <c r="B6115" s="3" t="s">
        <v>6066</v>
      </c>
      <c r="C6115" s="3">
        <v>510</v>
      </c>
      <c r="E6115" s="3">
        <v>6111</v>
      </c>
      <c r="F6115" s="3" t="s">
        <v>22227</v>
      </c>
      <c r="G6115" s="3">
        <v>166</v>
      </c>
    </row>
    <row r="6116" spans="1:7" x14ac:dyDescent="0.25">
      <c r="A6116" s="3">
        <v>6112</v>
      </c>
      <c r="B6116" s="3" t="s">
        <v>6067</v>
      </c>
      <c r="C6116" s="3">
        <v>510</v>
      </c>
      <c r="E6116" s="3">
        <v>6112</v>
      </c>
      <c r="F6116" s="3" t="s">
        <v>22228</v>
      </c>
      <c r="G6116" s="3">
        <v>166</v>
      </c>
    </row>
    <row r="6117" spans="1:7" x14ac:dyDescent="0.25">
      <c r="A6117" s="3">
        <v>6113</v>
      </c>
      <c r="B6117" s="3" t="s">
        <v>6068</v>
      </c>
      <c r="C6117" s="3">
        <v>509</v>
      </c>
      <c r="E6117" s="3">
        <v>6113</v>
      </c>
      <c r="F6117" s="3" t="s">
        <v>22229</v>
      </c>
      <c r="G6117" s="3">
        <v>166</v>
      </c>
    </row>
    <row r="6118" spans="1:7" x14ac:dyDescent="0.25">
      <c r="A6118" s="3">
        <v>6114</v>
      </c>
      <c r="B6118" s="3" t="s">
        <v>6069</v>
      </c>
      <c r="C6118" s="3">
        <v>509</v>
      </c>
      <c r="E6118" s="3">
        <v>6114</v>
      </c>
      <c r="F6118" s="3" t="s">
        <v>22230</v>
      </c>
      <c r="G6118" s="3">
        <v>166</v>
      </c>
    </row>
    <row r="6119" spans="1:7" x14ac:dyDescent="0.25">
      <c r="A6119" s="3">
        <v>6115</v>
      </c>
      <c r="B6119" s="3" t="s">
        <v>6070</v>
      </c>
      <c r="C6119" s="3">
        <v>509</v>
      </c>
      <c r="E6119" s="3">
        <v>6115</v>
      </c>
      <c r="F6119" s="3" t="s">
        <v>22231</v>
      </c>
      <c r="G6119" s="3">
        <v>166</v>
      </c>
    </row>
    <row r="6120" spans="1:7" x14ac:dyDescent="0.25">
      <c r="A6120" s="3">
        <v>6116</v>
      </c>
      <c r="B6120" s="3" t="s">
        <v>6071</v>
      </c>
      <c r="C6120" s="3">
        <v>509</v>
      </c>
      <c r="E6120" s="3">
        <v>6116</v>
      </c>
      <c r="F6120" s="3" t="s">
        <v>22232</v>
      </c>
      <c r="G6120" s="3">
        <v>166</v>
      </c>
    </row>
    <row r="6121" spans="1:7" x14ac:dyDescent="0.25">
      <c r="A6121" s="3">
        <v>6117</v>
      </c>
      <c r="B6121" s="3" t="s">
        <v>6072</v>
      </c>
      <c r="C6121" s="3">
        <v>509</v>
      </c>
      <c r="E6121" s="3">
        <v>6117</v>
      </c>
      <c r="F6121" s="3" t="s">
        <v>22233</v>
      </c>
      <c r="G6121" s="3">
        <v>166</v>
      </c>
    </row>
    <row r="6122" spans="1:7" x14ac:dyDescent="0.25">
      <c r="A6122" s="3">
        <v>6118</v>
      </c>
      <c r="B6122" s="3" t="s">
        <v>6073</v>
      </c>
      <c r="C6122" s="3">
        <v>509</v>
      </c>
      <c r="E6122" s="3">
        <v>6118</v>
      </c>
      <c r="F6122" s="3" t="s">
        <v>22234</v>
      </c>
      <c r="G6122" s="3">
        <v>166</v>
      </c>
    </row>
    <row r="6123" spans="1:7" x14ac:dyDescent="0.25">
      <c r="A6123" s="3">
        <v>6119</v>
      </c>
      <c r="B6123" s="3" t="s">
        <v>6074</v>
      </c>
      <c r="C6123" s="3">
        <v>509</v>
      </c>
      <c r="E6123" s="3">
        <v>6119</v>
      </c>
      <c r="F6123" s="3" t="s">
        <v>22235</v>
      </c>
      <c r="G6123" s="3">
        <v>166</v>
      </c>
    </row>
    <row r="6124" spans="1:7" x14ac:dyDescent="0.25">
      <c r="A6124" s="3">
        <v>6120</v>
      </c>
      <c r="B6124" s="3" t="s">
        <v>6075</v>
      </c>
      <c r="C6124" s="3">
        <v>509</v>
      </c>
      <c r="E6124" s="3">
        <v>6120</v>
      </c>
      <c r="F6124" s="3" t="s">
        <v>22236</v>
      </c>
      <c r="G6124" s="3">
        <v>166</v>
      </c>
    </row>
    <row r="6125" spans="1:7" x14ac:dyDescent="0.25">
      <c r="A6125" s="3">
        <v>6121</v>
      </c>
      <c r="B6125" s="3" t="s">
        <v>6076</v>
      </c>
      <c r="C6125" s="3">
        <v>509</v>
      </c>
      <c r="E6125" s="3">
        <v>6121</v>
      </c>
      <c r="F6125" s="3" t="s">
        <v>22237</v>
      </c>
      <c r="G6125" s="3">
        <v>166</v>
      </c>
    </row>
    <row r="6126" spans="1:7" x14ac:dyDescent="0.25">
      <c r="A6126" s="3">
        <v>6122</v>
      </c>
      <c r="B6126" s="3" t="s">
        <v>6077</v>
      </c>
      <c r="C6126" s="3">
        <v>508</v>
      </c>
      <c r="E6126" s="3">
        <v>6122</v>
      </c>
      <c r="F6126" s="3" t="s">
        <v>22238</v>
      </c>
      <c r="G6126" s="3">
        <v>166</v>
      </c>
    </row>
    <row r="6127" spans="1:7" x14ac:dyDescent="0.25">
      <c r="A6127" s="3">
        <v>6123</v>
      </c>
      <c r="B6127" s="3" t="s">
        <v>6078</v>
      </c>
      <c r="C6127" s="3">
        <v>508</v>
      </c>
      <c r="E6127" s="3">
        <v>6123</v>
      </c>
      <c r="F6127" s="3" t="s">
        <v>22239</v>
      </c>
      <c r="G6127" s="3">
        <v>166</v>
      </c>
    </row>
    <row r="6128" spans="1:7" x14ac:dyDescent="0.25">
      <c r="A6128" s="3">
        <v>6124</v>
      </c>
      <c r="B6128" s="3" t="s">
        <v>6079</v>
      </c>
      <c r="C6128" s="3">
        <v>508</v>
      </c>
      <c r="E6128" s="3">
        <v>6124</v>
      </c>
      <c r="F6128" s="3" t="s">
        <v>22240</v>
      </c>
      <c r="G6128" s="3">
        <v>166</v>
      </c>
    </row>
    <row r="6129" spans="1:7" x14ac:dyDescent="0.25">
      <c r="A6129" s="3">
        <v>6125</v>
      </c>
      <c r="B6129" s="3" t="s">
        <v>6080</v>
      </c>
      <c r="C6129" s="3">
        <v>508</v>
      </c>
      <c r="E6129" s="3">
        <v>6125</v>
      </c>
      <c r="F6129" s="3" t="s">
        <v>22241</v>
      </c>
      <c r="G6129" s="3">
        <v>166</v>
      </c>
    </row>
    <row r="6130" spans="1:7" x14ac:dyDescent="0.25">
      <c r="A6130" s="3">
        <v>6126</v>
      </c>
      <c r="B6130" s="3" t="s">
        <v>6081</v>
      </c>
      <c r="C6130" s="3">
        <v>508</v>
      </c>
      <c r="E6130" s="3">
        <v>6126</v>
      </c>
      <c r="F6130" s="3" t="s">
        <v>22242</v>
      </c>
      <c r="G6130" s="3">
        <v>166</v>
      </c>
    </row>
    <row r="6131" spans="1:7" x14ac:dyDescent="0.25">
      <c r="A6131" s="3">
        <v>6127</v>
      </c>
      <c r="B6131" s="3" t="s">
        <v>6082</v>
      </c>
      <c r="C6131" s="3">
        <v>508</v>
      </c>
      <c r="E6131" s="3">
        <v>6127</v>
      </c>
      <c r="F6131" s="3" t="s">
        <v>22243</v>
      </c>
      <c r="G6131" s="3">
        <v>166</v>
      </c>
    </row>
    <row r="6132" spans="1:7" x14ac:dyDescent="0.25">
      <c r="A6132" s="3">
        <v>6128</v>
      </c>
      <c r="B6132" s="3" t="s">
        <v>6083</v>
      </c>
      <c r="C6132" s="3">
        <v>508</v>
      </c>
      <c r="E6132" s="3">
        <v>6128</v>
      </c>
      <c r="F6132" s="3" t="s">
        <v>22244</v>
      </c>
      <c r="G6132" s="3">
        <v>166</v>
      </c>
    </row>
    <row r="6133" spans="1:7" x14ac:dyDescent="0.25">
      <c r="A6133" s="3">
        <v>6129</v>
      </c>
      <c r="B6133" s="3" t="s">
        <v>6084</v>
      </c>
      <c r="C6133" s="3">
        <v>508</v>
      </c>
      <c r="E6133" s="3">
        <v>6129</v>
      </c>
      <c r="F6133" s="3" t="s">
        <v>22245</v>
      </c>
      <c r="G6133" s="3">
        <v>166</v>
      </c>
    </row>
    <row r="6134" spans="1:7" x14ac:dyDescent="0.25">
      <c r="A6134" s="3">
        <v>6130</v>
      </c>
      <c r="B6134" s="3" t="s">
        <v>6085</v>
      </c>
      <c r="C6134" s="3">
        <v>508</v>
      </c>
      <c r="E6134" s="3">
        <v>6130</v>
      </c>
      <c r="F6134" s="3" t="s">
        <v>22246</v>
      </c>
      <c r="G6134" s="3">
        <v>166</v>
      </c>
    </row>
    <row r="6135" spans="1:7" x14ac:dyDescent="0.25">
      <c r="A6135" s="3">
        <v>6131</v>
      </c>
      <c r="B6135" s="3" t="s">
        <v>6086</v>
      </c>
      <c r="C6135" s="3">
        <v>508</v>
      </c>
      <c r="E6135" s="3">
        <v>6131</v>
      </c>
      <c r="F6135" s="3" t="s">
        <v>22247</v>
      </c>
      <c r="G6135" s="3">
        <v>166</v>
      </c>
    </row>
    <row r="6136" spans="1:7" x14ac:dyDescent="0.25">
      <c r="A6136" s="3">
        <v>6132</v>
      </c>
      <c r="B6136" s="3" t="s">
        <v>6087</v>
      </c>
      <c r="C6136" s="3">
        <v>508</v>
      </c>
      <c r="E6136" s="3">
        <v>6132</v>
      </c>
      <c r="F6136" s="3" t="s">
        <v>22248</v>
      </c>
      <c r="G6136" s="3">
        <v>166</v>
      </c>
    </row>
    <row r="6137" spans="1:7" x14ac:dyDescent="0.25">
      <c r="A6137" s="3">
        <v>6133</v>
      </c>
      <c r="B6137" s="3" t="s">
        <v>6088</v>
      </c>
      <c r="C6137" s="3">
        <v>508</v>
      </c>
      <c r="E6137" s="3">
        <v>6133</v>
      </c>
      <c r="F6137" s="3" t="s">
        <v>22249</v>
      </c>
      <c r="G6137" s="3">
        <v>166</v>
      </c>
    </row>
    <row r="6138" spans="1:7" x14ac:dyDescent="0.25">
      <c r="A6138" s="3">
        <v>6134</v>
      </c>
      <c r="B6138" s="3" t="s">
        <v>6089</v>
      </c>
      <c r="C6138" s="3">
        <v>508</v>
      </c>
      <c r="E6138" s="3">
        <v>6134</v>
      </c>
      <c r="F6138" s="3" t="s">
        <v>22250</v>
      </c>
      <c r="G6138" s="3">
        <v>166</v>
      </c>
    </row>
    <row r="6139" spans="1:7" x14ac:dyDescent="0.25">
      <c r="A6139" s="3">
        <v>6135</v>
      </c>
      <c r="B6139" s="3" t="s">
        <v>6090</v>
      </c>
      <c r="C6139" s="3">
        <v>507</v>
      </c>
      <c r="E6139" s="3">
        <v>6135</v>
      </c>
      <c r="F6139" s="3" t="s">
        <v>22251</v>
      </c>
      <c r="G6139" s="3">
        <v>166</v>
      </c>
    </row>
    <row r="6140" spans="1:7" x14ac:dyDescent="0.25">
      <c r="A6140" s="3">
        <v>6136</v>
      </c>
      <c r="B6140" s="3" t="s">
        <v>6091</v>
      </c>
      <c r="C6140" s="3">
        <v>507</v>
      </c>
      <c r="E6140" s="3">
        <v>6136</v>
      </c>
      <c r="F6140" s="3" t="s">
        <v>22252</v>
      </c>
      <c r="G6140" s="3">
        <v>166</v>
      </c>
    </row>
    <row r="6141" spans="1:7" x14ac:dyDescent="0.25">
      <c r="A6141" s="3">
        <v>6137</v>
      </c>
      <c r="B6141" s="3" t="s">
        <v>6092</v>
      </c>
      <c r="C6141" s="3">
        <v>507</v>
      </c>
      <c r="E6141" s="3">
        <v>6137</v>
      </c>
      <c r="F6141" s="3" t="s">
        <v>22253</v>
      </c>
      <c r="G6141" s="3">
        <v>166</v>
      </c>
    </row>
    <row r="6142" spans="1:7" x14ac:dyDescent="0.25">
      <c r="A6142" s="3">
        <v>6138</v>
      </c>
      <c r="B6142" s="3" t="s">
        <v>6093</v>
      </c>
      <c r="C6142" s="3">
        <v>507</v>
      </c>
      <c r="E6142" s="3">
        <v>6138</v>
      </c>
      <c r="F6142" s="3" t="s">
        <v>22254</v>
      </c>
      <c r="G6142" s="3">
        <v>166</v>
      </c>
    </row>
    <row r="6143" spans="1:7" x14ac:dyDescent="0.25">
      <c r="A6143" s="3">
        <v>6139</v>
      </c>
      <c r="B6143" s="3" t="s">
        <v>6094</v>
      </c>
      <c r="C6143" s="3">
        <v>507</v>
      </c>
      <c r="E6143" s="3">
        <v>6139</v>
      </c>
      <c r="F6143" s="3" t="s">
        <v>22255</v>
      </c>
      <c r="G6143" s="3">
        <v>166</v>
      </c>
    </row>
    <row r="6144" spans="1:7" x14ac:dyDescent="0.25">
      <c r="A6144" s="3">
        <v>6140</v>
      </c>
      <c r="B6144" s="3">
        <v>2003</v>
      </c>
      <c r="C6144" s="3">
        <v>506</v>
      </c>
      <c r="E6144" s="3">
        <v>6140</v>
      </c>
      <c r="F6144" s="3" t="s">
        <v>22256</v>
      </c>
      <c r="G6144" s="3">
        <v>166</v>
      </c>
    </row>
    <row r="6145" spans="1:7" x14ac:dyDescent="0.25">
      <c r="A6145" s="3">
        <v>6141</v>
      </c>
      <c r="B6145" s="3">
        <v>77</v>
      </c>
      <c r="C6145" s="3">
        <v>506</v>
      </c>
      <c r="E6145" s="3">
        <v>6141</v>
      </c>
      <c r="F6145" s="3" t="s">
        <v>22257</v>
      </c>
      <c r="G6145" s="3">
        <v>166</v>
      </c>
    </row>
    <row r="6146" spans="1:7" x14ac:dyDescent="0.25">
      <c r="A6146" s="3">
        <v>6142</v>
      </c>
      <c r="B6146" s="3" t="s">
        <v>6095</v>
      </c>
      <c r="C6146" s="3">
        <v>506</v>
      </c>
      <c r="E6146" s="3">
        <v>6142</v>
      </c>
      <c r="F6146" s="3" t="s">
        <v>22258</v>
      </c>
      <c r="G6146" s="3">
        <v>166</v>
      </c>
    </row>
    <row r="6147" spans="1:7" x14ac:dyDescent="0.25">
      <c r="A6147" s="3">
        <v>6143</v>
      </c>
      <c r="B6147" s="3" t="s">
        <v>6096</v>
      </c>
      <c r="C6147" s="3">
        <v>506</v>
      </c>
      <c r="E6147" s="3">
        <v>6143</v>
      </c>
      <c r="F6147" s="3" t="s">
        <v>22259</v>
      </c>
      <c r="G6147" s="3">
        <v>165</v>
      </c>
    </row>
    <row r="6148" spans="1:7" x14ac:dyDescent="0.25">
      <c r="A6148" s="3">
        <v>6144</v>
      </c>
      <c r="B6148" s="3" t="s">
        <v>6097</v>
      </c>
      <c r="C6148" s="3">
        <v>506</v>
      </c>
      <c r="E6148" s="3">
        <v>6144</v>
      </c>
      <c r="F6148" s="3" t="s">
        <v>22260</v>
      </c>
      <c r="G6148" s="3">
        <v>165</v>
      </c>
    </row>
    <row r="6149" spans="1:7" x14ac:dyDescent="0.25">
      <c r="A6149" s="3">
        <v>6145</v>
      </c>
      <c r="B6149" s="3" t="s">
        <v>6098</v>
      </c>
      <c r="C6149" s="3">
        <v>506</v>
      </c>
      <c r="E6149" s="3">
        <v>6145</v>
      </c>
      <c r="F6149" s="3" t="s">
        <v>22261</v>
      </c>
      <c r="G6149" s="3">
        <v>165</v>
      </c>
    </row>
    <row r="6150" spans="1:7" x14ac:dyDescent="0.25">
      <c r="A6150" s="3">
        <v>6146</v>
      </c>
      <c r="B6150" s="3" t="s">
        <v>6099</v>
      </c>
      <c r="C6150" s="3">
        <v>506</v>
      </c>
      <c r="E6150" s="3">
        <v>6146</v>
      </c>
      <c r="F6150" s="3" t="s">
        <v>22262</v>
      </c>
      <c r="G6150" s="3">
        <v>165</v>
      </c>
    </row>
    <row r="6151" spans="1:7" x14ac:dyDescent="0.25">
      <c r="A6151" s="3">
        <v>6147</v>
      </c>
      <c r="B6151" s="3" t="s">
        <v>6100</v>
      </c>
      <c r="C6151" s="3">
        <v>506</v>
      </c>
      <c r="E6151" s="3">
        <v>6147</v>
      </c>
      <c r="F6151" s="3" t="s">
        <v>22263</v>
      </c>
      <c r="G6151" s="3">
        <v>165</v>
      </c>
    </row>
    <row r="6152" spans="1:7" x14ac:dyDescent="0.25">
      <c r="A6152" s="3">
        <v>6148</v>
      </c>
      <c r="B6152" s="3" t="s">
        <v>6101</v>
      </c>
      <c r="C6152" s="3">
        <v>506</v>
      </c>
      <c r="E6152" s="3">
        <v>6148</v>
      </c>
      <c r="F6152" s="3" t="s">
        <v>22264</v>
      </c>
      <c r="G6152" s="3">
        <v>165</v>
      </c>
    </row>
    <row r="6153" spans="1:7" x14ac:dyDescent="0.25">
      <c r="A6153" s="3">
        <v>6149</v>
      </c>
      <c r="B6153" s="3" t="s">
        <v>6102</v>
      </c>
      <c r="C6153" s="3">
        <v>506</v>
      </c>
      <c r="E6153" s="3">
        <v>6149</v>
      </c>
      <c r="F6153" s="3" t="s">
        <v>22265</v>
      </c>
      <c r="G6153" s="3">
        <v>165</v>
      </c>
    </row>
    <row r="6154" spans="1:7" x14ac:dyDescent="0.25">
      <c r="A6154" s="3">
        <v>6150</v>
      </c>
      <c r="B6154" s="3" t="s">
        <v>6103</v>
      </c>
      <c r="C6154" s="3">
        <v>505</v>
      </c>
      <c r="E6154" s="3">
        <v>6150</v>
      </c>
      <c r="F6154" s="3" t="s">
        <v>22266</v>
      </c>
      <c r="G6154" s="3">
        <v>165</v>
      </c>
    </row>
    <row r="6155" spans="1:7" x14ac:dyDescent="0.25">
      <c r="A6155" s="3">
        <v>6151</v>
      </c>
      <c r="B6155" s="3" t="s">
        <v>6104</v>
      </c>
      <c r="C6155" s="3">
        <v>505</v>
      </c>
      <c r="E6155" s="3">
        <v>6151</v>
      </c>
      <c r="F6155" s="3" t="s">
        <v>22267</v>
      </c>
      <c r="G6155" s="3">
        <v>165</v>
      </c>
    </row>
    <row r="6156" spans="1:7" x14ac:dyDescent="0.25">
      <c r="A6156" s="3">
        <v>6152</v>
      </c>
      <c r="B6156" s="3" t="s">
        <v>6105</v>
      </c>
      <c r="C6156" s="3">
        <v>505</v>
      </c>
      <c r="E6156" s="3">
        <v>6152</v>
      </c>
      <c r="F6156" s="3" t="s">
        <v>22268</v>
      </c>
      <c r="G6156" s="3">
        <v>165</v>
      </c>
    </row>
    <row r="6157" spans="1:7" x14ac:dyDescent="0.25">
      <c r="A6157" s="3">
        <v>6153</v>
      </c>
      <c r="B6157" s="3" t="s">
        <v>6106</v>
      </c>
      <c r="C6157" s="3">
        <v>505</v>
      </c>
      <c r="E6157" s="3">
        <v>6153</v>
      </c>
      <c r="F6157" s="3" t="s">
        <v>22269</v>
      </c>
      <c r="G6157" s="3">
        <v>165</v>
      </c>
    </row>
    <row r="6158" spans="1:7" x14ac:dyDescent="0.25">
      <c r="A6158" s="3">
        <v>6154</v>
      </c>
      <c r="B6158" s="3" t="s">
        <v>6107</v>
      </c>
      <c r="C6158" s="3">
        <v>505</v>
      </c>
      <c r="E6158" s="3">
        <v>6154</v>
      </c>
      <c r="F6158" s="3" t="s">
        <v>22270</v>
      </c>
      <c r="G6158" s="3">
        <v>165</v>
      </c>
    </row>
    <row r="6159" spans="1:7" x14ac:dyDescent="0.25">
      <c r="A6159" s="3">
        <v>6155</v>
      </c>
      <c r="B6159" s="3" t="s">
        <v>6108</v>
      </c>
      <c r="C6159" s="3">
        <v>505</v>
      </c>
      <c r="E6159" s="3">
        <v>6155</v>
      </c>
      <c r="F6159" s="3" t="s">
        <v>22271</v>
      </c>
      <c r="G6159" s="3">
        <v>165</v>
      </c>
    </row>
    <row r="6160" spans="1:7" x14ac:dyDescent="0.25">
      <c r="A6160" s="3">
        <v>6156</v>
      </c>
      <c r="B6160" s="3" t="s">
        <v>6109</v>
      </c>
      <c r="C6160" s="3">
        <v>505</v>
      </c>
      <c r="E6160" s="3">
        <v>6156</v>
      </c>
      <c r="F6160" s="3" t="s">
        <v>22272</v>
      </c>
      <c r="G6160" s="3">
        <v>165</v>
      </c>
    </row>
    <row r="6161" spans="1:7" x14ac:dyDescent="0.25">
      <c r="A6161" s="3">
        <v>6157</v>
      </c>
      <c r="B6161" s="3" t="s">
        <v>6110</v>
      </c>
      <c r="C6161" s="3">
        <v>505</v>
      </c>
      <c r="E6161" s="3">
        <v>6157</v>
      </c>
      <c r="F6161" s="3" t="s">
        <v>22273</v>
      </c>
      <c r="G6161" s="3">
        <v>165</v>
      </c>
    </row>
    <row r="6162" spans="1:7" x14ac:dyDescent="0.25">
      <c r="A6162" s="3">
        <v>6158</v>
      </c>
      <c r="B6162" s="3" t="s">
        <v>6111</v>
      </c>
      <c r="C6162" s="3">
        <v>505</v>
      </c>
      <c r="E6162" s="3">
        <v>6158</v>
      </c>
      <c r="F6162" s="3" t="s">
        <v>22274</v>
      </c>
      <c r="G6162" s="3">
        <v>165</v>
      </c>
    </row>
    <row r="6163" spans="1:7" x14ac:dyDescent="0.25">
      <c r="A6163" s="3">
        <v>6159</v>
      </c>
      <c r="B6163" s="3" t="s">
        <v>6112</v>
      </c>
      <c r="C6163" s="3">
        <v>505</v>
      </c>
      <c r="E6163" s="3">
        <v>6159</v>
      </c>
      <c r="F6163" s="3" t="s">
        <v>22275</v>
      </c>
      <c r="G6163" s="3">
        <v>165</v>
      </c>
    </row>
    <row r="6164" spans="1:7" x14ac:dyDescent="0.25">
      <c r="A6164" s="3">
        <v>6160</v>
      </c>
      <c r="B6164" s="3" t="s">
        <v>6113</v>
      </c>
      <c r="C6164" s="3">
        <v>505</v>
      </c>
      <c r="E6164" s="3">
        <v>6160</v>
      </c>
      <c r="F6164" s="3" t="s">
        <v>22276</v>
      </c>
      <c r="G6164" s="3">
        <v>165</v>
      </c>
    </row>
    <row r="6165" spans="1:7" x14ac:dyDescent="0.25">
      <c r="A6165" s="3">
        <v>6161</v>
      </c>
      <c r="B6165" s="3" t="s">
        <v>6114</v>
      </c>
      <c r="C6165" s="3">
        <v>505</v>
      </c>
      <c r="E6165" s="3">
        <v>6161</v>
      </c>
      <c r="F6165" s="3" t="s">
        <v>22277</v>
      </c>
      <c r="G6165" s="3">
        <v>165</v>
      </c>
    </row>
    <row r="6166" spans="1:7" x14ac:dyDescent="0.25">
      <c r="A6166" s="3">
        <v>6162</v>
      </c>
      <c r="B6166" s="3" t="s">
        <v>6115</v>
      </c>
      <c r="C6166" s="3">
        <v>505</v>
      </c>
      <c r="E6166" s="3">
        <v>6162</v>
      </c>
      <c r="F6166" s="3" t="s">
        <v>22278</v>
      </c>
      <c r="G6166" s="3">
        <v>165</v>
      </c>
    </row>
    <row r="6167" spans="1:7" x14ac:dyDescent="0.25">
      <c r="A6167" s="3">
        <v>6163</v>
      </c>
      <c r="B6167" s="3" t="s">
        <v>6116</v>
      </c>
      <c r="C6167" s="3">
        <v>504</v>
      </c>
      <c r="E6167" s="3">
        <v>6163</v>
      </c>
      <c r="F6167" s="3" t="s">
        <v>22279</v>
      </c>
      <c r="G6167" s="3">
        <v>165</v>
      </c>
    </row>
    <row r="6168" spans="1:7" x14ac:dyDescent="0.25">
      <c r="A6168" s="3">
        <v>6164</v>
      </c>
      <c r="B6168" s="3" t="s">
        <v>6117</v>
      </c>
      <c r="C6168" s="3">
        <v>504</v>
      </c>
      <c r="E6168" s="3">
        <v>6164</v>
      </c>
      <c r="F6168" s="3" t="s">
        <v>22280</v>
      </c>
      <c r="G6168" s="3">
        <v>165</v>
      </c>
    </row>
    <row r="6169" spans="1:7" x14ac:dyDescent="0.25">
      <c r="A6169" s="3">
        <v>6165</v>
      </c>
      <c r="B6169" s="3" t="s">
        <v>6118</v>
      </c>
      <c r="C6169" s="3">
        <v>504</v>
      </c>
      <c r="E6169" s="3">
        <v>6165</v>
      </c>
      <c r="F6169" s="3" t="s">
        <v>22281</v>
      </c>
      <c r="G6169" s="3">
        <v>165</v>
      </c>
    </row>
    <row r="6170" spans="1:7" x14ac:dyDescent="0.25">
      <c r="A6170" s="3">
        <v>6166</v>
      </c>
      <c r="B6170" s="3" t="s">
        <v>6119</v>
      </c>
      <c r="C6170" s="3">
        <v>504</v>
      </c>
      <c r="E6170" s="3">
        <v>6166</v>
      </c>
      <c r="F6170" s="3" t="s">
        <v>22282</v>
      </c>
      <c r="G6170" s="3">
        <v>165</v>
      </c>
    </row>
    <row r="6171" spans="1:7" x14ac:dyDescent="0.25">
      <c r="A6171" s="3">
        <v>6167</v>
      </c>
      <c r="B6171" s="3" t="s">
        <v>6120</v>
      </c>
      <c r="C6171" s="3">
        <v>504</v>
      </c>
      <c r="E6171" s="3">
        <v>6167</v>
      </c>
      <c r="F6171" s="3" t="s">
        <v>22283</v>
      </c>
      <c r="G6171" s="3">
        <v>165</v>
      </c>
    </row>
    <row r="6172" spans="1:7" x14ac:dyDescent="0.25">
      <c r="A6172" s="3">
        <v>6168</v>
      </c>
      <c r="B6172" s="3" t="s">
        <v>6121</v>
      </c>
      <c r="C6172" s="3">
        <v>503</v>
      </c>
      <c r="E6172" s="3">
        <v>6168</v>
      </c>
      <c r="F6172" s="3" t="s">
        <v>22284</v>
      </c>
      <c r="G6172" s="3">
        <v>165</v>
      </c>
    </row>
    <row r="6173" spans="1:7" x14ac:dyDescent="0.25">
      <c r="A6173" s="3">
        <v>6169</v>
      </c>
      <c r="B6173" s="3" t="s">
        <v>6122</v>
      </c>
      <c r="C6173" s="3">
        <v>503</v>
      </c>
      <c r="E6173" s="3">
        <v>6169</v>
      </c>
      <c r="F6173" s="3" t="s">
        <v>22285</v>
      </c>
      <c r="G6173" s="3">
        <v>165</v>
      </c>
    </row>
    <row r="6174" spans="1:7" x14ac:dyDescent="0.25">
      <c r="A6174" s="3">
        <v>6170</v>
      </c>
      <c r="B6174" s="3" t="s">
        <v>6123</v>
      </c>
      <c r="C6174" s="3">
        <v>503</v>
      </c>
      <c r="E6174" s="3">
        <v>6170</v>
      </c>
      <c r="F6174" s="3" t="s">
        <v>22286</v>
      </c>
      <c r="G6174" s="3">
        <v>165</v>
      </c>
    </row>
    <row r="6175" spans="1:7" x14ac:dyDescent="0.25">
      <c r="A6175" s="3">
        <v>6171</v>
      </c>
      <c r="B6175" s="3" t="s">
        <v>6124</v>
      </c>
      <c r="C6175" s="3">
        <v>503</v>
      </c>
      <c r="E6175" s="3">
        <v>6171</v>
      </c>
      <c r="F6175" s="3" t="s">
        <v>22287</v>
      </c>
      <c r="G6175" s="3">
        <v>165</v>
      </c>
    </row>
    <row r="6176" spans="1:7" x14ac:dyDescent="0.25">
      <c r="A6176" s="3">
        <v>6172</v>
      </c>
      <c r="B6176" s="3" t="s">
        <v>6125</v>
      </c>
      <c r="C6176" s="3">
        <v>503</v>
      </c>
      <c r="E6176" s="3">
        <v>6172</v>
      </c>
      <c r="F6176" s="3" t="s">
        <v>22288</v>
      </c>
      <c r="G6176" s="3">
        <v>165</v>
      </c>
    </row>
    <row r="6177" spans="1:7" x14ac:dyDescent="0.25">
      <c r="A6177" s="3">
        <v>6173</v>
      </c>
      <c r="B6177" s="3" t="s">
        <v>6126</v>
      </c>
      <c r="C6177" s="3">
        <v>503</v>
      </c>
      <c r="E6177" s="3">
        <v>6173</v>
      </c>
      <c r="F6177" s="3" t="s">
        <v>22289</v>
      </c>
      <c r="G6177" s="3">
        <v>165</v>
      </c>
    </row>
    <row r="6178" spans="1:7" x14ac:dyDescent="0.25">
      <c r="A6178" s="3">
        <v>6174</v>
      </c>
      <c r="B6178" s="3" t="s">
        <v>6127</v>
      </c>
      <c r="C6178" s="3">
        <v>502</v>
      </c>
      <c r="E6178" s="3">
        <v>6174</v>
      </c>
      <c r="F6178" s="3" t="s">
        <v>22290</v>
      </c>
      <c r="G6178" s="3">
        <v>165</v>
      </c>
    </row>
    <row r="6179" spans="1:7" x14ac:dyDescent="0.25">
      <c r="A6179" s="3">
        <v>6175</v>
      </c>
      <c r="B6179" s="3" t="s">
        <v>6128</v>
      </c>
      <c r="C6179" s="3">
        <v>502</v>
      </c>
      <c r="E6179" s="3">
        <v>6175</v>
      </c>
      <c r="F6179" s="3" t="s">
        <v>22291</v>
      </c>
      <c r="G6179" s="3">
        <v>165</v>
      </c>
    </row>
    <row r="6180" spans="1:7" x14ac:dyDescent="0.25">
      <c r="A6180" s="3">
        <v>6176</v>
      </c>
      <c r="B6180" s="3" t="s">
        <v>6129</v>
      </c>
      <c r="C6180" s="3">
        <v>502</v>
      </c>
      <c r="E6180" s="3">
        <v>6176</v>
      </c>
      <c r="F6180" s="3" t="s">
        <v>22292</v>
      </c>
      <c r="G6180" s="3">
        <v>165</v>
      </c>
    </row>
    <row r="6181" spans="1:7" x14ac:dyDescent="0.25">
      <c r="A6181" s="3">
        <v>6177</v>
      </c>
      <c r="B6181" s="3" t="s">
        <v>6130</v>
      </c>
      <c r="C6181" s="3">
        <v>502</v>
      </c>
      <c r="E6181" s="3">
        <v>6177</v>
      </c>
      <c r="F6181" s="3" t="s">
        <v>22293</v>
      </c>
      <c r="G6181" s="3">
        <v>165</v>
      </c>
    </row>
    <row r="6182" spans="1:7" x14ac:dyDescent="0.25">
      <c r="A6182" s="3">
        <v>6178</v>
      </c>
      <c r="B6182" s="3" t="s">
        <v>6131</v>
      </c>
      <c r="C6182" s="3">
        <v>502</v>
      </c>
      <c r="E6182" s="3">
        <v>6178</v>
      </c>
      <c r="F6182" s="3" t="s">
        <v>22294</v>
      </c>
      <c r="G6182" s="3">
        <v>165</v>
      </c>
    </row>
    <row r="6183" spans="1:7" x14ac:dyDescent="0.25">
      <c r="A6183" s="3">
        <v>6179</v>
      </c>
      <c r="B6183" s="3" t="s">
        <v>6132</v>
      </c>
      <c r="C6183" s="3">
        <v>502</v>
      </c>
      <c r="E6183" s="3">
        <v>6179</v>
      </c>
      <c r="F6183" s="3" t="s">
        <v>22295</v>
      </c>
      <c r="G6183" s="3">
        <v>165</v>
      </c>
    </row>
    <row r="6184" spans="1:7" x14ac:dyDescent="0.25">
      <c r="A6184" s="3">
        <v>6180</v>
      </c>
      <c r="B6184" s="3" t="s">
        <v>6133</v>
      </c>
      <c r="C6184" s="3">
        <v>502</v>
      </c>
      <c r="E6184" s="3">
        <v>6180</v>
      </c>
      <c r="F6184" s="3" t="s">
        <v>22296</v>
      </c>
      <c r="G6184" s="3">
        <v>165</v>
      </c>
    </row>
    <row r="6185" spans="1:7" x14ac:dyDescent="0.25">
      <c r="A6185" s="3">
        <v>6181</v>
      </c>
      <c r="B6185" s="3" t="s">
        <v>6134</v>
      </c>
      <c r="C6185" s="3">
        <v>502</v>
      </c>
      <c r="E6185" s="3">
        <v>6181</v>
      </c>
      <c r="F6185" s="3" t="s">
        <v>22297</v>
      </c>
      <c r="G6185" s="3">
        <v>165</v>
      </c>
    </row>
    <row r="6186" spans="1:7" x14ac:dyDescent="0.25">
      <c r="A6186" s="3">
        <v>6182</v>
      </c>
      <c r="B6186" s="3" t="s">
        <v>6135</v>
      </c>
      <c r="C6186" s="3">
        <v>502</v>
      </c>
      <c r="E6186" s="3">
        <v>6182</v>
      </c>
      <c r="F6186" s="3" t="s">
        <v>22298</v>
      </c>
      <c r="G6186" s="3">
        <v>165</v>
      </c>
    </row>
    <row r="6187" spans="1:7" x14ac:dyDescent="0.25">
      <c r="A6187" s="3">
        <v>6183</v>
      </c>
      <c r="B6187" s="3" t="s">
        <v>6136</v>
      </c>
      <c r="C6187" s="3">
        <v>502</v>
      </c>
      <c r="E6187" s="3">
        <v>6183</v>
      </c>
      <c r="F6187" s="3" t="s">
        <v>22299</v>
      </c>
      <c r="G6187" s="3">
        <v>165</v>
      </c>
    </row>
    <row r="6188" spans="1:7" x14ac:dyDescent="0.25">
      <c r="A6188" s="3">
        <v>6184</v>
      </c>
      <c r="B6188" s="3" t="s">
        <v>6137</v>
      </c>
      <c r="C6188" s="3">
        <v>502</v>
      </c>
      <c r="E6188" s="3">
        <v>6184</v>
      </c>
      <c r="F6188" s="3" t="s">
        <v>22300</v>
      </c>
      <c r="G6188" s="3">
        <v>165</v>
      </c>
    </row>
    <row r="6189" spans="1:7" x14ac:dyDescent="0.25">
      <c r="A6189" s="3">
        <v>6185</v>
      </c>
      <c r="B6189" s="3" t="s">
        <v>6138</v>
      </c>
      <c r="C6189" s="3">
        <v>502</v>
      </c>
      <c r="E6189" s="3">
        <v>6185</v>
      </c>
      <c r="F6189" s="3" t="s">
        <v>22301</v>
      </c>
      <c r="G6189" s="3">
        <v>165</v>
      </c>
    </row>
    <row r="6190" spans="1:7" x14ac:dyDescent="0.25">
      <c r="A6190" s="3">
        <v>6186</v>
      </c>
      <c r="B6190" s="3">
        <v>59</v>
      </c>
      <c r="C6190" s="3">
        <v>501</v>
      </c>
      <c r="E6190" s="3">
        <v>6186</v>
      </c>
      <c r="F6190" s="3" t="s">
        <v>22302</v>
      </c>
      <c r="G6190" s="3">
        <v>165</v>
      </c>
    </row>
    <row r="6191" spans="1:7" x14ac:dyDescent="0.25">
      <c r="A6191" s="3">
        <v>6187</v>
      </c>
      <c r="B6191" s="3" t="s">
        <v>6139</v>
      </c>
      <c r="C6191" s="3">
        <v>501</v>
      </c>
      <c r="E6191" s="3">
        <v>6187</v>
      </c>
      <c r="F6191" s="3" t="s">
        <v>22303</v>
      </c>
      <c r="G6191" s="3">
        <v>165</v>
      </c>
    </row>
    <row r="6192" spans="1:7" x14ac:dyDescent="0.25">
      <c r="A6192" s="3">
        <v>6188</v>
      </c>
      <c r="B6192" s="3" t="s">
        <v>6140</v>
      </c>
      <c r="C6192" s="3">
        <v>501</v>
      </c>
      <c r="E6192" s="3">
        <v>6188</v>
      </c>
      <c r="F6192" s="3" t="s">
        <v>22304</v>
      </c>
      <c r="G6192" s="3">
        <v>165</v>
      </c>
    </row>
    <row r="6193" spans="1:7" x14ac:dyDescent="0.25">
      <c r="A6193" s="3">
        <v>6189</v>
      </c>
      <c r="B6193" s="3" t="s">
        <v>6141</v>
      </c>
      <c r="C6193" s="3">
        <v>501</v>
      </c>
      <c r="E6193" s="3">
        <v>6189</v>
      </c>
      <c r="F6193" s="3" t="s">
        <v>22305</v>
      </c>
      <c r="G6193" s="3">
        <v>165</v>
      </c>
    </row>
    <row r="6194" spans="1:7" x14ac:dyDescent="0.25">
      <c r="A6194" s="3">
        <v>6190</v>
      </c>
      <c r="B6194" s="3" t="s">
        <v>6142</v>
      </c>
      <c r="C6194" s="3">
        <v>501</v>
      </c>
      <c r="E6194" s="3">
        <v>6190</v>
      </c>
      <c r="F6194" s="3" t="s">
        <v>22306</v>
      </c>
      <c r="G6194" s="3">
        <v>165</v>
      </c>
    </row>
    <row r="6195" spans="1:7" x14ac:dyDescent="0.25">
      <c r="A6195" s="3">
        <v>6191</v>
      </c>
      <c r="B6195" s="3" t="s">
        <v>6143</v>
      </c>
      <c r="C6195" s="3">
        <v>501</v>
      </c>
      <c r="E6195" s="3">
        <v>6191</v>
      </c>
      <c r="F6195" s="3" t="s">
        <v>22307</v>
      </c>
      <c r="G6195" s="3">
        <v>165</v>
      </c>
    </row>
    <row r="6196" spans="1:7" x14ac:dyDescent="0.25">
      <c r="A6196" s="3">
        <v>6192</v>
      </c>
      <c r="B6196" s="3" t="s">
        <v>6144</v>
      </c>
      <c r="C6196" s="3">
        <v>501</v>
      </c>
      <c r="E6196" s="3">
        <v>6192</v>
      </c>
      <c r="F6196" s="3" t="s">
        <v>22308</v>
      </c>
      <c r="G6196" s="3">
        <v>165</v>
      </c>
    </row>
    <row r="6197" spans="1:7" x14ac:dyDescent="0.25">
      <c r="A6197" s="3">
        <v>6193</v>
      </c>
      <c r="B6197" s="3" t="s">
        <v>6145</v>
      </c>
      <c r="C6197" s="3">
        <v>501</v>
      </c>
      <c r="E6197" s="3">
        <v>6193</v>
      </c>
      <c r="F6197" s="3" t="s">
        <v>22309</v>
      </c>
      <c r="G6197" s="3">
        <v>165</v>
      </c>
    </row>
    <row r="6198" spans="1:7" x14ac:dyDescent="0.25">
      <c r="A6198" s="3">
        <v>6194</v>
      </c>
      <c r="B6198" s="3" t="s">
        <v>6146</v>
      </c>
      <c r="C6198" s="3">
        <v>501</v>
      </c>
      <c r="E6198" s="3">
        <v>6194</v>
      </c>
      <c r="F6198" s="3" t="s">
        <v>22310</v>
      </c>
      <c r="G6198" s="3">
        <v>164</v>
      </c>
    </row>
    <row r="6199" spans="1:7" x14ac:dyDescent="0.25">
      <c r="A6199" s="3">
        <v>6195</v>
      </c>
      <c r="B6199" s="3">
        <v>360</v>
      </c>
      <c r="C6199" s="3">
        <v>500</v>
      </c>
      <c r="E6199" s="3">
        <v>6195</v>
      </c>
      <c r="F6199" s="3" t="s">
        <v>22311</v>
      </c>
      <c r="G6199" s="3">
        <v>164</v>
      </c>
    </row>
    <row r="6200" spans="1:7" x14ac:dyDescent="0.25">
      <c r="A6200" s="3">
        <v>6196</v>
      </c>
      <c r="B6200" s="3" t="s">
        <v>6147</v>
      </c>
      <c r="C6200" s="3">
        <v>500</v>
      </c>
      <c r="E6200" s="3">
        <v>6196</v>
      </c>
      <c r="F6200" s="3" t="s">
        <v>22312</v>
      </c>
      <c r="G6200" s="3">
        <v>164</v>
      </c>
    </row>
    <row r="6201" spans="1:7" x14ac:dyDescent="0.25">
      <c r="A6201" s="3">
        <v>6197</v>
      </c>
      <c r="B6201" s="3" t="s">
        <v>6148</v>
      </c>
      <c r="C6201" s="3">
        <v>500</v>
      </c>
      <c r="E6201" s="3">
        <v>6197</v>
      </c>
      <c r="F6201" s="3" t="s">
        <v>22313</v>
      </c>
      <c r="G6201" s="3">
        <v>164</v>
      </c>
    </row>
    <row r="6202" spans="1:7" x14ac:dyDescent="0.25">
      <c r="A6202" s="3">
        <v>6198</v>
      </c>
      <c r="B6202" s="3" t="s">
        <v>6149</v>
      </c>
      <c r="C6202" s="3">
        <v>500</v>
      </c>
      <c r="E6202" s="3">
        <v>6198</v>
      </c>
      <c r="F6202" s="3" t="s">
        <v>22314</v>
      </c>
      <c r="G6202" s="3">
        <v>164</v>
      </c>
    </row>
    <row r="6203" spans="1:7" x14ac:dyDescent="0.25">
      <c r="A6203" s="3">
        <v>6199</v>
      </c>
      <c r="B6203" s="3" t="s">
        <v>6150</v>
      </c>
      <c r="C6203" s="3">
        <v>500</v>
      </c>
      <c r="E6203" s="3">
        <v>6199</v>
      </c>
      <c r="F6203" s="3" t="s">
        <v>22315</v>
      </c>
      <c r="G6203" s="3">
        <v>164</v>
      </c>
    </row>
    <row r="6204" spans="1:7" x14ac:dyDescent="0.25">
      <c r="A6204" s="3">
        <v>6200</v>
      </c>
      <c r="B6204" s="3" t="s">
        <v>6151</v>
      </c>
      <c r="C6204" s="3">
        <v>500</v>
      </c>
      <c r="E6204" s="3">
        <v>6200</v>
      </c>
      <c r="F6204" s="3" t="s">
        <v>22316</v>
      </c>
      <c r="G6204" s="3">
        <v>164</v>
      </c>
    </row>
    <row r="6205" spans="1:7" x14ac:dyDescent="0.25">
      <c r="A6205" s="3">
        <v>6201</v>
      </c>
      <c r="B6205" s="3">
        <v>67</v>
      </c>
      <c r="C6205" s="3">
        <v>499</v>
      </c>
      <c r="E6205" s="3">
        <v>6201</v>
      </c>
      <c r="F6205" s="3" t="s">
        <v>22317</v>
      </c>
      <c r="G6205" s="3">
        <v>164</v>
      </c>
    </row>
    <row r="6206" spans="1:7" x14ac:dyDescent="0.25">
      <c r="A6206" s="3">
        <v>6202</v>
      </c>
      <c r="B6206" s="3" t="s">
        <v>6152</v>
      </c>
      <c r="C6206" s="3">
        <v>499</v>
      </c>
      <c r="E6206" s="3">
        <v>6202</v>
      </c>
      <c r="F6206" s="3" t="s">
        <v>22318</v>
      </c>
      <c r="G6206" s="3">
        <v>164</v>
      </c>
    </row>
    <row r="6207" spans="1:7" x14ac:dyDescent="0.25">
      <c r="A6207" s="3">
        <v>6203</v>
      </c>
      <c r="B6207" s="3" t="s">
        <v>6153</v>
      </c>
      <c r="C6207" s="3">
        <v>499</v>
      </c>
      <c r="E6207" s="3">
        <v>6203</v>
      </c>
      <c r="F6207" s="3" t="s">
        <v>22319</v>
      </c>
      <c r="G6207" s="3">
        <v>164</v>
      </c>
    </row>
    <row r="6208" spans="1:7" x14ac:dyDescent="0.25">
      <c r="A6208" s="3">
        <v>6204</v>
      </c>
      <c r="B6208" s="3" t="s">
        <v>6154</v>
      </c>
      <c r="C6208" s="3">
        <v>499</v>
      </c>
      <c r="E6208" s="3">
        <v>6204</v>
      </c>
      <c r="F6208" s="3" t="s">
        <v>22320</v>
      </c>
      <c r="G6208" s="3">
        <v>164</v>
      </c>
    </row>
    <row r="6209" spans="1:7" x14ac:dyDescent="0.25">
      <c r="A6209" s="3">
        <v>6205</v>
      </c>
      <c r="B6209" s="3" t="s">
        <v>6155</v>
      </c>
      <c r="C6209" s="3">
        <v>499</v>
      </c>
      <c r="E6209" s="3">
        <v>6205</v>
      </c>
      <c r="F6209" s="3" t="s">
        <v>22321</v>
      </c>
      <c r="G6209" s="3">
        <v>164</v>
      </c>
    </row>
    <row r="6210" spans="1:7" x14ac:dyDescent="0.25">
      <c r="A6210" s="3">
        <v>6206</v>
      </c>
      <c r="B6210" s="3" t="s">
        <v>6156</v>
      </c>
      <c r="C6210" s="3">
        <v>499</v>
      </c>
      <c r="E6210" s="3">
        <v>6206</v>
      </c>
      <c r="F6210" s="3" t="s">
        <v>22322</v>
      </c>
      <c r="G6210" s="3">
        <v>164</v>
      </c>
    </row>
    <row r="6211" spans="1:7" x14ac:dyDescent="0.25">
      <c r="A6211" s="3">
        <v>6207</v>
      </c>
      <c r="B6211" s="3" t="s">
        <v>6157</v>
      </c>
      <c r="C6211" s="3">
        <v>499</v>
      </c>
      <c r="E6211" s="3">
        <v>6207</v>
      </c>
      <c r="F6211" s="3" t="s">
        <v>22323</v>
      </c>
      <c r="G6211" s="3">
        <v>164</v>
      </c>
    </row>
    <row r="6212" spans="1:7" x14ac:dyDescent="0.25">
      <c r="A6212" s="3">
        <v>6208</v>
      </c>
      <c r="B6212" s="3" t="s">
        <v>6158</v>
      </c>
      <c r="C6212" s="3">
        <v>498</v>
      </c>
      <c r="E6212" s="3">
        <v>6208</v>
      </c>
      <c r="F6212" s="3" t="s">
        <v>22324</v>
      </c>
      <c r="G6212" s="3">
        <v>164</v>
      </c>
    </row>
    <row r="6213" spans="1:7" x14ac:dyDescent="0.25">
      <c r="A6213" s="3">
        <v>6209</v>
      </c>
      <c r="B6213" s="3" t="s">
        <v>6159</v>
      </c>
      <c r="C6213" s="3">
        <v>498</v>
      </c>
      <c r="E6213" s="3">
        <v>6209</v>
      </c>
      <c r="F6213" s="3" t="s">
        <v>22325</v>
      </c>
      <c r="G6213" s="3">
        <v>164</v>
      </c>
    </row>
    <row r="6214" spans="1:7" x14ac:dyDescent="0.25">
      <c r="A6214" s="3">
        <v>6210</v>
      </c>
      <c r="B6214" s="3" t="s">
        <v>6160</v>
      </c>
      <c r="C6214" s="3">
        <v>498</v>
      </c>
      <c r="E6214" s="3">
        <v>6210</v>
      </c>
      <c r="F6214" s="3" t="s">
        <v>22326</v>
      </c>
      <c r="G6214" s="3">
        <v>164</v>
      </c>
    </row>
    <row r="6215" spans="1:7" x14ac:dyDescent="0.25">
      <c r="A6215" s="3">
        <v>6211</v>
      </c>
      <c r="B6215" s="3" t="s">
        <v>6161</v>
      </c>
      <c r="C6215" s="3">
        <v>498</v>
      </c>
      <c r="E6215" s="3">
        <v>6211</v>
      </c>
      <c r="F6215" s="3" t="s">
        <v>22327</v>
      </c>
      <c r="G6215" s="3">
        <v>164</v>
      </c>
    </row>
    <row r="6216" spans="1:7" x14ac:dyDescent="0.25">
      <c r="A6216" s="3">
        <v>6212</v>
      </c>
      <c r="B6216" s="3" t="s">
        <v>6162</v>
      </c>
      <c r="C6216" s="3">
        <v>498</v>
      </c>
      <c r="E6216" s="3">
        <v>6212</v>
      </c>
      <c r="F6216" s="3" t="s">
        <v>22328</v>
      </c>
      <c r="G6216" s="3">
        <v>164</v>
      </c>
    </row>
    <row r="6217" spans="1:7" x14ac:dyDescent="0.25">
      <c r="A6217" s="3">
        <v>6213</v>
      </c>
      <c r="B6217" s="3" t="s">
        <v>6163</v>
      </c>
      <c r="C6217" s="3">
        <v>498</v>
      </c>
      <c r="E6217" s="3">
        <v>6213</v>
      </c>
      <c r="F6217" s="3" t="s">
        <v>22329</v>
      </c>
      <c r="G6217" s="3">
        <v>164</v>
      </c>
    </row>
    <row r="6218" spans="1:7" x14ac:dyDescent="0.25">
      <c r="A6218" s="3">
        <v>6214</v>
      </c>
      <c r="B6218" s="3" t="s">
        <v>6164</v>
      </c>
      <c r="C6218" s="3">
        <v>498</v>
      </c>
      <c r="E6218" s="3">
        <v>6214</v>
      </c>
      <c r="F6218" s="3" t="s">
        <v>22330</v>
      </c>
      <c r="G6218" s="3">
        <v>164</v>
      </c>
    </row>
    <row r="6219" spans="1:7" x14ac:dyDescent="0.25">
      <c r="A6219" s="3">
        <v>6215</v>
      </c>
      <c r="B6219" s="3" t="s">
        <v>6165</v>
      </c>
      <c r="C6219" s="3">
        <v>498</v>
      </c>
      <c r="E6219" s="3">
        <v>6215</v>
      </c>
      <c r="F6219" s="3" t="s">
        <v>22331</v>
      </c>
      <c r="G6219" s="3">
        <v>164</v>
      </c>
    </row>
    <row r="6220" spans="1:7" x14ac:dyDescent="0.25">
      <c r="A6220" s="3">
        <v>6216</v>
      </c>
      <c r="B6220" s="3" t="s">
        <v>6166</v>
      </c>
      <c r="C6220" s="3">
        <v>498</v>
      </c>
      <c r="E6220" s="3">
        <v>6216</v>
      </c>
      <c r="F6220" s="3" t="s">
        <v>22332</v>
      </c>
      <c r="G6220" s="3">
        <v>164</v>
      </c>
    </row>
    <row r="6221" spans="1:7" x14ac:dyDescent="0.25">
      <c r="A6221" s="3">
        <v>6217</v>
      </c>
      <c r="B6221" s="3" t="s">
        <v>6167</v>
      </c>
      <c r="C6221" s="3">
        <v>498</v>
      </c>
      <c r="E6221" s="3">
        <v>6217</v>
      </c>
      <c r="F6221" s="3" t="s">
        <v>22333</v>
      </c>
      <c r="G6221" s="3">
        <v>164</v>
      </c>
    </row>
    <row r="6222" spans="1:7" x14ac:dyDescent="0.25">
      <c r="A6222" s="3">
        <v>6218</v>
      </c>
      <c r="B6222" s="3" t="s">
        <v>6168</v>
      </c>
      <c r="C6222" s="3">
        <v>497</v>
      </c>
      <c r="E6222" s="3">
        <v>6218</v>
      </c>
      <c r="F6222" s="3" t="s">
        <v>22334</v>
      </c>
      <c r="G6222" s="3">
        <v>164</v>
      </c>
    </row>
    <row r="6223" spans="1:7" x14ac:dyDescent="0.25">
      <c r="A6223" s="3">
        <v>6219</v>
      </c>
      <c r="B6223" s="3" t="s">
        <v>6169</v>
      </c>
      <c r="C6223" s="3">
        <v>497</v>
      </c>
      <c r="E6223" s="3">
        <v>6219</v>
      </c>
      <c r="F6223" s="3" t="s">
        <v>22335</v>
      </c>
      <c r="G6223" s="3">
        <v>164</v>
      </c>
    </row>
    <row r="6224" spans="1:7" x14ac:dyDescent="0.25">
      <c r="A6224" s="3">
        <v>6220</v>
      </c>
      <c r="B6224" s="3" t="s">
        <v>6170</v>
      </c>
      <c r="C6224" s="3">
        <v>497</v>
      </c>
      <c r="E6224" s="3">
        <v>6220</v>
      </c>
      <c r="F6224" s="3" t="s">
        <v>22336</v>
      </c>
      <c r="G6224" s="3">
        <v>164</v>
      </c>
    </row>
    <row r="6225" spans="1:7" x14ac:dyDescent="0.25">
      <c r="A6225" s="3">
        <v>6221</v>
      </c>
      <c r="B6225" s="3" t="s">
        <v>6171</v>
      </c>
      <c r="C6225" s="3">
        <v>497</v>
      </c>
      <c r="E6225" s="3">
        <v>6221</v>
      </c>
      <c r="F6225" s="3" t="s">
        <v>22337</v>
      </c>
      <c r="G6225" s="3">
        <v>164</v>
      </c>
    </row>
    <row r="6226" spans="1:7" x14ac:dyDescent="0.25">
      <c r="A6226" s="3">
        <v>6222</v>
      </c>
      <c r="B6226" s="3" t="s">
        <v>6172</v>
      </c>
      <c r="C6226" s="3">
        <v>497</v>
      </c>
      <c r="E6226" s="3">
        <v>6222</v>
      </c>
      <c r="F6226" s="3" t="s">
        <v>22338</v>
      </c>
      <c r="G6226" s="3">
        <v>164</v>
      </c>
    </row>
    <row r="6227" spans="1:7" x14ac:dyDescent="0.25">
      <c r="A6227" s="3">
        <v>6223</v>
      </c>
      <c r="B6227" s="3" t="s">
        <v>6173</v>
      </c>
      <c r="C6227" s="3">
        <v>497</v>
      </c>
      <c r="E6227" s="3">
        <v>6223</v>
      </c>
      <c r="F6227" s="3" t="s">
        <v>22339</v>
      </c>
      <c r="G6227" s="3">
        <v>164</v>
      </c>
    </row>
    <row r="6228" spans="1:7" x14ac:dyDescent="0.25">
      <c r="A6228" s="3">
        <v>6224</v>
      </c>
      <c r="B6228" s="3" t="s">
        <v>6174</v>
      </c>
      <c r="C6228" s="3">
        <v>497</v>
      </c>
      <c r="E6228" s="3">
        <v>6224</v>
      </c>
      <c r="F6228" s="3" t="s">
        <v>22340</v>
      </c>
      <c r="G6228" s="3">
        <v>164</v>
      </c>
    </row>
    <row r="6229" spans="1:7" x14ac:dyDescent="0.25">
      <c r="A6229" s="3">
        <v>6225</v>
      </c>
      <c r="B6229" s="3" t="s">
        <v>6175</v>
      </c>
      <c r="C6229" s="3">
        <v>496</v>
      </c>
      <c r="E6229" s="3">
        <v>6225</v>
      </c>
      <c r="F6229" s="3" t="s">
        <v>22341</v>
      </c>
      <c r="G6229" s="3">
        <v>164</v>
      </c>
    </row>
    <row r="6230" spans="1:7" x14ac:dyDescent="0.25">
      <c r="A6230" s="3">
        <v>6226</v>
      </c>
      <c r="B6230" s="3" t="s">
        <v>6176</v>
      </c>
      <c r="C6230" s="3">
        <v>496</v>
      </c>
      <c r="E6230" s="3">
        <v>6226</v>
      </c>
      <c r="F6230" s="3" t="s">
        <v>22342</v>
      </c>
      <c r="G6230" s="3">
        <v>164</v>
      </c>
    </row>
    <row r="6231" spans="1:7" x14ac:dyDescent="0.25">
      <c r="A6231" s="3">
        <v>6227</v>
      </c>
      <c r="B6231" s="3" t="s">
        <v>6177</v>
      </c>
      <c r="C6231" s="3">
        <v>496</v>
      </c>
      <c r="E6231" s="3">
        <v>6227</v>
      </c>
      <c r="F6231" s="3" t="s">
        <v>22343</v>
      </c>
      <c r="G6231" s="3">
        <v>164</v>
      </c>
    </row>
    <row r="6232" spans="1:7" x14ac:dyDescent="0.25">
      <c r="A6232" s="3">
        <v>6228</v>
      </c>
      <c r="B6232" s="3" t="s">
        <v>6178</v>
      </c>
      <c r="C6232" s="3">
        <v>496</v>
      </c>
      <c r="E6232" s="3">
        <v>6228</v>
      </c>
      <c r="F6232" s="3" t="s">
        <v>22344</v>
      </c>
      <c r="G6232" s="3">
        <v>164</v>
      </c>
    </row>
    <row r="6233" spans="1:7" x14ac:dyDescent="0.25">
      <c r="A6233" s="3">
        <v>6229</v>
      </c>
      <c r="B6233" s="3" t="s">
        <v>6179</v>
      </c>
      <c r="C6233" s="3">
        <v>496</v>
      </c>
      <c r="E6233" s="3">
        <v>6229</v>
      </c>
      <c r="F6233" s="3" t="s">
        <v>22345</v>
      </c>
      <c r="G6233" s="3">
        <v>164</v>
      </c>
    </row>
    <row r="6234" spans="1:7" x14ac:dyDescent="0.25">
      <c r="A6234" s="3">
        <v>6230</v>
      </c>
      <c r="B6234" s="3" t="s">
        <v>6180</v>
      </c>
      <c r="C6234" s="3">
        <v>496</v>
      </c>
      <c r="E6234" s="3">
        <v>6230</v>
      </c>
      <c r="F6234" s="3" t="s">
        <v>22346</v>
      </c>
      <c r="G6234" s="3">
        <v>164</v>
      </c>
    </row>
    <row r="6235" spans="1:7" x14ac:dyDescent="0.25">
      <c r="A6235" s="3">
        <v>6231</v>
      </c>
      <c r="B6235" s="3" t="s">
        <v>6181</v>
      </c>
      <c r="C6235" s="3">
        <v>496</v>
      </c>
      <c r="E6235" s="3">
        <v>6231</v>
      </c>
      <c r="F6235" s="3" t="s">
        <v>22347</v>
      </c>
      <c r="G6235" s="3">
        <v>164</v>
      </c>
    </row>
    <row r="6236" spans="1:7" x14ac:dyDescent="0.25">
      <c r="A6236" s="3">
        <v>6232</v>
      </c>
      <c r="B6236" s="3" t="s">
        <v>6182</v>
      </c>
      <c r="C6236" s="3">
        <v>496</v>
      </c>
      <c r="E6236" s="3">
        <v>6232</v>
      </c>
      <c r="F6236" s="3" t="s">
        <v>22348</v>
      </c>
      <c r="G6236" s="3">
        <v>164</v>
      </c>
    </row>
    <row r="6237" spans="1:7" x14ac:dyDescent="0.25">
      <c r="A6237" s="3">
        <v>6233</v>
      </c>
      <c r="B6237" s="3" t="s">
        <v>6183</v>
      </c>
      <c r="C6237" s="3">
        <v>496</v>
      </c>
      <c r="E6237" s="3">
        <v>6233</v>
      </c>
      <c r="F6237" s="3" t="s">
        <v>22349</v>
      </c>
      <c r="G6237" s="3">
        <v>164</v>
      </c>
    </row>
    <row r="6238" spans="1:7" x14ac:dyDescent="0.25">
      <c r="A6238" s="3">
        <v>6234</v>
      </c>
      <c r="B6238" s="3" t="s">
        <v>6184</v>
      </c>
      <c r="C6238" s="3">
        <v>496</v>
      </c>
      <c r="E6238" s="3">
        <v>6234</v>
      </c>
      <c r="F6238" s="3" t="s">
        <v>22350</v>
      </c>
      <c r="G6238" s="3">
        <v>164</v>
      </c>
    </row>
    <row r="6239" spans="1:7" x14ac:dyDescent="0.25">
      <c r="A6239" s="3">
        <v>6235</v>
      </c>
      <c r="B6239" s="3" t="s">
        <v>6185</v>
      </c>
      <c r="C6239" s="3">
        <v>495</v>
      </c>
      <c r="E6239" s="3">
        <v>6235</v>
      </c>
      <c r="F6239" s="3" t="s">
        <v>22351</v>
      </c>
      <c r="G6239" s="3">
        <v>164</v>
      </c>
    </row>
    <row r="6240" spans="1:7" x14ac:dyDescent="0.25">
      <c r="A6240" s="3">
        <v>6236</v>
      </c>
      <c r="B6240" s="3" t="s">
        <v>6186</v>
      </c>
      <c r="C6240" s="3">
        <v>495</v>
      </c>
      <c r="E6240" s="3">
        <v>6236</v>
      </c>
      <c r="F6240" s="3" t="s">
        <v>22352</v>
      </c>
      <c r="G6240" s="3">
        <v>164</v>
      </c>
    </row>
    <row r="6241" spans="1:7" x14ac:dyDescent="0.25">
      <c r="A6241" s="3">
        <v>6237</v>
      </c>
      <c r="B6241" s="3" t="s">
        <v>6187</v>
      </c>
      <c r="C6241" s="3">
        <v>495</v>
      </c>
      <c r="E6241" s="3">
        <v>6237</v>
      </c>
      <c r="F6241" s="3" t="s">
        <v>22353</v>
      </c>
      <c r="G6241" s="3">
        <v>164</v>
      </c>
    </row>
    <row r="6242" spans="1:7" x14ac:dyDescent="0.25">
      <c r="A6242" s="3">
        <v>6238</v>
      </c>
      <c r="B6242" s="3" t="s">
        <v>6188</v>
      </c>
      <c r="C6242" s="3">
        <v>495</v>
      </c>
      <c r="E6242" s="3">
        <v>6238</v>
      </c>
      <c r="F6242" s="3" t="s">
        <v>22354</v>
      </c>
      <c r="G6242" s="3">
        <v>164</v>
      </c>
    </row>
    <row r="6243" spans="1:7" x14ac:dyDescent="0.25">
      <c r="A6243" s="3">
        <v>6239</v>
      </c>
      <c r="B6243" s="3" t="s">
        <v>6189</v>
      </c>
      <c r="C6243" s="3">
        <v>495</v>
      </c>
      <c r="E6243" s="3">
        <v>6239</v>
      </c>
      <c r="F6243" s="3" t="s">
        <v>22355</v>
      </c>
      <c r="G6243" s="3">
        <v>164</v>
      </c>
    </row>
    <row r="6244" spans="1:7" x14ac:dyDescent="0.25">
      <c r="A6244" s="3">
        <v>6240</v>
      </c>
      <c r="B6244" s="3" t="s">
        <v>6190</v>
      </c>
      <c r="C6244" s="3">
        <v>495</v>
      </c>
      <c r="E6244" s="3">
        <v>6240</v>
      </c>
      <c r="F6244" s="3" t="s">
        <v>22356</v>
      </c>
      <c r="G6244" s="3">
        <v>164</v>
      </c>
    </row>
    <row r="6245" spans="1:7" x14ac:dyDescent="0.25">
      <c r="A6245" s="3">
        <v>6241</v>
      </c>
      <c r="B6245" s="3" t="s">
        <v>6191</v>
      </c>
      <c r="C6245" s="3">
        <v>495</v>
      </c>
      <c r="E6245" s="3">
        <v>6241</v>
      </c>
      <c r="F6245" s="3" t="s">
        <v>22357</v>
      </c>
      <c r="G6245" s="3">
        <v>164</v>
      </c>
    </row>
    <row r="6246" spans="1:7" x14ac:dyDescent="0.25">
      <c r="A6246" s="3">
        <v>6242</v>
      </c>
      <c r="B6246" s="3" t="s">
        <v>6192</v>
      </c>
      <c r="C6246" s="3">
        <v>495</v>
      </c>
      <c r="E6246" s="3">
        <v>6242</v>
      </c>
      <c r="F6246" s="3" t="s">
        <v>22358</v>
      </c>
      <c r="G6246" s="3">
        <v>164</v>
      </c>
    </row>
    <row r="6247" spans="1:7" x14ac:dyDescent="0.25">
      <c r="A6247" s="3">
        <v>6243</v>
      </c>
      <c r="B6247" s="3" t="s">
        <v>6193</v>
      </c>
      <c r="C6247" s="3">
        <v>494</v>
      </c>
      <c r="E6247" s="3">
        <v>6243</v>
      </c>
      <c r="F6247" s="3" t="s">
        <v>22359</v>
      </c>
      <c r="G6247" s="3">
        <v>164</v>
      </c>
    </row>
    <row r="6248" spans="1:7" x14ac:dyDescent="0.25">
      <c r="A6248" s="3">
        <v>6244</v>
      </c>
      <c r="B6248" s="3" t="s">
        <v>6194</v>
      </c>
      <c r="C6248" s="3">
        <v>494</v>
      </c>
      <c r="E6248" s="3">
        <v>6244</v>
      </c>
      <c r="F6248" s="3" t="s">
        <v>22360</v>
      </c>
      <c r="G6248" s="3">
        <v>164</v>
      </c>
    </row>
    <row r="6249" spans="1:7" x14ac:dyDescent="0.25">
      <c r="A6249" s="3">
        <v>6245</v>
      </c>
      <c r="B6249" s="3" t="s">
        <v>6195</v>
      </c>
      <c r="C6249" s="3">
        <v>494</v>
      </c>
      <c r="E6249" s="3">
        <v>6245</v>
      </c>
      <c r="F6249" s="3" t="s">
        <v>22361</v>
      </c>
      <c r="G6249" s="3">
        <v>163</v>
      </c>
    </row>
    <row r="6250" spans="1:7" x14ac:dyDescent="0.25">
      <c r="A6250" s="3">
        <v>6246</v>
      </c>
      <c r="B6250" s="3" t="s">
        <v>6196</v>
      </c>
      <c r="C6250" s="3">
        <v>494</v>
      </c>
      <c r="E6250" s="3">
        <v>6246</v>
      </c>
      <c r="F6250" s="3" t="s">
        <v>22362</v>
      </c>
      <c r="G6250" s="3">
        <v>163</v>
      </c>
    </row>
    <row r="6251" spans="1:7" x14ac:dyDescent="0.25">
      <c r="A6251" s="3">
        <v>6247</v>
      </c>
      <c r="B6251" s="3" t="s">
        <v>6197</v>
      </c>
      <c r="C6251" s="3">
        <v>493</v>
      </c>
      <c r="E6251" s="3">
        <v>6247</v>
      </c>
      <c r="F6251" s="3" t="s">
        <v>22363</v>
      </c>
      <c r="G6251" s="3">
        <v>163</v>
      </c>
    </row>
    <row r="6252" spans="1:7" x14ac:dyDescent="0.25">
      <c r="A6252" s="3">
        <v>6248</v>
      </c>
      <c r="B6252" s="3" t="s">
        <v>6198</v>
      </c>
      <c r="C6252" s="3">
        <v>493</v>
      </c>
      <c r="E6252" s="3">
        <v>6248</v>
      </c>
      <c r="F6252" s="3" t="s">
        <v>22364</v>
      </c>
      <c r="G6252" s="3">
        <v>163</v>
      </c>
    </row>
    <row r="6253" spans="1:7" x14ac:dyDescent="0.25">
      <c r="A6253" s="3">
        <v>6249</v>
      </c>
      <c r="B6253" s="3" t="s">
        <v>6199</v>
      </c>
      <c r="C6253" s="3">
        <v>493</v>
      </c>
      <c r="E6253" s="3">
        <v>6249</v>
      </c>
      <c r="F6253" s="3" t="s">
        <v>22365</v>
      </c>
      <c r="G6253" s="3">
        <v>163</v>
      </c>
    </row>
    <row r="6254" spans="1:7" x14ac:dyDescent="0.25">
      <c r="A6254" s="3">
        <v>6250</v>
      </c>
      <c r="B6254" s="3" t="s">
        <v>6200</v>
      </c>
      <c r="C6254" s="3">
        <v>493</v>
      </c>
      <c r="E6254" s="3">
        <v>6250</v>
      </c>
      <c r="F6254" s="3" t="s">
        <v>22366</v>
      </c>
      <c r="G6254" s="3">
        <v>163</v>
      </c>
    </row>
    <row r="6255" spans="1:7" x14ac:dyDescent="0.25">
      <c r="A6255" s="3">
        <v>6251</v>
      </c>
      <c r="B6255" s="3" t="s">
        <v>6201</v>
      </c>
      <c r="C6255" s="3">
        <v>493</v>
      </c>
      <c r="E6255" s="3">
        <v>6251</v>
      </c>
      <c r="F6255" s="3" t="s">
        <v>22367</v>
      </c>
      <c r="G6255" s="3">
        <v>163</v>
      </c>
    </row>
    <row r="6256" spans="1:7" x14ac:dyDescent="0.25">
      <c r="A6256" s="3">
        <v>6252</v>
      </c>
      <c r="B6256" s="3" t="s">
        <v>6202</v>
      </c>
      <c r="C6256" s="3">
        <v>493</v>
      </c>
      <c r="E6256" s="3">
        <v>6252</v>
      </c>
      <c r="F6256" s="3" t="s">
        <v>22368</v>
      </c>
      <c r="G6256" s="3">
        <v>163</v>
      </c>
    </row>
    <row r="6257" spans="1:7" x14ac:dyDescent="0.25">
      <c r="A6257" s="3">
        <v>6253</v>
      </c>
      <c r="B6257" s="3" t="s">
        <v>6203</v>
      </c>
      <c r="C6257" s="3">
        <v>493</v>
      </c>
      <c r="E6257" s="3">
        <v>6253</v>
      </c>
      <c r="F6257" s="3" t="s">
        <v>22369</v>
      </c>
      <c r="G6257" s="3">
        <v>163</v>
      </c>
    </row>
    <row r="6258" spans="1:7" x14ac:dyDescent="0.25">
      <c r="A6258" s="3">
        <v>6254</v>
      </c>
      <c r="B6258" s="3" t="s">
        <v>6204</v>
      </c>
      <c r="C6258" s="3">
        <v>493</v>
      </c>
      <c r="E6258" s="3">
        <v>6254</v>
      </c>
      <c r="F6258" s="3" t="s">
        <v>22370</v>
      </c>
      <c r="G6258" s="3">
        <v>163</v>
      </c>
    </row>
    <row r="6259" spans="1:7" x14ac:dyDescent="0.25">
      <c r="A6259" s="3">
        <v>6255</v>
      </c>
      <c r="B6259" s="3" t="s">
        <v>6205</v>
      </c>
      <c r="C6259" s="3">
        <v>493</v>
      </c>
      <c r="E6259" s="3">
        <v>6255</v>
      </c>
      <c r="F6259" s="3" t="s">
        <v>22371</v>
      </c>
      <c r="G6259" s="3">
        <v>163</v>
      </c>
    </row>
    <row r="6260" spans="1:7" x14ac:dyDescent="0.25">
      <c r="A6260" s="3">
        <v>6256</v>
      </c>
      <c r="B6260" s="3" t="s">
        <v>6206</v>
      </c>
      <c r="C6260" s="3">
        <v>493</v>
      </c>
      <c r="E6260" s="3">
        <v>6256</v>
      </c>
      <c r="F6260" s="3" t="s">
        <v>22372</v>
      </c>
      <c r="G6260" s="3">
        <v>163</v>
      </c>
    </row>
    <row r="6261" spans="1:7" x14ac:dyDescent="0.25">
      <c r="A6261" s="3">
        <v>6257</v>
      </c>
      <c r="B6261" s="3" t="s">
        <v>6207</v>
      </c>
      <c r="C6261" s="3">
        <v>493</v>
      </c>
      <c r="E6261" s="3">
        <v>6257</v>
      </c>
      <c r="F6261" s="3" t="s">
        <v>22373</v>
      </c>
      <c r="G6261" s="3">
        <v>163</v>
      </c>
    </row>
    <row r="6262" spans="1:7" x14ac:dyDescent="0.25">
      <c r="A6262" s="3">
        <v>6258</v>
      </c>
      <c r="B6262" s="3" t="s">
        <v>6208</v>
      </c>
      <c r="C6262" s="3">
        <v>492</v>
      </c>
      <c r="E6262" s="3">
        <v>6258</v>
      </c>
      <c r="F6262" s="3" t="s">
        <v>22374</v>
      </c>
      <c r="G6262" s="3">
        <v>163</v>
      </c>
    </row>
    <row r="6263" spans="1:7" x14ac:dyDescent="0.25">
      <c r="A6263" s="3">
        <v>6259</v>
      </c>
      <c r="B6263" s="3" t="s">
        <v>6209</v>
      </c>
      <c r="C6263" s="3">
        <v>492</v>
      </c>
      <c r="E6263" s="3">
        <v>6259</v>
      </c>
      <c r="F6263" s="3" t="s">
        <v>22375</v>
      </c>
      <c r="G6263" s="3">
        <v>163</v>
      </c>
    </row>
    <row r="6264" spans="1:7" x14ac:dyDescent="0.25">
      <c r="A6264" s="3">
        <v>6260</v>
      </c>
      <c r="B6264" s="3" t="s">
        <v>6210</v>
      </c>
      <c r="C6264" s="3">
        <v>492</v>
      </c>
      <c r="E6264" s="3">
        <v>6260</v>
      </c>
      <c r="F6264" s="3" t="s">
        <v>22376</v>
      </c>
      <c r="G6264" s="3">
        <v>163</v>
      </c>
    </row>
    <row r="6265" spans="1:7" x14ac:dyDescent="0.25">
      <c r="A6265" s="3">
        <v>6261</v>
      </c>
      <c r="B6265" s="3" t="s">
        <v>6211</v>
      </c>
      <c r="C6265" s="3">
        <v>492</v>
      </c>
      <c r="E6265" s="3">
        <v>6261</v>
      </c>
      <c r="F6265" s="3" t="s">
        <v>22377</v>
      </c>
      <c r="G6265" s="3">
        <v>163</v>
      </c>
    </row>
    <row r="6266" spans="1:7" x14ac:dyDescent="0.25">
      <c r="A6266" s="3">
        <v>6262</v>
      </c>
      <c r="B6266" s="3" t="s">
        <v>6212</v>
      </c>
      <c r="C6266" s="3">
        <v>492</v>
      </c>
      <c r="E6266" s="3">
        <v>6262</v>
      </c>
      <c r="F6266" s="3" t="s">
        <v>22378</v>
      </c>
      <c r="G6266" s="3">
        <v>163</v>
      </c>
    </row>
    <row r="6267" spans="1:7" x14ac:dyDescent="0.25">
      <c r="A6267" s="3">
        <v>6263</v>
      </c>
      <c r="B6267" s="3" t="s">
        <v>6213</v>
      </c>
      <c r="C6267" s="3">
        <v>491</v>
      </c>
      <c r="E6267" s="3">
        <v>6263</v>
      </c>
      <c r="F6267" s="3" t="s">
        <v>22379</v>
      </c>
      <c r="G6267" s="3">
        <v>163</v>
      </c>
    </row>
    <row r="6268" spans="1:7" x14ac:dyDescent="0.25">
      <c r="A6268" s="3">
        <v>6264</v>
      </c>
      <c r="B6268" s="3" t="s">
        <v>6214</v>
      </c>
      <c r="C6268" s="3">
        <v>491</v>
      </c>
      <c r="E6268" s="3">
        <v>6264</v>
      </c>
      <c r="F6268" s="3" t="s">
        <v>22380</v>
      </c>
      <c r="G6268" s="3">
        <v>163</v>
      </c>
    </row>
    <row r="6269" spans="1:7" x14ac:dyDescent="0.25">
      <c r="A6269" s="3">
        <v>6265</v>
      </c>
      <c r="B6269" s="3" t="s">
        <v>6215</v>
      </c>
      <c r="C6269" s="3">
        <v>491</v>
      </c>
      <c r="E6269" s="3">
        <v>6265</v>
      </c>
      <c r="F6269" s="3" t="s">
        <v>22381</v>
      </c>
      <c r="G6269" s="3">
        <v>163</v>
      </c>
    </row>
    <row r="6270" spans="1:7" x14ac:dyDescent="0.25">
      <c r="A6270" s="3">
        <v>6266</v>
      </c>
      <c r="B6270" s="3" t="s">
        <v>6216</v>
      </c>
      <c r="C6270" s="3">
        <v>491</v>
      </c>
      <c r="E6270" s="3">
        <v>6266</v>
      </c>
      <c r="F6270" s="3" t="s">
        <v>22382</v>
      </c>
      <c r="G6270" s="3">
        <v>163</v>
      </c>
    </row>
    <row r="6271" spans="1:7" x14ac:dyDescent="0.25">
      <c r="A6271" s="3">
        <v>6267</v>
      </c>
      <c r="B6271" s="3" t="s">
        <v>6217</v>
      </c>
      <c r="C6271" s="3">
        <v>491</v>
      </c>
      <c r="E6271" s="3">
        <v>6267</v>
      </c>
      <c r="F6271" s="3" t="s">
        <v>22383</v>
      </c>
      <c r="G6271" s="3">
        <v>163</v>
      </c>
    </row>
    <row r="6272" spans="1:7" x14ac:dyDescent="0.25">
      <c r="A6272" s="3">
        <v>6268</v>
      </c>
      <c r="B6272" s="3" t="s">
        <v>6218</v>
      </c>
      <c r="C6272" s="3">
        <v>491</v>
      </c>
      <c r="E6272" s="3">
        <v>6268</v>
      </c>
      <c r="F6272" s="3" t="s">
        <v>22384</v>
      </c>
      <c r="G6272" s="3">
        <v>163</v>
      </c>
    </row>
    <row r="6273" spans="1:7" x14ac:dyDescent="0.25">
      <c r="A6273" s="3">
        <v>6269</v>
      </c>
      <c r="B6273" s="3" t="s">
        <v>6219</v>
      </c>
      <c r="C6273" s="3">
        <v>491</v>
      </c>
      <c r="E6273" s="3">
        <v>6269</v>
      </c>
      <c r="F6273" s="3" t="s">
        <v>22385</v>
      </c>
      <c r="G6273" s="3">
        <v>163</v>
      </c>
    </row>
    <row r="6274" spans="1:7" x14ac:dyDescent="0.25">
      <c r="A6274" s="3">
        <v>6270</v>
      </c>
      <c r="B6274" s="3" t="s">
        <v>6220</v>
      </c>
      <c r="C6274" s="3">
        <v>491</v>
      </c>
      <c r="E6274" s="3">
        <v>6270</v>
      </c>
      <c r="F6274" s="3" t="s">
        <v>22386</v>
      </c>
      <c r="G6274" s="3">
        <v>163</v>
      </c>
    </row>
    <row r="6275" spans="1:7" x14ac:dyDescent="0.25">
      <c r="A6275" s="3">
        <v>6271</v>
      </c>
      <c r="B6275" s="3" t="s">
        <v>6221</v>
      </c>
      <c r="C6275" s="3">
        <v>491</v>
      </c>
      <c r="E6275" s="3">
        <v>6271</v>
      </c>
      <c r="F6275" s="3" t="s">
        <v>22387</v>
      </c>
      <c r="G6275" s="3">
        <v>163</v>
      </c>
    </row>
    <row r="6276" spans="1:7" x14ac:dyDescent="0.25">
      <c r="A6276" s="3">
        <v>6272</v>
      </c>
      <c r="B6276" s="3">
        <v>125</v>
      </c>
      <c r="C6276" s="3">
        <v>490</v>
      </c>
      <c r="E6276" s="3">
        <v>6272</v>
      </c>
      <c r="F6276" s="3" t="s">
        <v>22388</v>
      </c>
      <c r="G6276" s="3">
        <v>163</v>
      </c>
    </row>
    <row r="6277" spans="1:7" x14ac:dyDescent="0.25">
      <c r="A6277" s="3">
        <v>6273</v>
      </c>
      <c r="B6277" s="3" t="s">
        <v>6222</v>
      </c>
      <c r="C6277" s="3">
        <v>490</v>
      </c>
      <c r="E6277" s="3">
        <v>6273</v>
      </c>
      <c r="F6277" s="3" t="s">
        <v>22389</v>
      </c>
      <c r="G6277" s="3">
        <v>163</v>
      </c>
    </row>
    <row r="6278" spans="1:7" x14ac:dyDescent="0.25">
      <c r="A6278" s="3">
        <v>6274</v>
      </c>
      <c r="B6278" s="3" t="s">
        <v>6223</v>
      </c>
      <c r="C6278" s="3">
        <v>490</v>
      </c>
      <c r="E6278" s="3">
        <v>6274</v>
      </c>
      <c r="F6278" s="3" t="s">
        <v>22390</v>
      </c>
      <c r="G6278" s="3">
        <v>163</v>
      </c>
    </row>
    <row r="6279" spans="1:7" x14ac:dyDescent="0.25">
      <c r="A6279" s="3">
        <v>6275</v>
      </c>
      <c r="B6279" s="3" t="s">
        <v>6224</v>
      </c>
      <c r="C6279" s="3">
        <v>490</v>
      </c>
      <c r="E6279" s="3">
        <v>6275</v>
      </c>
      <c r="F6279" s="3" t="s">
        <v>22391</v>
      </c>
      <c r="G6279" s="3">
        <v>163</v>
      </c>
    </row>
    <row r="6280" spans="1:7" x14ac:dyDescent="0.25">
      <c r="A6280" s="3">
        <v>6276</v>
      </c>
      <c r="B6280" s="3" t="s">
        <v>6225</v>
      </c>
      <c r="C6280" s="3">
        <v>490</v>
      </c>
      <c r="E6280" s="3">
        <v>6276</v>
      </c>
      <c r="F6280" s="3" t="s">
        <v>22392</v>
      </c>
      <c r="G6280" s="3">
        <v>163</v>
      </c>
    </row>
    <row r="6281" spans="1:7" x14ac:dyDescent="0.25">
      <c r="A6281" s="3">
        <v>6277</v>
      </c>
      <c r="B6281" s="3" t="s">
        <v>6226</v>
      </c>
      <c r="C6281" s="3">
        <v>490</v>
      </c>
      <c r="E6281" s="3">
        <v>6277</v>
      </c>
      <c r="F6281" s="3" t="s">
        <v>22393</v>
      </c>
      <c r="G6281" s="3">
        <v>163</v>
      </c>
    </row>
    <row r="6282" spans="1:7" x14ac:dyDescent="0.25">
      <c r="A6282" s="3">
        <v>6278</v>
      </c>
      <c r="B6282" s="3" t="s">
        <v>6227</v>
      </c>
      <c r="C6282" s="3">
        <v>490</v>
      </c>
      <c r="E6282" s="3">
        <v>6278</v>
      </c>
      <c r="F6282" s="3" t="s">
        <v>22394</v>
      </c>
      <c r="G6282" s="3">
        <v>163</v>
      </c>
    </row>
    <row r="6283" spans="1:7" x14ac:dyDescent="0.25">
      <c r="A6283" s="3">
        <v>6279</v>
      </c>
      <c r="B6283" s="3" t="s">
        <v>6228</v>
      </c>
      <c r="C6283" s="3">
        <v>490</v>
      </c>
      <c r="E6283" s="3">
        <v>6279</v>
      </c>
      <c r="F6283" s="3" t="s">
        <v>22395</v>
      </c>
      <c r="G6283" s="3">
        <v>163</v>
      </c>
    </row>
    <row r="6284" spans="1:7" x14ac:dyDescent="0.25">
      <c r="A6284" s="3">
        <v>6280</v>
      </c>
      <c r="B6284" s="3">
        <v>76</v>
      </c>
      <c r="C6284" s="3">
        <v>489</v>
      </c>
      <c r="E6284" s="3">
        <v>6280</v>
      </c>
      <c r="F6284" s="3" t="s">
        <v>22396</v>
      </c>
      <c r="G6284" s="3">
        <v>163</v>
      </c>
    </row>
    <row r="6285" spans="1:7" x14ac:dyDescent="0.25">
      <c r="A6285" s="3">
        <v>6281</v>
      </c>
      <c r="B6285" s="3" t="s">
        <v>6229</v>
      </c>
      <c r="C6285" s="3">
        <v>489</v>
      </c>
      <c r="E6285" s="3">
        <v>6281</v>
      </c>
      <c r="F6285" s="3" t="s">
        <v>22397</v>
      </c>
      <c r="G6285" s="3">
        <v>163</v>
      </c>
    </row>
    <row r="6286" spans="1:7" x14ac:dyDescent="0.25">
      <c r="A6286" s="3">
        <v>6282</v>
      </c>
      <c r="B6286" s="3" t="s">
        <v>6230</v>
      </c>
      <c r="C6286" s="3">
        <v>489</v>
      </c>
      <c r="E6286" s="3">
        <v>6282</v>
      </c>
      <c r="F6286" s="3" t="s">
        <v>22398</v>
      </c>
      <c r="G6286" s="3">
        <v>163</v>
      </c>
    </row>
    <row r="6287" spans="1:7" x14ac:dyDescent="0.25">
      <c r="A6287" s="3">
        <v>6283</v>
      </c>
      <c r="B6287" s="3" t="s">
        <v>6231</v>
      </c>
      <c r="C6287" s="3">
        <v>489</v>
      </c>
      <c r="E6287" s="3">
        <v>6283</v>
      </c>
      <c r="F6287" s="3" t="s">
        <v>22399</v>
      </c>
      <c r="G6287" s="3">
        <v>163</v>
      </c>
    </row>
    <row r="6288" spans="1:7" x14ac:dyDescent="0.25">
      <c r="A6288" s="3">
        <v>6284</v>
      </c>
      <c r="B6288" s="3" t="s">
        <v>6232</v>
      </c>
      <c r="C6288" s="3">
        <v>489</v>
      </c>
      <c r="E6288" s="3">
        <v>6284</v>
      </c>
      <c r="F6288" s="3" t="s">
        <v>22400</v>
      </c>
      <c r="G6288" s="3">
        <v>163</v>
      </c>
    </row>
    <row r="6289" spans="1:7" x14ac:dyDescent="0.25">
      <c r="A6289" s="3">
        <v>6285</v>
      </c>
      <c r="B6289" s="3" t="s">
        <v>6233</v>
      </c>
      <c r="C6289" s="3">
        <v>489</v>
      </c>
      <c r="E6289" s="3">
        <v>6285</v>
      </c>
      <c r="F6289" s="3" t="s">
        <v>22401</v>
      </c>
      <c r="G6289" s="3">
        <v>163</v>
      </c>
    </row>
    <row r="6290" spans="1:7" x14ac:dyDescent="0.25">
      <c r="A6290" s="3">
        <v>6286</v>
      </c>
      <c r="B6290" s="3" t="s">
        <v>6234</v>
      </c>
      <c r="C6290" s="3">
        <v>489</v>
      </c>
      <c r="E6290" s="3">
        <v>6286</v>
      </c>
      <c r="F6290" s="3" t="s">
        <v>22402</v>
      </c>
      <c r="G6290" s="3">
        <v>163</v>
      </c>
    </row>
    <row r="6291" spans="1:7" x14ac:dyDescent="0.25">
      <c r="A6291" s="3">
        <v>6287</v>
      </c>
      <c r="B6291" s="3" t="s">
        <v>6235</v>
      </c>
      <c r="C6291" s="3">
        <v>488</v>
      </c>
      <c r="E6291" s="3">
        <v>6287</v>
      </c>
      <c r="F6291" s="3" t="s">
        <v>22403</v>
      </c>
      <c r="G6291" s="3">
        <v>163</v>
      </c>
    </row>
    <row r="6292" spans="1:7" x14ac:dyDescent="0.25">
      <c r="A6292" s="3">
        <v>6288</v>
      </c>
      <c r="B6292" s="3" t="s">
        <v>6236</v>
      </c>
      <c r="C6292" s="3">
        <v>488</v>
      </c>
      <c r="E6292" s="3">
        <v>6288</v>
      </c>
      <c r="F6292" s="3" t="s">
        <v>22404</v>
      </c>
      <c r="G6292" s="3">
        <v>163</v>
      </c>
    </row>
    <row r="6293" spans="1:7" x14ac:dyDescent="0.25">
      <c r="A6293" s="3">
        <v>6289</v>
      </c>
      <c r="B6293" s="3" t="s">
        <v>6237</v>
      </c>
      <c r="C6293" s="3">
        <v>488</v>
      </c>
      <c r="E6293" s="3">
        <v>6289</v>
      </c>
      <c r="F6293" s="3" t="s">
        <v>22405</v>
      </c>
      <c r="G6293" s="3">
        <v>163</v>
      </c>
    </row>
    <row r="6294" spans="1:7" x14ac:dyDescent="0.25">
      <c r="A6294" s="3">
        <v>6290</v>
      </c>
      <c r="B6294" s="3" t="s">
        <v>6238</v>
      </c>
      <c r="C6294" s="3">
        <v>488</v>
      </c>
      <c r="E6294" s="3">
        <v>6290</v>
      </c>
      <c r="F6294" s="3" t="s">
        <v>22406</v>
      </c>
      <c r="G6294" s="3">
        <v>163</v>
      </c>
    </row>
    <row r="6295" spans="1:7" x14ac:dyDescent="0.25">
      <c r="A6295" s="3">
        <v>6291</v>
      </c>
      <c r="B6295" s="3" t="s">
        <v>6239</v>
      </c>
      <c r="C6295" s="3">
        <v>488</v>
      </c>
      <c r="E6295" s="3">
        <v>6291</v>
      </c>
      <c r="F6295" s="3" t="s">
        <v>22407</v>
      </c>
      <c r="G6295" s="3">
        <v>163</v>
      </c>
    </row>
    <row r="6296" spans="1:7" x14ac:dyDescent="0.25">
      <c r="A6296" s="3">
        <v>6292</v>
      </c>
      <c r="B6296" s="3" t="s">
        <v>6240</v>
      </c>
      <c r="C6296" s="3">
        <v>488</v>
      </c>
      <c r="E6296" s="3">
        <v>6292</v>
      </c>
      <c r="F6296" s="3" t="s">
        <v>22408</v>
      </c>
      <c r="G6296" s="3">
        <v>163</v>
      </c>
    </row>
    <row r="6297" spans="1:7" x14ac:dyDescent="0.25">
      <c r="A6297" s="3">
        <v>6293</v>
      </c>
      <c r="B6297" s="3" t="s">
        <v>6241</v>
      </c>
      <c r="C6297" s="3">
        <v>488</v>
      </c>
      <c r="E6297" s="3">
        <v>6293</v>
      </c>
      <c r="F6297" s="3" t="s">
        <v>22409</v>
      </c>
      <c r="G6297" s="3">
        <v>163</v>
      </c>
    </row>
    <row r="6298" spans="1:7" x14ac:dyDescent="0.25">
      <c r="A6298" s="3">
        <v>6294</v>
      </c>
      <c r="B6298" s="3" t="s">
        <v>6242</v>
      </c>
      <c r="C6298" s="3">
        <v>487</v>
      </c>
      <c r="E6298" s="3">
        <v>6294</v>
      </c>
      <c r="F6298" s="3" t="s">
        <v>22410</v>
      </c>
      <c r="G6298" s="3">
        <v>163</v>
      </c>
    </row>
    <row r="6299" spans="1:7" x14ac:dyDescent="0.25">
      <c r="A6299" s="3">
        <v>6295</v>
      </c>
      <c r="B6299" s="3" t="s">
        <v>6243</v>
      </c>
      <c r="C6299" s="3">
        <v>487</v>
      </c>
      <c r="E6299" s="3">
        <v>6295</v>
      </c>
      <c r="F6299" s="3" t="s">
        <v>22411</v>
      </c>
      <c r="G6299" s="3">
        <v>163</v>
      </c>
    </row>
    <row r="6300" spans="1:7" x14ac:dyDescent="0.25">
      <c r="A6300" s="3">
        <v>6296</v>
      </c>
      <c r="B6300" s="3" t="s">
        <v>6244</v>
      </c>
      <c r="C6300" s="3">
        <v>487</v>
      </c>
      <c r="E6300" s="3">
        <v>6296</v>
      </c>
      <c r="F6300" s="3" t="s">
        <v>22412</v>
      </c>
      <c r="G6300" s="3">
        <v>163</v>
      </c>
    </row>
    <row r="6301" spans="1:7" x14ac:dyDescent="0.25">
      <c r="A6301" s="3">
        <v>6297</v>
      </c>
      <c r="B6301" s="3" t="s">
        <v>6245</v>
      </c>
      <c r="C6301" s="3">
        <v>487</v>
      </c>
      <c r="E6301" s="3">
        <v>6297</v>
      </c>
      <c r="F6301" s="3" t="s">
        <v>22413</v>
      </c>
      <c r="G6301" s="3">
        <v>163</v>
      </c>
    </row>
    <row r="6302" spans="1:7" x14ac:dyDescent="0.25">
      <c r="A6302" s="3">
        <v>6298</v>
      </c>
      <c r="B6302" s="3" t="s">
        <v>6246</v>
      </c>
      <c r="C6302" s="3">
        <v>487</v>
      </c>
      <c r="E6302" s="3">
        <v>6298</v>
      </c>
      <c r="F6302" s="3" t="s">
        <v>22414</v>
      </c>
      <c r="G6302" s="3">
        <v>163</v>
      </c>
    </row>
    <row r="6303" spans="1:7" x14ac:dyDescent="0.25">
      <c r="A6303" s="3">
        <v>6299</v>
      </c>
      <c r="B6303" s="3" t="s">
        <v>6247</v>
      </c>
      <c r="C6303" s="3">
        <v>487</v>
      </c>
      <c r="E6303" s="3">
        <v>6299</v>
      </c>
      <c r="F6303" s="3" t="s">
        <v>22415</v>
      </c>
      <c r="G6303" s="3">
        <v>163</v>
      </c>
    </row>
    <row r="6304" spans="1:7" x14ac:dyDescent="0.25">
      <c r="A6304" s="3">
        <v>6300</v>
      </c>
      <c r="B6304" s="3" t="s">
        <v>6248</v>
      </c>
      <c r="C6304" s="3">
        <v>487</v>
      </c>
      <c r="E6304" s="3">
        <v>6300</v>
      </c>
      <c r="F6304" s="3" t="s">
        <v>22416</v>
      </c>
      <c r="G6304" s="3">
        <v>163</v>
      </c>
    </row>
    <row r="6305" spans="1:7" x14ac:dyDescent="0.25">
      <c r="A6305" s="3">
        <v>6301</v>
      </c>
      <c r="B6305" s="3" t="s">
        <v>6249</v>
      </c>
      <c r="C6305" s="3">
        <v>487</v>
      </c>
      <c r="E6305" s="3">
        <v>6301</v>
      </c>
      <c r="F6305" s="3" t="s">
        <v>22417</v>
      </c>
      <c r="G6305" s="3">
        <v>163</v>
      </c>
    </row>
    <row r="6306" spans="1:7" x14ac:dyDescent="0.25">
      <c r="A6306" s="3">
        <v>6302</v>
      </c>
      <c r="B6306" s="3" t="s">
        <v>6250</v>
      </c>
      <c r="C6306" s="3">
        <v>486</v>
      </c>
      <c r="E6306" s="3">
        <v>6302</v>
      </c>
      <c r="F6306" s="3" t="s">
        <v>22418</v>
      </c>
      <c r="G6306" s="3">
        <v>163</v>
      </c>
    </row>
    <row r="6307" spans="1:7" x14ac:dyDescent="0.25">
      <c r="A6307" s="3">
        <v>6303</v>
      </c>
      <c r="B6307" s="3" t="s">
        <v>6251</v>
      </c>
      <c r="C6307" s="3">
        <v>486</v>
      </c>
      <c r="E6307" s="3">
        <v>6303</v>
      </c>
      <c r="F6307" s="3" t="s">
        <v>22419</v>
      </c>
      <c r="G6307" s="3">
        <v>163</v>
      </c>
    </row>
    <row r="6308" spans="1:7" x14ac:dyDescent="0.25">
      <c r="A6308" s="3">
        <v>6304</v>
      </c>
      <c r="B6308" s="3" t="s">
        <v>6252</v>
      </c>
      <c r="C6308" s="3">
        <v>486</v>
      </c>
      <c r="E6308" s="3">
        <v>6304</v>
      </c>
      <c r="F6308" s="3" t="s">
        <v>22420</v>
      </c>
      <c r="G6308" s="3">
        <v>162</v>
      </c>
    </row>
    <row r="6309" spans="1:7" x14ac:dyDescent="0.25">
      <c r="A6309" s="3">
        <v>6305</v>
      </c>
      <c r="B6309" s="3" t="s">
        <v>6253</v>
      </c>
      <c r="C6309" s="3">
        <v>486</v>
      </c>
      <c r="E6309" s="3">
        <v>6305</v>
      </c>
      <c r="F6309" s="3" t="s">
        <v>22421</v>
      </c>
      <c r="G6309" s="3">
        <v>162</v>
      </c>
    </row>
    <row r="6310" spans="1:7" x14ac:dyDescent="0.25">
      <c r="A6310" s="3">
        <v>6306</v>
      </c>
      <c r="B6310" s="3" t="s">
        <v>6254</v>
      </c>
      <c r="C6310" s="3">
        <v>486</v>
      </c>
      <c r="E6310" s="3">
        <v>6306</v>
      </c>
      <c r="F6310" s="3" t="s">
        <v>22422</v>
      </c>
      <c r="G6310" s="3">
        <v>162</v>
      </c>
    </row>
    <row r="6311" spans="1:7" x14ac:dyDescent="0.25">
      <c r="A6311" s="3">
        <v>6307</v>
      </c>
      <c r="B6311" s="3" t="s">
        <v>6255</v>
      </c>
      <c r="C6311" s="3">
        <v>486</v>
      </c>
      <c r="E6311" s="3">
        <v>6307</v>
      </c>
      <c r="F6311" s="3" t="s">
        <v>22423</v>
      </c>
      <c r="G6311" s="3">
        <v>162</v>
      </c>
    </row>
    <row r="6312" spans="1:7" x14ac:dyDescent="0.25">
      <c r="A6312" s="3">
        <v>6308</v>
      </c>
      <c r="B6312" s="3" t="s">
        <v>6256</v>
      </c>
      <c r="C6312" s="3">
        <v>486</v>
      </c>
      <c r="E6312" s="3">
        <v>6308</v>
      </c>
      <c r="F6312" s="3" t="s">
        <v>22424</v>
      </c>
      <c r="G6312" s="3">
        <v>162</v>
      </c>
    </row>
    <row r="6313" spans="1:7" x14ac:dyDescent="0.25">
      <c r="A6313" s="3">
        <v>6309</v>
      </c>
      <c r="B6313" s="3" t="s">
        <v>6257</v>
      </c>
      <c r="C6313" s="3">
        <v>486</v>
      </c>
      <c r="E6313" s="3">
        <v>6309</v>
      </c>
      <c r="F6313" s="3" t="s">
        <v>22425</v>
      </c>
      <c r="G6313" s="3">
        <v>162</v>
      </c>
    </row>
    <row r="6314" spans="1:7" x14ac:dyDescent="0.25">
      <c r="A6314" s="3">
        <v>6310</v>
      </c>
      <c r="B6314" s="3" t="s">
        <v>6258</v>
      </c>
      <c r="C6314" s="3">
        <v>485</v>
      </c>
      <c r="E6314" s="3">
        <v>6310</v>
      </c>
      <c r="F6314" s="3" t="s">
        <v>22426</v>
      </c>
      <c r="G6314" s="3">
        <v>162</v>
      </c>
    </row>
    <row r="6315" spans="1:7" x14ac:dyDescent="0.25">
      <c r="A6315" s="3">
        <v>6311</v>
      </c>
      <c r="B6315" s="3" t="s">
        <v>6259</v>
      </c>
      <c r="C6315" s="3">
        <v>485</v>
      </c>
      <c r="E6315" s="3">
        <v>6311</v>
      </c>
      <c r="F6315" s="3" t="s">
        <v>22427</v>
      </c>
      <c r="G6315" s="3">
        <v>162</v>
      </c>
    </row>
    <row r="6316" spans="1:7" x14ac:dyDescent="0.25">
      <c r="A6316" s="3">
        <v>6312</v>
      </c>
      <c r="B6316" s="3" t="s">
        <v>6260</v>
      </c>
      <c r="C6316" s="3">
        <v>485</v>
      </c>
      <c r="E6316" s="3">
        <v>6312</v>
      </c>
      <c r="F6316" s="3" t="s">
        <v>22428</v>
      </c>
      <c r="G6316" s="3">
        <v>162</v>
      </c>
    </row>
    <row r="6317" spans="1:7" x14ac:dyDescent="0.25">
      <c r="A6317" s="3">
        <v>6313</v>
      </c>
      <c r="B6317" s="3" t="s">
        <v>6261</v>
      </c>
      <c r="C6317" s="3">
        <v>485</v>
      </c>
      <c r="E6317" s="3">
        <v>6313</v>
      </c>
      <c r="F6317" s="3" t="s">
        <v>22429</v>
      </c>
      <c r="G6317" s="3">
        <v>162</v>
      </c>
    </row>
    <row r="6318" spans="1:7" x14ac:dyDescent="0.25">
      <c r="A6318" s="3">
        <v>6314</v>
      </c>
      <c r="B6318" s="3" t="s">
        <v>6262</v>
      </c>
      <c r="C6318" s="3">
        <v>485</v>
      </c>
      <c r="E6318" s="3">
        <v>6314</v>
      </c>
      <c r="F6318" s="3" t="s">
        <v>22430</v>
      </c>
      <c r="G6318" s="3">
        <v>162</v>
      </c>
    </row>
    <row r="6319" spans="1:7" x14ac:dyDescent="0.25">
      <c r="A6319" s="3">
        <v>6315</v>
      </c>
      <c r="B6319" s="3" t="s">
        <v>6263</v>
      </c>
      <c r="C6319" s="3">
        <v>485</v>
      </c>
      <c r="E6319" s="3">
        <v>6315</v>
      </c>
      <c r="F6319" s="3" t="s">
        <v>22431</v>
      </c>
      <c r="G6319" s="3">
        <v>162</v>
      </c>
    </row>
    <row r="6320" spans="1:7" x14ac:dyDescent="0.25">
      <c r="A6320" s="3">
        <v>6316</v>
      </c>
      <c r="B6320" s="3" t="s">
        <v>6264</v>
      </c>
      <c r="C6320" s="3">
        <v>485</v>
      </c>
      <c r="E6320" s="3">
        <v>6316</v>
      </c>
      <c r="F6320" s="3" t="s">
        <v>22432</v>
      </c>
      <c r="G6320" s="3">
        <v>162</v>
      </c>
    </row>
    <row r="6321" spans="1:7" x14ac:dyDescent="0.25">
      <c r="A6321" s="3">
        <v>6317</v>
      </c>
      <c r="B6321" s="3" t="s">
        <v>6265</v>
      </c>
      <c r="C6321" s="3">
        <v>485</v>
      </c>
      <c r="E6321" s="3">
        <v>6317</v>
      </c>
      <c r="F6321" s="3" t="s">
        <v>22433</v>
      </c>
      <c r="G6321" s="3">
        <v>162</v>
      </c>
    </row>
    <row r="6322" spans="1:7" x14ac:dyDescent="0.25">
      <c r="A6322" s="3">
        <v>6318</v>
      </c>
      <c r="B6322" s="3" t="s">
        <v>6266</v>
      </c>
      <c r="C6322" s="3">
        <v>484</v>
      </c>
      <c r="E6322" s="3">
        <v>6318</v>
      </c>
      <c r="F6322" s="3" t="s">
        <v>22434</v>
      </c>
      <c r="G6322" s="3">
        <v>162</v>
      </c>
    </row>
    <row r="6323" spans="1:7" x14ac:dyDescent="0.25">
      <c r="A6323" s="3">
        <v>6319</v>
      </c>
      <c r="B6323" s="3" t="s">
        <v>6267</v>
      </c>
      <c r="C6323" s="3">
        <v>484</v>
      </c>
      <c r="E6323" s="3">
        <v>6319</v>
      </c>
      <c r="F6323" s="3" t="s">
        <v>22435</v>
      </c>
      <c r="G6323" s="3">
        <v>162</v>
      </c>
    </row>
    <row r="6324" spans="1:7" x14ac:dyDescent="0.25">
      <c r="A6324" s="3">
        <v>6320</v>
      </c>
      <c r="B6324" s="3" t="s">
        <v>6268</v>
      </c>
      <c r="C6324" s="3">
        <v>484</v>
      </c>
      <c r="E6324" s="3">
        <v>6320</v>
      </c>
      <c r="F6324" s="3" t="s">
        <v>22436</v>
      </c>
      <c r="G6324" s="3">
        <v>162</v>
      </c>
    </row>
    <row r="6325" spans="1:7" x14ac:dyDescent="0.25">
      <c r="A6325" s="3">
        <v>6321</v>
      </c>
      <c r="B6325" s="3" t="s">
        <v>6269</v>
      </c>
      <c r="C6325" s="3">
        <v>484</v>
      </c>
      <c r="E6325" s="3">
        <v>6321</v>
      </c>
      <c r="F6325" s="3" t="s">
        <v>22437</v>
      </c>
      <c r="G6325" s="3">
        <v>162</v>
      </c>
    </row>
    <row r="6326" spans="1:7" x14ac:dyDescent="0.25">
      <c r="A6326" s="3">
        <v>6322</v>
      </c>
      <c r="B6326" s="3" t="s">
        <v>6270</v>
      </c>
      <c r="C6326" s="3">
        <v>484</v>
      </c>
      <c r="E6326" s="3">
        <v>6322</v>
      </c>
      <c r="F6326" s="3" t="s">
        <v>22438</v>
      </c>
      <c r="G6326" s="3">
        <v>162</v>
      </c>
    </row>
    <row r="6327" spans="1:7" x14ac:dyDescent="0.25">
      <c r="A6327" s="3">
        <v>6323</v>
      </c>
      <c r="B6327" s="3" t="s">
        <v>6271</v>
      </c>
      <c r="C6327" s="3">
        <v>484</v>
      </c>
      <c r="E6327" s="3">
        <v>6323</v>
      </c>
      <c r="F6327" s="3" t="s">
        <v>22439</v>
      </c>
      <c r="G6327" s="3">
        <v>162</v>
      </c>
    </row>
    <row r="6328" spans="1:7" x14ac:dyDescent="0.25">
      <c r="A6328" s="3">
        <v>6324</v>
      </c>
      <c r="B6328" s="3" t="s">
        <v>6272</v>
      </c>
      <c r="C6328" s="3">
        <v>484</v>
      </c>
      <c r="E6328" s="3">
        <v>6324</v>
      </c>
      <c r="F6328" s="3" t="s">
        <v>22440</v>
      </c>
      <c r="G6328" s="3">
        <v>162</v>
      </c>
    </row>
    <row r="6329" spans="1:7" x14ac:dyDescent="0.25">
      <c r="A6329" s="3">
        <v>6325</v>
      </c>
      <c r="B6329" s="3" t="s">
        <v>6273</v>
      </c>
      <c r="C6329" s="3">
        <v>484</v>
      </c>
      <c r="E6329" s="3">
        <v>6325</v>
      </c>
      <c r="F6329" s="3" t="s">
        <v>22441</v>
      </c>
      <c r="G6329" s="3">
        <v>162</v>
      </c>
    </row>
    <row r="6330" spans="1:7" x14ac:dyDescent="0.25">
      <c r="A6330" s="3">
        <v>6326</v>
      </c>
      <c r="B6330" s="3" t="s">
        <v>6274</v>
      </c>
      <c r="C6330" s="3">
        <v>483</v>
      </c>
      <c r="E6330" s="3">
        <v>6326</v>
      </c>
      <c r="F6330" s="3" t="s">
        <v>22442</v>
      </c>
      <c r="G6330" s="3">
        <v>162</v>
      </c>
    </row>
    <row r="6331" spans="1:7" x14ac:dyDescent="0.25">
      <c r="A6331" s="3">
        <v>6327</v>
      </c>
      <c r="B6331" s="3" t="s">
        <v>6275</v>
      </c>
      <c r="C6331" s="3">
        <v>483</v>
      </c>
      <c r="E6331" s="3">
        <v>6327</v>
      </c>
      <c r="F6331" s="3" t="s">
        <v>22443</v>
      </c>
      <c r="G6331" s="3">
        <v>162</v>
      </c>
    </row>
    <row r="6332" spans="1:7" x14ac:dyDescent="0.25">
      <c r="A6332" s="3">
        <v>6328</v>
      </c>
      <c r="B6332" s="3" t="s">
        <v>6276</v>
      </c>
      <c r="C6332" s="3">
        <v>483</v>
      </c>
      <c r="E6332" s="3">
        <v>6328</v>
      </c>
      <c r="F6332" s="3" t="s">
        <v>22444</v>
      </c>
      <c r="G6332" s="3">
        <v>162</v>
      </c>
    </row>
    <row r="6333" spans="1:7" x14ac:dyDescent="0.25">
      <c r="A6333" s="3">
        <v>6329</v>
      </c>
      <c r="B6333" s="3" t="s">
        <v>6277</v>
      </c>
      <c r="C6333" s="3">
        <v>483</v>
      </c>
      <c r="E6333" s="3">
        <v>6329</v>
      </c>
      <c r="F6333" s="3" t="s">
        <v>22445</v>
      </c>
      <c r="G6333" s="3">
        <v>162</v>
      </c>
    </row>
    <row r="6334" spans="1:7" x14ac:dyDescent="0.25">
      <c r="A6334" s="3">
        <v>6330</v>
      </c>
      <c r="B6334" s="3" t="s">
        <v>6278</v>
      </c>
      <c r="C6334" s="3">
        <v>483</v>
      </c>
      <c r="E6334" s="3">
        <v>6330</v>
      </c>
      <c r="F6334" s="3" t="s">
        <v>22446</v>
      </c>
      <c r="G6334" s="3">
        <v>162</v>
      </c>
    </row>
    <row r="6335" spans="1:7" x14ac:dyDescent="0.25">
      <c r="A6335" s="3">
        <v>6331</v>
      </c>
      <c r="B6335" s="3" t="s">
        <v>6279</v>
      </c>
      <c r="C6335" s="3">
        <v>483</v>
      </c>
      <c r="E6335" s="3">
        <v>6331</v>
      </c>
      <c r="F6335" s="3" t="s">
        <v>22447</v>
      </c>
      <c r="G6335" s="3">
        <v>162</v>
      </c>
    </row>
    <row r="6336" spans="1:7" x14ac:dyDescent="0.25">
      <c r="A6336" s="3">
        <v>6332</v>
      </c>
      <c r="B6336" s="3" t="s">
        <v>6280</v>
      </c>
      <c r="C6336" s="3">
        <v>483</v>
      </c>
      <c r="E6336" s="3">
        <v>6332</v>
      </c>
      <c r="F6336" s="3" t="s">
        <v>22448</v>
      </c>
      <c r="G6336" s="3">
        <v>162</v>
      </c>
    </row>
    <row r="6337" spans="1:7" x14ac:dyDescent="0.25">
      <c r="A6337" s="3">
        <v>6333</v>
      </c>
      <c r="B6337" s="3" t="s">
        <v>6281</v>
      </c>
      <c r="C6337" s="3">
        <v>483</v>
      </c>
      <c r="E6337" s="3">
        <v>6333</v>
      </c>
      <c r="F6337" s="3" t="s">
        <v>22449</v>
      </c>
      <c r="G6337" s="3">
        <v>162</v>
      </c>
    </row>
    <row r="6338" spans="1:7" x14ac:dyDescent="0.25">
      <c r="A6338" s="3">
        <v>6334</v>
      </c>
      <c r="B6338" s="3" t="s">
        <v>6282</v>
      </c>
      <c r="C6338" s="3">
        <v>483</v>
      </c>
      <c r="E6338" s="3">
        <v>6334</v>
      </c>
      <c r="F6338" s="3" t="s">
        <v>22450</v>
      </c>
      <c r="G6338" s="3">
        <v>162</v>
      </c>
    </row>
    <row r="6339" spans="1:7" x14ac:dyDescent="0.25">
      <c r="A6339" s="3">
        <v>6335</v>
      </c>
      <c r="B6339" s="3" t="s">
        <v>6283</v>
      </c>
      <c r="C6339" s="3">
        <v>483</v>
      </c>
      <c r="E6339" s="3">
        <v>6335</v>
      </c>
      <c r="F6339" s="3" t="s">
        <v>22451</v>
      </c>
      <c r="G6339" s="3">
        <v>162</v>
      </c>
    </row>
    <row r="6340" spans="1:7" x14ac:dyDescent="0.25">
      <c r="A6340" s="3">
        <v>6336</v>
      </c>
      <c r="B6340" s="3" t="s">
        <v>6284</v>
      </c>
      <c r="C6340" s="3">
        <v>483</v>
      </c>
      <c r="E6340" s="3">
        <v>6336</v>
      </c>
      <c r="F6340" s="3" t="s">
        <v>22452</v>
      </c>
      <c r="G6340" s="3">
        <v>162</v>
      </c>
    </row>
    <row r="6341" spans="1:7" x14ac:dyDescent="0.25">
      <c r="A6341" s="3">
        <v>6337</v>
      </c>
      <c r="B6341" s="3" t="s">
        <v>6285</v>
      </c>
      <c r="C6341" s="3">
        <v>482</v>
      </c>
      <c r="E6341" s="3">
        <v>6337</v>
      </c>
      <c r="F6341" s="3" t="s">
        <v>22453</v>
      </c>
      <c r="G6341" s="3">
        <v>162</v>
      </c>
    </row>
    <row r="6342" spans="1:7" x14ac:dyDescent="0.25">
      <c r="A6342" s="3">
        <v>6338</v>
      </c>
      <c r="B6342" s="3" t="s">
        <v>6286</v>
      </c>
      <c r="C6342" s="3">
        <v>482</v>
      </c>
      <c r="E6342" s="3">
        <v>6338</v>
      </c>
      <c r="F6342" s="3" t="s">
        <v>22454</v>
      </c>
      <c r="G6342" s="3">
        <v>162</v>
      </c>
    </row>
    <row r="6343" spans="1:7" x14ac:dyDescent="0.25">
      <c r="A6343" s="3">
        <v>6339</v>
      </c>
      <c r="B6343" s="3" t="s">
        <v>6287</v>
      </c>
      <c r="C6343" s="3">
        <v>482</v>
      </c>
      <c r="E6343" s="3">
        <v>6339</v>
      </c>
      <c r="F6343" s="3" t="s">
        <v>22455</v>
      </c>
      <c r="G6343" s="3">
        <v>162</v>
      </c>
    </row>
    <row r="6344" spans="1:7" x14ac:dyDescent="0.25">
      <c r="A6344" s="3">
        <v>6340</v>
      </c>
      <c r="B6344" s="3" t="s">
        <v>6288</v>
      </c>
      <c r="C6344" s="3">
        <v>482</v>
      </c>
      <c r="E6344" s="3">
        <v>6340</v>
      </c>
      <c r="F6344" s="3" t="s">
        <v>22456</v>
      </c>
      <c r="G6344" s="3">
        <v>162</v>
      </c>
    </row>
    <row r="6345" spans="1:7" x14ac:dyDescent="0.25">
      <c r="A6345" s="3">
        <v>6341</v>
      </c>
      <c r="B6345" s="3" t="s">
        <v>6289</v>
      </c>
      <c r="C6345" s="3">
        <v>482</v>
      </c>
      <c r="E6345" s="3">
        <v>6341</v>
      </c>
      <c r="F6345" s="3" t="s">
        <v>22457</v>
      </c>
      <c r="G6345" s="3">
        <v>162</v>
      </c>
    </row>
    <row r="6346" spans="1:7" x14ac:dyDescent="0.25">
      <c r="A6346" s="3">
        <v>6342</v>
      </c>
      <c r="B6346" s="3" t="s">
        <v>6290</v>
      </c>
      <c r="C6346" s="3">
        <v>482</v>
      </c>
      <c r="E6346" s="3">
        <v>6342</v>
      </c>
      <c r="F6346" s="3" t="s">
        <v>22458</v>
      </c>
      <c r="G6346" s="3">
        <v>162</v>
      </c>
    </row>
    <row r="6347" spans="1:7" x14ac:dyDescent="0.25">
      <c r="A6347" s="3">
        <v>6343</v>
      </c>
      <c r="B6347" s="3" t="s">
        <v>6291</v>
      </c>
      <c r="C6347" s="3">
        <v>482</v>
      </c>
      <c r="E6347" s="3">
        <v>6343</v>
      </c>
      <c r="F6347" s="3" t="s">
        <v>22459</v>
      </c>
      <c r="G6347" s="3">
        <v>162</v>
      </c>
    </row>
    <row r="6348" spans="1:7" x14ac:dyDescent="0.25">
      <c r="A6348" s="3">
        <v>6344</v>
      </c>
      <c r="B6348" s="3" t="s">
        <v>6292</v>
      </c>
      <c r="C6348" s="3">
        <v>482</v>
      </c>
      <c r="E6348" s="3">
        <v>6344</v>
      </c>
      <c r="F6348" s="3" t="s">
        <v>22460</v>
      </c>
      <c r="G6348" s="3">
        <v>162</v>
      </c>
    </row>
    <row r="6349" spans="1:7" x14ac:dyDescent="0.25">
      <c r="A6349" s="3">
        <v>6345</v>
      </c>
      <c r="B6349" s="3" t="s">
        <v>6293</v>
      </c>
      <c r="C6349" s="3">
        <v>482</v>
      </c>
      <c r="E6349" s="3">
        <v>6345</v>
      </c>
      <c r="F6349" s="3" t="s">
        <v>22461</v>
      </c>
      <c r="G6349" s="3">
        <v>162</v>
      </c>
    </row>
    <row r="6350" spans="1:7" x14ac:dyDescent="0.25">
      <c r="A6350" s="3">
        <v>6346</v>
      </c>
      <c r="B6350" s="3" t="s">
        <v>6294</v>
      </c>
      <c r="C6350" s="3">
        <v>481</v>
      </c>
      <c r="E6350" s="3">
        <v>6346</v>
      </c>
      <c r="F6350" s="3" t="s">
        <v>22462</v>
      </c>
      <c r="G6350" s="3">
        <v>162</v>
      </c>
    </row>
    <row r="6351" spans="1:7" x14ac:dyDescent="0.25">
      <c r="A6351" s="3">
        <v>6347</v>
      </c>
      <c r="B6351" s="3" t="s">
        <v>6295</v>
      </c>
      <c r="C6351" s="3">
        <v>481</v>
      </c>
      <c r="E6351" s="3">
        <v>6347</v>
      </c>
      <c r="F6351" s="3" t="s">
        <v>22463</v>
      </c>
      <c r="G6351" s="3">
        <v>161</v>
      </c>
    </row>
    <row r="6352" spans="1:7" x14ac:dyDescent="0.25">
      <c r="A6352" s="3">
        <v>6348</v>
      </c>
      <c r="B6352" s="3" t="s">
        <v>6296</v>
      </c>
      <c r="C6352" s="3">
        <v>481</v>
      </c>
      <c r="E6352" s="3">
        <v>6348</v>
      </c>
      <c r="F6352" s="3" t="s">
        <v>22464</v>
      </c>
      <c r="G6352" s="3">
        <v>161</v>
      </c>
    </row>
    <row r="6353" spans="1:7" x14ac:dyDescent="0.25">
      <c r="A6353" s="3">
        <v>6349</v>
      </c>
      <c r="B6353" s="3" t="s">
        <v>6297</v>
      </c>
      <c r="C6353" s="3">
        <v>481</v>
      </c>
      <c r="E6353" s="3">
        <v>6349</v>
      </c>
      <c r="F6353" s="3" t="s">
        <v>22465</v>
      </c>
      <c r="G6353" s="3">
        <v>161</v>
      </c>
    </row>
    <row r="6354" spans="1:7" x14ac:dyDescent="0.25">
      <c r="A6354" s="3">
        <v>6350</v>
      </c>
      <c r="B6354" s="3" t="s">
        <v>6298</v>
      </c>
      <c r="C6354" s="3">
        <v>481</v>
      </c>
      <c r="E6354" s="3">
        <v>6350</v>
      </c>
      <c r="F6354" s="3" t="s">
        <v>22466</v>
      </c>
      <c r="G6354" s="3">
        <v>161</v>
      </c>
    </row>
    <row r="6355" spans="1:7" x14ac:dyDescent="0.25">
      <c r="A6355" s="3">
        <v>6351</v>
      </c>
      <c r="B6355" s="3" t="s">
        <v>6299</v>
      </c>
      <c r="C6355" s="3">
        <v>481</v>
      </c>
      <c r="E6355" s="3">
        <v>6351</v>
      </c>
      <c r="F6355" s="3">
        <v>42826</v>
      </c>
      <c r="G6355" s="3">
        <v>161</v>
      </c>
    </row>
    <row r="6356" spans="1:7" x14ac:dyDescent="0.25">
      <c r="A6356" s="3">
        <v>6352</v>
      </c>
      <c r="B6356" s="3">
        <v>74</v>
      </c>
      <c r="C6356" s="3">
        <v>480</v>
      </c>
      <c r="E6356" s="3">
        <v>6352</v>
      </c>
      <c r="F6356" s="3" t="s">
        <v>22467</v>
      </c>
      <c r="G6356" s="3">
        <v>161</v>
      </c>
    </row>
    <row r="6357" spans="1:7" x14ac:dyDescent="0.25">
      <c r="A6357" s="3">
        <v>6353</v>
      </c>
      <c r="B6357" s="3" t="s">
        <v>6300</v>
      </c>
      <c r="C6357" s="3">
        <v>480</v>
      </c>
      <c r="E6357" s="3">
        <v>6353</v>
      </c>
      <c r="F6357" s="3" t="s">
        <v>22468</v>
      </c>
      <c r="G6357" s="3">
        <v>161</v>
      </c>
    </row>
    <row r="6358" spans="1:7" x14ac:dyDescent="0.25">
      <c r="A6358" s="3">
        <v>6354</v>
      </c>
      <c r="B6358" s="3" t="s">
        <v>6301</v>
      </c>
      <c r="C6358" s="3">
        <v>480</v>
      </c>
      <c r="E6358" s="3">
        <v>6354</v>
      </c>
      <c r="F6358" s="3" t="s">
        <v>22469</v>
      </c>
      <c r="G6358" s="3">
        <v>161</v>
      </c>
    </row>
    <row r="6359" spans="1:7" x14ac:dyDescent="0.25">
      <c r="A6359" s="3">
        <v>6355</v>
      </c>
      <c r="B6359" s="3" t="s">
        <v>6302</v>
      </c>
      <c r="C6359" s="3">
        <v>480</v>
      </c>
      <c r="E6359" s="3">
        <v>6355</v>
      </c>
      <c r="F6359" s="3" t="s">
        <v>22470</v>
      </c>
      <c r="G6359" s="3">
        <v>161</v>
      </c>
    </row>
    <row r="6360" spans="1:7" x14ac:dyDescent="0.25">
      <c r="A6360" s="3">
        <v>6356</v>
      </c>
      <c r="B6360" s="3" t="s">
        <v>6303</v>
      </c>
      <c r="C6360" s="3">
        <v>480</v>
      </c>
      <c r="E6360" s="3">
        <v>6356</v>
      </c>
      <c r="F6360" s="3" t="s">
        <v>22471</v>
      </c>
      <c r="G6360" s="3">
        <v>161</v>
      </c>
    </row>
    <row r="6361" spans="1:7" x14ac:dyDescent="0.25">
      <c r="A6361" s="3">
        <v>6357</v>
      </c>
      <c r="B6361" s="3" t="s">
        <v>6304</v>
      </c>
      <c r="C6361" s="3">
        <v>480</v>
      </c>
      <c r="E6361" s="3">
        <v>6357</v>
      </c>
      <c r="F6361" s="3" t="s">
        <v>22472</v>
      </c>
      <c r="G6361" s="3">
        <v>161</v>
      </c>
    </row>
    <row r="6362" spans="1:7" x14ac:dyDescent="0.25">
      <c r="A6362" s="3">
        <v>6358</v>
      </c>
      <c r="B6362" s="3" t="s">
        <v>6305</v>
      </c>
      <c r="C6362" s="3">
        <v>480</v>
      </c>
      <c r="E6362" s="3">
        <v>6358</v>
      </c>
      <c r="F6362" s="3" t="s">
        <v>22473</v>
      </c>
      <c r="G6362" s="3">
        <v>161</v>
      </c>
    </row>
    <row r="6363" spans="1:7" x14ac:dyDescent="0.25">
      <c r="A6363" s="3">
        <v>6359</v>
      </c>
      <c r="B6363" s="3" t="s">
        <v>6306</v>
      </c>
      <c r="C6363" s="3">
        <v>480</v>
      </c>
      <c r="E6363" s="3">
        <v>6359</v>
      </c>
      <c r="F6363" s="3" t="s">
        <v>22474</v>
      </c>
      <c r="G6363" s="3">
        <v>161</v>
      </c>
    </row>
    <row r="6364" spans="1:7" x14ac:dyDescent="0.25">
      <c r="A6364" s="3">
        <v>6360</v>
      </c>
      <c r="B6364" s="3" t="s">
        <v>6307</v>
      </c>
      <c r="C6364" s="3">
        <v>480</v>
      </c>
      <c r="E6364" s="3">
        <v>6360</v>
      </c>
      <c r="F6364" s="3" t="s">
        <v>22475</v>
      </c>
      <c r="G6364" s="3">
        <v>161</v>
      </c>
    </row>
    <row r="6365" spans="1:7" x14ac:dyDescent="0.25">
      <c r="A6365" s="3">
        <v>6361</v>
      </c>
      <c r="B6365" s="3" t="s">
        <v>6308</v>
      </c>
      <c r="C6365" s="3">
        <v>480</v>
      </c>
      <c r="E6365" s="3">
        <v>6361</v>
      </c>
      <c r="F6365" s="3" t="s">
        <v>22476</v>
      </c>
      <c r="G6365" s="3">
        <v>161</v>
      </c>
    </row>
    <row r="6366" spans="1:7" x14ac:dyDescent="0.25">
      <c r="A6366" s="3">
        <v>6362</v>
      </c>
      <c r="B6366" s="3" t="s">
        <v>6309</v>
      </c>
      <c r="C6366" s="3">
        <v>480</v>
      </c>
      <c r="E6366" s="3">
        <v>6362</v>
      </c>
      <c r="F6366" s="3" t="s">
        <v>22477</v>
      </c>
      <c r="G6366" s="3">
        <v>161</v>
      </c>
    </row>
    <row r="6367" spans="1:7" x14ac:dyDescent="0.25">
      <c r="A6367" s="3">
        <v>6363</v>
      </c>
      <c r="B6367" s="3" t="s">
        <v>6310</v>
      </c>
      <c r="C6367" s="3">
        <v>480</v>
      </c>
      <c r="E6367" s="3">
        <v>6363</v>
      </c>
      <c r="F6367" s="3" t="s">
        <v>22478</v>
      </c>
      <c r="G6367" s="3">
        <v>161</v>
      </c>
    </row>
    <row r="6368" spans="1:7" x14ac:dyDescent="0.25">
      <c r="A6368" s="3">
        <v>6364</v>
      </c>
      <c r="B6368" s="3" t="s">
        <v>6311</v>
      </c>
      <c r="C6368" s="3">
        <v>480</v>
      </c>
      <c r="E6368" s="3">
        <v>6364</v>
      </c>
      <c r="F6368" s="3" t="s">
        <v>22479</v>
      </c>
      <c r="G6368" s="3">
        <v>161</v>
      </c>
    </row>
    <row r="6369" spans="1:7" x14ac:dyDescent="0.25">
      <c r="A6369" s="3">
        <v>6365</v>
      </c>
      <c r="B6369" s="3" t="s">
        <v>6312</v>
      </c>
      <c r="C6369" s="3">
        <v>480</v>
      </c>
      <c r="E6369" s="3">
        <v>6365</v>
      </c>
      <c r="F6369" s="3" t="s">
        <v>22480</v>
      </c>
      <c r="G6369" s="3">
        <v>161</v>
      </c>
    </row>
    <row r="6370" spans="1:7" x14ac:dyDescent="0.25">
      <c r="A6370" s="3">
        <v>6366</v>
      </c>
      <c r="B6370" s="3" t="s">
        <v>6313</v>
      </c>
      <c r="C6370" s="3">
        <v>480</v>
      </c>
      <c r="E6370" s="3">
        <v>6366</v>
      </c>
      <c r="F6370" s="3" t="s">
        <v>22481</v>
      </c>
      <c r="G6370" s="3">
        <v>161</v>
      </c>
    </row>
    <row r="6371" spans="1:7" x14ac:dyDescent="0.25">
      <c r="A6371" s="3">
        <v>6367</v>
      </c>
      <c r="B6371" s="3" t="s">
        <v>6314</v>
      </c>
      <c r="C6371" s="3">
        <v>480</v>
      </c>
      <c r="E6371" s="3">
        <v>6367</v>
      </c>
      <c r="F6371" s="3" t="s">
        <v>22482</v>
      </c>
      <c r="G6371" s="3">
        <v>161</v>
      </c>
    </row>
    <row r="6372" spans="1:7" x14ac:dyDescent="0.25">
      <c r="A6372" s="3">
        <v>6368</v>
      </c>
      <c r="B6372" s="3">
        <v>87</v>
      </c>
      <c r="C6372" s="3">
        <v>479</v>
      </c>
      <c r="E6372" s="3">
        <v>6368</v>
      </c>
      <c r="F6372" s="3" t="s">
        <v>22483</v>
      </c>
      <c r="G6372" s="3">
        <v>161</v>
      </c>
    </row>
    <row r="6373" spans="1:7" x14ac:dyDescent="0.25">
      <c r="A6373" s="3">
        <v>6369</v>
      </c>
      <c r="B6373" s="3" t="s">
        <v>6315</v>
      </c>
      <c r="C6373" s="3">
        <v>479</v>
      </c>
      <c r="E6373" s="3">
        <v>6369</v>
      </c>
      <c r="F6373" s="3" t="s">
        <v>22484</v>
      </c>
      <c r="G6373" s="3">
        <v>161</v>
      </c>
    </row>
    <row r="6374" spans="1:7" x14ac:dyDescent="0.25">
      <c r="A6374" s="3">
        <v>6370</v>
      </c>
      <c r="B6374" s="3" t="s">
        <v>6316</v>
      </c>
      <c r="C6374" s="3">
        <v>479</v>
      </c>
      <c r="E6374" s="3">
        <v>6370</v>
      </c>
      <c r="F6374" s="3" t="s">
        <v>22485</v>
      </c>
      <c r="G6374" s="3">
        <v>161</v>
      </c>
    </row>
    <row r="6375" spans="1:7" x14ac:dyDescent="0.25">
      <c r="A6375" s="3">
        <v>6371</v>
      </c>
      <c r="B6375" s="3" t="s">
        <v>6317</v>
      </c>
      <c r="C6375" s="3">
        <v>479</v>
      </c>
      <c r="E6375" s="3">
        <v>6371</v>
      </c>
      <c r="F6375" s="3" t="s">
        <v>22486</v>
      </c>
      <c r="G6375" s="3">
        <v>161</v>
      </c>
    </row>
    <row r="6376" spans="1:7" x14ac:dyDescent="0.25">
      <c r="A6376" s="3">
        <v>6372</v>
      </c>
      <c r="B6376" s="3" t="s">
        <v>6318</v>
      </c>
      <c r="C6376" s="3">
        <v>479</v>
      </c>
      <c r="E6376" s="3">
        <v>6372</v>
      </c>
      <c r="F6376" s="3" t="s">
        <v>22487</v>
      </c>
      <c r="G6376" s="3">
        <v>161</v>
      </c>
    </row>
    <row r="6377" spans="1:7" x14ac:dyDescent="0.25">
      <c r="A6377" s="3">
        <v>6373</v>
      </c>
      <c r="B6377" s="3" t="s">
        <v>6319</v>
      </c>
      <c r="C6377" s="3">
        <v>479</v>
      </c>
      <c r="E6377" s="3">
        <v>6373</v>
      </c>
      <c r="F6377" s="3" t="s">
        <v>22488</v>
      </c>
      <c r="G6377" s="3">
        <v>161</v>
      </c>
    </row>
    <row r="6378" spans="1:7" x14ac:dyDescent="0.25">
      <c r="A6378" s="3">
        <v>6374</v>
      </c>
      <c r="B6378" s="3" t="s">
        <v>6320</v>
      </c>
      <c r="C6378" s="3">
        <v>479</v>
      </c>
      <c r="E6378" s="3">
        <v>6374</v>
      </c>
      <c r="F6378" s="3" t="s">
        <v>22489</v>
      </c>
      <c r="G6378" s="3">
        <v>161</v>
      </c>
    </row>
    <row r="6379" spans="1:7" x14ac:dyDescent="0.25">
      <c r="A6379" s="3">
        <v>6375</v>
      </c>
      <c r="B6379" s="3" t="s">
        <v>6321</v>
      </c>
      <c r="C6379" s="3">
        <v>479</v>
      </c>
      <c r="E6379" s="3">
        <v>6375</v>
      </c>
      <c r="F6379" s="3" t="s">
        <v>22490</v>
      </c>
      <c r="G6379" s="3">
        <v>161</v>
      </c>
    </row>
    <row r="6380" spans="1:7" x14ac:dyDescent="0.25">
      <c r="A6380" s="3">
        <v>6376</v>
      </c>
      <c r="B6380" s="3">
        <v>180</v>
      </c>
      <c r="C6380" s="3">
        <v>478</v>
      </c>
      <c r="E6380" s="3">
        <v>6376</v>
      </c>
      <c r="F6380" s="3" t="s">
        <v>22491</v>
      </c>
      <c r="G6380" s="3">
        <v>161</v>
      </c>
    </row>
    <row r="6381" spans="1:7" x14ac:dyDescent="0.25">
      <c r="A6381" s="3">
        <v>6377</v>
      </c>
      <c r="B6381" s="3" t="s">
        <v>6322</v>
      </c>
      <c r="C6381" s="3">
        <v>478</v>
      </c>
      <c r="E6381" s="3">
        <v>6377</v>
      </c>
      <c r="F6381" s="3" t="s">
        <v>22492</v>
      </c>
      <c r="G6381" s="3">
        <v>161</v>
      </c>
    </row>
    <row r="6382" spans="1:7" x14ac:dyDescent="0.25">
      <c r="A6382" s="3">
        <v>6378</v>
      </c>
      <c r="B6382" s="3" t="s">
        <v>6323</v>
      </c>
      <c r="C6382" s="3">
        <v>478</v>
      </c>
      <c r="E6382" s="3">
        <v>6378</v>
      </c>
      <c r="F6382" s="3" t="s">
        <v>22493</v>
      </c>
      <c r="G6382" s="3">
        <v>161</v>
      </c>
    </row>
    <row r="6383" spans="1:7" x14ac:dyDescent="0.25">
      <c r="A6383" s="3">
        <v>6379</v>
      </c>
      <c r="B6383" s="3" t="s">
        <v>6324</v>
      </c>
      <c r="C6383" s="3">
        <v>478</v>
      </c>
      <c r="E6383" s="3">
        <v>6379</v>
      </c>
      <c r="F6383" s="3" t="s">
        <v>22494</v>
      </c>
      <c r="G6383" s="3">
        <v>161</v>
      </c>
    </row>
    <row r="6384" spans="1:7" x14ac:dyDescent="0.25">
      <c r="A6384" s="3">
        <v>6380</v>
      </c>
      <c r="B6384" s="3" t="s">
        <v>6325</v>
      </c>
      <c r="C6384" s="3">
        <v>478</v>
      </c>
      <c r="E6384" s="3">
        <v>6380</v>
      </c>
      <c r="F6384" s="3" t="s">
        <v>22495</v>
      </c>
      <c r="G6384" s="3">
        <v>161</v>
      </c>
    </row>
    <row r="6385" spans="1:7" x14ac:dyDescent="0.25">
      <c r="A6385" s="3">
        <v>6381</v>
      </c>
      <c r="B6385" s="3" t="s">
        <v>6326</v>
      </c>
      <c r="C6385" s="3">
        <v>478</v>
      </c>
      <c r="E6385" s="3">
        <v>6381</v>
      </c>
      <c r="F6385" s="3" t="s">
        <v>22496</v>
      </c>
      <c r="G6385" s="3">
        <v>161</v>
      </c>
    </row>
    <row r="6386" spans="1:7" x14ac:dyDescent="0.25">
      <c r="A6386" s="3">
        <v>6382</v>
      </c>
      <c r="B6386" s="3" t="s">
        <v>6327</v>
      </c>
      <c r="C6386" s="3">
        <v>478</v>
      </c>
      <c r="E6386" s="3">
        <v>6382</v>
      </c>
      <c r="F6386" s="3" t="s">
        <v>22497</v>
      </c>
      <c r="G6386" s="3">
        <v>161</v>
      </c>
    </row>
    <row r="6387" spans="1:7" x14ac:dyDescent="0.25">
      <c r="A6387" s="3">
        <v>6383</v>
      </c>
      <c r="B6387" s="3" t="s">
        <v>6328</v>
      </c>
      <c r="C6387" s="3">
        <v>478</v>
      </c>
      <c r="E6387" s="3">
        <v>6383</v>
      </c>
      <c r="F6387" s="3" t="s">
        <v>22498</v>
      </c>
      <c r="G6387" s="3">
        <v>161</v>
      </c>
    </row>
    <row r="6388" spans="1:7" x14ac:dyDescent="0.25">
      <c r="A6388" s="3">
        <v>6384</v>
      </c>
      <c r="B6388" s="3" t="s">
        <v>6329</v>
      </c>
      <c r="C6388" s="3">
        <v>477</v>
      </c>
      <c r="E6388" s="3">
        <v>6384</v>
      </c>
      <c r="F6388" s="3" t="s">
        <v>22499</v>
      </c>
      <c r="G6388" s="3">
        <v>161</v>
      </c>
    </row>
    <row r="6389" spans="1:7" x14ac:dyDescent="0.25">
      <c r="A6389" s="3">
        <v>6385</v>
      </c>
      <c r="B6389" s="3" t="s">
        <v>6330</v>
      </c>
      <c r="C6389" s="3">
        <v>477</v>
      </c>
      <c r="E6389" s="3">
        <v>6385</v>
      </c>
      <c r="F6389" s="3" t="s">
        <v>22500</v>
      </c>
      <c r="G6389" s="3">
        <v>161</v>
      </c>
    </row>
    <row r="6390" spans="1:7" x14ac:dyDescent="0.25">
      <c r="A6390" s="3">
        <v>6386</v>
      </c>
      <c r="B6390" s="3" t="s">
        <v>6331</v>
      </c>
      <c r="C6390" s="3">
        <v>477</v>
      </c>
      <c r="E6390" s="3">
        <v>6386</v>
      </c>
      <c r="F6390" s="3" t="s">
        <v>22501</v>
      </c>
      <c r="G6390" s="3">
        <v>161</v>
      </c>
    </row>
    <row r="6391" spans="1:7" x14ac:dyDescent="0.25">
      <c r="A6391" s="3">
        <v>6387</v>
      </c>
      <c r="B6391" s="3" t="s">
        <v>6332</v>
      </c>
      <c r="C6391" s="3">
        <v>477</v>
      </c>
      <c r="E6391" s="3">
        <v>6387</v>
      </c>
      <c r="F6391" s="3" t="s">
        <v>22502</v>
      </c>
      <c r="G6391" s="3">
        <v>161</v>
      </c>
    </row>
    <row r="6392" spans="1:7" x14ac:dyDescent="0.25">
      <c r="A6392" s="3">
        <v>6388</v>
      </c>
      <c r="B6392" s="3" t="s">
        <v>6333</v>
      </c>
      <c r="C6392" s="3">
        <v>477</v>
      </c>
      <c r="E6392" s="3">
        <v>6388</v>
      </c>
      <c r="F6392" s="3" t="s">
        <v>22503</v>
      </c>
      <c r="G6392" s="3">
        <v>161</v>
      </c>
    </row>
    <row r="6393" spans="1:7" x14ac:dyDescent="0.25">
      <c r="A6393" s="3">
        <v>6389</v>
      </c>
      <c r="B6393" s="3" t="s">
        <v>6334</v>
      </c>
      <c r="C6393" s="3">
        <v>477</v>
      </c>
      <c r="E6393" s="3">
        <v>6389</v>
      </c>
      <c r="F6393" s="3" t="s">
        <v>22504</v>
      </c>
      <c r="G6393" s="3">
        <v>161</v>
      </c>
    </row>
    <row r="6394" spans="1:7" x14ac:dyDescent="0.25">
      <c r="A6394" s="3">
        <v>6390</v>
      </c>
      <c r="B6394" s="3" t="s">
        <v>6335</v>
      </c>
      <c r="C6394" s="3">
        <v>477</v>
      </c>
      <c r="E6394" s="3">
        <v>6390</v>
      </c>
      <c r="F6394" s="3" t="s">
        <v>22505</v>
      </c>
      <c r="G6394" s="3">
        <v>161</v>
      </c>
    </row>
    <row r="6395" spans="1:7" x14ac:dyDescent="0.25">
      <c r="A6395" s="3">
        <v>6391</v>
      </c>
      <c r="B6395" s="3" t="s">
        <v>6336</v>
      </c>
      <c r="C6395" s="3">
        <v>477</v>
      </c>
      <c r="E6395" s="3">
        <v>6391</v>
      </c>
      <c r="F6395" s="3" t="s">
        <v>22506</v>
      </c>
      <c r="G6395" s="3">
        <v>161</v>
      </c>
    </row>
    <row r="6396" spans="1:7" x14ac:dyDescent="0.25">
      <c r="A6396" s="3">
        <v>6392</v>
      </c>
      <c r="B6396" s="3" t="s">
        <v>6337</v>
      </c>
      <c r="C6396" s="3">
        <v>477</v>
      </c>
      <c r="E6396" s="3">
        <v>6392</v>
      </c>
      <c r="F6396" s="3" t="s">
        <v>22507</v>
      </c>
      <c r="G6396" s="3">
        <v>161</v>
      </c>
    </row>
    <row r="6397" spans="1:7" x14ac:dyDescent="0.25">
      <c r="A6397" s="3">
        <v>6393</v>
      </c>
      <c r="B6397" s="3" t="s">
        <v>65</v>
      </c>
      <c r="C6397" s="3">
        <v>477</v>
      </c>
      <c r="E6397" s="3">
        <v>6393</v>
      </c>
      <c r="F6397" s="3" t="s">
        <v>22508</v>
      </c>
      <c r="G6397" s="3">
        <v>161</v>
      </c>
    </row>
    <row r="6398" spans="1:7" x14ac:dyDescent="0.25">
      <c r="A6398" s="3">
        <v>6394</v>
      </c>
      <c r="B6398" s="3" t="s">
        <v>6338</v>
      </c>
      <c r="C6398" s="3">
        <v>476</v>
      </c>
      <c r="E6398" s="3">
        <v>6394</v>
      </c>
      <c r="F6398" s="3" t="s">
        <v>22509</v>
      </c>
      <c r="G6398" s="3">
        <v>161</v>
      </c>
    </row>
    <row r="6399" spans="1:7" x14ac:dyDescent="0.25">
      <c r="A6399" s="3">
        <v>6395</v>
      </c>
      <c r="B6399" s="3" t="s">
        <v>6339</v>
      </c>
      <c r="C6399" s="3">
        <v>476</v>
      </c>
      <c r="E6399" s="3">
        <v>6395</v>
      </c>
      <c r="F6399" s="3" t="s">
        <v>22510</v>
      </c>
      <c r="G6399" s="3">
        <v>161</v>
      </c>
    </row>
    <row r="6400" spans="1:7" x14ac:dyDescent="0.25">
      <c r="A6400" s="3">
        <v>6396</v>
      </c>
      <c r="B6400" s="3" t="s">
        <v>6340</v>
      </c>
      <c r="C6400" s="3">
        <v>476</v>
      </c>
      <c r="E6400" s="3">
        <v>6396</v>
      </c>
      <c r="F6400" s="3" t="s">
        <v>22511</v>
      </c>
      <c r="G6400" s="3">
        <v>161</v>
      </c>
    </row>
    <row r="6401" spans="1:7" x14ac:dyDescent="0.25">
      <c r="A6401" s="3">
        <v>6397</v>
      </c>
      <c r="B6401" s="3" t="s">
        <v>6341</v>
      </c>
      <c r="C6401" s="3">
        <v>476</v>
      </c>
      <c r="E6401" s="3">
        <v>6397</v>
      </c>
      <c r="F6401" s="3" t="s">
        <v>22512</v>
      </c>
      <c r="G6401" s="3">
        <v>160</v>
      </c>
    </row>
    <row r="6402" spans="1:7" x14ac:dyDescent="0.25">
      <c r="A6402" s="3">
        <v>6398</v>
      </c>
      <c r="B6402" s="3" t="s">
        <v>6342</v>
      </c>
      <c r="C6402" s="3">
        <v>476</v>
      </c>
      <c r="E6402" s="3">
        <v>6398</v>
      </c>
      <c r="F6402" s="3" t="s">
        <v>22513</v>
      </c>
      <c r="G6402" s="3">
        <v>160</v>
      </c>
    </row>
    <row r="6403" spans="1:7" x14ac:dyDescent="0.25">
      <c r="A6403" s="3">
        <v>6399</v>
      </c>
      <c r="B6403" s="3" t="s">
        <v>6343</v>
      </c>
      <c r="C6403" s="3">
        <v>476</v>
      </c>
      <c r="E6403" s="3">
        <v>6399</v>
      </c>
      <c r="F6403" s="3" t="s">
        <v>22514</v>
      </c>
      <c r="G6403" s="3">
        <v>160</v>
      </c>
    </row>
    <row r="6404" spans="1:7" x14ac:dyDescent="0.25">
      <c r="A6404" s="3">
        <v>6400</v>
      </c>
      <c r="B6404" s="3" t="s">
        <v>6344</v>
      </c>
      <c r="C6404" s="3">
        <v>476</v>
      </c>
      <c r="E6404" s="3">
        <v>6400</v>
      </c>
      <c r="F6404" s="3" t="s">
        <v>22515</v>
      </c>
      <c r="G6404" s="3">
        <v>160</v>
      </c>
    </row>
    <row r="6405" spans="1:7" x14ac:dyDescent="0.25">
      <c r="A6405" s="3">
        <v>6401</v>
      </c>
      <c r="B6405" s="3" t="s">
        <v>6345</v>
      </c>
      <c r="C6405" s="3">
        <v>476</v>
      </c>
      <c r="E6405" s="3">
        <v>6401</v>
      </c>
      <c r="F6405" s="3" t="s">
        <v>22516</v>
      </c>
      <c r="G6405" s="3">
        <v>160</v>
      </c>
    </row>
    <row r="6406" spans="1:7" x14ac:dyDescent="0.25">
      <c r="A6406" s="3">
        <v>6402</v>
      </c>
      <c r="B6406" s="3" t="s">
        <v>6346</v>
      </c>
      <c r="C6406" s="3">
        <v>475</v>
      </c>
      <c r="E6406" s="3">
        <v>6402</v>
      </c>
      <c r="F6406" s="3" t="s">
        <v>22517</v>
      </c>
      <c r="G6406" s="3">
        <v>160</v>
      </c>
    </row>
    <row r="6407" spans="1:7" x14ac:dyDescent="0.25">
      <c r="A6407" s="3">
        <v>6403</v>
      </c>
      <c r="B6407" s="3" t="s">
        <v>6347</v>
      </c>
      <c r="C6407" s="3">
        <v>475</v>
      </c>
      <c r="E6407" s="3">
        <v>6403</v>
      </c>
      <c r="F6407" s="3" t="s">
        <v>22518</v>
      </c>
      <c r="G6407" s="3">
        <v>160</v>
      </c>
    </row>
    <row r="6408" spans="1:7" x14ac:dyDescent="0.25">
      <c r="A6408" s="3">
        <v>6404</v>
      </c>
      <c r="B6408" s="3" t="s">
        <v>6348</v>
      </c>
      <c r="C6408" s="3">
        <v>475</v>
      </c>
      <c r="E6408" s="3">
        <v>6404</v>
      </c>
      <c r="F6408" s="3" t="s">
        <v>22519</v>
      </c>
      <c r="G6408" s="3">
        <v>160</v>
      </c>
    </row>
    <row r="6409" spans="1:7" x14ac:dyDescent="0.25">
      <c r="A6409" s="3">
        <v>6405</v>
      </c>
      <c r="B6409" s="3" t="s">
        <v>6349</v>
      </c>
      <c r="C6409" s="3">
        <v>475</v>
      </c>
      <c r="E6409" s="3">
        <v>6405</v>
      </c>
      <c r="F6409" s="3" t="s">
        <v>22520</v>
      </c>
      <c r="G6409" s="3">
        <v>160</v>
      </c>
    </row>
    <row r="6410" spans="1:7" x14ac:dyDescent="0.25">
      <c r="A6410" s="3">
        <v>6406</v>
      </c>
      <c r="B6410" s="3" t="s">
        <v>6350</v>
      </c>
      <c r="C6410" s="3">
        <v>475</v>
      </c>
      <c r="E6410" s="3">
        <v>6406</v>
      </c>
      <c r="F6410" s="3" t="s">
        <v>22521</v>
      </c>
      <c r="G6410" s="3">
        <v>160</v>
      </c>
    </row>
    <row r="6411" spans="1:7" x14ac:dyDescent="0.25">
      <c r="A6411" s="3">
        <v>6407</v>
      </c>
      <c r="B6411" s="3" t="s">
        <v>6351</v>
      </c>
      <c r="C6411" s="3">
        <v>475</v>
      </c>
      <c r="E6411" s="3">
        <v>6407</v>
      </c>
      <c r="F6411" s="3" t="s">
        <v>22522</v>
      </c>
      <c r="G6411" s="3">
        <v>160</v>
      </c>
    </row>
    <row r="6412" spans="1:7" x14ac:dyDescent="0.25">
      <c r="A6412" s="3">
        <v>6408</v>
      </c>
      <c r="B6412" s="3" t="s">
        <v>6352</v>
      </c>
      <c r="C6412" s="3">
        <v>475</v>
      </c>
      <c r="E6412" s="3">
        <v>6408</v>
      </c>
      <c r="F6412" s="3" t="s">
        <v>22523</v>
      </c>
      <c r="G6412" s="3">
        <v>160</v>
      </c>
    </row>
    <row r="6413" spans="1:7" x14ac:dyDescent="0.25">
      <c r="A6413" s="3">
        <v>6409</v>
      </c>
      <c r="B6413" s="3" t="s">
        <v>6353</v>
      </c>
      <c r="C6413" s="3">
        <v>475</v>
      </c>
      <c r="E6413" s="3">
        <v>6409</v>
      </c>
      <c r="F6413" s="3" t="s">
        <v>22524</v>
      </c>
      <c r="G6413" s="3">
        <v>160</v>
      </c>
    </row>
    <row r="6414" spans="1:7" x14ac:dyDescent="0.25">
      <c r="A6414" s="3">
        <v>6410</v>
      </c>
      <c r="B6414" s="3" t="s">
        <v>6354</v>
      </c>
      <c r="C6414" s="3">
        <v>475</v>
      </c>
      <c r="E6414" s="3">
        <v>6410</v>
      </c>
      <c r="F6414" s="3" t="s">
        <v>22525</v>
      </c>
      <c r="G6414" s="3">
        <v>160</v>
      </c>
    </row>
    <row r="6415" spans="1:7" x14ac:dyDescent="0.25">
      <c r="A6415" s="3">
        <v>6411</v>
      </c>
      <c r="B6415" s="3" t="s">
        <v>6355</v>
      </c>
      <c r="C6415" s="3">
        <v>475</v>
      </c>
      <c r="E6415" s="3">
        <v>6411</v>
      </c>
      <c r="F6415" s="3" t="s">
        <v>22526</v>
      </c>
      <c r="G6415" s="3">
        <v>160</v>
      </c>
    </row>
    <row r="6416" spans="1:7" x14ac:dyDescent="0.25">
      <c r="A6416" s="3">
        <v>6412</v>
      </c>
      <c r="B6416" s="3" t="s">
        <v>6356</v>
      </c>
      <c r="C6416" s="3">
        <v>475</v>
      </c>
      <c r="E6416" s="3">
        <v>6412</v>
      </c>
      <c r="F6416" s="3" t="s">
        <v>22527</v>
      </c>
      <c r="G6416" s="3">
        <v>160</v>
      </c>
    </row>
    <row r="6417" spans="1:7" x14ac:dyDescent="0.25">
      <c r="A6417" s="3">
        <v>6413</v>
      </c>
      <c r="B6417" s="3" t="s">
        <v>6357</v>
      </c>
      <c r="C6417" s="3">
        <v>475</v>
      </c>
      <c r="E6417" s="3">
        <v>6413</v>
      </c>
      <c r="F6417" s="3" t="s">
        <v>22528</v>
      </c>
      <c r="G6417" s="3">
        <v>160</v>
      </c>
    </row>
    <row r="6418" spans="1:7" x14ac:dyDescent="0.25">
      <c r="A6418" s="3">
        <v>6414</v>
      </c>
      <c r="B6418" s="3" t="s">
        <v>6358</v>
      </c>
      <c r="C6418" s="3">
        <v>475</v>
      </c>
      <c r="E6418" s="3">
        <v>6414</v>
      </c>
      <c r="F6418" s="3" t="s">
        <v>22529</v>
      </c>
      <c r="G6418" s="3">
        <v>160</v>
      </c>
    </row>
    <row r="6419" spans="1:7" x14ac:dyDescent="0.25">
      <c r="A6419" s="3">
        <v>6415</v>
      </c>
      <c r="B6419" s="3" t="s">
        <v>6359</v>
      </c>
      <c r="C6419" s="3">
        <v>474</v>
      </c>
      <c r="E6419" s="3">
        <v>6415</v>
      </c>
      <c r="F6419" s="3" t="s">
        <v>22530</v>
      </c>
      <c r="G6419" s="3">
        <v>160</v>
      </c>
    </row>
    <row r="6420" spans="1:7" x14ac:dyDescent="0.25">
      <c r="A6420" s="3">
        <v>6416</v>
      </c>
      <c r="B6420" s="3" t="s">
        <v>6360</v>
      </c>
      <c r="C6420" s="3">
        <v>474</v>
      </c>
      <c r="E6420" s="3">
        <v>6416</v>
      </c>
      <c r="F6420" s="3" t="s">
        <v>22531</v>
      </c>
      <c r="G6420" s="3">
        <v>160</v>
      </c>
    </row>
    <row r="6421" spans="1:7" x14ac:dyDescent="0.25">
      <c r="A6421" s="3">
        <v>6417</v>
      </c>
      <c r="B6421" s="3" t="s">
        <v>6361</v>
      </c>
      <c r="C6421" s="3">
        <v>474</v>
      </c>
      <c r="E6421" s="3">
        <v>6417</v>
      </c>
      <c r="F6421" s="3" t="s">
        <v>22532</v>
      </c>
      <c r="G6421" s="3">
        <v>160</v>
      </c>
    </row>
    <row r="6422" spans="1:7" x14ac:dyDescent="0.25">
      <c r="A6422" s="3">
        <v>6418</v>
      </c>
      <c r="B6422" s="3" t="s">
        <v>6362</v>
      </c>
      <c r="C6422" s="3">
        <v>474</v>
      </c>
      <c r="E6422" s="3">
        <v>6418</v>
      </c>
      <c r="F6422" s="3" t="s">
        <v>22533</v>
      </c>
      <c r="G6422" s="3">
        <v>160</v>
      </c>
    </row>
    <row r="6423" spans="1:7" x14ac:dyDescent="0.25">
      <c r="A6423" s="3">
        <v>6419</v>
      </c>
      <c r="B6423" s="3" t="s">
        <v>6363</v>
      </c>
      <c r="C6423" s="3">
        <v>474</v>
      </c>
      <c r="E6423" s="3">
        <v>6419</v>
      </c>
      <c r="F6423" s="3" t="s">
        <v>22534</v>
      </c>
      <c r="G6423" s="3">
        <v>160</v>
      </c>
    </row>
    <row r="6424" spans="1:7" x14ac:dyDescent="0.25">
      <c r="A6424" s="3">
        <v>6420</v>
      </c>
      <c r="B6424" s="3" t="s">
        <v>6364</v>
      </c>
      <c r="C6424" s="3">
        <v>473</v>
      </c>
      <c r="E6424" s="3">
        <v>6420</v>
      </c>
      <c r="F6424" s="3" t="s">
        <v>22535</v>
      </c>
      <c r="G6424" s="3">
        <v>160</v>
      </c>
    </row>
    <row r="6425" spans="1:7" x14ac:dyDescent="0.25">
      <c r="A6425" s="3">
        <v>6421</v>
      </c>
      <c r="B6425" s="3" t="s">
        <v>6365</v>
      </c>
      <c r="C6425" s="3">
        <v>473</v>
      </c>
      <c r="E6425" s="3">
        <v>6421</v>
      </c>
      <c r="F6425" s="3" t="s">
        <v>22536</v>
      </c>
      <c r="G6425" s="3">
        <v>160</v>
      </c>
    </row>
    <row r="6426" spans="1:7" x14ac:dyDescent="0.25">
      <c r="A6426" s="3">
        <v>6422</v>
      </c>
      <c r="B6426" s="3" t="s">
        <v>6366</v>
      </c>
      <c r="C6426" s="3">
        <v>473</v>
      </c>
      <c r="E6426" s="3">
        <v>6422</v>
      </c>
      <c r="F6426" s="3" t="s">
        <v>22537</v>
      </c>
      <c r="G6426" s="3">
        <v>160</v>
      </c>
    </row>
    <row r="6427" spans="1:7" x14ac:dyDescent="0.25">
      <c r="A6427" s="3">
        <v>6423</v>
      </c>
      <c r="B6427" s="3" t="s">
        <v>6367</v>
      </c>
      <c r="C6427" s="3">
        <v>473</v>
      </c>
      <c r="E6427" s="3">
        <v>6423</v>
      </c>
      <c r="F6427" s="3" t="s">
        <v>22538</v>
      </c>
      <c r="G6427" s="3">
        <v>160</v>
      </c>
    </row>
    <row r="6428" spans="1:7" x14ac:dyDescent="0.25">
      <c r="A6428" s="3">
        <v>6424</v>
      </c>
      <c r="B6428" s="3" t="s">
        <v>6368</v>
      </c>
      <c r="C6428" s="3">
        <v>473</v>
      </c>
      <c r="E6428" s="3">
        <v>6424</v>
      </c>
      <c r="F6428" s="3" t="s">
        <v>22539</v>
      </c>
      <c r="G6428" s="3">
        <v>160</v>
      </c>
    </row>
    <row r="6429" spans="1:7" x14ac:dyDescent="0.25">
      <c r="A6429" s="3">
        <v>6425</v>
      </c>
      <c r="B6429" s="3" t="s">
        <v>6369</v>
      </c>
      <c r="C6429" s="3">
        <v>473</v>
      </c>
      <c r="E6429" s="3">
        <v>6425</v>
      </c>
      <c r="F6429" s="3" t="s">
        <v>22540</v>
      </c>
      <c r="G6429" s="3">
        <v>160</v>
      </c>
    </row>
    <row r="6430" spans="1:7" x14ac:dyDescent="0.25">
      <c r="A6430" s="3">
        <v>6426</v>
      </c>
      <c r="B6430" s="3" t="s">
        <v>6370</v>
      </c>
      <c r="C6430" s="3">
        <v>473</v>
      </c>
      <c r="E6430" s="3">
        <v>6426</v>
      </c>
      <c r="F6430" s="3" t="s">
        <v>22541</v>
      </c>
      <c r="G6430" s="3">
        <v>160</v>
      </c>
    </row>
    <row r="6431" spans="1:7" x14ac:dyDescent="0.25">
      <c r="A6431" s="3">
        <v>6427</v>
      </c>
      <c r="B6431" s="3" t="s">
        <v>6371</v>
      </c>
      <c r="C6431" s="3">
        <v>473</v>
      </c>
      <c r="E6431" s="3">
        <v>6427</v>
      </c>
      <c r="F6431" s="3" t="s">
        <v>22542</v>
      </c>
      <c r="G6431" s="3">
        <v>160</v>
      </c>
    </row>
    <row r="6432" spans="1:7" x14ac:dyDescent="0.25">
      <c r="A6432" s="3">
        <v>6428</v>
      </c>
      <c r="B6432" s="3" t="s">
        <v>6372</v>
      </c>
      <c r="C6432" s="3">
        <v>473</v>
      </c>
      <c r="E6432" s="3">
        <v>6428</v>
      </c>
      <c r="F6432" s="3" t="s">
        <v>22543</v>
      </c>
      <c r="G6432" s="3">
        <v>160</v>
      </c>
    </row>
    <row r="6433" spans="1:7" x14ac:dyDescent="0.25">
      <c r="A6433" s="3">
        <v>6429</v>
      </c>
      <c r="B6433" s="3" t="s">
        <v>6373</v>
      </c>
      <c r="C6433" s="3">
        <v>473</v>
      </c>
      <c r="E6433" s="3">
        <v>6429</v>
      </c>
      <c r="F6433" s="3" t="s">
        <v>22544</v>
      </c>
      <c r="G6433" s="3">
        <v>160</v>
      </c>
    </row>
    <row r="6434" spans="1:7" x14ac:dyDescent="0.25">
      <c r="A6434" s="3">
        <v>6430</v>
      </c>
      <c r="B6434" s="3" t="s">
        <v>6374</v>
      </c>
      <c r="C6434" s="3">
        <v>473</v>
      </c>
      <c r="E6434" s="3">
        <v>6430</v>
      </c>
      <c r="F6434" s="3" t="s">
        <v>22545</v>
      </c>
      <c r="G6434" s="3">
        <v>160</v>
      </c>
    </row>
    <row r="6435" spans="1:7" x14ac:dyDescent="0.25">
      <c r="A6435" s="3">
        <v>6431</v>
      </c>
      <c r="B6435" s="3" t="s">
        <v>6375</v>
      </c>
      <c r="C6435" s="3">
        <v>472</v>
      </c>
      <c r="E6435" s="3">
        <v>6431</v>
      </c>
      <c r="F6435" s="3" t="s">
        <v>22546</v>
      </c>
      <c r="G6435" s="3">
        <v>160</v>
      </c>
    </row>
    <row r="6436" spans="1:7" x14ac:dyDescent="0.25">
      <c r="A6436" s="3">
        <v>6432</v>
      </c>
      <c r="B6436" s="3" t="s">
        <v>6376</v>
      </c>
      <c r="C6436" s="3">
        <v>472</v>
      </c>
      <c r="E6436" s="3">
        <v>6432</v>
      </c>
      <c r="F6436" s="3" t="s">
        <v>22547</v>
      </c>
      <c r="G6436" s="3">
        <v>160</v>
      </c>
    </row>
    <row r="6437" spans="1:7" x14ac:dyDescent="0.25">
      <c r="A6437" s="3">
        <v>6433</v>
      </c>
      <c r="B6437" s="3" t="s">
        <v>6377</v>
      </c>
      <c r="C6437" s="3">
        <v>472</v>
      </c>
      <c r="E6437" s="3">
        <v>6433</v>
      </c>
      <c r="F6437" s="3" t="s">
        <v>22548</v>
      </c>
      <c r="G6437" s="3">
        <v>160</v>
      </c>
    </row>
    <row r="6438" spans="1:7" x14ac:dyDescent="0.25">
      <c r="A6438" s="3">
        <v>6434</v>
      </c>
      <c r="B6438" s="3" t="s">
        <v>6378</v>
      </c>
      <c r="C6438" s="3">
        <v>472</v>
      </c>
      <c r="E6438" s="3">
        <v>6434</v>
      </c>
      <c r="F6438" s="3" t="s">
        <v>22549</v>
      </c>
      <c r="G6438" s="3">
        <v>160</v>
      </c>
    </row>
    <row r="6439" spans="1:7" x14ac:dyDescent="0.25">
      <c r="A6439" s="3">
        <v>6435</v>
      </c>
      <c r="B6439" s="3" t="s">
        <v>6379</v>
      </c>
      <c r="C6439" s="3">
        <v>472</v>
      </c>
      <c r="E6439" s="3">
        <v>6435</v>
      </c>
      <c r="F6439" s="3" t="s">
        <v>22550</v>
      </c>
      <c r="G6439" s="3">
        <v>160</v>
      </c>
    </row>
    <row r="6440" spans="1:7" x14ac:dyDescent="0.25">
      <c r="A6440" s="3">
        <v>6436</v>
      </c>
      <c r="B6440" s="3" t="s">
        <v>6380</v>
      </c>
      <c r="C6440" s="3">
        <v>472</v>
      </c>
      <c r="E6440" s="3">
        <v>6436</v>
      </c>
      <c r="F6440" s="3" t="s">
        <v>22551</v>
      </c>
      <c r="G6440" s="3">
        <v>160</v>
      </c>
    </row>
    <row r="6441" spans="1:7" x14ac:dyDescent="0.25">
      <c r="A6441" s="3">
        <v>6437</v>
      </c>
      <c r="B6441" s="3" t="s">
        <v>6381</v>
      </c>
      <c r="C6441" s="3">
        <v>471</v>
      </c>
      <c r="E6441" s="3">
        <v>6437</v>
      </c>
      <c r="F6441" s="3" t="s">
        <v>22552</v>
      </c>
      <c r="G6441" s="3">
        <v>160</v>
      </c>
    </row>
    <row r="6442" spans="1:7" x14ac:dyDescent="0.25">
      <c r="A6442" s="3">
        <v>6438</v>
      </c>
      <c r="B6442" s="3" t="s">
        <v>6382</v>
      </c>
      <c r="C6442" s="3">
        <v>471</v>
      </c>
      <c r="E6442" s="3">
        <v>6438</v>
      </c>
      <c r="F6442" s="3" t="s">
        <v>22553</v>
      </c>
      <c r="G6442" s="3">
        <v>160</v>
      </c>
    </row>
    <row r="6443" spans="1:7" x14ac:dyDescent="0.25">
      <c r="A6443" s="3">
        <v>6439</v>
      </c>
      <c r="B6443" s="3" t="s">
        <v>6383</v>
      </c>
      <c r="C6443" s="3">
        <v>471</v>
      </c>
      <c r="E6443" s="3">
        <v>6439</v>
      </c>
      <c r="F6443" s="3" t="s">
        <v>22554</v>
      </c>
      <c r="G6443" s="3">
        <v>160</v>
      </c>
    </row>
    <row r="6444" spans="1:7" x14ac:dyDescent="0.25">
      <c r="A6444" s="3">
        <v>6440</v>
      </c>
      <c r="B6444" s="3" t="s">
        <v>6384</v>
      </c>
      <c r="C6444" s="3">
        <v>471</v>
      </c>
      <c r="E6444" s="3">
        <v>6440</v>
      </c>
      <c r="F6444" s="3" t="s">
        <v>22555</v>
      </c>
      <c r="G6444" s="3">
        <v>160</v>
      </c>
    </row>
    <row r="6445" spans="1:7" x14ac:dyDescent="0.25">
      <c r="A6445" s="3">
        <v>6441</v>
      </c>
      <c r="B6445" s="3" t="s">
        <v>6385</v>
      </c>
      <c r="C6445" s="3">
        <v>471</v>
      </c>
      <c r="E6445" s="3">
        <v>6441</v>
      </c>
      <c r="F6445" s="3" t="s">
        <v>22556</v>
      </c>
      <c r="G6445" s="3">
        <v>160</v>
      </c>
    </row>
    <row r="6446" spans="1:7" x14ac:dyDescent="0.25">
      <c r="A6446" s="3">
        <v>6442</v>
      </c>
      <c r="B6446" s="3" t="s">
        <v>6386</v>
      </c>
      <c r="C6446" s="3">
        <v>471</v>
      </c>
      <c r="E6446" s="3">
        <v>6442</v>
      </c>
      <c r="F6446" s="3" t="s">
        <v>22557</v>
      </c>
      <c r="G6446" s="3">
        <v>160</v>
      </c>
    </row>
    <row r="6447" spans="1:7" x14ac:dyDescent="0.25">
      <c r="A6447" s="3">
        <v>6443</v>
      </c>
      <c r="B6447" s="3" t="s">
        <v>6387</v>
      </c>
      <c r="C6447" s="3">
        <v>470</v>
      </c>
      <c r="E6447" s="3">
        <v>6443</v>
      </c>
      <c r="F6447" s="3" t="s">
        <v>22558</v>
      </c>
      <c r="G6447" s="3">
        <v>160</v>
      </c>
    </row>
    <row r="6448" spans="1:7" x14ac:dyDescent="0.25">
      <c r="A6448" s="3">
        <v>6444</v>
      </c>
      <c r="B6448" s="3" t="s">
        <v>6388</v>
      </c>
      <c r="C6448" s="3">
        <v>470</v>
      </c>
      <c r="E6448" s="3">
        <v>6444</v>
      </c>
      <c r="F6448" s="3" t="s">
        <v>22559</v>
      </c>
      <c r="G6448" s="3">
        <v>160</v>
      </c>
    </row>
    <row r="6449" spans="1:7" x14ac:dyDescent="0.25">
      <c r="A6449" s="3">
        <v>6445</v>
      </c>
      <c r="B6449" s="3" t="s">
        <v>6389</v>
      </c>
      <c r="C6449" s="3">
        <v>470</v>
      </c>
      <c r="E6449" s="3">
        <v>6445</v>
      </c>
      <c r="F6449" s="3" t="s">
        <v>22560</v>
      </c>
      <c r="G6449" s="3">
        <v>160</v>
      </c>
    </row>
    <row r="6450" spans="1:7" x14ac:dyDescent="0.25">
      <c r="A6450" s="3">
        <v>6446</v>
      </c>
      <c r="B6450" s="3" t="s">
        <v>6390</v>
      </c>
      <c r="C6450" s="3">
        <v>470</v>
      </c>
      <c r="E6450" s="3">
        <v>6446</v>
      </c>
      <c r="F6450" s="3" t="s">
        <v>22561</v>
      </c>
      <c r="G6450" s="3">
        <v>160</v>
      </c>
    </row>
    <row r="6451" spans="1:7" x14ac:dyDescent="0.25">
      <c r="A6451" s="3">
        <v>6447</v>
      </c>
      <c r="B6451" s="3" t="s">
        <v>6391</v>
      </c>
      <c r="C6451" s="3">
        <v>470</v>
      </c>
      <c r="E6451" s="3">
        <v>6447</v>
      </c>
      <c r="F6451" s="3" t="s">
        <v>22562</v>
      </c>
      <c r="G6451" s="3">
        <v>160</v>
      </c>
    </row>
    <row r="6452" spans="1:7" x14ac:dyDescent="0.25">
      <c r="A6452" s="3">
        <v>6448</v>
      </c>
      <c r="B6452" s="3" t="s">
        <v>6392</v>
      </c>
      <c r="C6452" s="3">
        <v>470</v>
      </c>
      <c r="E6452" s="3">
        <v>6448</v>
      </c>
      <c r="F6452" s="3" t="s">
        <v>22563</v>
      </c>
      <c r="G6452" s="3">
        <v>160</v>
      </c>
    </row>
    <row r="6453" spans="1:7" x14ac:dyDescent="0.25">
      <c r="A6453" s="3">
        <v>6449</v>
      </c>
      <c r="B6453" s="3" t="s">
        <v>6393</v>
      </c>
      <c r="C6453" s="3">
        <v>470</v>
      </c>
      <c r="E6453" s="3">
        <v>6449</v>
      </c>
      <c r="F6453" s="3" t="s">
        <v>22564</v>
      </c>
      <c r="G6453" s="3">
        <v>160</v>
      </c>
    </row>
    <row r="6454" spans="1:7" x14ac:dyDescent="0.25">
      <c r="A6454" s="3">
        <v>6450</v>
      </c>
      <c r="B6454" s="3" t="s">
        <v>6394</v>
      </c>
      <c r="C6454" s="3">
        <v>469</v>
      </c>
      <c r="E6454" s="3">
        <v>6450</v>
      </c>
      <c r="F6454" s="3" t="s">
        <v>22565</v>
      </c>
      <c r="G6454" s="3">
        <v>160</v>
      </c>
    </row>
    <row r="6455" spans="1:7" x14ac:dyDescent="0.25">
      <c r="A6455" s="3">
        <v>6451</v>
      </c>
      <c r="B6455" s="3" t="s">
        <v>6395</v>
      </c>
      <c r="C6455" s="3">
        <v>469</v>
      </c>
      <c r="E6455" s="3">
        <v>6451</v>
      </c>
      <c r="F6455" s="3" t="s">
        <v>22566</v>
      </c>
      <c r="G6455" s="3">
        <v>160</v>
      </c>
    </row>
    <row r="6456" spans="1:7" x14ac:dyDescent="0.25">
      <c r="A6456" s="3">
        <v>6452</v>
      </c>
      <c r="B6456" s="3" t="s">
        <v>6396</v>
      </c>
      <c r="C6456" s="3">
        <v>469</v>
      </c>
      <c r="E6456" s="3">
        <v>6452</v>
      </c>
      <c r="F6456" s="3" t="s">
        <v>22567</v>
      </c>
      <c r="G6456" s="3">
        <v>160</v>
      </c>
    </row>
    <row r="6457" spans="1:7" x14ac:dyDescent="0.25">
      <c r="A6457" s="3">
        <v>6453</v>
      </c>
      <c r="B6457" s="3" t="s">
        <v>6397</v>
      </c>
      <c r="C6457" s="3">
        <v>469</v>
      </c>
      <c r="E6457" s="3">
        <v>6453</v>
      </c>
      <c r="F6457" s="3" t="s">
        <v>22568</v>
      </c>
      <c r="G6457" s="3">
        <v>160</v>
      </c>
    </row>
    <row r="6458" spans="1:7" x14ac:dyDescent="0.25">
      <c r="A6458" s="3">
        <v>6454</v>
      </c>
      <c r="B6458" s="3" t="s">
        <v>6398</v>
      </c>
      <c r="C6458" s="3">
        <v>469</v>
      </c>
      <c r="E6458" s="3">
        <v>6454</v>
      </c>
      <c r="F6458" s="3" t="s">
        <v>22569</v>
      </c>
      <c r="G6458" s="3">
        <v>159</v>
      </c>
    </row>
    <row r="6459" spans="1:7" x14ac:dyDescent="0.25">
      <c r="A6459" s="3">
        <v>6455</v>
      </c>
      <c r="B6459" s="3" t="s">
        <v>6399</v>
      </c>
      <c r="C6459" s="3">
        <v>469</v>
      </c>
      <c r="E6459" s="3">
        <v>6455</v>
      </c>
      <c r="F6459" s="3" t="s">
        <v>22570</v>
      </c>
      <c r="G6459" s="3">
        <v>159</v>
      </c>
    </row>
    <row r="6460" spans="1:7" x14ac:dyDescent="0.25">
      <c r="A6460" s="3">
        <v>6456</v>
      </c>
      <c r="B6460" s="3" t="s">
        <v>6400</v>
      </c>
      <c r="C6460" s="3">
        <v>469</v>
      </c>
      <c r="E6460" s="3">
        <v>6456</v>
      </c>
      <c r="F6460" s="3" t="s">
        <v>22571</v>
      </c>
      <c r="G6460" s="3">
        <v>159</v>
      </c>
    </row>
    <row r="6461" spans="1:7" x14ac:dyDescent="0.25">
      <c r="A6461" s="3">
        <v>6457</v>
      </c>
      <c r="B6461" s="3" t="s">
        <v>6401</v>
      </c>
      <c r="C6461" s="3">
        <v>469</v>
      </c>
      <c r="E6461" s="3">
        <v>6457</v>
      </c>
      <c r="F6461" s="3" t="s">
        <v>22572</v>
      </c>
      <c r="G6461" s="3">
        <v>159</v>
      </c>
    </row>
    <row r="6462" spans="1:7" x14ac:dyDescent="0.25">
      <c r="A6462" s="3">
        <v>6458</v>
      </c>
      <c r="B6462" s="3" t="s">
        <v>6402</v>
      </c>
      <c r="C6462" s="3">
        <v>469</v>
      </c>
      <c r="E6462" s="3">
        <v>6458</v>
      </c>
      <c r="F6462" s="3" t="s">
        <v>22573</v>
      </c>
      <c r="G6462" s="3">
        <v>159</v>
      </c>
    </row>
    <row r="6463" spans="1:7" x14ac:dyDescent="0.25">
      <c r="A6463" s="3">
        <v>6459</v>
      </c>
      <c r="B6463" s="3" t="s">
        <v>6403</v>
      </c>
      <c r="C6463" s="3">
        <v>468</v>
      </c>
      <c r="E6463" s="3">
        <v>6459</v>
      </c>
      <c r="F6463" s="3" t="s">
        <v>22574</v>
      </c>
      <c r="G6463" s="3">
        <v>159</v>
      </c>
    </row>
    <row r="6464" spans="1:7" x14ac:dyDescent="0.25">
      <c r="A6464" s="3">
        <v>6460</v>
      </c>
      <c r="B6464" s="3" t="s">
        <v>6404</v>
      </c>
      <c r="C6464" s="3">
        <v>468</v>
      </c>
      <c r="E6464" s="3">
        <v>6460</v>
      </c>
      <c r="F6464" s="3" t="s">
        <v>22575</v>
      </c>
      <c r="G6464" s="3">
        <v>159</v>
      </c>
    </row>
    <row r="6465" spans="1:7" x14ac:dyDescent="0.25">
      <c r="A6465" s="3">
        <v>6461</v>
      </c>
      <c r="B6465" s="3" t="s">
        <v>6405</v>
      </c>
      <c r="C6465" s="3">
        <v>468</v>
      </c>
      <c r="E6465" s="3">
        <v>6461</v>
      </c>
      <c r="F6465" s="3" t="s">
        <v>22576</v>
      </c>
      <c r="G6465" s="3">
        <v>159</v>
      </c>
    </row>
    <row r="6466" spans="1:7" x14ac:dyDescent="0.25">
      <c r="A6466" s="3">
        <v>6462</v>
      </c>
      <c r="B6466" s="3" t="s">
        <v>6406</v>
      </c>
      <c r="C6466" s="3">
        <v>468</v>
      </c>
      <c r="E6466" s="3">
        <v>6462</v>
      </c>
      <c r="F6466" s="3" t="s">
        <v>22577</v>
      </c>
      <c r="G6466" s="3">
        <v>159</v>
      </c>
    </row>
    <row r="6467" spans="1:7" x14ac:dyDescent="0.25">
      <c r="A6467" s="3">
        <v>6463</v>
      </c>
      <c r="B6467" s="3" t="s">
        <v>6407</v>
      </c>
      <c r="C6467" s="3">
        <v>468</v>
      </c>
      <c r="E6467" s="3">
        <v>6463</v>
      </c>
      <c r="F6467" s="3" t="s">
        <v>22578</v>
      </c>
      <c r="G6467" s="3">
        <v>159</v>
      </c>
    </row>
    <row r="6468" spans="1:7" x14ac:dyDescent="0.25">
      <c r="A6468" s="3">
        <v>6464</v>
      </c>
      <c r="B6468" s="3" t="s">
        <v>6408</v>
      </c>
      <c r="C6468" s="3">
        <v>468</v>
      </c>
      <c r="E6468" s="3">
        <v>6464</v>
      </c>
      <c r="F6468" s="3" t="s">
        <v>22579</v>
      </c>
      <c r="G6468" s="3">
        <v>159</v>
      </c>
    </row>
    <row r="6469" spans="1:7" x14ac:dyDescent="0.25">
      <c r="A6469" s="3">
        <v>6465</v>
      </c>
      <c r="B6469" s="3" t="s">
        <v>6409</v>
      </c>
      <c r="C6469" s="3">
        <v>468</v>
      </c>
      <c r="E6469" s="3">
        <v>6465</v>
      </c>
      <c r="F6469" s="3" t="s">
        <v>22580</v>
      </c>
      <c r="G6469" s="3">
        <v>159</v>
      </c>
    </row>
    <row r="6470" spans="1:7" x14ac:dyDescent="0.25">
      <c r="A6470" s="3">
        <v>6466</v>
      </c>
      <c r="B6470" s="3" t="s">
        <v>6410</v>
      </c>
      <c r="C6470" s="3">
        <v>468</v>
      </c>
      <c r="E6470" s="3">
        <v>6466</v>
      </c>
      <c r="F6470" s="3" t="s">
        <v>22581</v>
      </c>
      <c r="G6470" s="3">
        <v>159</v>
      </c>
    </row>
    <row r="6471" spans="1:7" x14ac:dyDescent="0.25">
      <c r="A6471" s="3">
        <v>6467</v>
      </c>
      <c r="B6471" s="3" t="s">
        <v>6411</v>
      </c>
      <c r="C6471" s="3">
        <v>468</v>
      </c>
      <c r="E6471" s="3">
        <v>6467</v>
      </c>
      <c r="F6471" s="3" t="s">
        <v>22582</v>
      </c>
      <c r="G6471" s="3">
        <v>159</v>
      </c>
    </row>
    <row r="6472" spans="1:7" x14ac:dyDescent="0.25">
      <c r="A6472" s="3">
        <v>6468</v>
      </c>
      <c r="B6472" s="3" t="s">
        <v>6412</v>
      </c>
      <c r="C6472" s="3">
        <v>468</v>
      </c>
      <c r="E6472" s="3">
        <v>6468</v>
      </c>
      <c r="F6472" s="3" t="s">
        <v>22583</v>
      </c>
      <c r="G6472" s="3">
        <v>159</v>
      </c>
    </row>
    <row r="6473" spans="1:7" x14ac:dyDescent="0.25">
      <c r="A6473" s="3">
        <v>6469</v>
      </c>
      <c r="B6473" s="3" t="s">
        <v>6413</v>
      </c>
      <c r="C6473" s="3">
        <v>468</v>
      </c>
      <c r="E6473" s="3">
        <v>6469</v>
      </c>
      <c r="F6473" s="3" t="s">
        <v>22584</v>
      </c>
      <c r="G6473" s="3">
        <v>159</v>
      </c>
    </row>
    <row r="6474" spans="1:7" x14ac:dyDescent="0.25">
      <c r="A6474" s="3">
        <v>6470</v>
      </c>
      <c r="B6474" s="3" t="s">
        <v>6414</v>
      </c>
      <c r="C6474" s="3">
        <v>467</v>
      </c>
      <c r="E6474" s="3">
        <v>6470</v>
      </c>
      <c r="F6474" s="3" t="s">
        <v>22585</v>
      </c>
      <c r="G6474" s="3">
        <v>159</v>
      </c>
    </row>
    <row r="6475" spans="1:7" x14ac:dyDescent="0.25">
      <c r="A6475" s="3">
        <v>6471</v>
      </c>
      <c r="B6475" s="3" t="s">
        <v>6415</v>
      </c>
      <c r="C6475" s="3">
        <v>467</v>
      </c>
      <c r="E6475" s="3">
        <v>6471</v>
      </c>
      <c r="F6475" s="3" t="s">
        <v>22586</v>
      </c>
      <c r="G6475" s="3">
        <v>159</v>
      </c>
    </row>
    <row r="6476" spans="1:7" x14ac:dyDescent="0.25">
      <c r="A6476" s="3">
        <v>6472</v>
      </c>
      <c r="B6476" s="3" t="s">
        <v>6416</v>
      </c>
      <c r="C6476" s="3">
        <v>467</v>
      </c>
      <c r="E6476" s="3">
        <v>6472</v>
      </c>
      <c r="F6476" s="3" t="s">
        <v>22587</v>
      </c>
      <c r="G6476" s="3">
        <v>159</v>
      </c>
    </row>
    <row r="6477" spans="1:7" x14ac:dyDescent="0.25">
      <c r="A6477" s="3">
        <v>6473</v>
      </c>
      <c r="B6477" s="3" t="s">
        <v>6417</v>
      </c>
      <c r="C6477" s="3">
        <v>467</v>
      </c>
      <c r="E6477" s="3">
        <v>6473</v>
      </c>
      <c r="F6477" s="3" t="s">
        <v>22588</v>
      </c>
      <c r="G6477" s="3">
        <v>159</v>
      </c>
    </row>
    <row r="6478" spans="1:7" x14ac:dyDescent="0.25">
      <c r="A6478" s="3">
        <v>6474</v>
      </c>
      <c r="B6478" s="3" t="s">
        <v>6418</v>
      </c>
      <c r="C6478" s="3">
        <v>467</v>
      </c>
      <c r="E6478" s="3">
        <v>6474</v>
      </c>
      <c r="F6478" s="3" t="s">
        <v>22589</v>
      </c>
      <c r="G6478" s="3">
        <v>159</v>
      </c>
    </row>
    <row r="6479" spans="1:7" x14ac:dyDescent="0.25">
      <c r="A6479" s="3">
        <v>6475</v>
      </c>
      <c r="B6479" s="3" t="s">
        <v>6419</v>
      </c>
      <c r="C6479" s="3">
        <v>467</v>
      </c>
      <c r="E6479" s="3">
        <v>6475</v>
      </c>
      <c r="F6479" s="3" t="s">
        <v>22590</v>
      </c>
      <c r="G6479" s="3">
        <v>159</v>
      </c>
    </row>
    <row r="6480" spans="1:7" x14ac:dyDescent="0.25">
      <c r="A6480" s="3">
        <v>6476</v>
      </c>
      <c r="B6480" s="3" t="s">
        <v>6420</v>
      </c>
      <c r="C6480" s="3">
        <v>467</v>
      </c>
      <c r="E6480" s="3">
        <v>6476</v>
      </c>
      <c r="F6480" s="3" t="s">
        <v>22591</v>
      </c>
      <c r="G6480" s="3">
        <v>159</v>
      </c>
    </row>
    <row r="6481" spans="1:7" x14ac:dyDescent="0.25">
      <c r="A6481" s="3">
        <v>6477</v>
      </c>
      <c r="B6481" s="3" t="s">
        <v>6421</v>
      </c>
      <c r="C6481" s="3">
        <v>466</v>
      </c>
      <c r="E6481" s="3">
        <v>6477</v>
      </c>
      <c r="F6481" s="3" t="s">
        <v>22592</v>
      </c>
      <c r="G6481" s="3">
        <v>159</v>
      </c>
    </row>
    <row r="6482" spans="1:7" x14ac:dyDescent="0.25">
      <c r="A6482" s="3">
        <v>6478</v>
      </c>
      <c r="B6482" s="3" t="s">
        <v>6422</v>
      </c>
      <c r="C6482" s="3">
        <v>466</v>
      </c>
      <c r="E6482" s="3">
        <v>6478</v>
      </c>
      <c r="F6482" s="3" t="s">
        <v>22593</v>
      </c>
      <c r="G6482" s="3">
        <v>159</v>
      </c>
    </row>
    <row r="6483" spans="1:7" x14ac:dyDescent="0.25">
      <c r="A6483" s="3">
        <v>6479</v>
      </c>
      <c r="B6483" s="3" t="s">
        <v>6423</v>
      </c>
      <c r="C6483" s="3">
        <v>466</v>
      </c>
      <c r="E6483" s="3">
        <v>6479</v>
      </c>
      <c r="F6483" s="3" t="s">
        <v>22594</v>
      </c>
      <c r="G6483" s="3">
        <v>159</v>
      </c>
    </row>
    <row r="6484" spans="1:7" x14ac:dyDescent="0.25">
      <c r="A6484" s="3">
        <v>6480</v>
      </c>
      <c r="B6484" s="3" t="s">
        <v>6424</v>
      </c>
      <c r="C6484" s="3">
        <v>466</v>
      </c>
      <c r="E6484" s="3">
        <v>6480</v>
      </c>
      <c r="F6484" s="3" t="s">
        <v>22595</v>
      </c>
      <c r="G6484" s="3">
        <v>159</v>
      </c>
    </row>
    <row r="6485" spans="1:7" x14ac:dyDescent="0.25">
      <c r="A6485" s="3">
        <v>6481</v>
      </c>
      <c r="B6485" s="3" t="s">
        <v>6425</v>
      </c>
      <c r="C6485" s="3">
        <v>466</v>
      </c>
      <c r="E6485" s="3">
        <v>6481</v>
      </c>
      <c r="F6485" s="3" t="s">
        <v>22596</v>
      </c>
      <c r="G6485" s="3">
        <v>159</v>
      </c>
    </row>
    <row r="6486" spans="1:7" x14ac:dyDescent="0.25">
      <c r="A6486" s="3">
        <v>6482</v>
      </c>
      <c r="B6486" s="3" t="s">
        <v>6426</v>
      </c>
      <c r="C6486" s="3">
        <v>466</v>
      </c>
      <c r="E6486" s="3">
        <v>6482</v>
      </c>
      <c r="F6486" s="3" t="s">
        <v>22597</v>
      </c>
      <c r="G6486" s="3">
        <v>159</v>
      </c>
    </row>
    <row r="6487" spans="1:7" x14ac:dyDescent="0.25">
      <c r="A6487" s="3">
        <v>6483</v>
      </c>
      <c r="B6487" s="3" t="s">
        <v>6427</v>
      </c>
      <c r="C6487" s="3">
        <v>465</v>
      </c>
      <c r="E6487" s="3">
        <v>6483</v>
      </c>
      <c r="F6487" s="3" t="s">
        <v>22598</v>
      </c>
      <c r="G6487" s="3">
        <v>159</v>
      </c>
    </row>
    <row r="6488" spans="1:7" x14ac:dyDescent="0.25">
      <c r="A6488" s="3">
        <v>6484</v>
      </c>
      <c r="B6488" s="3" t="s">
        <v>6428</v>
      </c>
      <c r="C6488" s="3">
        <v>465</v>
      </c>
      <c r="E6488" s="3">
        <v>6484</v>
      </c>
      <c r="F6488" s="3" t="s">
        <v>22599</v>
      </c>
      <c r="G6488" s="3">
        <v>159</v>
      </c>
    </row>
    <row r="6489" spans="1:7" x14ac:dyDescent="0.25">
      <c r="A6489" s="3">
        <v>6485</v>
      </c>
      <c r="B6489" s="3" t="s">
        <v>6429</v>
      </c>
      <c r="C6489" s="3">
        <v>465</v>
      </c>
      <c r="E6489" s="3">
        <v>6485</v>
      </c>
      <c r="F6489" s="3" t="s">
        <v>22600</v>
      </c>
      <c r="G6489" s="3">
        <v>159</v>
      </c>
    </row>
    <row r="6490" spans="1:7" x14ac:dyDescent="0.25">
      <c r="A6490" s="3">
        <v>6486</v>
      </c>
      <c r="B6490" s="3" t="s">
        <v>6430</v>
      </c>
      <c r="C6490" s="3">
        <v>465</v>
      </c>
      <c r="E6490" s="3">
        <v>6486</v>
      </c>
      <c r="F6490" s="3" t="s">
        <v>22601</v>
      </c>
      <c r="G6490" s="3">
        <v>159</v>
      </c>
    </row>
    <row r="6491" spans="1:7" x14ac:dyDescent="0.25">
      <c r="A6491" s="3">
        <v>6487</v>
      </c>
      <c r="B6491" s="3" t="s">
        <v>6431</v>
      </c>
      <c r="C6491" s="3">
        <v>465</v>
      </c>
      <c r="E6491" s="3">
        <v>6487</v>
      </c>
      <c r="F6491" s="3" t="s">
        <v>22602</v>
      </c>
      <c r="G6491" s="3">
        <v>159</v>
      </c>
    </row>
    <row r="6492" spans="1:7" x14ac:dyDescent="0.25">
      <c r="A6492" s="3">
        <v>6488</v>
      </c>
      <c r="B6492" s="3" t="s">
        <v>6432</v>
      </c>
      <c r="C6492" s="3">
        <v>465</v>
      </c>
      <c r="E6492" s="3">
        <v>6488</v>
      </c>
      <c r="F6492" s="3" t="s">
        <v>22603</v>
      </c>
      <c r="G6492" s="3">
        <v>159</v>
      </c>
    </row>
    <row r="6493" spans="1:7" x14ac:dyDescent="0.25">
      <c r="A6493" s="3">
        <v>6489</v>
      </c>
      <c r="B6493" s="3" t="s">
        <v>6433</v>
      </c>
      <c r="C6493" s="3">
        <v>465</v>
      </c>
      <c r="E6493" s="3">
        <v>6489</v>
      </c>
      <c r="F6493" s="3" t="s">
        <v>22604</v>
      </c>
      <c r="G6493" s="3">
        <v>159</v>
      </c>
    </row>
    <row r="6494" spans="1:7" x14ac:dyDescent="0.25">
      <c r="A6494" s="3">
        <v>6490</v>
      </c>
      <c r="B6494" s="3" t="s">
        <v>6434</v>
      </c>
      <c r="C6494" s="3">
        <v>465</v>
      </c>
      <c r="E6494" s="3">
        <v>6490</v>
      </c>
      <c r="F6494" s="3" t="s">
        <v>22605</v>
      </c>
      <c r="G6494" s="3">
        <v>159</v>
      </c>
    </row>
    <row r="6495" spans="1:7" x14ac:dyDescent="0.25">
      <c r="A6495" s="3">
        <v>6491</v>
      </c>
      <c r="B6495" s="3" t="s">
        <v>6435</v>
      </c>
      <c r="C6495" s="3">
        <v>465</v>
      </c>
      <c r="E6495" s="3">
        <v>6491</v>
      </c>
      <c r="F6495" s="3" t="s">
        <v>22606</v>
      </c>
      <c r="G6495" s="3">
        <v>159</v>
      </c>
    </row>
    <row r="6496" spans="1:7" x14ac:dyDescent="0.25">
      <c r="A6496" s="3">
        <v>6492</v>
      </c>
      <c r="B6496" s="3" t="s">
        <v>6436</v>
      </c>
      <c r="C6496" s="3">
        <v>465</v>
      </c>
      <c r="E6496" s="3">
        <v>6492</v>
      </c>
      <c r="F6496" s="3" t="s">
        <v>22607</v>
      </c>
      <c r="G6496" s="3">
        <v>159</v>
      </c>
    </row>
    <row r="6497" spans="1:7" x14ac:dyDescent="0.25">
      <c r="A6497" s="3">
        <v>6493</v>
      </c>
      <c r="B6497" s="3" t="s">
        <v>6437</v>
      </c>
      <c r="C6497" s="3">
        <v>464</v>
      </c>
      <c r="E6497" s="3">
        <v>6493</v>
      </c>
      <c r="F6497" s="3" t="s">
        <v>22608</v>
      </c>
      <c r="G6497" s="3">
        <v>159</v>
      </c>
    </row>
    <row r="6498" spans="1:7" x14ac:dyDescent="0.25">
      <c r="A6498" s="3">
        <v>6494</v>
      </c>
      <c r="B6498" s="3" t="s">
        <v>6438</v>
      </c>
      <c r="C6498" s="3">
        <v>464</v>
      </c>
      <c r="E6498" s="3">
        <v>6494</v>
      </c>
      <c r="F6498" s="3" t="s">
        <v>22609</v>
      </c>
      <c r="G6498" s="3">
        <v>159</v>
      </c>
    </row>
    <row r="6499" spans="1:7" x14ac:dyDescent="0.25">
      <c r="A6499" s="3">
        <v>6495</v>
      </c>
      <c r="B6499" s="3" t="s">
        <v>6439</v>
      </c>
      <c r="C6499" s="3">
        <v>464</v>
      </c>
      <c r="E6499" s="3">
        <v>6495</v>
      </c>
      <c r="F6499" s="3" t="s">
        <v>22610</v>
      </c>
      <c r="G6499" s="3">
        <v>159</v>
      </c>
    </row>
    <row r="6500" spans="1:7" x14ac:dyDescent="0.25">
      <c r="A6500" s="3">
        <v>6496</v>
      </c>
      <c r="B6500" s="3" t="s">
        <v>6440</v>
      </c>
      <c r="C6500" s="3">
        <v>464</v>
      </c>
      <c r="E6500" s="3">
        <v>6496</v>
      </c>
      <c r="F6500" s="3" t="s">
        <v>22611</v>
      </c>
      <c r="G6500" s="3">
        <v>159</v>
      </c>
    </row>
    <row r="6501" spans="1:7" x14ac:dyDescent="0.25">
      <c r="A6501" s="3">
        <v>6497</v>
      </c>
      <c r="B6501" s="3" t="s">
        <v>6441</v>
      </c>
      <c r="C6501" s="3">
        <v>464</v>
      </c>
      <c r="E6501" s="3">
        <v>6497</v>
      </c>
      <c r="F6501" s="3" t="s">
        <v>22612</v>
      </c>
      <c r="G6501" s="3">
        <v>159</v>
      </c>
    </row>
    <row r="6502" spans="1:7" x14ac:dyDescent="0.25">
      <c r="A6502" s="3">
        <v>6498</v>
      </c>
      <c r="B6502" s="3" t="s">
        <v>6442</v>
      </c>
      <c r="C6502" s="3">
        <v>464</v>
      </c>
      <c r="E6502" s="3">
        <v>6498</v>
      </c>
      <c r="F6502" s="3" t="s">
        <v>22613</v>
      </c>
      <c r="G6502" s="3">
        <v>159</v>
      </c>
    </row>
    <row r="6503" spans="1:7" x14ac:dyDescent="0.25">
      <c r="A6503" s="3">
        <v>6499</v>
      </c>
      <c r="B6503" s="3" t="s">
        <v>6443</v>
      </c>
      <c r="C6503" s="3">
        <v>464</v>
      </c>
      <c r="E6503" s="3">
        <v>6499</v>
      </c>
      <c r="F6503" s="3" t="s">
        <v>22614</v>
      </c>
      <c r="G6503" s="3">
        <v>159</v>
      </c>
    </row>
    <row r="6504" spans="1:7" x14ac:dyDescent="0.25">
      <c r="A6504" s="3">
        <v>6500</v>
      </c>
      <c r="B6504" s="3" t="s">
        <v>6444</v>
      </c>
      <c r="C6504" s="3">
        <v>463</v>
      </c>
      <c r="E6504" s="3">
        <v>6500</v>
      </c>
      <c r="F6504" s="3" t="s">
        <v>22615</v>
      </c>
      <c r="G6504" s="3">
        <v>159</v>
      </c>
    </row>
    <row r="6505" spans="1:7" x14ac:dyDescent="0.25">
      <c r="A6505" s="3">
        <v>6501</v>
      </c>
      <c r="B6505" s="3" t="s">
        <v>6445</v>
      </c>
      <c r="C6505" s="3">
        <v>463</v>
      </c>
      <c r="E6505" s="3">
        <v>6501</v>
      </c>
      <c r="F6505" s="3" t="s">
        <v>22616</v>
      </c>
      <c r="G6505" s="3">
        <v>159</v>
      </c>
    </row>
    <row r="6506" spans="1:7" x14ac:dyDescent="0.25">
      <c r="A6506" s="3">
        <v>6502</v>
      </c>
      <c r="B6506" s="3" t="s">
        <v>6446</v>
      </c>
      <c r="C6506" s="3">
        <v>463</v>
      </c>
      <c r="E6506" s="3">
        <v>6502</v>
      </c>
      <c r="F6506" s="3" t="s">
        <v>22617</v>
      </c>
      <c r="G6506" s="3">
        <v>159</v>
      </c>
    </row>
    <row r="6507" spans="1:7" x14ac:dyDescent="0.25">
      <c r="A6507" s="3">
        <v>6503</v>
      </c>
      <c r="B6507" s="3" t="s">
        <v>6447</v>
      </c>
      <c r="C6507" s="3">
        <v>463</v>
      </c>
      <c r="E6507" s="3">
        <v>6503</v>
      </c>
      <c r="F6507" s="3" t="s">
        <v>22618</v>
      </c>
      <c r="G6507" s="3">
        <v>159</v>
      </c>
    </row>
    <row r="6508" spans="1:7" x14ac:dyDescent="0.25">
      <c r="A6508" s="3">
        <v>6504</v>
      </c>
      <c r="B6508" s="3" t="s">
        <v>6448</v>
      </c>
      <c r="C6508" s="3">
        <v>463</v>
      </c>
      <c r="E6508" s="3">
        <v>6504</v>
      </c>
      <c r="F6508" s="3" t="s">
        <v>22619</v>
      </c>
      <c r="G6508" s="3">
        <v>159</v>
      </c>
    </row>
    <row r="6509" spans="1:7" x14ac:dyDescent="0.25">
      <c r="A6509" s="3">
        <v>6505</v>
      </c>
      <c r="B6509" s="3" t="s">
        <v>6449</v>
      </c>
      <c r="C6509" s="3">
        <v>463</v>
      </c>
      <c r="E6509" s="3">
        <v>6505</v>
      </c>
      <c r="F6509" s="3" t="s">
        <v>22620</v>
      </c>
      <c r="G6509" s="3">
        <v>159</v>
      </c>
    </row>
    <row r="6510" spans="1:7" x14ac:dyDescent="0.25">
      <c r="A6510" s="3">
        <v>6506</v>
      </c>
      <c r="B6510" s="3" t="s">
        <v>6450</v>
      </c>
      <c r="C6510" s="3">
        <v>463</v>
      </c>
      <c r="E6510" s="3">
        <v>6506</v>
      </c>
      <c r="F6510" s="3" t="s">
        <v>22621</v>
      </c>
      <c r="G6510" s="3">
        <v>159</v>
      </c>
    </row>
    <row r="6511" spans="1:7" x14ac:dyDescent="0.25">
      <c r="A6511" s="3">
        <v>6507</v>
      </c>
      <c r="B6511" s="3" t="s">
        <v>6451</v>
      </c>
      <c r="C6511" s="3">
        <v>462</v>
      </c>
      <c r="E6511" s="3">
        <v>6507</v>
      </c>
      <c r="F6511" s="3" t="s">
        <v>22622</v>
      </c>
      <c r="G6511" s="3">
        <v>159</v>
      </c>
    </row>
    <row r="6512" spans="1:7" x14ac:dyDescent="0.25">
      <c r="A6512" s="3">
        <v>6508</v>
      </c>
      <c r="B6512" s="3" t="s">
        <v>6452</v>
      </c>
      <c r="C6512" s="3">
        <v>462</v>
      </c>
      <c r="E6512" s="3">
        <v>6508</v>
      </c>
      <c r="F6512" s="3" t="s">
        <v>22623</v>
      </c>
      <c r="G6512" s="3">
        <v>158</v>
      </c>
    </row>
    <row r="6513" spans="1:7" x14ac:dyDescent="0.25">
      <c r="A6513" s="3">
        <v>6509</v>
      </c>
      <c r="B6513" s="3" t="s">
        <v>6453</v>
      </c>
      <c r="C6513" s="3">
        <v>462</v>
      </c>
      <c r="E6513" s="3">
        <v>6509</v>
      </c>
      <c r="F6513" s="3" t="s">
        <v>22624</v>
      </c>
      <c r="G6513" s="3">
        <v>158</v>
      </c>
    </row>
    <row r="6514" spans="1:7" x14ac:dyDescent="0.25">
      <c r="A6514" s="3">
        <v>6510</v>
      </c>
      <c r="B6514" s="3" t="s">
        <v>6454</v>
      </c>
      <c r="C6514" s="3">
        <v>462</v>
      </c>
      <c r="E6514" s="3">
        <v>6510</v>
      </c>
      <c r="F6514" s="3" t="s">
        <v>22625</v>
      </c>
      <c r="G6514" s="3">
        <v>158</v>
      </c>
    </row>
    <row r="6515" spans="1:7" x14ac:dyDescent="0.25">
      <c r="A6515" s="3">
        <v>6511</v>
      </c>
      <c r="B6515" s="3" t="s">
        <v>6455</v>
      </c>
      <c r="C6515" s="3">
        <v>462</v>
      </c>
      <c r="E6515" s="3">
        <v>6511</v>
      </c>
      <c r="F6515" s="3" t="s">
        <v>22626</v>
      </c>
      <c r="G6515" s="3">
        <v>158</v>
      </c>
    </row>
    <row r="6516" spans="1:7" x14ac:dyDescent="0.25">
      <c r="A6516" s="3">
        <v>6512</v>
      </c>
      <c r="B6516" s="3" t="s">
        <v>6456</v>
      </c>
      <c r="C6516" s="3">
        <v>462</v>
      </c>
      <c r="E6516" s="3">
        <v>6512</v>
      </c>
      <c r="F6516" s="3" t="s">
        <v>22627</v>
      </c>
      <c r="G6516" s="3">
        <v>158</v>
      </c>
    </row>
    <row r="6517" spans="1:7" x14ac:dyDescent="0.25">
      <c r="A6517" s="3">
        <v>6513</v>
      </c>
      <c r="B6517" s="3" t="s">
        <v>6457</v>
      </c>
      <c r="C6517" s="3">
        <v>462</v>
      </c>
      <c r="E6517" s="3">
        <v>6513</v>
      </c>
      <c r="F6517" s="3" t="s">
        <v>22628</v>
      </c>
      <c r="G6517" s="3">
        <v>158</v>
      </c>
    </row>
    <row r="6518" spans="1:7" x14ac:dyDescent="0.25">
      <c r="A6518" s="3">
        <v>6514</v>
      </c>
      <c r="B6518" s="3" t="s">
        <v>6458</v>
      </c>
      <c r="C6518" s="3">
        <v>462</v>
      </c>
      <c r="E6518" s="3">
        <v>6514</v>
      </c>
      <c r="F6518" s="3" t="s">
        <v>22629</v>
      </c>
      <c r="G6518" s="3">
        <v>158</v>
      </c>
    </row>
    <row r="6519" spans="1:7" x14ac:dyDescent="0.25">
      <c r="A6519" s="3">
        <v>6515</v>
      </c>
      <c r="B6519" s="3" t="s">
        <v>6459</v>
      </c>
      <c r="C6519" s="3">
        <v>462</v>
      </c>
      <c r="E6519" s="3">
        <v>6515</v>
      </c>
      <c r="F6519" s="3" t="s">
        <v>22630</v>
      </c>
      <c r="G6519" s="3">
        <v>158</v>
      </c>
    </row>
    <row r="6520" spans="1:7" x14ac:dyDescent="0.25">
      <c r="A6520" s="3">
        <v>6516</v>
      </c>
      <c r="B6520" s="3" t="s">
        <v>6460</v>
      </c>
      <c r="C6520" s="3">
        <v>461</v>
      </c>
      <c r="E6520" s="3">
        <v>6516</v>
      </c>
      <c r="F6520" s="3" t="s">
        <v>22631</v>
      </c>
      <c r="G6520" s="3">
        <v>158</v>
      </c>
    </row>
    <row r="6521" spans="1:7" x14ac:dyDescent="0.25">
      <c r="A6521" s="3">
        <v>6517</v>
      </c>
      <c r="B6521" s="3" t="s">
        <v>6461</v>
      </c>
      <c r="C6521" s="3">
        <v>461</v>
      </c>
      <c r="E6521" s="3">
        <v>6517</v>
      </c>
      <c r="F6521" s="3" t="s">
        <v>22632</v>
      </c>
      <c r="G6521" s="3">
        <v>158</v>
      </c>
    </row>
    <row r="6522" spans="1:7" x14ac:dyDescent="0.25">
      <c r="A6522" s="3">
        <v>6518</v>
      </c>
      <c r="B6522" s="3" t="s">
        <v>6462</v>
      </c>
      <c r="C6522" s="3">
        <v>461</v>
      </c>
      <c r="E6522" s="3">
        <v>6518</v>
      </c>
      <c r="F6522" s="3" t="s">
        <v>22633</v>
      </c>
      <c r="G6522" s="3">
        <v>158</v>
      </c>
    </row>
    <row r="6523" spans="1:7" x14ac:dyDescent="0.25">
      <c r="A6523" s="3">
        <v>6519</v>
      </c>
      <c r="B6523" s="3" t="s">
        <v>6463</v>
      </c>
      <c r="C6523" s="3">
        <v>461</v>
      </c>
      <c r="E6523" s="3">
        <v>6519</v>
      </c>
      <c r="F6523" s="3" t="s">
        <v>22634</v>
      </c>
      <c r="G6523" s="3">
        <v>158</v>
      </c>
    </row>
    <row r="6524" spans="1:7" x14ac:dyDescent="0.25">
      <c r="A6524" s="3">
        <v>6520</v>
      </c>
      <c r="B6524" s="3" t="s">
        <v>6464</v>
      </c>
      <c r="C6524" s="3">
        <v>461</v>
      </c>
      <c r="E6524" s="3">
        <v>6520</v>
      </c>
      <c r="F6524" s="3" t="s">
        <v>22635</v>
      </c>
      <c r="G6524" s="3">
        <v>158</v>
      </c>
    </row>
    <row r="6525" spans="1:7" x14ac:dyDescent="0.25">
      <c r="A6525" s="3">
        <v>6521</v>
      </c>
      <c r="B6525" s="3" t="s">
        <v>6465</v>
      </c>
      <c r="C6525" s="3">
        <v>461</v>
      </c>
      <c r="E6525" s="3">
        <v>6521</v>
      </c>
      <c r="F6525" s="3" t="s">
        <v>22636</v>
      </c>
      <c r="G6525" s="3">
        <v>158</v>
      </c>
    </row>
    <row r="6526" spans="1:7" x14ac:dyDescent="0.25">
      <c r="A6526" s="3">
        <v>6522</v>
      </c>
      <c r="B6526" s="3" t="s">
        <v>6466</v>
      </c>
      <c r="C6526" s="3">
        <v>461</v>
      </c>
      <c r="E6526" s="3">
        <v>6522</v>
      </c>
      <c r="F6526" s="3" t="s">
        <v>22637</v>
      </c>
      <c r="G6526" s="3">
        <v>158</v>
      </c>
    </row>
    <row r="6527" spans="1:7" x14ac:dyDescent="0.25">
      <c r="A6527" s="3">
        <v>6523</v>
      </c>
      <c r="B6527" s="3" t="s">
        <v>6467</v>
      </c>
      <c r="C6527" s="3">
        <v>461</v>
      </c>
      <c r="E6527" s="3">
        <v>6523</v>
      </c>
      <c r="F6527" s="3" t="s">
        <v>22638</v>
      </c>
      <c r="G6527" s="3">
        <v>158</v>
      </c>
    </row>
    <row r="6528" spans="1:7" x14ac:dyDescent="0.25">
      <c r="A6528" s="3">
        <v>6524</v>
      </c>
      <c r="B6528" s="3" t="s">
        <v>6468</v>
      </c>
      <c r="C6528" s="3">
        <v>460</v>
      </c>
      <c r="E6528" s="3">
        <v>6524</v>
      </c>
      <c r="F6528" s="3" t="s">
        <v>22639</v>
      </c>
      <c r="G6528" s="3">
        <v>158</v>
      </c>
    </row>
    <row r="6529" spans="1:7" x14ac:dyDescent="0.25">
      <c r="A6529" s="3">
        <v>6525</v>
      </c>
      <c r="B6529" s="3" t="s">
        <v>6469</v>
      </c>
      <c r="C6529" s="3">
        <v>460</v>
      </c>
      <c r="E6529" s="3">
        <v>6525</v>
      </c>
      <c r="F6529" s="3" t="s">
        <v>22640</v>
      </c>
      <c r="G6529" s="3">
        <v>158</v>
      </c>
    </row>
    <row r="6530" spans="1:7" x14ac:dyDescent="0.25">
      <c r="A6530" s="3">
        <v>6526</v>
      </c>
      <c r="B6530" s="3" t="s">
        <v>6470</v>
      </c>
      <c r="C6530" s="3">
        <v>460</v>
      </c>
      <c r="E6530" s="3">
        <v>6526</v>
      </c>
      <c r="F6530" s="3" t="s">
        <v>22641</v>
      </c>
      <c r="G6530" s="3">
        <v>158</v>
      </c>
    </row>
    <row r="6531" spans="1:7" x14ac:dyDescent="0.25">
      <c r="A6531" s="3">
        <v>6527</v>
      </c>
      <c r="B6531" s="3" t="s">
        <v>6471</v>
      </c>
      <c r="C6531" s="3">
        <v>460</v>
      </c>
      <c r="E6531" s="3">
        <v>6527</v>
      </c>
      <c r="F6531" s="3" t="s">
        <v>22642</v>
      </c>
      <c r="G6531" s="3">
        <v>158</v>
      </c>
    </row>
    <row r="6532" spans="1:7" x14ac:dyDescent="0.25">
      <c r="A6532" s="3">
        <v>6528</v>
      </c>
      <c r="B6532" s="3" t="s">
        <v>6472</v>
      </c>
      <c r="C6532" s="3">
        <v>460</v>
      </c>
      <c r="E6532" s="3">
        <v>6528</v>
      </c>
      <c r="F6532" s="3" t="s">
        <v>22643</v>
      </c>
      <c r="G6532" s="3">
        <v>158</v>
      </c>
    </row>
    <row r="6533" spans="1:7" x14ac:dyDescent="0.25">
      <c r="A6533" s="3">
        <v>6529</v>
      </c>
      <c r="B6533" s="3" t="s">
        <v>6473</v>
      </c>
      <c r="C6533" s="3">
        <v>460</v>
      </c>
      <c r="E6533" s="3">
        <v>6529</v>
      </c>
      <c r="F6533" s="3" t="s">
        <v>22644</v>
      </c>
      <c r="G6533" s="3">
        <v>158</v>
      </c>
    </row>
    <row r="6534" spans="1:7" x14ac:dyDescent="0.25">
      <c r="A6534" s="3">
        <v>6530</v>
      </c>
      <c r="B6534" s="3" t="s">
        <v>6474</v>
      </c>
      <c r="C6534" s="3">
        <v>460</v>
      </c>
      <c r="E6534" s="3">
        <v>6530</v>
      </c>
      <c r="F6534" s="3" t="s">
        <v>22645</v>
      </c>
      <c r="G6534" s="3">
        <v>158</v>
      </c>
    </row>
    <row r="6535" spans="1:7" x14ac:dyDescent="0.25">
      <c r="A6535" s="3">
        <v>6531</v>
      </c>
      <c r="B6535" s="3" t="s">
        <v>6475</v>
      </c>
      <c r="C6535" s="3">
        <v>460</v>
      </c>
      <c r="E6535" s="3">
        <v>6531</v>
      </c>
      <c r="F6535" s="3" t="s">
        <v>22646</v>
      </c>
      <c r="G6535" s="3">
        <v>158</v>
      </c>
    </row>
    <row r="6536" spans="1:7" x14ac:dyDescent="0.25">
      <c r="A6536" s="3">
        <v>6532</v>
      </c>
      <c r="B6536" s="3" t="s">
        <v>6476</v>
      </c>
      <c r="C6536" s="3">
        <v>460</v>
      </c>
      <c r="E6536" s="3">
        <v>6532</v>
      </c>
      <c r="F6536" s="3" t="s">
        <v>22647</v>
      </c>
      <c r="G6536" s="3">
        <v>158</v>
      </c>
    </row>
    <row r="6537" spans="1:7" x14ac:dyDescent="0.25">
      <c r="A6537" s="3">
        <v>6533</v>
      </c>
      <c r="B6537" s="3" t="s">
        <v>6477</v>
      </c>
      <c r="C6537" s="3">
        <v>459</v>
      </c>
      <c r="E6537" s="3">
        <v>6533</v>
      </c>
      <c r="F6537" s="3" t="s">
        <v>22648</v>
      </c>
      <c r="G6537" s="3">
        <v>158</v>
      </c>
    </row>
    <row r="6538" spans="1:7" x14ac:dyDescent="0.25">
      <c r="A6538" s="3">
        <v>6534</v>
      </c>
      <c r="B6538" s="3" t="s">
        <v>6478</v>
      </c>
      <c r="C6538" s="3">
        <v>459</v>
      </c>
      <c r="E6538" s="3">
        <v>6534</v>
      </c>
      <c r="F6538" s="3" t="s">
        <v>22649</v>
      </c>
      <c r="G6538" s="3">
        <v>158</v>
      </c>
    </row>
    <row r="6539" spans="1:7" x14ac:dyDescent="0.25">
      <c r="A6539" s="3">
        <v>6535</v>
      </c>
      <c r="B6539" s="3" t="s">
        <v>6479</v>
      </c>
      <c r="C6539" s="3">
        <v>459</v>
      </c>
      <c r="E6539" s="3">
        <v>6535</v>
      </c>
      <c r="F6539" s="3" t="s">
        <v>22650</v>
      </c>
      <c r="G6539" s="3">
        <v>158</v>
      </c>
    </row>
    <row r="6540" spans="1:7" x14ac:dyDescent="0.25">
      <c r="A6540" s="3">
        <v>6536</v>
      </c>
      <c r="B6540" s="3" t="s">
        <v>6480</v>
      </c>
      <c r="C6540" s="3">
        <v>459</v>
      </c>
      <c r="E6540" s="3">
        <v>6536</v>
      </c>
      <c r="F6540" s="3" t="s">
        <v>22651</v>
      </c>
      <c r="G6540" s="3">
        <v>158</v>
      </c>
    </row>
    <row r="6541" spans="1:7" x14ac:dyDescent="0.25">
      <c r="A6541" s="3">
        <v>6537</v>
      </c>
      <c r="B6541" s="3" t="s">
        <v>6481</v>
      </c>
      <c r="C6541" s="3">
        <v>459</v>
      </c>
      <c r="E6541" s="3">
        <v>6537</v>
      </c>
      <c r="F6541" s="3" t="s">
        <v>22652</v>
      </c>
      <c r="G6541" s="3">
        <v>158</v>
      </c>
    </row>
    <row r="6542" spans="1:7" x14ac:dyDescent="0.25">
      <c r="A6542" s="3">
        <v>6538</v>
      </c>
      <c r="B6542" s="3" t="s">
        <v>6482</v>
      </c>
      <c r="C6542" s="3">
        <v>459</v>
      </c>
      <c r="E6542" s="3">
        <v>6538</v>
      </c>
      <c r="F6542" s="3" t="s">
        <v>22653</v>
      </c>
      <c r="G6542" s="3">
        <v>158</v>
      </c>
    </row>
    <row r="6543" spans="1:7" x14ac:dyDescent="0.25">
      <c r="A6543" s="3">
        <v>6539</v>
      </c>
      <c r="B6543" s="3" t="s">
        <v>6483</v>
      </c>
      <c r="C6543" s="3">
        <v>458</v>
      </c>
      <c r="E6543" s="3">
        <v>6539</v>
      </c>
      <c r="F6543" s="3" t="s">
        <v>22654</v>
      </c>
      <c r="G6543" s="3">
        <v>158</v>
      </c>
    </row>
    <row r="6544" spans="1:7" x14ac:dyDescent="0.25">
      <c r="A6544" s="3">
        <v>6540</v>
      </c>
      <c r="B6544" s="3" t="s">
        <v>6484</v>
      </c>
      <c r="C6544" s="3">
        <v>458</v>
      </c>
      <c r="E6544" s="3">
        <v>6540</v>
      </c>
      <c r="F6544" s="3" t="s">
        <v>22655</v>
      </c>
      <c r="G6544" s="3">
        <v>158</v>
      </c>
    </row>
    <row r="6545" spans="1:7" x14ac:dyDescent="0.25">
      <c r="A6545" s="3">
        <v>6541</v>
      </c>
      <c r="B6545" s="3" t="s">
        <v>6485</v>
      </c>
      <c r="C6545" s="3">
        <v>458</v>
      </c>
      <c r="E6545" s="3">
        <v>6541</v>
      </c>
      <c r="F6545" s="3" t="s">
        <v>22656</v>
      </c>
      <c r="G6545" s="3">
        <v>158</v>
      </c>
    </row>
    <row r="6546" spans="1:7" x14ac:dyDescent="0.25">
      <c r="A6546" s="3">
        <v>6542</v>
      </c>
      <c r="B6546" s="3" t="s">
        <v>6486</v>
      </c>
      <c r="C6546" s="3">
        <v>458</v>
      </c>
      <c r="E6546" s="3">
        <v>6542</v>
      </c>
      <c r="F6546" s="3" t="s">
        <v>22657</v>
      </c>
      <c r="G6546" s="3">
        <v>158</v>
      </c>
    </row>
    <row r="6547" spans="1:7" x14ac:dyDescent="0.25">
      <c r="A6547" s="3">
        <v>6543</v>
      </c>
      <c r="B6547" s="3" t="s">
        <v>6487</v>
      </c>
      <c r="C6547" s="3">
        <v>458</v>
      </c>
      <c r="E6547" s="3">
        <v>6543</v>
      </c>
      <c r="F6547" s="3" t="s">
        <v>22658</v>
      </c>
      <c r="G6547" s="3">
        <v>158</v>
      </c>
    </row>
    <row r="6548" spans="1:7" x14ac:dyDescent="0.25">
      <c r="A6548" s="3">
        <v>6544</v>
      </c>
      <c r="B6548" s="3" t="s">
        <v>6488</v>
      </c>
      <c r="C6548" s="3">
        <v>458</v>
      </c>
      <c r="E6548" s="3">
        <v>6544</v>
      </c>
      <c r="F6548" s="3" t="s">
        <v>22659</v>
      </c>
      <c r="G6548" s="3">
        <v>158</v>
      </c>
    </row>
    <row r="6549" spans="1:7" x14ac:dyDescent="0.25">
      <c r="A6549" s="3">
        <v>6545</v>
      </c>
      <c r="B6549" s="3" t="s">
        <v>6489</v>
      </c>
      <c r="C6549" s="3">
        <v>458</v>
      </c>
      <c r="E6549" s="3">
        <v>6545</v>
      </c>
      <c r="F6549" s="3" t="s">
        <v>22660</v>
      </c>
      <c r="G6549" s="3">
        <v>158</v>
      </c>
    </row>
    <row r="6550" spans="1:7" x14ac:dyDescent="0.25">
      <c r="A6550" s="3">
        <v>6546</v>
      </c>
      <c r="B6550" s="3" t="s">
        <v>6490</v>
      </c>
      <c r="C6550" s="3">
        <v>458</v>
      </c>
      <c r="E6550" s="3">
        <v>6546</v>
      </c>
      <c r="F6550" s="3" t="s">
        <v>22661</v>
      </c>
      <c r="G6550" s="3">
        <v>158</v>
      </c>
    </row>
    <row r="6551" spans="1:7" x14ac:dyDescent="0.25">
      <c r="A6551" s="3">
        <v>6547</v>
      </c>
      <c r="B6551" s="3" t="s">
        <v>6491</v>
      </c>
      <c r="C6551" s="3">
        <v>458</v>
      </c>
      <c r="E6551" s="3">
        <v>6547</v>
      </c>
      <c r="F6551" s="3" t="s">
        <v>22662</v>
      </c>
      <c r="G6551" s="3">
        <v>158</v>
      </c>
    </row>
    <row r="6552" spans="1:7" x14ac:dyDescent="0.25">
      <c r="A6552" s="3">
        <v>6548</v>
      </c>
      <c r="B6552" s="3" t="s">
        <v>6492</v>
      </c>
      <c r="C6552" s="3">
        <v>458</v>
      </c>
      <c r="E6552" s="3">
        <v>6548</v>
      </c>
      <c r="F6552" s="3" t="s">
        <v>22663</v>
      </c>
      <c r="G6552" s="3">
        <v>158</v>
      </c>
    </row>
    <row r="6553" spans="1:7" x14ac:dyDescent="0.25">
      <c r="A6553" s="3">
        <v>6549</v>
      </c>
      <c r="B6553" s="3" t="s">
        <v>6493</v>
      </c>
      <c r="C6553" s="3">
        <v>457</v>
      </c>
      <c r="E6553" s="3">
        <v>6549</v>
      </c>
      <c r="F6553" s="3" t="s">
        <v>22664</v>
      </c>
      <c r="G6553" s="3">
        <v>158</v>
      </c>
    </row>
    <row r="6554" spans="1:7" x14ac:dyDescent="0.25">
      <c r="A6554" s="3">
        <v>6550</v>
      </c>
      <c r="B6554" s="3" t="s">
        <v>6494</v>
      </c>
      <c r="C6554" s="3">
        <v>457</v>
      </c>
      <c r="E6554" s="3">
        <v>6550</v>
      </c>
      <c r="F6554" s="3" t="s">
        <v>22665</v>
      </c>
      <c r="G6554" s="3">
        <v>158</v>
      </c>
    </row>
    <row r="6555" spans="1:7" x14ac:dyDescent="0.25">
      <c r="A6555" s="3">
        <v>6551</v>
      </c>
      <c r="B6555" s="3" t="s">
        <v>6495</v>
      </c>
      <c r="C6555" s="3">
        <v>457</v>
      </c>
      <c r="E6555" s="3">
        <v>6551</v>
      </c>
      <c r="F6555" s="3" t="s">
        <v>22666</v>
      </c>
      <c r="G6555" s="3">
        <v>158</v>
      </c>
    </row>
    <row r="6556" spans="1:7" x14ac:dyDescent="0.25">
      <c r="A6556" s="3">
        <v>6552</v>
      </c>
      <c r="B6556" s="3" t="s">
        <v>6496</v>
      </c>
      <c r="C6556" s="3">
        <v>457</v>
      </c>
      <c r="E6556" s="3">
        <v>6552</v>
      </c>
      <c r="F6556" s="3" t="s">
        <v>22667</v>
      </c>
      <c r="G6556" s="3">
        <v>158</v>
      </c>
    </row>
    <row r="6557" spans="1:7" x14ac:dyDescent="0.25">
      <c r="A6557" s="3">
        <v>6553</v>
      </c>
      <c r="B6557" s="3" t="s">
        <v>6497</v>
      </c>
      <c r="C6557" s="3">
        <v>457</v>
      </c>
      <c r="E6557" s="3">
        <v>6553</v>
      </c>
      <c r="F6557" s="3" t="s">
        <v>22668</v>
      </c>
      <c r="G6557" s="3">
        <v>158</v>
      </c>
    </row>
    <row r="6558" spans="1:7" x14ac:dyDescent="0.25">
      <c r="A6558" s="3">
        <v>6554</v>
      </c>
      <c r="B6558" s="3" t="s">
        <v>6498</v>
      </c>
      <c r="C6558" s="3">
        <v>457</v>
      </c>
      <c r="E6558" s="3">
        <v>6554</v>
      </c>
      <c r="F6558" s="3" t="s">
        <v>22669</v>
      </c>
      <c r="G6558" s="3">
        <v>158</v>
      </c>
    </row>
    <row r="6559" spans="1:7" x14ac:dyDescent="0.25">
      <c r="A6559" s="3">
        <v>6555</v>
      </c>
      <c r="B6559" s="3" t="s">
        <v>6499</v>
      </c>
      <c r="C6559" s="3">
        <v>457</v>
      </c>
      <c r="E6559" s="3">
        <v>6555</v>
      </c>
      <c r="F6559" s="3" t="s">
        <v>22670</v>
      </c>
      <c r="G6559" s="3">
        <v>158</v>
      </c>
    </row>
    <row r="6560" spans="1:7" x14ac:dyDescent="0.25">
      <c r="A6560" s="3">
        <v>6556</v>
      </c>
      <c r="B6560" s="3" t="s">
        <v>6500</v>
      </c>
      <c r="C6560" s="3">
        <v>457</v>
      </c>
      <c r="E6560" s="3">
        <v>6556</v>
      </c>
      <c r="F6560" s="3" t="s">
        <v>22671</v>
      </c>
      <c r="G6560" s="3">
        <v>158</v>
      </c>
    </row>
    <row r="6561" spans="1:7" x14ac:dyDescent="0.25">
      <c r="A6561" s="3">
        <v>6557</v>
      </c>
      <c r="B6561" s="3" t="s">
        <v>6501</v>
      </c>
      <c r="C6561" s="3">
        <v>457</v>
      </c>
      <c r="E6561" s="3">
        <v>6557</v>
      </c>
      <c r="F6561" s="3" t="s">
        <v>22672</v>
      </c>
      <c r="G6561" s="3">
        <v>158</v>
      </c>
    </row>
    <row r="6562" spans="1:7" x14ac:dyDescent="0.25">
      <c r="A6562" s="3">
        <v>6558</v>
      </c>
      <c r="B6562" s="3" t="s">
        <v>6502</v>
      </c>
      <c r="C6562" s="3">
        <v>457</v>
      </c>
      <c r="E6562" s="3">
        <v>6558</v>
      </c>
      <c r="F6562" s="3" t="s">
        <v>22673</v>
      </c>
      <c r="G6562" s="3">
        <v>158</v>
      </c>
    </row>
    <row r="6563" spans="1:7" x14ac:dyDescent="0.25">
      <c r="A6563" s="3">
        <v>6559</v>
      </c>
      <c r="B6563" s="3" t="s">
        <v>6503</v>
      </c>
      <c r="C6563" s="3">
        <v>456</v>
      </c>
      <c r="E6563" s="3">
        <v>6559</v>
      </c>
      <c r="F6563" s="3" t="s">
        <v>22674</v>
      </c>
      <c r="G6563" s="3">
        <v>158</v>
      </c>
    </row>
    <row r="6564" spans="1:7" x14ac:dyDescent="0.25">
      <c r="A6564" s="3">
        <v>6560</v>
      </c>
      <c r="B6564" s="3" t="s">
        <v>7</v>
      </c>
      <c r="C6564" s="3">
        <v>456</v>
      </c>
      <c r="E6564" s="3">
        <v>6560</v>
      </c>
      <c r="F6564" s="3" t="s">
        <v>22675</v>
      </c>
      <c r="G6564" s="3">
        <v>158</v>
      </c>
    </row>
    <row r="6565" spans="1:7" x14ac:dyDescent="0.25">
      <c r="A6565" s="3">
        <v>6561</v>
      </c>
      <c r="B6565" s="3" t="s">
        <v>6504</v>
      </c>
      <c r="C6565" s="3">
        <v>456</v>
      </c>
      <c r="E6565" s="3">
        <v>6561</v>
      </c>
      <c r="F6565" s="3" t="s">
        <v>22676</v>
      </c>
      <c r="G6565" s="3">
        <v>158</v>
      </c>
    </row>
    <row r="6566" spans="1:7" x14ac:dyDescent="0.25">
      <c r="A6566" s="3">
        <v>6562</v>
      </c>
      <c r="B6566" s="3" t="s">
        <v>6505</v>
      </c>
      <c r="C6566" s="3">
        <v>456</v>
      </c>
      <c r="E6566" s="3">
        <v>6562</v>
      </c>
      <c r="F6566" s="3" t="s">
        <v>22677</v>
      </c>
      <c r="G6566" s="3">
        <v>157</v>
      </c>
    </row>
    <row r="6567" spans="1:7" x14ac:dyDescent="0.25">
      <c r="A6567" s="3">
        <v>6563</v>
      </c>
      <c r="B6567" s="3" t="s">
        <v>6506</v>
      </c>
      <c r="C6567" s="3">
        <v>456</v>
      </c>
      <c r="E6567" s="3">
        <v>6563</v>
      </c>
      <c r="F6567" s="3" t="s">
        <v>22678</v>
      </c>
      <c r="G6567" s="3">
        <v>157</v>
      </c>
    </row>
    <row r="6568" spans="1:7" x14ac:dyDescent="0.25">
      <c r="A6568" s="3">
        <v>6564</v>
      </c>
      <c r="B6568" s="3" t="s">
        <v>6507</v>
      </c>
      <c r="C6568" s="3">
        <v>456</v>
      </c>
      <c r="E6568" s="3">
        <v>6564</v>
      </c>
      <c r="F6568" s="3" t="s">
        <v>22679</v>
      </c>
      <c r="G6568" s="3">
        <v>157</v>
      </c>
    </row>
    <row r="6569" spans="1:7" x14ac:dyDescent="0.25">
      <c r="A6569" s="3">
        <v>6565</v>
      </c>
      <c r="B6569" s="3" t="s">
        <v>6508</v>
      </c>
      <c r="C6569" s="3">
        <v>455</v>
      </c>
      <c r="E6569" s="3">
        <v>6565</v>
      </c>
      <c r="F6569" s="3" t="s">
        <v>22680</v>
      </c>
      <c r="G6569" s="3">
        <v>157</v>
      </c>
    </row>
    <row r="6570" spans="1:7" x14ac:dyDescent="0.25">
      <c r="A6570" s="3">
        <v>6566</v>
      </c>
      <c r="B6570" s="3" t="s">
        <v>6509</v>
      </c>
      <c r="C6570" s="3">
        <v>455</v>
      </c>
      <c r="E6570" s="3">
        <v>6566</v>
      </c>
      <c r="F6570" s="3" t="s">
        <v>22681</v>
      </c>
      <c r="G6570" s="3">
        <v>157</v>
      </c>
    </row>
    <row r="6571" spans="1:7" x14ac:dyDescent="0.25">
      <c r="A6571" s="3">
        <v>6567</v>
      </c>
      <c r="B6571" s="3" t="s">
        <v>6510</v>
      </c>
      <c r="C6571" s="3">
        <v>455</v>
      </c>
      <c r="E6571" s="3">
        <v>6567</v>
      </c>
      <c r="F6571" s="3" t="s">
        <v>22682</v>
      </c>
      <c r="G6571" s="3">
        <v>157</v>
      </c>
    </row>
    <row r="6572" spans="1:7" x14ac:dyDescent="0.25">
      <c r="A6572" s="3">
        <v>6568</v>
      </c>
      <c r="B6572" s="3" t="s">
        <v>6511</v>
      </c>
      <c r="C6572" s="3">
        <v>455</v>
      </c>
      <c r="E6572" s="3">
        <v>6568</v>
      </c>
      <c r="F6572" s="3" t="s">
        <v>22683</v>
      </c>
      <c r="G6572" s="3">
        <v>157</v>
      </c>
    </row>
    <row r="6573" spans="1:7" x14ac:dyDescent="0.25">
      <c r="A6573" s="3">
        <v>6569</v>
      </c>
      <c r="B6573" s="3" t="s">
        <v>6512</v>
      </c>
      <c r="C6573" s="3">
        <v>455</v>
      </c>
      <c r="E6573" s="3">
        <v>6569</v>
      </c>
      <c r="F6573" s="3" t="s">
        <v>22684</v>
      </c>
      <c r="G6573" s="3">
        <v>157</v>
      </c>
    </row>
    <row r="6574" spans="1:7" x14ac:dyDescent="0.25">
      <c r="A6574" s="3">
        <v>6570</v>
      </c>
      <c r="B6574" s="3" t="s">
        <v>6513</v>
      </c>
      <c r="C6574" s="3">
        <v>455</v>
      </c>
      <c r="E6574" s="3">
        <v>6570</v>
      </c>
      <c r="F6574" s="3" t="s">
        <v>22685</v>
      </c>
      <c r="G6574" s="3">
        <v>157</v>
      </c>
    </row>
    <row r="6575" spans="1:7" x14ac:dyDescent="0.25">
      <c r="A6575" s="3">
        <v>6571</v>
      </c>
      <c r="B6575" s="3" t="s">
        <v>6514</v>
      </c>
      <c r="C6575" s="3">
        <v>455</v>
      </c>
      <c r="E6575" s="3">
        <v>6571</v>
      </c>
      <c r="F6575" s="3" t="s">
        <v>22686</v>
      </c>
      <c r="G6575" s="3">
        <v>157</v>
      </c>
    </row>
    <row r="6576" spans="1:7" x14ac:dyDescent="0.25">
      <c r="A6576" s="3">
        <v>6572</v>
      </c>
      <c r="B6576" s="3" t="s">
        <v>6515</v>
      </c>
      <c r="C6576" s="3">
        <v>455</v>
      </c>
      <c r="E6576" s="3">
        <v>6572</v>
      </c>
      <c r="F6576" s="3" t="s">
        <v>22687</v>
      </c>
      <c r="G6576" s="3">
        <v>157</v>
      </c>
    </row>
    <row r="6577" spans="1:7" x14ac:dyDescent="0.25">
      <c r="A6577" s="3">
        <v>6573</v>
      </c>
      <c r="B6577" s="3" t="s">
        <v>6516</v>
      </c>
      <c r="C6577" s="3">
        <v>455</v>
      </c>
      <c r="E6577" s="3">
        <v>6573</v>
      </c>
      <c r="F6577" s="3" t="s">
        <v>22688</v>
      </c>
      <c r="G6577" s="3">
        <v>157</v>
      </c>
    </row>
    <row r="6578" spans="1:7" x14ac:dyDescent="0.25">
      <c r="A6578" s="3">
        <v>6574</v>
      </c>
      <c r="B6578" s="3" t="s">
        <v>6517</v>
      </c>
      <c r="C6578" s="3">
        <v>454</v>
      </c>
      <c r="E6578" s="3">
        <v>6574</v>
      </c>
      <c r="F6578" s="3" t="s">
        <v>22689</v>
      </c>
      <c r="G6578" s="3">
        <v>157</v>
      </c>
    </row>
    <row r="6579" spans="1:7" x14ac:dyDescent="0.25">
      <c r="A6579" s="3">
        <v>6575</v>
      </c>
      <c r="B6579" s="3" t="s">
        <v>6518</v>
      </c>
      <c r="C6579" s="3">
        <v>454</v>
      </c>
      <c r="E6579" s="3">
        <v>6575</v>
      </c>
      <c r="F6579" s="3" t="s">
        <v>22690</v>
      </c>
      <c r="G6579" s="3">
        <v>157</v>
      </c>
    </row>
    <row r="6580" spans="1:7" x14ac:dyDescent="0.25">
      <c r="A6580" s="3">
        <v>6576</v>
      </c>
      <c r="B6580" s="3" t="s">
        <v>6519</v>
      </c>
      <c r="C6580" s="3">
        <v>454</v>
      </c>
      <c r="E6580" s="3">
        <v>6576</v>
      </c>
      <c r="F6580" s="3" t="s">
        <v>22691</v>
      </c>
      <c r="G6580" s="3">
        <v>157</v>
      </c>
    </row>
    <row r="6581" spans="1:7" x14ac:dyDescent="0.25">
      <c r="A6581" s="3">
        <v>6577</v>
      </c>
      <c r="B6581" s="3" t="s">
        <v>6520</v>
      </c>
      <c r="C6581" s="3">
        <v>454</v>
      </c>
      <c r="E6581" s="3">
        <v>6577</v>
      </c>
      <c r="F6581" s="3" t="s">
        <v>22692</v>
      </c>
      <c r="G6581" s="3">
        <v>157</v>
      </c>
    </row>
    <row r="6582" spans="1:7" x14ac:dyDescent="0.25">
      <c r="A6582" s="3">
        <v>6578</v>
      </c>
      <c r="B6582" s="3" t="s">
        <v>6521</v>
      </c>
      <c r="C6582" s="3">
        <v>454</v>
      </c>
      <c r="E6582" s="3">
        <v>6578</v>
      </c>
      <c r="F6582" s="3" t="s">
        <v>22693</v>
      </c>
      <c r="G6582" s="3">
        <v>157</v>
      </c>
    </row>
    <row r="6583" spans="1:7" x14ac:dyDescent="0.25">
      <c r="A6583" s="3">
        <v>6579</v>
      </c>
      <c r="B6583" s="3" t="s">
        <v>6522</v>
      </c>
      <c r="C6583" s="3">
        <v>454</v>
      </c>
      <c r="E6583" s="3">
        <v>6579</v>
      </c>
      <c r="F6583" s="3" t="s">
        <v>22694</v>
      </c>
      <c r="G6583" s="3">
        <v>157</v>
      </c>
    </row>
    <row r="6584" spans="1:7" x14ac:dyDescent="0.25">
      <c r="A6584" s="3">
        <v>6580</v>
      </c>
      <c r="B6584" s="3" t="s">
        <v>6523</v>
      </c>
      <c r="C6584" s="3">
        <v>454</v>
      </c>
      <c r="E6584" s="3">
        <v>6580</v>
      </c>
      <c r="F6584" s="3" t="s">
        <v>22695</v>
      </c>
      <c r="G6584" s="3">
        <v>157</v>
      </c>
    </row>
    <row r="6585" spans="1:7" x14ac:dyDescent="0.25">
      <c r="A6585" s="3">
        <v>6581</v>
      </c>
      <c r="B6585" s="3" t="s">
        <v>6524</v>
      </c>
      <c r="C6585" s="3">
        <v>454</v>
      </c>
      <c r="E6585" s="3">
        <v>6581</v>
      </c>
      <c r="F6585" s="3" t="s">
        <v>22696</v>
      </c>
      <c r="G6585" s="3">
        <v>157</v>
      </c>
    </row>
    <row r="6586" spans="1:7" x14ac:dyDescent="0.25">
      <c r="A6586" s="3">
        <v>6582</v>
      </c>
      <c r="B6586" s="3">
        <v>160</v>
      </c>
      <c r="C6586" s="3">
        <v>453</v>
      </c>
      <c r="E6586" s="3">
        <v>6582</v>
      </c>
      <c r="F6586" s="3" t="s">
        <v>22697</v>
      </c>
      <c r="G6586" s="3">
        <v>157</v>
      </c>
    </row>
    <row r="6587" spans="1:7" x14ac:dyDescent="0.25">
      <c r="A6587" s="3">
        <v>6583</v>
      </c>
      <c r="B6587" s="3">
        <v>2001</v>
      </c>
      <c r="C6587" s="3">
        <v>453</v>
      </c>
      <c r="E6587" s="3">
        <v>6583</v>
      </c>
      <c r="F6587" s="3" t="s">
        <v>22698</v>
      </c>
      <c r="G6587" s="3">
        <v>157</v>
      </c>
    </row>
    <row r="6588" spans="1:7" x14ac:dyDescent="0.25">
      <c r="A6588" s="3">
        <v>6584</v>
      </c>
      <c r="B6588" s="3" t="s">
        <v>6525</v>
      </c>
      <c r="C6588" s="3">
        <v>453</v>
      </c>
      <c r="E6588" s="3">
        <v>6584</v>
      </c>
      <c r="F6588" s="3" t="s">
        <v>22699</v>
      </c>
      <c r="G6588" s="3">
        <v>157</v>
      </c>
    </row>
    <row r="6589" spans="1:7" x14ac:dyDescent="0.25">
      <c r="A6589" s="3">
        <v>6585</v>
      </c>
      <c r="B6589" s="3" t="s">
        <v>6526</v>
      </c>
      <c r="C6589" s="3">
        <v>453</v>
      </c>
      <c r="E6589" s="3">
        <v>6585</v>
      </c>
      <c r="F6589" s="3" t="s">
        <v>22700</v>
      </c>
      <c r="G6589" s="3">
        <v>157</v>
      </c>
    </row>
    <row r="6590" spans="1:7" x14ac:dyDescent="0.25">
      <c r="A6590" s="3">
        <v>6586</v>
      </c>
      <c r="B6590" s="3" t="s">
        <v>6527</v>
      </c>
      <c r="C6590" s="3">
        <v>453</v>
      </c>
      <c r="E6590" s="3">
        <v>6586</v>
      </c>
      <c r="F6590" s="3" t="s">
        <v>22701</v>
      </c>
      <c r="G6590" s="3">
        <v>157</v>
      </c>
    </row>
    <row r="6591" spans="1:7" x14ac:dyDescent="0.25">
      <c r="A6591" s="3">
        <v>6587</v>
      </c>
      <c r="B6591" s="3" t="s">
        <v>6528</v>
      </c>
      <c r="C6591" s="3">
        <v>453</v>
      </c>
      <c r="E6591" s="3">
        <v>6587</v>
      </c>
      <c r="F6591" s="3" t="s">
        <v>22702</v>
      </c>
      <c r="G6591" s="3">
        <v>157</v>
      </c>
    </row>
    <row r="6592" spans="1:7" x14ac:dyDescent="0.25">
      <c r="A6592" s="3">
        <v>6588</v>
      </c>
      <c r="B6592" s="3" t="s">
        <v>6529</v>
      </c>
      <c r="C6592" s="3">
        <v>453</v>
      </c>
      <c r="E6592" s="3">
        <v>6588</v>
      </c>
      <c r="F6592" s="3" t="s">
        <v>22703</v>
      </c>
      <c r="G6592" s="3">
        <v>157</v>
      </c>
    </row>
    <row r="6593" spans="1:7" x14ac:dyDescent="0.25">
      <c r="A6593" s="3">
        <v>6589</v>
      </c>
      <c r="B6593" s="3" t="s">
        <v>6530</v>
      </c>
      <c r="C6593" s="3">
        <v>453</v>
      </c>
      <c r="E6593" s="3">
        <v>6589</v>
      </c>
      <c r="F6593" s="3" t="s">
        <v>22704</v>
      </c>
      <c r="G6593" s="3">
        <v>157</v>
      </c>
    </row>
    <row r="6594" spans="1:7" x14ac:dyDescent="0.25">
      <c r="A6594" s="3">
        <v>6590</v>
      </c>
      <c r="B6594" s="3" t="s">
        <v>6531</v>
      </c>
      <c r="C6594" s="3">
        <v>453</v>
      </c>
      <c r="E6594" s="3">
        <v>6590</v>
      </c>
      <c r="F6594" s="3" t="s">
        <v>22705</v>
      </c>
      <c r="G6594" s="3">
        <v>157</v>
      </c>
    </row>
    <row r="6595" spans="1:7" x14ac:dyDescent="0.25">
      <c r="A6595" s="3">
        <v>6591</v>
      </c>
      <c r="B6595" s="3" t="s">
        <v>6532</v>
      </c>
      <c r="C6595" s="3">
        <v>453</v>
      </c>
      <c r="E6595" s="3">
        <v>6591</v>
      </c>
      <c r="F6595" s="3" t="s">
        <v>22706</v>
      </c>
      <c r="G6595" s="3">
        <v>157</v>
      </c>
    </row>
    <row r="6596" spans="1:7" x14ac:dyDescent="0.25">
      <c r="A6596" s="3">
        <v>6592</v>
      </c>
      <c r="B6596" s="3" t="s">
        <v>6533</v>
      </c>
      <c r="C6596" s="3">
        <v>453</v>
      </c>
      <c r="E6596" s="3">
        <v>6592</v>
      </c>
      <c r="F6596" s="3" t="s">
        <v>22707</v>
      </c>
      <c r="G6596" s="3">
        <v>157</v>
      </c>
    </row>
    <row r="6597" spans="1:7" x14ac:dyDescent="0.25">
      <c r="A6597" s="3">
        <v>6593</v>
      </c>
      <c r="B6597" s="3" t="s">
        <v>6534</v>
      </c>
      <c r="C6597" s="3">
        <v>453</v>
      </c>
      <c r="E6597" s="3">
        <v>6593</v>
      </c>
      <c r="F6597" s="3" t="s">
        <v>22708</v>
      </c>
      <c r="G6597" s="3">
        <v>157</v>
      </c>
    </row>
    <row r="6598" spans="1:7" x14ac:dyDescent="0.25">
      <c r="A6598" s="3">
        <v>6594</v>
      </c>
      <c r="B6598" s="3" t="s">
        <v>6535</v>
      </c>
      <c r="C6598" s="3">
        <v>452</v>
      </c>
      <c r="E6598" s="3">
        <v>6594</v>
      </c>
      <c r="F6598" s="3" t="s">
        <v>22709</v>
      </c>
      <c r="G6598" s="3">
        <v>157</v>
      </c>
    </row>
    <row r="6599" spans="1:7" x14ac:dyDescent="0.25">
      <c r="A6599" s="3">
        <v>6595</v>
      </c>
      <c r="B6599" s="3" t="s">
        <v>6536</v>
      </c>
      <c r="C6599" s="3">
        <v>452</v>
      </c>
      <c r="E6599" s="3">
        <v>6595</v>
      </c>
      <c r="F6599" s="3" t="s">
        <v>22710</v>
      </c>
      <c r="G6599" s="3">
        <v>157</v>
      </c>
    </row>
    <row r="6600" spans="1:7" x14ac:dyDescent="0.25">
      <c r="A6600" s="3">
        <v>6596</v>
      </c>
      <c r="B6600" s="3" t="s">
        <v>6537</v>
      </c>
      <c r="C6600" s="3">
        <v>452</v>
      </c>
      <c r="E6600" s="3">
        <v>6596</v>
      </c>
      <c r="F6600" s="3" t="s">
        <v>22711</v>
      </c>
      <c r="G6600" s="3">
        <v>157</v>
      </c>
    </row>
    <row r="6601" spans="1:7" x14ac:dyDescent="0.25">
      <c r="A6601" s="3">
        <v>6597</v>
      </c>
      <c r="B6601" s="3" t="s">
        <v>6538</v>
      </c>
      <c r="C6601" s="3">
        <v>452</v>
      </c>
      <c r="E6601" s="3">
        <v>6597</v>
      </c>
      <c r="F6601" s="3" t="s">
        <v>22712</v>
      </c>
      <c r="G6601" s="3">
        <v>157</v>
      </c>
    </row>
    <row r="6602" spans="1:7" x14ac:dyDescent="0.25">
      <c r="A6602" s="3">
        <v>6598</v>
      </c>
      <c r="B6602" s="3" t="s">
        <v>6539</v>
      </c>
      <c r="C6602" s="3">
        <v>452</v>
      </c>
      <c r="E6602" s="3">
        <v>6598</v>
      </c>
      <c r="F6602" s="3" t="s">
        <v>22713</v>
      </c>
      <c r="G6602" s="3">
        <v>157</v>
      </c>
    </row>
    <row r="6603" spans="1:7" x14ac:dyDescent="0.25">
      <c r="A6603" s="3">
        <v>6599</v>
      </c>
      <c r="B6603" s="3" t="s">
        <v>6540</v>
      </c>
      <c r="C6603" s="3">
        <v>452</v>
      </c>
      <c r="E6603" s="3">
        <v>6599</v>
      </c>
      <c r="F6603" s="3" t="s">
        <v>22714</v>
      </c>
      <c r="G6603" s="3">
        <v>157</v>
      </c>
    </row>
    <row r="6604" spans="1:7" x14ac:dyDescent="0.25">
      <c r="A6604" s="3">
        <v>6600</v>
      </c>
      <c r="B6604" s="3" t="s">
        <v>6541</v>
      </c>
      <c r="C6604" s="3">
        <v>452</v>
      </c>
      <c r="E6604" s="3">
        <v>6600</v>
      </c>
      <c r="F6604" s="3" t="s">
        <v>22715</v>
      </c>
      <c r="G6604" s="3">
        <v>157</v>
      </c>
    </row>
    <row r="6605" spans="1:7" x14ac:dyDescent="0.25">
      <c r="A6605" s="3">
        <v>6601</v>
      </c>
      <c r="B6605" s="3" t="s">
        <v>6542</v>
      </c>
      <c r="C6605" s="3">
        <v>452</v>
      </c>
      <c r="E6605" s="3">
        <v>6601</v>
      </c>
      <c r="F6605" s="3" t="s">
        <v>22716</v>
      </c>
      <c r="G6605" s="3">
        <v>157</v>
      </c>
    </row>
    <row r="6606" spans="1:7" x14ac:dyDescent="0.25">
      <c r="A6606" s="3">
        <v>6602</v>
      </c>
      <c r="B6606" s="3" t="s">
        <v>6543</v>
      </c>
      <c r="C6606" s="3">
        <v>452</v>
      </c>
      <c r="E6606" s="3">
        <v>6602</v>
      </c>
      <c r="F6606" s="3" t="s">
        <v>22717</v>
      </c>
      <c r="G6606" s="3">
        <v>157</v>
      </c>
    </row>
    <row r="6607" spans="1:7" x14ac:dyDescent="0.25">
      <c r="A6607" s="3">
        <v>6603</v>
      </c>
      <c r="B6607" s="3" t="s">
        <v>6544</v>
      </c>
      <c r="C6607" s="3">
        <v>451</v>
      </c>
      <c r="E6607" s="3">
        <v>6603</v>
      </c>
      <c r="F6607" s="3" t="s">
        <v>22718</v>
      </c>
      <c r="G6607" s="3">
        <v>157</v>
      </c>
    </row>
    <row r="6608" spans="1:7" x14ac:dyDescent="0.25">
      <c r="A6608" s="3">
        <v>6604</v>
      </c>
      <c r="B6608" s="3" t="s">
        <v>6545</v>
      </c>
      <c r="C6608" s="3">
        <v>451</v>
      </c>
      <c r="E6608" s="3">
        <v>6604</v>
      </c>
      <c r="F6608" s="3" t="s">
        <v>22719</v>
      </c>
      <c r="G6608" s="3">
        <v>157</v>
      </c>
    </row>
    <row r="6609" spans="1:7" x14ac:dyDescent="0.25">
      <c r="A6609" s="3">
        <v>6605</v>
      </c>
      <c r="B6609" s="3" t="s">
        <v>6546</v>
      </c>
      <c r="C6609" s="3">
        <v>451</v>
      </c>
      <c r="E6609" s="3">
        <v>6605</v>
      </c>
      <c r="F6609" s="3" t="s">
        <v>22720</v>
      </c>
      <c r="G6609" s="3">
        <v>157</v>
      </c>
    </row>
    <row r="6610" spans="1:7" x14ac:dyDescent="0.25">
      <c r="A6610" s="3">
        <v>6606</v>
      </c>
      <c r="B6610" s="3" t="s">
        <v>6547</v>
      </c>
      <c r="C6610" s="3">
        <v>451</v>
      </c>
      <c r="E6610" s="3">
        <v>6606</v>
      </c>
      <c r="F6610" s="3" t="s">
        <v>22721</v>
      </c>
      <c r="G6610" s="3">
        <v>157</v>
      </c>
    </row>
    <row r="6611" spans="1:7" x14ac:dyDescent="0.25">
      <c r="A6611" s="3">
        <v>6607</v>
      </c>
      <c r="B6611" s="3" t="s">
        <v>6548</v>
      </c>
      <c r="C6611" s="3">
        <v>451</v>
      </c>
      <c r="E6611" s="3">
        <v>6607</v>
      </c>
      <c r="F6611" s="3" t="s">
        <v>22722</v>
      </c>
      <c r="G6611" s="3">
        <v>157</v>
      </c>
    </row>
    <row r="6612" spans="1:7" x14ac:dyDescent="0.25">
      <c r="A6612" s="3">
        <v>6608</v>
      </c>
      <c r="B6612" s="3" t="s">
        <v>6549</v>
      </c>
      <c r="C6612" s="3">
        <v>451</v>
      </c>
      <c r="E6612" s="3">
        <v>6608</v>
      </c>
      <c r="F6612" s="3" t="s">
        <v>22723</v>
      </c>
      <c r="G6612" s="3">
        <v>157</v>
      </c>
    </row>
    <row r="6613" spans="1:7" x14ac:dyDescent="0.25">
      <c r="A6613" s="3">
        <v>6609</v>
      </c>
      <c r="B6613" s="3" t="s">
        <v>6550</v>
      </c>
      <c r="C6613" s="3">
        <v>451</v>
      </c>
      <c r="E6613" s="3">
        <v>6609</v>
      </c>
      <c r="F6613" s="3" t="s">
        <v>22724</v>
      </c>
      <c r="G6613" s="3">
        <v>157</v>
      </c>
    </row>
    <row r="6614" spans="1:7" x14ac:dyDescent="0.25">
      <c r="A6614" s="3">
        <v>6610</v>
      </c>
      <c r="B6614" s="3" t="s">
        <v>6551</v>
      </c>
      <c r="C6614" s="3">
        <v>451</v>
      </c>
      <c r="E6614" s="3">
        <v>6610</v>
      </c>
      <c r="F6614" s="3" t="s">
        <v>22725</v>
      </c>
      <c r="G6614" s="3">
        <v>157</v>
      </c>
    </row>
    <row r="6615" spans="1:7" x14ac:dyDescent="0.25">
      <c r="A6615" s="3">
        <v>6611</v>
      </c>
      <c r="B6615" s="3" t="s">
        <v>6552</v>
      </c>
      <c r="C6615" s="3">
        <v>451</v>
      </c>
      <c r="E6615" s="3">
        <v>6611</v>
      </c>
      <c r="F6615" s="3" t="s">
        <v>22726</v>
      </c>
      <c r="G6615" s="3">
        <v>157</v>
      </c>
    </row>
    <row r="6616" spans="1:7" x14ac:dyDescent="0.25">
      <c r="A6616" s="3">
        <v>6612</v>
      </c>
      <c r="B6616" s="3" t="s">
        <v>6553</v>
      </c>
      <c r="C6616" s="3">
        <v>451</v>
      </c>
      <c r="E6616" s="3">
        <v>6612</v>
      </c>
      <c r="F6616" s="3" t="s">
        <v>22727</v>
      </c>
      <c r="G6616" s="3">
        <v>156</v>
      </c>
    </row>
    <row r="6617" spans="1:7" x14ac:dyDescent="0.25">
      <c r="A6617" s="3">
        <v>6613</v>
      </c>
      <c r="B6617" s="3" t="s">
        <v>6554</v>
      </c>
      <c r="C6617" s="3">
        <v>451</v>
      </c>
      <c r="E6617" s="3">
        <v>6613</v>
      </c>
      <c r="F6617" s="3" t="s">
        <v>22728</v>
      </c>
      <c r="G6617" s="3">
        <v>156</v>
      </c>
    </row>
    <row r="6618" spans="1:7" x14ac:dyDescent="0.25">
      <c r="A6618" s="3">
        <v>6614</v>
      </c>
      <c r="B6618" s="3" t="s">
        <v>6555</v>
      </c>
      <c r="C6618" s="3">
        <v>451</v>
      </c>
      <c r="E6618" s="3">
        <v>6614</v>
      </c>
      <c r="F6618" s="3" t="s">
        <v>22729</v>
      </c>
      <c r="G6618" s="3">
        <v>156</v>
      </c>
    </row>
    <row r="6619" spans="1:7" x14ac:dyDescent="0.25">
      <c r="A6619" s="3">
        <v>6615</v>
      </c>
      <c r="B6619" s="3" t="s">
        <v>6556</v>
      </c>
      <c r="C6619" s="3">
        <v>451</v>
      </c>
      <c r="E6619" s="3">
        <v>6615</v>
      </c>
      <c r="F6619" s="3" t="s">
        <v>22730</v>
      </c>
      <c r="G6619" s="3">
        <v>156</v>
      </c>
    </row>
    <row r="6620" spans="1:7" x14ac:dyDescent="0.25">
      <c r="A6620" s="3">
        <v>6616</v>
      </c>
      <c r="B6620" s="3" t="s">
        <v>6557</v>
      </c>
      <c r="C6620" s="3">
        <v>451</v>
      </c>
      <c r="E6620" s="3">
        <v>6616</v>
      </c>
      <c r="F6620" s="3" t="s">
        <v>22731</v>
      </c>
      <c r="G6620" s="3">
        <v>156</v>
      </c>
    </row>
    <row r="6621" spans="1:7" x14ac:dyDescent="0.25">
      <c r="A6621" s="3">
        <v>6617</v>
      </c>
      <c r="B6621" s="3" t="s">
        <v>6558</v>
      </c>
      <c r="C6621" s="3">
        <v>451</v>
      </c>
      <c r="E6621" s="3">
        <v>6617</v>
      </c>
      <c r="F6621" s="3" t="s">
        <v>22732</v>
      </c>
      <c r="G6621" s="3">
        <v>156</v>
      </c>
    </row>
    <row r="6622" spans="1:7" x14ac:dyDescent="0.25">
      <c r="A6622" s="3">
        <v>6618</v>
      </c>
      <c r="B6622" s="3" t="s">
        <v>6559</v>
      </c>
      <c r="C6622" s="3">
        <v>450</v>
      </c>
      <c r="E6622" s="3">
        <v>6618</v>
      </c>
      <c r="F6622" s="3" t="s">
        <v>22733</v>
      </c>
      <c r="G6622" s="3">
        <v>156</v>
      </c>
    </row>
    <row r="6623" spans="1:7" x14ac:dyDescent="0.25">
      <c r="A6623" s="3">
        <v>6619</v>
      </c>
      <c r="B6623" s="3" t="s">
        <v>6560</v>
      </c>
      <c r="C6623" s="3">
        <v>450</v>
      </c>
      <c r="E6623" s="3">
        <v>6619</v>
      </c>
      <c r="F6623" s="3" t="s">
        <v>22734</v>
      </c>
      <c r="G6623" s="3">
        <v>156</v>
      </c>
    </row>
    <row r="6624" spans="1:7" x14ac:dyDescent="0.25">
      <c r="A6624" s="3">
        <v>6620</v>
      </c>
      <c r="B6624" s="3" t="s">
        <v>6561</v>
      </c>
      <c r="C6624" s="3">
        <v>450</v>
      </c>
      <c r="E6624" s="3">
        <v>6620</v>
      </c>
      <c r="F6624" s="3" t="s">
        <v>22735</v>
      </c>
      <c r="G6624" s="3">
        <v>156</v>
      </c>
    </row>
    <row r="6625" spans="1:7" x14ac:dyDescent="0.25">
      <c r="A6625" s="3">
        <v>6621</v>
      </c>
      <c r="B6625" s="3" t="s">
        <v>6562</v>
      </c>
      <c r="C6625" s="3">
        <v>450</v>
      </c>
      <c r="E6625" s="3">
        <v>6621</v>
      </c>
      <c r="F6625" s="3" t="s">
        <v>22736</v>
      </c>
      <c r="G6625" s="3">
        <v>156</v>
      </c>
    </row>
    <row r="6626" spans="1:7" x14ac:dyDescent="0.25">
      <c r="A6626" s="3">
        <v>6622</v>
      </c>
      <c r="B6626" s="3" t="s">
        <v>6563</v>
      </c>
      <c r="C6626" s="3">
        <v>449</v>
      </c>
      <c r="E6626" s="3">
        <v>6622</v>
      </c>
      <c r="F6626" s="3" t="s">
        <v>22737</v>
      </c>
      <c r="G6626" s="3">
        <v>156</v>
      </c>
    </row>
    <row r="6627" spans="1:7" x14ac:dyDescent="0.25">
      <c r="A6627" s="3">
        <v>6623</v>
      </c>
      <c r="B6627" s="3" t="s">
        <v>6564</v>
      </c>
      <c r="C6627" s="3">
        <v>449</v>
      </c>
      <c r="E6627" s="3">
        <v>6623</v>
      </c>
      <c r="F6627" s="3" t="s">
        <v>22738</v>
      </c>
      <c r="G6627" s="3">
        <v>156</v>
      </c>
    </row>
    <row r="6628" spans="1:7" x14ac:dyDescent="0.25">
      <c r="A6628" s="3">
        <v>6624</v>
      </c>
      <c r="B6628" s="3" t="s">
        <v>6565</v>
      </c>
      <c r="C6628" s="3">
        <v>449</v>
      </c>
      <c r="E6628" s="3">
        <v>6624</v>
      </c>
      <c r="F6628" s="3" t="s">
        <v>22739</v>
      </c>
      <c r="G6628" s="3">
        <v>156</v>
      </c>
    </row>
    <row r="6629" spans="1:7" x14ac:dyDescent="0.25">
      <c r="A6629" s="3">
        <v>6625</v>
      </c>
      <c r="B6629" s="3" t="s">
        <v>6566</v>
      </c>
      <c r="C6629" s="3">
        <v>449</v>
      </c>
      <c r="E6629" s="3">
        <v>6625</v>
      </c>
      <c r="F6629" s="3" t="s">
        <v>22740</v>
      </c>
      <c r="G6629" s="3">
        <v>156</v>
      </c>
    </row>
    <row r="6630" spans="1:7" x14ac:dyDescent="0.25">
      <c r="A6630" s="3">
        <v>6626</v>
      </c>
      <c r="B6630" s="3" t="s">
        <v>6567</v>
      </c>
      <c r="C6630" s="3">
        <v>448</v>
      </c>
      <c r="E6630" s="3">
        <v>6626</v>
      </c>
      <c r="F6630" s="3" t="s">
        <v>22741</v>
      </c>
      <c r="G6630" s="3">
        <v>156</v>
      </c>
    </row>
    <row r="6631" spans="1:7" x14ac:dyDescent="0.25">
      <c r="A6631" s="3">
        <v>6627</v>
      </c>
      <c r="B6631" s="3" t="s">
        <v>6568</v>
      </c>
      <c r="C6631" s="3">
        <v>448</v>
      </c>
      <c r="E6631" s="3">
        <v>6627</v>
      </c>
      <c r="F6631" s="3" t="s">
        <v>22742</v>
      </c>
      <c r="G6631" s="3">
        <v>156</v>
      </c>
    </row>
    <row r="6632" spans="1:7" x14ac:dyDescent="0.25">
      <c r="A6632" s="3">
        <v>6628</v>
      </c>
      <c r="B6632" s="3" t="s">
        <v>6569</v>
      </c>
      <c r="C6632" s="3">
        <v>448</v>
      </c>
      <c r="E6632" s="3">
        <v>6628</v>
      </c>
      <c r="F6632" s="3" t="s">
        <v>22743</v>
      </c>
      <c r="G6632" s="3">
        <v>156</v>
      </c>
    </row>
    <row r="6633" spans="1:7" x14ac:dyDescent="0.25">
      <c r="A6633" s="3">
        <v>6629</v>
      </c>
      <c r="B6633" s="3" t="s">
        <v>6570</v>
      </c>
      <c r="C6633" s="3">
        <v>448</v>
      </c>
      <c r="E6633" s="3">
        <v>6629</v>
      </c>
      <c r="F6633" s="3" t="s">
        <v>22744</v>
      </c>
      <c r="G6633" s="3">
        <v>156</v>
      </c>
    </row>
    <row r="6634" spans="1:7" x14ac:dyDescent="0.25">
      <c r="A6634" s="3">
        <v>6630</v>
      </c>
      <c r="B6634" s="3" t="s">
        <v>6571</v>
      </c>
      <c r="C6634" s="3">
        <v>448</v>
      </c>
      <c r="E6634" s="3">
        <v>6630</v>
      </c>
      <c r="F6634" s="3" t="s">
        <v>22745</v>
      </c>
      <c r="G6634" s="3">
        <v>156</v>
      </c>
    </row>
    <row r="6635" spans="1:7" x14ac:dyDescent="0.25">
      <c r="A6635" s="3">
        <v>6631</v>
      </c>
      <c r="B6635" s="3" t="s">
        <v>6572</v>
      </c>
      <c r="C6635" s="3">
        <v>448</v>
      </c>
      <c r="E6635" s="3">
        <v>6631</v>
      </c>
      <c r="F6635" s="3" t="s">
        <v>22746</v>
      </c>
      <c r="G6635" s="3">
        <v>156</v>
      </c>
    </row>
    <row r="6636" spans="1:7" x14ac:dyDescent="0.25">
      <c r="A6636" s="3">
        <v>6632</v>
      </c>
      <c r="B6636" s="3" t="s">
        <v>6573</v>
      </c>
      <c r="C6636" s="3">
        <v>448</v>
      </c>
      <c r="E6636" s="3">
        <v>6632</v>
      </c>
      <c r="F6636" s="3" t="s">
        <v>22747</v>
      </c>
      <c r="G6636" s="3">
        <v>156</v>
      </c>
    </row>
    <row r="6637" spans="1:7" x14ac:dyDescent="0.25">
      <c r="A6637" s="3">
        <v>6633</v>
      </c>
      <c r="B6637" s="3" t="s">
        <v>6574</v>
      </c>
      <c r="C6637" s="3">
        <v>448</v>
      </c>
      <c r="E6637" s="3">
        <v>6633</v>
      </c>
      <c r="F6637" s="3" t="s">
        <v>22748</v>
      </c>
      <c r="G6637" s="3">
        <v>156</v>
      </c>
    </row>
    <row r="6638" spans="1:7" x14ac:dyDescent="0.25">
      <c r="A6638" s="3">
        <v>6634</v>
      </c>
      <c r="B6638" s="3" t="s">
        <v>6575</v>
      </c>
      <c r="C6638" s="3">
        <v>448</v>
      </c>
      <c r="E6638" s="3">
        <v>6634</v>
      </c>
      <c r="F6638" s="3" t="s">
        <v>22749</v>
      </c>
      <c r="G6638" s="3">
        <v>156</v>
      </c>
    </row>
    <row r="6639" spans="1:7" x14ac:dyDescent="0.25">
      <c r="A6639" s="3">
        <v>6635</v>
      </c>
      <c r="B6639" s="3" t="s">
        <v>6576</v>
      </c>
      <c r="C6639" s="3">
        <v>448</v>
      </c>
      <c r="E6639" s="3">
        <v>6635</v>
      </c>
      <c r="F6639" s="3" t="s">
        <v>22750</v>
      </c>
      <c r="G6639" s="3">
        <v>156</v>
      </c>
    </row>
    <row r="6640" spans="1:7" x14ac:dyDescent="0.25">
      <c r="A6640" s="3">
        <v>6636</v>
      </c>
      <c r="B6640" s="3" t="s">
        <v>6577</v>
      </c>
      <c r="C6640" s="3">
        <v>448</v>
      </c>
      <c r="E6640" s="3">
        <v>6636</v>
      </c>
      <c r="F6640" s="3" t="s">
        <v>22751</v>
      </c>
      <c r="G6640" s="3">
        <v>156</v>
      </c>
    </row>
    <row r="6641" spans="1:7" x14ac:dyDescent="0.25">
      <c r="A6641" s="3">
        <v>6637</v>
      </c>
      <c r="B6641" s="3">
        <v>450</v>
      </c>
      <c r="C6641" s="3">
        <v>447</v>
      </c>
      <c r="E6641" s="3">
        <v>6637</v>
      </c>
      <c r="F6641" s="3">
        <v>43617</v>
      </c>
      <c r="G6641" s="3">
        <v>156</v>
      </c>
    </row>
    <row r="6642" spans="1:7" x14ac:dyDescent="0.25">
      <c r="A6642" s="3">
        <v>6638</v>
      </c>
      <c r="B6642" s="3">
        <v>61</v>
      </c>
      <c r="C6642" s="3">
        <v>447</v>
      </c>
      <c r="E6642" s="3">
        <v>6638</v>
      </c>
      <c r="F6642" s="3" t="s">
        <v>22752</v>
      </c>
      <c r="G6642" s="3">
        <v>156</v>
      </c>
    </row>
    <row r="6643" spans="1:7" x14ac:dyDescent="0.25">
      <c r="A6643" s="3">
        <v>6639</v>
      </c>
      <c r="B6643" s="3" t="s">
        <v>6578</v>
      </c>
      <c r="C6643" s="3">
        <v>447</v>
      </c>
      <c r="E6643" s="3">
        <v>6639</v>
      </c>
      <c r="F6643" s="3" t="s">
        <v>22753</v>
      </c>
      <c r="G6643" s="3">
        <v>156</v>
      </c>
    </row>
    <row r="6644" spans="1:7" x14ac:dyDescent="0.25">
      <c r="A6644" s="3">
        <v>6640</v>
      </c>
      <c r="B6644" s="3" t="s">
        <v>6579</v>
      </c>
      <c r="C6644" s="3">
        <v>447</v>
      </c>
      <c r="E6644" s="3">
        <v>6640</v>
      </c>
      <c r="F6644" s="3" t="s">
        <v>22754</v>
      </c>
      <c r="G6644" s="3">
        <v>156</v>
      </c>
    </row>
    <row r="6645" spans="1:7" x14ac:dyDescent="0.25">
      <c r="A6645" s="3">
        <v>6641</v>
      </c>
      <c r="B6645" s="3" t="s">
        <v>6580</v>
      </c>
      <c r="C6645" s="3">
        <v>447</v>
      </c>
      <c r="E6645" s="3">
        <v>6641</v>
      </c>
      <c r="F6645" s="3" t="s">
        <v>22755</v>
      </c>
      <c r="G6645" s="3">
        <v>156</v>
      </c>
    </row>
    <row r="6646" spans="1:7" x14ac:dyDescent="0.25">
      <c r="A6646" s="3">
        <v>6642</v>
      </c>
      <c r="B6646" s="3" t="s">
        <v>6581</v>
      </c>
      <c r="C6646" s="3">
        <v>447</v>
      </c>
      <c r="E6646" s="3">
        <v>6642</v>
      </c>
      <c r="F6646" s="3" t="s">
        <v>22756</v>
      </c>
      <c r="G6646" s="3">
        <v>156</v>
      </c>
    </row>
    <row r="6647" spans="1:7" x14ac:dyDescent="0.25">
      <c r="A6647" s="3">
        <v>6643</v>
      </c>
      <c r="B6647" s="3" t="s">
        <v>6582</v>
      </c>
      <c r="C6647" s="3">
        <v>447</v>
      </c>
      <c r="E6647" s="3">
        <v>6643</v>
      </c>
      <c r="F6647" s="3" t="s">
        <v>22757</v>
      </c>
      <c r="G6647" s="3">
        <v>156</v>
      </c>
    </row>
    <row r="6648" spans="1:7" x14ac:dyDescent="0.25">
      <c r="A6648" s="3">
        <v>6644</v>
      </c>
      <c r="B6648" s="3" t="s">
        <v>6583</v>
      </c>
      <c r="C6648" s="3">
        <v>447</v>
      </c>
      <c r="E6648" s="3">
        <v>6644</v>
      </c>
      <c r="F6648" s="3" t="s">
        <v>22758</v>
      </c>
      <c r="G6648" s="3">
        <v>156</v>
      </c>
    </row>
    <row r="6649" spans="1:7" x14ac:dyDescent="0.25">
      <c r="A6649" s="3">
        <v>6645</v>
      </c>
      <c r="B6649" s="3" t="s">
        <v>6584</v>
      </c>
      <c r="C6649" s="3">
        <v>447</v>
      </c>
      <c r="E6649" s="3">
        <v>6645</v>
      </c>
      <c r="F6649" s="3" t="s">
        <v>22759</v>
      </c>
      <c r="G6649" s="3">
        <v>156</v>
      </c>
    </row>
    <row r="6650" spans="1:7" x14ac:dyDescent="0.25">
      <c r="A6650" s="3">
        <v>6646</v>
      </c>
      <c r="B6650" s="3" t="s">
        <v>6585</v>
      </c>
      <c r="C6650" s="3">
        <v>447</v>
      </c>
      <c r="E6650" s="3">
        <v>6646</v>
      </c>
      <c r="F6650" s="3" t="s">
        <v>22760</v>
      </c>
      <c r="G6650" s="3">
        <v>156</v>
      </c>
    </row>
    <row r="6651" spans="1:7" x14ac:dyDescent="0.25">
      <c r="A6651" s="3">
        <v>6647</v>
      </c>
      <c r="B6651" s="3" t="s">
        <v>6586</v>
      </c>
      <c r="C6651" s="3">
        <v>447</v>
      </c>
      <c r="E6651" s="3">
        <v>6647</v>
      </c>
      <c r="F6651" s="3" t="s">
        <v>22761</v>
      </c>
      <c r="G6651" s="3">
        <v>156</v>
      </c>
    </row>
    <row r="6652" spans="1:7" x14ac:dyDescent="0.25">
      <c r="A6652" s="3">
        <v>6648</v>
      </c>
      <c r="B6652" s="3" t="s">
        <v>6587</v>
      </c>
      <c r="C6652" s="3">
        <v>447</v>
      </c>
      <c r="E6652" s="3">
        <v>6648</v>
      </c>
      <c r="F6652" s="3" t="s">
        <v>22762</v>
      </c>
      <c r="G6652" s="3">
        <v>156</v>
      </c>
    </row>
    <row r="6653" spans="1:7" x14ac:dyDescent="0.25">
      <c r="A6653" s="3">
        <v>6649</v>
      </c>
      <c r="B6653" s="3" t="s">
        <v>6588</v>
      </c>
      <c r="C6653" s="3">
        <v>447</v>
      </c>
      <c r="E6653" s="3">
        <v>6649</v>
      </c>
      <c r="F6653" s="3" t="s">
        <v>22763</v>
      </c>
      <c r="G6653" s="3">
        <v>156</v>
      </c>
    </row>
    <row r="6654" spans="1:7" x14ac:dyDescent="0.25">
      <c r="A6654" s="3">
        <v>6650</v>
      </c>
      <c r="B6654" s="3" t="s">
        <v>6589</v>
      </c>
      <c r="C6654" s="3">
        <v>447</v>
      </c>
      <c r="E6654" s="3">
        <v>6650</v>
      </c>
      <c r="F6654" s="3" t="s">
        <v>22764</v>
      </c>
      <c r="G6654" s="3">
        <v>156</v>
      </c>
    </row>
    <row r="6655" spans="1:7" x14ac:dyDescent="0.25">
      <c r="A6655" s="3">
        <v>6651</v>
      </c>
      <c r="B6655" s="3" t="s">
        <v>6590</v>
      </c>
      <c r="C6655" s="3">
        <v>447</v>
      </c>
      <c r="E6655" s="3">
        <v>6651</v>
      </c>
      <c r="F6655" s="3" t="s">
        <v>22765</v>
      </c>
      <c r="G6655" s="3">
        <v>156</v>
      </c>
    </row>
    <row r="6656" spans="1:7" x14ac:dyDescent="0.25">
      <c r="A6656" s="3">
        <v>6652</v>
      </c>
      <c r="B6656" s="3" t="s">
        <v>6591</v>
      </c>
      <c r="C6656" s="3">
        <v>447</v>
      </c>
      <c r="E6656" s="3">
        <v>6652</v>
      </c>
      <c r="F6656" s="3" t="s">
        <v>22766</v>
      </c>
      <c r="G6656" s="3">
        <v>156</v>
      </c>
    </row>
    <row r="6657" spans="1:7" x14ac:dyDescent="0.25">
      <c r="A6657" s="3">
        <v>6653</v>
      </c>
      <c r="B6657" s="3" t="s">
        <v>6592</v>
      </c>
      <c r="C6657" s="3">
        <v>447</v>
      </c>
      <c r="E6657" s="3">
        <v>6653</v>
      </c>
      <c r="F6657" s="3" t="s">
        <v>22767</v>
      </c>
      <c r="G6657" s="3">
        <v>156</v>
      </c>
    </row>
    <row r="6658" spans="1:7" x14ac:dyDescent="0.25">
      <c r="A6658" s="3">
        <v>6654</v>
      </c>
      <c r="B6658" s="3" t="s">
        <v>6593</v>
      </c>
      <c r="C6658" s="3">
        <v>447</v>
      </c>
      <c r="E6658" s="3">
        <v>6654</v>
      </c>
      <c r="F6658" s="3" t="s">
        <v>22768</v>
      </c>
      <c r="G6658" s="3">
        <v>156</v>
      </c>
    </row>
    <row r="6659" spans="1:7" x14ac:dyDescent="0.25">
      <c r="A6659" s="3">
        <v>6655</v>
      </c>
      <c r="B6659" s="3" t="s">
        <v>6594</v>
      </c>
      <c r="C6659" s="3">
        <v>447</v>
      </c>
      <c r="E6659" s="3">
        <v>6655</v>
      </c>
      <c r="F6659" s="3" t="s">
        <v>22769</v>
      </c>
      <c r="G6659" s="3">
        <v>156</v>
      </c>
    </row>
    <row r="6660" spans="1:7" x14ac:dyDescent="0.25">
      <c r="A6660" s="3">
        <v>6656</v>
      </c>
      <c r="B6660" s="3" t="s">
        <v>6595</v>
      </c>
      <c r="C6660" s="3">
        <v>446</v>
      </c>
      <c r="E6660" s="3">
        <v>6656</v>
      </c>
      <c r="F6660" s="3" t="s">
        <v>22770</v>
      </c>
      <c r="G6660" s="3">
        <v>156</v>
      </c>
    </row>
    <row r="6661" spans="1:7" x14ac:dyDescent="0.25">
      <c r="A6661" s="3">
        <v>6657</v>
      </c>
      <c r="B6661" s="3" t="s">
        <v>6596</v>
      </c>
      <c r="C6661" s="3">
        <v>446</v>
      </c>
      <c r="E6661" s="3">
        <v>6657</v>
      </c>
      <c r="F6661" s="3" t="s">
        <v>22771</v>
      </c>
      <c r="G6661" s="3">
        <v>156</v>
      </c>
    </row>
    <row r="6662" spans="1:7" x14ac:dyDescent="0.25">
      <c r="A6662" s="3">
        <v>6658</v>
      </c>
      <c r="B6662" s="3" t="s">
        <v>6597</v>
      </c>
      <c r="C6662" s="3">
        <v>446</v>
      </c>
      <c r="E6662" s="3">
        <v>6658</v>
      </c>
      <c r="F6662" s="3" t="s">
        <v>22772</v>
      </c>
      <c r="G6662" s="3">
        <v>156</v>
      </c>
    </row>
    <row r="6663" spans="1:7" x14ac:dyDescent="0.25">
      <c r="A6663" s="3">
        <v>6659</v>
      </c>
      <c r="B6663" s="3" t="s">
        <v>6598</v>
      </c>
      <c r="C6663" s="3">
        <v>446</v>
      </c>
      <c r="E6663" s="3">
        <v>6659</v>
      </c>
      <c r="F6663" s="3" t="s">
        <v>22773</v>
      </c>
      <c r="G6663" s="3">
        <v>156</v>
      </c>
    </row>
    <row r="6664" spans="1:7" x14ac:dyDescent="0.25">
      <c r="A6664" s="3">
        <v>6660</v>
      </c>
      <c r="B6664" s="3" t="s">
        <v>6599</v>
      </c>
      <c r="C6664" s="3">
        <v>446</v>
      </c>
      <c r="E6664" s="3">
        <v>6660</v>
      </c>
      <c r="F6664" s="3" t="s">
        <v>22774</v>
      </c>
      <c r="G6664" s="3">
        <v>156</v>
      </c>
    </row>
    <row r="6665" spans="1:7" x14ac:dyDescent="0.25">
      <c r="A6665" s="3">
        <v>6661</v>
      </c>
      <c r="B6665" s="3" t="s">
        <v>6600</v>
      </c>
      <c r="C6665" s="3">
        <v>446</v>
      </c>
      <c r="E6665" s="3">
        <v>6661</v>
      </c>
      <c r="F6665" s="3" t="s">
        <v>22775</v>
      </c>
      <c r="G6665" s="3">
        <v>156</v>
      </c>
    </row>
    <row r="6666" spans="1:7" x14ac:dyDescent="0.25">
      <c r="A6666" s="3">
        <v>6662</v>
      </c>
      <c r="B6666" s="3" t="s">
        <v>6601</v>
      </c>
      <c r="C6666" s="3">
        <v>446</v>
      </c>
      <c r="E6666" s="3">
        <v>6662</v>
      </c>
      <c r="F6666" s="3" t="s">
        <v>22776</v>
      </c>
      <c r="G6666" s="3">
        <v>156</v>
      </c>
    </row>
    <row r="6667" spans="1:7" x14ac:dyDescent="0.25">
      <c r="A6667" s="3">
        <v>6663</v>
      </c>
      <c r="B6667" s="3" t="s">
        <v>6602</v>
      </c>
      <c r="C6667" s="3">
        <v>446</v>
      </c>
      <c r="E6667" s="3">
        <v>6663</v>
      </c>
      <c r="F6667" s="3" t="s">
        <v>22777</v>
      </c>
      <c r="G6667" s="3">
        <v>155</v>
      </c>
    </row>
    <row r="6668" spans="1:7" x14ac:dyDescent="0.25">
      <c r="A6668" s="3">
        <v>6664</v>
      </c>
      <c r="B6668" s="3" t="s">
        <v>6603</v>
      </c>
      <c r="C6668" s="3">
        <v>446</v>
      </c>
      <c r="E6668" s="3">
        <v>6664</v>
      </c>
      <c r="F6668" s="3" t="s">
        <v>22778</v>
      </c>
      <c r="G6668" s="3">
        <v>155</v>
      </c>
    </row>
    <row r="6669" spans="1:7" x14ac:dyDescent="0.25">
      <c r="A6669" s="3">
        <v>6665</v>
      </c>
      <c r="B6669" s="3" t="s">
        <v>6604</v>
      </c>
      <c r="C6669" s="3">
        <v>446</v>
      </c>
      <c r="E6669" s="3">
        <v>6665</v>
      </c>
      <c r="F6669" s="3" t="s">
        <v>22779</v>
      </c>
      <c r="G6669" s="3">
        <v>155</v>
      </c>
    </row>
    <row r="6670" spans="1:7" x14ac:dyDescent="0.25">
      <c r="A6670" s="3">
        <v>6666</v>
      </c>
      <c r="B6670" s="3" t="s">
        <v>6605</v>
      </c>
      <c r="C6670" s="3">
        <v>446</v>
      </c>
      <c r="E6670" s="3">
        <v>6666</v>
      </c>
      <c r="F6670" s="3" t="s">
        <v>22780</v>
      </c>
      <c r="G6670" s="3">
        <v>155</v>
      </c>
    </row>
    <row r="6671" spans="1:7" x14ac:dyDescent="0.25">
      <c r="A6671" s="3">
        <v>6667</v>
      </c>
      <c r="B6671" s="3" t="s">
        <v>6606</v>
      </c>
      <c r="C6671" s="3">
        <v>446</v>
      </c>
      <c r="E6671" s="3">
        <v>6667</v>
      </c>
      <c r="F6671" s="3" t="s">
        <v>22781</v>
      </c>
      <c r="G6671" s="3">
        <v>155</v>
      </c>
    </row>
    <row r="6672" spans="1:7" x14ac:dyDescent="0.25">
      <c r="A6672" s="3">
        <v>6668</v>
      </c>
      <c r="B6672" s="3" t="s">
        <v>6607</v>
      </c>
      <c r="C6672" s="3">
        <v>446</v>
      </c>
      <c r="E6672" s="3">
        <v>6668</v>
      </c>
      <c r="F6672" s="3" t="s">
        <v>22782</v>
      </c>
      <c r="G6672" s="3">
        <v>155</v>
      </c>
    </row>
    <row r="6673" spans="1:7" x14ac:dyDescent="0.25">
      <c r="A6673" s="3">
        <v>6669</v>
      </c>
      <c r="B6673" s="3" t="s">
        <v>6608</v>
      </c>
      <c r="C6673" s="3">
        <v>446</v>
      </c>
      <c r="E6673" s="3">
        <v>6669</v>
      </c>
      <c r="F6673" s="3" t="s">
        <v>22783</v>
      </c>
      <c r="G6673" s="3">
        <v>155</v>
      </c>
    </row>
    <row r="6674" spans="1:7" x14ac:dyDescent="0.25">
      <c r="A6674" s="3">
        <v>6670</v>
      </c>
      <c r="B6674" s="3" t="s">
        <v>6609</v>
      </c>
      <c r="C6674" s="3">
        <v>445</v>
      </c>
      <c r="E6674" s="3">
        <v>6670</v>
      </c>
      <c r="F6674" s="3" t="s">
        <v>22784</v>
      </c>
      <c r="G6674" s="3">
        <v>155</v>
      </c>
    </row>
    <row r="6675" spans="1:7" x14ac:dyDescent="0.25">
      <c r="A6675" s="3">
        <v>6671</v>
      </c>
      <c r="B6675" s="3" t="s">
        <v>6610</v>
      </c>
      <c r="C6675" s="3">
        <v>445</v>
      </c>
      <c r="E6675" s="3">
        <v>6671</v>
      </c>
      <c r="F6675" s="3" t="s">
        <v>22785</v>
      </c>
      <c r="G6675" s="3">
        <v>155</v>
      </c>
    </row>
    <row r="6676" spans="1:7" x14ac:dyDescent="0.25">
      <c r="A6676" s="3">
        <v>6672</v>
      </c>
      <c r="B6676" s="3" t="s">
        <v>6611</v>
      </c>
      <c r="C6676" s="3">
        <v>445</v>
      </c>
      <c r="E6676" s="3">
        <v>6672</v>
      </c>
      <c r="F6676" s="3" t="s">
        <v>22786</v>
      </c>
      <c r="G6676" s="3">
        <v>155</v>
      </c>
    </row>
    <row r="6677" spans="1:7" x14ac:dyDescent="0.25">
      <c r="A6677" s="3">
        <v>6673</v>
      </c>
      <c r="B6677" s="3" t="s">
        <v>6612</v>
      </c>
      <c r="C6677" s="3">
        <v>445</v>
      </c>
      <c r="E6677" s="3">
        <v>6673</v>
      </c>
      <c r="F6677" s="3" t="s">
        <v>22787</v>
      </c>
      <c r="G6677" s="3">
        <v>155</v>
      </c>
    </row>
    <row r="6678" spans="1:7" x14ac:dyDescent="0.25">
      <c r="A6678" s="3">
        <v>6674</v>
      </c>
      <c r="B6678" s="3" t="s">
        <v>6613</v>
      </c>
      <c r="C6678" s="3">
        <v>445</v>
      </c>
      <c r="E6678" s="3">
        <v>6674</v>
      </c>
      <c r="F6678" s="3" t="s">
        <v>22788</v>
      </c>
      <c r="G6678" s="3">
        <v>155</v>
      </c>
    </row>
    <row r="6679" spans="1:7" x14ac:dyDescent="0.25">
      <c r="A6679" s="3">
        <v>6675</v>
      </c>
      <c r="B6679" s="3" t="s">
        <v>6614</v>
      </c>
      <c r="C6679" s="3">
        <v>445</v>
      </c>
      <c r="E6679" s="3">
        <v>6675</v>
      </c>
      <c r="F6679" s="3" t="s">
        <v>22789</v>
      </c>
      <c r="G6679" s="3">
        <v>155</v>
      </c>
    </row>
    <row r="6680" spans="1:7" x14ac:dyDescent="0.25">
      <c r="A6680" s="3">
        <v>6676</v>
      </c>
      <c r="B6680" s="3" t="s">
        <v>6615</v>
      </c>
      <c r="C6680" s="3">
        <v>445</v>
      </c>
      <c r="E6680" s="3">
        <v>6676</v>
      </c>
      <c r="F6680" s="3" t="s">
        <v>22790</v>
      </c>
      <c r="G6680" s="3">
        <v>155</v>
      </c>
    </row>
    <row r="6681" spans="1:7" x14ac:dyDescent="0.25">
      <c r="A6681" s="3">
        <v>6677</v>
      </c>
      <c r="B6681" s="3" t="s">
        <v>6616</v>
      </c>
      <c r="C6681" s="3">
        <v>445</v>
      </c>
      <c r="E6681" s="3">
        <v>6677</v>
      </c>
      <c r="F6681" s="3" t="s">
        <v>22791</v>
      </c>
      <c r="G6681" s="3">
        <v>155</v>
      </c>
    </row>
    <row r="6682" spans="1:7" x14ac:dyDescent="0.25">
      <c r="A6682" s="3">
        <v>6678</v>
      </c>
      <c r="B6682" s="3" t="s">
        <v>6617</v>
      </c>
      <c r="C6682" s="3">
        <v>445</v>
      </c>
      <c r="E6682" s="3">
        <v>6678</v>
      </c>
      <c r="F6682" s="3" t="s">
        <v>22792</v>
      </c>
      <c r="G6682" s="3">
        <v>155</v>
      </c>
    </row>
    <row r="6683" spans="1:7" x14ac:dyDescent="0.25">
      <c r="A6683" s="3">
        <v>6679</v>
      </c>
      <c r="B6683" s="3" t="s">
        <v>6618</v>
      </c>
      <c r="C6683" s="3">
        <v>444</v>
      </c>
      <c r="E6683" s="3">
        <v>6679</v>
      </c>
      <c r="F6683" s="3" t="s">
        <v>22793</v>
      </c>
      <c r="G6683" s="3">
        <v>155</v>
      </c>
    </row>
    <row r="6684" spans="1:7" x14ac:dyDescent="0.25">
      <c r="A6684" s="3">
        <v>6680</v>
      </c>
      <c r="B6684" s="3" t="s">
        <v>6619</v>
      </c>
      <c r="C6684" s="3">
        <v>444</v>
      </c>
      <c r="E6684" s="3">
        <v>6680</v>
      </c>
      <c r="F6684" s="3" t="s">
        <v>22794</v>
      </c>
      <c r="G6684" s="3">
        <v>155</v>
      </c>
    </row>
    <row r="6685" spans="1:7" x14ac:dyDescent="0.25">
      <c r="A6685" s="3">
        <v>6681</v>
      </c>
      <c r="B6685" s="3" t="s">
        <v>6620</v>
      </c>
      <c r="C6685" s="3">
        <v>444</v>
      </c>
      <c r="E6685" s="3">
        <v>6681</v>
      </c>
      <c r="F6685" s="3" t="s">
        <v>22795</v>
      </c>
      <c r="G6685" s="3">
        <v>155</v>
      </c>
    </row>
    <row r="6686" spans="1:7" x14ac:dyDescent="0.25">
      <c r="A6686" s="3">
        <v>6682</v>
      </c>
      <c r="B6686" s="3" t="s">
        <v>6621</v>
      </c>
      <c r="C6686" s="3">
        <v>444</v>
      </c>
      <c r="E6686" s="3">
        <v>6682</v>
      </c>
      <c r="F6686" s="3" t="s">
        <v>22796</v>
      </c>
      <c r="G6686" s="3">
        <v>155</v>
      </c>
    </row>
    <row r="6687" spans="1:7" x14ac:dyDescent="0.25">
      <c r="A6687" s="3">
        <v>6683</v>
      </c>
      <c r="B6687" s="3" t="s">
        <v>6622</v>
      </c>
      <c r="C6687" s="3">
        <v>444</v>
      </c>
      <c r="E6687" s="3">
        <v>6683</v>
      </c>
      <c r="F6687" s="3" t="s">
        <v>22797</v>
      </c>
      <c r="G6687" s="3">
        <v>155</v>
      </c>
    </row>
    <row r="6688" spans="1:7" x14ac:dyDescent="0.25">
      <c r="A6688" s="3">
        <v>6684</v>
      </c>
      <c r="B6688" s="3" t="s">
        <v>6623</v>
      </c>
      <c r="C6688" s="3">
        <v>444</v>
      </c>
      <c r="E6688" s="3">
        <v>6684</v>
      </c>
      <c r="F6688" s="3" t="s">
        <v>22798</v>
      </c>
      <c r="G6688" s="3">
        <v>155</v>
      </c>
    </row>
    <row r="6689" spans="1:7" x14ac:dyDescent="0.25">
      <c r="A6689" s="3">
        <v>6685</v>
      </c>
      <c r="B6689" s="3" t="s">
        <v>6624</v>
      </c>
      <c r="C6689" s="3">
        <v>444</v>
      </c>
      <c r="E6689" s="3">
        <v>6685</v>
      </c>
      <c r="F6689" s="3" t="s">
        <v>22799</v>
      </c>
      <c r="G6689" s="3">
        <v>155</v>
      </c>
    </row>
    <row r="6690" spans="1:7" x14ac:dyDescent="0.25">
      <c r="A6690" s="3">
        <v>6686</v>
      </c>
      <c r="B6690" s="3" t="s">
        <v>6625</v>
      </c>
      <c r="C6690" s="3">
        <v>444</v>
      </c>
      <c r="E6690" s="3">
        <v>6686</v>
      </c>
      <c r="F6690" s="3" t="s">
        <v>22800</v>
      </c>
      <c r="G6690" s="3">
        <v>155</v>
      </c>
    </row>
    <row r="6691" spans="1:7" x14ac:dyDescent="0.25">
      <c r="A6691" s="3">
        <v>6687</v>
      </c>
      <c r="B6691" s="3" t="s">
        <v>6626</v>
      </c>
      <c r="C6691" s="3">
        <v>444</v>
      </c>
      <c r="E6691" s="3">
        <v>6687</v>
      </c>
      <c r="F6691" s="3" t="s">
        <v>22801</v>
      </c>
      <c r="G6691" s="3">
        <v>155</v>
      </c>
    </row>
    <row r="6692" spans="1:7" x14ac:dyDescent="0.25">
      <c r="A6692" s="3">
        <v>6688</v>
      </c>
      <c r="B6692" s="3" t="s">
        <v>6627</v>
      </c>
      <c r="C6692" s="3">
        <v>444</v>
      </c>
      <c r="E6692" s="3">
        <v>6688</v>
      </c>
      <c r="F6692" s="3" t="s">
        <v>22802</v>
      </c>
      <c r="G6692" s="3">
        <v>155</v>
      </c>
    </row>
    <row r="6693" spans="1:7" x14ac:dyDescent="0.25">
      <c r="A6693" s="3">
        <v>6689</v>
      </c>
      <c r="B6693" s="3" t="s">
        <v>6628</v>
      </c>
      <c r="C6693" s="3">
        <v>444</v>
      </c>
      <c r="E6693" s="3">
        <v>6689</v>
      </c>
      <c r="F6693" s="3" t="s">
        <v>22803</v>
      </c>
      <c r="G6693" s="3">
        <v>155</v>
      </c>
    </row>
    <row r="6694" spans="1:7" x14ac:dyDescent="0.25">
      <c r="A6694" s="3">
        <v>6690</v>
      </c>
      <c r="B6694" s="3" t="s">
        <v>6629</v>
      </c>
      <c r="C6694" s="3">
        <v>444</v>
      </c>
      <c r="E6694" s="3">
        <v>6690</v>
      </c>
      <c r="F6694" s="3" t="s">
        <v>22804</v>
      </c>
      <c r="G6694" s="3">
        <v>155</v>
      </c>
    </row>
    <row r="6695" spans="1:7" x14ac:dyDescent="0.25">
      <c r="A6695" s="3">
        <v>6691</v>
      </c>
      <c r="B6695" s="3" t="s">
        <v>6630</v>
      </c>
      <c r="C6695" s="3">
        <v>444</v>
      </c>
      <c r="E6695" s="3">
        <v>6691</v>
      </c>
      <c r="F6695" s="3" t="s">
        <v>22805</v>
      </c>
      <c r="G6695" s="3">
        <v>155</v>
      </c>
    </row>
    <row r="6696" spans="1:7" x14ac:dyDescent="0.25">
      <c r="A6696" s="3">
        <v>6692</v>
      </c>
      <c r="B6696" s="3" t="s">
        <v>6631</v>
      </c>
      <c r="C6696" s="3">
        <v>444</v>
      </c>
      <c r="E6696" s="3">
        <v>6692</v>
      </c>
      <c r="F6696" s="3" t="s">
        <v>22806</v>
      </c>
      <c r="G6696" s="3">
        <v>155</v>
      </c>
    </row>
    <row r="6697" spans="1:7" x14ac:dyDescent="0.25">
      <c r="A6697" s="3">
        <v>6693</v>
      </c>
      <c r="B6697" s="3">
        <v>82</v>
      </c>
      <c r="C6697" s="3">
        <v>443</v>
      </c>
      <c r="E6697" s="3">
        <v>6693</v>
      </c>
      <c r="F6697" s="3" t="s">
        <v>22807</v>
      </c>
      <c r="G6697" s="3">
        <v>155</v>
      </c>
    </row>
    <row r="6698" spans="1:7" x14ac:dyDescent="0.25">
      <c r="A6698" s="3">
        <v>6694</v>
      </c>
      <c r="B6698" s="3" t="s">
        <v>6632</v>
      </c>
      <c r="C6698" s="3">
        <v>443</v>
      </c>
      <c r="E6698" s="3">
        <v>6694</v>
      </c>
      <c r="F6698" s="3" t="s">
        <v>22808</v>
      </c>
      <c r="G6698" s="3">
        <v>155</v>
      </c>
    </row>
    <row r="6699" spans="1:7" x14ac:dyDescent="0.25">
      <c r="A6699" s="3">
        <v>6695</v>
      </c>
      <c r="B6699" s="3" t="s">
        <v>6633</v>
      </c>
      <c r="C6699" s="3">
        <v>443</v>
      </c>
      <c r="E6699" s="3">
        <v>6695</v>
      </c>
      <c r="F6699" s="3" t="s">
        <v>22809</v>
      </c>
      <c r="G6699" s="3">
        <v>155</v>
      </c>
    </row>
    <row r="6700" spans="1:7" x14ac:dyDescent="0.25">
      <c r="A6700" s="3">
        <v>6696</v>
      </c>
      <c r="B6700" s="3" t="s">
        <v>6634</v>
      </c>
      <c r="C6700" s="3">
        <v>443</v>
      </c>
      <c r="E6700" s="3">
        <v>6696</v>
      </c>
      <c r="F6700" s="3" t="s">
        <v>22810</v>
      </c>
      <c r="G6700" s="3">
        <v>155</v>
      </c>
    </row>
    <row r="6701" spans="1:7" x14ac:dyDescent="0.25">
      <c r="A6701" s="3">
        <v>6697</v>
      </c>
      <c r="B6701" s="3" t="s">
        <v>6635</v>
      </c>
      <c r="C6701" s="3">
        <v>443</v>
      </c>
      <c r="E6701" s="3">
        <v>6697</v>
      </c>
      <c r="F6701" s="3" t="s">
        <v>22811</v>
      </c>
      <c r="G6701" s="3">
        <v>155</v>
      </c>
    </row>
    <row r="6702" spans="1:7" x14ac:dyDescent="0.25">
      <c r="A6702" s="3">
        <v>6698</v>
      </c>
      <c r="B6702" s="3" t="s">
        <v>6636</v>
      </c>
      <c r="C6702" s="3">
        <v>443</v>
      </c>
      <c r="E6702" s="3">
        <v>6698</v>
      </c>
      <c r="F6702" s="3" t="s">
        <v>22812</v>
      </c>
      <c r="G6702" s="3">
        <v>155</v>
      </c>
    </row>
    <row r="6703" spans="1:7" x14ac:dyDescent="0.25">
      <c r="A6703" s="3">
        <v>6699</v>
      </c>
      <c r="B6703" s="3" t="s">
        <v>6637</v>
      </c>
      <c r="C6703" s="3">
        <v>443</v>
      </c>
      <c r="E6703" s="3">
        <v>6699</v>
      </c>
      <c r="F6703" s="3" t="s">
        <v>22813</v>
      </c>
      <c r="G6703" s="3">
        <v>155</v>
      </c>
    </row>
    <row r="6704" spans="1:7" x14ac:dyDescent="0.25">
      <c r="A6704" s="3">
        <v>6700</v>
      </c>
      <c r="B6704" s="3" t="s">
        <v>6638</v>
      </c>
      <c r="C6704" s="3">
        <v>443</v>
      </c>
      <c r="E6704" s="3">
        <v>6700</v>
      </c>
      <c r="F6704" s="3" t="s">
        <v>22814</v>
      </c>
      <c r="G6704" s="3">
        <v>155</v>
      </c>
    </row>
    <row r="6705" spans="1:7" x14ac:dyDescent="0.25">
      <c r="A6705" s="3">
        <v>6701</v>
      </c>
      <c r="B6705" s="3" t="s">
        <v>6639</v>
      </c>
      <c r="C6705" s="3">
        <v>443</v>
      </c>
      <c r="E6705" s="3">
        <v>6701</v>
      </c>
      <c r="F6705" s="3" t="s">
        <v>22815</v>
      </c>
      <c r="G6705" s="3">
        <v>155</v>
      </c>
    </row>
    <row r="6706" spans="1:7" x14ac:dyDescent="0.25">
      <c r="A6706" s="3">
        <v>6702</v>
      </c>
      <c r="B6706" s="3" t="s">
        <v>6640</v>
      </c>
      <c r="C6706" s="3">
        <v>443</v>
      </c>
      <c r="E6706" s="3">
        <v>6702</v>
      </c>
      <c r="F6706" s="3" t="s">
        <v>22816</v>
      </c>
      <c r="G6706" s="3">
        <v>155</v>
      </c>
    </row>
    <row r="6707" spans="1:7" x14ac:dyDescent="0.25">
      <c r="A6707" s="3">
        <v>6703</v>
      </c>
      <c r="B6707" s="3" t="s">
        <v>6641</v>
      </c>
      <c r="C6707" s="3">
        <v>443</v>
      </c>
      <c r="E6707" s="3">
        <v>6703</v>
      </c>
      <c r="F6707" s="3" t="s">
        <v>22817</v>
      </c>
      <c r="G6707" s="3">
        <v>155</v>
      </c>
    </row>
    <row r="6708" spans="1:7" x14ac:dyDescent="0.25">
      <c r="A6708" s="3">
        <v>6704</v>
      </c>
      <c r="B6708" s="3" t="s">
        <v>6642</v>
      </c>
      <c r="C6708" s="3">
        <v>443</v>
      </c>
      <c r="E6708" s="3">
        <v>6704</v>
      </c>
      <c r="F6708" s="3" t="s">
        <v>22818</v>
      </c>
      <c r="G6708" s="3">
        <v>155</v>
      </c>
    </row>
    <row r="6709" spans="1:7" x14ac:dyDescent="0.25">
      <c r="A6709" s="3">
        <v>6705</v>
      </c>
      <c r="B6709" s="3" t="s">
        <v>6643</v>
      </c>
      <c r="C6709" s="3">
        <v>443</v>
      </c>
      <c r="E6709" s="3">
        <v>6705</v>
      </c>
      <c r="F6709" s="3" t="s">
        <v>22819</v>
      </c>
      <c r="G6709" s="3">
        <v>155</v>
      </c>
    </row>
    <row r="6710" spans="1:7" x14ac:dyDescent="0.25">
      <c r="A6710" s="3">
        <v>6706</v>
      </c>
      <c r="B6710" s="3" t="s">
        <v>6644</v>
      </c>
      <c r="C6710" s="3">
        <v>442</v>
      </c>
      <c r="E6710" s="3">
        <v>6706</v>
      </c>
      <c r="F6710" s="3" t="s">
        <v>22820</v>
      </c>
      <c r="G6710" s="3">
        <v>155</v>
      </c>
    </row>
    <row r="6711" spans="1:7" x14ac:dyDescent="0.25">
      <c r="A6711" s="3">
        <v>6707</v>
      </c>
      <c r="B6711" s="3" t="s">
        <v>6645</v>
      </c>
      <c r="C6711" s="3">
        <v>442</v>
      </c>
      <c r="E6711" s="3">
        <v>6707</v>
      </c>
      <c r="F6711" s="3" t="s">
        <v>22821</v>
      </c>
      <c r="G6711" s="3">
        <v>155</v>
      </c>
    </row>
    <row r="6712" spans="1:7" x14ac:dyDescent="0.25">
      <c r="A6712" s="3">
        <v>6708</v>
      </c>
      <c r="B6712" s="3" t="s">
        <v>6646</v>
      </c>
      <c r="C6712" s="3">
        <v>442</v>
      </c>
      <c r="E6712" s="3">
        <v>6708</v>
      </c>
      <c r="F6712" s="3" t="s">
        <v>22822</v>
      </c>
      <c r="G6712" s="3">
        <v>155</v>
      </c>
    </row>
    <row r="6713" spans="1:7" x14ac:dyDescent="0.25">
      <c r="A6713" s="3">
        <v>6709</v>
      </c>
      <c r="B6713" s="3" t="s">
        <v>6647</v>
      </c>
      <c r="C6713" s="3">
        <v>442</v>
      </c>
      <c r="E6713" s="3">
        <v>6709</v>
      </c>
      <c r="F6713" s="3" t="s">
        <v>22823</v>
      </c>
      <c r="G6713" s="3">
        <v>155</v>
      </c>
    </row>
    <row r="6714" spans="1:7" x14ac:dyDescent="0.25">
      <c r="A6714" s="3">
        <v>6710</v>
      </c>
      <c r="B6714" s="3" t="s">
        <v>6648</v>
      </c>
      <c r="C6714" s="3">
        <v>441</v>
      </c>
      <c r="E6714" s="3">
        <v>6710</v>
      </c>
      <c r="F6714" s="3" t="s">
        <v>22824</v>
      </c>
      <c r="G6714" s="3">
        <v>155</v>
      </c>
    </row>
    <row r="6715" spans="1:7" x14ac:dyDescent="0.25">
      <c r="A6715" s="3">
        <v>6711</v>
      </c>
      <c r="B6715" s="3" t="s">
        <v>6649</v>
      </c>
      <c r="C6715" s="3">
        <v>441</v>
      </c>
      <c r="E6715" s="3">
        <v>6711</v>
      </c>
      <c r="F6715" s="3" t="s">
        <v>22825</v>
      </c>
      <c r="G6715" s="3">
        <v>155</v>
      </c>
    </row>
    <row r="6716" spans="1:7" x14ac:dyDescent="0.25">
      <c r="A6716" s="3">
        <v>6712</v>
      </c>
      <c r="B6716" s="3" t="s">
        <v>6650</v>
      </c>
      <c r="C6716" s="3">
        <v>441</v>
      </c>
      <c r="E6716" s="3">
        <v>6712</v>
      </c>
      <c r="F6716" s="3" t="s">
        <v>22826</v>
      </c>
      <c r="G6716" s="3">
        <v>155</v>
      </c>
    </row>
    <row r="6717" spans="1:7" x14ac:dyDescent="0.25">
      <c r="A6717" s="3">
        <v>6713</v>
      </c>
      <c r="B6717" s="3" t="s">
        <v>6651</v>
      </c>
      <c r="C6717" s="3">
        <v>441</v>
      </c>
      <c r="E6717" s="3">
        <v>6713</v>
      </c>
      <c r="F6717" s="3" t="s">
        <v>22827</v>
      </c>
      <c r="G6717" s="3">
        <v>155</v>
      </c>
    </row>
    <row r="6718" spans="1:7" x14ac:dyDescent="0.25">
      <c r="A6718" s="3">
        <v>6714</v>
      </c>
      <c r="B6718" s="3" t="s">
        <v>6652</v>
      </c>
      <c r="C6718" s="3">
        <v>441</v>
      </c>
      <c r="E6718" s="3">
        <v>6714</v>
      </c>
      <c r="F6718" s="3" t="s">
        <v>22828</v>
      </c>
      <c r="G6718" s="3">
        <v>155</v>
      </c>
    </row>
    <row r="6719" spans="1:7" x14ac:dyDescent="0.25">
      <c r="A6719" s="3">
        <v>6715</v>
      </c>
      <c r="B6719" s="3" t="s">
        <v>6653</v>
      </c>
      <c r="C6719" s="3">
        <v>441</v>
      </c>
      <c r="E6719" s="3">
        <v>6715</v>
      </c>
      <c r="F6719" s="3" t="s">
        <v>22829</v>
      </c>
      <c r="G6719" s="3">
        <v>155</v>
      </c>
    </row>
    <row r="6720" spans="1:7" x14ac:dyDescent="0.25">
      <c r="A6720" s="3">
        <v>6716</v>
      </c>
      <c r="B6720" s="3" t="s">
        <v>6654</v>
      </c>
      <c r="C6720" s="3">
        <v>441</v>
      </c>
      <c r="E6720" s="3">
        <v>6716</v>
      </c>
      <c r="F6720" s="3" t="s">
        <v>22830</v>
      </c>
      <c r="G6720" s="3">
        <v>155</v>
      </c>
    </row>
    <row r="6721" spans="1:7" x14ac:dyDescent="0.25">
      <c r="A6721" s="3">
        <v>6717</v>
      </c>
      <c r="B6721" s="3" t="s">
        <v>6655</v>
      </c>
      <c r="C6721" s="3">
        <v>441</v>
      </c>
      <c r="E6721" s="3">
        <v>6717</v>
      </c>
      <c r="F6721" s="3" t="s">
        <v>22831</v>
      </c>
      <c r="G6721" s="3">
        <v>154</v>
      </c>
    </row>
    <row r="6722" spans="1:7" x14ac:dyDescent="0.25">
      <c r="A6722" s="3">
        <v>6718</v>
      </c>
      <c r="B6722" s="3" t="s">
        <v>6656</v>
      </c>
      <c r="C6722" s="3">
        <v>441</v>
      </c>
      <c r="E6722" s="3">
        <v>6718</v>
      </c>
      <c r="F6722" s="3" t="s">
        <v>22832</v>
      </c>
      <c r="G6722" s="3">
        <v>154</v>
      </c>
    </row>
    <row r="6723" spans="1:7" x14ac:dyDescent="0.25">
      <c r="A6723" s="3">
        <v>6719</v>
      </c>
      <c r="B6723" s="3" t="s">
        <v>6657</v>
      </c>
      <c r="C6723" s="3">
        <v>441</v>
      </c>
      <c r="E6723" s="3">
        <v>6719</v>
      </c>
      <c r="F6723" s="3" t="s">
        <v>22833</v>
      </c>
      <c r="G6723" s="3">
        <v>154</v>
      </c>
    </row>
    <row r="6724" spans="1:7" x14ac:dyDescent="0.25">
      <c r="A6724" s="3">
        <v>6720</v>
      </c>
      <c r="B6724" s="3">
        <v>2045</v>
      </c>
      <c r="C6724" s="3">
        <v>440</v>
      </c>
      <c r="E6724" s="3">
        <v>6720</v>
      </c>
      <c r="F6724" s="3" t="s">
        <v>22834</v>
      </c>
      <c r="G6724" s="3">
        <v>154</v>
      </c>
    </row>
    <row r="6725" spans="1:7" x14ac:dyDescent="0.25">
      <c r="A6725" s="3">
        <v>6721</v>
      </c>
      <c r="B6725" s="3">
        <v>88</v>
      </c>
      <c r="C6725" s="3">
        <v>440</v>
      </c>
      <c r="E6725" s="3">
        <v>6721</v>
      </c>
      <c r="F6725" s="3" t="s">
        <v>22835</v>
      </c>
      <c r="G6725" s="3">
        <v>154</v>
      </c>
    </row>
    <row r="6726" spans="1:7" x14ac:dyDescent="0.25">
      <c r="A6726" s="3">
        <v>6722</v>
      </c>
      <c r="B6726" s="3" t="s">
        <v>6658</v>
      </c>
      <c r="C6726" s="3">
        <v>440</v>
      </c>
      <c r="E6726" s="3">
        <v>6722</v>
      </c>
      <c r="F6726" s="3" t="s">
        <v>22836</v>
      </c>
      <c r="G6726" s="3">
        <v>154</v>
      </c>
    </row>
    <row r="6727" spans="1:7" x14ac:dyDescent="0.25">
      <c r="A6727" s="3">
        <v>6723</v>
      </c>
      <c r="B6727" s="3" t="s">
        <v>6659</v>
      </c>
      <c r="C6727" s="3">
        <v>440</v>
      </c>
      <c r="E6727" s="3">
        <v>6723</v>
      </c>
      <c r="F6727" s="3" t="s">
        <v>22837</v>
      </c>
      <c r="G6727" s="3">
        <v>154</v>
      </c>
    </row>
    <row r="6728" spans="1:7" x14ac:dyDescent="0.25">
      <c r="A6728" s="3">
        <v>6724</v>
      </c>
      <c r="B6728" s="3" t="s">
        <v>6660</v>
      </c>
      <c r="C6728" s="3">
        <v>440</v>
      </c>
      <c r="E6728" s="3">
        <v>6724</v>
      </c>
      <c r="F6728" s="3" t="s">
        <v>22838</v>
      </c>
      <c r="G6728" s="3">
        <v>154</v>
      </c>
    </row>
    <row r="6729" spans="1:7" x14ac:dyDescent="0.25">
      <c r="A6729" s="3">
        <v>6725</v>
      </c>
      <c r="B6729" s="3" t="s">
        <v>6661</v>
      </c>
      <c r="C6729" s="3">
        <v>440</v>
      </c>
      <c r="E6729" s="3">
        <v>6725</v>
      </c>
      <c r="F6729" s="3" t="s">
        <v>22839</v>
      </c>
      <c r="G6729" s="3">
        <v>154</v>
      </c>
    </row>
    <row r="6730" spans="1:7" x14ac:dyDescent="0.25">
      <c r="A6730" s="3">
        <v>6726</v>
      </c>
      <c r="B6730" s="3" t="s">
        <v>6662</v>
      </c>
      <c r="C6730" s="3">
        <v>440</v>
      </c>
      <c r="E6730" s="3">
        <v>6726</v>
      </c>
      <c r="F6730" s="3" t="s">
        <v>22840</v>
      </c>
      <c r="G6730" s="3">
        <v>154</v>
      </c>
    </row>
    <row r="6731" spans="1:7" x14ac:dyDescent="0.25">
      <c r="A6731" s="3">
        <v>6727</v>
      </c>
      <c r="B6731" s="3" t="s">
        <v>6663</v>
      </c>
      <c r="C6731" s="3">
        <v>440</v>
      </c>
      <c r="E6731" s="3">
        <v>6727</v>
      </c>
      <c r="F6731" s="3" t="s">
        <v>22841</v>
      </c>
      <c r="G6731" s="3">
        <v>154</v>
      </c>
    </row>
    <row r="6732" spans="1:7" x14ac:dyDescent="0.25">
      <c r="A6732" s="3">
        <v>6728</v>
      </c>
      <c r="B6732" s="3" t="s">
        <v>6664</v>
      </c>
      <c r="C6732" s="3">
        <v>440</v>
      </c>
      <c r="E6732" s="3">
        <v>6728</v>
      </c>
      <c r="F6732" s="3" t="s">
        <v>22842</v>
      </c>
      <c r="G6732" s="3">
        <v>154</v>
      </c>
    </row>
    <row r="6733" spans="1:7" x14ac:dyDescent="0.25">
      <c r="A6733" s="3">
        <v>6729</v>
      </c>
      <c r="B6733" s="3" t="s">
        <v>6665</v>
      </c>
      <c r="C6733" s="3">
        <v>440</v>
      </c>
      <c r="E6733" s="3">
        <v>6729</v>
      </c>
      <c r="F6733" s="3" t="s">
        <v>22843</v>
      </c>
      <c r="G6733" s="3">
        <v>154</v>
      </c>
    </row>
    <row r="6734" spans="1:7" x14ac:dyDescent="0.25">
      <c r="A6734" s="3">
        <v>6730</v>
      </c>
      <c r="B6734" s="3" t="s">
        <v>6666</v>
      </c>
      <c r="C6734" s="3">
        <v>440</v>
      </c>
      <c r="E6734" s="3">
        <v>6730</v>
      </c>
      <c r="F6734" s="3" t="s">
        <v>22844</v>
      </c>
      <c r="G6734" s="3">
        <v>154</v>
      </c>
    </row>
    <row r="6735" spans="1:7" x14ac:dyDescent="0.25">
      <c r="A6735" s="3">
        <v>6731</v>
      </c>
      <c r="B6735" s="3" t="s">
        <v>6667</v>
      </c>
      <c r="C6735" s="3">
        <v>440</v>
      </c>
      <c r="E6735" s="3">
        <v>6731</v>
      </c>
      <c r="F6735" s="3" t="s">
        <v>22845</v>
      </c>
      <c r="G6735" s="3">
        <v>154</v>
      </c>
    </row>
    <row r="6736" spans="1:7" x14ac:dyDescent="0.25">
      <c r="A6736" s="3">
        <v>6732</v>
      </c>
      <c r="B6736" s="3" t="s">
        <v>6668</v>
      </c>
      <c r="C6736" s="3">
        <v>440</v>
      </c>
      <c r="E6736" s="3">
        <v>6732</v>
      </c>
      <c r="F6736" s="3" t="s">
        <v>22846</v>
      </c>
      <c r="G6736" s="3">
        <v>154</v>
      </c>
    </row>
    <row r="6737" spans="1:7" x14ac:dyDescent="0.25">
      <c r="A6737" s="3">
        <v>6733</v>
      </c>
      <c r="B6737" s="3">
        <v>91</v>
      </c>
      <c r="C6737" s="3">
        <v>439</v>
      </c>
      <c r="E6737" s="3">
        <v>6733</v>
      </c>
      <c r="F6737" s="3" t="s">
        <v>22847</v>
      </c>
      <c r="G6737" s="3">
        <v>154</v>
      </c>
    </row>
    <row r="6738" spans="1:7" x14ac:dyDescent="0.25">
      <c r="A6738" s="3">
        <v>6734</v>
      </c>
      <c r="B6738" s="3" t="s">
        <v>6669</v>
      </c>
      <c r="C6738" s="3">
        <v>439</v>
      </c>
      <c r="E6738" s="3">
        <v>6734</v>
      </c>
      <c r="F6738" s="3" t="s">
        <v>22848</v>
      </c>
      <c r="G6738" s="3">
        <v>154</v>
      </c>
    </row>
    <row r="6739" spans="1:7" x14ac:dyDescent="0.25">
      <c r="A6739" s="3">
        <v>6735</v>
      </c>
      <c r="B6739" s="3" t="s">
        <v>6670</v>
      </c>
      <c r="C6739" s="3">
        <v>439</v>
      </c>
      <c r="E6739" s="3">
        <v>6735</v>
      </c>
      <c r="F6739" s="3" t="s">
        <v>22849</v>
      </c>
      <c r="G6739" s="3">
        <v>154</v>
      </c>
    </row>
    <row r="6740" spans="1:7" x14ac:dyDescent="0.25">
      <c r="A6740" s="3">
        <v>6736</v>
      </c>
      <c r="B6740" s="3" t="s">
        <v>6671</v>
      </c>
      <c r="C6740" s="3">
        <v>439</v>
      </c>
      <c r="E6740" s="3">
        <v>6736</v>
      </c>
      <c r="F6740" s="3" t="s">
        <v>22850</v>
      </c>
      <c r="G6740" s="3">
        <v>154</v>
      </c>
    </row>
    <row r="6741" spans="1:7" x14ac:dyDescent="0.25">
      <c r="A6741" s="3">
        <v>6737</v>
      </c>
      <c r="B6741" s="3" t="s">
        <v>6672</v>
      </c>
      <c r="C6741" s="3">
        <v>439</v>
      </c>
      <c r="E6741" s="3">
        <v>6737</v>
      </c>
      <c r="F6741" s="3" t="s">
        <v>22851</v>
      </c>
      <c r="G6741" s="3">
        <v>154</v>
      </c>
    </row>
    <row r="6742" spans="1:7" x14ac:dyDescent="0.25">
      <c r="A6742" s="3">
        <v>6738</v>
      </c>
      <c r="B6742" s="3" t="s">
        <v>6673</v>
      </c>
      <c r="C6742" s="3">
        <v>439</v>
      </c>
      <c r="E6742" s="3">
        <v>6738</v>
      </c>
      <c r="F6742" s="3" t="s">
        <v>22852</v>
      </c>
      <c r="G6742" s="3">
        <v>154</v>
      </c>
    </row>
    <row r="6743" spans="1:7" x14ac:dyDescent="0.25">
      <c r="A6743" s="3">
        <v>6739</v>
      </c>
      <c r="B6743" s="3" t="s">
        <v>6674</v>
      </c>
      <c r="C6743" s="3">
        <v>439</v>
      </c>
      <c r="E6743" s="3">
        <v>6739</v>
      </c>
      <c r="F6743" s="3" t="s">
        <v>22853</v>
      </c>
      <c r="G6743" s="3">
        <v>154</v>
      </c>
    </row>
    <row r="6744" spans="1:7" x14ac:dyDescent="0.25">
      <c r="A6744" s="3">
        <v>6740</v>
      </c>
      <c r="B6744" s="3" t="s">
        <v>6675</v>
      </c>
      <c r="C6744" s="3">
        <v>439</v>
      </c>
      <c r="E6744" s="3">
        <v>6740</v>
      </c>
      <c r="F6744" s="3" t="s">
        <v>22854</v>
      </c>
      <c r="G6744" s="3">
        <v>154</v>
      </c>
    </row>
    <row r="6745" spans="1:7" x14ac:dyDescent="0.25">
      <c r="A6745" s="3">
        <v>6741</v>
      </c>
      <c r="B6745" s="3" t="s">
        <v>6676</v>
      </c>
      <c r="C6745" s="3">
        <v>438</v>
      </c>
      <c r="E6745" s="3">
        <v>6741</v>
      </c>
      <c r="F6745" s="3" t="s">
        <v>22855</v>
      </c>
      <c r="G6745" s="3">
        <v>154</v>
      </c>
    </row>
    <row r="6746" spans="1:7" x14ac:dyDescent="0.25">
      <c r="A6746" s="3">
        <v>6742</v>
      </c>
      <c r="B6746" s="3" t="s">
        <v>6677</v>
      </c>
      <c r="C6746" s="3">
        <v>438</v>
      </c>
      <c r="E6746" s="3">
        <v>6742</v>
      </c>
      <c r="F6746" s="3" t="s">
        <v>22856</v>
      </c>
      <c r="G6746" s="3">
        <v>154</v>
      </c>
    </row>
    <row r="6747" spans="1:7" x14ac:dyDescent="0.25">
      <c r="A6747" s="3">
        <v>6743</v>
      </c>
      <c r="B6747" s="3" t="s">
        <v>6678</v>
      </c>
      <c r="C6747" s="3">
        <v>438</v>
      </c>
      <c r="E6747" s="3">
        <v>6743</v>
      </c>
      <c r="F6747" s="3" t="s">
        <v>22857</v>
      </c>
      <c r="G6747" s="3">
        <v>154</v>
      </c>
    </row>
    <row r="6748" spans="1:7" x14ac:dyDescent="0.25">
      <c r="A6748" s="3">
        <v>6744</v>
      </c>
      <c r="B6748" s="3" t="s">
        <v>6679</v>
      </c>
      <c r="C6748" s="3">
        <v>438</v>
      </c>
      <c r="E6748" s="3">
        <v>6744</v>
      </c>
      <c r="F6748" s="3" t="s">
        <v>22858</v>
      </c>
      <c r="G6748" s="3">
        <v>154</v>
      </c>
    </row>
    <row r="6749" spans="1:7" x14ac:dyDescent="0.25">
      <c r="A6749" s="3">
        <v>6745</v>
      </c>
      <c r="B6749" s="3" t="s">
        <v>6680</v>
      </c>
      <c r="C6749" s="3">
        <v>438</v>
      </c>
      <c r="E6749" s="3">
        <v>6745</v>
      </c>
      <c r="F6749" s="3" t="s">
        <v>22859</v>
      </c>
      <c r="G6749" s="3">
        <v>154</v>
      </c>
    </row>
    <row r="6750" spans="1:7" x14ac:dyDescent="0.25">
      <c r="A6750" s="3">
        <v>6746</v>
      </c>
      <c r="B6750" s="3" t="s">
        <v>6681</v>
      </c>
      <c r="C6750" s="3">
        <v>438</v>
      </c>
      <c r="E6750" s="3">
        <v>6746</v>
      </c>
      <c r="F6750" s="3" t="s">
        <v>22860</v>
      </c>
      <c r="G6750" s="3">
        <v>154</v>
      </c>
    </row>
    <row r="6751" spans="1:7" x14ac:dyDescent="0.25">
      <c r="A6751" s="3">
        <v>6747</v>
      </c>
      <c r="B6751" s="3" t="s">
        <v>6682</v>
      </c>
      <c r="C6751" s="3">
        <v>438</v>
      </c>
      <c r="E6751" s="3">
        <v>6747</v>
      </c>
      <c r="F6751" s="3" t="s">
        <v>22861</v>
      </c>
      <c r="G6751" s="3">
        <v>154</v>
      </c>
    </row>
    <row r="6752" spans="1:7" x14ac:dyDescent="0.25">
      <c r="A6752" s="3">
        <v>6748</v>
      </c>
      <c r="B6752" s="3" t="s">
        <v>6683</v>
      </c>
      <c r="C6752" s="3">
        <v>438</v>
      </c>
      <c r="E6752" s="3">
        <v>6748</v>
      </c>
      <c r="F6752" s="3" t="s">
        <v>22862</v>
      </c>
      <c r="G6752" s="3">
        <v>154</v>
      </c>
    </row>
    <row r="6753" spans="1:7" x14ac:dyDescent="0.25">
      <c r="A6753" s="3">
        <v>6749</v>
      </c>
      <c r="B6753" s="3" t="s">
        <v>6684</v>
      </c>
      <c r="C6753" s="3">
        <v>438</v>
      </c>
      <c r="E6753" s="3">
        <v>6749</v>
      </c>
      <c r="F6753" s="3" t="s">
        <v>22863</v>
      </c>
      <c r="G6753" s="3">
        <v>154</v>
      </c>
    </row>
    <row r="6754" spans="1:7" x14ac:dyDescent="0.25">
      <c r="A6754" s="3">
        <v>6750</v>
      </c>
      <c r="B6754" s="3" t="s">
        <v>6685</v>
      </c>
      <c r="C6754" s="3">
        <v>438</v>
      </c>
      <c r="E6754" s="3">
        <v>6750</v>
      </c>
      <c r="F6754" s="3" t="s">
        <v>22864</v>
      </c>
      <c r="G6754" s="3">
        <v>154</v>
      </c>
    </row>
    <row r="6755" spans="1:7" x14ac:dyDescent="0.25">
      <c r="A6755" s="3">
        <v>6751</v>
      </c>
      <c r="B6755" s="3" t="s">
        <v>6686</v>
      </c>
      <c r="C6755" s="3">
        <v>438</v>
      </c>
      <c r="E6755" s="3">
        <v>6751</v>
      </c>
      <c r="F6755" s="3" t="s">
        <v>22865</v>
      </c>
      <c r="G6755" s="3">
        <v>154</v>
      </c>
    </row>
    <row r="6756" spans="1:7" x14ac:dyDescent="0.25">
      <c r="A6756" s="3">
        <v>6752</v>
      </c>
      <c r="B6756" s="3" t="s">
        <v>6687</v>
      </c>
      <c r="C6756" s="3">
        <v>438</v>
      </c>
      <c r="E6756" s="3">
        <v>6752</v>
      </c>
      <c r="F6756" s="3" t="s">
        <v>22866</v>
      </c>
      <c r="G6756" s="3">
        <v>154</v>
      </c>
    </row>
    <row r="6757" spans="1:7" x14ac:dyDescent="0.25">
      <c r="A6757" s="3">
        <v>6753</v>
      </c>
      <c r="B6757" s="3">
        <v>89</v>
      </c>
      <c r="C6757" s="3">
        <v>437</v>
      </c>
      <c r="E6757" s="3">
        <v>6753</v>
      </c>
      <c r="F6757" s="3" t="s">
        <v>22867</v>
      </c>
      <c r="G6757" s="3">
        <v>154</v>
      </c>
    </row>
    <row r="6758" spans="1:7" x14ac:dyDescent="0.25">
      <c r="A6758" s="3">
        <v>6754</v>
      </c>
      <c r="B6758" s="3" t="s">
        <v>6688</v>
      </c>
      <c r="C6758" s="3">
        <v>437</v>
      </c>
      <c r="E6758" s="3">
        <v>6754</v>
      </c>
      <c r="F6758" s="3" t="s">
        <v>22868</v>
      </c>
      <c r="G6758" s="3">
        <v>154</v>
      </c>
    </row>
    <row r="6759" spans="1:7" x14ac:dyDescent="0.25">
      <c r="A6759" s="3">
        <v>6755</v>
      </c>
      <c r="B6759" s="3" t="s">
        <v>6689</v>
      </c>
      <c r="C6759" s="3">
        <v>437</v>
      </c>
      <c r="E6759" s="3">
        <v>6755</v>
      </c>
      <c r="F6759" s="3" t="s">
        <v>22869</v>
      </c>
      <c r="G6759" s="3">
        <v>154</v>
      </c>
    </row>
    <row r="6760" spans="1:7" x14ac:dyDescent="0.25">
      <c r="A6760" s="3">
        <v>6756</v>
      </c>
      <c r="B6760" s="3" t="s">
        <v>6690</v>
      </c>
      <c r="C6760" s="3">
        <v>437</v>
      </c>
      <c r="E6760" s="3">
        <v>6756</v>
      </c>
      <c r="F6760" s="3" t="s">
        <v>22870</v>
      </c>
      <c r="G6760" s="3">
        <v>154</v>
      </c>
    </row>
    <row r="6761" spans="1:7" x14ac:dyDescent="0.25">
      <c r="A6761" s="3">
        <v>6757</v>
      </c>
      <c r="B6761" s="3" t="s">
        <v>6691</v>
      </c>
      <c r="C6761" s="3">
        <v>437</v>
      </c>
      <c r="E6761" s="3">
        <v>6757</v>
      </c>
      <c r="F6761" s="3" t="s">
        <v>22871</v>
      </c>
      <c r="G6761" s="3">
        <v>154</v>
      </c>
    </row>
    <row r="6762" spans="1:7" x14ac:dyDescent="0.25">
      <c r="A6762" s="3">
        <v>6758</v>
      </c>
      <c r="B6762" s="3" t="s">
        <v>6692</v>
      </c>
      <c r="C6762" s="3">
        <v>437</v>
      </c>
      <c r="E6762" s="3">
        <v>6758</v>
      </c>
      <c r="F6762" s="3" t="s">
        <v>22872</v>
      </c>
      <c r="G6762" s="3">
        <v>154</v>
      </c>
    </row>
    <row r="6763" spans="1:7" x14ac:dyDescent="0.25">
      <c r="A6763" s="3">
        <v>6759</v>
      </c>
      <c r="B6763" s="3" t="s">
        <v>6693</v>
      </c>
      <c r="C6763" s="3">
        <v>437</v>
      </c>
      <c r="E6763" s="3">
        <v>6759</v>
      </c>
      <c r="F6763" s="3" t="s">
        <v>22873</v>
      </c>
      <c r="G6763" s="3">
        <v>154</v>
      </c>
    </row>
    <row r="6764" spans="1:7" x14ac:dyDescent="0.25">
      <c r="A6764" s="3">
        <v>6760</v>
      </c>
      <c r="B6764" s="3" t="s">
        <v>6694</v>
      </c>
      <c r="C6764" s="3">
        <v>437</v>
      </c>
      <c r="E6764" s="3">
        <v>6760</v>
      </c>
      <c r="F6764" s="3" t="s">
        <v>22874</v>
      </c>
      <c r="G6764" s="3">
        <v>154</v>
      </c>
    </row>
    <row r="6765" spans="1:7" x14ac:dyDescent="0.25">
      <c r="A6765" s="3">
        <v>6761</v>
      </c>
      <c r="B6765" s="3" t="s">
        <v>6695</v>
      </c>
      <c r="C6765" s="3">
        <v>437</v>
      </c>
      <c r="E6765" s="3">
        <v>6761</v>
      </c>
      <c r="F6765" s="3" t="s">
        <v>22875</v>
      </c>
      <c r="G6765" s="3">
        <v>154</v>
      </c>
    </row>
    <row r="6766" spans="1:7" x14ac:dyDescent="0.25">
      <c r="A6766" s="3">
        <v>6762</v>
      </c>
      <c r="B6766" s="3" t="s">
        <v>6696</v>
      </c>
      <c r="C6766" s="3">
        <v>436</v>
      </c>
      <c r="E6766" s="3">
        <v>6762</v>
      </c>
      <c r="F6766" s="3" t="s">
        <v>22876</v>
      </c>
      <c r="G6766" s="3">
        <v>154</v>
      </c>
    </row>
    <row r="6767" spans="1:7" x14ac:dyDescent="0.25">
      <c r="A6767" s="3">
        <v>6763</v>
      </c>
      <c r="B6767" s="3" t="s">
        <v>6697</v>
      </c>
      <c r="C6767" s="3">
        <v>436</v>
      </c>
      <c r="E6767" s="3">
        <v>6763</v>
      </c>
      <c r="F6767" s="3" t="s">
        <v>22877</v>
      </c>
      <c r="G6767" s="3">
        <v>154</v>
      </c>
    </row>
    <row r="6768" spans="1:7" x14ac:dyDescent="0.25">
      <c r="A6768" s="3">
        <v>6764</v>
      </c>
      <c r="B6768" s="3" t="s">
        <v>6698</v>
      </c>
      <c r="C6768" s="3">
        <v>436</v>
      </c>
      <c r="E6768" s="3">
        <v>6764</v>
      </c>
      <c r="F6768" s="3" t="s">
        <v>22878</v>
      </c>
      <c r="G6768" s="3">
        <v>154</v>
      </c>
    </row>
    <row r="6769" spans="1:7" x14ac:dyDescent="0.25">
      <c r="A6769" s="3">
        <v>6765</v>
      </c>
      <c r="B6769" s="3" t="s">
        <v>6699</v>
      </c>
      <c r="C6769" s="3">
        <v>436</v>
      </c>
      <c r="E6769" s="3">
        <v>6765</v>
      </c>
      <c r="F6769" s="3" t="s">
        <v>22879</v>
      </c>
      <c r="G6769" s="3">
        <v>154</v>
      </c>
    </row>
    <row r="6770" spans="1:7" x14ac:dyDescent="0.25">
      <c r="A6770" s="3">
        <v>6766</v>
      </c>
      <c r="B6770" s="3" t="s">
        <v>6700</v>
      </c>
      <c r="C6770" s="3">
        <v>436</v>
      </c>
      <c r="E6770" s="3">
        <v>6766</v>
      </c>
      <c r="F6770" s="3" t="s">
        <v>22880</v>
      </c>
      <c r="G6770" s="3">
        <v>154</v>
      </c>
    </row>
    <row r="6771" spans="1:7" x14ac:dyDescent="0.25">
      <c r="A6771" s="3">
        <v>6767</v>
      </c>
      <c r="B6771" s="3" t="s">
        <v>6701</v>
      </c>
      <c r="C6771" s="3">
        <v>436</v>
      </c>
      <c r="E6771" s="3">
        <v>6767</v>
      </c>
      <c r="F6771" s="3" t="s">
        <v>22881</v>
      </c>
      <c r="G6771" s="3">
        <v>153</v>
      </c>
    </row>
    <row r="6772" spans="1:7" x14ac:dyDescent="0.25">
      <c r="A6772" s="3">
        <v>6768</v>
      </c>
      <c r="B6772" s="3" t="s">
        <v>6702</v>
      </c>
      <c r="C6772" s="3">
        <v>436</v>
      </c>
      <c r="E6772" s="3">
        <v>6768</v>
      </c>
      <c r="F6772" s="3" t="s">
        <v>22882</v>
      </c>
      <c r="G6772" s="3">
        <v>153</v>
      </c>
    </row>
    <row r="6773" spans="1:7" x14ac:dyDescent="0.25">
      <c r="A6773" s="3">
        <v>6769</v>
      </c>
      <c r="B6773" s="3" t="s">
        <v>6703</v>
      </c>
      <c r="C6773" s="3">
        <v>436</v>
      </c>
      <c r="E6773" s="3">
        <v>6769</v>
      </c>
      <c r="F6773" s="3" t="s">
        <v>22883</v>
      </c>
      <c r="G6773" s="3">
        <v>153</v>
      </c>
    </row>
    <row r="6774" spans="1:7" x14ac:dyDescent="0.25">
      <c r="A6774" s="3">
        <v>6770</v>
      </c>
      <c r="B6774" s="3" t="s">
        <v>6704</v>
      </c>
      <c r="C6774" s="3">
        <v>436</v>
      </c>
      <c r="E6774" s="3">
        <v>6770</v>
      </c>
      <c r="F6774" s="3" t="s">
        <v>22884</v>
      </c>
      <c r="G6774" s="3">
        <v>153</v>
      </c>
    </row>
    <row r="6775" spans="1:7" x14ac:dyDescent="0.25">
      <c r="A6775" s="3">
        <v>6771</v>
      </c>
      <c r="B6775" s="3" t="s">
        <v>6705</v>
      </c>
      <c r="C6775" s="3">
        <v>435</v>
      </c>
      <c r="E6775" s="3">
        <v>6771</v>
      </c>
      <c r="F6775" s="3" t="s">
        <v>22885</v>
      </c>
      <c r="G6775" s="3">
        <v>153</v>
      </c>
    </row>
    <row r="6776" spans="1:7" x14ac:dyDescent="0.25">
      <c r="A6776" s="3">
        <v>6772</v>
      </c>
      <c r="B6776" s="3" t="s">
        <v>6706</v>
      </c>
      <c r="C6776" s="3">
        <v>435</v>
      </c>
      <c r="E6776" s="3">
        <v>6772</v>
      </c>
      <c r="F6776" s="3" t="s">
        <v>22886</v>
      </c>
      <c r="G6776" s="3">
        <v>153</v>
      </c>
    </row>
    <row r="6777" spans="1:7" x14ac:dyDescent="0.25">
      <c r="A6777" s="3">
        <v>6773</v>
      </c>
      <c r="B6777" s="3" t="s">
        <v>6707</v>
      </c>
      <c r="C6777" s="3">
        <v>435</v>
      </c>
      <c r="E6777" s="3">
        <v>6773</v>
      </c>
      <c r="F6777" s="3" t="s">
        <v>22887</v>
      </c>
      <c r="G6777" s="3">
        <v>153</v>
      </c>
    </row>
    <row r="6778" spans="1:7" x14ac:dyDescent="0.25">
      <c r="A6778" s="3">
        <v>6774</v>
      </c>
      <c r="B6778" s="3" t="s">
        <v>6708</v>
      </c>
      <c r="C6778" s="3">
        <v>435</v>
      </c>
      <c r="E6778" s="3">
        <v>6774</v>
      </c>
      <c r="F6778" s="3" t="s">
        <v>22888</v>
      </c>
      <c r="G6778" s="3">
        <v>153</v>
      </c>
    </row>
    <row r="6779" spans="1:7" x14ac:dyDescent="0.25">
      <c r="A6779" s="3">
        <v>6775</v>
      </c>
      <c r="B6779" s="3" t="s">
        <v>6709</v>
      </c>
      <c r="C6779" s="3">
        <v>435</v>
      </c>
      <c r="E6779" s="3">
        <v>6775</v>
      </c>
      <c r="F6779" s="3" t="s">
        <v>22889</v>
      </c>
      <c r="G6779" s="3">
        <v>153</v>
      </c>
    </row>
    <row r="6780" spans="1:7" x14ac:dyDescent="0.25">
      <c r="A6780" s="3">
        <v>6776</v>
      </c>
      <c r="B6780" s="3" t="s">
        <v>6710</v>
      </c>
      <c r="C6780" s="3">
        <v>435</v>
      </c>
      <c r="E6780" s="3">
        <v>6776</v>
      </c>
      <c r="F6780" s="3" t="s">
        <v>22890</v>
      </c>
      <c r="G6780" s="3">
        <v>153</v>
      </c>
    </row>
    <row r="6781" spans="1:7" x14ac:dyDescent="0.25">
      <c r="A6781" s="3">
        <v>6777</v>
      </c>
      <c r="B6781" s="3" t="s">
        <v>6711</v>
      </c>
      <c r="C6781" s="3">
        <v>435</v>
      </c>
      <c r="E6781" s="3">
        <v>6777</v>
      </c>
      <c r="F6781" s="3" t="s">
        <v>22891</v>
      </c>
      <c r="G6781" s="3">
        <v>153</v>
      </c>
    </row>
    <row r="6782" spans="1:7" x14ac:dyDescent="0.25">
      <c r="A6782" s="3">
        <v>6778</v>
      </c>
      <c r="B6782" s="3" t="s">
        <v>6712</v>
      </c>
      <c r="C6782" s="3">
        <v>435</v>
      </c>
      <c r="E6782" s="3">
        <v>6778</v>
      </c>
      <c r="F6782" s="3" t="s">
        <v>22892</v>
      </c>
      <c r="G6782" s="3">
        <v>153</v>
      </c>
    </row>
    <row r="6783" spans="1:7" x14ac:dyDescent="0.25">
      <c r="A6783" s="3">
        <v>6779</v>
      </c>
      <c r="B6783" s="3" t="s">
        <v>6713</v>
      </c>
      <c r="C6783" s="3">
        <v>435</v>
      </c>
      <c r="E6783" s="3">
        <v>6779</v>
      </c>
      <c r="F6783" s="3" t="s">
        <v>22893</v>
      </c>
      <c r="G6783" s="3">
        <v>153</v>
      </c>
    </row>
    <row r="6784" spans="1:7" x14ac:dyDescent="0.25">
      <c r="A6784" s="3">
        <v>6780</v>
      </c>
      <c r="B6784" s="3" t="s">
        <v>6714</v>
      </c>
      <c r="C6784" s="3">
        <v>435</v>
      </c>
      <c r="E6784" s="3">
        <v>6780</v>
      </c>
      <c r="F6784" s="3" t="s">
        <v>22894</v>
      </c>
      <c r="G6784" s="3">
        <v>153</v>
      </c>
    </row>
    <row r="6785" spans="1:7" x14ac:dyDescent="0.25">
      <c r="A6785" s="3">
        <v>6781</v>
      </c>
      <c r="B6785" s="3" t="s">
        <v>6715</v>
      </c>
      <c r="C6785" s="3">
        <v>435</v>
      </c>
      <c r="E6785" s="3">
        <v>6781</v>
      </c>
      <c r="F6785" s="3" t="s">
        <v>22895</v>
      </c>
      <c r="G6785" s="3">
        <v>153</v>
      </c>
    </row>
    <row r="6786" spans="1:7" x14ac:dyDescent="0.25">
      <c r="A6786" s="3">
        <v>6782</v>
      </c>
      <c r="B6786" s="3" t="s">
        <v>6716</v>
      </c>
      <c r="C6786" s="3">
        <v>434</v>
      </c>
      <c r="E6786" s="3">
        <v>6782</v>
      </c>
      <c r="F6786" s="3" t="s">
        <v>22896</v>
      </c>
      <c r="G6786" s="3">
        <v>153</v>
      </c>
    </row>
    <row r="6787" spans="1:7" x14ac:dyDescent="0.25">
      <c r="A6787" s="3">
        <v>6783</v>
      </c>
      <c r="B6787" s="3" t="s">
        <v>6717</v>
      </c>
      <c r="C6787" s="3">
        <v>434</v>
      </c>
      <c r="E6787" s="3">
        <v>6783</v>
      </c>
      <c r="F6787" s="3" t="s">
        <v>22897</v>
      </c>
      <c r="G6787" s="3">
        <v>153</v>
      </c>
    </row>
    <row r="6788" spans="1:7" x14ac:dyDescent="0.25">
      <c r="A6788" s="3">
        <v>6784</v>
      </c>
      <c r="B6788" s="3" t="s">
        <v>6718</v>
      </c>
      <c r="C6788" s="3">
        <v>434</v>
      </c>
      <c r="E6788" s="3">
        <v>6784</v>
      </c>
      <c r="F6788" s="3" t="s">
        <v>22898</v>
      </c>
      <c r="G6788" s="3">
        <v>153</v>
      </c>
    </row>
    <row r="6789" spans="1:7" x14ac:dyDescent="0.25">
      <c r="A6789" s="3">
        <v>6785</v>
      </c>
      <c r="B6789" s="3" t="s">
        <v>6719</v>
      </c>
      <c r="C6789" s="3">
        <v>434</v>
      </c>
      <c r="E6789" s="3">
        <v>6785</v>
      </c>
      <c r="F6789" s="3" t="s">
        <v>22899</v>
      </c>
      <c r="G6789" s="3">
        <v>153</v>
      </c>
    </row>
    <row r="6790" spans="1:7" x14ac:dyDescent="0.25">
      <c r="A6790" s="3">
        <v>6786</v>
      </c>
      <c r="B6790" s="3" t="s">
        <v>6720</v>
      </c>
      <c r="C6790" s="3">
        <v>434</v>
      </c>
      <c r="E6790" s="3">
        <v>6786</v>
      </c>
      <c r="F6790" s="3" t="s">
        <v>22900</v>
      </c>
      <c r="G6790" s="3">
        <v>153</v>
      </c>
    </row>
    <row r="6791" spans="1:7" x14ac:dyDescent="0.25">
      <c r="A6791" s="3">
        <v>6787</v>
      </c>
      <c r="B6791" s="3" t="s">
        <v>6721</v>
      </c>
      <c r="C6791" s="3">
        <v>434</v>
      </c>
      <c r="E6791" s="3">
        <v>6787</v>
      </c>
      <c r="F6791" s="3" t="s">
        <v>22901</v>
      </c>
      <c r="G6791" s="3">
        <v>153</v>
      </c>
    </row>
    <row r="6792" spans="1:7" x14ac:dyDescent="0.25">
      <c r="A6792" s="3">
        <v>6788</v>
      </c>
      <c r="B6792" s="3" t="s">
        <v>6722</v>
      </c>
      <c r="C6792" s="3">
        <v>434</v>
      </c>
      <c r="E6792" s="3">
        <v>6788</v>
      </c>
      <c r="F6792" s="3" t="s">
        <v>22902</v>
      </c>
      <c r="G6792" s="3">
        <v>153</v>
      </c>
    </row>
    <row r="6793" spans="1:7" x14ac:dyDescent="0.25">
      <c r="A6793" s="3">
        <v>6789</v>
      </c>
      <c r="B6793" s="3" t="s">
        <v>6723</v>
      </c>
      <c r="C6793" s="3">
        <v>434</v>
      </c>
      <c r="E6793" s="3">
        <v>6789</v>
      </c>
      <c r="F6793" s="3" t="s">
        <v>22903</v>
      </c>
      <c r="G6793" s="3">
        <v>153</v>
      </c>
    </row>
    <row r="6794" spans="1:7" x14ac:dyDescent="0.25">
      <c r="A6794" s="3">
        <v>6790</v>
      </c>
      <c r="B6794" s="3" t="s">
        <v>6724</v>
      </c>
      <c r="C6794" s="3">
        <v>434</v>
      </c>
      <c r="E6794" s="3">
        <v>6790</v>
      </c>
      <c r="F6794" s="3" t="s">
        <v>22904</v>
      </c>
      <c r="G6794" s="3">
        <v>153</v>
      </c>
    </row>
    <row r="6795" spans="1:7" x14ac:dyDescent="0.25">
      <c r="A6795" s="3">
        <v>6791</v>
      </c>
      <c r="B6795" s="3" t="s">
        <v>6725</v>
      </c>
      <c r="C6795" s="3">
        <v>434</v>
      </c>
      <c r="E6795" s="3">
        <v>6791</v>
      </c>
      <c r="F6795" s="3" t="s">
        <v>22905</v>
      </c>
      <c r="G6795" s="3">
        <v>153</v>
      </c>
    </row>
    <row r="6796" spans="1:7" x14ac:dyDescent="0.25">
      <c r="A6796" s="3">
        <v>6792</v>
      </c>
      <c r="B6796" s="3" t="s">
        <v>6726</v>
      </c>
      <c r="C6796" s="3">
        <v>434</v>
      </c>
      <c r="E6796" s="3">
        <v>6792</v>
      </c>
      <c r="F6796" s="3" t="s">
        <v>22906</v>
      </c>
      <c r="G6796" s="3">
        <v>153</v>
      </c>
    </row>
    <row r="6797" spans="1:7" x14ac:dyDescent="0.25">
      <c r="A6797" s="3">
        <v>6793</v>
      </c>
      <c r="B6797" s="3" t="s">
        <v>6727</v>
      </c>
      <c r="C6797" s="3">
        <v>434</v>
      </c>
      <c r="E6797" s="3">
        <v>6793</v>
      </c>
      <c r="F6797" s="3" t="s">
        <v>22907</v>
      </c>
      <c r="G6797" s="3">
        <v>153</v>
      </c>
    </row>
    <row r="6798" spans="1:7" x14ac:dyDescent="0.25">
      <c r="A6798" s="3">
        <v>6794</v>
      </c>
      <c r="B6798" s="3" t="s">
        <v>6728</v>
      </c>
      <c r="C6798" s="3">
        <v>433</v>
      </c>
      <c r="E6798" s="3">
        <v>6794</v>
      </c>
      <c r="F6798" s="3" t="s">
        <v>22908</v>
      </c>
      <c r="G6798" s="3">
        <v>153</v>
      </c>
    </row>
    <row r="6799" spans="1:7" x14ac:dyDescent="0.25">
      <c r="A6799" s="3">
        <v>6795</v>
      </c>
      <c r="B6799" s="3" t="s">
        <v>6729</v>
      </c>
      <c r="C6799" s="3">
        <v>433</v>
      </c>
      <c r="E6799" s="3">
        <v>6795</v>
      </c>
      <c r="F6799" s="3" t="s">
        <v>22909</v>
      </c>
      <c r="G6799" s="3">
        <v>153</v>
      </c>
    </row>
    <row r="6800" spans="1:7" x14ac:dyDescent="0.25">
      <c r="A6800" s="3">
        <v>6796</v>
      </c>
      <c r="B6800" s="3" t="s">
        <v>6730</v>
      </c>
      <c r="C6800" s="3">
        <v>433</v>
      </c>
      <c r="E6800" s="3">
        <v>6796</v>
      </c>
      <c r="F6800" s="3" t="s">
        <v>22910</v>
      </c>
      <c r="G6800" s="3">
        <v>153</v>
      </c>
    </row>
    <row r="6801" spans="1:7" x14ac:dyDescent="0.25">
      <c r="A6801" s="3">
        <v>6797</v>
      </c>
      <c r="B6801" s="3" t="s">
        <v>6731</v>
      </c>
      <c r="C6801" s="3">
        <v>433</v>
      </c>
      <c r="E6801" s="3">
        <v>6797</v>
      </c>
      <c r="F6801" s="3" t="s">
        <v>22911</v>
      </c>
      <c r="G6801" s="3">
        <v>153</v>
      </c>
    </row>
    <row r="6802" spans="1:7" x14ac:dyDescent="0.25">
      <c r="A6802" s="3">
        <v>6798</v>
      </c>
      <c r="B6802" s="3" t="s">
        <v>6732</v>
      </c>
      <c r="C6802" s="3">
        <v>433</v>
      </c>
      <c r="E6802" s="3">
        <v>6798</v>
      </c>
      <c r="F6802" s="3" t="s">
        <v>22912</v>
      </c>
      <c r="G6802" s="3">
        <v>153</v>
      </c>
    </row>
    <row r="6803" spans="1:7" x14ac:dyDescent="0.25">
      <c r="A6803" s="3">
        <v>6799</v>
      </c>
      <c r="B6803" s="3" t="s">
        <v>6733</v>
      </c>
      <c r="C6803" s="3">
        <v>433</v>
      </c>
      <c r="E6803" s="3">
        <v>6799</v>
      </c>
      <c r="F6803" s="3" t="s">
        <v>22913</v>
      </c>
      <c r="G6803" s="3">
        <v>153</v>
      </c>
    </row>
    <row r="6804" spans="1:7" x14ac:dyDescent="0.25">
      <c r="A6804" s="3">
        <v>6800</v>
      </c>
      <c r="B6804" s="3" t="s">
        <v>6734</v>
      </c>
      <c r="C6804" s="3">
        <v>433</v>
      </c>
      <c r="E6804" s="3">
        <v>6800</v>
      </c>
      <c r="F6804" s="3" t="s">
        <v>22914</v>
      </c>
      <c r="G6804" s="3">
        <v>153</v>
      </c>
    </row>
    <row r="6805" spans="1:7" x14ac:dyDescent="0.25">
      <c r="A6805" s="3">
        <v>6801</v>
      </c>
      <c r="B6805" s="3" t="s">
        <v>6735</v>
      </c>
      <c r="C6805" s="3">
        <v>433</v>
      </c>
      <c r="E6805" s="3">
        <v>6801</v>
      </c>
      <c r="F6805" s="3" t="s">
        <v>22915</v>
      </c>
      <c r="G6805" s="3">
        <v>153</v>
      </c>
    </row>
    <row r="6806" spans="1:7" x14ac:dyDescent="0.25">
      <c r="A6806" s="3">
        <v>6802</v>
      </c>
      <c r="B6806" s="3" t="s">
        <v>6736</v>
      </c>
      <c r="C6806" s="3">
        <v>433</v>
      </c>
      <c r="E6806" s="3">
        <v>6802</v>
      </c>
      <c r="F6806" s="3" t="s">
        <v>22916</v>
      </c>
      <c r="G6806" s="3">
        <v>153</v>
      </c>
    </row>
    <row r="6807" spans="1:7" x14ac:dyDescent="0.25">
      <c r="A6807" s="3">
        <v>6803</v>
      </c>
      <c r="B6807" s="3" t="s">
        <v>6737</v>
      </c>
      <c r="C6807" s="3">
        <v>433</v>
      </c>
      <c r="E6807" s="3">
        <v>6803</v>
      </c>
      <c r="F6807" s="3" t="s">
        <v>22917</v>
      </c>
      <c r="G6807" s="3">
        <v>153</v>
      </c>
    </row>
    <row r="6808" spans="1:7" x14ac:dyDescent="0.25">
      <c r="A6808" s="3">
        <v>6804</v>
      </c>
      <c r="B6808" s="3" t="s">
        <v>6738</v>
      </c>
      <c r="C6808" s="3">
        <v>433</v>
      </c>
      <c r="E6808" s="3">
        <v>6804</v>
      </c>
      <c r="F6808" s="3" t="s">
        <v>22918</v>
      </c>
      <c r="G6808" s="3">
        <v>153</v>
      </c>
    </row>
    <row r="6809" spans="1:7" x14ac:dyDescent="0.25">
      <c r="A6809" s="3">
        <v>6805</v>
      </c>
      <c r="B6809" s="3" t="s">
        <v>6739</v>
      </c>
      <c r="C6809" s="3">
        <v>433</v>
      </c>
      <c r="E6809" s="3">
        <v>6805</v>
      </c>
      <c r="F6809" s="3" t="s">
        <v>22919</v>
      </c>
      <c r="G6809" s="3">
        <v>153</v>
      </c>
    </row>
    <row r="6810" spans="1:7" x14ac:dyDescent="0.25">
      <c r="A6810" s="3">
        <v>6806</v>
      </c>
      <c r="B6810" s="3" t="s">
        <v>6740</v>
      </c>
      <c r="C6810" s="3">
        <v>433</v>
      </c>
      <c r="E6810" s="3">
        <v>6806</v>
      </c>
      <c r="F6810" s="3" t="s">
        <v>22920</v>
      </c>
      <c r="G6810" s="3">
        <v>153</v>
      </c>
    </row>
    <row r="6811" spans="1:7" x14ac:dyDescent="0.25">
      <c r="A6811" s="3">
        <v>6807</v>
      </c>
      <c r="B6811" s="3" t="s">
        <v>6741</v>
      </c>
      <c r="C6811" s="3">
        <v>433</v>
      </c>
      <c r="E6811" s="3">
        <v>6807</v>
      </c>
      <c r="F6811" s="3" t="s">
        <v>22921</v>
      </c>
      <c r="G6811" s="3">
        <v>153</v>
      </c>
    </row>
    <row r="6812" spans="1:7" x14ac:dyDescent="0.25">
      <c r="A6812" s="3">
        <v>6808</v>
      </c>
      <c r="B6812" s="3" t="s">
        <v>6742</v>
      </c>
      <c r="C6812" s="3">
        <v>432</v>
      </c>
      <c r="E6812" s="3">
        <v>6808</v>
      </c>
      <c r="F6812" s="3" t="s">
        <v>22922</v>
      </c>
      <c r="G6812" s="3">
        <v>153</v>
      </c>
    </row>
    <row r="6813" spans="1:7" x14ac:dyDescent="0.25">
      <c r="A6813" s="3">
        <v>6809</v>
      </c>
      <c r="B6813" s="3" t="s">
        <v>6743</v>
      </c>
      <c r="C6813" s="3">
        <v>432</v>
      </c>
      <c r="E6813" s="3">
        <v>6809</v>
      </c>
      <c r="F6813" s="3" t="s">
        <v>22923</v>
      </c>
      <c r="G6813" s="3">
        <v>153</v>
      </c>
    </row>
    <row r="6814" spans="1:7" x14ac:dyDescent="0.25">
      <c r="A6814" s="3">
        <v>6810</v>
      </c>
      <c r="B6814" s="3" t="s">
        <v>6744</v>
      </c>
      <c r="C6814" s="3">
        <v>432</v>
      </c>
      <c r="E6814" s="3">
        <v>6810</v>
      </c>
      <c r="F6814" s="3" t="s">
        <v>22924</v>
      </c>
      <c r="G6814" s="3">
        <v>153</v>
      </c>
    </row>
    <row r="6815" spans="1:7" x14ac:dyDescent="0.25">
      <c r="A6815" s="3">
        <v>6811</v>
      </c>
      <c r="B6815" s="3" t="s">
        <v>6745</v>
      </c>
      <c r="C6815" s="3">
        <v>432</v>
      </c>
      <c r="E6815" s="3">
        <v>6811</v>
      </c>
      <c r="F6815" s="3" t="s">
        <v>22925</v>
      </c>
      <c r="G6815" s="3">
        <v>153</v>
      </c>
    </row>
    <row r="6816" spans="1:7" x14ac:dyDescent="0.25">
      <c r="A6816" s="3">
        <v>6812</v>
      </c>
      <c r="B6816" s="3" t="s">
        <v>6746</v>
      </c>
      <c r="C6816" s="3">
        <v>432</v>
      </c>
      <c r="E6816" s="3">
        <v>6812</v>
      </c>
      <c r="F6816" s="3" t="s">
        <v>22926</v>
      </c>
      <c r="G6816" s="3">
        <v>153</v>
      </c>
    </row>
    <row r="6817" spans="1:7" x14ac:dyDescent="0.25">
      <c r="A6817" s="3">
        <v>6813</v>
      </c>
      <c r="B6817" s="3" t="s">
        <v>6747</v>
      </c>
      <c r="C6817" s="3">
        <v>432</v>
      </c>
      <c r="E6817" s="3">
        <v>6813</v>
      </c>
      <c r="F6817" s="3" t="s">
        <v>22927</v>
      </c>
      <c r="G6817" s="3">
        <v>153</v>
      </c>
    </row>
    <row r="6818" spans="1:7" x14ac:dyDescent="0.25">
      <c r="A6818" s="3">
        <v>6814</v>
      </c>
      <c r="B6818" s="3" t="s">
        <v>6748</v>
      </c>
      <c r="C6818" s="3">
        <v>432</v>
      </c>
      <c r="E6818" s="3">
        <v>6814</v>
      </c>
      <c r="F6818" s="3" t="s">
        <v>22928</v>
      </c>
      <c r="G6818" s="3">
        <v>153</v>
      </c>
    </row>
    <row r="6819" spans="1:7" x14ac:dyDescent="0.25">
      <c r="A6819" s="3">
        <v>6815</v>
      </c>
      <c r="B6819" s="3" t="s">
        <v>6749</v>
      </c>
      <c r="C6819" s="3">
        <v>432</v>
      </c>
      <c r="E6819" s="3">
        <v>6815</v>
      </c>
      <c r="F6819" s="3" t="s">
        <v>22929</v>
      </c>
      <c r="G6819" s="3">
        <v>153</v>
      </c>
    </row>
    <row r="6820" spans="1:7" x14ac:dyDescent="0.25">
      <c r="A6820" s="3">
        <v>6816</v>
      </c>
      <c r="B6820" s="3" t="s">
        <v>6750</v>
      </c>
      <c r="C6820" s="3">
        <v>432</v>
      </c>
      <c r="E6820" s="3">
        <v>6816</v>
      </c>
      <c r="F6820" s="3" t="s">
        <v>22930</v>
      </c>
      <c r="G6820" s="3">
        <v>153</v>
      </c>
    </row>
    <row r="6821" spans="1:7" x14ac:dyDescent="0.25">
      <c r="A6821" s="3">
        <v>6817</v>
      </c>
      <c r="B6821" s="3" t="s">
        <v>6751</v>
      </c>
      <c r="C6821" s="3">
        <v>432</v>
      </c>
      <c r="E6821" s="3">
        <v>6817</v>
      </c>
      <c r="F6821" s="3" t="s">
        <v>22931</v>
      </c>
      <c r="G6821" s="3">
        <v>153</v>
      </c>
    </row>
    <row r="6822" spans="1:7" x14ac:dyDescent="0.25">
      <c r="A6822" s="3">
        <v>6818</v>
      </c>
      <c r="B6822" s="3" t="s">
        <v>6752</v>
      </c>
      <c r="C6822" s="3">
        <v>432</v>
      </c>
      <c r="E6822" s="3">
        <v>6818</v>
      </c>
      <c r="F6822" s="3" t="s">
        <v>22932</v>
      </c>
      <c r="G6822" s="3">
        <v>153</v>
      </c>
    </row>
    <row r="6823" spans="1:7" x14ac:dyDescent="0.25">
      <c r="A6823" s="3">
        <v>6819</v>
      </c>
      <c r="B6823" s="3" t="s">
        <v>6753</v>
      </c>
      <c r="C6823" s="3">
        <v>432</v>
      </c>
      <c r="E6823" s="3">
        <v>6819</v>
      </c>
      <c r="F6823" s="3" t="s">
        <v>22933</v>
      </c>
      <c r="G6823" s="3">
        <v>153</v>
      </c>
    </row>
    <row r="6824" spans="1:7" x14ac:dyDescent="0.25">
      <c r="A6824" s="3">
        <v>6820</v>
      </c>
      <c r="B6824" s="3" t="s">
        <v>6754</v>
      </c>
      <c r="C6824" s="3">
        <v>432</v>
      </c>
      <c r="E6824" s="3">
        <v>6820</v>
      </c>
      <c r="F6824" s="3" t="s">
        <v>22934</v>
      </c>
      <c r="G6824" s="3">
        <v>153</v>
      </c>
    </row>
    <row r="6825" spans="1:7" x14ac:dyDescent="0.25">
      <c r="A6825" s="3">
        <v>6821</v>
      </c>
      <c r="B6825" s="3" t="s">
        <v>6755</v>
      </c>
      <c r="C6825" s="3">
        <v>432</v>
      </c>
      <c r="E6825" s="3">
        <v>6821</v>
      </c>
      <c r="F6825" s="3" t="s">
        <v>22935</v>
      </c>
      <c r="G6825" s="3">
        <v>153</v>
      </c>
    </row>
    <row r="6826" spans="1:7" x14ac:dyDescent="0.25">
      <c r="A6826" s="3">
        <v>6822</v>
      </c>
      <c r="B6826" s="3" t="s">
        <v>6756</v>
      </c>
      <c r="C6826" s="3">
        <v>431</v>
      </c>
      <c r="E6826" s="3">
        <v>6822</v>
      </c>
      <c r="F6826" s="3" t="s">
        <v>22936</v>
      </c>
      <c r="G6826" s="3">
        <v>153</v>
      </c>
    </row>
    <row r="6827" spans="1:7" x14ac:dyDescent="0.25">
      <c r="A6827" s="3">
        <v>6823</v>
      </c>
      <c r="B6827" s="3" t="s">
        <v>6757</v>
      </c>
      <c r="C6827" s="3">
        <v>431</v>
      </c>
      <c r="E6827" s="3">
        <v>6823</v>
      </c>
      <c r="F6827" s="3" t="s">
        <v>22937</v>
      </c>
      <c r="G6827" s="3">
        <v>153</v>
      </c>
    </row>
    <row r="6828" spans="1:7" x14ac:dyDescent="0.25">
      <c r="A6828" s="3">
        <v>6824</v>
      </c>
      <c r="B6828" s="3" t="s">
        <v>6758</v>
      </c>
      <c r="C6828" s="3">
        <v>431</v>
      </c>
      <c r="E6828" s="3">
        <v>6824</v>
      </c>
      <c r="F6828" s="3" t="s">
        <v>22938</v>
      </c>
      <c r="G6828" s="3">
        <v>153</v>
      </c>
    </row>
    <row r="6829" spans="1:7" x14ac:dyDescent="0.25">
      <c r="A6829" s="3">
        <v>6825</v>
      </c>
      <c r="B6829" s="3" t="s">
        <v>6759</v>
      </c>
      <c r="C6829" s="3">
        <v>431</v>
      </c>
      <c r="E6829" s="3">
        <v>6825</v>
      </c>
      <c r="F6829" s="3" t="s">
        <v>22939</v>
      </c>
      <c r="G6829" s="3">
        <v>153</v>
      </c>
    </row>
    <row r="6830" spans="1:7" x14ac:dyDescent="0.25">
      <c r="A6830" s="3">
        <v>6826</v>
      </c>
      <c r="B6830" s="3" t="s">
        <v>6760</v>
      </c>
      <c r="C6830" s="3">
        <v>431</v>
      </c>
      <c r="E6830" s="3">
        <v>6826</v>
      </c>
      <c r="F6830" s="3" t="s">
        <v>22940</v>
      </c>
      <c r="G6830" s="3">
        <v>153</v>
      </c>
    </row>
    <row r="6831" spans="1:7" x14ac:dyDescent="0.25">
      <c r="A6831" s="3">
        <v>6827</v>
      </c>
      <c r="B6831" s="3" t="s">
        <v>6761</v>
      </c>
      <c r="C6831" s="3">
        <v>431</v>
      </c>
      <c r="E6831" s="3">
        <v>6827</v>
      </c>
      <c r="F6831" s="3" t="s">
        <v>22941</v>
      </c>
      <c r="G6831" s="3">
        <v>153</v>
      </c>
    </row>
    <row r="6832" spans="1:7" x14ac:dyDescent="0.25">
      <c r="A6832" s="3">
        <v>6828</v>
      </c>
      <c r="B6832" s="3" t="s">
        <v>6762</v>
      </c>
      <c r="C6832" s="3">
        <v>431</v>
      </c>
      <c r="E6832" s="3">
        <v>6828</v>
      </c>
      <c r="F6832" s="3" t="s">
        <v>22942</v>
      </c>
      <c r="G6832" s="3">
        <v>153</v>
      </c>
    </row>
    <row r="6833" spans="1:7" x14ac:dyDescent="0.25">
      <c r="A6833" s="3">
        <v>6829</v>
      </c>
      <c r="B6833" s="3" t="s">
        <v>6763</v>
      </c>
      <c r="C6833" s="3">
        <v>431</v>
      </c>
      <c r="E6833" s="3">
        <v>6829</v>
      </c>
      <c r="F6833" s="3" t="s">
        <v>22943</v>
      </c>
      <c r="G6833" s="3">
        <v>153</v>
      </c>
    </row>
    <row r="6834" spans="1:7" x14ac:dyDescent="0.25">
      <c r="A6834" s="3">
        <v>6830</v>
      </c>
      <c r="B6834" s="3" t="s">
        <v>6764</v>
      </c>
      <c r="C6834" s="3">
        <v>431</v>
      </c>
      <c r="E6834" s="3">
        <v>6830</v>
      </c>
      <c r="F6834" s="3" t="s">
        <v>22944</v>
      </c>
      <c r="G6834" s="3">
        <v>153</v>
      </c>
    </row>
    <row r="6835" spans="1:7" x14ac:dyDescent="0.25">
      <c r="A6835" s="3">
        <v>6831</v>
      </c>
      <c r="B6835" s="3" t="s">
        <v>6765</v>
      </c>
      <c r="C6835" s="3">
        <v>431</v>
      </c>
      <c r="E6835" s="3">
        <v>6831</v>
      </c>
      <c r="F6835" s="3" t="s">
        <v>22945</v>
      </c>
      <c r="G6835" s="3">
        <v>153</v>
      </c>
    </row>
    <row r="6836" spans="1:7" x14ac:dyDescent="0.25">
      <c r="A6836" s="3">
        <v>6832</v>
      </c>
      <c r="B6836" s="3" t="s">
        <v>6766</v>
      </c>
      <c r="C6836" s="3">
        <v>431</v>
      </c>
      <c r="E6836" s="3">
        <v>6832</v>
      </c>
      <c r="F6836" s="3" t="s">
        <v>22946</v>
      </c>
      <c r="G6836" s="3">
        <v>153</v>
      </c>
    </row>
    <row r="6837" spans="1:7" x14ac:dyDescent="0.25">
      <c r="A6837" s="3">
        <v>6833</v>
      </c>
      <c r="B6837" s="3" t="s">
        <v>6767</v>
      </c>
      <c r="C6837" s="3">
        <v>431</v>
      </c>
      <c r="E6837" s="3">
        <v>6833</v>
      </c>
      <c r="F6837" s="3" t="s">
        <v>22947</v>
      </c>
      <c r="G6837" s="3">
        <v>153</v>
      </c>
    </row>
    <row r="6838" spans="1:7" x14ac:dyDescent="0.25">
      <c r="A6838" s="3">
        <v>6834</v>
      </c>
      <c r="B6838" s="3" t="s">
        <v>6768</v>
      </c>
      <c r="C6838" s="3">
        <v>430</v>
      </c>
      <c r="E6838" s="3">
        <v>6834</v>
      </c>
      <c r="F6838" s="3" t="s">
        <v>22948</v>
      </c>
      <c r="G6838" s="3">
        <v>153</v>
      </c>
    </row>
    <row r="6839" spans="1:7" x14ac:dyDescent="0.25">
      <c r="A6839" s="3">
        <v>6835</v>
      </c>
      <c r="B6839" s="3" t="s">
        <v>6769</v>
      </c>
      <c r="C6839" s="3">
        <v>430</v>
      </c>
      <c r="E6839" s="3">
        <v>6835</v>
      </c>
      <c r="F6839" s="3" t="s">
        <v>22949</v>
      </c>
      <c r="G6839" s="3">
        <v>153</v>
      </c>
    </row>
    <row r="6840" spans="1:7" x14ac:dyDescent="0.25">
      <c r="A6840" s="3">
        <v>6836</v>
      </c>
      <c r="B6840" s="3" t="s">
        <v>6770</v>
      </c>
      <c r="C6840" s="3">
        <v>430</v>
      </c>
      <c r="E6840" s="3">
        <v>6836</v>
      </c>
      <c r="F6840" s="3" t="s">
        <v>22950</v>
      </c>
      <c r="G6840" s="3">
        <v>153</v>
      </c>
    </row>
    <row r="6841" spans="1:7" x14ac:dyDescent="0.25">
      <c r="A6841" s="3">
        <v>6837</v>
      </c>
      <c r="B6841" s="3" t="s">
        <v>6771</v>
      </c>
      <c r="C6841" s="3">
        <v>430</v>
      </c>
      <c r="E6841" s="3">
        <v>6837</v>
      </c>
      <c r="F6841" s="3" t="s">
        <v>22951</v>
      </c>
      <c r="G6841" s="3">
        <v>152</v>
      </c>
    </row>
    <row r="6842" spans="1:7" x14ac:dyDescent="0.25">
      <c r="A6842" s="3">
        <v>6838</v>
      </c>
      <c r="B6842" s="3" t="s">
        <v>6772</v>
      </c>
      <c r="C6842" s="3">
        <v>430</v>
      </c>
      <c r="E6842" s="3">
        <v>6838</v>
      </c>
      <c r="F6842" s="3" t="s">
        <v>22952</v>
      </c>
      <c r="G6842" s="3">
        <v>152</v>
      </c>
    </row>
    <row r="6843" spans="1:7" x14ac:dyDescent="0.25">
      <c r="A6843" s="3">
        <v>6839</v>
      </c>
      <c r="B6843" s="3" t="s">
        <v>6773</v>
      </c>
      <c r="C6843" s="3">
        <v>430</v>
      </c>
      <c r="E6843" s="3">
        <v>6839</v>
      </c>
      <c r="F6843" s="3" t="s">
        <v>22953</v>
      </c>
      <c r="G6843" s="3">
        <v>152</v>
      </c>
    </row>
    <row r="6844" spans="1:7" x14ac:dyDescent="0.25">
      <c r="A6844" s="3">
        <v>6840</v>
      </c>
      <c r="B6844" s="3" t="s">
        <v>6774</v>
      </c>
      <c r="C6844" s="3">
        <v>430</v>
      </c>
      <c r="E6844" s="3">
        <v>6840</v>
      </c>
      <c r="F6844" s="3" t="s">
        <v>22954</v>
      </c>
      <c r="G6844" s="3">
        <v>152</v>
      </c>
    </row>
    <row r="6845" spans="1:7" x14ac:dyDescent="0.25">
      <c r="A6845" s="3">
        <v>6841</v>
      </c>
      <c r="B6845" s="3" t="s">
        <v>6775</v>
      </c>
      <c r="C6845" s="3">
        <v>430</v>
      </c>
      <c r="E6845" s="3">
        <v>6841</v>
      </c>
      <c r="F6845" s="3" t="s">
        <v>22955</v>
      </c>
      <c r="G6845" s="3">
        <v>152</v>
      </c>
    </row>
    <row r="6846" spans="1:7" x14ac:dyDescent="0.25">
      <c r="A6846" s="3">
        <v>6842</v>
      </c>
      <c r="B6846" s="3" t="s">
        <v>6776</v>
      </c>
      <c r="C6846" s="3">
        <v>430</v>
      </c>
      <c r="E6846" s="3">
        <v>6842</v>
      </c>
      <c r="F6846" s="3" t="s">
        <v>22956</v>
      </c>
      <c r="G6846" s="3">
        <v>152</v>
      </c>
    </row>
    <row r="6847" spans="1:7" x14ac:dyDescent="0.25">
      <c r="A6847" s="3">
        <v>6843</v>
      </c>
      <c r="B6847" s="3" t="s">
        <v>6777</v>
      </c>
      <c r="C6847" s="3">
        <v>430</v>
      </c>
      <c r="E6847" s="3">
        <v>6843</v>
      </c>
      <c r="F6847" s="3" t="s">
        <v>22957</v>
      </c>
      <c r="G6847" s="3">
        <v>152</v>
      </c>
    </row>
    <row r="6848" spans="1:7" x14ac:dyDescent="0.25">
      <c r="A6848" s="3">
        <v>6844</v>
      </c>
      <c r="B6848" s="3" t="s">
        <v>6778</v>
      </c>
      <c r="C6848" s="3">
        <v>430</v>
      </c>
      <c r="E6848" s="3">
        <v>6844</v>
      </c>
      <c r="F6848" s="3" t="s">
        <v>22958</v>
      </c>
      <c r="G6848" s="3">
        <v>152</v>
      </c>
    </row>
    <row r="6849" spans="1:7" x14ac:dyDescent="0.25">
      <c r="A6849" s="3">
        <v>6845</v>
      </c>
      <c r="B6849" s="3" t="s">
        <v>6779</v>
      </c>
      <c r="C6849" s="3">
        <v>430</v>
      </c>
      <c r="E6849" s="3">
        <v>6845</v>
      </c>
      <c r="F6849" s="3" t="s">
        <v>22959</v>
      </c>
      <c r="G6849" s="3">
        <v>152</v>
      </c>
    </row>
    <row r="6850" spans="1:7" x14ac:dyDescent="0.25">
      <c r="A6850" s="3">
        <v>6846</v>
      </c>
      <c r="B6850" s="3" t="s">
        <v>6780</v>
      </c>
      <c r="C6850" s="3">
        <v>430</v>
      </c>
      <c r="E6850" s="3">
        <v>6846</v>
      </c>
      <c r="F6850" s="3" t="s">
        <v>22960</v>
      </c>
      <c r="G6850" s="3">
        <v>152</v>
      </c>
    </row>
    <row r="6851" spans="1:7" x14ac:dyDescent="0.25">
      <c r="A6851" s="3">
        <v>6847</v>
      </c>
      <c r="B6851" s="3" t="s">
        <v>6781</v>
      </c>
      <c r="C6851" s="3">
        <v>430</v>
      </c>
      <c r="E6851" s="3">
        <v>6847</v>
      </c>
      <c r="F6851" s="3" t="s">
        <v>22961</v>
      </c>
      <c r="G6851" s="3">
        <v>152</v>
      </c>
    </row>
    <row r="6852" spans="1:7" x14ac:dyDescent="0.25">
      <c r="A6852" s="3">
        <v>6848</v>
      </c>
      <c r="B6852" s="3" t="s">
        <v>6782</v>
      </c>
      <c r="C6852" s="3">
        <v>430</v>
      </c>
      <c r="E6852" s="3">
        <v>6848</v>
      </c>
      <c r="F6852" s="3" t="s">
        <v>22962</v>
      </c>
      <c r="G6852" s="3">
        <v>152</v>
      </c>
    </row>
    <row r="6853" spans="1:7" x14ac:dyDescent="0.25">
      <c r="A6853" s="3">
        <v>6849</v>
      </c>
      <c r="B6853" s="3" t="s">
        <v>6783</v>
      </c>
      <c r="C6853" s="3">
        <v>430</v>
      </c>
      <c r="E6853" s="3">
        <v>6849</v>
      </c>
      <c r="F6853" s="3" t="s">
        <v>22963</v>
      </c>
      <c r="G6853" s="3">
        <v>152</v>
      </c>
    </row>
    <row r="6854" spans="1:7" x14ac:dyDescent="0.25">
      <c r="A6854" s="3">
        <v>6850</v>
      </c>
      <c r="B6854" s="3" t="s">
        <v>6784</v>
      </c>
      <c r="C6854" s="3">
        <v>430</v>
      </c>
      <c r="E6854" s="3">
        <v>6850</v>
      </c>
      <c r="F6854" s="3" t="s">
        <v>22964</v>
      </c>
      <c r="G6854" s="3">
        <v>152</v>
      </c>
    </row>
    <row r="6855" spans="1:7" x14ac:dyDescent="0.25">
      <c r="A6855" s="3">
        <v>6851</v>
      </c>
      <c r="B6855" s="3" t="s">
        <v>6785</v>
      </c>
      <c r="C6855" s="3">
        <v>429</v>
      </c>
      <c r="E6855" s="3">
        <v>6851</v>
      </c>
      <c r="F6855" s="3" t="s">
        <v>22965</v>
      </c>
      <c r="G6855" s="3">
        <v>152</v>
      </c>
    </row>
    <row r="6856" spans="1:7" x14ac:dyDescent="0.25">
      <c r="A6856" s="3">
        <v>6852</v>
      </c>
      <c r="B6856" s="3" t="s">
        <v>6786</v>
      </c>
      <c r="C6856" s="3">
        <v>429</v>
      </c>
      <c r="E6856" s="3">
        <v>6852</v>
      </c>
      <c r="F6856" s="3" t="s">
        <v>22966</v>
      </c>
      <c r="G6856" s="3">
        <v>152</v>
      </c>
    </row>
    <row r="6857" spans="1:7" x14ac:dyDescent="0.25">
      <c r="A6857" s="3">
        <v>6853</v>
      </c>
      <c r="B6857" s="3" t="s">
        <v>6787</v>
      </c>
      <c r="C6857" s="3">
        <v>429</v>
      </c>
      <c r="E6857" s="3">
        <v>6853</v>
      </c>
      <c r="F6857" s="3" t="s">
        <v>22967</v>
      </c>
      <c r="G6857" s="3">
        <v>152</v>
      </c>
    </row>
    <row r="6858" spans="1:7" x14ac:dyDescent="0.25">
      <c r="A6858" s="3">
        <v>6854</v>
      </c>
      <c r="B6858" s="3" t="s">
        <v>6788</v>
      </c>
      <c r="C6858" s="3">
        <v>429</v>
      </c>
      <c r="E6858" s="3">
        <v>6854</v>
      </c>
      <c r="F6858" s="3" t="s">
        <v>22968</v>
      </c>
      <c r="G6858" s="3">
        <v>152</v>
      </c>
    </row>
    <row r="6859" spans="1:7" x14ac:dyDescent="0.25">
      <c r="A6859" s="3">
        <v>6855</v>
      </c>
      <c r="B6859" s="3" t="s">
        <v>6789</v>
      </c>
      <c r="C6859" s="3">
        <v>429</v>
      </c>
      <c r="E6859" s="3">
        <v>6855</v>
      </c>
      <c r="F6859" s="3" t="s">
        <v>22969</v>
      </c>
      <c r="G6859" s="3">
        <v>152</v>
      </c>
    </row>
    <row r="6860" spans="1:7" x14ac:dyDescent="0.25">
      <c r="A6860" s="3">
        <v>6856</v>
      </c>
      <c r="B6860" s="3" t="s">
        <v>6790</v>
      </c>
      <c r="C6860" s="3">
        <v>429</v>
      </c>
      <c r="E6860" s="3">
        <v>6856</v>
      </c>
      <c r="F6860" s="3" t="s">
        <v>22970</v>
      </c>
      <c r="G6860" s="3">
        <v>152</v>
      </c>
    </row>
    <row r="6861" spans="1:7" x14ac:dyDescent="0.25">
      <c r="A6861" s="3">
        <v>6857</v>
      </c>
      <c r="B6861" s="3" t="s">
        <v>6791</v>
      </c>
      <c r="C6861" s="3">
        <v>429</v>
      </c>
      <c r="E6861" s="3">
        <v>6857</v>
      </c>
      <c r="F6861" s="3" t="s">
        <v>22971</v>
      </c>
      <c r="G6861" s="3">
        <v>152</v>
      </c>
    </row>
    <row r="6862" spans="1:7" x14ac:dyDescent="0.25">
      <c r="A6862" s="3">
        <v>6858</v>
      </c>
      <c r="B6862" s="3" t="s">
        <v>6792</v>
      </c>
      <c r="C6862" s="3">
        <v>429</v>
      </c>
      <c r="E6862" s="3">
        <v>6858</v>
      </c>
      <c r="F6862" s="3" t="s">
        <v>22972</v>
      </c>
      <c r="G6862" s="3">
        <v>152</v>
      </c>
    </row>
    <row r="6863" spans="1:7" x14ac:dyDescent="0.25">
      <c r="A6863" s="3">
        <v>6859</v>
      </c>
      <c r="B6863" s="3" t="s">
        <v>6793</v>
      </c>
      <c r="C6863" s="3">
        <v>429</v>
      </c>
      <c r="E6863" s="3">
        <v>6859</v>
      </c>
      <c r="F6863" s="3" t="s">
        <v>22973</v>
      </c>
      <c r="G6863" s="3">
        <v>152</v>
      </c>
    </row>
    <row r="6864" spans="1:7" x14ac:dyDescent="0.25">
      <c r="A6864" s="3">
        <v>6860</v>
      </c>
      <c r="B6864" s="3" t="s">
        <v>6794</v>
      </c>
      <c r="C6864" s="3">
        <v>429</v>
      </c>
      <c r="E6864" s="3">
        <v>6860</v>
      </c>
      <c r="F6864" s="3" t="s">
        <v>22974</v>
      </c>
      <c r="G6864" s="3">
        <v>152</v>
      </c>
    </row>
    <row r="6865" spans="1:7" x14ac:dyDescent="0.25">
      <c r="A6865" s="3">
        <v>6861</v>
      </c>
      <c r="B6865" s="3" t="s">
        <v>6795</v>
      </c>
      <c r="C6865" s="3">
        <v>429</v>
      </c>
      <c r="E6865" s="3">
        <v>6861</v>
      </c>
      <c r="F6865" s="3" t="s">
        <v>22975</v>
      </c>
      <c r="G6865" s="3">
        <v>152</v>
      </c>
    </row>
    <row r="6866" spans="1:7" x14ac:dyDescent="0.25">
      <c r="A6866" s="3">
        <v>6862</v>
      </c>
      <c r="B6866" s="3" t="s">
        <v>6796</v>
      </c>
      <c r="C6866" s="3">
        <v>429</v>
      </c>
      <c r="E6866" s="3">
        <v>6862</v>
      </c>
      <c r="F6866" s="3" t="s">
        <v>22976</v>
      </c>
      <c r="G6866" s="3">
        <v>152</v>
      </c>
    </row>
    <row r="6867" spans="1:7" x14ac:dyDescent="0.25">
      <c r="A6867" s="3">
        <v>6863</v>
      </c>
      <c r="B6867" s="3" t="s">
        <v>6797</v>
      </c>
      <c r="C6867" s="3">
        <v>428</v>
      </c>
      <c r="E6867" s="3">
        <v>6863</v>
      </c>
      <c r="F6867" s="3" t="s">
        <v>22977</v>
      </c>
      <c r="G6867" s="3">
        <v>152</v>
      </c>
    </row>
    <row r="6868" spans="1:7" x14ac:dyDescent="0.25">
      <c r="A6868" s="3">
        <v>6864</v>
      </c>
      <c r="B6868" s="3" t="s">
        <v>6798</v>
      </c>
      <c r="C6868" s="3">
        <v>428</v>
      </c>
      <c r="E6868" s="3">
        <v>6864</v>
      </c>
      <c r="F6868" s="3" t="s">
        <v>22978</v>
      </c>
      <c r="G6868" s="3">
        <v>152</v>
      </c>
    </row>
    <row r="6869" spans="1:7" x14ac:dyDescent="0.25">
      <c r="A6869" s="3">
        <v>6865</v>
      </c>
      <c r="B6869" s="3" t="s">
        <v>6799</v>
      </c>
      <c r="C6869" s="3">
        <v>428</v>
      </c>
      <c r="E6869" s="3">
        <v>6865</v>
      </c>
      <c r="F6869" s="3" t="s">
        <v>22979</v>
      </c>
      <c r="G6869" s="3">
        <v>152</v>
      </c>
    </row>
    <row r="6870" spans="1:7" x14ac:dyDescent="0.25">
      <c r="A6870" s="3">
        <v>6866</v>
      </c>
      <c r="B6870" s="3" t="s">
        <v>6800</v>
      </c>
      <c r="C6870" s="3">
        <v>428</v>
      </c>
      <c r="E6870" s="3">
        <v>6866</v>
      </c>
      <c r="F6870" s="3" t="s">
        <v>22980</v>
      </c>
      <c r="G6870" s="3">
        <v>152</v>
      </c>
    </row>
    <row r="6871" spans="1:7" x14ac:dyDescent="0.25">
      <c r="A6871" s="3">
        <v>6867</v>
      </c>
      <c r="B6871" s="3" t="s">
        <v>6801</v>
      </c>
      <c r="C6871" s="3">
        <v>428</v>
      </c>
      <c r="E6871" s="3">
        <v>6867</v>
      </c>
      <c r="F6871" s="3" t="s">
        <v>22981</v>
      </c>
      <c r="G6871" s="3">
        <v>152</v>
      </c>
    </row>
    <row r="6872" spans="1:7" x14ac:dyDescent="0.25">
      <c r="A6872" s="3">
        <v>6868</v>
      </c>
      <c r="B6872" s="3" t="s">
        <v>6802</v>
      </c>
      <c r="C6872" s="3">
        <v>428</v>
      </c>
      <c r="E6872" s="3">
        <v>6868</v>
      </c>
      <c r="F6872" s="3" t="s">
        <v>22982</v>
      </c>
      <c r="G6872" s="3">
        <v>152</v>
      </c>
    </row>
    <row r="6873" spans="1:7" x14ac:dyDescent="0.25">
      <c r="A6873" s="3">
        <v>6869</v>
      </c>
      <c r="B6873" s="3" t="s">
        <v>6803</v>
      </c>
      <c r="C6873" s="3">
        <v>428</v>
      </c>
      <c r="E6873" s="3">
        <v>6869</v>
      </c>
      <c r="F6873" s="3" t="s">
        <v>22983</v>
      </c>
      <c r="G6873" s="3">
        <v>152</v>
      </c>
    </row>
    <row r="6874" spans="1:7" x14ac:dyDescent="0.25">
      <c r="A6874" s="3">
        <v>6870</v>
      </c>
      <c r="B6874" s="3" t="s">
        <v>6804</v>
      </c>
      <c r="C6874" s="3">
        <v>428</v>
      </c>
      <c r="E6874" s="3">
        <v>6870</v>
      </c>
      <c r="F6874" s="3" t="s">
        <v>22984</v>
      </c>
      <c r="G6874" s="3">
        <v>152</v>
      </c>
    </row>
    <row r="6875" spans="1:7" x14ac:dyDescent="0.25">
      <c r="A6875" s="3">
        <v>6871</v>
      </c>
      <c r="B6875" s="3" t="s">
        <v>6805</v>
      </c>
      <c r="C6875" s="3">
        <v>428</v>
      </c>
      <c r="E6875" s="3">
        <v>6871</v>
      </c>
      <c r="F6875" s="3" t="s">
        <v>22985</v>
      </c>
      <c r="G6875" s="3">
        <v>152</v>
      </c>
    </row>
    <row r="6876" spans="1:7" x14ac:dyDescent="0.25">
      <c r="A6876" s="3">
        <v>6872</v>
      </c>
      <c r="B6876" s="3" t="s">
        <v>6806</v>
      </c>
      <c r="C6876" s="3">
        <v>428</v>
      </c>
      <c r="E6876" s="3">
        <v>6872</v>
      </c>
      <c r="F6876" s="3" t="s">
        <v>22986</v>
      </c>
      <c r="G6876" s="3">
        <v>152</v>
      </c>
    </row>
    <row r="6877" spans="1:7" x14ac:dyDescent="0.25">
      <c r="A6877" s="3">
        <v>6873</v>
      </c>
      <c r="B6877" s="3" t="s">
        <v>6807</v>
      </c>
      <c r="C6877" s="3">
        <v>428</v>
      </c>
      <c r="E6877" s="3">
        <v>6873</v>
      </c>
      <c r="F6877" s="3" t="s">
        <v>22987</v>
      </c>
      <c r="G6877" s="3">
        <v>152</v>
      </c>
    </row>
    <row r="6878" spans="1:7" x14ac:dyDescent="0.25">
      <c r="A6878" s="3">
        <v>6874</v>
      </c>
      <c r="B6878" s="3" t="s">
        <v>6808</v>
      </c>
      <c r="C6878" s="3">
        <v>427</v>
      </c>
      <c r="E6878" s="3">
        <v>6874</v>
      </c>
      <c r="F6878" s="3" t="s">
        <v>22988</v>
      </c>
      <c r="G6878" s="3">
        <v>152</v>
      </c>
    </row>
    <row r="6879" spans="1:7" x14ac:dyDescent="0.25">
      <c r="A6879" s="3">
        <v>6875</v>
      </c>
      <c r="B6879" s="3" t="s">
        <v>6809</v>
      </c>
      <c r="C6879" s="3">
        <v>427</v>
      </c>
      <c r="E6879" s="3">
        <v>6875</v>
      </c>
      <c r="F6879" s="3" t="s">
        <v>22989</v>
      </c>
      <c r="G6879" s="3">
        <v>152</v>
      </c>
    </row>
    <row r="6880" spans="1:7" x14ac:dyDescent="0.25">
      <c r="A6880" s="3">
        <v>6876</v>
      </c>
      <c r="B6880" s="3" t="s">
        <v>6810</v>
      </c>
      <c r="C6880" s="3">
        <v>427</v>
      </c>
      <c r="E6880" s="3">
        <v>6876</v>
      </c>
      <c r="F6880" s="3" t="s">
        <v>22990</v>
      </c>
      <c r="G6880" s="3">
        <v>152</v>
      </c>
    </row>
    <row r="6881" spans="1:7" x14ac:dyDescent="0.25">
      <c r="A6881" s="3">
        <v>6877</v>
      </c>
      <c r="B6881" s="3" t="s">
        <v>6811</v>
      </c>
      <c r="C6881" s="3">
        <v>427</v>
      </c>
      <c r="E6881" s="3">
        <v>6877</v>
      </c>
      <c r="F6881" s="3" t="s">
        <v>22991</v>
      </c>
      <c r="G6881" s="3">
        <v>152</v>
      </c>
    </row>
    <row r="6882" spans="1:7" x14ac:dyDescent="0.25">
      <c r="A6882" s="3">
        <v>6878</v>
      </c>
      <c r="B6882" s="3" t="s">
        <v>6812</v>
      </c>
      <c r="C6882" s="3">
        <v>427</v>
      </c>
      <c r="E6882" s="3">
        <v>6878</v>
      </c>
      <c r="F6882" s="3" t="s">
        <v>22992</v>
      </c>
      <c r="G6882" s="3">
        <v>152</v>
      </c>
    </row>
    <row r="6883" spans="1:7" x14ac:dyDescent="0.25">
      <c r="A6883" s="3">
        <v>6879</v>
      </c>
      <c r="B6883" s="3" t="s">
        <v>6813</v>
      </c>
      <c r="C6883" s="3">
        <v>427</v>
      </c>
      <c r="E6883" s="3">
        <v>6879</v>
      </c>
      <c r="F6883" s="3" t="s">
        <v>22993</v>
      </c>
      <c r="G6883" s="3">
        <v>152</v>
      </c>
    </row>
    <row r="6884" spans="1:7" x14ac:dyDescent="0.25">
      <c r="A6884" s="3">
        <v>6880</v>
      </c>
      <c r="B6884" s="3" t="s">
        <v>6814</v>
      </c>
      <c r="C6884" s="3">
        <v>427</v>
      </c>
      <c r="E6884" s="3">
        <v>6880</v>
      </c>
      <c r="F6884" s="3" t="s">
        <v>22994</v>
      </c>
      <c r="G6884" s="3">
        <v>152</v>
      </c>
    </row>
    <row r="6885" spans="1:7" x14ac:dyDescent="0.25">
      <c r="A6885" s="3">
        <v>6881</v>
      </c>
      <c r="B6885" s="3" t="s">
        <v>6815</v>
      </c>
      <c r="C6885" s="3">
        <v>427</v>
      </c>
      <c r="E6885" s="3">
        <v>6881</v>
      </c>
      <c r="F6885" s="3" t="s">
        <v>22995</v>
      </c>
      <c r="G6885" s="3">
        <v>152</v>
      </c>
    </row>
    <row r="6886" spans="1:7" x14ac:dyDescent="0.25">
      <c r="A6886" s="3">
        <v>6882</v>
      </c>
      <c r="B6886" s="3" t="s">
        <v>6816</v>
      </c>
      <c r="C6886" s="3">
        <v>427</v>
      </c>
      <c r="E6886" s="3">
        <v>6882</v>
      </c>
      <c r="F6886" s="3" t="s">
        <v>22996</v>
      </c>
      <c r="G6886" s="3">
        <v>152</v>
      </c>
    </row>
    <row r="6887" spans="1:7" x14ac:dyDescent="0.25">
      <c r="A6887" s="3">
        <v>6883</v>
      </c>
      <c r="B6887" s="3" t="s">
        <v>6817</v>
      </c>
      <c r="C6887" s="3">
        <v>426</v>
      </c>
      <c r="E6887" s="3">
        <v>6883</v>
      </c>
      <c r="F6887" s="3" t="s">
        <v>22997</v>
      </c>
      <c r="G6887" s="3">
        <v>152</v>
      </c>
    </row>
    <row r="6888" spans="1:7" x14ac:dyDescent="0.25">
      <c r="A6888" s="3">
        <v>6884</v>
      </c>
      <c r="B6888" s="3" t="s">
        <v>6818</v>
      </c>
      <c r="C6888" s="3">
        <v>426</v>
      </c>
      <c r="E6888" s="3">
        <v>6884</v>
      </c>
      <c r="F6888" s="3" t="s">
        <v>22998</v>
      </c>
      <c r="G6888" s="3">
        <v>152</v>
      </c>
    </row>
    <row r="6889" spans="1:7" x14ac:dyDescent="0.25">
      <c r="A6889" s="3">
        <v>6885</v>
      </c>
      <c r="B6889" s="3" t="s">
        <v>6819</v>
      </c>
      <c r="C6889" s="3">
        <v>426</v>
      </c>
      <c r="E6889" s="3">
        <v>6885</v>
      </c>
      <c r="F6889" s="3" t="s">
        <v>22999</v>
      </c>
      <c r="G6889" s="3">
        <v>152</v>
      </c>
    </row>
    <row r="6890" spans="1:7" x14ac:dyDescent="0.25">
      <c r="A6890" s="3">
        <v>6886</v>
      </c>
      <c r="B6890" s="3" t="s">
        <v>6820</v>
      </c>
      <c r="C6890" s="3">
        <v>426</v>
      </c>
      <c r="E6890" s="3">
        <v>6886</v>
      </c>
      <c r="F6890" s="3" t="s">
        <v>23000</v>
      </c>
      <c r="G6890" s="3">
        <v>152</v>
      </c>
    </row>
    <row r="6891" spans="1:7" x14ac:dyDescent="0.25">
      <c r="A6891" s="3">
        <v>6887</v>
      </c>
      <c r="B6891" s="3" t="s">
        <v>6821</v>
      </c>
      <c r="C6891" s="3">
        <v>426</v>
      </c>
      <c r="E6891" s="3">
        <v>6887</v>
      </c>
      <c r="F6891" s="3" t="s">
        <v>23001</v>
      </c>
      <c r="G6891" s="3">
        <v>152</v>
      </c>
    </row>
    <row r="6892" spans="1:7" x14ac:dyDescent="0.25">
      <c r="A6892" s="3">
        <v>6888</v>
      </c>
      <c r="B6892" s="3" t="s">
        <v>6822</v>
      </c>
      <c r="C6892" s="3">
        <v>426</v>
      </c>
      <c r="E6892" s="3">
        <v>6888</v>
      </c>
      <c r="F6892" s="3" t="s">
        <v>23002</v>
      </c>
      <c r="G6892" s="3">
        <v>152</v>
      </c>
    </row>
    <row r="6893" spans="1:7" x14ac:dyDescent="0.25">
      <c r="A6893" s="3">
        <v>6889</v>
      </c>
      <c r="B6893" s="3" t="s">
        <v>6823</v>
      </c>
      <c r="C6893" s="3">
        <v>426</v>
      </c>
      <c r="E6893" s="3">
        <v>6889</v>
      </c>
      <c r="F6893" s="3" t="s">
        <v>23003</v>
      </c>
      <c r="G6893" s="3">
        <v>152</v>
      </c>
    </row>
    <row r="6894" spans="1:7" x14ac:dyDescent="0.25">
      <c r="A6894" s="3">
        <v>6890</v>
      </c>
      <c r="B6894" s="3" t="s">
        <v>6824</v>
      </c>
      <c r="C6894" s="3">
        <v>426</v>
      </c>
      <c r="E6894" s="3">
        <v>6890</v>
      </c>
      <c r="F6894" s="3" t="s">
        <v>23004</v>
      </c>
      <c r="G6894" s="3">
        <v>152</v>
      </c>
    </row>
    <row r="6895" spans="1:7" x14ac:dyDescent="0.25">
      <c r="A6895" s="3">
        <v>6891</v>
      </c>
      <c r="B6895" s="3" t="s">
        <v>6825</v>
      </c>
      <c r="C6895" s="3">
        <v>426</v>
      </c>
      <c r="E6895" s="3">
        <v>6891</v>
      </c>
      <c r="F6895" s="3" t="s">
        <v>23005</v>
      </c>
      <c r="G6895" s="3">
        <v>152</v>
      </c>
    </row>
    <row r="6896" spans="1:7" x14ac:dyDescent="0.25">
      <c r="A6896" s="3">
        <v>6892</v>
      </c>
      <c r="B6896" s="3" t="s">
        <v>6826</v>
      </c>
      <c r="C6896" s="3">
        <v>426</v>
      </c>
      <c r="E6896" s="3">
        <v>6892</v>
      </c>
      <c r="F6896" s="3" t="s">
        <v>23006</v>
      </c>
      <c r="G6896" s="3">
        <v>152</v>
      </c>
    </row>
    <row r="6897" spans="1:7" x14ac:dyDescent="0.25">
      <c r="A6897" s="3">
        <v>6893</v>
      </c>
      <c r="B6897" s="3" t="s">
        <v>6827</v>
      </c>
      <c r="C6897" s="3">
        <v>426</v>
      </c>
      <c r="E6897" s="3">
        <v>6893</v>
      </c>
      <c r="F6897" s="3" t="s">
        <v>23007</v>
      </c>
      <c r="G6897" s="3">
        <v>152</v>
      </c>
    </row>
    <row r="6898" spans="1:7" x14ac:dyDescent="0.25">
      <c r="A6898" s="3">
        <v>6894</v>
      </c>
      <c r="B6898" s="3" t="s">
        <v>6828</v>
      </c>
      <c r="C6898" s="3">
        <v>425</v>
      </c>
      <c r="E6898" s="3">
        <v>6894</v>
      </c>
      <c r="F6898" s="3" t="s">
        <v>23008</v>
      </c>
      <c r="G6898" s="3">
        <v>152</v>
      </c>
    </row>
    <row r="6899" spans="1:7" x14ac:dyDescent="0.25">
      <c r="A6899" s="3">
        <v>6895</v>
      </c>
      <c r="B6899" s="3" t="s">
        <v>6829</v>
      </c>
      <c r="C6899" s="3">
        <v>425</v>
      </c>
      <c r="E6899" s="3">
        <v>6895</v>
      </c>
      <c r="F6899" s="3" t="s">
        <v>23009</v>
      </c>
      <c r="G6899" s="3">
        <v>152</v>
      </c>
    </row>
    <row r="6900" spans="1:7" x14ac:dyDescent="0.25">
      <c r="A6900" s="3">
        <v>6896</v>
      </c>
      <c r="B6900" s="3" t="s">
        <v>6830</v>
      </c>
      <c r="C6900" s="3">
        <v>425</v>
      </c>
      <c r="E6900" s="3">
        <v>6896</v>
      </c>
      <c r="F6900" s="3" t="s">
        <v>23010</v>
      </c>
      <c r="G6900" s="3">
        <v>151</v>
      </c>
    </row>
    <row r="6901" spans="1:7" x14ac:dyDescent="0.25">
      <c r="A6901" s="3">
        <v>6897</v>
      </c>
      <c r="B6901" s="3" t="s">
        <v>6831</v>
      </c>
      <c r="C6901" s="3">
        <v>425</v>
      </c>
      <c r="E6901" s="3">
        <v>6897</v>
      </c>
      <c r="F6901" s="3" t="s">
        <v>23011</v>
      </c>
      <c r="G6901" s="3">
        <v>151</v>
      </c>
    </row>
    <row r="6902" spans="1:7" x14ac:dyDescent="0.25">
      <c r="A6902" s="3">
        <v>6898</v>
      </c>
      <c r="B6902" s="3" t="s">
        <v>6832</v>
      </c>
      <c r="C6902" s="3">
        <v>425</v>
      </c>
      <c r="E6902" s="3">
        <v>6898</v>
      </c>
      <c r="F6902" s="3" t="s">
        <v>23012</v>
      </c>
      <c r="G6902" s="3">
        <v>151</v>
      </c>
    </row>
    <row r="6903" spans="1:7" x14ac:dyDescent="0.25">
      <c r="A6903" s="3">
        <v>6899</v>
      </c>
      <c r="B6903" s="3" t="s">
        <v>6833</v>
      </c>
      <c r="C6903" s="3">
        <v>425</v>
      </c>
      <c r="E6903" s="3">
        <v>6899</v>
      </c>
      <c r="F6903" s="3" t="s">
        <v>23013</v>
      </c>
      <c r="G6903" s="3">
        <v>151</v>
      </c>
    </row>
    <row r="6904" spans="1:7" x14ac:dyDescent="0.25">
      <c r="A6904" s="3">
        <v>6900</v>
      </c>
      <c r="B6904" s="3" t="s">
        <v>6834</v>
      </c>
      <c r="C6904" s="3">
        <v>425</v>
      </c>
      <c r="E6904" s="3">
        <v>6900</v>
      </c>
      <c r="F6904" s="3" t="s">
        <v>23014</v>
      </c>
      <c r="G6904" s="3">
        <v>151</v>
      </c>
    </row>
    <row r="6905" spans="1:7" x14ac:dyDescent="0.25">
      <c r="A6905" s="3">
        <v>6901</v>
      </c>
      <c r="B6905" s="3" t="s">
        <v>6835</v>
      </c>
      <c r="C6905" s="3">
        <v>425</v>
      </c>
      <c r="E6905" s="3">
        <v>6901</v>
      </c>
      <c r="F6905" s="3" t="s">
        <v>23015</v>
      </c>
      <c r="G6905" s="3">
        <v>151</v>
      </c>
    </row>
    <row r="6906" spans="1:7" x14ac:dyDescent="0.25">
      <c r="A6906" s="3">
        <v>6902</v>
      </c>
      <c r="B6906" s="3" t="s">
        <v>6836</v>
      </c>
      <c r="C6906" s="3">
        <v>424</v>
      </c>
      <c r="E6906" s="3">
        <v>6902</v>
      </c>
      <c r="F6906" s="3" t="s">
        <v>23016</v>
      </c>
      <c r="G6906" s="3">
        <v>151</v>
      </c>
    </row>
    <row r="6907" spans="1:7" x14ac:dyDescent="0.25">
      <c r="A6907" s="3">
        <v>6903</v>
      </c>
      <c r="B6907" s="3" t="s">
        <v>6837</v>
      </c>
      <c r="C6907" s="3">
        <v>424</v>
      </c>
      <c r="E6907" s="3">
        <v>6903</v>
      </c>
      <c r="F6907" s="3" t="s">
        <v>23017</v>
      </c>
      <c r="G6907" s="3">
        <v>151</v>
      </c>
    </row>
    <row r="6908" spans="1:7" x14ac:dyDescent="0.25">
      <c r="A6908" s="3">
        <v>6904</v>
      </c>
      <c r="B6908" s="3" t="s">
        <v>6838</v>
      </c>
      <c r="C6908" s="3">
        <v>424</v>
      </c>
      <c r="E6908" s="3">
        <v>6904</v>
      </c>
      <c r="F6908" s="3" t="s">
        <v>23018</v>
      </c>
      <c r="G6908" s="3">
        <v>151</v>
      </c>
    </row>
    <row r="6909" spans="1:7" x14ac:dyDescent="0.25">
      <c r="A6909" s="3">
        <v>6905</v>
      </c>
      <c r="B6909" s="3" t="s">
        <v>6839</v>
      </c>
      <c r="C6909" s="3">
        <v>424</v>
      </c>
      <c r="E6909" s="3">
        <v>6905</v>
      </c>
      <c r="F6909" s="3" t="s">
        <v>23019</v>
      </c>
      <c r="G6909" s="3">
        <v>151</v>
      </c>
    </row>
    <row r="6910" spans="1:7" x14ac:dyDescent="0.25">
      <c r="A6910" s="3">
        <v>6906</v>
      </c>
      <c r="B6910" s="3" t="s">
        <v>6840</v>
      </c>
      <c r="C6910" s="3">
        <v>424</v>
      </c>
      <c r="E6910" s="3">
        <v>6906</v>
      </c>
      <c r="F6910" s="3" t="s">
        <v>23020</v>
      </c>
      <c r="G6910" s="3">
        <v>151</v>
      </c>
    </row>
    <row r="6911" spans="1:7" x14ac:dyDescent="0.25">
      <c r="A6911" s="3">
        <v>6907</v>
      </c>
      <c r="B6911" s="3" t="s">
        <v>6841</v>
      </c>
      <c r="C6911" s="3">
        <v>424</v>
      </c>
      <c r="E6911" s="3">
        <v>6907</v>
      </c>
      <c r="F6911" s="3" t="s">
        <v>23021</v>
      </c>
      <c r="G6911" s="3">
        <v>151</v>
      </c>
    </row>
    <row r="6912" spans="1:7" x14ac:dyDescent="0.25">
      <c r="A6912" s="3">
        <v>6908</v>
      </c>
      <c r="B6912" s="3" t="s">
        <v>6842</v>
      </c>
      <c r="C6912" s="3">
        <v>424</v>
      </c>
      <c r="E6912" s="3">
        <v>6908</v>
      </c>
      <c r="F6912" s="3" t="s">
        <v>23022</v>
      </c>
      <c r="G6912" s="3">
        <v>151</v>
      </c>
    </row>
    <row r="6913" spans="1:7" x14ac:dyDescent="0.25">
      <c r="A6913" s="3">
        <v>6909</v>
      </c>
      <c r="B6913" s="3" t="s">
        <v>6843</v>
      </c>
      <c r="C6913" s="3">
        <v>424</v>
      </c>
      <c r="E6913" s="3">
        <v>6909</v>
      </c>
      <c r="F6913" s="3" t="s">
        <v>23023</v>
      </c>
      <c r="G6913" s="3">
        <v>151</v>
      </c>
    </row>
    <row r="6914" spans="1:7" x14ac:dyDescent="0.25">
      <c r="A6914" s="3">
        <v>6910</v>
      </c>
      <c r="B6914" s="3" t="s">
        <v>6844</v>
      </c>
      <c r="C6914" s="3">
        <v>424</v>
      </c>
      <c r="E6914" s="3">
        <v>6910</v>
      </c>
      <c r="F6914" s="3" t="s">
        <v>23024</v>
      </c>
      <c r="G6914" s="3">
        <v>151</v>
      </c>
    </row>
    <row r="6915" spans="1:7" x14ac:dyDescent="0.25">
      <c r="A6915" s="3">
        <v>6911</v>
      </c>
      <c r="B6915" s="3" t="s">
        <v>6845</v>
      </c>
      <c r="C6915" s="3">
        <v>424</v>
      </c>
      <c r="E6915" s="3">
        <v>6911</v>
      </c>
      <c r="F6915" s="3" t="s">
        <v>23025</v>
      </c>
      <c r="G6915" s="3">
        <v>151</v>
      </c>
    </row>
    <row r="6916" spans="1:7" x14ac:dyDescent="0.25">
      <c r="A6916" s="3">
        <v>6912</v>
      </c>
      <c r="B6916" s="3" t="s">
        <v>6846</v>
      </c>
      <c r="C6916" s="3">
        <v>424</v>
      </c>
      <c r="E6916" s="3">
        <v>6912</v>
      </c>
      <c r="F6916" s="3" t="s">
        <v>23026</v>
      </c>
      <c r="G6916" s="3">
        <v>151</v>
      </c>
    </row>
    <row r="6917" spans="1:7" x14ac:dyDescent="0.25">
      <c r="A6917" s="3">
        <v>6913</v>
      </c>
      <c r="B6917" s="3" t="s">
        <v>6847</v>
      </c>
      <c r="C6917" s="3">
        <v>424</v>
      </c>
      <c r="E6917" s="3">
        <v>6913</v>
      </c>
      <c r="F6917" s="3" t="s">
        <v>23027</v>
      </c>
      <c r="G6917" s="3">
        <v>151</v>
      </c>
    </row>
    <row r="6918" spans="1:7" x14ac:dyDescent="0.25">
      <c r="A6918" s="3">
        <v>6914</v>
      </c>
      <c r="B6918" s="3" t="s">
        <v>6848</v>
      </c>
      <c r="C6918" s="3">
        <v>424</v>
      </c>
      <c r="E6918" s="3">
        <v>6914</v>
      </c>
      <c r="F6918" s="3" t="s">
        <v>23028</v>
      </c>
      <c r="G6918" s="3">
        <v>151</v>
      </c>
    </row>
    <row r="6919" spans="1:7" x14ac:dyDescent="0.25">
      <c r="A6919" s="3">
        <v>6915</v>
      </c>
      <c r="B6919" s="3" t="s">
        <v>6849</v>
      </c>
      <c r="C6919" s="3">
        <v>423</v>
      </c>
      <c r="E6919" s="3">
        <v>6915</v>
      </c>
      <c r="F6919" s="3" t="s">
        <v>23029</v>
      </c>
      <c r="G6919" s="3">
        <v>151</v>
      </c>
    </row>
    <row r="6920" spans="1:7" x14ac:dyDescent="0.25">
      <c r="A6920" s="3">
        <v>6916</v>
      </c>
      <c r="B6920" s="3" t="s">
        <v>6850</v>
      </c>
      <c r="C6920" s="3">
        <v>423</v>
      </c>
      <c r="E6920" s="3">
        <v>6916</v>
      </c>
      <c r="F6920" s="3" t="s">
        <v>23030</v>
      </c>
      <c r="G6920" s="3">
        <v>151</v>
      </c>
    </row>
    <row r="6921" spans="1:7" x14ac:dyDescent="0.25">
      <c r="A6921" s="3">
        <v>6917</v>
      </c>
      <c r="B6921" s="3" t="s">
        <v>6851</v>
      </c>
      <c r="C6921" s="3">
        <v>423</v>
      </c>
      <c r="E6921" s="3">
        <v>6917</v>
      </c>
      <c r="F6921" s="3" t="s">
        <v>23031</v>
      </c>
      <c r="G6921" s="3">
        <v>151</v>
      </c>
    </row>
    <row r="6922" spans="1:7" x14ac:dyDescent="0.25">
      <c r="A6922" s="3">
        <v>6918</v>
      </c>
      <c r="B6922" s="3" t="s">
        <v>6852</v>
      </c>
      <c r="C6922" s="3">
        <v>423</v>
      </c>
      <c r="E6922" s="3">
        <v>6918</v>
      </c>
      <c r="F6922" s="3" t="s">
        <v>23032</v>
      </c>
      <c r="G6922" s="3">
        <v>151</v>
      </c>
    </row>
    <row r="6923" spans="1:7" x14ac:dyDescent="0.25">
      <c r="A6923" s="3">
        <v>6919</v>
      </c>
      <c r="B6923" s="3" t="s">
        <v>6853</v>
      </c>
      <c r="C6923" s="3">
        <v>423</v>
      </c>
      <c r="E6923" s="3">
        <v>6919</v>
      </c>
      <c r="F6923" s="3" t="s">
        <v>23033</v>
      </c>
      <c r="G6923" s="3">
        <v>151</v>
      </c>
    </row>
    <row r="6924" spans="1:7" x14ac:dyDescent="0.25">
      <c r="A6924" s="3">
        <v>6920</v>
      </c>
      <c r="B6924" s="3" t="s">
        <v>6854</v>
      </c>
      <c r="C6924" s="3">
        <v>423</v>
      </c>
      <c r="E6924" s="3">
        <v>6920</v>
      </c>
      <c r="F6924" s="3" t="s">
        <v>23034</v>
      </c>
      <c r="G6924" s="3">
        <v>151</v>
      </c>
    </row>
    <row r="6925" spans="1:7" x14ac:dyDescent="0.25">
      <c r="A6925" s="3">
        <v>6921</v>
      </c>
      <c r="B6925" s="3" t="s">
        <v>6855</v>
      </c>
      <c r="C6925" s="3">
        <v>423</v>
      </c>
      <c r="E6925" s="3">
        <v>6921</v>
      </c>
      <c r="F6925" s="3" t="s">
        <v>23035</v>
      </c>
      <c r="G6925" s="3">
        <v>151</v>
      </c>
    </row>
    <row r="6926" spans="1:7" x14ac:dyDescent="0.25">
      <c r="A6926" s="3">
        <v>6922</v>
      </c>
      <c r="B6926" s="3" t="s">
        <v>6856</v>
      </c>
      <c r="C6926" s="3">
        <v>423</v>
      </c>
      <c r="E6926" s="3">
        <v>6922</v>
      </c>
      <c r="F6926" s="3" t="s">
        <v>23036</v>
      </c>
      <c r="G6926" s="3">
        <v>151</v>
      </c>
    </row>
    <row r="6927" spans="1:7" x14ac:dyDescent="0.25">
      <c r="A6927" s="3">
        <v>6923</v>
      </c>
      <c r="B6927" s="3" t="s">
        <v>6857</v>
      </c>
      <c r="C6927" s="3">
        <v>423</v>
      </c>
      <c r="E6927" s="3">
        <v>6923</v>
      </c>
      <c r="F6927" s="3" t="s">
        <v>23037</v>
      </c>
      <c r="G6927" s="3">
        <v>151</v>
      </c>
    </row>
    <row r="6928" spans="1:7" x14ac:dyDescent="0.25">
      <c r="A6928" s="3">
        <v>6924</v>
      </c>
      <c r="B6928" s="3" t="s">
        <v>6858</v>
      </c>
      <c r="C6928" s="3">
        <v>423</v>
      </c>
      <c r="E6928" s="3">
        <v>6924</v>
      </c>
      <c r="F6928" s="3" t="s">
        <v>23038</v>
      </c>
      <c r="G6928" s="3">
        <v>151</v>
      </c>
    </row>
    <row r="6929" spans="1:7" x14ac:dyDescent="0.25">
      <c r="A6929" s="3">
        <v>6925</v>
      </c>
      <c r="B6929" s="3" t="s">
        <v>6859</v>
      </c>
      <c r="C6929" s="3">
        <v>423</v>
      </c>
      <c r="E6929" s="3">
        <v>6925</v>
      </c>
      <c r="F6929" s="3" t="s">
        <v>23039</v>
      </c>
      <c r="G6929" s="3">
        <v>151</v>
      </c>
    </row>
    <row r="6930" spans="1:7" x14ac:dyDescent="0.25">
      <c r="A6930" s="3">
        <v>6926</v>
      </c>
      <c r="B6930" s="3" t="s">
        <v>6860</v>
      </c>
      <c r="C6930" s="3">
        <v>423</v>
      </c>
      <c r="E6930" s="3">
        <v>6926</v>
      </c>
      <c r="F6930" s="3" t="s">
        <v>23040</v>
      </c>
      <c r="G6930" s="3">
        <v>151</v>
      </c>
    </row>
    <row r="6931" spans="1:7" x14ac:dyDescent="0.25">
      <c r="A6931" s="3">
        <v>6927</v>
      </c>
      <c r="B6931" s="3" t="s">
        <v>6861</v>
      </c>
      <c r="C6931" s="3">
        <v>422</v>
      </c>
      <c r="E6931" s="3">
        <v>6927</v>
      </c>
      <c r="F6931" s="3" t="s">
        <v>23041</v>
      </c>
      <c r="G6931" s="3">
        <v>151</v>
      </c>
    </row>
    <row r="6932" spans="1:7" x14ac:dyDescent="0.25">
      <c r="A6932" s="3">
        <v>6928</v>
      </c>
      <c r="B6932" s="3" t="s">
        <v>6862</v>
      </c>
      <c r="C6932" s="3">
        <v>422</v>
      </c>
      <c r="E6932" s="3">
        <v>6928</v>
      </c>
      <c r="F6932" s="3" t="s">
        <v>23042</v>
      </c>
      <c r="G6932" s="3">
        <v>151</v>
      </c>
    </row>
    <row r="6933" spans="1:7" x14ac:dyDescent="0.25">
      <c r="A6933" s="3">
        <v>6929</v>
      </c>
      <c r="B6933" s="3" t="s">
        <v>6863</v>
      </c>
      <c r="C6933" s="3">
        <v>422</v>
      </c>
      <c r="E6933" s="3">
        <v>6929</v>
      </c>
      <c r="F6933" s="3" t="s">
        <v>23043</v>
      </c>
      <c r="G6933" s="3">
        <v>151</v>
      </c>
    </row>
    <row r="6934" spans="1:7" x14ac:dyDescent="0.25">
      <c r="A6934" s="3">
        <v>6930</v>
      </c>
      <c r="B6934" s="3" t="s">
        <v>6864</v>
      </c>
      <c r="C6934" s="3">
        <v>422</v>
      </c>
      <c r="E6934" s="3">
        <v>6930</v>
      </c>
      <c r="F6934" s="3" t="s">
        <v>23044</v>
      </c>
      <c r="G6934" s="3">
        <v>151</v>
      </c>
    </row>
    <row r="6935" spans="1:7" x14ac:dyDescent="0.25">
      <c r="A6935" s="3">
        <v>6931</v>
      </c>
      <c r="B6935" s="3" t="s">
        <v>6865</v>
      </c>
      <c r="C6935" s="3">
        <v>422</v>
      </c>
      <c r="E6935" s="3">
        <v>6931</v>
      </c>
      <c r="F6935" s="3" t="s">
        <v>23045</v>
      </c>
      <c r="G6935" s="3">
        <v>151</v>
      </c>
    </row>
    <row r="6936" spans="1:7" x14ac:dyDescent="0.25">
      <c r="A6936" s="3">
        <v>6932</v>
      </c>
      <c r="B6936" s="3" t="s">
        <v>6866</v>
      </c>
      <c r="C6936" s="3">
        <v>422</v>
      </c>
      <c r="E6936" s="3">
        <v>6932</v>
      </c>
      <c r="F6936" s="3" t="s">
        <v>23046</v>
      </c>
      <c r="G6936" s="3">
        <v>151</v>
      </c>
    </row>
    <row r="6937" spans="1:7" x14ac:dyDescent="0.25">
      <c r="A6937" s="3">
        <v>6933</v>
      </c>
      <c r="B6937" s="3" t="s">
        <v>6867</v>
      </c>
      <c r="C6937" s="3">
        <v>422</v>
      </c>
      <c r="E6937" s="3">
        <v>6933</v>
      </c>
      <c r="F6937" s="3" t="s">
        <v>23047</v>
      </c>
      <c r="G6937" s="3">
        <v>151</v>
      </c>
    </row>
    <row r="6938" spans="1:7" x14ac:dyDescent="0.25">
      <c r="A6938" s="3">
        <v>6934</v>
      </c>
      <c r="B6938" s="3" t="s">
        <v>6868</v>
      </c>
      <c r="C6938" s="3">
        <v>422</v>
      </c>
      <c r="E6938" s="3">
        <v>6934</v>
      </c>
      <c r="F6938" s="3" t="s">
        <v>23048</v>
      </c>
      <c r="G6938" s="3">
        <v>151</v>
      </c>
    </row>
    <row r="6939" spans="1:7" x14ac:dyDescent="0.25">
      <c r="A6939" s="3">
        <v>6935</v>
      </c>
      <c r="B6939" s="3" t="s">
        <v>6869</v>
      </c>
      <c r="C6939" s="3">
        <v>422</v>
      </c>
      <c r="E6939" s="3">
        <v>6935</v>
      </c>
      <c r="F6939" s="3" t="s">
        <v>23049</v>
      </c>
      <c r="G6939" s="3">
        <v>151</v>
      </c>
    </row>
    <row r="6940" spans="1:7" x14ac:dyDescent="0.25">
      <c r="A6940" s="3">
        <v>6936</v>
      </c>
      <c r="B6940" s="3" t="s">
        <v>6870</v>
      </c>
      <c r="C6940" s="3">
        <v>422</v>
      </c>
      <c r="E6940" s="3">
        <v>6936</v>
      </c>
      <c r="F6940" s="3" t="s">
        <v>23050</v>
      </c>
      <c r="G6940" s="3">
        <v>151</v>
      </c>
    </row>
    <row r="6941" spans="1:7" x14ac:dyDescent="0.25">
      <c r="A6941" s="3">
        <v>6937</v>
      </c>
      <c r="B6941" s="3" t="s">
        <v>6871</v>
      </c>
      <c r="C6941" s="3">
        <v>422</v>
      </c>
      <c r="E6941" s="3">
        <v>6937</v>
      </c>
      <c r="F6941" s="3" t="s">
        <v>23051</v>
      </c>
      <c r="G6941" s="3">
        <v>151</v>
      </c>
    </row>
    <row r="6942" spans="1:7" x14ac:dyDescent="0.25">
      <c r="A6942" s="3">
        <v>6938</v>
      </c>
      <c r="B6942" s="3" t="s">
        <v>6872</v>
      </c>
      <c r="C6942" s="3">
        <v>422</v>
      </c>
      <c r="E6942" s="3">
        <v>6938</v>
      </c>
      <c r="F6942" s="3" t="s">
        <v>23052</v>
      </c>
      <c r="G6942" s="3">
        <v>151</v>
      </c>
    </row>
    <row r="6943" spans="1:7" x14ac:dyDescent="0.25">
      <c r="A6943" s="3">
        <v>6939</v>
      </c>
      <c r="B6943" s="3" t="s">
        <v>6873</v>
      </c>
      <c r="C6943" s="3">
        <v>422</v>
      </c>
      <c r="E6943" s="3">
        <v>6939</v>
      </c>
      <c r="F6943" s="3" t="s">
        <v>23053</v>
      </c>
      <c r="G6943" s="3">
        <v>151</v>
      </c>
    </row>
    <row r="6944" spans="1:7" x14ac:dyDescent="0.25">
      <c r="A6944" s="3">
        <v>6940</v>
      </c>
      <c r="B6944" s="3" t="s">
        <v>6874</v>
      </c>
      <c r="C6944" s="3">
        <v>422</v>
      </c>
      <c r="E6944" s="3">
        <v>6940</v>
      </c>
      <c r="F6944" s="3" t="s">
        <v>23054</v>
      </c>
      <c r="G6944" s="3">
        <v>151</v>
      </c>
    </row>
    <row r="6945" spans="1:7" x14ac:dyDescent="0.25">
      <c r="A6945" s="3">
        <v>6941</v>
      </c>
      <c r="B6945" s="3" t="s">
        <v>6875</v>
      </c>
      <c r="C6945" s="3">
        <v>422</v>
      </c>
      <c r="E6945" s="3">
        <v>6941</v>
      </c>
      <c r="F6945" s="3" t="s">
        <v>23055</v>
      </c>
      <c r="G6945" s="3">
        <v>151</v>
      </c>
    </row>
    <row r="6946" spans="1:7" x14ac:dyDescent="0.25">
      <c r="A6946" s="3">
        <v>6942</v>
      </c>
      <c r="B6946" s="3" t="s">
        <v>6876</v>
      </c>
      <c r="C6946" s="3">
        <v>421</v>
      </c>
      <c r="E6946" s="3">
        <v>6942</v>
      </c>
      <c r="F6946" s="3" t="s">
        <v>23056</v>
      </c>
      <c r="G6946" s="3">
        <v>150</v>
      </c>
    </row>
    <row r="6947" spans="1:7" x14ac:dyDescent="0.25">
      <c r="A6947" s="3">
        <v>6943</v>
      </c>
      <c r="B6947" s="3" t="s">
        <v>6877</v>
      </c>
      <c r="C6947" s="3">
        <v>421</v>
      </c>
      <c r="E6947" s="3">
        <v>6943</v>
      </c>
      <c r="F6947" s="3" t="s">
        <v>23057</v>
      </c>
      <c r="G6947" s="3">
        <v>150</v>
      </c>
    </row>
    <row r="6948" spans="1:7" x14ac:dyDescent="0.25">
      <c r="A6948" s="3">
        <v>6944</v>
      </c>
      <c r="B6948" s="3" t="s">
        <v>6878</v>
      </c>
      <c r="C6948" s="3">
        <v>421</v>
      </c>
      <c r="E6948" s="3">
        <v>6944</v>
      </c>
      <c r="F6948" s="3" t="s">
        <v>23058</v>
      </c>
      <c r="G6948" s="3">
        <v>150</v>
      </c>
    </row>
    <row r="6949" spans="1:7" x14ac:dyDescent="0.25">
      <c r="A6949" s="3">
        <v>6945</v>
      </c>
      <c r="B6949" s="3" t="s">
        <v>6879</v>
      </c>
      <c r="C6949" s="3">
        <v>421</v>
      </c>
      <c r="E6949" s="3">
        <v>6945</v>
      </c>
      <c r="F6949" s="3" t="s">
        <v>23059</v>
      </c>
      <c r="G6949" s="3">
        <v>150</v>
      </c>
    </row>
    <row r="6950" spans="1:7" x14ac:dyDescent="0.25">
      <c r="A6950" s="3">
        <v>6946</v>
      </c>
      <c r="B6950" s="3" t="s">
        <v>6880</v>
      </c>
      <c r="C6950" s="3">
        <v>421</v>
      </c>
      <c r="E6950" s="3">
        <v>6946</v>
      </c>
      <c r="F6950" s="3" t="s">
        <v>23060</v>
      </c>
      <c r="G6950" s="3">
        <v>150</v>
      </c>
    </row>
    <row r="6951" spans="1:7" x14ac:dyDescent="0.25">
      <c r="A6951" s="3">
        <v>6947</v>
      </c>
      <c r="B6951" s="3" t="s">
        <v>6881</v>
      </c>
      <c r="C6951" s="3">
        <v>421</v>
      </c>
      <c r="E6951" s="3">
        <v>6947</v>
      </c>
      <c r="F6951" s="3" t="s">
        <v>23061</v>
      </c>
      <c r="G6951" s="3">
        <v>150</v>
      </c>
    </row>
    <row r="6952" spans="1:7" x14ac:dyDescent="0.25">
      <c r="A6952" s="3">
        <v>6948</v>
      </c>
      <c r="B6952" s="3" t="s">
        <v>6882</v>
      </c>
      <c r="C6952" s="3">
        <v>421</v>
      </c>
      <c r="E6952" s="3">
        <v>6948</v>
      </c>
      <c r="F6952" s="3" t="s">
        <v>23062</v>
      </c>
      <c r="G6952" s="3">
        <v>150</v>
      </c>
    </row>
    <row r="6953" spans="1:7" x14ac:dyDescent="0.25">
      <c r="A6953" s="3">
        <v>6949</v>
      </c>
      <c r="B6953" s="3" t="s">
        <v>6883</v>
      </c>
      <c r="C6953" s="3">
        <v>421</v>
      </c>
      <c r="E6953" s="3">
        <v>6949</v>
      </c>
      <c r="F6953" s="3" t="s">
        <v>23063</v>
      </c>
      <c r="G6953" s="3">
        <v>150</v>
      </c>
    </row>
    <row r="6954" spans="1:7" x14ac:dyDescent="0.25">
      <c r="A6954" s="3">
        <v>6950</v>
      </c>
      <c r="B6954" s="3" t="s">
        <v>6884</v>
      </c>
      <c r="C6954" s="3">
        <v>421</v>
      </c>
      <c r="E6954" s="3">
        <v>6950</v>
      </c>
      <c r="F6954" s="3" t="s">
        <v>23064</v>
      </c>
      <c r="G6954" s="3">
        <v>150</v>
      </c>
    </row>
    <row r="6955" spans="1:7" x14ac:dyDescent="0.25">
      <c r="A6955" s="3">
        <v>6951</v>
      </c>
      <c r="B6955" s="3" t="s">
        <v>6885</v>
      </c>
      <c r="C6955" s="3">
        <v>421</v>
      </c>
      <c r="E6955" s="3">
        <v>6951</v>
      </c>
      <c r="F6955" s="3" t="s">
        <v>23065</v>
      </c>
      <c r="G6955" s="3">
        <v>150</v>
      </c>
    </row>
    <row r="6956" spans="1:7" x14ac:dyDescent="0.25">
      <c r="A6956" s="3">
        <v>6952</v>
      </c>
      <c r="B6956" s="3" t="s">
        <v>6886</v>
      </c>
      <c r="C6956" s="3">
        <v>421</v>
      </c>
      <c r="E6956" s="3">
        <v>6952</v>
      </c>
      <c r="F6956" s="3" t="s">
        <v>23066</v>
      </c>
      <c r="G6956" s="3">
        <v>150</v>
      </c>
    </row>
    <row r="6957" spans="1:7" x14ac:dyDescent="0.25">
      <c r="A6957" s="3">
        <v>6953</v>
      </c>
      <c r="B6957" s="3" t="s">
        <v>6887</v>
      </c>
      <c r="C6957" s="3">
        <v>421</v>
      </c>
      <c r="E6957" s="3">
        <v>6953</v>
      </c>
      <c r="F6957" s="3" t="s">
        <v>23067</v>
      </c>
      <c r="G6957" s="3">
        <v>150</v>
      </c>
    </row>
    <row r="6958" spans="1:7" x14ac:dyDescent="0.25">
      <c r="A6958" s="3">
        <v>6954</v>
      </c>
      <c r="B6958" s="3" t="s">
        <v>6888</v>
      </c>
      <c r="C6958" s="3">
        <v>421</v>
      </c>
      <c r="E6958" s="3">
        <v>6954</v>
      </c>
      <c r="F6958" s="3" t="s">
        <v>23068</v>
      </c>
      <c r="G6958" s="3">
        <v>150</v>
      </c>
    </row>
    <row r="6959" spans="1:7" x14ac:dyDescent="0.25">
      <c r="A6959" s="3">
        <v>6955</v>
      </c>
      <c r="B6959" s="3">
        <v>1979</v>
      </c>
      <c r="C6959" s="3">
        <v>420</v>
      </c>
      <c r="E6959" s="3">
        <v>6955</v>
      </c>
      <c r="F6959" s="3" t="s">
        <v>23069</v>
      </c>
      <c r="G6959" s="3">
        <v>150</v>
      </c>
    </row>
    <row r="6960" spans="1:7" x14ac:dyDescent="0.25">
      <c r="A6960" s="3">
        <v>6956</v>
      </c>
      <c r="B6960" s="3" t="s">
        <v>6889</v>
      </c>
      <c r="C6960" s="3">
        <v>420</v>
      </c>
      <c r="E6960" s="3">
        <v>6956</v>
      </c>
      <c r="F6960" s="3" t="s">
        <v>23070</v>
      </c>
      <c r="G6960" s="3">
        <v>150</v>
      </c>
    </row>
    <row r="6961" spans="1:7" x14ac:dyDescent="0.25">
      <c r="A6961" s="3">
        <v>6957</v>
      </c>
      <c r="B6961" s="3" t="s">
        <v>6890</v>
      </c>
      <c r="C6961" s="3">
        <v>420</v>
      </c>
      <c r="E6961" s="3">
        <v>6957</v>
      </c>
      <c r="F6961" s="3" t="s">
        <v>23071</v>
      </c>
      <c r="G6961" s="3">
        <v>150</v>
      </c>
    </row>
    <row r="6962" spans="1:7" x14ac:dyDescent="0.25">
      <c r="A6962" s="3">
        <v>6958</v>
      </c>
      <c r="B6962" s="3" t="s">
        <v>6891</v>
      </c>
      <c r="C6962" s="3">
        <v>420</v>
      </c>
      <c r="E6962" s="3">
        <v>6958</v>
      </c>
      <c r="F6962" s="3" t="s">
        <v>23072</v>
      </c>
      <c r="G6962" s="3">
        <v>150</v>
      </c>
    </row>
    <row r="6963" spans="1:7" x14ac:dyDescent="0.25">
      <c r="A6963" s="3">
        <v>6959</v>
      </c>
      <c r="B6963" s="3" t="s">
        <v>6892</v>
      </c>
      <c r="C6963" s="3">
        <v>420</v>
      </c>
      <c r="E6963" s="3">
        <v>6959</v>
      </c>
      <c r="F6963" s="3" t="s">
        <v>23073</v>
      </c>
      <c r="G6963" s="3">
        <v>150</v>
      </c>
    </row>
    <row r="6964" spans="1:7" x14ac:dyDescent="0.25">
      <c r="A6964" s="3">
        <v>6960</v>
      </c>
      <c r="B6964" s="3" t="s">
        <v>6893</v>
      </c>
      <c r="C6964" s="3">
        <v>420</v>
      </c>
      <c r="E6964" s="3">
        <v>6960</v>
      </c>
      <c r="F6964" s="3" t="s">
        <v>23074</v>
      </c>
      <c r="G6964" s="3">
        <v>150</v>
      </c>
    </row>
    <row r="6965" spans="1:7" x14ac:dyDescent="0.25">
      <c r="A6965" s="3">
        <v>6961</v>
      </c>
      <c r="B6965" s="3" t="s">
        <v>6894</v>
      </c>
      <c r="C6965" s="3">
        <v>420</v>
      </c>
      <c r="E6965" s="3">
        <v>6961</v>
      </c>
      <c r="F6965" s="3" t="s">
        <v>23075</v>
      </c>
      <c r="G6965" s="3">
        <v>150</v>
      </c>
    </row>
    <row r="6966" spans="1:7" x14ac:dyDescent="0.25">
      <c r="A6966" s="3">
        <v>6962</v>
      </c>
      <c r="B6966" s="3" t="s">
        <v>6895</v>
      </c>
      <c r="C6966" s="3">
        <v>420</v>
      </c>
      <c r="E6966" s="3">
        <v>6962</v>
      </c>
      <c r="F6966" s="3" t="s">
        <v>23076</v>
      </c>
      <c r="G6966" s="3">
        <v>150</v>
      </c>
    </row>
    <row r="6967" spans="1:7" x14ac:dyDescent="0.25">
      <c r="A6967" s="3">
        <v>6963</v>
      </c>
      <c r="B6967" s="3" t="s">
        <v>6896</v>
      </c>
      <c r="C6967" s="3">
        <v>420</v>
      </c>
      <c r="E6967" s="3">
        <v>6963</v>
      </c>
      <c r="F6967" s="3" t="s">
        <v>23077</v>
      </c>
      <c r="G6967" s="3">
        <v>150</v>
      </c>
    </row>
    <row r="6968" spans="1:7" x14ac:dyDescent="0.25">
      <c r="A6968" s="3">
        <v>6964</v>
      </c>
      <c r="B6968" s="3" t="s">
        <v>6897</v>
      </c>
      <c r="C6968" s="3">
        <v>420</v>
      </c>
      <c r="E6968" s="3">
        <v>6964</v>
      </c>
      <c r="F6968" s="3" t="s">
        <v>23078</v>
      </c>
      <c r="G6968" s="3">
        <v>150</v>
      </c>
    </row>
    <row r="6969" spans="1:7" x14ac:dyDescent="0.25">
      <c r="A6969" s="3">
        <v>6965</v>
      </c>
      <c r="B6969" s="3" t="s">
        <v>6898</v>
      </c>
      <c r="C6969" s="3">
        <v>420</v>
      </c>
      <c r="E6969" s="3">
        <v>6965</v>
      </c>
      <c r="F6969" s="3" t="s">
        <v>23079</v>
      </c>
      <c r="G6969" s="3">
        <v>150</v>
      </c>
    </row>
    <row r="6970" spans="1:7" x14ac:dyDescent="0.25">
      <c r="A6970" s="3">
        <v>6966</v>
      </c>
      <c r="B6970" s="3" t="s">
        <v>6899</v>
      </c>
      <c r="C6970" s="3">
        <v>420</v>
      </c>
      <c r="E6970" s="3">
        <v>6966</v>
      </c>
      <c r="F6970" s="3" t="s">
        <v>23080</v>
      </c>
      <c r="G6970" s="3">
        <v>150</v>
      </c>
    </row>
    <row r="6971" spans="1:7" x14ac:dyDescent="0.25">
      <c r="A6971" s="3">
        <v>6967</v>
      </c>
      <c r="B6971" s="3" t="s">
        <v>6900</v>
      </c>
      <c r="C6971" s="3">
        <v>420</v>
      </c>
      <c r="E6971" s="3">
        <v>6967</v>
      </c>
      <c r="F6971" s="3" t="s">
        <v>23081</v>
      </c>
      <c r="G6971" s="3">
        <v>150</v>
      </c>
    </row>
    <row r="6972" spans="1:7" x14ac:dyDescent="0.25">
      <c r="A6972" s="3">
        <v>6968</v>
      </c>
      <c r="B6972" s="3" t="s">
        <v>6901</v>
      </c>
      <c r="C6972" s="3">
        <v>419</v>
      </c>
      <c r="E6972" s="3">
        <v>6968</v>
      </c>
      <c r="F6972" s="3" t="s">
        <v>23082</v>
      </c>
      <c r="G6972" s="3">
        <v>150</v>
      </c>
    </row>
    <row r="6973" spans="1:7" x14ac:dyDescent="0.25">
      <c r="A6973" s="3">
        <v>6969</v>
      </c>
      <c r="B6973" s="3" t="s">
        <v>6902</v>
      </c>
      <c r="C6973" s="3">
        <v>419</v>
      </c>
      <c r="E6973" s="3">
        <v>6969</v>
      </c>
      <c r="F6973" s="3" t="s">
        <v>23083</v>
      </c>
      <c r="G6973" s="3">
        <v>150</v>
      </c>
    </row>
    <row r="6974" spans="1:7" x14ac:dyDescent="0.25">
      <c r="A6974" s="3">
        <v>6970</v>
      </c>
      <c r="B6974" s="3" t="s">
        <v>6903</v>
      </c>
      <c r="C6974" s="3">
        <v>419</v>
      </c>
      <c r="E6974" s="3">
        <v>6970</v>
      </c>
      <c r="F6974" s="3" t="s">
        <v>23084</v>
      </c>
      <c r="G6974" s="3">
        <v>150</v>
      </c>
    </row>
    <row r="6975" spans="1:7" x14ac:dyDescent="0.25">
      <c r="A6975" s="3">
        <v>6971</v>
      </c>
      <c r="B6975" s="3" t="s">
        <v>6904</v>
      </c>
      <c r="C6975" s="3">
        <v>419</v>
      </c>
      <c r="E6975" s="3">
        <v>6971</v>
      </c>
      <c r="F6975" s="3" t="s">
        <v>23085</v>
      </c>
      <c r="G6975" s="3">
        <v>150</v>
      </c>
    </row>
    <row r="6976" spans="1:7" x14ac:dyDescent="0.25">
      <c r="A6976" s="3">
        <v>6972</v>
      </c>
      <c r="B6976" s="3" t="s">
        <v>6905</v>
      </c>
      <c r="C6976" s="3">
        <v>419</v>
      </c>
      <c r="E6976" s="3">
        <v>6972</v>
      </c>
      <c r="F6976" s="3" t="s">
        <v>23086</v>
      </c>
      <c r="G6976" s="3">
        <v>150</v>
      </c>
    </row>
    <row r="6977" spans="1:7" x14ac:dyDescent="0.25">
      <c r="A6977" s="3">
        <v>6973</v>
      </c>
      <c r="B6977" s="3" t="s">
        <v>6906</v>
      </c>
      <c r="C6977" s="3">
        <v>419</v>
      </c>
      <c r="E6977" s="3">
        <v>6973</v>
      </c>
      <c r="F6977" s="3" t="s">
        <v>23087</v>
      </c>
      <c r="G6977" s="3">
        <v>150</v>
      </c>
    </row>
    <row r="6978" spans="1:7" x14ac:dyDescent="0.25">
      <c r="A6978" s="3">
        <v>6974</v>
      </c>
      <c r="B6978" s="3" t="s">
        <v>6907</v>
      </c>
      <c r="C6978" s="3">
        <v>419</v>
      </c>
      <c r="E6978" s="3">
        <v>6974</v>
      </c>
      <c r="F6978" s="3" t="s">
        <v>23088</v>
      </c>
      <c r="G6978" s="3">
        <v>150</v>
      </c>
    </row>
    <row r="6979" spans="1:7" x14ac:dyDescent="0.25">
      <c r="A6979" s="3">
        <v>6975</v>
      </c>
      <c r="B6979" s="3" t="s">
        <v>6908</v>
      </c>
      <c r="C6979" s="3">
        <v>419</v>
      </c>
      <c r="E6979" s="3">
        <v>6975</v>
      </c>
      <c r="F6979" s="3" t="s">
        <v>23089</v>
      </c>
      <c r="G6979" s="3">
        <v>150</v>
      </c>
    </row>
    <row r="6980" spans="1:7" x14ac:dyDescent="0.25">
      <c r="A6980" s="3">
        <v>6976</v>
      </c>
      <c r="B6980" s="3" t="s">
        <v>6909</v>
      </c>
      <c r="C6980" s="3">
        <v>419</v>
      </c>
      <c r="E6980" s="3">
        <v>6976</v>
      </c>
      <c r="F6980" s="3" t="s">
        <v>23090</v>
      </c>
      <c r="G6980" s="3">
        <v>150</v>
      </c>
    </row>
    <row r="6981" spans="1:7" x14ac:dyDescent="0.25">
      <c r="A6981" s="3">
        <v>6977</v>
      </c>
      <c r="B6981" s="3" t="s">
        <v>6910</v>
      </c>
      <c r="C6981" s="3">
        <v>419</v>
      </c>
      <c r="E6981" s="3">
        <v>6977</v>
      </c>
      <c r="F6981" s="3" t="s">
        <v>23091</v>
      </c>
      <c r="G6981" s="3">
        <v>150</v>
      </c>
    </row>
    <row r="6982" spans="1:7" x14ac:dyDescent="0.25">
      <c r="A6982" s="3">
        <v>6978</v>
      </c>
      <c r="B6982" s="3" t="s">
        <v>6911</v>
      </c>
      <c r="C6982" s="3">
        <v>419</v>
      </c>
      <c r="E6982" s="3">
        <v>6978</v>
      </c>
      <c r="F6982" s="3" t="s">
        <v>23092</v>
      </c>
      <c r="G6982" s="3">
        <v>150</v>
      </c>
    </row>
    <row r="6983" spans="1:7" x14ac:dyDescent="0.25">
      <c r="A6983" s="3">
        <v>6979</v>
      </c>
      <c r="B6983" s="3" t="s">
        <v>6912</v>
      </c>
      <c r="C6983" s="3">
        <v>419</v>
      </c>
      <c r="E6983" s="3">
        <v>6979</v>
      </c>
      <c r="F6983" s="3" t="s">
        <v>23093</v>
      </c>
      <c r="G6983" s="3">
        <v>150</v>
      </c>
    </row>
    <row r="6984" spans="1:7" x14ac:dyDescent="0.25">
      <c r="A6984" s="3">
        <v>6980</v>
      </c>
      <c r="B6984" s="3">
        <v>115</v>
      </c>
      <c r="C6984" s="3">
        <v>418</v>
      </c>
      <c r="E6984" s="3">
        <v>6980</v>
      </c>
      <c r="F6984" s="3" t="s">
        <v>23094</v>
      </c>
      <c r="G6984" s="3">
        <v>150</v>
      </c>
    </row>
    <row r="6985" spans="1:7" x14ac:dyDescent="0.25">
      <c r="A6985" s="3">
        <v>6981</v>
      </c>
      <c r="B6985" s="3" t="s">
        <v>6913</v>
      </c>
      <c r="C6985" s="3">
        <v>418</v>
      </c>
      <c r="E6985" s="3">
        <v>6981</v>
      </c>
      <c r="F6985" s="3" t="s">
        <v>23095</v>
      </c>
      <c r="G6985" s="3">
        <v>150</v>
      </c>
    </row>
    <row r="6986" spans="1:7" x14ac:dyDescent="0.25">
      <c r="A6986" s="3">
        <v>6982</v>
      </c>
      <c r="B6986" s="3" t="s">
        <v>6914</v>
      </c>
      <c r="C6986" s="3">
        <v>418</v>
      </c>
      <c r="E6986" s="3">
        <v>6982</v>
      </c>
      <c r="F6986" s="3" t="s">
        <v>23096</v>
      </c>
      <c r="G6986" s="3">
        <v>150</v>
      </c>
    </row>
    <row r="6987" spans="1:7" x14ac:dyDescent="0.25">
      <c r="A6987" s="3">
        <v>6983</v>
      </c>
      <c r="B6987" s="3" t="s">
        <v>6915</v>
      </c>
      <c r="C6987" s="3">
        <v>418</v>
      </c>
      <c r="E6987" s="3">
        <v>6983</v>
      </c>
      <c r="F6987" s="3" t="s">
        <v>23097</v>
      </c>
      <c r="G6987" s="3">
        <v>150</v>
      </c>
    </row>
    <row r="6988" spans="1:7" x14ac:dyDescent="0.25">
      <c r="A6988" s="3">
        <v>6984</v>
      </c>
      <c r="B6988" s="3" t="s">
        <v>6916</v>
      </c>
      <c r="C6988" s="3">
        <v>418</v>
      </c>
      <c r="E6988" s="3">
        <v>6984</v>
      </c>
      <c r="F6988" s="3" t="s">
        <v>23098</v>
      </c>
      <c r="G6988" s="3">
        <v>150</v>
      </c>
    </row>
    <row r="6989" spans="1:7" x14ac:dyDescent="0.25">
      <c r="A6989" s="3">
        <v>6985</v>
      </c>
      <c r="B6989" s="3" t="s">
        <v>6917</v>
      </c>
      <c r="C6989" s="3">
        <v>418</v>
      </c>
      <c r="E6989" s="3">
        <v>6985</v>
      </c>
      <c r="F6989" s="3" t="s">
        <v>23099</v>
      </c>
      <c r="G6989" s="3">
        <v>150</v>
      </c>
    </row>
    <row r="6990" spans="1:7" x14ac:dyDescent="0.25">
      <c r="A6990" s="3">
        <v>6986</v>
      </c>
      <c r="B6990" s="3" t="s">
        <v>6918</v>
      </c>
      <c r="C6990" s="3">
        <v>418</v>
      </c>
      <c r="E6990" s="3">
        <v>6986</v>
      </c>
      <c r="F6990" s="3" t="s">
        <v>23100</v>
      </c>
      <c r="G6990" s="3">
        <v>150</v>
      </c>
    </row>
    <row r="6991" spans="1:7" x14ac:dyDescent="0.25">
      <c r="A6991" s="3">
        <v>6987</v>
      </c>
      <c r="B6991" s="3" t="s">
        <v>6919</v>
      </c>
      <c r="C6991" s="3">
        <v>418</v>
      </c>
      <c r="E6991" s="3">
        <v>6987</v>
      </c>
      <c r="F6991" s="3" t="s">
        <v>23101</v>
      </c>
      <c r="G6991" s="3">
        <v>150</v>
      </c>
    </row>
    <row r="6992" spans="1:7" x14ac:dyDescent="0.25">
      <c r="A6992" s="3">
        <v>6988</v>
      </c>
      <c r="B6992" s="3" t="s">
        <v>6920</v>
      </c>
      <c r="C6992" s="3">
        <v>418</v>
      </c>
      <c r="E6992" s="3">
        <v>6988</v>
      </c>
      <c r="F6992" s="3" t="s">
        <v>23102</v>
      </c>
      <c r="G6992" s="3">
        <v>150</v>
      </c>
    </row>
    <row r="6993" spans="1:7" x14ac:dyDescent="0.25">
      <c r="A6993" s="3">
        <v>6989</v>
      </c>
      <c r="B6993" s="3" t="s">
        <v>6921</v>
      </c>
      <c r="C6993" s="3">
        <v>418</v>
      </c>
      <c r="E6993" s="3">
        <v>6989</v>
      </c>
      <c r="F6993" s="3" t="s">
        <v>23103</v>
      </c>
      <c r="G6993" s="3">
        <v>150</v>
      </c>
    </row>
    <row r="6994" spans="1:7" x14ac:dyDescent="0.25">
      <c r="A6994" s="3">
        <v>6990</v>
      </c>
      <c r="B6994" s="3" t="s">
        <v>6922</v>
      </c>
      <c r="C6994" s="3">
        <v>418</v>
      </c>
      <c r="E6994" s="3">
        <v>6990</v>
      </c>
      <c r="F6994" s="3" t="s">
        <v>23104</v>
      </c>
      <c r="G6994" s="3">
        <v>150</v>
      </c>
    </row>
    <row r="6995" spans="1:7" x14ac:dyDescent="0.25">
      <c r="A6995" s="3">
        <v>6991</v>
      </c>
      <c r="B6995" s="3" t="s">
        <v>6923</v>
      </c>
      <c r="C6995" s="3">
        <v>417</v>
      </c>
      <c r="E6995" s="3">
        <v>6991</v>
      </c>
      <c r="F6995" s="3" t="s">
        <v>23105</v>
      </c>
      <c r="G6995" s="3">
        <v>150</v>
      </c>
    </row>
    <row r="6996" spans="1:7" x14ac:dyDescent="0.25">
      <c r="A6996" s="3">
        <v>6992</v>
      </c>
      <c r="B6996" s="3" t="s">
        <v>6924</v>
      </c>
      <c r="C6996" s="3">
        <v>417</v>
      </c>
      <c r="E6996" s="3">
        <v>6992</v>
      </c>
      <c r="F6996" s="3" t="s">
        <v>23106</v>
      </c>
      <c r="G6996" s="3">
        <v>150</v>
      </c>
    </row>
    <row r="6997" spans="1:7" x14ac:dyDescent="0.25">
      <c r="A6997" s="3">
        <v>6993</v>
      </c>
      <c r="B6997" s="3" t="s">
        <v>6925</v>
      </c>
      <c r="C6997" s="3">
        <v>417</v>
      </c>
      <c r="E6997" s="3">
        <v>6993</v>
      </c>
      <c r="F6997" s="3" t="s">
        <v>23107</v>
      </c>
      <c r="G6997" s="3">
        <v>150</v>
      </c>
    </row>
    <row r="6998" spans="1:7" x14ac:dyDescent="0.25">
      <c r="A6998" s="3">
        <v>6994</v>
      </c>
      <c r="B6998" s="3" t="s">
        <v>6926</v>
      </c>
      <c r="C6998" s="3">
        <v>417</v>
      </c>
      <c r="E6998" s="3">
        <v>6994</v>
      </c>
      <c r="F6998" s="3" t="s">
        <v>23108</v>
      </c>
      <c r="G6998" s="3">
        <v>150</v>
      </c>
    </row>
    <row r="6999" spans="1:7" x14ac:dyDescent="0.25">
      <c r="A6999" s="3">
        <v>6995</v>
      </c>
      <c r="B6999" s="3" t="s">
        <v>6927</v>
      </c>
      <c r="C6999" s="3">
        <v>417</v>
      </c>
      <c r="E6999" s="3">
        <v>6995</v>
      </c>
      <c r="F6999" s="3" t="s">
        <v>23109</v>
      </c>
      <c r="G6999" s="3">
        <v>150</v>
      </c>
    </row>
    <row r="7000" spans="1:7" x14ac:dyDescent="0.25">
      <c r="A7000" s="3">
        <v>6996</v>
      </c>
      <c r="B7000" s="3" t="s">
        <v>6928</v>
      </c>
      <c r="C7000" s="3">
        <v>417</v>
      </c>
      <c r="E7000" s="3">
        <v>6996</v>
      </c>
      <c r="F7000" s="3" t="s">
        <v>23110</v>
      </c>
      <c r="G7000" s="3">
        <v>150</v>
      </c>
    </row>
    <row r="7001" spans="1:7" x14ac:dyDescent="0.25">
      <c r="A7001" s="3">
        <v>6997</v>
      </c>
      <c r="B7001" s="3" t="s">
        <v>6929</v>
      </c>
      <c r="C7001" s="3">
        <v>417</v>
      </c>
      <c r="E7001" s="3">
        <v>6997</v>
      </c>
      <c r="F7001" s="3">
        <v>43374</v>
      </c>
      <c r="G7001" s="3">
        <v>150</v>
      </c>
    </row>
    <row r="7002" spans="1:7" x14ac:dyDescent="0.25">
      <c r="A7002" s="3">
        <v>6998</v>
      </c>
      <c r="B7002" s="3" t="s">
        <v>6930</v>
      </c>
      <c r="C7002" s="3">
        <v>416</v>
      </c>
      <c r="E7002" s="3">
        <v>6998</v>
      </c>
      <c r="F7002" s="3" t="s">
        <v>23111</v>
      </c>
      <c r="G7002" s="3">
        <v>150</v>
      </c>
    </row>
    <row r="7003" spans="1:7" x14ac:dyDescent="0.25">
      <c r="A7003" s="3">
        <v>6999</v>
      </c>
      <c r="B7003" s="3" t="s">
        <v>6931</v>
      </c>
      <c r="C7003" s="3">
        <v>416</v>
      </c>
      <c r="E7003" s="3">
        <v>6999</v>
      </c>
      <c r="F7003" s="3" t="s">
        <v>23112</v>
      </c>
      <c r="G7003" s="3">
        <v>150</v>
      </c>
    </row>
    <row r="7004" spans="1:7" x14ac:dyDescent="0.25">
      <c r="A7004" s="3">
        <v>7000</v>
      </c>
      <c r="B7004" s="3" t="s">
        <v>6932</v>
      </c>
      <c r="C7004" s="3">
        <v>416</v>
      </c>
      <c r="E7004" s="3">
        <v>7000</v>
      </c>
      <c r="F7004" s="3" t="s">
        <v>23113</v>
      </c>
      <c r="G7004" s="3">
        <v>150</v>
      </c>
    </row>
    <row r="7005" spans="1:7" x14ac:dyDescent="0.25">
      <c r="A7005" s="3">
        <v>7001</v>
      </c>
      <c r="B7005" s="3" t="s">
        <v>6933</v>
      </c>
      <c r="C7005" s="3">
        <v>416</v>
      </c>
      <c r="E7005" s="3">
        <v>7001</v>
      </c>
      <c r="F7005" s="3" t="s">
        <v>23114</v>
      </c>
      <c r="G7005" s="3">
        <v>150</v>
      </c>
    </row>
    <row r="7006" spans="1:7" x14ac:dyDescent="0.25">
      <c r="A7006" s="3">
        <v>7002</v>
      </c>
      <c r="B7006" s="3" t="s">
        <v>6934</v>
      </c>
      <c r="C7006" s="3">
        <v>416</v>
      </c>
      <c r="E7006" s="3">
        <v>7002</v>
      </c>
      <c r="F7006" s="3" t="s">
        <v>23115</v>
      </c>
      <c r="G7006" s="3">
        <v>150</v>
      </c>
    </row>
    <row r="7007" spans="1:7" x14ac:dyDescent="0.25">
      <c r="A7007" s="3">
        <v>7003</v>
      </c>
      <c r="B7007" s="3" t="s">
        <v>6935</v>
      </c>
      <c r="C7007" s="3">
        <v>416</v>
      </c>
      <c r="E7007" s="3">
        <v>7003</v>
      </c>
      <c r="F7007" s="3" t="s">
        <v>23116</v>
      </c>
      <c r="G7007" s="3">
        <v>150</v>
      </c>
    </row>
    <row r="7008" spans="1:7" x14ac:dyDescent="0.25">
      <c r="A7008" s="3">
        <v>7004</v>
      </c>
      <c r="B7008" s="3" t="s">
        <v>6936</v>
      </c>
      <c r="C7008" s="3">
        <v>416</v>
      </c>
      <c r="E7008" s="3">
        <v>7004</v>
      </c>
      <c r="F7008" s="3" t="s">
        <v>23117</v>
      </c>
      <c r="G7008" s="3">
        <v>150</v>
      </c>
    </row>
    <row r="7009" spans="1:7" x14ac:dyDescent="0.25">
      <c r="A7009" s="3">
        <v>7005</v>
      </c>
      <c r="B7009" s="3" t="s">
        <v>6937</v>
      </c>
      <c r="C7009" s="3">
        <v>416</v>
      </c>
      <c r="E7009" s="3">
        <v>7005</v>
      </c>
      <c r="F7009" s="3" t="s">
        <v>23118</v>
      </c>
      <c r="G7009" s="3">
        <v>150</v>
      </c>
    </row>
    <row r="7010" spans="1:7" x14ac:dyDescent="0.25">
      <c r="A7010" s="3">
        <v>7006</v>
      </c>
      <c r="B7010" s="3" t="s">
        <v>6938</v>
      </c>
      <c r="C7010" s="3">
        <v>416</v>
      </c>
      <c r="E7010" s="3">
        <v>7006</v>
      </c>
      <c r="F7010" s="3" t="s">
        <v>23119</v>
      </c>
      <c r="G7010" s="3">
        <v>150</v>
      </c>
    </row>
    <row r="7011" spans="1:7" x14ac:dyDescent="0.25">
      <c r="A7011" s="3">
        <v>7007</v>
      </c>
      <c r="B7011" s="3" t="s">
        <v>6939</v>
      </c>
      <c r="C7011" s="3">
        <v>416</v>
      </c>
      <c r="E7011" s="3">
        <v>7007</v>
      </c>
      <c r="F7011" s="3" t="s">
        <v>23120</v>
      </c>
      <c r="G7011" s="3">
        <v>150</v>
      </c>
    </row>
    <row r="7012" spans="1:7" x14ac:dyDescent="0.25">
      <c r="A7012" s="3">
        <v>7008</v>
      </c>
      <c r="B7012" s="3" t="s">
        <v>6940</v>
      </c>
      <c r="C7012" s="3">
        <v>416</v>
      </c>
      <c r="E7012" s="3">
        <v>7008</v>
      </c>
      <c r="F7012" s="3" t="s">
        <v>23121</v>
      </c>
      <c r="G7012" s="3">
        <v>150</v>
      </c>
    </row>
    <row r="7013" spans="1:7" x14ac:dyDescent="0.25">
      <c r="A7013" s="3">
        <v>7009</v>
      </c>
      <c r="B7013" s="3" t="s">
        <v>6941</v>
      </c>
      <c r="C7013" s="3">
        <v>416</v>
      </c>
      <c r="E7013" s="3">
        <v>7009</v>
      </c>
      <c r="F7013" s="3" t="s">
        <v>23122</v>
      </c>
      <c r="G7013" s="3">
        <v>150</v>
      </c>
    </row>
    <row r="7014" spans="1:7" x14ac:dyDescent="0.25">
      <c r="A7014" s="3">
        <v>7010</v>
      </c>
      <c r="B7014" s="3" t="s">
        <v>6942</v>
      </c>
      <c r="C7014" s="3">
        <v>416</v>
      </c>
      <c r="E7014" s="3">
        <v>7010</v>
      </c>
      <c r="F7014" s="3" t="s">
        <v>23123</v>
      </c>
      <c r="G7014" s="3">
        <v>150</v>
      </c>
    </row>
    <row r="7015" spans="1:7" x14ac:dyDescent="0.25">
      <c r="A7015" s="3">
        <v>7011</v>
      </c>
      <c r="B7015" s="3" t="s">
        <v>6943</v>
      </c>
      <c r="C7015" s="3">
        <v>415</v>
      </c>
      <c r="E7015" s="3">
        <v>7011</v>
      </c>
      <c r="F7015" s="3" t="s">
        <v>23124</v>
      </c>
      <c r="G7015" s="3">
        <v>150</v>
      </c>
    </row>
    <row r="7016" spans="1:7" x14ac:dyDescent="0.25">
      <c r="A7016" s="3">
        <v>7012</v>
      </c>
      <c r="B7016" s="3" t="s">
        <v>6944</v>
      </c>
      <c r="C7016" s="3">
        <v>415</v>
      </c>
      <c r="E7016" s="3">
        <v>7012</v>
      </c>
      <c r="F7016" s="3" t="s">
        <v>23125</v>
      </c>
      <c r="G7016" s="3">
        <v>150</v>
      </c>
    </row>
    <row r="7017" spans="1:7" x14ac:dyDescent="0.25">
      <c r="A7017" s="3">
        <v>7013</v>
      </c>
      <c r="B7017" s="3" t="s">
        <v>6945</v>
      </c>
      <c r="C7017" s="3">
        <v>415</v>
      </c>
      <c r="E7017" s="3">
        <v>7013</v>
      </c>
      <c r="F7017" s="3" t="s">
        <v>23126</v>
      </c>
      <c r="G7017" s="3">
        <v>150</v>
      </c>
    </row>
    <row r="7018" spans="1:7" x14ac:dyDescent="0.25">
      <c r="A7018" s="3">
        <v>7014</v>
      </c>
      <c r="B7018" s="3" t="s">
        <v>6946</v>
      </c>
      <c r="C7018" s="3">
        <v>415</v>
      </c>
      <c r="E7018" s="3">
        <v>7014</v>
      </c>
      <c r="F7018" s="3" t="s">
        <v>23127</v>
      </c>
      <c r="G7018" s="3">
        <v>150</v>
      </c>
    </row>
    <row r="7019" spans="1:7" x14ac:dyDescent="0.25">
      <c r="A7019" s="3">
        <v>7015</v>
      </c>
      <c r="B7019" s="3" t="s">
        <v>6947</v>
      </c>
      <c r="C7019" s="3">
        <v>415</v>
      </c>
      <c r="E7019" s="3">
        <v>7015</v>
      </c>
      <c r="F7019" s="3" t="s">
        <v>23128</v>
      </c>
      <c r="G7019" s="3">
        <v>150</v>
      </c>
    </row>
    <row r="7020" spans="1:7" x14ac:dyDescent="0.25">
      <c r="A7020" s="3">
        <v>7016</v>
      </c>
      <c r="B7020" s="3" t="s">
        <v>6948</v>
      </c>
      <c r="C7020" s="3">
        <v>415</v>
      </c>
      <c r="E7020" s="3">
        <v>7016</v>
      </c>
      <c r="F7020" s="3" t="s">
        <v>23129</v>
      </c>
      <c r="G7020" s="3">
        <v>149</v>
      </c>
    </row>
    <row r="7021" spans="1:7" x14ac:dyDescent="0.25">
      <c r="A7021" s="3">
        <v>7017</v>
      </c>
      <c r="B7021" s="3" t="s">
        <v>6949</v>
      </c>
      <c r="C7021" s="3">
        <v>415</v>
      </c>
      <c r="E7021" s="3">
        <v>7017</v>
      </c>
      <c r="F7021" s="3" t="s">
        <v>23130</v>
      </c>
      <c r="G7021" s="3">
        <v>149</v>
      </c>
    </row>
    <row r="7022" spans="1:7" x14ac:dyDescent="0.25">
      <c r="A7022" s="3">
        <v>7018</v>
      </c>
      <c r="B7022" s="3" t="s">
        <v>6950</v>
      </c>
      <c r="C7022" s="3">
        <v>415</v>
      </c>
      <c r="E7022" s="3">
        <v>7018</v>
      </c>
      <c r="F7022" s="3" t="s">
        <v>23131</v>
      </c>
      <c r="G7022" s="3">
        <v>149</v>
      </c>
    </row>
    <row r="7023" spans="1:7" x14ac:dyDescent="0.25">
      <c r="A7023" s="3">
        <v>7019</v>
      </c>
      <c r="B7023" s="3" t="s">
        <v>6951</v>
      </c>
      <c r="C7023" s="3">
        <v>415</v>
      </c>
      <c r="E7023" s="3">
        <v>7019</v>
      </c>
      <c r="F7023" s="3" t="s">
        <v>23132</v>
      </c>
      <c r="G7023" s="3">
        <v>149</v>
      </c>
    </row>
    <row r="7024" spans="1:7" x14ac:dyDescent="0.25">
      <c r="A7024" s="3">
        <v>7020</v>
      </c>
      <c r="B7024" s="3" t="s">
        <v>6952</v>
      </c>
      <c r="C7024" s="3">
        <v>415</v>
      </c>
      <c r="E7024" s="3">
        <v>7020</v>
      </c>
      <c r="F7024" s="3" t="s">
        <v>23133</v>
      </c>
      <c r="G7024" s="3">
        <v>149</v>
      </c>
    </row>
    <row r="7025" spans="1:7" x14ac:dyDescent="0.25">
      <c r="A7025" s="3">
        <v>7021</v>
      </c>
      <c r="B7025" s="3" t="s">
        <v>6953</v>
      </c>
      <c r="C7025" s="3">
        <v>414</v>
      </c>
      <c r="E7025" s="3">
        <v>7021</v>
      </c>
      <c r="F7025" s="3" t="s">
        <v>23134</v>
      </c>
      <c r="G7025" s="3">
        <v>149</v>
      </c>
    </row>
    <row r="7026" spans="1:7" x14ac:dyDescent="0.25">
      <c r="A7026" s="3">
        <v>7022</v>
      </c>
      <c r="B7026" s="3" t="s">
        <v>6954</v>
      </c>
      <c r="C7026" s="3">
        <v>414</v>
      </c>
      <c r="E7026" s="3">
        <v>7022</v>
      </c>
      <c r="F7026" s="3" t="s">
        <v>23135</v>
      </c>
      <c r="G7026" s="3">
        <v>149</v>
      </c>
    </row>
    <row r="7027" spans="1:7" x14ac:dyDescent="0.25">
      <c r="A7027" s="3">
        <v>7023</v>
      </c>
      <c r="B7027" s="3" t="s">
        <v>6955</v>
      </c>
      <c r="C7027" s="3">
        <v>414</v>
      </c>
      <c r="E7027" s="3">
        <v>7023</v>
      </c>
      <c r="F7027" s="3" t="s">
        <v>23136</v>
      </c>
      <c r="G7027" s="3">
        <v>149</v>
      </c>
    </row>
    <row r="7028" spans="1:7" x14ac:dyDescent="0.25">
      <c r="A7028" s="3">
        <v>7024</v>
      </c>
      <c r="B7028" s="3" t="s">
        <v>6956</v>
      </c>
      <c r="C7028" s="3">
        <v>414</v>
      </c>
      <c r="E7028" s="3">
        <v>7024</v>
      </c>
      <c r="F7028" s="3" t="s">
        <v>23137</v>
      </c>
      <c r="G7028" s="3">
        <v>149</v>
      </c>
    </row>
    <row r="7029" spans="1:7" x14ac:dyDescent="0.25">
      <c r="A7029" s="3">
        <v>7025</v>
      </c>
      <c r="B7029" s="3" t="s">
        <v>6957</v>
      </c>
      <c r="C7029" s="3">
        <v>414</v>
      </c>
      <c r="E7029" s="3">
        <v>7025</v>
      </c>
      <c r="F7029" s="3" t="s">
        <v>23138</v>
      </c>
      <c r="G7029" s="3">
        <v>149</v>
      </c>
    </row>
    <row r="7030" spans="1:7" x14ac:dyDescent="0.25">
      <c r="A7030" s="3">
        <v>7026</v>
      </c>
      <c r="B7030" s="3" t="s">
        <v>6958</v>
      </c>
      <c r="C7030" s="3">
        <v>414</v>
      </c>
      <c r="E7030" s="3">
        <v>7026</v>
      </c>
      <c r="F7030" s="3" t="s">
        <v>23139</v>
      </c>
      <c r="G7030" s="3">
        <v>149</v>
      </c>
    </row>
    <row r="7031" spans="1:7" x14ac:dyDescent="0.25">
      <c r="A7031" s="3">
        <v>7027</v>
      </c>
      <c r="B7031" s="3" t="s">
        <v>6959</v>
      </c>
      <c r="C7031" s="3">
        <v>414</v>
      </c>
      <c r="E7031" s="3">
        <v>7027</v>
      </c>
      <c r="F7031" s="3" t="s">
        <v>23140</v>
      </c>
      <c r="G7031" s="3">
        <v>149</v>
      </c>
    </row>
    <row r="7032" spans="1:7" x14ac:dyDescent="0.25">
      <c r="A7032" s="3">
        <v>7028</v>
      </c>
      <c r="B7032" s="3" t="s">
        <v>6960</v>
      </c>
      <c r="C7032" s="3">
        <v>414</v>
      </c>
      <c r="E7032" s="3">
        <v>7028</v>
      </c>
      <c r="F7032" s="3" t="s">
        <v>23141</v>
      </c>
      <c r="G7032" s="3">
        <v>149</v>
      </c>
    </row>
    <row r="7033" spans="1:7" x14ac:dyDescent="0.25">
      <c r="A7033" s="3">
        <v>7029</v>
      </c>
      <c r="B7033" s="3" t="s">
        <v>6961</v>
      </c>
      <c r="C7033" s="3">
        <v>413</v>
      </c>
      <c r="E7033" s="3">
        <v>7029</v>
      </c>
      <c r="F7033" s="3" t="s">
        <v>23142</v>
      </c>
      <c r="G7033" s="3">
        <v>149</v>
      </c>
    </row>
    <row r="7034" spans="1:7" x14ac:dyDescent="0.25">
      <c r="A7034" s="3">
        <v>7030</v>
      </c>
      <c r="B7034" s="3" t="s">
        <v>6962</v>
      </c>
      <c r="C7034" s="3">
        <v>413</v>
      </c>
      <c r="E7034" s="3">
        <v>7030</v>
      </c>
      <c r="F7034" s="3" t="s">
        <v>23143</v>
      </c>
      <c r="G7034" s="3">
        <v>149</v>
      </c>
    </row>
    <row r="7035" spans="1:7" x14ac:dyDescent="0.25">
      <c r="A7035" s="3">
        <v>7031</v>
      </c>
      <c r="B7035" s="3" t="s">
        <v>6963</v>
      </c>
      <c r="C7035" s="3">
        <v>413</v>
      </c>
      <c r="E7035" s="3">
        <v>7031</v>
      </c>
      <c r="F7035" s="3" t="s">
        <v>23144</v>
      </c>
      <c r="G7035" s="3">
        <v>149</v>
      </c>
    </row>
    <row r="7036" spans="1:7" x14ac:dyDescent="0.25">
      <c r="A7036" s="3">
        <v>7032</v>
      </c>
      <c r="B7036" s="3" t="s">
        <v>6964</v>
      </c>
      <c r="C7036" s="3">
        <v>413</v>
      </c>
      <c r="E7036" s="3">
        <v>7032</v>
      </c>
      <c r="F7036" s="3" t="s">
        <v>23145</v>
      </c>
      <c r="G7036" s="3">
        <v>149</v>
      </c>
    </row>
    <row r="7037" spans="1:7" x14ac:dyDescent="0.25">
      <c r="A7037" s="3">
        <v>7033</v>
      </c>
      <c r="B7037" s="3" t="s">
        <v>6965</v>
      </c>
      <c r="C7037" s="3">
        <v>413</v>
      </c>
      <c r="E7037" s="3">
        <v>7033</v>
      </c>
      <c r="F7037" s="3" t="s">
        <v>23146</v>
      </c>
      <c r="G7037" s="3">
        <v>149</v>
      </c>
    </row>
    <row r="7038" spans="1:7" x14ac:dyDescent="0.25">
      <c r="A7038" s="3">
        <v>7034</v>
      </c>
      <c r="B7038" s="3" t="s">
        <v>6966</v>
      </c>
      <c r="C7038" s="3">
        <v>413</v>
      </c>
      <c r="E7038" s="3">
        <v>7034</v>
      </c>
      <c r="F7038" s="3" t="s">
        <v>23147</v>
      </c>
      <c r="G7038" s="3">
        <v>149</v>
      </c>
    </row>
    <row r="7039" spans="1:7" x14ac:dyDescent="0.25">
      <c r="A7039" s="3">
        <v>7035</v>
      </c>
      <c r="B7039" s="3" t="s">
        <v>6967</v>
      </c>
      <c r="C7039" s="3">
        <v>413</v>
      </c>
      <c r="E7039" s="3">
        <v>7035</v>
      </c>
      <c r="F7039" s="3" t="s">
        <v>23148</v>
      </c>
      <c r="G7039" s="3">
        <v>149</v>
      </c>
    </row>
    <row r="7040" spans="1:7" x14ac:dyDescent="0.25">
      <c r="A7040" s="3">
        <v>7036</v>
      </c>
      <c r="B7040" s="3" t="s">
        <v>6968</v>
      </c>
      <c r="C7040" s="3">
        <v>413</v>
      </c>
      <c r="E7040" s="3">
        <v>7036</v>
      </c>
      <c r="F7040" s="3" t="s">
        <v>23149</v>
      </c>
      <c r="G7040" s="3">
        <v>149</v>
      </c>
    </row>
    <row r="7041" spans="1:7" x14ac:dyDescent="0.25">
      <c r="A7041" s="3">
        <v>7037</v>
      </c>
      <c r="B7041" s="3" t="s">
        <v>6969</v>
      </c>
      <c r="C7041" s="3">
        <v>413</v>
      </c>
      <c r="E7041" s="3">
        <v>7037</v>
      </c>
      <c r="F7041" s="3" t="s">
        <v>23150</v>
      </c>
      <c r="G7041" s="3">
        <v>149</v>
      </c>
    </row>
    <row r="7042" spans="1:7" x14ac:dyDescent="0.25">
      <c r="A7042" s="3">
        <v>7038</v>
      </c>
      <c r="B7042" s="3" t="s">
        <v>6970</v>
      </c>
      <c r="C7042" s="3">
        <v>413</v>
      </c>
      <c r="E7042" s="3">
        <v>7038</v>
      </c>
      <c r="F7042" s="3" t="s">
        <v>23151</v>
      </c>
      <c r="G7042" s="3">
        <v>149</v>
      </c>
    </row>
    <row r="7043" spans="1:7" x14ac:dyDescent="0.25">
      <c r="A7043" s="3">
        <v>7039</v>
      </c>
      <c r="B7043" s="3" t="s">
        <v>6971</v>
      </c>
      <c r="C7043" s="3">
        <v>413</v>
      </c>
      <c r="E7043" s="3">
        <v>7039</v>
      </c>
      <c r="F7043" s="3" t="s">
        <v>23152</v>
      </c>
      <c r="G7043" s="3">
        <v>149</v>
      </c>
    </row>
    <row r="7044" spans="1:7" x14ac:dyDescent="0.25">
      <c r="A7044" s="3">
        <v>7040</v>
      </c>
      <c r="B7044" s="3" t="s">
        <v>6972</v>
      </c>
      <c r="C7044" s="3">
        <v>413</v>
      </c>
      <c r="E7044" s="3">
        <v>7040</v>
      </c>
      <c r="F7044" s="3" t="s">
        <v>23153</v>
      </c>
      <c r="G7044" s="3">
        <v>149</v>
      </c>
    </row>
    <row r="7045" spans="1:7" x14ac:dyDescent="0.25">
      <c r="A7045" s="3">
        <v>7041</v>
      </c>
      <c r="B7045" s="3" t="s">
        <v>6973</v>
      </c>
      <c r="C7045" s="3">
        <v>412</v>
      </c>
      <c r="E7045" s="3">
        <v>7041</v>
      </c>
      <c r="F7045" s="3" t="s">
        <v>23154</v>
      </c>
      <c r="G7045" s="3">
        <v>149</v>
      </c>
    </row>
    <row r="7046" spans="1:7" x14ac:dyDescent="0.25">
      <c r="A7046" s="3">
        <v>7042</v>
      </c>
      <c r="B7046" s="3" t="s">
        <v>6974</v>
      </c>
      <c r="C7046" s="3">
        <v>412</v>
      </c>
      <c r="E7046" s="3">
        <v>7042</v>
      </c>
      <c r="F7046" s="3" t="s">
        <v>23155</v>
      </c>
      <c r="G7046" s="3">
        <v>149</v>
      </c>
    </row>
    <row r="7047" spans="1:7" x14ac:dyDescent="0.25">
      <c r="A7047" s="3">
        <v>7043</v>
      </c>
      <c r="B7047" s="3" t="s">
        <v>6975</v>
      </c>
      <c r="C7047" s="3">
        <v>412</v>
      </c>
      <c r="E7047" s="3">
        <v>7043</v>
      </c>
      <c r="F7047" s="3" t="s">
        <v>23156</v>
      </c>
      <c r="G7047" s="3">
        <v>149</v>
      </c>
    </row>
    <row r="7048" spans="1:7" x14ac:dyDescent="0.25">
      <c r="A7048" s="3">
        <v>7044</v>
      </c>
      <c r="B7048" s="3" t="s">
        <v>6976</v>
      </c>
      <c r="C7048" s="3">
        <v>412</v>
      </c>
      <c r="E7048" s="3">
        <v>7044</v>
      </c>
      <c r="F7048" s="3" t="s">
        <v>23157</v>
      </c>
      <c r="G7048" s="3">
        <v>149</v>
      </c>
    </row>
    <row r="7049" spans="1:7" x14ac:dyDescent="0.25">
      <c r="A7049" s="3">
        <v>7045</v>
      </c>
      <c r="B7049" s="3" t="s">
        <v>6977</v>
      </c>
      <c r="C7049" s="3">
        <v>412</v>
      </c>
      <c r="E7049" s="3">
        <v>7045</v>
      </c>
      <c r="F7049" s="3" t="s">
        <v>23158</v>
      </c>
      <c r="G7049" s="3">
        <v>149</v>
      </c>
    </row>
    <row r="7050" spans="1:7" x14ac:dyDescent="0.25">
      <c r="A7050" s="3">
        <v>7046</v>
      </c>
      <c r="B7050" s="3" t="s">
        <v>6978</v>
      </c>
      <c r="C7050" s="3">
        <v>412</v>
      </c>
      <c r="E7050" s="3">
        <v>7046</v>
      </c>
      <c r="F7050" s="3" t="s">
        <v>23159</v>
      </c>
      <c r="G7050" s="3">
        <v>149</v>
      </c>
    </row>
    <row r="7051" spans="1:7" x14ac:dyDescent="0.25">
      <c r="A7051" s="3">
        <v>7047</v>
      </c>
      <c r="B7051" s="3" t="s">
        <v>6979</v>
      </c>
      <c r="C7051" s="3">
        <v>412</v>
      </c>
      <c r="E7051" s="3">
        <v>7047</v>
      </c>
      <c r="F7051" s="3" t="s">
        <v>23160</v>
      </c>
      <c r="G7051" s="3">
        <v>149</v>
      </c>
    </row>
    <row r="7052" spans="1:7" x14ac:dyDescent="0.25">
      <c r="A7052" s="3">
        <v>7048</v>
      </c>
      <c r="B7052" s="3" t="s">
        <v>6980</v>
      </c>
      <c r="C7052" s="3">
        <v>412</v>
      </c>
      <c r="E7052" s="3">
        <v>7048</v>
      </c>
      <c r="F7052" s="3" t="s">
        <v>23161</v>
      </c>
      <c r="G7052" s="3">
        <v>149</v>
      </c>
    </row>
    <row r="7053" spans="1:7" x14ac:dyDescent="0.25">
      <c r="A7053" s="3">
        <v>7049</v>
      </c>
      <c r="B7053" s="3" t="s">
        <v>6981</v>
      </c>
      <c r="C7053" s="3">
        <v>412</v>
      </c>
      <c r="E7053" s="3">
        <v>7049</v>
      </c>
      <c r="F7053" s="3" t="s">
        <v>23162</v>
      </c>
      <c r="G7053" s="3">
        <v>149</v>
      </c>
    </row>
    <row r="7054" spans="1:7" x14ac:dyDescent="0.25">
      <c r="A7054" s="3">
        <v>7050</v>
      </c>
      <c r="B7054" s="3" t="s">
        <v>6982</v>
      </c>
      <c r="C7054" s="3">
        <v>411</v>
      </c>
      <c r="E7054" s="3">
        <v>7050</v>
      </c>
      <c r="F7054" s="3" t="s">
        <v>23163</v>
      </c>
      <c r="G7054" s="3">
        <v>149</v>
      </c>
    </row>
    <row r="7055" spans="1:7" x14ac:dyDescent="0.25">
      <c r="A7055" s="3">
        <v>7051</v>
      </c>
      <c r="B7055" s="3" t="s">
        <v>6983</v>
      </c>
      <c r="C7055" s="3">
        <v>411</v>
      </c>
      <c r="E7055" s="3">
        <v>7051</v>
      </c>
      <c r="F7055" s="3" t="s">
        <v>23164</v>
      </c>
      <c r="G7055" s="3">
        <v>149</v>
      </c>
    </row>
    <row r="7056" spans="1:7" x14ac:dyDescent="0.25">
      <c r="A7056" s="3">
        <v>7052</v>
      </c>
      <c r="B7056" s="3" t="s">
        <v>6984</v>
      </c>
      <c r="C7056" s="3">
        <v>411</v>
      </c>
      <c r="E7056" s="3">
        <v>7052</v>
      </c>
      <c r="F7056" s="3" t="s">
        <v>23165</v>
      </c>
      <c r="G7056" s="3">
        <v>149</v>
      </c>
    </row>
    <row r="7057" spans="1:7" x14ac:dyDescent="0.25">
      <c r="A7057" s="3">
        <v>7053</v>
      </c>
      <c r="B7057" s="3" t="s">
        <v>6985</v>
      </c>
      <c r="C7057" s="3">
        <v>411</v>
      </c>
      <c r="E7057" s="3">
        <v>7053</v>
      </c>
      <c r="F7057" s="3" t="s">
        <v>23166</v>
      </c>
      <c r="G7057" s="3">
        <v>149</v>
      </c>
    </row>
    <row r="7058" spans="1:7" x14ac:dyDescent="0.25">
      <c r="A7058" s="3">
        <v>7054</v>
      </c>
      <c r="B7058" s="3" t="s">
        <v>6986</v>
      </c>
      <c r="C7058" s="3">
        <v>411</v>
      </c>
      <c r="E7058" s="3">
        <v>7054</v>
      </c>
      <c r="F7058" s="3" t="s">
        <v>23167</v>
      </c>
      <c r="G7058" s="3">
        <v>149</v>
      </c>
    </row>
    <row r="7059" spans="1:7" x14ac:dyDescent="0.25">
      <c r="A7059" s="3">
        <v>7055</v>
      </c>
      <c r="B7059" s="3" t="s">
        <v>6987</v>
      </c>
      <c r="C7059" s="3">
        <v>411</v>
      </c>
      <c r="E7059" s="3">
        <v>7055</v>
      </c>
      <c r="F7059" s="3" t="s">
        <v>23168</v>
      </c>
      <c r="G7059" s="3">
        <v>149</v>
      </c>
    </row>
    <row r="7060" spans="1:7" x14ac:dyDescent="0.25">
      <c r="A7060" s="3">
        <v>7056</v>
      </c>
      <c r="B7060" s="3" t="s">
        <v>6988</v>
      </c>
      <c r="C7060" s="3">
        <v>411</v>
      </c>
      <c r="E7060" s="3">
        <v>7056</v>
      </c>
      <c r="F7060" s="3" t="s">
        <v>23169</v>
      </c>
      <c r="G7060" s="3">
        <v>149</v>
      </c>
    </row>
    <row r="7061" spans="1:7" x14ac:dyDescent="0.25">
      <c r="A7061" s="3">
        <v>7057</v>
      </c>
      <c r="B7061" s="3" t="s">
        <v>6989</v>
      </c>
      <c r="C7061" s="3">
        <v>411</v>
      </c>
      <c r="E7061" s="3">
        <v>7057</v>
      </c>
      <c r="F7061" s="3" t="s">
        <v>23170</v>
      </c>
      <c r="G7061" s="3">
        <v>149</v>
      </c>
    </row>
    <row r="7062" spans="1:7" x14ac:dyDescent="0.25">
      <c r="A7062" s="3">
        <v>7058</v>
      </c>
      <c r="B7062" s="3" t="s">
        <v>6990</v>
      </c>
      <c r="C7062" s="3">
        <v>411</v>
      </c>
      <c r="E7062" s="3">
        <v>7058</v>
      </c>
      <c r="F7062" s="3" t="s">
        <v>23171</v>
      </c>
      <c r="G7062" s="3">
        <v>149</v>
      </c>
    </row>
    <row r="7063" spans="1:7" x14ac:dyDescent="0.25">
      <c r="A7063" s="3">
        <v>7059</v>
      </c>
      <c r="B7063" s="3" t="s">
        <v>6991</v>
      </c>
      <c r="C7063" s="3">
        <v>411</v>
      </c>
      <c r="E7063" s="3">
        <v>7059</v>
      </c>
      <c r="F7063" s="3" t="s">
        <v>23172</v>
      </c>
      <c r="G7063" s="3">
        <v>149</v>
      </c>
    </row>
    <row r="7064" spans="1:7" x14ac:dyDescent="0.25">
      <c r="A7064" s="3">
        <v>7060</v>
      </c>
      <c r="B7064" s="3" t="s">
        <v>6992</v>
      </c>
      <c r="C7064" s="3">
        <v>411</v>
      </c>
      <c r="E7064" s="3">
        <v>7060</v>
      </c>
      <c r="F7064" s="3" t="s">
        <v>23173</v>
      </c>
      <c r="G7064" s="3">
        <v>149</v>
      </c>
    </row>
    <row r="7065" spans="1:7" x14ac:dyDescent="0.25">
      <c r="A7065" s="3">
        <v>7061</v>
      </c>
      <c r="B7065" s="3" t="s">
        <v>6993</v>
      </c>
      <c r="C7065" s="3">
        <v>411</v>
      </c>
      <c r="E7065" s="3">
        <v>7061</v>
      </c>
      <c r="F7065" s="3" t="s">
        <v>23174</v>
      </c>
      <c r="G7065" s="3">
        <v>149</v>
      </c>
    </row>
    <row r="7066" spans="1:7" x14ac:dyDescent="0.25">
      <c r="A7066" s="3">
        <v>7062</v>
      </c>
      <c r="B7066" s="3" t="s">
        <v>6994</v>
      </c>
      <c r="C7066" s="3">
        <v>411</v>
      </c>
      <c r="E7066" s="3">
        <v>7062</v>
      </c>
      <c r="F7066" s="3" t="s">
        <v>23175</v>
      </c>
      <c r="G7066" s="3">
        <v>149</v>
      </c>
    </row>
    <row r="7067" spans="1:7" x14ac:dyDescent="0.25">
      <c r="A7067" s="3">
        <v>7063</v>
      </c>
      <c r="B7067" s="3" t="s">
        <v>6995</v>
      </c>
      <c r="C7067" s="3">
        <v>411</v>
      </c>
      <c r="E7067" s="3">
        <v>7063</v>
      </c>
      <c r="F7067" s="3" t="s">
        <v>23176</v>
      </c>
      <c r="G7067" s="3">
        <v>149</v>
      </c>
    </row>
    <row r="7068" spans="1:7" x14ac:dyDescent="0.25">
      <c r="A7068" s="3">
        <v>7064</v>
      </c>
      <c r="B7068" s="3">
        <v>86</v>
      </c>
      <c r="C7068" s="3">
        <v>410</v>
      </c>
      <c r="E7068" s="3">
        <v>7064</v>
      </c>
      <c r="F7068" s="3" t="s">
        <v>23177</v>
      </c>
      <c r="G7068" s="3">
        <v>149</v>
      </c>
    </row>
    <row r="7069" spans="1:7" x14ac:dyDescent="0.25">
      <c r="A7069" s="3">
        <v>7065</v>
      </c>
      <c r="B7069" s="3">
        <v>94</v>
      </c>
      <c r="C7069" s="3">
        <v>410</v>
      </c>
      <c r="E7069" s="3">
        <v>7065</v>
      </c>
      <c r="F7069" s="3" t="s">
        <v>23178</v>
      </c>
      <c r="G7069" s="3">
        <v>149</v>
      </c>
    </row>
    <row r="7070" spans="1:7" x14ac:dyDescent="0.25">
      <c r="A7070" s="3">
        <v>7066</v>
      </c>
      <c r="B7070" s="3" t="s">
        <v>6996</v>
      </c>
      <c r="C7070" s="3">
        <v>410</v>
      </c>
      <c r="E7070" s="3">
        <v>7066</v>
      </c>
      <c r="F7070" s="3" t="s">
        <v>23179</v>
      </c>
      <c r="G7070" s="3">
        <v>149</v>
      </c>
    </row>
    <row r="7071" spans="1:7" x14ac:dyDescent="0.25">
      <c r="A7071" s="3">
        <v>7067</v>
      </c>
      <c r="B7071" s="3" t="s">
        <v>6997</v>
      </c>
      <c r="C7071" s="3">
        <v>410</v>
      </c>
      <c r="E7071" s="3">
        <v>7067</v>
      </c>
      <c r="F7071" s="3" t="s">
        <v>23180</v>
      </c>
      <c r="G7071" s="3">
        <v>149</v>
      </c>
    </row>
    <row r="7072" spans="1:7" x14ac:dyDescent="0.25">
      <c r="A7072" s="3">
        <v>7068</v>
      </c>
      <c r="B7072" s="3" t="s">
        <v>6998</v>
      </c>
      <c r="C7072" s="3">
        <v>410</v>
      </c>
      <c r="E7072" s="3">
        <v>7068</v>
      </c>
      <c r="F7072" s="3" t="s">
        <v>23181</v>
      </c>
      <c r="G7072" s="3">
        <v>149</v>
      </c>
    </row>
    <row r="7073" spans="1:7" x14ac:dyDescent="0.25">
      <c r="A7073" s="3">
        <v>7069</v>
      </c>
      <c r="B7073" s="3" t="s">
        <v>6999</v>
      </c>
      <c r="C7073" s="3">
        <v>410</v>
      </c>
      <c r="E7073" s="3">
        <v>7069</v>
      </c>
      <c r="F7073" s="3" t="s">
        <v>23182</v>
      </c>
      <c r="G7073" s="3">
        <v>149</v>
      </c>
    </row>
    <row r="7074" spans="1:7" x14ac:dyDescent="0.25">
      <c r="A7074" s="3">
        <v>7070</v>
      </c>
      <c r="B7074" s="3" t="s">
        <v>7000</v>
      </c>
      <c r="C7074" s="3">
        <v>410</v>
      </c>
      <c r="E7074" s="3">
        <v>7070</v>
      </c>
      <c r="F7074" s="3" t="s">
        <v>23183</v>
      </c>
      <c r="G7074" s="3">
        <v>149</v>
      </c>
    </row>
    <row r="7075" spans="1:7" x14ac:dyDescent="0.25">
      <c r="A7075" s="3">
        <v>7071</v>
      </c>
      <c r="B7075" s="3" t="s">
        <v>7001</v>
      </c>
      <c r="C7075" s="3">
        <v>410</v>
      </c>
      <c r="E7075" s="3">
        <v>7071</v>
      </c>
      <c r="F7075" s="3" t="s">
        <v>23184</v>
      </c>
      <c r="G7075" s="3">
        <v>148</v>
      </c>
    </row>
    <row r="7076" spans="1:7" x14ac:dyDescent="0.25">
      <c r="A7076" s="3">
        <v>7072</v>
      </c>
      <c r="B7076" s="3" t="s">
        <v>7002</v>
      </c>
      <c r="C7076" s="3">
        <v>410</v>
      </c>
      <c r="E7076" s="3">
        <v>7072</v>
      </c>
      <c r="F7076" s="3" t="s">
        <v>23185</v>
      </c>
      <c r="G7076" s="3">
        <v>148</v>
      </c>
    </row>
    <row r="7077" spans="1:7" x14ac:dyDescent="0.25">
      <c r="A7077" s="3">
        <v>7073</v>
      </c>
      <c r="B7077" s="3" t="s">
        <v>7003</v>
      </c>
      <c r="C7077" s="3">
        <v>410</v>
      </c>
      <c r="E7077" s="3">
        <v>7073</v>
      </c>
      <c r="F7077" s="3" t="s">
        <v>23186</v>
      </c>
      <c r="G7077" s="3">
        <v>148</v>
      </c>
    </row>
    <row r="7078" spans="1:7" x14ac:dyDescent="0.25">
      <c r="A7078" s="3">
        <v>7074</v>
      </c>
      <c r="B7078" s="3" t="s">
        <v>7004</v>
      </c>
      <c r="C7078" s="3">
        <v>410</v>
      </c>
      <c r="E7078" s="3">
        <v>7074</v>
      </c>
      <c r="F7078" s="3" t="s">
        <v>23187</v>
      </c>
      <c r="G7078" s="3">
        <v>148</v>
      </c>
    </row>
    <row r="7079" spans="1:7" x14ac:dyDescent="0.25">
      <c r="A7079" s="3">
        <v>7075</v>
      </c>
      <c r="B7079" s="3" t="s">
        <v>7005</v>
      </c>
      <c r="C7079" s="3">
        <v>410</v>
      </c>
      <c r="E7079" s="3">
        <v>7075</v>
      </c>
      <c r="F7079" s="3" t="s">
        <v>23188</v>
      </c>
      <c r="G7079" s="3">
        <v>148</v>
      </c>
    </row>
    <row r="7080" spans="1:7" x14ac:dyDescent="0.25">
      <c r="A7080" s="3">
        <v>7076</v>
      </c>
      <c r="B7080" s="3" t="s">
        <v>7006</v>
      </c>
      <c r="C7080" s="3">
        <v>410</v>
      </c>
      <c r="E7080" s="3">
        <v>7076</v>
      </c>
      <c r="F7080" s="3" t="s">
        <v>23189</v>
      </c>
      <c r="G7080" s="3">
        <v>148</v>
      </c>
    </row>
    <row r="7081" spans="1:7" x14ac:dyDescent="0.25">
      <c r="A7081" s="3">
        <v>7077</v>
      </c>
      <c r="B7081" s="3" t="s">
        <v>7007</v>
      </c>
      <c r="C7081" s="3">
        <v>410</v>
      </c>
      <c r="E7081" s="3">
        <v>7077</v>
      </c>
      <c r="F7081" s="3" t="s">
        <v>23190</v>
      </c>
      <c r="G7081" s="3">
        <v>148</v>
      </c>
    </row>
    <row r="7082" spans="1:7" x14ac:dyDescent="0.25">
      <c r="A7082" s="3">
        <v>7078</v>
      </c>
      <c r="B7082" s="3" t="s">
        <v>7008</v>
      </c>
      <c r="C7082" s="3">
        <v>410</v>
      </c>
      <c r="E7082" s="3">
        <v>7078</v>
      </c>
      <c r="F7082" s="3" t="s">
        <v>23191</v>
      </c>
      <c r="G7082" s="3">
        <v>148</v>
      </c>
    </row>
    <row r="7083" spans="1:7" x14ac:dyDescent="0.25">
      <c r="A7083" s="3">
        <v>7079</v>
      </c>
      <c r="B7083" s="3" t="s">
        <v>7009</v>
      </c>
      <c r="C7083" s="3">
        <v>410</v>
      </c>
      <c r="E7083" s="3">
        <v>7079</v>
      </c>
      <c r="F7083" s="3" t="s">
        <v>23192</v>
      </c>
      <c r="G7083" s="3">
        <v>148</v>
      </c>
    </row>
    <row r="7084" spans="1:7" x14ac:dyDescent="0.25">
      <c r="A7084" s="3">
        <v>7080</v>
      </c>
      <c r="B7084" s="3" t="s">
        <v>7010</v>
      </c>
      <c r="C7084" s="3">
        <v>410</v>
      </c>
      <c r="E7084" s="3">
        <v>7080</v>
      </c>
      <c r="F7084" s="3" t="s">
        <v>23193</v>
      </c>
      <c r="G7084" s="3">
        <v>148</v>
      </c>
    </row>
    <row r="7085" spans="1:7" x14ac:dyDescent="0.25">
      <c r="A7085" s="3">
        <v>7081</v>
      </c>
      <c r="B7085" s="3" t="s">
        <v>7011</v>
      </c>
      <c r="C7085" s="3">
        <v>409</v>
      </c>
      <c r="E7085" s="3">
        <v>7081</v>
      </c>
      <c r="F7085" s="3" t="s">
        <v>23194</v>
      </c>
      <c r="G7085" s="3">
        <v>148</v>
      </c>
    </row>
    <row r="7086" spans="1:7" x14ac:dyDescent="0.25">
      <c r="A7086" s="3">
        <v>7082</v>
      </c>
      <c r="B7086" s="3" t="s">
        <v>7012</v>
      </c>
      <c r="C7086" s="3">
        <v>409</v>
      </c>
      <c r="E7086" s="3">
        <v>7082</v>
      </c>
      <c r="F7086" s="3" t="s">
        <v>23195</v>
      </c>
      <c r="G7086" s="3">
        <v>148</v>
      </c>
    </row>
    <row r="7087" spans="1:7" x14ac:dyDescent="0.25">
      <c r="A7087" s="3">
        <v>7083</v>
      </c>
      <c r="B7087" s="3" t="s">
        <v>7013</v>
      </c>
      <c r="C7087" s="3">
        <v>409</v>
      </c>
      <c r="E7087" s="3">
        <v>7083</v>
      </c>
      <c r="F7087" s="3" t="s">
        <v>23196</v>
      </c>
      <c r="G7087" s="3">
        <v>148</v>
      </c>
    </row>
    <row r="7088" spans="1:7" x14ac:dyDescent="0.25">
      <c r="A7088" s="3">
        <v>7084</v>
      </c>
      <c r="B7088" s="3" t="s">
        <v>7014</v>
      </c>
      <c r="C7088" s="3">
        <v>409</v>
      </c>
      <c r="E7088" s="3">
        <v>7084</v>
      </c>
      <c r="F7088" s="3" t="s">
        <v>23197</v>
      </c>
      <c r="G7088" s="3">
        <v>148</v>
      </c>
    </row>
    <row r="7089" spans="1:7" x14ac:dyDescent="0.25">
      <c r="A7089" s="3">
        <v>7085</v>
      </c>
      <c r="B7089" s="3" t="s">
        <v>7015</v>
      </c>
      <c r="C7089" s="3">
        <v>409</v>
      </c>
      <c r="E7089" s="3">
        <v>7085</v>
      </c>
      <c r="F7089" s="3" t="s">
        <v>23198</v>
      </c>
      <c r="G7089" s="3">
        <v>148</v>
      </c>
    </row>
    <row r="7090" spans="1:7" x14ac:dyDescent="0.25">
      <c r="A7090" s="3">
        <v>7086</v>
      </c>
      <c r="B7090" s="3" t="s">
        <v>7016</v>
      </c>
      <c r="C7090" s="3">
        <v>409</v>
      </c>
      <c r="E7090" s="3">
        <v>7086</v>
      </c>
      <c r="F7090" s="3" t="s">
        <v>23199</v>
      </c>
      <c r="G7090" s="3">
        <v>148</v>
      </c>
    </row>
    <row r="7091" spans="1:7" x14ac:dyDescent="0.25">
      <c r="A7091" s="3">
        <v>7087</v>
      </c>
      <c r="B7091" s="3" t="s">
        <v>7017</v>
      </c>
      <c r="C7091" s="3">
        <v>408</v>
      </c>
      <c r="E7091" s="3">
        <v>7087</v>
      </c>
      <c r="F7091" s="3" t="s">
        <v>23200</v>
      </c>
      <c r="G7091" s="3">
        <v>148</v>
      </c>
    </row>
    <row r="7092" spans="1:7" x14ac:dyDescent="0.25">
      <c r="A7092" s="3">
        <v>7088</v>
      </c>
      <c r="B7092" s="3" t="s">
        <v>7018</v>
      </c>
      <c r="C7092" s="3">
        <v>408</v>
      </c>
      <c r="E7092" s="3">
        <v>7088</v>
      </c>
      <c r="F7092" s="3" t="s">
        <v>23201</v>
      </c>
      <c r="G7092" s="3">
        <v>148</v>
      </c>
    </row>
    <row r="7093" spans="1:7" x14ac:dyDescent="0.25">
      <c r="A7093" s="3">
        <v>7089</v>
      </c>
      <c r="B7093" s="3" t="s">
        <v>7019</v>
      </c>
      <c r="C7093" s="3">
        <v>408</v>
      </c>
      <c r="E7093" s="3">
        <v>7089</v>
      </c>
      <c r="F7093" s="3" t="s">
        <v>23202</v>
      </c>
      <c r="G7093" s="3">
        <v>148</v>
      </c>
    </row>
    <row r="7094" spans="1:7" x14ac:dyDescent="0.25">
      <c r="A7094" s="3">
        <v>7090</v>
      </c>
      <c r="B7094" s="3" t="s">
        <v>7020</v>
      </c>
      <c r="C7094" s="3">
        <v>408</v>
      </c>
      <c r="E7094" s="3">
        <v>7090</v>
      </c>
      <c r="F7094" s="3" t="s">
        <v>23203</v>
      </c>
      <c r="G7094" s="3">
        <v>148</v>
      </c>
    </row>
    <row r="7095" spans="1:7" x14ac:dyDescent="0.25">
      <c r="A7095" s="3">
        <v>7091</v>
      </c>
      <c r="B7095" s="3" t="s">
        <v>7021</v>
      </c>
      <c r="C7095" s="3">
        <v>408</v>
      </c>
      <c r="E7095" s="3">
        <v>7091</v>
      </c>
      <c r="F7095" s="3" t="s">
        <v>23204</v>
      </c>
      <c r="G7095" s="3">
        <v>148</v>
      </c>
    </row>
    <row r="7096" spans="1:7" x14ac:dyDescent="0.25">
      <c r="A7096" s="3">
        <v>7092</v>
      </c>
      <c r="B7096" s="3" t="s">
        <v>7022</v>
      </c>
      <c r="C7096" s="3">
        <v>408</v>
      </c>
      <c r="E7096" s="3">
        <v>7092</v>
      </c>
      <c r="F7096" s="3" t="s">
        <v>23205</v>
      </c>
      <c r="G7096" s="3">
        <v>148</v>
      </c>
    </row>
    <row r="7097" spans="1:7" x14ac:dyDescent="0.25">
      <c r="A7097" s="3">
        <v>7093</v>
      </c>
      <c r="B7097" s="3" t="s">
        <v>7023</v>
      </c>
      <c r="C7097" s="3">
        <v>408</v>
      </c>
      <c r="E7097" s="3">
        <v>7093</v>
      </c>
      <c r="F7097" s="3" t="s">
        <v>23206</v>
      </c>
      <c r="G7097" s="3">
        <v>148</v>
      </c>
    </row>
    <row r="7098" spans="1:7" x14ac:dyDescent="0.25">
      <c r="A7098" s="3">
        <v>7094</v>
      </c>
      <c r="B7098" s="3" t="s">
        <v>7024</v>
      </c>
      <c r="C7098" s="3">
        <v>408</v>
      </c>
      <c r="E7098" s="3">
        <v>7094</v>
      </c>
      <c r="F7098" s="3" t="s">
        <v>23207</v>
      </c>
      <c r="G7098" s="3">
        <v>148</v>
      </c>
    </row>
    <row r="7099" spans="1:7" x14ac:dyDescent="0.25">
      <c r="A7099" s="3">
        <v>7095</v>
      </c>
      <c r="B7099" s="3" t="s">
        <v>7025</v>
      </c>
      <c r="C7099" s="3">
        <v>408</v>
      </c>
      <c r="E7099" s="3">
        <v>7095</v>
      </c>
      <c r="F7099" s="3" t="s">
        <v>23208</v>
      </c>
      <c r="G7099" s="3">
        <v>148</v>
      </c>
    </row>
    <row r="7100" spans="1:7" x14ac:dyDescent="0.25">
      <c r="A7100" s="3">
        <v>7096</v>
      </c>
      <c r="B7100" s="3" t="s">
        <v>7026</v>
      </c>
      <c r="C7100" s="3">
        <v>407</v>
      </c>
      <c r="E7100" s="3">
        <v>7096</v>
      </c>
      <c r="F7100" s="3" t="s">
        <v>23209</v>
      </c>
      <c r="G7100" s="3">
        <v>148</v>
      </c>
    </row>
    <row r="7101" spans="1:7" x14ac:dyDescent="0.25">
      <c r="A7101" s="3">
        <v>7097</v>
      </c>
      <c r="B7101" s="3" t="s">
        <v>7027</v>
      </c>
      <c r="C7101" s="3">
        <v>407</v>
      </c>
      <c r="E7101" s="3">
        <v>7097</v>
      </c>
      <c r="F7101" s="3" t="s">
        <v>23210</v>
      </c>
      <c r="G7101" s="3">
        <v>148</v>
      </c>
    </row>
    <row r="7102" spans="1:7" x14ac:dyDescent="0.25">
      <c r="A7102" s="3">
        <v>7098</v>
      </c>
      <c r="B7102" s="3" t="s">
        <v>7028</v>
      </c>
      <c r="C7102" s="3">
        <v>407</v>
      </c>
      <c r="E7102" s="3">
        <v>7098</v>
      </c>
      <c r="F7102" s="3" t="s">
        <v>23211</v>
      </c>
      <c r="G7102" s="3">
        <v>148</v>
      </c>
    </row>
    <row r="7103" spans="1:7" x14ac:dyDescent="0.25">
      <c r="A7103" s="3">
        <v>7099</v>
      </c>
      <c r="B7103" s="3" t="s">
        <v>7029</v>
      </c>
      <c r="C7103" s="3">
        <v>407</v>
      </c>
      <c r="E7103" s="3">
        <v>7099</v>
      </c>
      <c r="F7103" s="3" t="s">
        <v>23212</v>
      </c>
      <c r="G7103" s="3">
        <v>148</v>
      </c>
    </row>
    <row r="7104" spans="1:7" x14ac:dyDescent="0.25">
      <c r="A7104" s="3">
        <v>7100</v>
      </c>
      <c r="B7104" s="3" t="s">
        <v>7030</v>
      </c>
      <c r="C7104" s="3">
        <v>407</v>
      </c>
      <c r="E7104" s="3">
        <v>7100</v>
      </c>
      <c r="F7104" s="3" t="s">
        <v>23213</v>
      </c>
      <c r="G7104" s="3">
        <v>148</v>
      </c>
    </row>
    <row r="7105" spans="1:7" x14ac:dyDescent="0.25">
      <c r="A7105" s="3">
        <v>7101</v>
      </c>
      <c r="B7105" s="3" t="s">
        <v>7031</v>
      </c>
      <c r="C7105" s="3">
        <v>407</v>
      </c>
      <c r="E7105" s="3">
        <v>7101</v>
      </c>
      <c r="F7105" s="3" t="s">
        <v>23214</v>
      </c>
      <c r="G7105" s="3">
        <v>148</v>
      </c>
    </row>
    <row r="7106" spans="1:7" x14ac:dyDescent="0.25">
      <c r="A7106" s="3">
        <v>7102</v>
      </c>
      <c r="B7106" s="3" t="s">
        <v>7032</v>
      </c>
      <c r="C7106" s="3">
        <v>407</v>
      </c>
      <c r="E7106" s="3">
        <v>7102</v>
      </c>
      <c r="F7106" s="3" t="s">
        <v>23215</v>
      </c>
      <c r="G7106" s="3">
        <v>148</v>
      </c>
    </row>
    <row r="7107" spans="1:7" x14ac:dyDescent="0.25">
      <c r="A7107" s="3">
        <v>7103</v>
      </c>
      <c r="B7107" s="3" t="s">
        <v>7033</v>
      </c>
      <c r="C7107" s="3">
        <v>407</v>
      </c>
      <c r="E7107" s="3">
        <v>7103</v>
      </c>
      <c r="F7107" s="3" t="s">
        <v>23216</v>
      </c>
      <c r="G7107" s="3">
        <v>148</v>
      </c>
    </row>
    <row r="7108" spans="1:7" x14ac:dyDescent="0.25">
      <c r="A7108" s="3">
        <v>7104</v>
      </c>
      <c r="B7108" s="3" t="s">
        <v>7034</v>
      </c>
      <c r="C7108" s="3">
        <v>407</v>
      </c>
      <c r="E7108" s="3">
        <v>7104</v>
      </c>
      <c r="F7108" s="3" t="s">
        <v>23217</v>
      </c>
      <c r="G7108" s="3">
        <v>148</v>
      </c>
    </row>
    <row r="7109" spans="1:7" x14ac:dyDescent="0.25">
      <c r="A7109" s="3">
        <v>7105</v>
      </c>
      <c r="B7109" s="3" t="s">
        <v>7035</v>
      </c>
      <c r="C7109" s="3">
        <v>407</v>
      </c>
      <c r="E7109" s="3">
        <v>7105</v>
      </c>
      <c r="F7109" s="3" t="s">
        <v>23218</v>
      </c>
      <c r="G7109" s="3">
        <v>148</v>
      </c>
    </row>
    <row r="7110" spans="1:7" x14ac:dyDescent="0.25">
      <c r="A7110" s="3">
        <v>7106</v>
      </c>
      <c r="B7110" s="3" t="s">
        <v>7036</v>
      </c>
      <c r="C7110" s="3">
        <v>406</v>
      </c>
      <c r="E7110" s="3">
        <v>7106</v>
      </c>
      <c r="F7110" s="3" t="s">
        <v>23219</v>
      </c>
      <c r="G7110" s="3">
        <v>148</v>
      </c>
    </row>
    <row r="7111" spans="1:7" x14ac:dyDescent="0.25">
      <c r="A7111" s="3">
        <v>7107</v>
      </c>
      <c r="B7111" s="3" t="s">
        <v>7037</v>
      </c>
      <c r="C7111" s="3">
        <v>406</v>
      </c>
      <c r="E7111" s="3">
        <v>7107</v>
      </c>
      <c r="F7111" s="3" t="s">
        <v>23220</v>
      </c>
      <c r="G7111" s="3">
        <v>148</v>
      </c>
    </row>
    <row r="7112" spans="1:7" x14ac:dyDescent="0.25">
      <c r="A7112" s="3">
        <v>7108</v>
      </c>
      <c r="B7112" s="3" t="s">
        <v>7038</v>
      </c>
      <c r="C7112" s="3">
        <v>406</v>
      </c>
      <c r="E7112" s="3">
        <v>7108</v>
      </c>
      <c r="F7112" s="3" t="s">
        <v>23221</v>
      </c>
      <c r="G7112" s="3">
        <v>148</v>
      </c>
    </row>
    <row r="7113" spans="1:7" x14ac:dyDescent="0.25">
      <c r="A7113" s="3">
        <v>7109</v>
      </c>
      <c r="B7113" s="3" t="s">
        <v>7039</v>
      </c>
      <c r="C7113" s="3">
        <v>406</v>
      </c>
      <c r="E7113" s="3">
        <v>7109</v>
      </c>
      <c r="F7113" s="3" t="s">
        <v>23222</v>
      </c>
      <c r="G7113" s="3">
        <v>148</v>
      </c>
    </row>
    <row r="7114" spans="1:7" x14ac:dyDescent="0.25">
      <c r="A7114" s="3">
        <v>7110</v>
      </c>
      <c r="B7114" s="3" t="s">
        <v>7040</v>
      </c>
      <c r="C7114" s="3">
        <v>406</v>
      </c>
      <c r="E7114" s="3">
        <v>7110</v>
      </c>
      <c r="F7114" s="3" t="s">
        <v>23223</v>
      </c>
      <c r="G7114" s="3">
        <v>148</v>
      </c>
    </row>
    <row r="7115" spans="1:7" x14ac:dyDescent="0.25">
      <c r="A7115" s="3">
        <v>7111</v>
      </c>
      <c r="B7115" s="3" t="s">
        <v>7041</v>
      </c>
      <c r="C7115" s="3">
        <v>406</v>
      </c>
      <c r="E7115" s="3">
        <v>7111</v>
      </c>
      <c r="F7115" s="3" t="s">
        <v>23224</v>
      </c>
      <c r="G7115" s="3">
        <v>148</v>
      </c>
    </row>
    <row r="7116" spans="1:7" x14ac:dyDescent="0.25">
      <c r="A7116" s="3">
        <v>7112</v>
      </c>
      <c r="B7116" s="3" t="s">
        <v>7042</v>
      </c>
      <c r="C7116" s="3">
        <v>406</v>
      </c>
      <c r="E7116" s="3">
        <v>7112</v>
      </c>
      <c r="F7116" s="3" t="s">
        <v>23225</v>
      </c>
      <c r="G7116" s="3">
        <v>148</v>
      </c>
    </row>
    <row r="7117" spans="1:7" x14ac:dyDescent="0.25">
      <c r="A7117" s="3">
        <v>7113</v>
      </c>
      <c r="B7117" s="3" t="s">
        <v>7043</v>
      </c>
      <c r="C7117" s="3">
        <v>406</v>
      </c>
      <c r="E7117" s="3">
        <v>7113</v>
      </c>
      <c r="F7117" s="3" t="s">
        <v>23226</v>
      </c>
      <c r="G7117" s="3">
        <v>148</v>
      </c>
    </row>
    <row r="7118" spans="1:7" x14ac:dyDescent="0.25">
      <c r="A7118" s="3">
        <v>7114</v>
      </c>
      <c r="B7118" s="3" t="s">
        <v>7044</v>
      </c>
      <c r="C7118" s="3">
        <v>406</v>
      </c>
      <c r="E7118" s="3">
        <v>7114</v>
      </c>
      <c r="F7118" s="3" t="s">
        <v>23227</v>
      </c>
      <c r="G7118" s="3">
        <v>148</v>
      </c>
    </row>
    <row r="7119" spans="1:7" x14ac:dyDescent="0.25">
      <c r="A7119" s="3">
        <v>7115</v>
      </c>
      <c r="B7119" s="3" t="s">
        <v>7045</v>
      </c>
      <c r="C7119" s="3">
        <v>406</v>
      </c>
      <c r="E7119" s="3">
        <v>7115</v>
      </c>
      <c r="F7119" s="3" t="s">
        <v>23228</v>
      </c>
      <c r="G7119" s="3">
        <v>148</v>
      </c>
    </row>
    <row r="7120" spans="1:7" x14ac:dyDescent="0.25">
      <c r="A7120" s="3">
        <v>7116</v>
      </c>
      <c r="B7120" s="3" t="s">
        <v>7046</v>
      </c>
      <c r="C7120" s="3">
        <v>406</v>
      </c>
      <c r="E7120" s="3">
        <v>7116</v>
      </c>
      <c r="F7120" s="3" t="s">
        <v>23229</v>
      </c>
      <c r="G7120" s="3">
        <v>148</v>
      </c>
    </row>
    <row r="7121" spans="1:7" x14ac:dyDescent="0.25">
      <c r="A7121" s="3">
        <v>7117</v>
      </c>
      <c r="B7121" s="3" t="s">
        <v>7047</v>
      </c>
      <c r="C7121" s="3">
        <v>406</v>
      </c>
      <c r="E7121" s="3">
        <v>7117</v>
      </c>
      <c r="F7121" s="3" t="s">
        <v>23230</v>
      </c>
      <c r="G7121" s="3">
        <v>148</v>
      </c>
    </row>
    <row r="7122" spans="1:7" x14ac:dyDescent="0.25">
      <c r="A7122" s="3">
        <v>7118</v>
      </c>
      <c r="B7122" s="3" t="s">
        <v>7048</v>
      </c>
      <c r="C7122" s="3">
        <v>405</v>
      </c>
      <c r="E7122" s="3">
        <v>7118</v>
      </c>
      <c r="F7122" s="3" t="s">
        <v>23231</v>
      </c>
      <c r="G7122" s="3">
        <v>148</v>
      </c>
    </row>
    <row r="7123" spans="1:7" x14ac:dyDescent="0.25">
      <c r="A7123" s="3">
        <v>7119</v>
      </c>
      <c r="B7123" s="3" t="s">
        <v>7049</v>
      </c>
      <c r="C7123" s="3">
        <v>405</v>
      </c>
      <c r="E7123" s="3">
        <v>7119</v>
      </c>
      <c r="F7123" s="3" t="s">
        <v>23232</v>
      </c>
      <c r="G7123" s="3">
        <v>148</v>
      </c>
    </row>
    <row r="7124" spans="1:7" x14ac:dyDescent="0.25">
      <c r="A7124" s="3">
        <v>7120</v>
      </c>
      <c r="B7124" s="3" t="s">
        <v>7050</v>
      </c>
      <c r="C7124" s="3">
        <v>405</v>
      </c>
      <c r="E7124" s="3">
        <v>7120</v>
      </c>
      <c r="F7124" s="3" t="s">
        <v>23233</v>
      </c>
      <c r="G7124" s="3">
        <v>148</v>
      </c>
    </row>
    <row r="7125" spans="1:7" x14ac:dyDescent="0.25">
      <c r="A7125" s="3">
        <v>7121</v>
      </c>
      <c r="B7125" s="3" t="s">
        <v>7051</v>
      </c>
      <c r="C7125" s="3">
        <v>405</v>
      </c>
      <c r="E7125" s="3">
        <v>7121</v>
      </c>
      <c r="F7125" s="3" t="s">
        <v>23234</v>
      </c>
      <c r="G7125" s="3">
        <v>148</v>
      </c>
    </row>
    <row r="7126" spans="1:7" x14ac:dyDescent="0.25">
      <c r="A7126" s="3">
        <v>7122</v>
      </c>
      <c r="B7126" s="3" t="s">
        <v>7052</v>
      </c>
      <c r="C7126" s="3">
        <v>405</v>
      </c>
      <c r="E7126" s="3">
        <v>7122</v>
      </c>
      <c r="F7126" s="3" t="s">
        <v>23235</v>
      </c>
      <c r="G7126" s="3">
        <v>148</v>
      </c>
    </row>
    <row r="7127" spans="1:7" x14ac:dyDescent="0.25">
      <c r="A7127" s="3">
        <v>7123</v>
      </c>
      <c r="B7127" s="3" t="s">
        <v>7053</v>
      </c>
      <c r="C7127" s="3">
        <v>405</v>
      </c>
      <c r="E7127" s="3">
        <v>7123</v>
      </c>
      <c r="F7127" s="3" t="s">
        <v>23236</v>
      </c>
      <c r="G7127" s="3">
        <v>148</v>
      </c>
    </row>
    <row r="7128" spans="1:7" x14ac:dyDescent="0.25">
      <c r="A7128" s="3">
        <v>7124</v>
      </c>
      <c r="B7128" s="3" t="s">
        <v>7054</v>
      </c>
      <c r="C7128" s="3">
        <v>405</v>
      </c>
      <c r="E7128" s="3">
        <v>7124</v>
      </c>
      <c r="F7128" s="3" t="s">
        <v>23237</v>
      </c>
      <c r="G7128" s="3">
        <v>148</v>
      </c>
    </row>
    <row r="7129" spans="1:7" x14ac:dyDescent="0.25">
      <c r="A7129" s="3">
        <v>7125</v>
      </c>
      <c r="B7129" s="3" t="s">
        <v>7055</v>
      </c>
      <c r="C7129" s="3">
        <v>405</v>
      </c>
      <c r="E7129" s="3">
        <v>7125</v>
      </c>
      <c r="F7129" s="3" t="s">
        <v>23238</v>
      </c>
      <c r="G7129" s="3">
        <v>147</v>
      </c>
    </row>
    <row r="7130" spans="1:7" x14ac:dyDescent="0.25">
      <c r="A7130" s="3">
        <v>7126</v>
      </c>
      <c r="B7130" s="3" t="s">
        <v>7056</v>
      </c>
      <c r="C7130" s="3">
        <v>405</v>
      </c>
      <c r="E7130" s="3">
        <v>7126</v>
      </c>
      <c r="F7130" s="3" t="s">
        <v>23239</v>
      </c>
      <c r="G7130" s="3">
        <v>147</v>
      </c>
    </row>
    <row r="7131" spans="1:7" x14ac:dyDescent="0.25">
      <c r="A7131" s="3">
        <v>7127</v>
      </c>
      <c r="B7131" s="3" t="s">
        <v>7057</v>
      </c>
      <c r="C7131" s="3">
        <v>405</v>
      </c>
      <c r="E7131" s="3">
        <v>7127</v>
      </c>
      <c r="F7131" s="3" t="s">
        <v>23240</v>
      </c>
      <c r="G7131" s="3">
        <v>147</v>
      </c>
    </row>
    <row r="7132" spans="1:7" x14ac:dyDescent="0.25">
      <c r="A7132" s="3">
        <v>7128</v>
      </c>
      <c r="B7132" s="3" t="s">
        <v>7058</v>
      </c>
      <c r="C7132" s="3">
        <v>404</v>
      </c>
      <c r="E7132" s="3">
        <v>7128</v>
      </c>
      <c r="F7132" s="3" t="s">
        <v>23241</v>
      </c>
      <c r="G7132" s="3">
        <v>147</v>
      </c>
    </row>
    <row r="7133" spans="1:7" x14ac:dyDescent="0.25">
      <c r="A7133" s="3">
        <v>7129</v>
      </c>
      <c r="B7133" s="3" t="s">
        <v>7059</v>
      </c>
      <c r="C7133" s="3">
        <v>404</v>
      </c>
      <c r="E7133" s="3">
        <v>7129</v>
      </c>
      <c r="F7133" s="3" t="s">
        <v>23242</v>
      </c>
      <c r="G7133" s="3">
        <v>147</v>
      </c>
    </row>
    <row r="7134" spans="1:7" x14ac:dyDescent="0.25">
      <c r="A7134" s="3">
        <v>7130</v>
      </c>
      <c r="B7134" s="3" t="s">
        <v>7060</v>
      </c>
      <c r="C7134" s="3">
        <v>404</v>
      </c>
      <c r="E7134" s="3">
        <v>7130</v>
      </c>
      <c r="F7134" s="3" t="s">
        <v>23243</v>
      </c>
      <c r="G7134" s="3">
        <v>147</v>
      </c>
    </row>
    <row r="7135" spans="1:7" x14ac:dyDescent="0.25">
      <c r="A7135" s="3">
        <v>7131</v>
      </c>
      <c r="B7135" s="3" t="s">
        <v>7061</v>
      </c>
      <c r="C7135" s="3">
        <v>404</v>
      </c>
      <c r="E7135" s="3">
        <v>7131</v>
      </c>
      <c r="F7135" s="3" t="s">
        <v>23244</v>
      </c>
      <c r="G7135" s="3">
        <v>147</v>
      </c>
    </row>
    <row r="7136" spans="1:7" x14ac:dyDescent="0.25">
      <c r="A7136" s="3">
        <v>7132</v>
      </c>
      <c r="B7136" s="3" t="s">
        <v>7062</v>
      </c>
      <c r="C7136" s="3">
        <v>404</v>
      </c>
      <c r="E7136" s="3">
        <v>7132</v>
      </c>
      <c r="F7136" s="3" t="s">
        <v>23245</v>
      </c>
      <c r="G7136" s="3">
        <v>147</v>
      </c>
    </row>
    <row r="7137" spans="1:7" x14ac:dyDescent="0.25">
      <c r="A7137" s="3">
        <v>7133</v>
      </c>
      <c r="B7137" s="3" t="s">
        <v>7063</v>
      </c>
      <c r="C7137" s="3">
        <v>404</v>
      </c>
      <c r="E7137" s="3">
        <v>7133</v>
      </c>
      <c r="F7137" s="3" t="s">
        <v>23246</v>
      </c>
      <c r="G7137" s="3">
        <v>147</v>
      </c>
    </row>
    <row r="7138" spans="1:7" x14ac:dyDescent="0.25">
      <c r="A7138" s="3">
        <v>7134</v>
      </c>
      <c r="B7138" s="3" t="s">
        <v>7064</v>
      </c>
      <c r="C7138" s="3">
        <v>404</v>
      </c>
      <c r="E7138" s="3">
        <v>7134</v>
      </c>
      <c r="F7138" s="3" t="s">
        <v>23247</v>
      </c>
      <c r="G7138" s="3">
        <v>147</v>
      </c>
    </row>
    <row r="7139" spans="1:7" x14ac:dyDescent="0.25">
      <c r="A7139" s="3">
        <v>7135</v>
      </c>
      <c r="B7139" s="3" t="s">
        <v>7065</v>
      </c>
      <c r="C7139" s="3">
        <v>404</v>
      </c>
      <c r="E7139" s="3">
        <v>7135</v>
      </c>
      <c r="F7139" s="3" t="s">
        <v>23248</v>
      </c>
      <c r="G7139" s="3">
        <v>147</v>
      </c>
    </row>
    <row r="7140" spans="1:7" x14ac:dyDescent="0.25">
      <c r="A7140" s="3">
        <v>7136</v>
      </c>
      <c r="B7140" s="3" t="s">
        <v>7066</v>
      </c>
      <c r="C7140" s="3">
        <v>404</v>
      </c>
      <c r="E7140" s="3">
        <v>7136</v>
      </c>
      <c r="F7140" s="3" t="s">
        <v>23249</v>
      </c>
      <c r="G7140" s="3">
        <v>147</v>
      </c>
    </row>
    <row r="7141" spans="1:7" x14ac:dyDescent="0.25">
      <c r="A7141" s="3">
        <v>7137</v>
      </c>
      <c r="B7141" s="3" t="s">
        <v>7067</v>
      </c>
      <c r="C7141" s="3">
        <v>403</v>
      </c>
      <c r="E7141" s="3">
        <v>7137</v>
      </c>
      <c r="F7141" s="3" t="s">
        <v>23250</v>
      </c>
      <c r="G7141" s="3">
        <v>147</v>
      </c>
    </row>
    <row r="7142" spans="1:7" x14ac:dyDescent="0.25">
      <c r="A7142" s="3">
        <v>7138</v>
      </c>
      <c r="B7142" s="3" t="s">
        <v>7068</v>
      </c>
      <c r="C7142" s="3">
        <v>403</v>
      </c>
      <c r="E7142" s="3">
        <v>7138</v>
      </c>
      <c r="F7142" s="3" t="s">
        <v>23251</v>
      </c>
      <c r="G7142" s="3">
        <v>147</v>
      </c>
    </row>
    <row r="7143" spans="1:7" x14ac:dyDescent="0.25">
      <c r="A7143" s="3">
        <v>7139</v>
      </c>
      <c r="B7143" s="3" t="s">
        <v>7069</v>
      </c>
      <c r="C7143" s="3">
        <v>403</v>
      </c>
      <c r="E7143" s="3">
        <v>7139</v>
      </c>
      <c r="F7143" s="3" t="s">
        <v>23252</v>
      </c>
      <c r="G7143" s="3">
        <v>147</v>
      </c>
    </row>
    <row r="7144" spans="1:7" x14ac:dyDescent="0.25">
      <c r="A7144" s="3">
        <v>7140</v>
      </c>
      <c r="B7144" s="3" t="s">
        <v>7070</v>
      </c>
      <c r="C7144" s="3">
        <v>403</v>
      </c>
      <c r="E7144" s="3">
        <v>7140</v>
      </c>
      <c r="F7144" s="3" t="s">
        <v>23253</v>
      </c>
      <c r="G7144" s="3">
        <v>147</v>
      </c>
    </row>
    <row r="7145" spans="1:7" x14ac:dyDescent="0.25">
      <c r="A7145" s="3">
        <v>7141</v>
      </c>
      <c r="B7145" s="3" t="s">
        <v>7071</v>
      </c>
      <c r="C7145" s="3">
        <v>403</v>
      </c>
      <c r="E7145" s="3">
        <v>7141</v>
      </c>
      <c r="F7145" s="3" t="s">
        <v>23254</v>
      </c>
      <c r="G7145" s="3">
        <v>147</v>
      </c>
    </row>
    <row r="7146" spans="1:7" x14ac:dyDescent="0.25">
      <c r="A7146" s="3">
        <v>7142</v>
      </c>
      <c r="B7146" s="3" t="s">
        <v>7072</v>
      </c>
      <c r="C7146" s="3">
        <v>403</v>
      </c>
      <c r="E7146" s="3">
        <v>7142</v>
      </c>
      <c r="F7146" s="3" t="s">
        <v>23255</v>
      </c>
      <c r="G7146" s="3">
        <v>147</v>
      </c>
    </row>
    <row r="7147" spans="1:7" x14ac:dyDescent="0.25">
      <c r="A7147" s="3">
        <v>7143</v>
      </c>
      <c r="B7147" s="3" t="s">
        <v>7073</v>
      </c>
      <c r="C7147" s="3">
        <v>403</v>
      </c>
      <c r="E7147" s="3">
        <v>7143</v>
      </c>
      <c r="F7147" s="3" t="s">
        <v>23256</v>
      </c>
      <c r="G7147" s="3">
        <v>147</v>
      </c>
    </row>
    <row r="7148" spans="1:7" x14ac:dyDescent="0.25">
      <c r="A7148" s="3">
        <v>7144</v>
      </c>
      <c r="B7148" s="3" t="s">
        <v>7074</v>
      </c>
      <c r="C7148" s="3">
        <v>403</v>
      </c>
      <c r="E7148" s="3">
        <v>7144</v>
      </c>
      <c r="F7148" s="3" t="s">
        <v>23257</v>
      </c>
      <c r="G7148" s="3">
        <v>147</v>
      </c>
    </row>
    <row r="7149" spans="1:7" x14ac:dyDescent="0.25">
      <c r="A7149" s="3">
        <v>7145</v>
      </c>
      <c r="B7149" s="3" t="s">
        <v>7075</v>
      </c>
      <c r="C7149" s="3">
        <v>403</v>
      </c>
      <c r="E7149" s="3">
        <v>7145</v>
      </c>
      <c r="F7149" s="3" t="s">
        <v>23258</v>
      </c>
      <c r="G7149" s="3">
        <v>147</v>
      </c>
    </row>
    <row r="7150" spans="1:7" x14ac:dyDescent="0.25">
      <c r="A7150" s="3">
        <v>7146</v>
      </c>
      <c r="B7150" s="3" t="s">
        <v>7076</v>
      </c>
      <c r="C7150" s="3">
        <v>402</v>
      </c>
      <c r="E7150" s="3">
        <v>7146</v>
      </c>
      <c r="F7150" s="3" t="s">
        <v>23259</v>
      </c>
      <c r="G7150" s="3">
        <v>147</v>
      </c>
    </row>
    <row r="7151" spans="1:7" x14ac:dyDescent="0.25">
      <c r="A7151" s="3">
        <v>7147</v>
      </c>
      <c r="B7151" s="3" t="s">
        <v>7077</v>
      </c>
      <c r="C7151" s="3">
        <v>402</v>
      </c>
      <c r="E7151" s="3">
        <v>7147</v>
      </c>
      <c r="F7151" s="3" t="s">
        <v>23260</v>
      </c>
      <c r="G7151" s="3">
        <v>147</v>
      </c>
    </row>
    <row r="7152" spans="1:7" x14ac:dyDescent="0.25">
      <c r="A7152" s="3">
        <v>7148</v>
      </c>
      <c r="B7152" s="3" t="s">
        <v>7078</v>
      </c>
      <c r="C7152" s="3">
        <v>402</v>
      </c>
      <c r="E7152" s="3">
        <v>7148</v>
      </c>
      <c r="F7152" s="3" t="s">
        <v>23261</v>
      </c>
      <c r="G7152" s="3">
        <v>147</v>
      </c>
    </row>
    <row r="7153" spans="1:7" x14ac:dyDescent="0.25">
      <c r="A7153" s="3">
        <v>7149</v>
      </c>
      <c r="B7153" s="3" t="s">
        <v>7079</v>
      </c>
      <c r="C7153" s="3">
        <v>402</v>
      </c>
      <c r="E7153" s="3">
        <v>7149</v>
      </c>
      <c r="F7153" s="3" t="s">
        <v>23262</v>
      </c>
      <c r="G7153" s="3">
        <v>147</v>
      </c>
    </row>
    <row r="7154" spans="1:7" x14ac:dyDescent="0.25">
      <c r="A7154" s="3">
        <v>7150</v>
      </c>
      <c r="B7154" s="3" t="s">
        <v>7080</v>
      </c>
      <c r="C7154" s="3">
        <v>402</v>
      </c>
      <c r="E7154" s="3">
        <v>7150</v>
      </c>
      <c r="F7154" s="3" t="s">
        <v>23263</v>
      </c>
      <c r="G7154" s="3">
        <v>147</v>
      </c>
    </row>
    <row r="7155" spans="1:7" x14ac:dyDescent="0.25">
      <c r="A7155" s="3">
        <v>7151</v>
      </c>
      <c r="B7155" s="3" t="s">
        <v>7081</v>
      </c>
      <c r="C7155" s="3">
        <v>402</v>
      </c>
      <c r="E7155" s="3">
        <v>7151</v>
      </c>
      <c r="F7155" s="3" t="s">
        <v>23264</v>
      </c>
      <c r="G7155" s="3">
        <v>147</v>
      </c>
    </row>
    <row r="7156" spans="1:7" x14ac:dyDescent="0.25">
      <c r="A7156" s="3">
        <v>7152</v>
      </c>
      <c r="B7156" s="3" t="s">
        <v>7082</v>
      </c>
      <c r="C7156" s="3">
        <v>402</v>
      </c>
      <c r="E7156" s="3">
        <v>7152</v>
      </c>
      <c r="F7156" s="3" t="s">
        <v>23265</v>
      </c>
      <c r="G7156" s="3">
        <v>147</v>
      </c>
    </row>
    <row r="7157" spans="1:7" x14ac:dyDescent="0.25">
      <c r="A7157" s="3">
        <v>7153</v>
      </c>
      <c r="B7157" s="3" t="s">
        <v>7083</v>
      </c>
      <c r="C7157" s="3">
        <v>402</v>
      </c>
      <c r="E7157" s="3">
        <v>7153</v>
      </c>
      <c r="F7157" s="3" t="s">
        <v>23266</v>
      </c>
      <c r="G7157" s="3">
        <v>147</v>
      </c>
    </row>
    <row r="7158" spans="1:7" x14ac:dyDescent="0.25">
      <c r="A7158" s="3">
        <v>7154</v>
      </c>
      <c r="B7158" s="3" t="s">
        <v>7084</v>
      </c>
      <c r="C7158" s="3">
        <v>402</v>
      </c>
      <c r="E7158" s="3">
        <v>7154</v>
      </c>
      <c r="F7158" s="3" t="s">
        <v>23267</v>
      </c>
      <c r="G7158" s="3">
        <v>147</v>
      </c>
    </row>
    <row r="7159" spans="1:7" x14ac:dyDescent="0.25">
      <c r="A7159" s="3">
        <v>7155</v>
      </c>
      <c r="B7159" s="3" t="s">
        <v>7085</v>
      </c>
      <c r="C7159" s="3">
        <v>402</v>
      </c>
      <c r="E7159" s="3">
        <v>7155</v>
      </c>
      <c r="F7159" s="3" t="s">
        <v>23268</v>
      </c>
      <c r="G7159" s="3">
        <v>147</v>
      </c>
    </row>
    <row r="7160" spans="1:7" x14ac:dyDescent="0.25">
      <c r="A7160" s="3">
        <v>7156</v>
      </c>
      <c r="B7160" s="3" t="s">
        <v>7086</v>
      </c>
      <c r="C7160" s="3">
        <v>402</v>
      </c>
      <c r="E7160" s="3">
        <v>7156</v>
      </c>
      <c r="F7160" s="3" t="s">
        <v>23269</v>
      </c>
      <c r="G7160" s="3">
        <v>147</v>
      </c>
    </row>
    <row r="7161" spans="1:7" x14ac:dyDescent="0.25">
      <c r="A7161" s="3">
        <v>7157</v>
      </c>
      <c r="B7161" s="3" t="s">
        <v>7087</v>
      </c>
      <c r="C7161" s="3">
        <v>401</v>
      </c>
      <c r="E7161" s="3">
        <v>7157</v>
      </c>
      <c r="F7161" s="3" t="s">
        <v>23270</v>
      </c>
      <c r="G7161" s="3">
        <v>147</v>
      </c>
    </row>
    <row r="7162" spans="1:7" x14ac:dyDescent="0.25">
      <c r="A7162" s="3">
        <v>7158</v>
      </c>
      <c r="B7162" s="3" t="s">
        <v>7088</v>
      </c>
      <c r="C7162" s="3">
        <v>401</v>
      </c>
      <c r="E7162" s="3">
        <v>7158</v>
      </c>
      <c r="F7162" s="3" t="s">
        <v>23271</v>
      </c>
      <c r="G7162" s="3">
        <v>147</v>
      </c>
    </row>
    <row r="7163" spans="1:7" x14ac:dyDescent="0.25">
      <c r="A7163" s="3">
        <v>7159</v>
      </c>
      <c r="B7163" s="3" t="s">
        <v>7089</v>
      </c>
      <c r="C7163" s="3">
        <v>401</v>
      </c>
      <c r="E7163" s="3">
        <v>7159</v>
      </c>
      <c r="F7163" s="3" t="s">
        <v>23272</v>
      </c>
      <c r="G7163" s="3">
        <v>147</v>
      </c>
    </row>
    <row r="7164" spans="1:7" x14ac:dyDescent="0.25">
      <c r="A7164" s="3">
        <v>7160</v>
      </c>
      <c r="B7164" s="3" t="s">
        <v>7090</v>
      </c>
      <c r="C7164" s="3">
        <v>401</v>
      </c>
      <c r="E7164" s="3">
        <v>7160</v>
      </c>
      <c r="F7164" s="3" t="s">
        <v>23273</v>
      </c>
      <c r="G7164" s="3">
        <v>147</v>
      </c>
    </row>
    <row r="7165" spans="1:7" x14ac:dyDescent="0.25">
      <c r="A7165" s="3">
        <v>7161</v>
      </c>
      <c r="B7165" s="3" t="s">
        <v>7091</v>
      </c>
      <c r="C7165" s="3">
        <v>401</v>
      </c>
      <c r="E7165" s="3">
        <v>7161</v>
      </c>
      <c r="F7165" s="3" t="s">
        <v>23274</v>
      </c>
      <c r="G7165" s="3">
        <v>147</v>
      </c>
    </row>
    <row r="7166" spans="1:7" x14ac:dyDescent="0.25">
      <c r="A7166" s="3">
        <v>7162</v>
      </c>
      <c r="B7166" s="3" t="s">
        <v>7092</v>
      </c>
      <c r="C7166" s="3">
        <v>401</v>
      </c>
      <c r="E7166" s="3">
        <v>7162</v>
      </c>
      <c r="F7166" s="3" t="s">
        <v>23275</v>
      </c>
      <c r="G7166" s="3">
        <v>147</v>
      </c>
    </row>
    <row r="7167" spans="1:7" x14ac:dyDescent="0.25">
      <c r="A7167" s="3">
        <v>7163</v>
      </c>
      <c r="B7167" s="3" t="s">
        <v>7093</v>
      </c>
      <c r="C7167" s="3">
        <v>401</v>
      </c>
      <c r="E7167" s="3">
        <v>7163</v>
      </c>
      <c r="F7167" s="3" t="s">
        <v>23276</v>
      </c>
      <c r="G7167" s="3">
        <v>147</v>
      </c>
    </row>
    <row r="7168" spans="1:7" x14ac:dyDescent="0.25">
      <c r="A7168" s="3">
        <v>7164</v>
      </c>
      <c r="B7168" s="3" t="s">
        <v>7094</v>
      </c>
      <c r="C7168" s="3">
        <v>401</v>
      </c>
      <c r="E7168" s="3">
        <v>7164</v>
      </c>
      <c r="F7168" s="3" t="s">
        <v>23277</v>
      </c>
      <c r="G7168" s="3">
        <v>147</v>
      </c>
    </row>
    <row r="7169" spans="1:7" x14ac:dyDescent="0.25">
      <c r="A7169" s="3">
        <v>7165</v>
      </c>
      <c r="B7169" s="3" t="s">
        <v>7095</v>
      </c>
      <c r="C7169" s="3">
        <v>401</v>
      </c>
      <c r="E7169" s="3">
        <v>7165</v>
      </c>
      <c r="F7169" s="3" t="s">
        <v>23278</v>
      </c>
      <c r="G7169" s="3">
        <v>147</v>
      </c>
    </row>
    <row r="7170" spans="1:7" x14ac:dyDescent="0.25">
      <c r="A7170" s="3">
        <v>7166</v>
      </c>
      <c r="B7170" s="3" t="s">
        <v>7096</v>
      </c>
      <c r="C7170" s="3">
        <v>401</v>
      </c>
      <c r="E7170" s="3">
        <v>7166</v>
      </c>
      <c r="F7170" s="3" t="s">
        <v>23279</v>
      </c>
      <c r="G7170" s="3">
        <v>147</v>
      </c>
    </row>
    <row r="7171" spans="1:7" x14ac:dyDescent="0.25">
      <c r="A7171" s="3">
        <v>7167</v>
      </c>
      <c r="B7171" s="3" t="s">
        <v>7097</v>
      </c>
      <c r="C7171" s="3">
        <v>401</v>
      </c>
      <c r="E7171" s="3">
        <v>7167</v>
      </c>
      <c r="F7171" s="3" t="s">
        <v>23280</v>
      </c>
      <c r="G7171" s="3">
        <v>147</v>
      </c>
    </row>
    <row r="7172" spans="1:7" x14ac:dyDescent="0.25">
      <c r="A7172" s="3">
        <v>7168</v>
      </c>
      <c r="B7172" s="3" t="s">
        <v>7098</v>
      </c>
      <c r="C7172" s="3">
        <v>401</v>
      </c>
      <c r="E7172" s="3">
        <v>7168</v>
      </c>
      <c r="F7172" s="3" t="s">
        <v>23281</v>
      </c>
      <c r="G7172" s="3">
        <v>147</v>
      </c>
    </row>
    <row r="7173" spans="1:7" x14ac:dyDescent="0.25">
      <c r="A7173" s="3">
        <v>7169</v>
      </c>
      <c r="B7173" s="3" t="s">
        <v>7099</v>
      </c>
      <c r="C7173" s="3">
        <v>400</v>
      </c>
      <c r="E7173" s="3">
        <v>7169</v>
      </c>
      <c r="F7173" s="3" t="s">
        <v>23282</v>
      </c>
      <c r="G7173" s="3">
        <v>147</v>
      </c>
    </row>
    <row r="7174" spans="1:7" x14ac:dyDescent="0.25">
      <c r="A7174" s="3">
        <v>7170</v>
      </c>
      <c r="B7174" s="3" t="s">
        <v>7100</v>
      </c>
      <c r="C7174" s="3">
        <v>400</v>
      </c>
      <c r="E7174" s="3">
        <v>7170</v>
      </c>
      <c r="F7174" s="3" t="s">
        <v>23283</v>
      </c>
      <c r="G7174" s="3">
        <v>147</v>
      </c>
    </row>
    <row r="7175" spans="1:7" x14ac:dyDescent="0.25">
      <c r="A7175" s="3">
        <v>7171</v>
      </c>
      <c r="B7175" s="3" t="s">
        <v>7101</v>
      </c>
      <c r="C7175" s="3">
        <v>400</v>
      </c>
      <c r="E7175" s="3">
        <v>7171</v>
      </c>
      <c r="F7175" s="3" t="s">
        <v>23284</v>
      </c>
      <c r="G7175" s="3">
        <v>147</v>
      </c>
    </row>
    <row r="7176" spans="1:7" x14ac:dyDescent="0.25">
      <c r="A7176" s="3">
        <v>7172</v>
      </c>
      <c r="B7176" s="3" t="s">
        <v>7102</v>
      </c>
      <c r="C7176" s="3">
        <v>400</v>
      </c>
      <c r="E7176" s="3">
        <v>7172</v>
      </c>
      <c r="F7176" s="3" t="s">
        <v>23285</v>
      </c>
      <c r="G7176" s="3">
        <v>147</v>
      </c>
    </row>
    <row r="7177" spans="1:7" x14ac:dyDescent="0.25">
      <c r="A7177" s="3">
        <v>7173</v>
      </c>
      <c r="B7177" s="3" t="s">
        <v>7103</v>
      </c>
      <c r="C7177" s="3">
        <v>400</v>
      </c>
      <c r="E7177" s="3">
        <v>7173</v>
      </c>
      <c r="F7177" s="3" t="s">
        <v>23286</v>
      </c>
      <c r="G7177" s="3">
        <v>147</v>
      </c>
    </row>
    <row r="7178" spans="1:7" x14ac:dyDescent="0.25">
      <c r="A7178" s="3">
        <v>7174</v>
      </c>
      <c r="B7178" s="3" t="s">
        <v>7104</v>
      </c>
      <c r="C7178" s="3">
        <v>400</v>
      </c>
      <c r="E7178" s="3">
        <v>7174</v>
      </c>
      <c r="F7178" s="3" t="s">
        <v>23287</v>
      </c>
      <c r="G7178" s="3">
        <v>147</v>
      </c>
    </row>
    <row r="7179" spans="1:7" x14ac:dyDescent="0.25">
      <c r="A7179" s="3">
        <v>7175</v>
      </c>
      <c r="B7179" s="3" t="s">
        <v>7105</v>
      </c>
      <c r="C7179" s="3">
        <v>400</v>
      </c>
      <c r="E7179" s="3">
        <v>7175</v>
      </c>
      <c r="F7179" s="3" t="s">
        <v>23288</v>
      </c>
      <c r="G7179" s="3">
        <v>147</v>
      </c>
    </row>
    <row r="7180" spans="1:7" x14ac:dyDescent="0.25">
      <c r="A7180" s="3">
        <v>7176</v>
      </c>
      <c r="B7180" s="3" t="s">
        <v>7106</v>
      </c>
      <c r="C7180" s="3">
        <v>400</v>
      </c>
      <c r="E7180" s="3">
        <v>7176</v>
      </c>
      <c r="F7180" s="3" t="s">
        <v>23289</v>
      </c>
      <c r="G7180" s="3">
        <v>147</v>
      </c>
    </row>
    <row r="7181" spans="1:7" x14ac:dyDescent="0.25">
      <c r="A7181" s="3">
        <v>7177</v>
      </c>
      <c r="B7181" s="3" t="s">
        <v>7107</v>
      </c>
      <c r="C7181" s="3">
        <v>400</v>
      </c>
      <c r="E7181" s="3">
        <v>7177</v>
      </c>
      <c r="F7181" s="3" t="s">
        <v>23290</v>
      </c>
      <c r="G7181" s="3">
        <v>147</v>
      </c>
    </row>
    <row r="7182" spans="1:7" x14ac:dyDescent="0.25">
      <c r="A7182" s="3">
        <v>7178</v>
      </c>
      <c r="B7182" s="3" t="s">
        <v>7108</v>
      </c>
      <c r="C7182" s="3">
        <v>400</v>
      </c>
      <c r="E7182" s="3">
        <v>7178</v>
      </c>
      <c r="F7182" s="3" t="s">
        <v>23291</v>
      </c>
      <c r="G7182" s="3">
        <v>147</v>
      </c>
    </row>
    <row r="7183" spans="1:7" x14ac:dyDescent="0.25">
      <c r="A7183" s="3">
        <v>7179</v>
      </c>
      <c r="B7183" s="3" t="s">
        <v>7109</v>
      </c>
      <c r="C7183" s="3">
        <v>399</v>
      </c>
      <c r="E7183" s="3">
        <v>7179</v>
      </c>
      <c r="F7183" s="3" t="s">
        <v>23292</v>
      </c>
      <c r="G7183" s="3">
        <v>147</v>
      </c>
    </row>
    <row r="7184" spans="1:7" x14ac:dyDescent="0.25">
      <c r="A7184" s="3">
        <v>7180</v>
      </c>
      <c r="B7184" s="3" t="s">
        <v>7110</v>
      </c>
      <c r="C7184" s="3">
        <v>399</v>
      </c>
      <c r="E7184" s="3">
        <v>7180</v>
      </c>
      <c r="F7184" s="3">
        <v>43344</v>
      </c>
      <c r="G7184" s="3">
        <v>147</v>
      </c>
    </row>
    <row r="7185" spans="1:7" x14ac:dyDescent="0.25">
      <c r="A7185" s="3">
        <v>7181</v>
      </c>
      <c r="B7185" s="3" t="s">
        <v>7111</v>
      </c>
      <c r="C7185" s="3">
        <v>399</v>
      </c>
      <c r="E7185" s="3">
        <v>7181</v>
      </c>
      <c r="F7185" s="3" t="s">
        <v>23293</v>
      </c>
      <c r="G7185" s="3">
        <v>147</v>
      </c>
    </row>
    <row r="7186" spans="1:7" x14ac:dyDescent="0.25">
      <c r="A7186" s="3">
        <v>7182</v>
      </c>
      <c r="B7186" s="3" t="s">
        <v>7112</v>
      </c>
      <c r="C7186" s="3">
        <v>399</v>
      </c>
      <c r="E7186" s="3">
        <v>7182</v>
      </c>
      <c r="F7186" s="3" t="s">
        <v>23294</v>
      </c>
      <c r="G7186" s="3">
        <v>147</v>
      </c>
    </row>
    <row r="7187" spans="1:7" x14ac:dyDescent="0.25">
      <c r="A7187" s="3">
        <v>7183</v>
      </c>
      <c r="B7187" s="3" t="s">
        <v>7113</v>
      </c>
      <c r="C7187" s="3">
        <v>399</v>
      </c>
      <c r="E7187" s="3">
        <v>7183</v>
      </c>
      <c r="F7187" s="3" t="s">
        <v>23295</v>
      </c>
      <c r="G7187" s="3">
        <v>147</v>
      </c>
    </row>
    <row r="7188" spans="1:7" x14ac:dyDescent="0.25">
      <c r="A7188" s="3">
        <v>7184</v>
      </c>
      <c r="B7188" s="3" t="s">
        <v>7114</v>
      </c>
      <c r="C7188" s="3">
        <v>399</v>
      </c>
      <c r="E7188" s="3">
        <v>7184</v>
      </c>
      <c r="F7188" s="3" t="s">
        <v>23296</v>
      </c>
      <c r="G7188" s="3">
        <v>147</v>
      </c>
    </row>
    <row r="7189" spans="1:7" x14ac:dyDescent="0.25">
      <c r="A7189" s="3">
        <v>7185</v>
      </c>
      <c r="B7189" s="3" t="s">
        <v>7115</v>
      </c>
      <c r="C7189" s="3">
        <v>399</v>
      </c>
      <c r="E7189" s="3">
        <v>7185</v>
      </c>
      <c r="F7189" s="3" t="s">
        <v>23297</v>
      </c>
      <c r="G7189" s="3">
        <v>147</v>
      </c>
    </row>
    <row r="7190" spans="1:7" x14ac:dyDescent="0.25">
      <c r="A7190" s="3">
        <v>7186</v>
      </c>
      <c r="B7190" s="3" t="s">
        <v>7116</v>
      </c>
      <c r="C7190" s="3">
        <v>399</v>
      </c>
      <c r="E7190" s="3">
        <v>7186</v>
      </c>
      <c r="F7190" s="3" t="s">
        <v>23298</v>
      </c>
      <c r="G7190" s="3">
        <v>147</v>
      </c>
    </row>
    <row r="7191" spans="1:7" x14ac:dyDescent="0.25">
      <c r="A7191" s="3">
        <v>7187</v>
      </c>
      <c r="B7191" s="3" t="s">
        <v>7117</v>
      </c>
      <c r="C7191" s="3">
        <v>399</v>
      </c>
      <c r="E7191" s="3">
        <v>7187</v>
      </c>
      <c r="F7191" s="3" t="s">
        <v>23299</v>
      </c>
      <c r="G7191" s="3">
        <v>147</v>
      </c>
    </row>
    <row r="7192" spans="1:7" x14ac:dyDescent="0.25">
      <c r="A7192" s="3">
        <v>7188</v>
      </c>
      <c r="B7192" s="3" t="s">
        <v>7118</v>
      </c>
      <c r="C7192" s="3">
        <v>399</v>
      </c>
      <c r="E7192" s="3">
        <v>7188</v>
      </c>
      <c r="F7192" s="3" t="s">
        <v>23300</v>
      </c>
      <c r="G7192" s="3">
        <v>147</v>
      </c>
    </row>
    <row r="7193" spans="1:7" x14ac:dyDescent="0.25">
      <c r="A7193" s="3">
        <v>7189</v>
      </c>
      <c r="B7193" s="3" t="s">
        <v>7119</v>
      </c>
      <c r="C7193" s="3">
        <v>398</v>
      </c>
      <c r="E7193" s="3">
        <v>7189</v>
      </c>
      <c r="F7193" s="3" t="s">
        <v>23301</v>
      </c>
      <c r="G7193" s="3">
        <v>147</v>
      </c>
    </row>
    <row r="7194" spans="1:7" x14ac:dyDescent="0.25">
      <c r="A7194" s="3">
        <v>7190</v>
      </c>
      <c r="B7194" s="3" t="s">
        <v>7120</v>
      </c>
      <c r="C7194" s="3">
        <v>398</v>
      </c>
      <c r="E7194" s="3">
        <v>7190</v>
      </c>
      <c r="F7194" s="3" t="s">
        <v>23302</v>
      </c>
      <c r="G7194" s="3">
        <v>147</v>
      </c>
    </row>
    <row r="7195" spans="1:7" x14ac:dyDescent="0.25">
      <c r="A7195" s="3">
        <v>7191</v>
      </c>
      <c r="B7195" s="3" t="s">
        <v>7121</v>
      </c>
      <c r="C7195" s="3">
        <v>398</v>
      </c>
      <c r="E7195" s="3">
        <v>7191</v>
      </c>
      <c r="F7195" s="3" t="s">
        <v>23303</v>
      </c>
      <c r="G7195" s="3">
        <v>147</v>
      </c>
    </row>
    <row r="7196" spans="1:7" x14ac:dyDescent="0.25">
      <c r="A7196" s="3">
        <v>7192</v>
      </c>
      <c r="B7196" s="3" t="s">
        <v>7122</v>
      </c>
      <c r="C7196" s="3">
        <v>398</v>
      </c>
      <c r="E7196" s="3">
        <v>7192</v>
      </c>
      <c r="F7196" s="3" t="s">
        <v>23304</v>
      </c>
      <c r="G7196" s="3">
        <v>147</v>
      </c>
    </row>
    <row r="7197" spans="1:7" x14ac:dyDescent="0.25">
      <c r="A7197" s="3">
        <v>7193</v>
      </c>
      <c r="B7197" s="3" t="s">
        <v>7123</v>
      </c>
      <c r="C7197" s="3">
        <v>398</v>
      </c>
      <c r="E7197" s="3">
        <v>7193</v>
      </c>
      <c r="F7197" s="3" t="s">
        <v>23305</v>
      </c>
      <c r="G7197" s="3">
        <v>147</v>
      </c>
    </row>
    <row r="7198" spans="1:7" x14ac:dyDescent="0.25">
      <c r="A7198" s="3">
        <v>7194</v>
      </c>
      <c r="B7198" s="3" t="s">
        <v>7124</v>
      </c>
      <c r="C7198" s="3">
        <v>398</v>
      </c>
      <c r="E7198" s="3">
        <v>7194</v>
      </c>
      <c r="F7198" s="3" t="s">
        <v>23306</v>
      </c>
      <c r="G7198" s="3">
        <v>147</v>
      </c>
    </row>
    <row r="7199" spans="1:7" x14ac:dyDescent="0.25">
      <c r="A7199" s="3">
        <v>7195</v>
      </c>
      <c r="B7199" s="3" t="s">
        <v>7125</v>
      </c>
      <c r="C7199" s="3">
        <v>398</v>
      </c>
      <c r="E7199" s="3">
        <v>7195</v>
      </c>
      <c r="F7199" s="3" t="s">
        <v>23307</v>
      </c>
      <c r="G7199" s="3">
        <v>147</v>
      </c>
    </row>
    <row r="7200" spans="1:7" x14ac:dyDescent="0.25">
      <c r="A7200" s="3">
        <v>7196</v>
      </c>
      <c r="B7200" s="3" t="s">
        <v>7126</v>
      </c>
      <c r="C7200" s="3">
        <v>398</v>
      </c>
      <c r="E7200" s="3">
        <v>7196</v>
      </c>
      <c r="F7200" s="3" t="s">
        <v>23308</v>
      </c>
      <c r="G7200" s="3">
        <v>147</v>
      </c>
    </row>
    <row r="7201" spans="1:7" x14ac:dyDescent="0.25">
      <c r="A7201" s="3">
        <v>7197</v>
      </c>
      <c r="B7201" s="3" t="s">
        <v>7127</v>
      </c>
      <c r="C7201" s="3">
        <v>398</v>
      </c>
      <c r="E7201" s="3">
        <v>7197</v>
      </c>
      <c r="F7201" s="3" t="s">
        <v>23309</v>
      </c>
      <c r="G7201" s="3">
        <v>147</v>
      </c>
    </row>
    <row r="7202" spans="1:7" x14ac:dyDescent="0.25">
      <c r="A7202" s="3">
        <v>7198</v>
      </c>
      <c r="B7202" s="3" t="s">
        <v>7128</v>
      </c>
      <c r="C7202" s="3">
        <v>398</v>
      </c>
      <c r="E7202" s="3">
        <v>7198</v>
      </c>
      <c r="F7202" s="3" t="s">
        <v>23310</v>
      </c>
      <c r="G7202" s="3">
        <v>147</v>
      </c>
    </row>
    <row r="7203" spans="1:7" x14ac:dyDescent="0.25">
      <c r="A7203" s="3">
        <v>7199</v>
      </c>
      <c r="B7203" s="3" t="s">
        <v>7129</v>
      </c>
      <c r="C7203" s="3">
        <v>398</v>
      </c>
      <c r="E7203" s="3">
        <v>7199</v>
      </c>
      <c r="F7203" s="3" t="s">
        <v>23311</v>
      </c>
      <c r="G7203" s="3">
        <v>147</v>
      </c>
    </row>
    <row r="7204" spans="1:7" x14ac:dyDescent="0.25">
      <c r="A7204" s="3">
        <v>7200</v>
      </c>
      <c r="B7204" s="3" t="s">
        <v>7130</v>
      </c>
      <c r="C7204" s="3">
        <v>398</v>
      </c>
      <c r="E7204" s="3">
        <v>7200</v>
      </c>
      <c r="F7204" s="3" t="s">
        <v>23312</v>
      </c>
      <c r="G7204" s="3">
        <v>147</v>
      </c>
    </row>
    <row r="7205" spans="1:7" x14ac:dyDescent="0.25">
      <c r="A7205" s="3">
        <v>7201</v>
      </c>
      <c r="B7205" s="3">
        <v>92</v>
      </c>
      <c r="C7205" s="3">
        <v>397</v>
      </c>
      <c r="E7205" s="3">
        <v>7201</v>
      </c>
      <c r="F7205" s="3" t="s">
        <v>23313</v>
      </c>
      <c r="G7205" s="3">
        <v>147</v>
      </c>
    </row>
    <row r="7206" spans="1:7" x14ac:dyDescent="0.25">
      <c r="A7206" s="3">
        <v>7202</v>
      </c>
      <c r="B7206" s="3" t="s">
        <v>7131</v>
      </c>
      <c r="C7206" s="3">
        <v>397</v>
      </c>
      <c r="E7206" s="3">
        <v>7202</v>
      </c>
      <c r="F7206" s="3" t="s">
        <v>23314</v>
      </c>
      <c r="G7206" s="3">
        <v>147</v>
      </c>
    </row>
    <row r="7207" spans="1:7" x14ac:dyDescent="0.25">
      <c r="A7207" s="3">
        <v>7203</v>
      </c>
      <c r="B7207" s="3" t="s">
        <v>7132</v>
      </c>
      <c r="C7207" s="3">
        <v>397</v>
      </c>
      <c r="E7207" s="3">
        <v>7203</v>
      </c>
      <c r="F7207" s="3" t="s">
        <v>23315</v>
      </c>
      <c r="G7207" s="3">
        <v>146</v>
      </c>
    </row>
    <row r="7208" spans="1:7" x14ac:dyDescent="0.25">
      <c r="A7208" s="3">
        <v>7204</v>
      </c>
      <c r="B7208" s="3" t="s">
        <v>7133</v>
      </c>
      <c r="C7208" s="3">
        <v>397</v>
      </c>
      <c r="E7208" s="3">
        <v>7204</v>
      </c>
      <c r="F7208" s="3" t="s">
        <v>23316</v>
      </c>
      <c r="G7208" s="3">
        <v>146</v>
      </c>
    </row>
    <row r="7209" spans="1:7" x14ac:dyDescent="0.25">
      <c r="A7209" s="3">
        <v>7205</v>
      </c>
      <c r="B7209" s="3" t="s">
        <v>7134</v>
      </c>
      <c r="C7209" s="3">
        <v>397</v>
      </c>
      <c r="E7209" s="3">
        <v>7205</v>
      </c>
      <c r="F7209" s="3" t="s">
        <v>23317</v>
      </c>
      <c r="G7209" s="3">
        <v>146</v>
      </c>
    </row>
    <row r="7210" spans="1:7" x14ac:dyDescent="0.25">
      <c r="A7210" s="3">
        <v>7206</v>
      </c>
      <c r="B7210" s="3" t="s">
        <v>7135</v>
      </c>
      <c r="C7210" s="3">
        <v>397</v>
      </c>
      <c r="E7210" s="3">
        <v>7206</v>
      </c>
      <c r="F7210" s="3" t="s">
        <v>23318</v>
      </c>
      <c r="G7210" s="3">
        <v>146</v>
      </c>
    </row>
    <row r="7211" spans="1:7" x14ac:dyDescent="0.25">
      <c r="A7211" s="3">
        <v>7207</v>
      </c>
      <c r="B7211" s="3" t="s">
        <v>7136</v>
      </c>
      <c r="C7211" s="3">
        <v>397</v>
      </c>
      <c r="E7211" s="3">
        <v>7207</v>
      </c>
      <c r="F7211" s="3" t="s">
        <v>23319</v>
      </c>
      <c r="G7211" s="3">
        <v>146</v>
      </c>
    </row>
    <row r="7212" spans="1:7" x14ac:dyDescent="0.25">
      <c r="A7212" s="3">
        <v>7208</v>
      </c>
      <c r="B7212" s="3" t="s">
        <v>7137</v>
      </c>
      <c r="C7212" s="3">
        <v>397</v>
      </c>
      <c r="E7212" s="3">
        <v>7208</v>
      </c>
      <c r="F7212" s="3" t="s">
        <v>23320</v>
      </c>
      <c r="G7212" s="3">
        <v>146</v>
      </c>
    </row>
    <row r="7213" spans="1:7" x14ac:dyDescent="0.25">
      <c r="A7213" s="3">
        <v>7209</v>
      </c>
      <c r="B7213" s="3" t="s">
        <v>7138</v>
      </c>
      <c r="C7213" s="3">
        <v>397</v>
      </c>
      <c r="E7213" s="3">
        <v>7209</v>
      </c>
      <c r="F7213" s="3" t="s">
        <v>23321</v>
      </c>
      <c r="G7213" s="3">
        <v>146</v>
      </c>
    </row>
    <row r="7214" spans="1:7" x14ac:dyDescent="0.25">
      <c r="A7214" s="3">
        <v>7210</v>
      </c>
      <c r="B7214" s="3" t="s">
        <v>7139</v>
      </c>
      <c r="C7214" s="3">
        <v>397</v>
      </c>
      <c r="E7214" s="3">
        <v>7210</v>
      </c>
      <c r="F7214" s="3" t="s">
        <v>23322</v>
      </c>
      <c r="G7214" s="3">
        <v>146</v>
      </c>
    </row>
    <row r="7215" spans="1:7" x14ac:dyDescent="0.25">
      <c r="A7215" s="3">
        <v>7211</v>
      </c>
      <c r="B7215" s="3" t="s">
        <v>7140</v>
      </c>
      <c r="C7215" s="3">
        <v>396</v>
      </c>
      <c r="E7215" s="3">
        <v>7211</v>
      </c>
      <c r="F7215" s="3" t="s">
        <v>23323</v>
      </c>
      <c r="G7215" s="3">
        <v>146</v>
      </c>
    </row>
    <row r="7216" spans="1:7" x14ac:dyDescent="0.25">
      <c r="A7216" s="3">
        <v>7212</v>
      </c>
      <c r="B7216" s="3" t="s">
        <v>7141</v>
      </c>
      <c r="C7216" s="3">
        <v>396</v>
      </c>
      <c r="E7216" s="3">
        <v>7212</v>
      </c>
      <c r="F7216" s="3" t="s">
        <v>23324</v>
      </c>
      <c r="G7216" s="3">
        <v>146</v>
      </c>
    </row>
    <row r="7217" spans="1:7" x14ac:dyDescent="0.25">
      <c r="A7217" s="3">
        <v>7213</v>
      </c>
      <c r="B7217" s="3" t="s">
        <v>7142</v>
      </c>
      <c r="C7217" s="3">
        <v>396</v>
      </c>
      <c r="E7217" s="3">
        <v>7213</v>
      </c>
      <c r="F7217" s="3" t="s">
        <v>23325</v>
      </c>
      <c r="G7217" s="3">
        <v>146</v>
      </c>
    </row>
    <row r="7218" spans="1:7" x14ac:dyDescent="0.25">
      <c r="A7218" s="3">
        <v>7214</v>
      </c>
      <c r="B7218" s="3" t="s">
        <v>7143</v>
      </c>
      <c r="C7218" s="3">
        <v>396</v>
      </c>
      <c r="E7218" s="3">
        <v>7214</v>
      </c>
      <c r="F7218" s="3" t="s">
        <v>23326</v>
      </c>
      <c r="G7218" s="3">
        <v>146</v>
      </c>
    </row>
    <row r="7219" spans="1:7" x14ac:dyDescent="0.25">
      <c r="A7219" s="3">
        <v>7215</v>
      </c>
      <c r="B7219" s="3" t="s">
        <v>7144</v>
      </c>
      <c r="C7219" s="3">
        <v>396</v>
      </c>
      <c r="E7219" s="3">
        <v>7215</v>
      </c>
      <c r="F7219" s="3" t="s">
        <v>23327</v>
      </c>
      <c r="G7219" s="3">
        <v>146</v>
      </c>
    </row>
    <row r="7220" spans="1:7" x14ac:dyDescent="0.25">
      <c r="A7220" s="3">
        <v>7216</v>
      </c>
      <c r="B7220" s="3" t="s">
        <v>7145</v>
      </c>
      <c r="C7220" s="3">
        <v>396</v>
      </c>
      <c r="E7220" s="3">
        <v>7216</v>
      </c>
      <c r="F7220" s="3" t="s">
        <v>23328</v>
      </c>
      <c r="G7220" s="3">
        <v>146</v>
      </c>
    </row>
    <row r="7221" spans="1:7" x14ac:dyDescent="0.25">
      <c r="A7221" s="3">
        <v>7217</v>
      </c>
      <c r="B7221" s="3" t="s">
        <v>7146</v>
      </c>
      <c r="C7221" s="3">
        <v>396</v>
      </c>
      <c r="E7221" s="3">
        <v>7217</v>
      </c>
      <c r="F7221" s="3" t="s">
        <v>23329</v>
      </c>
      <c r="G7221" s="3">
        <v>146</v>
      </c>
    </row>
    <row r="7222" spans="1:7" x14ac:dyDescent="0.25">
      <c r="A7222" s="3">
        <v>7218</v>
      </c>
      <c r="B7222" s="3" t="s">
        <v>7147</v>
      </c>
      <c r="C7222" s="3">
        <v>396</v>
      </c>
      <c r="E7222" s="3">
        <v>7218</v>
      </c>
      <c r="F7222" s="3" t="s">
        <v>23330</v>
      </c>
      <c r="G7222" s="3">
        <v>146</v>
      </c>
    </row>
    <row r="7223" spans="1:7" x14ac:dyDescent="0.25">
      <c r="A7223" s="3">
        <v>7219</v>
      </c>
      <c r="B7223" s="3" t="s">
        <v>7148</v>
      </c>
      <c r="C7223" s="3">
        <v>396</v>
      </c>
      <c r="E7223" s="3">
        <v>7219</v>
      </c>
      <c r="F7223" s="3" t="s">
        <v>23331</v>
      </c>
      <c r="G7223" s="3">
        <v>146</v>
      </c>
    </row>
    <row r="7224" spans="1:7" x14ac:dyDescent="0.25">
      <c r="A7224" s="3">
        <v>7220</v>
      </c>
      <c r="B7224" s="3" t="s">
        <v>7149</v>
      </c>
      <c r="C7224" s="3">
        <v>396</v>
      </c>
      <c r="E7224" s="3">
        <v>7220</v>
      </c>
      <c r="F7224" s="3" t="s">
        <v>23332</v>
      </c>
      <c r="G7224" s="3">
        <v>146</v>
      </c>
    </row>
    <row r="7225" spans="1:7" x14ac:dyDescent="0.25">
      <c r="A7225" s="3">
        <v>7221</v>
      </c>
      <c r="B7225" s="3" t="s">
        <v>7150</v>
      </c>
      <c r="C7225" s="3">
        <v>396</v>
      </c>
      <c r="E7225" s="3">
        <v>7221</v>
      </c>
      <c r="F7225" s="3" t="s">
        <v>23333</v>
      </c>
      <c r="G7225" s="3">
        <v>146</v>
      </c>
    </row>
    <row r="7226" spans="1:7" x14ac:dyDescent="0.25">
      <c r="A7226" s="3">
        <v>7222</v>
      </c>
      <c r="B7226" s="3" t="s">
        <v>7151</v>
      </c>
      <c r="C7226" s="3">
        <v>396</v>
      </c>
      <c r="E7226" s="3">
        <v>7222</v>
      </c>
      <c r="F7226" s="3" t="s">
        <v>23334</v>
      </c>
      <c r="G7226" s="3">
        <v>146</v>
      </c>
    </row>
    <row r="7227" spans="1:7" x14ac:dyDescent="0.25">
      <c r="A7227" s="3">
        <v>7223</v>
      </c>
      <c r="B7227" s="3" t="s">
        <v>7152</v>
      </c>
      <c r="C7227" s="3">
        <v>395</v>
      </c>
      <c r="E7227" s="3">
        <v>7223</v>
      </c>
      <c r="F7227" s="3" t="s">
        <v>23335</v>
      </c>
      <c r="G7227" s="3">
        <v>146</v>
      </c>
    </row>
    <row r="7228" spans="1:7" x14ac:dyDescent="0.25">
      <c r="A7228" s="3">
        <v>7224</v>
      </c>
      <c r="B7228" s="3" t="s">
        <v>7153</v>
      </c>
      <c r="C7228" s="3">
        <v>395</v>
      </c>
      <c r="E7228" s="3">
        <v>7224</v>
      </c>
      <c r="F7228" s="3" t="s">
        <v>23336</v>
      </c>
      <c r="G7228" s="3">
        <v>146</v>
      </c>
    </row>
    <row r="7229" spans="1:7" x14ac:dyDescent="0.25">
      <c r="A7229" s="3">
        <v>7225</v>
      </c>
      <c r="B7229" s="3" t="s">
        <v>7154</v>
      </c>
      <c r="C7229" s="3">
        <v>395</v>
      </c>
      <c r="E7229" s="3">
        <v>7225</v>
      </c>
      <c r="F7229" s="3" t="s">
        <v>23337</v>
      </c>
      <c r="G7229" s="3">
        <v>146</v>
      </c>
    </row>
    <row r="7230" spans="1:7" x14ac:dyDescent="0.25">
      <c r="A7230" s="3">
        <v>7226</v>
      </c>
      <c r="B7230" s="3" t="s">
        <v>7155</v>
      </c>
      <c r="C7230" s="3">
        <v>395</v>
      </c>
      <c r="E7230" s="3">
        <v>7226</v>
      </c>
      <c r="F7230" s="3" t="s">
        <v>23338</v>
      </c>
      <c r="G7230" s="3">
        <v>146</v>
      </c>
    </row>
    <row r="7231" spans="1:7" x14ac:dyDescent="0.25">
      <c r="A7231" s="3">
        <v>7227</v>
      </c>
      <c r="B7231" s="3" t="s">
        <v>7156</v>
      </c>
      <c r="C7231" s="3">
        <v>395</v>
      </c>
      <c r="E7231" s="3">
        <v>7227</v>
      </c>
      <c r="F7231" s="3" t="s">
        <v>23339</v>
      </c>
      <c r="G7231" s="3">
        <v>146</v>
      </c>
    </row>
    <row r="7232" spans="1:7" x14ac:dyDescent="0.25">
      <c r="A7232" s="3">
        <v>7228</v>
      </c>
      <c r="B7232" s="3" t="s">
        <v>7157</v>
      </c>
      <c r="C7232" s="3">
        <v>395</v>
      </c>
      <c r="E7232" s="3">
        <v>7228</v>
      </c>
      <c r="F7232" s="3" t="s">
        <v>23340</v>
      </c>
      <c r="G7232" s="3">
        <v>146</v>
      </c>
    </row>
    <row r="7233" spans="1:7" x14ac:dyDescent="0.25">
      <c r="A7233" s="3">
        <v>7229</v>
      </c>
      <c r="B7233" s="3" t="s">
        <v>7158</v>
      </c>
      <c r="C7233" s="3">
        <v>395</v>
      </c>
      <c r="E7233" s="3">
        <v>7229</v>
      </c>
      <c r="F7233" s="3" t="s">
        <v>23341</v>
      </c>
      <c r="G7233" s="3">
        <v>146</v>
      </c>
    </row>
    <row r="7234" spans="1:7" x14ac:dyDescent="0.25">
      <c r="A7234" s="3">
        <v>7230</v>
      </c>
      <c r="B7234" s="3" t="s">
        <v>7159</v>
      </c>
      <c r="C7234" s="3">
        <v>395</v>
      </c>
      <c r="E7234" s="3">
        <v>7230</v>
      </c>
      <c r="F7234" s="3" t="s">
        <v>23342</v>
      </c>
      <c r="G7234" s="3">
        <v>146</v>
      </c>
    </row>
    <row r="7235" spans="1:7" x14ac:dyDescent="0.25">
      <c r="A7235" s="3">
        <v>7231</v>
      </c>
      <c r="B7235" s="3" t="s">
        <v>7160</v>
      </c>
      <c r="C7235" s="3">
        <v>395</v>
      </c>
      <c r="E7235" s="3">
        <v>7231</v>
      </c>
      <c r="F7235" s="3" t="s">
        <v>23343</v>
      </c>
      <c r="G7235" s="3">
        <v>146</v>
      </c>
    </row>
    <row r="7236" spans="1:7" x14ac:dyDescent="0.25">
      <c r="A7236" s="3">
        <v>7232</v>
      </c>
      <c r="B7236" s="3" t="s">
        <v>7161</v>
      </c>
      <c r="C7236" s="3">
        <v>395</v>
      </c>
      <c r="E7236" s="3">
        <v>7232</v>
      </c>
      <c r="F7236" s="3" t="s">
        <v>23344</v>
      </c>
      <c r="G7236" s="3">
        <v>146</v>
      </c>
    </row>
    <row r="7237" spans="1:7" x14ac:dyDescent="0.25">
      <c r="A7237" s="3">
        <v>7233</v>
      </c>
      <c r="B7237" s="3" t="s">
        <v>7162</v>
      </c>
      <c r="C7237" s="3">
        <v>395</v>
      </c>
      <c r="E7237" s="3">
        <v>7233</v>
      </c>
      <c r="F7237" s="3" t="s">
        <v>23345</v>
      </c>
      <c r="G7237" s="3">
        <v>146</v>
      </c>
    </row>
    <row r="7238" spans="1:7" x14ac:dyDescent="0.25">
      <c r="A7238" s="3">
        <v>7234</v>
      </c>
      <c r="B7238" s="3" t="s">
        <v>7163</v>
      </c>
      <c r="C7238" s="3">
        <v>395</v>
      </c>
      <c r="E7238" s="3">
        <v>7234</v>
      </c>
      <c r="F7238" s="3" t="s">
        <v>23346</v>
      </c>
      <c r="G7238" s="3">
        <v>146</v>
      </c>
    </row>
    <row r="7239" spans="1:7" x14ac:dyDescent="0.25">
      <c r="A7239" s="3">
        <v>7235</v>
      </c>
      <c r="B7239" s="3" t="s">
        <v>7164</v>
      </c>
      <c r="C7239" s="3">
        <v>395</v>
      </c>
      <c r="E7239" s="3">
        <v>7235</v>
      </c>
      <c r="F7239" s="3" t="s">
        <v>23347</v>
      </c>
      <c r="G7239" s="3">
        <v>146</v>
      </c>
    </row>
    <row r="7240" spans="1:7" x14ac:dyDescent="0.25">
      <c r="A7240" s="3">
        <v>7236</v>
      </c>
      <c r="B7240" s="3" t="s">
        <v>7165</v>
      </c>
      <c r="C7240" s="3">
        <v>395</v>
      </c>
      <c r="E7240" s="3">
        <v>7236</v>
      </c>
      <c r="F7240" s="3" t="s">
        <v>23348</v>
      </c>
      <c r="G7240" s="3">
        <v>146</v>
      </c>
    </row>
    <row r="7241" spans="1:7" x14ac:dyDescent="0.25">
      <c r="A7241" s="3">
        <v>7237</v>
      </c>
      <c r="B7241" s="3" t="s">
        <v>7166</v>
      </c>
      <c r="C7241" s="3">
        <v>395</v>
      </c>
      <c r="E7241" s="3">
        <v>7237</v>
      </c>
      <c r="F7241" s="3" t="s">
        <v>23349</v>
      </c>
      <c r="G7241" s="3">
        <v>146</v>
      </c>
    </row>
    <row r="7242" spans="1:7" x14ac:dyDescent="0.25">
      <c r="A7242" s="3">
        <v>7238</v>
      </c>
      <c r="B7242" s="3">
        <v>1900</v>
      </c>
      <c r="C7242" s="3">
        <v>394</v>
      </c>
      <c r="E7242" s="3">
        <v>7238</v>
      </c>
      <c r="F7242" s="3" t="s">
        <v>23350</v>
      </c>
      <c r="G7242" s="3">
        <v>146</v>
      </c>
    </row>
    <row r="7243" spans="1:7" x14ac:dyDescent="0.25">
      <c r="A7243" s="3">
        <v>7239</v>
      </c>
      <c r="B7243" s="3" t="s">
        <v>7167</v>
      </c>
      <c r="C7243" s="3">
        <v>394</v>
      </c>
      <c r="E7243" s="3">
        <v>7239</v>
      </c>
      <c r="F7243" s="3" t="s">
        <v>23351</v>
      </c>
      <c r="G7243" s="3">
        <v>146</v>
      </c>
    </row>
    <row r="7244" spans="1:7" x14ac:dyDescent="0.25">
      <c r="A7244" s="3">
        <v>7240</v>
      </c>
      <c r="B7244" s="3" t="s">
        <v>7168</v>
      </c>
      <c r="C7244" s="3">
        <v>394</v>
      </c>
      <c r="E7244" s="3">
        <v>7240</v>
      </c>
      <c r="F7244" s="3" t="s">
        <v>23352</v>
      </c>
      <c r="G7244" s="3">
        <v>146</v>
      </c>
    </row>
    <row r="7245" spans="1:7" x14ac:dyDescent="0.25">
      <c r="A7245" s="3">
        <v>7241</v>
      </c>
      <c r="B7245" s="3" t="s">
        <v>7169</v>
      </c>
      <c r="C7245" s="3">
        <v>394</v>
      </c>
      <c r="E7245" s="3">
        <v>7241</v>
      </c>
      <c r="F7245" s="3" t="s">
        <v>23353</v>
      </c>
      <c r="G7245" s="3">
        <v>146</v>
      </c>
    </row>
    <row r="7246" spans="1:7" x14ac:dyDescent="0.25">
      <c r="A7246" s="3">
        <v>7242</v>
      </c>
      <c r="B7246" s="3" t="s">
        <v>7170</v>
      </c>
      <c r="C7246" s="3">
        <v>394</v>
      </c>
      <c r="E7246" s="3">
        <v>7242</v>
      </c>
      <c r="F7246" s="3" t="s">
        <v>23354</v>
      </c>
      <c r="G7246" s="3">
        <v>146</v>
      </c>
    </row>
    <row r="7247" spans="1:7" x14ac:dyDescent="0.25">
      <c r="A7247" s="3">
        <v>7243</v>
      </c>
      <c r="B7247" s="3" t="s">
        <v>7171</v>
      </c>
      <c r="C7247" s="3">
        <v>394</v>
      </c>
      <c r="E7247" s="3">
        <v>7243</v>
      </c>
      <c r="F7247" s="3" t="s">
        <v>23355</v>
      </c>
      <c r="G7247" s="3">
        <v>146</v>
      </c>
    </row>
    <row r="7248" spans="1:7" x14ac:dyDescent="0.25">
      <c r="A7248" s="3">
        <v>7244</v>
      </c>
      <c r="B7248" s="3" t="s">
        <v>7172</v>
      </c>
      <c r="C7248" s="3">
        <v>394</v>
      </c>
      <c r="E7248" s="3">
        <v>7244</v>
      </c>
      <c r="F7248" s="3" t="s">
        <v>23356</v>
      </c>
      <c r="G7248" s="3">
        <v>146</v>
      </c>
    </row>
    <row r="7249" spans="1:7" x14ac:dyDescent="0.25">
      <c r="A7249" s="3">
        <v>7245</v>
      </c>
      <c r="B7249" s="3" t="s">
        <v>7173</v>
      </c>
      <c r="C7249" s="3">
        <v>394</v>
      </c>
      <c r="E7249" s="3">
        <v>7245</v>
      </c>
      <c r="F7249" s="3" t="s">
        <v>23357</v>
      </c>
      <c r="G7249" s="3">
        <v>146</v>
      </c>
    </row>
    <row r="7250" spans="1:7" x14ac:dyDescent="0.25">
      <c r="A7250" s="3">
        <v>7246</v>
      </c>
      <c r="B7250" s="3" t="s">
        <v>7174</v>
      </c>
      <c r="C7250" s="3">
        <v>394</v>
      </c>
      <c r="E7250" s="3">
        <v>7246</v>
      </c>
      <c r="F7250" s="3" t="s">
        <v>23358</v>
      </c>
      <c r="G7250" s="3">
        <v>146</v>
      </c>
    </row>
    <row r="7251" spans="1:7" x14ac:dyDescent="0.25">
      <c r="A7251" s="3">
        <v>7247</v>
      </c>
      <c r="B7251" s="3" t="s">
        <v>7175</v>
      </c>
      <c r="C7251" s="3">
        <v>394</v>
      </c>
      <c r="E7251" s="3">
        <v>7247</v>
      </c>
      <c r="F7251" s="3" t="s">
        <v>23359</v>
      </c>
      <c r="G7251" s="3">
        <v>146</v>
      </c>
    </row>
    <row r="7252" spans="1:7" x14ac:dyDescent="0.25">
      <c r="A7252" s="3">
        <v>7248</v>
      </c>
      <c r="B7252" s="3" t="s">
        <v>7176</v>
      </c>
      <c r="C7252" s="3">
        <v>394</v>
      </c>
      <c r="E7252" s="3">
        <v>7248</v>
      </c>
      <c r="F7252" s="3" t="s">
        <v>23360</v>
      </c>
      <c r="G7252" s="3">
        <v>146</v>
      </c>
    </row>
    <row r="7253" spans="1:7" x14ac:dyDescent="0.25">
      <c r="A7253" s="3">
        <v>7249</v>
      </c>
      <c r="B7253" s="3" t="s">
        <v>7177</v>
      </c>
      <c r="C7253" s="3">
        <v>394</v>
      </c>
      <c r="E7253" s="3">
        <v>7249</v>
      </c>
      <c r="F7253" s="3" t="s">
        <v>23361</v>
      </c>
      <c r="G7253" s="3">
        <v>146</v>
      </c>
    </row>
    <row r="7254" spans="1:7" x14ac:dyDescent="0.25">
      <c r="A7254" s="3">
        <v>7250</v>
      </c>
      <c r="B7254" s="3" t="s">
        <v>7178</v>
      </c>
      <c r="C7254" s="3">
        <v>394</v>
      </c>
      <c r="E7254" s="3">
        <v>7250</v>
      </c>
      <c r="F7254" s="3" t="s">
        <v>23362</v>
      </c>
      <c r="G7254" s="3">
        <v>146</v>
      </c>
    </row>
    <row r="7255" spans="1:7" x14ac:dyDescent="0.25">
      <c r="A7255" s="3">
        <v>7251</v>
      </c>
      <c r="B7255" s="3" t="s">
        <v>7179</v>
      </c>
      <c r="C7255" s="3">
        <v>393</v>
      </c>
      <c r="E7255" s="3">
        <v>7251</v>
      </c>
      <c r="F7255" s="3" t="s">
        <v>23363</v>
      </c>
      <c r="G7255" s="3">
        <v>146</v>
      </c>
    </row>
    <row r="7256" spans="1:7" x14ac:dyDescent="0.25">
      <c r="A7256" s="3">
        <v>7252</v>
      </c>
      <c r="B7256" s="3" t="s">
        <v>7180</v>
      </c>
      <c r="C7256" s="3">
        <v>393</v>
      </c>
      <c r="E7256" s="3">
        <v>7252</v>
      </c>
      <c r="F7256" s="3" t="s">
        <v>23364</v>
      </c>
      <c r="G7256" s="3">
        <v>146</v>
      </c>
    </row>
    <row r="7257" spans="1:7" x14ac:dyDescent="0.25">
      <c r="A7257" s="3">
        <v>7253</v>
      </c>
      <c r="B7257" s="3" t="s">
        <v>7181</v>
      </c>
      <c r="C7257" s="3">
        <v>393</v>
      </c>
      <c r="E7257" s="3">
        <v>7253</v>
      </c>
      <c r="F7257" s="3" t="s">
        <v>23365</v>
      </c>
      <c r="G7257" s="3">
        <v>146</v>
      </c>
    </row>
    <row r="7258" spans="1:7" x14ac:dyDescent="0.25">
      <c r="A7258" s="3">
        <v>7254</v>
      </c>
      <c r="B7258" s="3" t="s">
        <v>7182</v>
      </c>
      <c r="C7258" s="3">
        <v>393</v>
      </c>
      <c r="E7258" s="3">
        <v>7254</v>
      </c>
      <c r="F7258" s="3" t="s">
        <v>23366</v>
      </c>
      <c r="G7258" s="3">
        <v>146</v>
      </c>
    </row>
    <row r="7259" spans="1:7" x14ac:dyDescent="0.25">
      <c r="A7259" s="3">
        <v>7255</v>
      </c>
      <c r="B7259" s="3" t="s">
        <v>7183</v>
      </c>
      <c r="C7259" s="3">
        <v>393</v>
      </c>
      <c r="E7259" s="3">
        <v>7255</v>
      </c>
      <c r="F7259" s="3" t="s">
        <v>23367</v>
      </c>
      <c r="G7259" s="3">
        <v>146</v>
      </c>
    </row>
    <row r="7260" spans="1:7" x14ac:dyDescent="0.25">
      <c r="A7260" s="3">
        <v>7256</v>
      </c>
      <c r="B7260" s="3" t="s">
        <v>7184</v>
      </c>
      <c r="C7260" s="3">
        <v>393</v>
      </c>
      <c r="E7260" s="3">
        <v>7256</v>
      </c>
      <c r="F7260" s="3" t="s">
        <v>23368</v>
      </c>
      <c r="G7260" s="3">
        <v>146</v>
      </c>
    </row>
    <row r="7261" spans="1:7" x14ac:dyDescent="0.25">
      <c r="A7261" s="3">
        <v>7257</v>
      </c>
      <c r="B7261" s="3" t="s">
        <v>7185</v>
      </c>
      <c r="C7261" s="3">
        <v>393</v>
      </c>
      <c r="E7261" s="3">
        <v>7257</v>
      </c>
      <c r="F7261" s="3" t="s">
        <v>23369</v>
      </c>
      <c r="G7261" s="3">
        <v>146</v>
      </c>
    </row>
    <row r="7262" spans="1:7" x14ac:dyDescent="0.25">
      <c r="A7262" s="3">
        <v>7258</v>
      </c>
      <c r="B7262" s="3" t="s">
        <v>7186</v>
      </c>
      <c r="C7262" s="3">
        <v>393</v>
      </c>
      <c r="E7262" s="3">
        <v>7258</v>
      </c>
      <c r="F7262" s="3" t="s">
        <v>23370</v>
      </c>
      <c r="G7262" s="3">
        <v>146</v>
      </c>
    </row>
    <row r="7263" spans="1:7" x14ac:dyDescent="0.25">
      <c r="A7263" s="3">
        <v>7259</v>
      </c>
      <c r="B7263" s="3" t="s">
        <v>7187</v>
      </c>
      <c r="C7263" s="3">
        <v>393</v>
      </c>
      <c r="E7263" s="3">
        <v>7259</v>
      </c>
      <c r="F7263" s="3" t="s">
        <v>23371</v>
      </c>
      <c r="G7263" s="3">
        <v>146</v>
      </c>
    </row>
    <row r="7264" spans="1:7" x14ac:dyDescent="0.25">
      <c r="A7264" s="3">
        <v>7260</v>
      </c>
      <c r="B7264" s="3" t="s">
        <v>7188</v>
      </c>
      <c r="C7264" s="3">
        <v>393</v>
      </c>
      <c r="E7264" s="3">
        <v>7260</v>
      </c>
      <c r="F7264" s="3" t="s">
        <v>23372</v>
      </c>
      <c r="G7264" s="3">
        <v>146</v>
      </c>
    </row>
    <row r="7265" spans="1:7" x14ac:dyDescent="0.25">
      <c r="A7265" s="3">
        <v>7261</v>
      </c>
      <c r="B7265" s="3" t="s">
        <v>7189</v>
      </c>
      <c r="C7265" s="3">
        <v>393</v>
      </c>
      <c r="E7265" s="3">
        <v>7261</v>
      </c>
      <c r="F7265" s="3" t="s">
        <v>23373</v>
      </c>
      <c r="G7265" s="3">
        <v>146</v>
      </c>
    </row>
    <row r="7266" spans="1:7" x14ac:dyDescent="0.25">
      <c r="A7266" s="3">
        <v>7262</v>
      </c>
      <c r="B7266" s="3" t="s">
        <v>7190</v>
      </c>
      <c r="C7266" s="3">
        <v>393</v>
      </c>
      <c r="E7266" s="3">
        <v>7262</v>
      </c>
      <c r="F7266" s="3" t="s">
        <v>23374</v>
      </c>
      <c r="G7266" s="3">
        <v>146</v>
      </c>
    </row>
    <row r="7267" spans="1:7" x14ac:dyDescent="0.25">
      <c r="A7267" s="3">
        <v>7263</v>
      </c>
      <c r="B7267" s="3">
        <v>750</v>
      </c>
      <c r="C7267" s="3">
        <v>392</v>
      </c>
      <c r="E7267" s="3">
        <v>7263</v>
      </c>
      <c r="F7267" s="3" t="s">
        <v>23375</v>
      </c>
      <c r="G7267" s="3">
        <v>146</v>
      </c>
    </row>
    <row r="7268" spans="1:7" x14ac:dyDescent="0.25">
      <c r="A7268" s="3">
        <v>7264</v>
      </c>
      <c r="B7268" s="3" t="s">
        <v>7191</v>
      </c>
      <c r="C7268" s="3">
        <v>392</v>
      </c>
      <c r="E7268" s="3">
        <v>7264</v>
      </c>
      <c r="F7268" s="3" t="s">
        <v>23376</v>
      </c>
      <c r="G7268" s="3">
        <v>146</v>
      </c>
    </row>
    <row r="7269" spans="1:7" x14ac:dyDescent="0.25">
      <c r="A7269" s="3">
        <v>7265</v>
      </c>
      <c r="B7269" s="3" t="s">
        <v>7192</v>
      </c>
      <c r="C7269" s="3">
        <v>392</v>
      </c>
      <c r="E7269" s="3">
        <v>7265</v>
      </c>
      <c r="F7269" s="3" t="s">
        <v>23377</v>
      </c>
      <c r="G7269" s="3">
        <v>146</v>
      </c>
    </row>
    <row r="7270" spans="1:7" x14ac:dyDescent="0.25">
      <c r="A7270" s="3">
        <v>7266</v>
      </c>
      <c r="B7270" s="3" t="s">
        <v>7193</v>
      </c>
      <c r="C7270" s="3">
        <v>392</v>
      </c>
      <c r="E7270" s="3">
        <v>7266</v>
      </c>
      <c r="F7270" s="3" t="s">
        <v>23378</v>
      </c>
      <c r="G7270" s="3">
        <v>146</v>
      </c>
    </row>
    <row r="7271" spans="1:7" x14ac:dyDescent="0.25">
      <c r="A7271" s="3">
        <v>7267</v>
      </c>
      <c r="B7271" s="3" t="s">
        <v>7194</v>
      </c>
      <c r="C7271" s="3">
        <v>392</v>
      </c>
      <c r="E7271" s="3">
        <v>7267</v>
      </c>
      <c r="F7271" s="3" t="s">
        <v>23379</v>
      </c>
      <c r="G7271" s="3">
        <v>146</v>
      </c>
    </row>
    <row r="7272" spans="1:7" x14ac:dyDescent="0.25">
      <c r="A7272" s="3">
        <v>7268</v>
      </c>
      <c r="B7272" s="3" t="s">
        <v>7195</v>
      </c>
      <c r="C7272" s="3">
        <v>392</v>
      </c>
      <c r="E7272" s="3">
        <v>7268</v>
      </c>
      <c r="F7272" s="3" t="s">
        <v>23380</v>
      </c>
      <c r="G7272" s="3">
        <v>146</v>
      </c>
    </row>
    <row r="7273" spans="1:7" x14ac:dyDescent="0.25">
      <c r="A7273" s="3">
        <v>7269</v>
      </c>
      <c r="B7273" s="3" t="s">
        <v>7196</v>
      </c>
      <c r="C7273" s="3">
        <v>392</v>
      </c>
      <c r="E7273" s="3">
        <v>7269</v>
      </c>
      <c r="F7273" s="3" t="s">
        <v>23381</v>
      </c>
      <c r="G7273" s="3">
        <v>146</v>
      </c>
    </row>
    <row r="7274" spans="1:7" x14ac:dyDescent="0.25">
      <c r="A7274" s="3">
        <v>7270</v>
      </c>
      <c r="B7274" s="3" t="s">
        <v>7197</v>
      </c>
      <c r="C7274" s="3">
        <v>392</v>
      </c>
      <c r="E7274" s="3">
        <v>7270</v>
      </c>
      <c r="F7274" s="3" t="s">
        <v>23382</v>
      </c>
      <c r="G7274" s="3">
        <v>146</v>
      </c>
    </row>
    <row r="7275" spans="1:7" x14ac:dyDescent="0.25">
      <c r="A7275" s="3">
        <v>7271</v>
      </c>
      <c r="B7275" s="3" t="s">
        <v>7198</v>
      </c>
      <c r="C7275" s="3">
        <v>392</v>
      </c>
      <c r="E7275" s="3">
        <v>7271</v>
      </c>
      <c r="F7275" s="3" t="s">
        <v>23383</v>
      </c>
      <c r="G7275" s="3">
        <v>146</v>
      </c>
    </row>
    <row r="7276" spans="1:7" x14ac:dyDescent="0.25">
      <c r="A7276" s="3">
        <v>7272</v>
      </c>
      <c r="B7276" s="3" t="s">
        <v>7199</v>
      </c>
      <c r="C7276" s="3">
        <v>392</v>
      </c>
      <c r="E7276" s="3">
        <v>7272</v>
      </c>
      <c r="F7276" s="3" t="s">
        <v>23384</v>
      </c>
      <c r="G7276" s="3">
        <v>145</v>
      </c>
    </row>
    <row r="7277" spans="1:7" x14ac:dyDescent="0.25">
      <c r="A7277" s="3">
        <v>7273</v>
      </c>
      <c r="B7277" s="3" t="s">
        <v>7200</v>
      </c>
      <c r="C7277" s="3">
        <v>392</v>
      </c>
      <c r="E7277" s="3">
        <v>7273</v>
      </c>
      <c r="F7277" s="3" t="s">
        <v>23385</v>
      </c>
      <c r="G7277" s="3">
        <v>145</v>
      </c>
    </row>
    <row r="7278" spans="1:7" x14ac:dyDescent="0.25">
      <c r="A7278" s="3">
        <v>7274</v>
      </c>
      <c r="B7278" s="3" t="s">
        <v>7201</v>
      </c>
      <c r="C7278" s="3">
        <v>392</v>
      </c>
      <c r="E7278" s="3">
        <v>7274</v>
      </c>
      <c r="F7278" s="3" t="s">
        <v>23386</v>
      </c>
      <c r="G7278" s="3">
        <v>145</v>
      </c>
    </row>
    <row r="7279" spans="1:7" x14ac:dyDescent="0.25">
      <c r="A7279" s="3">
        <v>7275</v>
      </c>
      <c r="B7279" s="3" t="s">
        <v>7202</v>
      </c>
      <c r="C7279" s="3">
        <v>392</v>
      </c>
      <c r="E7279" s="3">
        <v>7275</v>
      </c>
      <c r="F7279" s="3" t="s">
        <v>23387</v>
      </c>
      <c r="G7279" s="3">
        <v>145</v>
      </c>
    </row>
    <row r="7280" spans="1:7" x14ac:dyDescent="0.25">
      <c r="A7280" s="3">
        <v>7276</v>
      </c>
      <c r="B7280" s="3" t="s">
        <v>7203</v>
      </c>
      <c r="C7280" s="3">
        <v>392</v>
      </c>
      <c r="E7280" s="3">
        <v>7276</v>
      </c>
      <c r="F7280" s="3" t="s">
        <v>23388</v>
      </c>
      <c r="G7280" s="3">
        <v>145</v>
      </c>
    </row>
    <row r="7281" spans="1:7" x14ac:dyDescent="0.25">
      <c r="A7281" s="3">
        <v>7277</v>
      </c>
      <c r="B7281" s="3" t="s">
        <v>7204</v>
      </c>
      <c r="C7281" s="3">
        <v>392</v>
      </c>
      <c r="E7281" s="3">
        <v>7277</v>
      </c>
      <c r="F7281" s="3" t="s">
        <v>23389</v>
      </c>
      <c r="G7281" s="3">
        <v>145</v>
      </c>
    </row>
    <row r="7282" spans="1:7" x14ac:dyDescent="0.25">
      <c r="A7282" s="3">
        <v>7278</v>
      </c>
      <c r="B7282" s="3" t="s">
        <v>7205</v>
      </c>
      <c r="C7282" s="3">
        <v>392</v>
      </c>
      <c r="E7282" s="3">
        <v>7278</v>
      </c>
      <c r="F7282" s="3" t="s">
        <v>23390</v>
      </c>
      <c r="G7282" s="3">
        <v>145</v>
      </c>
    </row>
    <row r="7283" spans="1:7" x14ac:dyDescent="0.25">
      <c r="A7283" s="3">
        <v>7279</v>
      </c>
      <c r="B7283" s="3" t="s">
        <v>7206</v>
      </c>
      <c r="C7283" s="3">
        <v>392</v>
      </c>
      <c r="E7283" s="3">
        <v>7279</v>
      </c>
      <c r="F7283" s="3" t="s">
        <v>23391</v>
      </c>
      <c r="G7283" s="3">
        <v>145</v>
      </c>
    </row>
    <row r="7284" spans="1:7" x14ac:dyDescent="0.25">
      <c r="A7284" s="3">
        <v>7280</v>
      </c>
      <c r="B7284" s="3" t="s">
        <v>7207</v>
      </c>
      <c r="C7284" s="3">
        <v>392</v>
      </c>
      <c r="E7284" s="3">
        <v>7280</v>
      </c>
      <c r="F7284" s="3" t="s">
        <v>23392</v>
      </c>
      <c r="G7284" s="3">
        <v>145</v>
      </c>
    </row>
    <row r="7285" spans="1:7" x14ac:dyDescent="0.25">
      <c r="A7285" s="3">
        <v>7281</v>
      </c>
      <c r="B7285" s="3" t="s">
        <v>7208</v>
      </c>
      <c r="C7285" s="3">
        <v>391</v>
      </c>
      <c r="E7285" s="3">
        <v>7281</v>
      </c>
      <c r="F7285" s="3" t="s">
        <v>23393</v>
      </c>
      <c r="G7285" s="3">
        <v>145</v>
      </c>
    </row>
    <row r="7286" spans="1:7" x14ac:dyDescent="0.25">
      <c r="A7286" s="3">
        <v>7282</v>
      </c>
      <c r="B7286" s="3" t="s">
        <v>7209</v>
      </c>
      <c r="C7286" s="3">
        <v>391</v>
      </c>
      <c r="E7286" s="3">
        <v>7282</v>
      </c>
      <c r="F7286" s="3" t="s">
        <v>23394</v>
      </c>
      <c r="G7286" s="3">
        <v>145</v>
      </c>
    </row>
    <row r="7287" spans="1:7" x14ac:dyDescent="0.25">
      <c r="A7287" s="3">
        <v>7283</v>
      </c>
      <c r="B7287" s="3" t="s">
        <v>7210</v>
      </c>
      <c r="C7287" s="3">
        <v>391</v>
      </c>
      <c r="E7287" s="3">
        <v>7283</v>
      </c>
      <c r="F7287" s="3" t="s">
        <v>23395</v>
      </c>
      <c r="G7287" s="3">
        <v>145</v>
      </c>
    </row>
    <row r="7288" spans="1:7" x14ac:dyDescent="0.25">
      <c r="A7288" s="3">
        <v>7284</v>
      </c>
      <c r="B7288" s="3" t="s">
        <v>7211</v>
      </c>
      <c r="C7288" s="3">
        <v>391</v>
      </c>
      <c r="E7288" s="3">
        <v>7284</v>
      </c>
      <c r="F7288" s="3" t="s">
        <v>23396</v>
      </c>
      <c r="G7288" s="3">
        <v>145</v>
      </c>
    </row>
    <row r="7289" spans="1:7" x14ac:dyDescent="0.25">
      <c r="A7289" s="3">
        <v>7285</v>
      </c>
      <c r="B7289" s="3" t="s">
        <v>7212</v>
      </c>
      <c r="C7289" s="3">
        <v>391</v>
      </c>
      <c r="E7289" s="3">
        <v>7285</v>
      </c>
      <c r="F7289" s="3" t="s">
        <v>23397</v>
      </c>
      <c r="G7289" s="3">
        <v>145</v>
      </c>
    </row>
    <row r="7290" spans="1:7" x14ac:dyDescent="0.25">
      <c r="A7290" s="3">
        <v>7286</v>
      </c>
      <c r="B7290" s="3" t="s">
        <v>7213</v>
      </c>
      <c r="C7290" s="3">
        <v>391</v>
      </c>
      <c r="E7290" s="3">
        <v>7286</v>
      </c>
      <c r="F7290" s="3" t="s">
        <v>23398</v>
      </c>
      <c r="G7290" s="3">
        <v>145</v>
      </c>
    </row>
    <row r="7291" spans="1:7" x14ac:dyDescent="0.25">
      <c r="A7291" s="3">
        <v>7287</v>
      </c>
      <c r="B7291" s="3" t="s">
        <v>7214</v>
      </c>
      <c r="C7291" s="3">
        <v>391</v>
      </c>
      <c r="E7291" s="3">
        <v>7287</v>
      </c>
      <c r="F7291" s="3" t="s">
        <v>23399</v>
      </c>
      <c r="G7291" s="3">
        <v>145</v>
      </c>
    </row>
    <row r="7292" spans="1:7" x14ac:dyDescent="0.25">
      <c r="A7292" s="3">
        <v>7288</v>
      </c>
      <c r="B7292" s="3" t="s">
        <v>7215</v>
      </c>
      <c r="C7292" s="3">
        <v>391</v>
      </c>
      <c r="E7292" s="3">
        <v>7288</v>
      </c>
      <c r="F7292" s="3" t="s">
        <v>23400</v>
      </c>
      <c r="G7292" s="3">
        <v>145</v>
      </c>
    </row>
    <row r="7293" spans="1:7" x14ac:dyDescent="0.25">
      <c r="A7293" s="3">
        <v>7289</v>
      </c>
      <c r="B7293" s="3" t="s">
        <v>7216</v>
      </c>
      <c r="C7293" s="3">
        <v>391</v>
      </c>
      <c r="E7293" s="3">
        <v>7289</v>
      </c>
      <c r="F7293" s="3" t="s">
        <v>23401</v>
      </c>
      <c r="G7293" s="3">
        <v>145</v>
      </c>
    </row>
    <row r="7294" spans="1:7" x14ac:dyDescent="0.25">
      <c r="A7294" s="3">
        <v>7290</v>
      </c>
      <c r="B7294" s="3" t="s">
        <v>7217</v>
      </c>
      <c r="C7294" s="3">
        <v>390</v>
      </c>
      <c r="E7294" s="3">
        <v>7290</v>
      </c>
      <c r="F7294" s="3" t="s">
        <v>23402</v>
      </c>
      <c r="G7294" s="3">
        <v>145</v>
      </c>
    </row>
    <row r="7295" spans="1:7" x14ac:dyDescent="0.25">
      <c r="A7295" s="3">
        <v>7291</v>
      </c>
      <c r="B7295" s="3" t="s">
        <v>7218</v>
      </c>
      <c r="C7295" s="3">
        <v>390</v>
      </c>
      <c r="E7295" s="3">
        <v>7291</v>
      </c>
      <c r="F7295" s="3" t="s">
        <v>23403</v>
      </c>
      <c r="G7295" s="3">
        <v>145</v>
      </c>
    </row>
    <row r="7296" spans="1:7" x14ac:dyDescent="0.25">
      <c r="A7296" s="3">
        <v>7292</v>
      </c>
      <c r="B7296" s="3" t="s">
        <v>7219</v>
      </c>
      <c r="C7296" s="3">
        <v>390</v>
      </c>
      <c r="E7296" s="3">
        <v>7292</v>
      </c>
      <c r="F7296" s="3" t="s">
        <v>23404</v>
      </c>
      <c r="G7296" s="3">
        <v>145</v>
      </c>
    </row>
    <row r="7297" spans="1:7" x14ac:dyDescent="0.25">
      <c r="A7297" s="3">
        <v>7293</v>
      </c>
      <c r="B7297" s="3" t="s">
        <v>7220</v>
      </c>
      <c r="C7297" s="3">
        <v>390</v>
      </c>
      <c r="E7297" s="3">
        <v>7293</v>
      </c>
      <c r="F7297" s="3" t="s">
        <v>23405</v>
      </c>
      <c r="G7297" s="3">
        <v>145</v>
      </c>
    </row>
    <row r="7298" spans="1:7" x14ac:dyDescent="0.25">
      <c r="A7298" s="3">
        <v>7294</v>
      </c>
      <c r="B7298" s="3" t="s">
        <v>7221</v>
      </c>
      <c r="C7298" s="3">
        <v>390</v>
      </c>
      <c r="E7298" s="3">
        <v>7294</v>
      </c>
      <c r="F7298" s="3" t="s">
        <v>23406</v>
      </c>
      <c r="G7298" s="3">
        <v>145</v>
      </c>
    </row>
    <row r="7299" spans="1:7" x14ac:dyDescent="0.25">
      <c r="A7299" s="3">
        <v>7295</v>
      </c>
      <c r="B7299" s="3" t="s">
        <v>7222</v>
      </c>
      <c r="C7299" s="3">
        <v>390</v>
      </c>
      <c r="E7299" s="3">
        <v>7295</v>
      </c>
      <c r="F7299" s="3" t="s">
        <v>23407</v>
      </c>
      <c r="G7299" s="3">
        <v>145</v>
      </c>
    </row>
    <row r="7300" spans="1:7" x14ac:dyDescent="0.25">
      <c r="A7300" s="3">
        <v>7296</v>
      </c>
      <c r="B7300" s="3" t="s">
        <v>7223</v>
      </c>
      <c r="C7300" s="3">
        <v>390</v>
      </c>
      <c r="E7300" s="3">
        <v>7296</v>
      </c>
      <c r="F7300" s="3" t="s">
        <v>23408</v>
      </c>
      <c r="G7300" s="3">
        <v>145</v>
      </c>
    </row>
    <row r="7301" spans="1:7" x14ac:dyDescent="0.25">
      <c r="A7301" s="3">
        <v>7297</v>
      </c>
      <c r="B7301" s="3" t="s">
        <v>7224</v>
      </c>
      <c r="C7301" s="3">
        <v>390</v>
      </c>
      <c r="E7301" s="3">
        <v>7297</v>
      </c>
      <c r="F7301" s="3" t="s">
        <v>23409</v>
      </c>
      <c r="G7301" s="3">
        <v>145</v>
      </c>
    </row>
    <row r="7302" spans="1:7" x14ac:dyDescent="0.25">
      <c r="A7302" s="3">
        <v>7298</v>
      </c>
      <c r="B7302" s="3" t="s">
        <v>7225</v>
      </c>
      <c r="C7302" s="3">
        <v>390</v>
      </c>
      <c r="E7302" s="3">
        <v>7298</v>
      </c>
      <c r="F7302" s="3" t="s">
        <v>23410</v>
      </c>
      <c r="G7302" s="3">
        <v>145</v>
      </c>
    </row>
    <row r="7303" spans="1:7" x14ac:dyDescent="0.25">
      <c r="A7303" s="3">
        <v>7299</v>
      </c>
      <c r="B7303" s="3" t="s">
        <v>7226</v>
      </c>
      <c r="C7303" s="3">
        <v>390</v>
      </c>
      <c r="E7303" s="3">
        <v>7299</v>
      </c>
      <c r="F7303" s="3" t="s">
        <v>23411</v>
      </c>
      <c r="G7303" s="3">
        <v>145</v>
      </c>
    </row>
    <row r="7304" spans="1:7" x14ac:dyDescent="0.25">
      <c r="A7304" s="3">
        <v>7300</v>
      </c>
      <c r="B7304" s="3" t="s">
        <v>7227</v>
      </c>
      <c r="C7304" s="3">
        <v>390</v>
      </c>
      <c r="E7304" s="3">
        <v>7300</v>
      </c>
      <c r="F7304" s="3" t="s">
        <v>23412</v>
      </c>
      <c r="G7304" s="3">
        <v>145</v>
      </c>
    </row>
    <row r="7305" spans="1:7" x14ac:dyDescent="0.25">
      <c r="A7305" s="3">
        <v>7301</v>
      </c>
      <c r="B7305" s="3" t="s">
        <v>7228</v>
      </c>
      <c r="C7305" s="3">
        <v>390</v>
      </c>
      <c r="E7305" s="3">
        <v>7301</v>
      </c>
      <c r="F7305" s="3" t="s">
        <v>23413</v>
      </c>
      <c r="G7305" s="3">
        <v>145</v>
      </c>
    </row>
    <row r="7306" spans="1:7" x14ac:dyDescent="0.25">
      <c r="A7306" s="3">
        <v>7302</v>
      </c>
      <c r="B7306" s="3" t="s">
        <v>7229</v>
      </c>
      <c r="C7306" s="3">
        <v>390</v>
      </c>
      <c r="E7306" s="3">
        <v>7302</v>
      </c>
      <c r="F7306" s="3" t="s">
        <v>23414</v>
      </c>
      <c r="G7306" s="3">
        <v>145</v>
      </c>
    </row>
    <row r="7307" spans="1:7" x14ac:dyDescent="0.25">
      <c r="A7307" s="3">
        <v>7303</v>
      </c>
      <c r="B7307" s="3" t="s">
        <v>7230</v>
      </c>
      <c r="C7307" s="3">
        <v>389</v>
      </c>
      <c r="E7307" s="3">
        <v>7303</v>
      </c>
      <c r="F7307" s="3" t="s">
        <v>23415</v>
      </c>
      <c r="G7307" s="3">
        <v>145</v>
      </c>
    </row>
    <row r="7308" spans="1:7" x14ac:dyDescent="0.25">
      <c r="A7308" s="3">
        <v>7304</v>
      </c>
      <c r="B7308" s="3" t="s">
        <v>7231</v>
      </c>
      <c r="C7308" s="3">
        <v>389</v>
      </c>
      <c r="E7308" s="3">
        <v>7304</v>
      </c>
      <c r="F7308" s="3">
        <v>42156</v>
      </c>
      <c r="G7308" s="3">
        <v>145</v>
      </c>
    </row>
    <row r="7309" spans="1:7" x14ac:dyDescent="0.25">
      <c r="A7309" s="3">
        <v>7305</v>
      </c>
      <c r="B7309" s="3" t="s">
        <v>7232</v>
      </c>
      <c r="C7309" s="3">
        <v>389</v>
      </c>
      <c r="E7309" s="3">
        <v>7305</v>
      </c>
      <c r="F7309" s="3" t="s">
        <v>23416</v>
      </c>
      <c r="G7309" s="3">
        <v>145</v>
      </c>
    </row>
    <row r="7310" spans="1:7" x14ac:dyDescent="0.25">
      <c r="A7310" s="3">
        <v>7306</v>
      </c>
      <c r="B7310" s="3" t="s">
        <v>7233</v>
      </c>
      <c r="C7310" s="3">
        <v>389</v>
      </c>
      <c r="E7310" s="3">
        <v>7306</v>
      </c>
      <c r="F7310" s="3" t="s">
        <v>23417</v>
      </c>
      <c r="G7310" s="3">
        <v>145</v>
      </c>
    </row>
    <row r="7311" spans="1:7" x14ac:dyDescent="0.25">
      <c r="A7311" s="3">
        <v>7307</v>
      </c>
      <c r="B7311" s="3" t="s">
        <v>7234</v>
      </c>
      <c r="C7311" s="3">
        <v>389</v>
      </c>
      <c r="E7311" s="3">
        <v>7307</v>
      </c>
      <c r="F7311" s="3" t="s">
        <v>23418</v>
      </c>
      <c r="G7311" s="3">
        <v>145</v>
      </c>
    </row>
    <row r="7312" spans="1:7" x14ac:dyDescent="0.25">
      <c r="A7312" s="3">
        <v>7308</v>
      </c>
      <c r="B7312" s="3" t="s">
        <v>7235</v>
      </c>
      <c r="C7312" s="3">
        <v>389</v>
      </c>
      <c r="E7312" s="3">
        <v>7308</v>
      </c>
      <c r="F7312" s="3" t="s">
        <v>23419</v>
      </c>
      <c r="G7312" s="3">
        <v>145</v>
      </c>
    </row>
    <row r="7313" spans="1:7" x14ac:dyDescent="0.25">
      <c r="A7313" s="3">
        <v>7309</v>
      </c>
      <c r="B7313" s="3" t="s">
        <v>7236</v>
      </c>
      <c r="C7313" s="3">
        <v>389</v>
      </c>
      <c r="E7313" s="3">
        <v>7309</v>
      </c>
      <c r="F7313" s="3" t="s">
        <v>23420</v>
      </c>
      <c r="G7313" s="3">
        <v>145</v>
      </c>
    </row>
    <row r="7314" spans="1:7" x14ac:dyDescent="0.25">
      <c r="A7314" s="3">
        <v>7310</v>
      </c>
      <c r="B7314" s="3" t="s">
        <v>7237</v>
      </c>
      <c r="C7314" s="3">
        <v>389</v>
      </c>
      <c r="E7314" s="3">
        <v>7310</v>
      </c>
      <c r="F7314" s="3" t="s">
        <v>23421</v>
      </c>
      <c r="G7314" s="3">
        <v>145</v>
      </c>
    </row>
    <row r="7315" spans="1:7" x14ac:dyDescent="0.25">
      <c r="A7315" s="3">
        <v>7311</v>
      </c>
      <c r="B7315" s="3" t="s">
        <v>7238</v>
      </c>
      <c r="C7315" s="3">
        <v>389</v>
      </c>
      <c r="E7315" s="3">
        <v>7311</v>
      </c>
      <c r="F7315" s="3" t="s">
        <v>23422</v>
      </c>
      <c r="G7315" s="3">
        <v>145</v>
      </c>
    </row>
    <row r="7316" spans="1:7" x14ac:dyDescent="0.25">
      <c r="A7316" s="3">
        <v>7312</v>
      </c>
      <c r="B7316" s="3" t="s">
        <v>7239</v>
      </c>
      <c r="C7316" s="3">
        <v>389</v>
      </c>
      <c r="E7316" s="3">
        <v>7312</v>
      </c>
      <c r="F7316" s="3" t="s">
        <v>23423</v>
      </c>
      <c r="G7316" s="3">
        <v>145</v>
      </c>
    </row>
    <row r="7317" spans="1:7" x14ac:dyDescent="0.25">
      <c r="A7317" s="3">
        <v>7313</v>
      </c>
      <c r="B7317" s="3" t="s">
        <v>7240</v>
      </c>
      <c r="C7317" s="3">
        <v>389</v>
      </c>
      <c r="E7317" s="3">
        <v>7313</v>
      </c>
      <c r="F7317" s="3" t="s">
        <v>23424</v>
      </c>
      <c r="G7317" s="3">
        <v>145</v>
      </c>
    </row>
    <row r="7318" spans="1:7" x14ac:dyDescent="0.25">
      <c r="A7318" s="3">
        <v>7314</v>
      </c>
      <c r="B7318" s="3" t="s">
        <v>7241</v>
      </c>
      <c r="C7318" s="3">
        <v>389</v>
      </c>
      <c r="E7318" s="3">
        <v>7314</v>
      </c>
      <c r="F7318" s="3" t="s">
        <v>23425</v>
      </c>
      <c r="G7318" s="3">
        <v>145</v>
      </c>
    </row>
    <row r="7319" spans="1:7" x14ac:dyDescent="0.25">
      <c r="A7319" s="3">
        <v>7315</v>
      </c>
      <c r="B7319" s="3" t="s">
        <v>7242</v>
      </c>
      <c r="C7319" s="3">
        <v>389</v>
      </c>
      <c r="E7319" s="3">
        <v>7315</v>
      </c>
      <c r="F7319" s="3" t="s">
        <v>23426</v>
      </c>
      <c r="G7319" s="3">
        <v>145</v>
      </c>
    </row>
    <row r="7320" spans="1:7" x14ac:dyDescent="0.25">
      <c r="A7320" s="3">
        <v>7316</v>
      </c>
      <c r="B7320" s="3" t="s">
        <v>7243</v>
      </c>
      <c r="C7320" s="3">
        <v>389</v>
      </c>
      <c r="E7320" s="3">
        <v>7316</v>
      </c>
      <c r="F7320" s="3" t="s">
        <v>23427</v>
      </c>
      <c r="G7320" s="3">
        <v>145</v>
      </c>
    </row>
    <row r="7321" spans="1:7" x14ac:dyDescent="0.25">
      <c r="A7321" s="3">
        <v>7317</v>
      </c>
      <c r="B7321" s="3" t="s">
        <v>7244</v>
      </c>
      <c r="C7321" s="3">
        <v>389</v>
      </c>
      <c r="E7321" s="3">
        <v>7317</v>
      </c>
      <c r="F7321" s="3" t="s">
        <v>23428</v>
      </c>
      <c r="G7321" s="3">
        <v>145</v>
      </c>
    </row>
    <row r="7322" spans="1:7" x14ac:dyDescent="0.25">
      <c r="A7322" s="3">
        <v>7318</v>
      </c>
      <c r="B7322" s="3" t="s">
        <v>7245</v>
      </c>
      <c r="C7322" s="3">
        <v>389</v>
      </c>
      <c r="E7322" s="3">
        <v>7318</v>
      </c>
      <c r="F7322" s="3" t="s">
        <v>23429</v>
      </c>
      <c r="G7322" s="3">
        <v>145</v>
      </c>
    </row>
    <row r="7323" spans="1:7" x14ac:dyDescent="0.25">
      <c r="A7323" s="3">
        <v>7319</v>
      </c>
      <c r="B7323" s="3" t="s">
        <v>7246</v>
      </c>
      <c r="C7323" s="3">
        <v>389</v>
      </c>
      <c r="E7323" s="3">
        <v>7319</v>
      </c>
      <c r="F7323" s="3" t="s">
        <v>23430</v>
      </c>
      <c r="G7323" s="3">
        <v>145</v>
      </c>
    </row>
    <row r="7324" spans="1:7" x14ac:dyDescent="0.25">
      <c r="A7324" s="3">
        <v>7320</v>
      </c>
      <c r="B7324" s="3" t="s">
        <v>7247</v>
      </c>
      <c r="C7324" s="3">
        <v>389</v>
      </c>
      <c r="E7324" s="3">
        <v>7320</v>
      </c>
      <c r="F7324" s="3" t="s">
        <v>23431</v>
      </c>
      <c r="G7324" s="3">
        <v>145</v>
      </c>
    </row>
    <row r="7325" spans="1:7" x14ac:dyDescent="0.25">
      <c r="A7325" s="3">
        <v>7321</v>
      </c>
      <c r="B7325" s="3" t="s">
        <v>7248</v>
      </c>
      <c r="C7325" s="3">
        <v>388</v>
      </c>
      <c r="E7325" s="3">
        <v>7321</v>
      </c>
      <c r="F7325" s="3" t="s">
        <v>23432</v>
      </c>
      <c r="G7325" s="3">
        <v>145</v>
      </c>
    </row>
    <row r="7326" spans="1:7" x14ac:dyDescent="0.25">
      <c r="A7326" s="3">
        <v>7322</v>
      </c>
      <c r="B7326" s="3" t="s">
        <v>7249</v>
      </c>
      <c r="C7326" s="3">
        <v>388</v>
      </c>
      <c r="E7326" s="3">
        <v>7322</v>
      </c>
      <c r="F7326" s="3" t="s">
        <v>23433</v>
      </c>
      <c r="G7326" s="3">
        <v>145</v>
      </c>
    </row>
    <row r="7327" spans="1:7" x14ac:dyDescent="0.25">
      <c r="A7327" s="3">
        <v>7323</v>
      </c>
      <c r="B7327" s="3" t="s">
        <v>7250</v>
      </c>
      <c r="C7327" s="3">
        <v>388</v>
      </c>
      <c r="E7327" s="3">
        <v>7323</v>
      </c>
      <c r="F7327" s="3" t="s">
        <v>23434</v>
      </c>
      <c r="G7327" s="3">
        <v>145</v>
      </c>
    </row>
    <row r="7328" spans="1:7" x14ac:dyDescent="0.25">
      <c r="A7328" s="3">
        <v>7324</v>
      </c>
      <c r="B7328" s="3" t="s">
        <v>7251</v>
      </c>
      <c r="C7328" s="3">
        <v>388</v>
      </c>
      <c r="E7328" s="3">
        <v>7324</v>
      </c>
      <c r="F7328" s="3" t="s">
        <v>23435</v>
      </c>
      <c r="G7328" s="3">
        <v>145</v>
      </c>
    </row>
    <row r="7329" spans="1:7" x14ac:dyDescent="0.25">
      <c r="A7329" s="3">
        <v>7325</v>
      </c>
      <c r="B7329" s="3" t="s">
        <v>7252</v>
      </c>
      <c r="C7329" s="3">
        <v>388</v>
      </c>
      <c r="E7329" s="3">
        <v>7325</v>
      </c>
      <c r="F7329" s="3" t="s">
        <v>23436</v>
      </c>
      <c r="G7329" s="3">
        <v>145</v>
      </c>
    </row>
    <row r="7330" spans="1:7" x14ac:dyDescent="0.25">
      <c r="A7330" s="3">
        <v>7326</v>
      </c>
      <c r="B7330" s="3" t="s">
        <v>7253</v>
      </c>
      <c r="C7330" s="3">
        <v>388</v>
      </c>
      <c r="E7330" s="3">
        <v>7326</v>
      </c>
      <c r="F7330" s="3" t="s">
        <v>23437</v>
      </c>
      <c r="G7330" s="3">
        <v>145</v>
      </c>
    </row>
    <row r="7331" spans="1:7" x14ac:dyDescent="0.25">
      <c r="A7331" s="3">
        <v>7327</v>
      </c>
      <c r="B7331" s="3" t="s">
        <v>7254</v>
      </c>
      <c r="C7331" s="3">
        <v>388</v>
      </c>
      <c r="E7331" s="3">
        <v>7327</v>
      </c>
      <c r="F7331" s="3" t="s">
        <v>23438</v>
      </c>
      <c r="G7331" s="3">
        <v>145</v>
      </c>
    </row>
    <row r="7332" spans="1:7" x14ac:dyDescent="0.25">
      <c r="A7332" s="3">
        <v>7328</v>
      </c>
      <c r="B7332" s="3" t="s">
        <v>7255</v>
      </c>
      <c r="C7332" s="3">
        <v>388</v>
      </c>
      <c r="E7332" s="3">
        <v>7328</v>
      </c>
      <c r="F7332" s="3" t="s">
        <v>23439</v>
      </c>
      <c r="G7332" s="3">
        <v>145</v>
      </c>
    </row>
    <row r="7333" spans="1:7" x14ac:dyDescent="0.25">
      <c r="A7333" s="3">
        <v>7329</v>
      </c>
      <c r="B7333" s="3" t="s">
        <v>7256</v>
      </c>
      <c r="C7333" s="3">
        <v>388</v>
      </c>
      <c r="E7333" s="3">
        <v>7329</v>
      </c>
      <c r="F7333" s="3" t="s">
        <v>23440</v>
      </c>
      <c r="G7333" s="3">
        <v>145</v>
      </c>
    </row>
    <row r="7334" spans="1:7" x14ac:dyDescent="0.25">
      <c r="A7334" s="3">
        <v>7330</v>
      </c>
      <c r="B7334" s="3" t="s">
        <v>7257</v>
      </c>
      <c r="C7334" s="3">
        <v>388</v>
      </c>
      <c r="E7334" s="3">
        <v>7330</v>
      </c>
      <c r="F7334" s="3" t="s">
        <v>23441</v>
      </c>
      <c r="G7334" s="3">
        <v>145</v>
      </c>
    </row>
    <row r="7335" spans="1:7" x14ac:dyDescent="0.25">
      <c r="A7335" s="3">
        <v>7331</v>
      </c>
      <c r="B7335" s="3" t="s">
        <v>7258</v>
      </c>
      <c r="C7335" s="3">
        <v>387</v>
      </c>
      <c r="E7335" s="3">
        <v>7331</v>
      </c>
      <c r="F7335" s="3" t="s">
        <v>23442</v>
      </c>
      <c r="G7335" s="3">
        <v>145</v>
      </c>
    </row>
    <row r="7336" spans="1:7" x14ac:dyDescent="0.25">
      <c r="A7336" s="3">
        <v>7332</v>
      </c>
      <c r="B7336" s="3" t="s">
        <v>7259</v>
      </c>
      <c r="C7336" s="3">
        <v>387</v>
      </c>
      <c r="E7336" s="3">
        <v>7332</v>
      </c>
      <c r="F7336" s="3" t="s">
        <v>23443</v>
      </c>
      <c r="G7336" s="3">
        <v>145</v>
      </c>
    </row>
    <row r="7337" spans="1:7" x14ac:dyDescent="0.25">
      <c r="A7337" s="3">
        <v>7333</v>
      </c>
      <c r="B7337" s="3" t="s">
        <v>7260</v>
      </c>
      <c r="C7337" s="3">
        <v>387</v>
      </c>
      <c r="E7337" s="3">
        <v>7333</v>
      </c>
      <c r="F7337" s="3" t="s">
        <v>23444</v>
      </c>
      <c r="G7337" s="3">
        <v>145</v>
      </c>
    </row>
    <row r="7338" spans="1:7" x14ac:dyDescent="0.25">
      <c r="A7338" s="3">
        <v>7334</v>
      </c>
      <c r="B7338" s="3" t="s">
        <v>7261</v>
      </c>
      <c r="C7338" s="3">
        <v>387</v>
      </c>
      <c r="E7338" s="3">
        <v>7334</v>
      </c>
      <c r="F7338" s="3" t="s">
        <v>23445</v>
      </c>
      <c r="G7338" s="3">
        <v>145</v>
      </c>
    </row>
    <row r="7339" spans="1:7" x14ac:dyDescent="0.25">
      <c r="A7339" s="3">
        <v>7335</v>
      </c>
      <c r="B7339" s="3" t="s">
        <v>7262</v>
      </c>
      <c r="C7339" s="3">
        <v>387</v>
      </c>
      <c r="E7339" s="3">
        <v>7335</v>
      </c>
      <c r="F7339" s="3" t="s">
        <v>23446</v>
      </c>
      <c r="G7339" s="3">
        <v>145</v>
      </c>
    </row>
    <row r="7340" spans="1:7" x14ac:dyDescent="0.25">
      <c r="A7340" s="3">
        <v>7336</v>
      </c>
      <c r="B7340" s="3" t="s">
        <v>7263</v>
      </c>
      <c r="C7340" s="3">
        <v>387</v>
      </c>
      <c r="E7340" s="3">
        <v>7336</v>
      </c>
      <c r="F7340" s="3" t="s">
        <v>23447</v>
      </c>
      <c r="G7340" s="3">
        <v>144</v>
      </c>
    </row>
    <row r="7341" spans="1:7" x14ac:dyDescent="0.25">
      <c r="A7341" s="3">
        <v>7337</v>
      </c>
      <c r="B7341" s="3" t="s">
        <v>7264</v>
      </c>
      <c r="C7341" s="3">
        <v>386</v>
      </c>
      <c r="E7341" s="3">
        <v>7337</v>
      </c>
      <c r="F7341" s="3" t="s">
        <v>23448</v>
      </c>
      <c r="G7341" s="3">
        <v>144</v>
      </c>
    </row>
    <row r="7342" spans="1:7" x14ac:dyDescent="0.25">
      <c r="A7342" s="3">
        <v>7338</v>
      </c>
      <c r="B7342" s="3" t="s">
        <v>7265</v>
      </c>
      <c r="C7342" s="3">
        <v>386</v>
      </c>
      <c r="E7342" s="3">
        <v>7338</v>
      </c>
      <c r="F7342" s="3" t="s">
        <v>23449</v>
      </c>
      <c r="G7342" s="3">
        <v>144</v>
      </c>
    </row>
    <row r="7343" spans="1:7" x14ac:dyDescent="0.25">
      <c r="A7343" s="3">
        <v>7339</v>
      </c>
      <c r="B7343" s="3" t="s">
        <v>7266</v>
      </c>
      <c r="C7343" s="3">
        <v>386</v>
      </c>
      <c r="E7343" s="3">
        <v>7339</v>
      </c>
      <c r="F7343" s="3">
        <v>42948</v>
      </c>
      <c r="G7343" s="3">
        <v>144</v>
      </c>
    </row>
    <row r="7344" spans="1:7" x14ac:dyDescent="0.25">
      <c r="A7344" s="3">
        <v>7340</v>
      </c>
      <c r="B7344" s="3" t="s">
        <v>7267</v>
      </c>
      <c r="C7344" s="3">
        <v>386</v>
      </c>
      <c r="E7344" s="3">
        <v>7340</v>
      </c>
      <c r="F7344" s="3">
        <v>44044</v>
      </c>
      <c r="G7344" s="3">
        <v>144</v>
      </c>
    </row>
    <row r="7345" spans="1:7" x14ac:dyDescent="0.25">
      <c r="A7345" s="3">
        <v>7341</v>
      </c>
      <c r="B7345" s="3" t="s">
        <v>7268</v>
      </c>
      <c r="C7345" s="3">
        <v>386</v>
      </c>
      <c r="E7345" s="3">
        <v>7341</v>
      </c>
      <c r="F7345" s="3" t="s">
        <v>23450</v>
      </c>
      <c r="G7345" s="3">
        <v>144</v>
      </c>
    </row>
    <row r="7346" spans="1:7" x14ac:dyDescent="0.25">
      <c r="A7346" s="3">
        <v>7342</v>
      </c>
      <c r="B7346" s="3" t="s">
        <v>7269</v>
      </c>
      <c r="C7346" s="3">
        <v>386</v>
      </c>
      <c r="E7346" s="3">
        <v>7342</v>
      </c>
      <c r="F7346" s="3" t="s">
        <v>23451</v>
      </c>
      <c r="G7346" s="3">
        <v>144</v>
      </c>
    </row>
    <row r="7347" spans="1:7" x14ac:dyDescent="0.25">
      <c r="A7347" s="3">
        <v>7343</v>
      </c>
      <c r="B7347" s="3" t="s">
        <v>7270</v>
      </c>
      <c r="C7347" s="3">
        <v>386</v>
      </c>
      <c r="E7347" s="3">
        <v>7343</v>
      </c>
      <c r="F7347" s="3" t="s">
        <v>23452</v>
      </c>
      <c r="G7347" s="3">
        <v>144</v>
      </c>
    </row>
    <row r="7348" spans="1:7" x14ac:dyDescent="0.25">
      <c r="A7348" s="3">
        <v>7344</v>
      </c>
      <c r="B7348" s="3" t="s">
        <v>7271</v>
      </c>
      <c r="C7348" s="3">
        <v>386</v>
      </c>
      <c r="E7348" s="3">
        <v>7344</v>
      </c>
      <c r="F7348" s="3" t="s">
        <v>23453</v>
      </c>
      <c r="G7348" s="3">
        <v>144</v>
      </c>
    </row>
    <row r="7349" spans="1:7" x14ac:dyDescent="0.25">
      <c r="A7349" s="3">
        <v>7345</v>
      </c>
      <c r="B7349" s="3" t="s">
        <v>7272</v>
      </c>
      <c r="C7349" s="3">
        <v>386</v>
      </c>
      <c r="E7349" s="3">
        <v>7345</v>
      </c>
      <c r="F7349" s="3" t="s">
        <v>23454</v>
      </c>
      <c r="G7349" s="3">
        <v>144</v>
      </c>
    </row>
    <row r="7350" spans="1:7" x14ac:dyDescent="0.25">
      <c r="A7350" s="3">
        <v>7346</v>
      </c>
      <c r="B7350" s="3" t="s">
        <v>7273</v>
      </c>
      <c r="C7350" s="3">
        <v>386</v>
      </c>
      <c r="E7350" s="3">
        <v>7346</v>
      </c>
      <c r="F7350" s="3" t="s">
        <v>23455</v>
      </c>
      <c r="G7350" s="3">
        <v>144</v>
      </c>
    </row>
    <row r="7351" spans="1:7" x14ac:dyDescent="0.25">
      <c r="A7351" s="3">
        <v>7347</v>
      </c>
      <c r="B7351" s="3" t="s">
        <v>7274</v>
      </c>
      <c r="C7351" s="3">
        <v>386</v>
      </c>
      <c r="E7351" s="3">
        <v>7347</v>
      </c>
      <c r="F7351" s="3" t="s">
        <v>23456</v>
      </c>
      <c r="G7351" s="3">
        <v>144</v>
      </c>
    </row>
    <row r="7352" spans="1:7" x14ac:dyDescent="0.25">
      <c r="A7352" s="3">
        <v>7348</v>
      </c>
      <c r="B7352" s="3" t="s">
        <v>7275</v>
      </c>
      <c r="C7352" s="3">
        <v>386</v>
      </c>
      <c r="E7352" s="3">
        <v>7348</v>
      </c>
      <c r="F7352" s="3" t="s">
        <v>23457</v>
      </c>
      <c r="G7352" s="3">
        <v>144</v>
      </c>
    </row>
    <row r="7353" spans="1:7" x14ac:dyDescent="0.25">
      <c r="A7353" s="3">
        <v>7349</v>
      </c>
      <c r="B7353" s="3" t="s">
        <v>7276</v>
      </c>
      <c r="C7353" s="3">
        <v>386</v>
      </c>
      <c r="E7353" s="3">
        <v>7349</v>
      </c>
      <c r="F7353" s="3" t="s">
        <v>23458</v>
      </c>
      <c r="G7353" s="3">
        <v>144</v>
      </c>
    </row>
    <row r="7354" spans="1:7" x14ac:dyDescent="0.25">
      <c r="A7354" s="3">
        <v>7350</v>
      </c>
      <c r="B7354" s="3" t="s">
        <v>7277</v>
      </c>
      <c r="C7354" s="3">
        <v>386</v>
      </c>
      <c r="E7354" s="3">
        <v>7350</v>
      </c>
      <c r="F7354" s="3" t="s">
        <v>23459</v>
      </c>
      <c r="G7354" s="3">
        <v>144</v>
      </c>
    </row>
    <row r="7355" spans="1:7" x14ac:dyDescent="0.25">
      <c r="A7355" s="3">
        <v>7351</v>
      </c>
      <c r="B7355" s="3" t="s">
        <v>7278</v>
      </c>
      <c r="C7355" s="3">
        <v>386</v>
      </c>
      <c r="E7355" s="3">
        <v>7351</v>
      </c>
      <c r="F7355" s="3" t="s">
        <v>23460</v>
      </c>
      <c r="G7355" s="3">
        <v>144</v>
      </c>
    </row>
    <row r="7356" spans="1:7" x14ac:dyDescent="0.25">
      <c r="A7356" s="3">
        <v>7352</v>
      </c>
      <c r="B7356" s="3" t="s">
        <v>7279</v>
      </c>
      <c r="C7356" s="3">
        <v>386</v>
      </c>
      <c r="E7356" s="3">
        <v>7352</v>
      </c>
      <c r="F7356" s="3" t="s">
        <v>23461</v>
      </c>
      <c r="G7356" s="3">
        <v>144</v>
      </c>
    </row>
    <row r="7357" spans="1:7" x14ac:dyDescent="0.25">
      <c r="A7357" s="3">
        <v>7353</v>
      </c>
      <c r="B7357" s="3" t="s">
        <v>7280</v>
      </c>
      <c r="C7357" s="3">
        <v>386</v>
      </c>
      <c r="E7357" s="3">
        <v>7353</v>
      </c>
      <c r="F7357" s="3" t="s">
        <v>23462</v>
      </c>
      <c r="G7357" s="3">
        <v>144</v>
      </c>
    </row>
    <row r="7358" spans="1:7" x14ac:dyDescent="0.25">
      <c r="A7358" s="3">
        <v>7354</v>
      </c>
      <c r="B7358" s="3" t="s">
        <v>7281</v>
      </c>
      <c r="C7358" s="3">
        <v>386</v>
      </c>
      <c r="E7358" s="3">
        <v>7354</v>
      </c>
      <c r="F7358" s="3" t="s">
        <v>23463</v>
      </c>
      <c r="G7358" s="3">
        <v>144</v>
      </c>
    </row>
    <row r="7359" spans="1:7" x14ac:dyDescent="0.25">
      <c r="A7359" s="3">
        <v>7355</v>
      </c>
      <c r="B7359" s="3" t="s">
        <v>7282</v>
      </c>
      <c r="C7359" s="3">
        <v>385</v>
      </c>
      <c r="E7359" s="3">
        <v>7355</v>
      </c>
      <c r="F7359" s="3" t="s">
        <v>23464</v>
      </c>
      <c r="G7359" s="3">
        <v>144</v>
      </c>
    </row>
    <row r="7360" spans="1:7" x14ac:dyDescent="0.25">
      <c r="A7360" s="3">
        <v>7356</v>
      </c>
      <c r="B7360" s="3" t="s">
        <v>7283</v>
      </c>
      <c r="C7360" s="3">
        <v>385</v>
      </c>
      <c r="E7360" s="3">
        <v>7356</v>
      </c>
      <c r="F7360" s="3" t="s">
        <v>23465</v>
      </c>
      <c r="G7360" s="3">
        <v>144</v>
      </c>
    </row>
    <row r="7361" spans="1:7" x14ac:dyDescent="0.25">
      <c r="A7361" s="3">
        <v>7357</v>
      </c>
      <c r="B7361" s="3" t="s">
        <v>7284</v>
      </c>
      <c r="C7361" s="3">
        <v>385</v>
      </c>
      <c r="E7361" s="3">
        <v>7357</v>
      </c>
      <c r="F7361" s="3" t="s">
        <v>23466</v>
      </c>
      <c r="G7361" s="3">
        <v>144</v>
      </c>
    </row>
    <row r="7362" spans="1:7" x14ac:dyDescent="0.25">
      <c r="A7362" s="3">
        <v>7358</v>
      </c>
      <c r="B7362" s="3" t="s">
        <v>7285</v>
      </c>
      <c r="C7362" s="3">
        <v>385</v>
      </c>
      <c r="E7362" s="3">
        <v>7358</v>
      </c>
      <c r="F7362" s="3" t="s">
        <v>23467</v>
      </c>
      <c r="G7362" s="3">
        <v>144</v>
      </c>
    </row>
    <row r="7363" spans="1:7" x14ac:dyDescent="0.25">
      <c r="A7363" s="3">
        <v>7359</v>
      </c>
      <c r="B7363" s="3" t="s">
        <v>7286</v>
      </c>
      <c r="C7363" s="3">
        <v>385</v>
      </c>
      <c r="E7363" s="3">
        <v>7359</v>
      </c>
      <c r="F7363" s="3" t="s">
        <v>23468</v>
      </c>
      <c r="G7363" s="3">
        <v>144</v>
      </c>
    </row>
    <row r="7364" spans="1:7" x14ac:dyDescent="0.25">
      <c r="A7364" s="3">
        <v>7360</v>
      </c>
      <c r="B7364" s="3" t="s">
        <v>7287</v>
      </c>
      <c r="C7364" s="3">
        <v>385</v>
      </c>
      <c r="E7364" s="3">
        <v>7360</v>
      </c>
      <c r="F7364" s="3" t="s">
        <v>23469</v>
      </c>
      <c r="G7364" s="3">
        <v>144</v>
      </c>
    </row>
    <row r="7365" spans="1:7" x14ac:dyDescent="0.25">
      <c r="A7365" s="3">
        <v>7361</v>
      </c>
      <c r="B7365" s="3" t="s">
        <v>7288</v>
      </c>
      <c r="C7365" s="3">
        <v>385</v>
      </c>
      <c r="E7365" s="3">
        <v>7361</v>
      </c>
      <c r="F7365" s="3" t="s">
        <v>23470</v>
      </c>
      <c r="G7365" s="3">
        <v>144</v>
      </c>
    </row>
    <row r="7366" spans="1:7" x14ac:dyDescent="0.25">
      <c r="A7366" s="3">
        <v>7362</v>
      </c>
      <c r="B7366" s="3" t="s">
        <v>7289</v>
      </c>
      <c r="C7366" s="3">
        <v>385</v>
      </c>
      <c r="E7366" s="3">
        <v>7362</v>
      </c>
      <c r="F7366" s="3" t="s">
        <v>23471</v>
      </c>
      <c r="G7366" s="3">
        <v>144</v>
      </c>
    </row>
    <row r="7367" spans="1:7" x14ac:dyDescent="0.25">
      <c r="A7367" s="3">
        <v>7363</v>
      </c>
      <c r="B7367" s="3" t="s">
        <v>7290</v>
      </c>
      <c r="C7367" s="3">
        <v>385</v>
      </c>
      <c r="E7367" s="3">
        <v>7363</v>
      </c>
      <c r="F7367" s="3" t="s">
        <v>23472</v>
      </c>
      <c r="G7367" s="3">
        <v>144</v>
      </c>
    </row>
    <row r="7368" spans="1:7" x14ac:dyDescent="0.25">
      <c r="A7368" s="3">
        <v>7364</v>
      </c>
      <c r="B7368" s="3">
        <v>202</v>
      </c>
      <c r="C7368" s="3">
        <v>384</v>
      </c>
      <c r="E7368" s="3">
        <v>7364</v>
      </c>
      <c r="F7368" s="3" t="s">
        <v>23473</v>
      </c>
      <c r="G7368" s="3">
        <v>144</v>
      </c>
    </row>
    <row r="7369" spans="1:7" x14ac:dyDescent="0.25">
      <c r="A7369" s="3">
        <v>7365</v>
      </c>
      <c r="B7369" s="3" t="s">
        <v>7291</v>
      </c>
      <c r="C7369" s="3">
        <v>384</v>
      </c>
      <c r="E7369" s="3">
        <v>7365</v>
      </c>
      <c r="F7369" s="3" t="s">
        <v>23474</v>
      </c>
      <c r="G7369" s="3">
        <v>144</v>
      </c>
    </row>
    <row r="7370" spans="1:7" x14ac:dyDescent="0.25">
      <c r="A7370" s="3">
        <v>7366</v>
      </c>
      <c r="B7370" s="3" t="s">
        <v>7292</v>
      </c>
      <c r="C7370" s="3">
        <v>384</v>
      </c>
      <c r="E7370" s="3">
        <v>7366</v>
      </c>
      <c r="F7370" s="3" t="s">
        <v>23475</v>
      </c>
      <c r="G7370" s="3">
        <v>144</v>
      </c>
    </row>
    <row r="7371" spans="1:7" x14ac:dyDescent="0.25">
      <c r="A7371" s="3">
        <v>7367</v>
      </c>
      <c r="B7371" s="3" t="s">
        <v>7293</v>
      </c>
      <c r="C7371" s="3">
        <v>384</v>
      </c>
      <c r="E7371" s="3">
        <v>7367</v>
      </c>
      <c r="F7371" s="3" t="s">
        <v>23476</v>
      </c>
      <c r="G7371" s="3">
        <v>144</v>
      </c>
    </row>
    <row r="7372" spans="1:7" x14ac:dyDescent="0.25">
      <c r="A7372" s="3">
        <v>7368</v>
      </c>
      <c r="B7372" s="3" t="s">
        <v>7294</v>
      </c>
      <c r="C7372" s="3">
        <v>384</v>
      </c>
      <c r="E7372" s="3">
        <v>7368</v>
      </c>
      <c r="F7372" s="3" t="s">
        <v>23477</v>
      </c>
      <c r="G7372" s="3">
        <v>144</v>
      </c>
    </row>
    <row r="7373" spans="1:7" x14ac:dyDescent="0.25">
      <c r="A7373" s="3">
        <v>7369</v>
      </c>
      <c r="B7373" s="3" t="s">
        <v>7295</v>
      </c>
      <c r="C7373" s="3">
        <v>384</v>
      </c>
      <c r="E7373" s="3">
        <v>7369</v>
      </c>
      <c r="F7373" s="3" t="s">
        <v>23478</v>
      </c>
      <c r="G7373" s="3">
        <v>144</v>
      </c>
    </row>
    <row r="7374" spans="1:7" x14ac:dyDescent="0.25">
      <c r="A7374" s="3">
        <v>7370</v>
      </c>
      <c r="B7374" s="3" t="s">
        <v>7296</v>
      </c>
      <c r="C7374" s="3">
        <v>384</v>
      </c>
      <c r="E7374" s="3">
        <v>7370</v>
      </c>
      <c r="F7374" s="3" t="s">
        <v>23479</v>
      </c>
      <c r="G7374" s="3">
        <v>144</v>
      </c>
    </row>
    <row r="7375" spans="1:7" x14ac:dyDescent="0.25">
      <c r="A7375" s="3">
        <v>7371</v>
      </c>
      <c r="B7375" s="3" t="s">
        <v>7297</v>
      </c>
      <c r="C7375" s="3">
        <v>384</v>
      </c>
      <c r="E7375" s="3">
        <v>7371</v>
      </c>
      <c r="F7375" s="3" t="s">
        <v>23480</v>
      </c>
      <c r="G7375" s="3">
        <v>144</v>
      </c>
    </row>
    <row r="7376" spans="1:7" x14ac:dyDescent="0.25">
      <c r="A7376" s="3">
        <v>7372</v>
      </c>
      <c r="B7376" s="3" t="s">
        <v>7298</v>
      </c>
      <c r="C7376" s="3">
        <v>384</v>
      </c>
      <c r="E7376" s="3">
        <v>7372</v>
      </c>
      <c r="F7376" s="3" t="s">
        <v>23481</v>
      </c>
      <c r="G7376" s="3">
        <v>144</v>
      </c>
    </row>
    <row r="7377" spans="1:7" x14ac:dyDescent="0.25">
      <c r="A7377" s="3">
        <v>7373</v>
      </c>
      <c r="B7377" s="3" t="s">
        <v>7299</v>
      </c>
      <c r="C7377" s="3">
        <v>384</v>
      </c>
      <c r="E7377" s="3">
        <v>7373</v>
      </c>
      <c r="F7377" s="3" t="s">
        <v>23482</v>
      </c>
      <c r="G7377" s="3">
        <v>144</v>
      </c>
    </row>
    <row r="7378" spans="1:7" x14ac:dyDescent="0.25">
      <c r="A7378" s="3">
        <v>7374</v>
      </c>
      <c r="B7378" s="3" t="s">
        <v>7300</v>
      </c>
      <c r="C7378" s="3">
        <v>384</v>
      </c>
      <c r="E7378" s="3">
        <v>7374</v>
      </c>
      <c r="F7378" s="3" t="s">
        <v>23483</v>
      </c>
      <c r="G7378" s="3">
        <v>144</v>
      </c>
    </row>
    <row r="7379" spans="1:7" x14ac:dyDescent="0.25">
      <c r="A7379" s="3">
        <v>7375</v>
      </c>
      <c r="B7379" s="3" t="s">
        <v>7301</v>
      </c>
      <c r="C7379" s="3">
        <v>384</v>
      </c>
      <c r="E7379" s="3">
        <v>7375</v>
      </c>
      <c r="F7379" s="3" t="s">
        <v>23484</v>
      </c>
      <c r="G7379" s="3">
        <v>144</v>
      </c>
    </row>
    <row r="7380" spans="1:7" x14ac:dyDescent="0.25">
      <c r="A7380" s="3">
        <v>7376</v>
      </c>
      <c r="B7380" s="3" t="s">
        <v>7302</v>
      </c>
      <c r="C7380" s="3">
        <v>384</v>
      </c>
      <c r="E7380" s="3">
        <v>7376</v>
      </c>
      <c r="F7380" s="3" t="s">
        <v>23485</v>
      </c>
      <c r="G7380" s="3">
        <v>144</v>
      </c>
    </row>
    <row r="7381" spans="1:7" x14ac:dyDescent="0.25">
      <c r="A7381" s="3">
        <v>7377</v>
      </c>
      <c r="B7381" s="3" t="s">
        <v>7303</v>
      </c>
      <c r="C7381" s="3">
        <v>384</v>
      </c>
      <c r="E7381" s="3">
        <v>7377</v>
      </c>
      <c r="F7381" s="3" t="s">
        <v>23486</v>
      </c>
      <c r="G7381" s="3">
        <v>144</v>
      </c>
    </row>
    <row r="7382" spans="1:7" x14ac:dyDescent="0.25">
      <c r="A7382" s="3">
        <v>7378</v>
      </c>
      <c r="B7382" s="3" t="s">
        <v>7304</v>
      </c>
      <c r="C7382" s="3">
        <v>384</v>
      </c>
      <c r="E7382" s="3">
        <v>7378</v>
      </c>
      <c r="F7382" s="3" t="s">
        <v>23487</v>
      </c>
      <c r="G7382" s="3">
        <v>144</v>
      </c>
    </row>
    <row r="7383" spans="1:7" x14ac:dyDescent="0.25">
      <c r="A7383" s="3">
        <v>7379</v>
      </c>
      <c r="B7383" s="3" t="s">
        <v>7305</v>
      </c>
      <c r="C7383" s="3">
        <v>384</v>
      </c>
      <c r="E7383" s="3">
        <v>7379</v>
      </c>
      <c r="F7383" s="3" t="s">
        <v>23488</v>
      </c>
      <c r="G7383" s="3">
        <v>144</v>
      </c>
    </row>
    <row r="7384" spans="1:7" x14ac:dyDescent="0.25">
      <c r="A7384" s="3">
        <v>7380</v>
      </c>
      <c r="B7384" s="3" t="s">
        <v>7306</v>
      </c>
      <c r="C7384" s="3">
        <v>384</v>
      </c>
      <c r="E7384" s="3">
        <v>7380</v>
      </c>
      <c r="F7384" s="3" t="s">
        <v>23489</v>
      </c>
      <c r="G7384" s="3">
        <v>144</v>
      </c>
    </row>
    <row r="7385" spans="1:7" x14ac:dyDescent="0.25">
      <c r="A7385" s="3">
        <v>7381</v>
      </c>
      <c r="B7385" s="3" t="s">
        <v>7307</v>
      </c>
      <c r="C7385" s="3">
        <v>384</v>
      </c>
      <c r="E7385" s="3">
        <v>7381</v>
      </c>
      <c r="F7385" s="3" t="s">
        <v>23490</v>
      </c>
      <c r="G7385" s="3">
        <v>144</v>
      </c>
    </row>
    <row r="7386" spans="1:7" x14ac:dyDescent="0.25">
      <c r="A7386" s="3">
        <v>7382</v>
      </c>
      <c r="B7386" s="3" t="s">
        <v>7308</v>
      </c>
      <c r="C7386" s="3">
        <v>383</v>
      </c>
      <c r="E7386" s="3">
        <v>7382</v>
      </c>
      <c r="F7386" s="3" t="s">
        <v>23491</v>
      </c>
      <c r="G7386" s="3">
        <v>144</v>
      </c>
    </row>
    <row r="7387" spans="1:7" x14ac:dyDescent="0.25">
      <c r="A7387" s="3">
        <v>7383</v>
      </c>
      <c r="B7387" s="3" t="s">
        <v>7309</v>
      </c>
      <c r="C7387" s="3">
        <v>383</v>
      </c>
      <c r="E7387" s="3">
        <v>7383</v>
      </c>
      <c r="F7387" s="3" t="s">
        <v>23492</v>
      </c>
      <c r="G7387" s="3">
        <v>144</v>
      </c>
    </row>
    <row r="7388" spans="1:7" x14ac:dyDescent="0.25">
      <c r="A7388" s="3">
        <v>7384</v>
      </c>
      <c r="B7388" s="3" t="s">
        <v>7310</v>
      </c>
      <c r="C7388" s="3">
        <v>383</v>
      </c>
      <c r="E7388" s="3">
        <v>7384</v>
      </c>
      <c r="F7388" s="3" t="s">
        <v>23493</v>
      </c>
      <c r="G7388" s="3">
        <v>144</v>
      </c>
    </row>
    <row r="7389" spans="1:7" x14ac:dyDescent="0.25">
      <c r="A7389" s="3">
        <v>7385</v>
      </c>
      <c r="B7389" s="3" t="s">
        <v>7311</v>
      </c>
      <c r="C7389" s="3">
        <v>383</v>
      </c>
      <c r="E7389" s="3">
        <v>7385</v>
      </c>
      <c r="F7389" s="3" t="s">
        <v>23494</v>
      </c>
      <c r="G7389" s="3">
        <v>144</v>
      </c>
    </row>
    <row r="7390" spans="1:7" x14ac:dyDescent="0.25">
      <c r="A7390" s="3">
        <v>7386</v>
      </c>
      <c r="B7390" s="3" t="s">
        <v>7312</v>
      </c>
      <c r="C7390" s="3">
        <v>383</v>
      </c>
      <c r="E7390" s="3">
        <v>7386</v>
      </c>
      <c r="F7390" s="3" t="s">
        <v>23495</v>
      </c>
      <c r="G7390" s="3">
        <v>144</v>
      </c>
    </row>
    <row r="7391" spans="1:7" x14ac:dyDescent="0.25">
      <c r="A7391" s="3">
        <v>7387</v>
      </c>
      <c r="B7391" s="3" t="s">
        <v>7313</v>
      </c>
      <c r="C7391" s="3">
        <v>383</v>
      </c>
      <c r="E7391" s="3">
        <v>7387</v>
      </c>
      <c r="F7391" s="3" t="s">
        <v>23496</v>
      </c>
      <c r="G7391" s="3">
        <v>144</v>
      </c>
    </row>
    <row r="7392" spans="1:7" x14ac:dyDescent="0.25">
      <c r="A7392" s="3">
        <v>7388</v>
      </c>
      <c r="B7392" s="3" t="s">
        <v>7314</v>
      </c>
      <c r="C7392" s="3">
        <v>383</v>
      </c>
      <c r="E7392" s="3">
        <v>7388</v>
      </c>
      <c r="F7392" s="3" t="s">
        <v>23497</v>
      </c>
      <c r="G7392" s="3">
        <v>144</v>
      </c>
    </row>
    <row r="7393" spans="1:7" x14ac:dyDescent="0.25">
      <c r="A7393" s="3">
        <v>7389</v>
      </c>
      <c r="B7393" s="3" t="s">
        <v>7315</v>
      </c>
      <c r="C7393" s="3">
        <v>383</v>
      </c>
      <c r="E7393" s="3">
        <v>7389</v>
      </c>
      <c r="F7393" s="3" t="s">
        <v>23498</v>
      </c>
      <c r="G7393" s="3">
        <v>144</v>
      </c>
    </row>
    <row r="7394" spans="1:7" x14ac:dyDescent="0.25">
      <c r="A7394" s="3">
        <v>7390</v>
      </c>
      <c r="B7394" s="3" t="s">
        <v>7316</v>
      </c>
      <c r="C7394" s="3">
        <v>383</v>
      </c>
      <c r="E7394" s="3">
        <v>7390</v>
      </c>
      <c r="F7394" s="3" t="s">
        <v>23499</v>
      </c>
      <c r="G7394" s="3">
        <v>144</v>
      </c>
    </row>
    <row r="7395" spans="1:7" x14ac:dyDescent="0.25">
      <c r="A7395" s="3">
        <v>7391</v>
      </c>
      <c r="B7395" s="3" t="s">
        <v>7317</v>
      </c>
      <c r="C7395" s="3">
        <v>383</v>
      </c>
      <c r="E7395" s="3">
        <v>7391</v>
      </c>
      <c r="F7395" s="3" t="s">
        <v>23500</v>
      </c>
      <c r="G7395" s="3">
        <v>144</v>
      </c>
    </row>
    <row r="7396" spans="1:7" x14ac:dyDescent="0.25">
      <c r="A7396" s="3">
        <v>7392</v>
      </c>
      <c r="B7396" s="3" t="s">
        <v>7318</v>
      </c>
      <c r="C7396" s="3">
        <v>383</v>
      </c>
      <c r="E7396" s="3">
        <v>7392</v>
      </c>
      <c r="F7396" s="3" t="s">
        <v>23501</v>
      </c>
      <c r="G7396" s="3">
        <v>144</v>
      </c>
    </row>
    <row r="7397" spans="1:7" x14ac:dyDescent="0.25">
      <c r="A7397" s="3">
        <v>7393</v>
      </c>
      <c r="B7397" s="3" t="s">
        <v>7319</v>
      </c>
      <c r="C7397" s="3">
        <v>383</v>
      </c>
      <c r="E7397" s="3">
        <v>7393</v>
      </c>
      <c r="F7397" s="3" t="s">
        <v>23502</v>
      </c>
      <c r="G7397" s="3">
        <v>144</v>
      </c>
    </row>
    <row r="7398" spans="1:7" x14ac:dyDescent="0.25">
      <c r="A7398" s="3">
        <v>7394</v>
      </c>
      <c r="B7398" s="3" t="s">
        <v>7320</v>
      </c>
      <c r="C7398" s="3">
        <v>383</v>
      </c>
      <c r="E7398" s="3">
        <v>7394</v>
      </c>
      <c r="F7398" s="3" t="s">
        <v>23503</v>
      </c>
      <c r="G7398" s="3">
        <v>144</v>
      </c>
    </row>
    <row r="7399" spans="1:7" x14ac:dyDescent="0.25">
      <c r="A7399" s="3">
        <v>7395</v>
      </c>
      <c r="B7399" s="3" t="s">
        <v>7321</v>
      </c>
      <c r="C7399" s="3">
        <v>383</v>
      </c>
      <c r="E7399" s="3">
        <v>7395</v>
      </c>
      <c r="F7399" s="3" t="s">
        <v>23504</v>
      </c>
      <c r="G7399" s="3">
        <v>144</v>
      </c>
    </row>
    <row r="7400" spans="1:7" x14ac:dyDescent="0.25">
      <c r="A7400" s="3">
        <v>7396</v>
      </c>
      <c r="B7400" s="3" t="s">
        <v>7322</v>
      </c>
      <c r="C7400" s="3">
        <v>383</v>
      </c>
      <c r="E7400" s="3">
        <v>7396</v>
      </c>
      <c r="F7400" s="3" t="s">
        <v>23505</v>
      </c>
      <c r="G7400" s="3">
        <v>144</v>
      </c>
    </row>
    <row r="7401" spans="1:7" x14ac:dyDescent="0.25">
      <c r="A7401" s="3">
        <v>7397</v>
      </c>
      <c r="B7401" s="3" t="s">
        <v>7323</v>
      </c>
      <c r="C7401" s="3">
        <v>382</v>
      </c>
      <c r="E7401" s="3">
        <v>7397</v>
      </c>
      <c r="F7401" s="3" t="s">
        <v>23506</v>
      </c>
      <c r="G7401" s="3">
        <v>144</v>
      </c>
    </row>
    <row r="7402" spans="1:7" x14ac:dyDescent="0.25">
      <c r="A7402" s="3">
        <v>7398</v>
      </c>
      <c r="B7402" s="3" t="s">
        <v>7324</v>
      </c>
      <c r="C7402" s="3">
        <v>382</v>
      </c>
      <c r="E7402" s="3">
        <v>7398</v>
      </c>
      <c r="F7402" s="3" t="s">
        <v>23507</v>
      </c>
      <c r="G7402" s="3">
        <v>144</v>
      </c>
    </row>
    <row r="7403" spans="1:7" x14ac:dyDescent="0.25">
      <c r="A7403" s="3">
        <v>7399</v>
      </c>
      <c r="B7403" s="3" t="s">
        <v>7325</v>
      </c>
      <c r="C7403" s="3">
        <v>382</v>
      </c>
      <c r="E7403" s="3">
        <v>7399</v>
      </c>
      <c r="F7403" s="3" t="s">
        <v>23508</v>
      </c>
      <c r="G7403" s="3">
        <v>144</v>
      </c>
    </row>
    <row r="7404" spans="1:7" x14ac:dyDescent="0.25">
      <c r="A7404" s="3">
        <v>7400</v>
      </c>
      <c r="B7404" s="3" t="s">
        <v>7326</v>
      </c>
      <c r="C7404" s="3">
        <v>382</v>
      </c>
      <c r="E7404" s="3">
        <v>7400</v>
      </c>
      <c r="F7404" s="3" t="s">
        <v>23509</v>
      </c>
      <c r="G7404" s="3">
        <v>144</v>
      </c>
    </row>
    <row r="7405" spans="1:7" x14ac:dyDescent="0.25">
      <c r="A7405" s="3">
        <v>7401</v>
      </c>
      <c r="B7405" s="3" t="s">
        <v>7327</v>
      </c>
      <c r="C7405" s="3">
        <v>382</v>
      </c>
      <c r="E7405" s="3">
        <v>7401</v>
      </c>
      <c r="F7405" s="3" t="s">
        <v>23510</v>
      </c>
      <c r="G7405" s="3">
        <v>144</v>
      </c>
    </row>
    <row r="7406" spans="1:7" x14ac:dyDescent="0.25">
      <c r="A7406" s="3">
        <v>7402</v>
      </c>
      <c r="B7406" s="3" t="s">
        <v>7328</v>
      </c>
      <c r="C7406" s="3">
        <v>382</v>
      </c>
      <c r="E7406" s="3">
        <v>7402</v>
      </c>
      <c r="F7406" s="3" t="s">
        <v>23511</v>
      </c>
      <c r="G7406" s="3">
        <v>144</v>
      </c>
    </row>
    <row r="7407" spans="1:7" x14ac:dyDescent="0.25">
      <c r="A7407" s="3">
        <v>7403</v>
      </c>
      <c r="B7407" s="3">
        <v>2060</v>
      </c>
      <c r="C7407" s="3">
        <v>381</v>
      </c>
      <c r="E7407" s="3">
        <v>7403</v>
      </c>
      <c r="F7407" s="3" t="s">
        <v>23512</v>
      </c>
      <c r="G7407" s="3">
        <v>144</v>
      </c>
    </row>
    <row r="7408" spans="1:7" x14ac:dyDescent="0.25">
      <c r="A7408" s="3">
        <v>7404</v>
      </c>
      <c r="B7408" s="3" t="s">
        <v>7329</v>
      </c>
      <c r="C7408" s="3">
        <v>381</v>
      </c>
      <c r="E7408" s="3">
        <v>7404</v>
      </c>
      <c r="F7408" s="3" t="s">
        <v>23513</v>
      </c>
      <c r="G7408" s="3">
        <v>144</v>
      </c>
    </row>
    <row r="7409" spans="1:7" x14ac:dyDescent="0.25">
      <c r="A7409" s="3">
        <v>7405</v>
      </c>
      <c r="B7409" s="3" t="s">
        <v>7330</v>
      </c>
      <c r="C7409" s="3">
        <v>381</v>
      </c>
      <c r="E7409" s="3">
        <v>7405</v>
      </c>
      <c r="F7409" s="3" t="s">
        <v>23514</v>
      </c>
      <c r="G7409" s="3">
        <v>144</v>
      </c>
    </row>
    <row r="7410" spans="1:7" x14ac:dyDescent="0.25">
      <c r="A7410" s="3">
        <v>7406</v>
      </c>
      <c r="B7410" s="3" t="s">
        <v>7331</v>
      </c>
      <c r="C7410" s="3">
        <v>381</v>
      </c>
      <c r="E7410" s="3">
        <v>7406</v>
      </c>
      <c r="F7410" s="3" t="s">
        <v>23515</v>
      </c>
      <c r="G7410" s="3">
        <v>144</v>
      </c>
    </row>
    <row r="7411" spans="1:7" x14ac:dyDescent="0.25">
      <c r="A7411" s="3">
        <v>7407</v>
      </c>
      <c r="B7411" s="3" t="s">
        <v>7332</v>
      </c>
      <c r="C7411" s="3">
        <v>381</v>
      </c>
      <c r="E7411" s="3">
        <v>7407</v>
      </c>
      <c r="F7411" s="3" t="s">
        <v>23516</v>
      </c>
      <c r="G7411" s="3">
        <v>144</v>
      </c>
    </row>
    <row r="7412" spans="1:7" x14ac:dyDescent="0.25">
      <c r="A7412" s="3">
        <v>7408</v>
      </c>
      <c r="B7412" s="3" t="s">
        <v>7333</v>
      </c>
      <c r="C7412" s="3">
        <v>381</v>
      </c>
      <c r="E7412" s="3">
        <v>7408</v>
      </c>
      <c r="F7412" s="3" t="s">
        <v>23517</v>
      </c>
      <c r="G7412" s="3">
        <v>144</v>
      </c>
    </row>
    <row r="7413" spans="1:7" x14ac:dyDescent="0.25">
      <c r="A7413" s="3">
        <v>7409</v>
      </c>
      <c r="B7413" s="3" t="s">
        <v>7334</v>
      </c>
      <c r="C7413" s="3">
        <v>381</v>
      </c>
      <c r="E7413" s="3">
        <v>7409</v>
      </c>
      <c r="F7413" s="3" t="s">
        <v>23518</v>
      </c>
      <c r="G7413" s="3">
        <v>144</v>
      </c>
    </row>
    <row r="7414" spans="1:7" x14ac:dyDescent="0.25">
      <c r="A7414" s="3">
        <v>7410</v>
      </c>
      <c r="B7414" s="3" t="s">
        <v>7335</v>
      </c>
      <c r="C7414" s="3">
        <v>381</v>
      </c>
      <c r="E7414" s="3">
        <v>7410</v>
      </c>
      <c r="F7414" s="3" t="s">
        <v>23519</v>
      </c>
      <c r="G7414" s="3">
        <v>144</v>
      </c>
    </row>
    <row r="7415" spans="1:7" x14ac:dyDescent="0.25">
      <c r="A7415" s="3">
        <v>7411</v>
      </c>
      <c r="B7415" s="3" t="s">
        <v>7336</v>
      </c>
      <c r="C7415" s="3">
        <v>381</v>
      </c>
      <c r="E7415" s="3">
        <v>7411</v>
      </c>
      <c r="F7415" s="3" t="s">
        <v>23520</v>
      </c>
      <c r="G7415" s="3">
        <v>144</v>
      </c>
    </row>
    <row r="7416" spans="1:7" x14ac:dyDescent="0.25">
      <c r="A7416" s="3">
        <v>7412</v>
      </c>
      <c r="B7416" s="3" t="s">
        <v>7337</v>
      </c>
      <c r="C7416" s="3">
        <v>381</v>
      </c>
      <c r="E7416" s="3">
        <v>7412</v>
      </c>
      <c r="F7416" s="3" t="s">
        <v>23521</v>
      </c>
      <c r="G7416" s="3">
        <v>143</v>
      </c>
    </row>
    <row r="7417" spans="1:7" x14ac:dyDescent="0.25">
      <c r="A7417" s="3">
        <v>7413</v>
      </c>
      <c r="B7417" s="3" t="s">
        <v>7338</v>
      </c>
      <c r="C7417" s="3">
        <v>381</v>
      </c>
      <c r="E7417" s="3">
        <v>7413</v>
      </c>
      <c r="F7417" s="3" t="s">
        <v>23522</v>
      </c>
      <c r="G7417" s="3">
        <v>143</v>
      </c>
    </row>
    <row r="7418" spans="1:7" x14ac:dyDescent="0.25">
      <c r="A7418" s="3">
        <v>7414</v>
      </c>
      <c r="B7418" s="3" t="s">
        <v>7339</v>
      </c>
      <c r="C7418" s="3">
        <v>381</v>
      </c>
      <c r="E7418" s="3">
        <v>7414</v>
      </c>
      <c r="F7418" s="3" t="s">
        <v>23523</v>
      </c>
      <c r="G7418" s="3">
        <v>143</v>
      </c>
    </row>
    <row r="7419" spans="1:7" x14ac:dyDescent="0.25">
      <c r="A7419" s="3">
        <v>7415</v>
      </c>
      <c r="B7419" s="3" t="s">
        <v>7340</v>
      </c>
      <c r="C7419" s="3">
        <v>381</v>
      </c>
      <c r="E7419" s="3">
        <v>7415</v>
      </c>
      <c r="F7419" s="3" t="s">
        <v>23524</v>
      </c>
      <c r="G7419" s="3">
        <v>143</v>
      </c>
    </row>
    <row r="7420" spans="1:7" x14ac:dyDescent="0.25">
      <c r="A7420" s="3">
        <v>7416</v>
      </c>
      <c r="B7420" s="3" t="s">
        <v>7341</v>
      </c>
      <c r="C7420" s="3">
        <v>381</v>
      </c>
      <c r="E7420" s="3">
        <v>7416</v>
      </c>
      <c r="F7420" s="3" t="s">
        <v>23525</v>
      </c>
      <c r="G7420" s="3">
        <v>143</v>
      </c>
    </row>
    <row r="7421" spans="1:7" x14ac:dyDescent="0.25">
      <c r="A7421" s="3">
        <v>7417</v>
      </c>
      <c r="B7421" s="3" t="s">
        <v>7342</v>
      </c>
      <c r="C7421" s="3">
        <v>381</v>
      </c>
      <c r="E7421" s="3">
        <v>7417</v>
      </c>
      <c r="F7421" s="3" t="s">
        <v>23526</v>
      </c>
      <c r="G7421" s="3">
        <v>143</v>
      </c>
    </row>
    <row r="7422" spans="1:7" x14ac:dyDescent="0.25">
      <c r="A7422" s="3">
        <v>7418</v>
      </c>
      <c r="B7422" s="3" t="s">
        <v>7343</v>
      </c>
      <c r="C7422" s="3">
        <v>381</v>
      </c>
      <c r="E7422" s="3">
        <v>7418</v>
      </c>
      <c r="F7422" s="3" t="s">
        <v>23527</v>
      </c>
      <c r="G7422" s="3">
        <v>143</v>
      </c>
    </row>
    <row r="7423" spans="1:7" x14ac:dyDescent="0.25">
      <c r="A7423" s="3">
        <v>7419</v>
      </c>
      <c r="B7423" s="3" t="s">
        <v>7344</v>
      </c>
      <c r="C7423" s="3">
        <v>380</v>
      </c>
      <c r="E7423" s="3">
        <v>7419</v>
      </c>
      <c r="F7423" s="3" t="s">
        <v>23528</v>
      </c>
      <c r="G7423" s="3">
        <v>143</v>
      </c>
    </row>
    <row r="7424" spans="1:7" x14ac:dyDescent="0.25">
      <c r="A7424" s="3">
        <v>7420</v>
      </c>
      <c r="B7424" s="3" t="s">
        <v>7345</v>
      </c>
      <c r="C7424" s="3">
        <v>380</v>
      </c>
      <c r="E7424" s="3">
        <v>7420</v>
      </c>
      <c r="F7424" s="3" t="s">
        <v>23529</v>
      </c>
      <c r="G7424" s="3">
        <v>143</v>
      </c>
    </row>
    <row r="7425" spans="1:7" x14ac:dyDescent="0.25">
      <c r="A7425" s="3">
        <v>7421</v>
      </c>
      <c r="B7425" s="3" t="s">
        <v>7346</v>
      </c>
      <c r="C7425" s="3">
        <v>380</v>
      </c>
      <c r="E7425" s="3">
        <v>7421</v>
      </c>
      <c r="F7425" s="3" t="s">
        <v>23530</v>
      </c>
      <c r="G7425" s="3">
        <v>143</v>
      </c>
    </row>
    <row r="7426" spans="1:7" x14ac:dyDescent="0.25">
      <c r="A7426" s="3">
        <v>7422</v>
      </c>
      <c r="B7426" s="3" t="s">
        <v>7347</v>
      </c>
      <c r="C7426" s="3">
        <v>380</v>
      </c>
      <c r="E7426" s="3">
        <v>7422</v>
      </c>
      <c r="F7426" s="3" t="s">
        <v>23531</v>
      </c>
      <c r="G7426" s="3">
        <v>143</v>
      </c>
    </row>
    <row r="7427" spans="1:7" x14ac:dyDescent="0.25">
      <c r="A7427" s="3">
        <v>7423</v>
      </c>
      <c r="B7427" s="3" t="s">
        <v>7348</v>
      </c>
      <c r="C7427" s="3">
        <v>380</v>
      </c>
      <c r="E7427" s="3">
        <v>7423</v>
      </c>
      <c r="F7427" s="3" t="s">
        <v>23532</v>
      </c>
      <c r="G7427" s="3">
        <v>143</v>
      </c>
    </row>
    <row r="7428" spans="1:7" x14ac:dyDescent="0.25">
      <c r="A7428" s="3">
        <v>7424</v>
      </c>
      <c r="B7428" s="3" t="s">
        <v>7349</v>
      </c>
      <c r="C7428" s="3">
        <v>380</v>
      </c>
      <c r="E7428" s="3">
        <v>7424</v>
      </c>
      <c r="F7428" s="3" t="s">
        <v>23533</v>
      </c>
      <c r="G7428" s="3">
        <v>143</v>
      </c>
    </row>
    <row r="7429" spans="1:7" x14ac:dyDescent="0.25">
      <c r="A7429" s="3">
        <v>7425</v>
      </c>
      <c r="B7429" s="3" t="s">
        <v>7350</v>
      </c>
      <c r="C7429" s="3">
        <v>380</v>
      </c>
      <c r="E7429" s="3">
        <v>7425</v>
      </c>
      <c r="F7429" s="3" t="s">
        <v>23534</v>
      </c>
      <c r="G7429" s="3">
        <v>143</v>
      </c>
    </row>
    <row r="7430" spans="1:7" x14ac:dyDescent="0.25">
      <c r="A7430" s="3">
        <v>7426</v>
      </c>
      <c r="B7430" s="3">
        <v>81</v>
      </c>
      <c r="C7430" s="3">
        <v>379</v>
      </c>
      <c r="E7430" s="3">
        <v>7426</v>
      </c>
      <c r="F7430" s="3" t="s">
        <v>23535</v>
      </c>
      <c r="G7430" s="3">
        <v>143</v>
      </c>
    </row>
    <row r="7431" spans="1:7" x14ac:dyDescent="0.25">
      <c r="A7431" s="3">
        <v>7427</v>
      </c>
      <c r="B7431" s="3" t="s">
        <v>7351</v>
      </c>
      <c r="C7431" s="3">
        <v>379</v>
      </c>
      <c r="E7431" s="3">
        <v>7427</v>
      </c>
      <c r="F7431" s="3" t="s">
        <v>23536</v>
      </c>
      <c r="G7431" s="3">
        <v>143</v>
      </c>
    </row>
    <row r="7432" spans="1:7" x14ac:dyDescent="0.25">
      <c r="A7432" s="3">
        <v>7428</v>
      </c>
      <c r="B7432" s="3" t="s">
        <v>7352</v>
      </c>
      <c r="C7432" s="3">
        <v>379</v>
      </c>
      <c r="E7432" s="3">
        <v>7428</v>
      </c>
      <c r="F7432" s="3" t="s">
        <v>23537</v>
      </c>
      <c r="G7432" s="3">
        <v>143</v>
      </c>
    </row>
    <row r="7433" spans="1:7" x14ac:dyDescent="0.25">
      <c r="A7433" s="3">
        <v>7429</v>
      </c>
      <c r="B7433" s="3" t="s">
        <v>7353</v>
      </c>
      <c r="C7433" s="3">
        <v>379</v>
      </c>
      <c r="E7433" s="3">
        <v>7429</v>
      </c>
      <c r="F7433" s="3" t="s">
        <v>23538</v>
      </c>
      <c r="G7433" s="3">
        <v>143</v>
      </c>
    </row>
    <row r="7434" spans="1:7" x14ac:dyDescent="0.25">
      <c r="A7434" s="3">
        <v>7430</v>
      </c>
      <c r="B7434" s="3" t="s">
        <v>7354</v>
      </c>
      <c r="C7434" s="3">
        <v>379</v>
      </c>
      <c r="E7434" s="3">
        <v>7430</v>
      </c>
      <c r="F7434" s="3" t="s">
        <v>23539</v>
      </c>
      <c r="G7434" s="3">
        <v>143</v>
      </c>
    </row>
    <row r="7435" spans="1:7" x14ac:dyDescent="0.25">
      <c r="A7435" s="3">
        <v>7431</v>
      </c>
      <c r="B7435" s="3" t="s">
        <v>7355</v>
      </c>
      <c r="C7435" s="3">
        <v>379</v>
      </c>
      <c r="E7435" s="3">
        <v>7431</v>
      </c>
      <c r="F7435" s="3" t="s">
        <v>23540</v>
      </c>
      <c r="G7435" s="3">
        <v>143</v>
      </c>
    </row>
    <row r="7436" spans="1:7" x14ac:dyDescent="0.25">
      <c r="A7436" s="3">
        <v>7432</v>
      </c>
      <c r="B7436" s="3" t="s">
        <v>7356</v>
      </c>
      <c r="C7436" s="3">
        <v>379</v>
      </c>
      <c r="E7436" s="3">
        <v>7432</v>
      </c>
      <c r="F7436" s="3" t="s">
        <v>23541</v>
      </c>
      <c r="G7436" s="3">
        <v>143</v>
      </c>
    </row>
    <row r="7437" spans="1:7" x14ac:dyDescent="0.25">
      <c r="A7437" s="3">
        <v>7433</v>
      </c>
      <c r="B7437" s="3" t="s">
        <v>7357</v>
      </c>
      <c r="C7437" s="3">
        <v>379</v>
      </c>
      <c r="E7437" s="3">
        <v>7433</v>
      </c>
      <c r="F7437" s="3" t="s">
        <v>23542</v>
      </c>
      <c r="G7437" s="3">
        <v>143</v>
      </c>
    </row>
    <row r="7438" spans="1:7" x14ac:dyDescent="0.25">
      <c r="A7438" s="3">
        <v>7434</v>
      </c>
      <c r="B7438" s="3" t="s">
        <v>7358</v>
      </c>
      <c r="C7438" s="3">
        <v>379</v>
      </c>
      <c r="E7438" s="3">
        <v>7434</v>
      </c>
      <c r="F7438" s="3" t="s">
        <v>23543</v>
      </c>
      <c r="G7438" s="3">
        <v>143</v>
      </c>
    </row>
    <row r="7439" spans="1:7" x14ac:dyDescent="0.25">
      <c r="A7439" s="3">
        <v>7435</v>
      </c>
      <c r="B7439" s="3" t="s">
        <v>7359</v>
      </c>
      <c r="C7439" s="3">
        <v>379</v>
      </c>
      <c r="E7439" s="3">
        <v>7435</v>
      </c>
      <c r="F7439" s="3" t="s">
        <v>23544</v>
      </c>
      <c r="G7439" s="3">
        <v>143</v>
      </c>
    </row>
    <row r="7440" spans="1:7" x14ac:dyDescent="0.25">
      <c r="A7440" s="3">
        <v>7436</v>
      </c>
      <c r="B7440" s="3" t="s">
        <v>7360</v>
      </c>
      <c r="C7440" s="3">
        <v>379</v>
      </c>
      <c r="E7440" s="3">
        <v>7436</v>
      </c>
      <c r="F7440" s="3" t="s">
        <v>23545</v>
      </c>
      <c r="G7440" s="3">
        <v>143</v>
      </c>
    </row>
    <row r="7441" spans="1:7" x14ac:dyDescent="0.25">
      <c r="A7441" s="3">
        <v>7437</v>
      </c>
      <c r="B7441" s="3" t="s">
        <v>7361</v>
      </c>
      <c r="C7441" s="3">
        <v>379</v>
      </c>
      <c r="E7441" s="3">
        <v>7437</v>
      </c>
      <c r="F7441" s="3" t="s">
        <v>23546</v>
      </c>
      <c r="G7441" s="3">
        <v>143</v>
      </c>
    </row>
    <row r="7442" spans="1:7" x14ac:dyDescent="0.25">
      <c r="A7442" s="3">
        <v>7438</v>
      </c>
      <c r="B7442" s="3" t="s">
        <v>7362</v>
      </c>
      <c r="C7442" s="3">
        <v>379</v>
      </c>
      <c r="E7442" s="3">
        <v>7438</v>
      </c>
      <c r="F7442" s="3" t="s">
        <v>23547</v>
      </c>
      <c r="G7442" s="3">
        <v>143</v>
      </c>
    </row>
    <row r="7443" spans="1:7" x14ac:dyDescent="0.25">
      <c r="A7443" s="3">
        <v>7439</v>
      </c>
      <c r="B7443" s="3" t="s">
        <v>7363</v>
      </c>
      <c r="C7443" s="3">
        <v>379</v>
      </c>
      <c r="E7443" s="3">
        <v>7439</v>
      </c>
      <c r="F7443" s="3" t="s">
        <v>23548</v>
      </c>
      <c r="G7443" s="3">
        <v>143</v>
      </c>
    </row>
    <row r="7444" spans="1:7" x14ac:dyDescent="0.25">
      <c r="A7444" s="3">
        <v>7440</v>
      </c>
      <c r="B7444" s="3" t="s">
        <v>7364</v>
      </c>
      <c r="C7444" s="3">
        <v>379</v>
      </c>
      <c r="E7444" s="3">
        <v>7440</v>
      </c>
      <c r="F7444" s="3" t="s">
        <v>23549</v>
      </c>
      <c r="G7444" s="3">
        <v>143</v>
      </c>
    </row>
    <row r="7445" spans="1:7" x14ac:dyDescent="0.25">
      <c r="A7445" s="3">
        <v>7441</v>
      </c>
      <c r="B7445" s="3" t="s">
        <v>7365</v>
      </c>
      <c r="C7445" s="3">
        <v>378</v>
      </c>
      <c r="E7445" s="3">
        <v>7441</v>
      </c>
      <c r="F7445" s="3" t="s">
        <v>23550</v>
      </c>
      <c r="G7445" s="3">
        <v>143</v>
      </c>
    </row>
    <row r="7446" spans="1:7" x14ac:dyDescent="0.25">
      <c r="A7446" s="3">
        <v>7442</v>
      </c>
      <c r="B7446" s="3" t="s">
        <v>7366</v>
      </c>
      <c r="C7446" s="3">
        <v>378</v>
      </c>
      <c r="E7446" s="3">
        <v>7442</v>
      </c>
      <c r="F7446" s="3" t="s">
        <v>23551</v>
      </c>
      <c r="G7446" s="3">
        <v>143</v>
      </c>
    </row>
    <row r="7447" spans="1:7" x14ac:dyDescent="0.25">
      <c r="A7447" s="3">
        <v>7443</v>
      </c>
      <c r="B7447" s="3" t="s">
        <v>7367</v>
      </c>
      <c r="C7447" s="3">
        <v>378</v>
      </c>
      <c r="E7447" s="3">
        <v>7443</v>
      </c>
      <c r="F7447" s="3" t="s">
        <v>23552</v>
      </c>
      <c r="G7447" s="3">
        <v>143</v>
      </c>
    </row>
    <row r="7448" spans="1:7" x14ac:dyDescent="0.25">
      <c r="A7448" s="3">
        <v>7444</v>
      </c>
      <c r="B7448" s="3" t="s">
        <v>7368</v>
      </c>
      <c r="C7448" s="3">
        <v>378</v>
      </c>
      <c r="E7448" s="3">
        <v>7444</v>
      </c>
      <c r="F7448" s="3" t="s">
        <v>23553</v>
      </c>
      <c r="G7448" s="3">
        <v>143</v>
      </c>
    </row>
    <row r="7449" spans="1:7" x14ac:dyDescent="0.25">
      <c r="A7449" s="3">
        <v>7445</v>
      </c>
      <c r="B7449" s="3" t="s">
        <v>7369</v>
      </c>
      <c r="C7449" s="3">
        <v>378</v>
      </c>
      <c r="E7449" s="3">
        <v>7445</v>
      </c>
      <c r="F7449" s="3" t="s">
        <v>23554</v>
      </c>
      <c r="G7449" s="3">
        <v>143</v>
      </c>
    </row>
    <row r="7450" spans="1:7" x14ac:dyDescent="0.25">
      <c r="A7450" s="3">
        <v>7446</v>
      </c>
      <c r="B7450" s="3" t="s">
        <v>7370</v>
      </c>
      <c r="C7450" s="3">
        <v>378</v>
      </c>
      <c r="E7450" s="3">
        <v>7446</v>
      </c>
      <c r="F7450" s="3" t="s">
        <v>23555</v>
      </c>
      <c r="G7450" s="3">
        <v>143</v>
      </c>
    </row>
    <row r="7451" spans="1:7" x14ac:dyDescent="0.25">
      <c r="A7451" s="3">
        <v>7447</v>
      </c>
      <c r="B7451" s="3" t="s">
        <v>7371</v>
      </c>
      <c r="C7451" s="3">
        <v>378</v>
      </c>
      <c r="E7451" s="3">
        <v>7447</v>
      </c>
      <c r="F7451" s="3" t="s">
        <v>23556</v>
      </c>
      <c r="G7451" s="3">
        <v>143</v>
      </c>
    </row>
    <row r="7452" spans="1:7" x14ac:dyDescent="0.25">
      <c r="A7452" s="3">
        <v>7448</v>
      </c>
      <c r="B7452" s="3" t="s">
        <v>7372</v>
      </c>
      <c r="C7452" s="3">
        <v>378</v>
      </c>
      <c r="E7452" s="3">
        <v>7448</v>
      </c>
      <c r="F7452" s="3" t="s">
        <v>23557</v>
      </c>
      <c r="G7452" s="3">
        <v>143</v>
      </c>
    </row>
    <row r="7453" spans="1:7" x14ac:dyDescent="0.25">
      <c r="A7453" s="3">
        <v>7449</v>
      </c>
      <c r="B7453" s="3" t="s">
        <v>7373</v>
      </c>
      <c r="C7453" s="3">
        <v>378</v>
      </c>
      <c r="E7453" s="3">
        <v>7449</v>
      </c>
      <c r="F7453" s="3" t="s">
        <v>23558</v>
      </c>
      <c r="G7453" s="3">
        <v>143</v>
      </c>
    </row>
    <row r="7454" spans="1:7" x14ac:dyDescent="0.25">
      <c r="A7454" s="3">
        <v>7450</v>
      </c>
      <c r="B7454" s="3" t="s">
        <v>7374</v>
      </c>
      <c r="C7454" s="3">
        <v>377</v>
      </c>
      <c r="E7454" s="3">
        <v>7450</v>
      </c>
      <c r="F7454" s="3" t="s">
        <v>23559</v>
      </c>
      <c r="G7454" s="3">
        <v>143</v>
      </c>
    </row>
    <row r="7455" spans="1:7" x14ac:dyDescent="0.25">
      <c r="A7455" s="3">
        <v>7451</v>
      </c>
      <c r="B7455" s="3" t="s">
        <v>7375</v>
      </c>
      <c r="C7455" s="3">
        <v>377</v>
      </c>
      <c r="E7455" s="3">
        <v>7451</v>
      </c>
      <c r="F7455" s="3" t="s">
        <v>23560</v>
      </c>
      <c r="G7455" s="3">
        <v>143</v>
      </c>
    </row>
    <row r="7456" spans="1:7" x14ac:dyDescent="0.25">
      <c r="A7456" s="3">
        <v>7452</v>
      </c>
      <c r="B7456" s="3" t="s">
        <v>7376</v>
      </c>
      <c r="C7456" s="3">
        <v>377</v>
      </c>
      <c r="E7456" s="3">
        <v>7452</v>
      </c>
      <c r="F7456" s="3" t="s">
        <v>23561</v>
      </c>
      <c r="G7456" s="3">
        <v>143</v>
      </c>
    </row>
    <row r="7457" spans="1:7" x14ac:dyDescent="0.25">
      <c r="A7457" s="3">
        <v>7453</v>
      </c>
      <c r="B7457" s="3" t="s">
        <v>7377</v>
      </c>
      <c r="C7457" s="3">
        <v>377</v>
      </c>
      <c r="E7457" s="3">
        <v>7453</v>
      </c>
      <c r="F7457" s="3" t="s">
        <v>23562</v>
      </c>
      <c r="G7457" s="3">
        <v>143</v>
      </c>
    </row>
    <row r="7458" spans="1:7" x14ac:dyDescent="0.25">
      <c r="A7458" s="3">
        <v>7454</v>
      </c>
      <c r="B7458" s="3" t="s">
        <v>7378</v>
      </c>
      <c r="C7458" s="3">
        <v>377</v>
      </c>
      <c r="E7458" s="3">
        <v>7454</v>
      </c>
      <c r="F7458" s="3" t="s">
        <v>23563</v>
      </c>
      <c r="G7458" s="3">
        <v>143</v>
      </c>
    </row>
    <row r="7459" spans="1:7" x14ac:dyDescent="0.25">
      <c r="A7459" s="3">
        <v>7455</v>
      </c>
      <c r="B7459" s="3" t="s">
        <v>7379</v>
      </c>
      <c r="C7459" s="3">
        <v>377</v>
      </c>
      <c r="E7459" s="3">
        <v>7455</v>
      </c>
      <c r="F7459" s="3" t="s">
        <v>23564</v>
      </c>
      <c r="G7459" s="3">
        <v>143</v>
      </c>
    </row>
    <row r="7460" spans="1:7" x14ac:dyDescent="0.25">
      <c r="A7460" s="3">
        <v>7456</v>
      </c>
      <c r="B7460" s="3" t="s">
        <v>7380</v>
      </c>
      <c r="C7460" s="3">
        <v>377</v>
      </c>
      <c r="E7460" s="3">
        <v>7456</v>
      </c>
      <c r="F7460" s="3" t="s">
        <v>23565</v>
      </c>
      <c r="G7460" s="3">
        <v>143</v>
      </c>
    </row>
    <row r="7461" spans="1:7" x14ac:dyDescent="0.25">
      <c r="A7461" s="3">
        <v>7457</v>
      </c>
      <c r="B7461" s="3" t="s">
        <v>7381</v>
      </c>
      <c r="C7461" s="3">
        <v>377</v>
      </c>
      <c r="E7461" s="3">
        <v>7457</v>
      </c>
      <c r="F7461" s="3" t="s">
        <v>23566</v>
      </c>
      <c r="G7461" s="3">
        <v>143</v>
      </c>
    </row>
    <row r="7462" spans="1:7" x14ac:dyDescent="0.25">
      <c r="A7462" s="3">
        <v>7458</v>
      </c>
      <c r="B7462" s="3" t="s">
        <v>7382</v>
      </c>
      <c r="C7462" s="3">
        <v>377</v>
      </c>
      <c r="E7462" s="3">
        <v>7458</v>
      </c>
      <c r="F7462" s="3" t="s">
        <v>23567</v>
      </c>
      <c r="G7462" s="3">
        <v>143</v>
      </c>
    </row>
    <row r="7463" spans="1:7" x14ac:dyDescent="0.25">
      <c r="A7463" s="3">
        <v>7459</v>
      </c>
      <c r="B7463" s="3" t="s">
        <v>7383</v>
      </c>
      <c r="C7463" s="3">
        <v>377</v>
      </c>
      <c r="E7463" s="3">
        <v>7459</v>
      </c>
      <c r="F7463" s="3" t="s">
        <v>23568</v>
      </c>
      <c r="G7463" s="3">
        <v>143</v>
      </c>
    </row>
    <row r="7464" spans="1:7" x14ac:dyDescent="0.25">
      <c r="A7464" s="3">
        <v>7460</v>
      </c>
      <c r="B7464" s="3" t="s">
        <v>7384</v>
      </c>
      <c r="C7464" s="3">
        <v>377</v>
      </c>
      <c r="E7464" s="3">
        <v>7460</v>
      </c>
      <c r="F7464" s="3" t="s">
        <v>23569</v>
      </c>
      <c r="G7464" s="3">
        <v>143</v>
      </c>
    </row>
    <row r="7465" spans="1:7" x14ac:dyDescent="0.25">
      <c r="A7465" s="3">
        <v>7461</v>
      </c>
      <c r="B7465" s="3" t="s">
        <v>7385</v>
      </c>
      <c r="C7465" s="3">
        <v>377</v>
      </c>
      <c r="E7465" s="3">
        <v>7461</v>
      </c>
      <c r="F7465" s="3" t="s">
        <v>23570</v>
      </c>
      <c r="G7465" s="3">
        <v>143</v>
      </c>
    </row>
    <row r="7466" spans="1:7" x14ac:dyDescent="0.25">
      <c r="A7466" s="3">
        <v>7462</v>
      </c>
      <c r="B7466" s="3" t="s">
        <v>7386</v>
      </c>
      <c r="C7466" s="3">
        <v>377</v>
      </c>
      <c r="E7466" s="3">
        <v>7462</v>
      </c>
      <c r="F7466" s="3" t="s">
        <v>23571</v>
      </c>
      <c r="G7466" s="3">
        <v>143</v>
      </c>
    </row>
    <row r="7467" spans="1:7" x14ac:dyDescent="0.25">
      <c r="A7467" s="3">
        <v>7463</v>
      </c>
      <c r="B7467" s="3" t="s">
        <v>7387</v>
      </c>
      <c r="C7467" s="3">
        <v>377</v>
      </c>
      <c r="E7467" s="3">
        <v>7463</v>
      </c>
      <c r="F7467" s="3" t="s">
        <v>23572</v>
      </c>
      <c r="G7467" s="3">
        <v>143</v>
      </c>
    </row>
    <row r="7468" spans="1:7" x14ac:dyDescent="0.25">
      <c r="A7468" s="3">
        <v>7464</v>
      </c>
      <c r="B7468" s="3" t="s">
        <v>7388</v>
      </c>
      <c r="C7468" s="3">
        <v>377</v>
      </c>
      <c r="E7468" s="3">
        <v>7464</v>
      </c>
      <c r="F7468" s="3" t="s">
        <v>23573</v>
      </c>
      <c r="G7468" s="3">
        <v>143</v>
      </c>
    </row>
    <row r="7469" spans="1:7" x14ac:dyDescent="0.25">
      <c r="A7469" s="3">
        <v>7465</v>
      </c>
      <c r="B7469" s="3" t="s">
        <v>7389</v>
      </c>
      <c r="C7469" s="3">
        <v>377</v>
      </c>
      <c r="E7469" s="3">
        <v>7465</v>
      </c>
      <c r="F7469" s="3" t="s">
        <v>23574</v>
      </c>
      <c r="G7469" s="3">
        <v>143</v>
      </c>
    </row>
    <row r="7470" spans="1:7" x14ac:dyDescent="0.25">
      <c r="A7470" s="3">
        <v>7466</v>
      </c>
      <c r="B7470" s="3" t="s">
        <v>7390</v>
      </c>
      <c r="C7470" s="3">
        <v>377</v>
      </c>
      <c r="E7470" s="3">
        <v>7466</v>
      </c>
      <c r="F7470" s="3" t="s">
        <v>23575</v>
      </c>
      <c r="G7470" s="3">
        <v>143</v>
      </c>
    </row>
    <row r="7471" spans="1:7" x14ac:dyDescent="0.25">
      <c r="A7471" s="3">
        <v>7467</v>
      </c>
      <c r="B7471" s="3" t="s">
        <v>7391</v>
      </c>
      <c r="C7471" s="3">
        <v>376</v>
      </c>
      <c r="E7471" s="3">
        <v>7467</v>
      </c>
      <c r="F7471" s="3" t="s">
        <v>23576</v>
      </c>
      <c r="G7471" s="3">
        <v>143</v>
      </c>
    </row>
    <row r="7472" spans="1:7" x14ac:dyDescent="0.25">
      <c r="A7472" s="3">
        <v>7468</v>
      </c>
      <c r="B7472" s="3" t="s">
        <v>7392</v>
      </c>
      <c r="C7472" s="3">
        <v>376</v>
      </c>
      <c r="E7472" s="3">
        <v>7468</v>
      </c>
      <c r="F7472" s="3" t="s">
        <v>23577</v>
      </c>
      <c r="G7472" s="3">
        <v>143</v>
      </c>
    </row>
    <row r="7473" spans="1:7" x14ac:dyDescent="0.25">
      <c r="A7473" s="3">
        <v>7469</v>
      </c>
      <c r="B7473" s="3" t="s">
        <v>7393</v>
      </c>
      <c r="C7473" s="3">
        <v>376</v>
      </c>
      <c r="E7473" s="3">
        <v>7469</v>
      </c>
      <c r="F7473" s="3" t="s">
        <v>23578</v>
      </c>
      <c r="G7473" s="3">
        <v>143</v>
      </c>
    </row>
    <row r="7474" spans="1:7" x14ac:dyDescent="0.25">
      <c r="A7474" s="3">
        <v>7470</v>
      </c>
      <c r="B7474" s="3" t="s">
        <v>7394</v>
      </c>
      <c r="C7474" s="3">
        <v>376</v>
      </c>
      <c r="E7474" s="3">
        <v>7470</v>
      </c>
      <c r="F7474" s="3" t="s">
        <v>23579</v>
      </c>
      <c r="G7474" s="3">
        <v>143</v>
      </c>
    </row>
    <row r="7475" spans="1:7" x14ac:dyDescent="0.25">
      <c r="A7475" s="3">
        <v>7471</v>
      </c>
      <c r="B7475" s="3" t="s">
        <v>7395</v>
      </c>
      <c r="C7475" s="3">
        <v>376</v>
      </c>
      <c r="E7475" s="3">
        <v>7471</v>
      </c>
      <c r="F7475" s="3" t="s">
        <v>23580</v>
      </c>
      <c r="G7475" s="3">
        <v>143</v>
      </c>
    </row>
    <row r="7476" spans="1:7" x14ac:dyDescent="0.25">
      <c r="A7476" s="3">
        <v>7472</v>
      </c>
      <c r="B7476" s="3" t="s">
        <v>7396</v>
      </c>
      <c r="C7476" s="3">
        <v>376</v>
      </c>
      <c r="E7476" s="3">
        <v>7472</v>
      </c>
      <c r="F7476" s="3" t="s">
        <v>23581</v>
      </c>
      <c r="G7476" s="3">
        <v>143</v>
      </c>
    </row>
    <row r="7477" spans="1:7" x14ac:dyDescent="0.25">
      <c r="A7477" s="3">
        <v>7473</v>
      </c>
      <c r="B7477" s="3" t="s">
        <v>7397</v>
      </c>
      <c r="C7477" s="3">
        <v>376</v>
      </c>
      <c r="E7477" s="3">
        <v>7473</v>
      </c>
      <c r="F7477" s="3" t="s">
        <v>23582</v>
      </c>
      <c r="G7477" s="3">
        <v>143</v>
      </c>
    </row>
    <row r="7478" spans="1:7" x14ac:dyDescent="0.25">
      <c r="A7478" s="3">
        <v>7474</v>
      </c>
      <c r="B7478" s="3" t="s">
        <v>7398</v>
      </c>
      <c r="C7478" s="3">
        <v>376</v>
      </c>
      <c r="E7478" s="3">
        <v>7474</v>
      </c>
      <c r="F7478" s="3" t="s">
        <v>23583</v>
      </c>
      <c r="G7478" s="3">
        <v>143</v>
      </c>
    </row>
    <row r="7479" spans="1:7" x14ac:dyDescent="0.25">
      <c r="A7479" s="3">
        <v>7475</v>
      </c>
      <c r="B7479" s="3" t="s">
        <v>7399</v>
      </c>
      <c r="C7479" s="3">
        <v>376</v>
      </c>
      <c r="E7479" s="3">
        <v>7475</v>
      </c>
      <c r="F7479" s="3" t="s">
        <v>23584</v>
      </c>
      <c r="G7479" s="3">
        <v>143</v>
      </c>
    </row>
    <row r="7480" spans="1:7" x14ac:dyDescent="0.25">
      <c r="A7480" s="3">
        <v>7476</v>
      </c>
      <c r="B7480" s="3" t="s">
        <v>7400</v>
      </c>
      <c r="C7480" s="3">
        <v>376</v>
      </c>
      <c r="E7480" s="3">
        <v>7476</v>
      </c>
      <c r="F7480" s="3" t="s">
        <v>23585</v>
      </c>
      <c r="G7480" s="3">
        <v>143</v>
      </c>
    </row>
    <row r="7481" spans="1:7" x14ac:dyDescent="0.25">
      <c r="A7481" s="3">
        <v>7477</v>
      </c>
      <c r="B7481" s="3" t="s">
        <v>7401</v>
      </c>
      <c r="C7481" s="3">
        <v>376</v>
      </c>
      <c r="E7481" s="3">
        <v>7477</v>
      </c>
      <c r="F7481" s="3" t="s">
        <v>23586</v>
      </c>
      <c r="G7481" s="3">
        <v>143</v>
      </c>
    </row>
    <row r="7482" spans="1:7" x14ac:dyDescent="0.25">
      <c r="A7482" s="3">
        <v>7478</v>
      </c>
      <c r="B7482" s="3" t="s">
        <v>7402</v>
      </c>
      <c r="C7482" s="3">
        <v>376</v>
      </c>
      <c r="E7482" s="3">
        <v>7478</v>
      </c>
      <c r="F7482" s="3" t="s">
        <v>23587</v>
      </c>
      <c r="G7482" s="3">
        <v>143</v>
      </c>
    </row>
    <row r="7483" spans="1:7" x14ac:dyDescent="0.25">
      <c r="A7483" s="3">
        <v>7479</v>
      </c>
      <c r="B7483" s="3" t="s">
        <v>7403</v>
      </c>
      <c r="C7483" s="3">
        <v>376</v>
      </c>
      <c r="E7483" s="3">
        <v>7479</v>
      </c>
      <c r="F7483" s="3" t="s">
        <v>23588</v>
      </c>
      <c r="G7483" s="3">
        <v>143</v>
      </c>
    </row>
    <row r="7484" spans="1:7" x14ac:dyDescent="0.25">
      <c r="A7484" s="3">
        <v>7480</v>
      </c>
      <c r="B7484" s="3" t="s">
        <v>7404</v>
      </c>
      <c r="C7484" s="3">
        <v>376</v>
      </c>
      <c r="E7484" s="3">
        <v>7480</v>
      </c>
      <c r="F7484" s="3" t="s">
        <v>23589</v>
      </c>
      <c r="G7484" s="3">
        <v>143</v>
      </c>
    </row>
    <row r="7485" spans="1:7" x14ac:dyDescent="0.25">
      <c r="A7485" s="3">
        <v>7481</v>
      </c>
      <c r="B7485" s="3" t="s">
        <v>7405</v>
      </c>
      <c r="C7485" s="3">
        <v>375</v>
      </c>
      <c r="E7485" s="3">
        <v>7481</v>
      </c>
      <c r="F7485" s="3" t="s">
        <v>23590</v>
      </c>
      <c r="G7485" s="3">
        <v>143</v>
      </c>
    </row>
    <row r="7486" spans="1:7" x14ac:dyDescent="0.25">
      <c r="A7486" s="3">
        <v>7482</v>
      </c>
      <c r="B7486" s="3" t="s">
        <v>7406</v>
      </c>
      <c r="C7486" s="3">
        <v>375</v>
      </c>
      <c r="E7486" s="3">
        <v>7482</v>
      </c>
      <c r="F7486" s="3" t="s">
        <v>23591</v>
      </c>
      <c r="G7486" s="3">
        <v>143</v>
      </c>
    </row>
    <row r="7487" spans="1:7" x14ac:dyDescent="0.25">
      <c r="A7487" s="3">
        <v>7483</v>
      </c>
      <c r="B7487" s="3" t="s">
        <v>7407</v>
      </c>
      <c r="C7487" s="3">
        <v>375</v>
      </c>
      <c r="E7487" s="3">
        <v>7483</v>
      </c>
      <c r="F7487" s="3" t="s">
        <v>23592</v>
      </c>
      <c r="G7487" s="3">
        <v>143</v>
      </c>
    </row>
    <row r="7488" spans="1:7" x14ac:dyDescent="0.25">
      <c r="A7488" s="3">
        <v>7484</v>
      </c>
      <c r="B7488" s="3" t="s">
        <v>7408</v>
      </c>
      <c r="C7488" s="3">
        <v>375</v>
      </c>
      <c r="E7488" s="3">
        <v>7484</v>
      </c>
      <c r="F7488" s="3" t="s">
        <v>23593</v>
      </c>
      <c r="G7488" s="3">
        <v>142</v>
      </c>
    </row>
    <row r="7489" spans="1:7" x14ac:dyDescent="0.25">
      <c r="A7489" s="3">
        <v>7485</v>
      </c>
      <c r="B7489" s="3" t="s">
        <v>7409</v>
      </c>
      <c r="C7489" s="3">
        <v>375</v>
      </c>
      <c r="E7489" s="3">
        <v>7485</v>
      </c>
      <c r="F7489" s="3" t="s">
        <v>23594</v>
      </c>
      <c r="G7489" s="3">
        <v>142</v>
      </c>
    </row>
    <row r="7490" spans="1:7" x14ac:dyDescent="0.25">
      <c r="A7490" s="3">
        <v>7486</v>
      </c>
      <c r="B7490" s="3" t="s">
        <v>7410</v>
      </c>
      <c r="C7490" s="3">
        <v>375</v>
      </c>
      <c r="E7490" s="3">
        <v>7486</v>
      </c>
      <c r="F7490" s="3" t="s">
        <v>23595</v>
      </c>
      <c r="G7490" s="3">
        <v>142</v>
      </c>
    </row>
    <row r="7491" spans="1:7" x14ac:dyDescent="0.25">
      <c r="A7491" s="3">
        <v>7487</v>
      </c>
      <c r="B7491" s="3" t="s">
        <v>7411</v>
      </c>
      <c r="C7491" s="3">
        <v>375</v>
      </c>
      <c r="E7491" s="3">
        <v>7487</v>
      </c>
      <c r="F7491" s="3" t="s">
        <v>23596</v>
      </c>
      <c r="G7491" s="3">
        <v>142</v>
      </c>
    </row>
    <row r="7492" spans="1:7" x14ac:dyDescent="0.25">
      <c r="A7492" s="3">
        <v>7488</v>
      </c>
      <c r="B7492" s="3" t="s">
        <v>7412</v>
      </c>
      <c r="C7492" s="3">
        <v>375</v>
      </c>
      <c r="E7492" s="3">
        <v>7488</v>
      </c>
      <c r="F7492" s="3" t="s">
        <v>23597</v>
      </c>
      <c r="G7492" s="3">
        <v>142</v>
      </c>
    </row>
    <row r="7493" spans="1:7" x14ac:dyDescent="0.25">
      <c r="A7493" s="3">
        <v>7489</v>
      </c>
      <c r="B7493" s="3" t="s">
        <v>7413</v>
      </c>
      <c r="C7493" s="3">
        <v>375</v>
      </c>
      <c r="E7493" s="3">
        <v>7489</v>
      </c>
      <c r="F7493" s="3" t="s">
        <v>23598</v>
      </c>
      <c r="G7493" s="3">
        <v>142</v>
      </c>
    </row>
    <row r="7494" spans="1:7" x14ac:dyDescent="0.25">
      <c r="A7494" s="3">
        <v>7490</v>
      </c>
      <c r="B7494" s="3" t="s">
        <v>7414</v>
      </c>
      <c r="C7494" s="3">
        <v>375</v>
      </c>
      <c r="E7494" s="3">
        <v>7490</v>
      </c>
      <c r="F7494" s="3" t="s">
        <v>23599</v>
      </c>
      <c r="G7494" s="3">
        <v>142</v>
      </c>
    </row>
    <row r="7495" spans="1:7" x14ac:dyDescent="0.25">
      <c r="A7495" s="3">
        <v>7491</v>
      </c>
      <c r="B7495" s="3" t="s">
        <v>7415</v>
      </c>
      <c r="C7495" s="3">
        <v>375</v>
      </c>
      <c r="E7495" s="3">
        <v>7491</v>
      </c>
      <c r="F7495" s="3" t="s">
        <v>23600</v>
      </c>
      <c r="G7495" s="3">
        <v>142</v>
      </c>
    </row>
    <row r="7496" spans="1:7" x14ac:dyDescent="0.25">
      <c r="A7496" s="3">
        <v>7492</v>
      </c>
      <c r="B7496" s="3" t="s">
        <v>7416</v>
      </c>
      <c r="C7496" s="3">
        <v>375</v>
      </c>
      <c r="E7496" s="3">
        <v>7492</v>
      </c>
      <c r="F7496" s="3" t="s">
        <v>23601</v>
      </c>
      <c r="G7496" s="3">
        <v>142</v>
      </c>
    </row>
    <row r="7497" spans="1:7" x14ac:dyDescent="0.25">
      <c r="A7497" s="3">
        <v>7493</v>
      </c>
      <c r="B7497" s="3" t="s">
        <v>7417</v>
      </c>
      <c r="C7497" s="3">
        <v>374</v>
      </c>
      <c r="E7497" s="3">
        <v>7493</v>
      </c>
      <c r="F7497" s="3" t="s">
        <v>23602</v>
      </c>
      <c r="G7497" s="3">
        <v>142</v>
      </c>
    </row>
    <row r="7498" spans="1:7" x14ac:dyDescent="0.25">
      <c r="A7498" s="3">
        <v>7494</v>
      </c>
      <c r="B7498" s="3" t="s">
        <v>7418</v>
      </c>
      <c r="C7498" s="3">
        <v>374</v>
      </c>
      <c r="E7498" s="3">
        <v>7494</v>
      </c>
      <c r="F7498" s="3" t="s">
        <v>23603</v>
      </c>
      <c r="G7498" s="3">
        <v>142</v>
      </c>
    </row>
    <row r="7499" spans="1:7" x14ac:dyDescent="0.25">
      <c r="A7499" s="3">
        <v>7495</v>
      </c>
      <c r="B7499" s="3" t="s">
        <v>7419</v>
      </c>
      <c r="C7499" s="3">
        <v>374</v>
      </c>
      <c r="E7499" s="3">
        <v>7495</v>
      </c>
      <c r="F7499" s="3" t="s">
        <v>23604</v>
      </c>
      <c r="G7499" s="3">
        <v>142</v>
      </c>
    </row>
    <row r="7500" spans="1:7" x14ac:dyDescent="0.25">
      <c r="A7500" s="3">
        <v>7496</v>
      </c>
      <c r="B7500" s="3" t="s">
        <v>7420</v>
      </c>
      <c r="C7500" s="3">
        <v>374</v>
      </c>
      <c r="E7500" s="3">
        <v>7496</v>
      </c>
      <c r="F7500" s="3" t="s">
        <v>23605</v>
      </c>
      <c r="G7500" s="3">
        <v>142</v>
      </c>
    </row>
    <row r="7501" spans="1:7" x14ac:dyDescent="0.25">
      <c r="A7501" s="3">
        <v>7497</v>
      </c>
      <c r="B7501" s="3" t="s">
        <v>7421</v>
      </c>
      <c r="C7501" s="3">
        <v>374</v>
      </c>
      <c r="E7501" s="3">
        <v>7497</v>
      </c>
      <c r="F7501" s="3" t="s">
        <v>23606</v>
      </c>
      <c r="G7501" s="3">
        <v>142</v>
      </c>
    </row>
    <row r="7502" spans="1:7" x14ac:dyDescent="0.25">
      <c r="A7502" s="3">
        <v>7498</v>
      </c>
      <c r="B7502" s="3" t="s">
        <v>7422</v>
      </c>
      <c r="C7502" s="3">
        <v>374</v>
      </c>
      <c r="E7502" s="3">
        <v>7498</v>
      </c>
      <c r="F7502" s="3" t="s">
        <v>23607</v>
      </c>
      <c r="G7502" s="3">
        <v>142</v>
      </c>
    </row>
    <row r="7503" spans="1:7" x14ac:dyDescent="0.25">
      <c r="A7503" s="3">
        <v>7499</v>
      </c>
      <c r="B7503" s="3" t="s">
        <v>7423</v>
      </c>
      <c r="C7503" s="3">
        <v>374</v>
      </c>
      <c r="E7503" s="3">
        <v>7499</v>
      </c>
      <c r="F7503" s="3" t="s">
        <v>23608</v>
      </c>
      <c r="G7503" s="3">
        <v>142</v>
      </c>
    </row>
    <row r="7504" spans="1:7" x14ac:dyDescent="0.25">
      <c r="A7504" s="3">
        <v>7500</v>
      </c>
      <c r="B7504" s="3" t="s">
        <v>7424</v>
      </c>
      <c r="C7504" s="3">
        <v>374</v>
      </c>
      <c r="E7504" s="3">
        <v>7500</v>
      </c>
      <c r="F7504" s="3" t="s">
        <v>23609</v>
      </c>
      <c r="G7504" s="3">
        <v>142</v>
      </c>
    </row>
    <row r="7505" spans="1:7" x14ac:dyDescent="0.25">
      <c r="A7505" s="3">
        <v>7501</v>
      </c>
      <c r="B7505" s="3" t="s">
        <v>7425</v>
      </c>
      <c r="C7505" s="3">
        <v>374</v>
      </c>
      <c r="E7505" s="3">
        <v>7501</v>
      </c>
      <c r="F7505" s="3" t="s">
        <v>23610</v>
      </c>
      <c r="G7505" s="3">
        <v>142</v>
      </c>
    </row>
    <row r="7506" spans="1:7" x14ac:dyDescent="0.25">
      <c r="A7506" s="3">
        <v>7502</v>
      </c>
      <c r="B7506" s="3" t="s">
        <v>7426</v>
      </c>
      <c r="C7506" s="3">
        <v>374</v>
      </c>
      <c r="E7506" s="3">
        <v>7502</v>
      </c>
      <c r="F7506" s="3" t="s">
        <v>23611</v>
      </c>
      <c r="G7506" s="3">
        <v>142</v>
      </c>
    </row>
    <row r="7507" spans="1:7" x14ac:dyDescent="0.25">
      <c r="A7507" s="3">
        <v>7503</v>
      </c>
      <c r="B7507" s="3" t="s">
        <v>7427</v>
      </c>
      <c r="C7507" s="3">
        <v>374</v>
      </c>
      <c r="E7507" s="3">
        <v>7503</v>
      </c>
      <c r="F7507" s="3" t="s">
        <v>23612</v>
      </c>
      <c r="G7507" s="3">
        <v>142</v>
      </c>
    </row>
    <row r="7508" spans="1:7" x14ac:dyDescent="0.25">
      <c r="A7508" s="3">
        <v>7504</v>
      </c>
      <c r="B7508" s="3" t="s">
        <v>7428</v>
      </c>
      <c r="C7508" s="3">
        <v>374</v>
      </c>
      <c r="E7508" s="3">
        <v>7504</v>
      </c>
      <c r="F7508" s="3" t="s">
        <v>23613</v>
      </c>
      <c r="G7508" s="3">
        <v>142</v>
      </c>
    </row>
    <row r="7509" spans="1:7" x14ac:dyDescent="0.25">
      <c r="A7509" s="3">
        <v>7505</v>
      </c>
      <c r="B7509" s="3" t="s">
        <v>7429</v>
      </c>
      <c r="C7509" s="3">
        <v>374</v>
      </c>
      <c r="E7509" s="3">
        <v>7505</v>
      </c>
      <c r="F7509" s="3" t="s">
        <v>23614</v>
      </c>
      <c r="G7509" s="3">
        <v>142</v>
      </c>
    </row>
    <row r="7510" spans="1:7" x14ac:dyDescent="0.25">
      <c r="A7510" s="3">
        <v>7506</v>
      </c>
      <c r="B7510" s="3" t="s">
        <v>7430</v>
      </c>
      <c r="C7510" s="3">
        <v>373</v>
      </c>
      <c r="E7510" s="3">
        <v>7506</v>
      </c>
      <c r="F7510" s="3" t="s">
        <v>23615</v>
      </c>
      <c r="G7510" s="3">
        <v>142</v>
      </c>
    </row>
    <row r="7511" spans="1:7" x14ac:dyDescent="0.25">
      <c r="A7511" s="3">
        <v>7507</v>
      </c>
      <c r="B7511" s="3" t="s">
        <v>7431</v>
      </c>
      <c r="C7511" s="3">
        <v>373</v>
      </c>
      <c r="E7511" s="3">
        <v>7507</v>
      </c>
      <c r="F7511" s="3" t="s">
        <v>23616</v>
      </c>
      <c r="G7511" s="3">
        <v>142</v>
      </c>
    </row>
    <row r="7512" spans="1:7" x14ac:dyDescent="0.25">
      <c r="A7512" s="3">
        <v>7508</v>
      </c>
      <c r="B7512" s="3" t="s">
        <v>7432</v>
      </c>
      <c r="C7512" s="3">
        <v>373</v>
      </c>
      <c r="E7512" s="3">
        <v>7508</v>
      </c>
      <c r="F7512" s="3" t="s">
        <v>23617</v>
      </c>
      <c r="G7512" s="3">
        <v>142</v>
      </c>
    </row>
    <row r="7513" spans="1:7" x14ac:dyDescent="0.25">
      <c r="A7513" s="3">
        <v>7509</v>
      </c>
      <c r="B7513" s="3" t="s">
        <v>7433</v>
      </c>
      <c r="C7513" s="3">
        <v>373</v>
      </c>
      <c r="E7513" s="3">
        <v>7509</v>
      </c>
      <c r="F7513" s="3" t="s">
        <v>23618</v>
      </c>
      <c r="G7513" s="3">
        <v>142</v>
      </c>
    </row>
    <row r="7514" spans="1:7" x14ac:dyDescent="0.25">
      <c r="A7514" s="3">
        <v>7510</v>
      </c>
      <c r="B7514" s="3" t="s">
        <v>7434</v>
      </c>
      <c r="C7514" s="3">
        <v>373</v>
      </c>
      <c r="E7514" s="3">
        <v>7510</v>
      </c>
      <c r="F7514" s="3" t="s">
        <v>23619</v>
      </c>
      <c r="G7514" s="3">
        <v>142</v>
      </c>
    </row>
    <row r="7515" spans="1:7" x14ac:dyDescent="0.25">
      <c r="A7515" s="3">
        <v>7511</v>
      </c>
      <c r="B7515" s="3" t="s">
        <v>7435</v>
      </c>
      <c r="C7515" s="3">
        <v>373</v>
      </c>
      <c r="E7515" s="3">
        <v>7511</v>
      </c>
      <c r="F7515" s="3" t="s">
        <v>23620</v>
      </c>
      <c r="G7515" s="3">
        <v>142</v>
      </c>
    </row>
    <row r="7516" spans="1:7" x14ac:dyDescent="0.25">
      <c r="A7516" s="3">
        <v>7512</v>
      </c>
      <c r="B7516" s="3" t="s">
        <v>7436</v>
      </c>
      <c r="C7516" s="3">
        <v>373</v>
      </c>
      <c r="E7516" s="3">
        <v>7512</v>
      </c>
      <c r="F7516" s="3" t="s">
        <v>23621</v>
      </c>
      <c r="G7516" s="3">
        <v>142</v>
      </c>
    </row>
    <row r="7517" spans="1:7" x14ac:dyDescent="0.25">
      <c r="A7517" s="3">
        <v>7513</v>
      </c>
      <c r="B7517" s="3" t="s">
        <v>7437</v>
      </c>
      <c r="C7517" s="3">
        <v>373</v>
      </c>
      <c r="E7517" s="3">
        <v>7513</v>
      </c>
      <c r="F7517" s="3" t="s">
        <v>23622</v>
      </c>
      <c r="G7517" s="3">
        <v>142</v>
      </c>
    </row>
    <row r="7518" spans="1:7" x14ac:dyDescent="0.25">
      <c r="A7518" s="3">
        <v>7514</v>
      </c>
      <c r="B7518" s="3" t="s">
        <v>7438</v>
      </c>
      <c r="C7518" s="3">
        <v>373</v>
      </c>
      <c r="E7518" s="3">
        <v>7514</v>
      </c>
      <c r="F7518" s="3" t="s">
        <v>23623</v>
      </c>
      <c r="G7518" s="3">
        <v>142</v>
      </c>
    </row>
    <row r="7519" spans="1:7" x14ac:dyDescent="0.25">
      <c r="A7519" s="3">
        <v>7515</v>
      </c>
      <c r="B7519" s="3" t="s">
        <v>7439</v>
      </c>
      <c r="C7519" s="3">
        <v>373</v>
      </c>
      <c r="E7519" s="3">
        <v>7515</v>
      </c>
      <c r="F7519" s="3" t="s">
        <v>23624</v>
      </c>
      <c r="G7519" s="3">
        <v>142</v>
      </c>
    </row>
    <row r="7520" spans="1:7" x14ac:dyDescent="0.25">
      <c r="A7520" s="3">
        <v>7516</v>
      </c>
      <c r="B7520" s="3" t="s">
        <v>7440</v>
      </c>
      <c r="C7520" s="3">
        <v>373</v>
      </c>
      <c r="E7520" s="3">
        <v>7516</v>
      </c>
      <c r="F7520" s="3" t="s">
        <v>23625</v>
      </c>
      <c r="G7520" s="3">
        <v>142</v>
      </c>
    </row>
    <row r="7521" spans="1:7" x14ac:dyDescent="0.25">
      <c r="A7521" s="3">
        <v>7517</v>
      </c>
      <c r="B7521" s="3" t="s">
        <v>7441</v>
      </c>
      <c r="C7521" s="3">
        <v>373</v>
      </c>
      <c r="E7521" s="3">
        <v>7517</v>
      </c>
      <c r="F7521" s="3" t="s">
        <v>23626</v>
      </c>
      <c r="G7521" s="3">
        <v>142</v>
      </c>
    </row>
    <row r="7522" spans="1:7" x14ac:dyDescent="0.25">
      <c r="A7522" s="3">
        <v>7518</v>
      </c>
      <c r="B7522" s="3" t="s">
        <v>7442</v>
      </c>
      <c r="C7522" s="3">
        <v>373</v>
      </c>
      <c r="E7522" s="3">
        <v>7518</v>
      </c>
      <c r="F7522" s="3" t="s">
        <v>23627</v>
      </c>
      <c r="G7522" s="3">
        <v>142</v>
      </c>
    </row>
    <row r="7523" spans="1:7" x14ac:dyDescent="0.25">
      <c r="A7523" s="3">
        <v>7519</v>
      </c>
      <c r="B7523" s="3" t="s">
        <v>7443</v>
      </c>
      <c r="C7523" s="3">
        <v>373</v>
      </c>
      <c r="E7523" s="3">
        <v>7519</v>
      </c>
      <c r="F7523" s="3" t="s">
        <v>23628</v>
      </c>
      <c r="G7523" s="3">
        <v>142</v>
      </c>
    </row>
    <row r="7524" spans="1:7" x14ac:dyDescent="0.25">
      <c r="A7524" s="3">
        <v>7520</v>
      </c>
      <c r="B7524" s="3" t="s">
        <v>7444</v>
      </c>
      <c r="C7524" s="3">
        <v>373</v>
      </c>
      <c r="E7524" s="3">
        <v>7520</v>
      </c>
      <c r="F7524" s="3" t="s">
        <v>23629</v>
      </c>
      <c r="G7524" s="3">
        <v>142</v>
      </c>
    </row>
    <row r="7525" spans="1:7" x14ac:dyDescent="0.25">
      <c r="A7525" s="3">
        <v>7521</v>
      </c>
      <c r="B7525" s="3" t="s">
        <v>7445</v>
      </c>
      <c r="C7525" s="3">
        <v>373</v>
      </c>
      <c r="E7525" s="3">
        <v>7521</v>
      </c>
      <c r="F7525" s="3" t="s">
        <v>23630</v>
      </c>
      <c r="G7525" s="3">
        <v>142</v>
      </c>
    </row>
    <row r="7526" spans="1:7" x14ac:dyDescent="0.25">
      <c r="A7526" s="3">
        <v>7522</v>
      </c>
      <c r="B7526" s="3" t="s">
        <v>7446</v>
      </c>
      <c r="C7526" s="3">
        <v>373</v>
      </c>
      <c r="E7526" s="3">
        <v>7522</v>
      </c>
      <c r="F7526" s="3" t="s">
        <v>23631</v>
      </c>
      <c r="G7526" s="3">
        <v>142</v>
      </c>
    </row>
    <row r="7527" spans="1:7" x14ac:dyDescent="0.25">
      <c r="A7527" s="3">
        <v>7523</v>
      </c>
      <c r="B7527" s="3" t="s">
        <v>7447</v>
      </c>
      <c r="C7527" s="3">
        <v>372</v>
      </c>
      <c r="E7527" s="3">
        <v>7523</v>
      </c>
      <c r="F7527" s="3" t="s">
        <v>23632</v>
      </c>
      <c r="G7527" s="3">
        <v>142</v>
      </c>
    </row>
    <row r="7528" spans="1:7" x14ac:dyDescent="0.25">
      <c r="A7528" s="3">
        <v>7524</v>
      </c>
      <c r="B7528" s="3" t="s">
        <v>7448</v>
      </c>
      <c r="C7528" s="3">
        <v>372</v>
      </c>
      <c r="E7528" s="3">
        <v>7524</v>
      </c>
      <c r="F7528" s="3" t="s">
        <v>23633</v>
      </c>
      <c r="G7528" s="3">
        <v>142</v>
      </c>
    </row>
    <row r="7529" spans="1:7" x14ac:dyDescent="0.25">
      <c r="A7529" s="3">
        <v>7525</v>
      </c>
      <c r="B7529" s="3" t="s">
        <v>7449</v>
      </c>
      <c r="C7529" s="3">
        <v>372</v>
      </c>
      <c r="E7529" s="3">
        <v>7525</v>
      </c>
      <c r="F7529" s="3" t="s">
        <v>23634</v>
      </c>
      <c r="G7529" s="3">
        <v>142</v>
      </c>
    </row>
    <row r="7530" spans="1:7" x14ac:dyDescent="0.25">
      <c r="A7530" s="3">
        <v>7526</v>
      </c>
      <c r="B7530" s="3" t="s">
        <v>7450</v>
      </c>
      <c r="C7530" s="3">
        <v>372</v>
      </c>
      <c r="E7530" s="3">
        <v>7526</v>
      </c>
      <c r="F7530" s="3" t="s">
        <v>23635</v>
      </c>
      <c r="G7530" s="3">
        <v>142</v>
      </c>
    </row>
    <row r="7531" spans="1:7" x14ac:dyDescent="0.25">
      <c r="A7531" s="3">
        <v>7527</v>
      </c>
      <c r="B7531" s="3" t="s">
        <v>7451</v>
      </c>
      <c r="C7531" s="3">
        <v>372</v>
      </c>
      <c r="E7531" s="3">
        <v>7527</v>
      </c>
      <c r="F7531" s="3" t="s">
        <v>23636</v>
      </c>
      <c r="G7531" s="3">
        <v>142</v>
      </c>
    </row>
    <row r="7532" spans="1:7" x14ac:dyDescent="0.25">
      <c r="A7532" s="3">
        <v>7528</v>
      </c>
      <c r="B7532" s="3" t="s">
        <v>7452</v>
      </c>
      <c r="C7532" s="3">
        <v>372</v>
      </c>
      <c r="E7532" s="3">
        <v>7528</v>
      </c>
      <c r="F7532" s="3" t="s">
        <v>23637</v>
      </c>
      <c r="G7532" s="3">
        <v>142</v>
      </c>
    </row>
    <row r="7533" spans="1:7" x14ac:dyDescent="0.25">
      <c r="A7533" s="3">
        <v>7529</v>
      </c>
      <c r="B7533" s="3" t="s">
        <v>7453</v>
      </c>
      <c r="C7533" s="3">
        <v>372</v>
      </c>
      <c r="E7533" s="3">
        <v>7529</v>
      </c>
      <c r="F7533" s="3" t="s">
        <v>23638</v>
      </c>
      <c r="G7533" s="3">
        <v>142</v>
      </c>
    </row>
    <row r="7534" spans="1:7" x14ac:dyDescent="0.25">
      <c r="A7534" s="3">
        <v>7530</v>
      </c>
      <c r="B7534" s="3" t="s">
        <v>7454</v>
      </c>
      <c r="C7534" s="3">
        <v>372</v>
      </c>
      <c r="E7534" s="3">
        <v>7530</v>
      </c>
      <c r="F7534" s="3" t="s">
        <v>23639</v>
      </c>
      <c r="G7534" s="3">
        <v>142</v>
      </c>
    </row>
    <row r="7535" spans="1:7" x14ac:dyDescent="0.25">
      <c r="A7535" s="3">
        <v>7531</v>
      </c>
      <c r="B7535" s="3" t="s">
        <v>7455</v>
      </c>
      <c r="C7535" s="3">
        <v>372</v>
      </c>
      <c r="E7535" s="3">
        <v>7531</v>
      </c>
      <c r="F7535" s="3" t="s">
        <v>23640</v>
      </c>
      <c r="G7535" s="3">
        <v>142</v>
      </c>
    </row>
    <row r="7536" spans="1:7" x14ac:dyDescent="0.25">
      <c r="A7536" s="3">
        <v>7532</v>
      </c>
      <c r="B7536" s="3" t="s">
        <v>7456</v>
      </c>
      <c r="C7536" s="3">
        <v>372</v>
      </c>
      <c r="E7536" s="3">
        <v>7532</v>
      </c>
      <c r="F7536" s="3" t="s">
        <v>23641</v>
      </c>
      <c r="G7536" s="3">
        <v>142</v>
      </c>
    </row>
    <row r="7537" spans="1:7" x14ac:dyDescent="0.25">
      <c r="A7537" s="3">
        <v>7533</v>
      </c>
      <c r="B7537" s="3" t="s">
        <v>7457</v>
      </c>
      <c r="C7537" s="3">
        <v>372</v>
      </c>
      <c r="E7537" s="3">
        <v>7533</v>
      </c>
      <c r="F7537" s="3" t="s">
        <v>23642</v>
      </c>
      <c r="G7537" s="3">
        <v>142</v>
      </c>
    </row>
    <row r="7538" spans="1:7" x14ac:dyDescent="0.25">
      <c r="A7538" s="3">
        <v>7534</v>
      </c>
      <c r="B7538" s="3" t="s">
        <v>7458</v>
      </c>
      <c r="C7538" s="3">
        <v>372</v>
      </c>
      <c r="E7538" s="3">
        <v>7534</v>
      </c>
      <c r="F7538" s="3" t="s">
        <v>23643</v>
      </c>
      <c r="G7538" s="3">
        <v>142</v>
      </c>
    </row>
    <row r="7539" spans="1:7" x14ac:dyDescent="0.25">
      <c r="A7539" s="3">
        <v>7535</v>
      </c>
      <c r="B7539" s="3" t="s">
        <v>7459</v>
      </c>
      <c r="C7539" s="3">
        <v>372</v>
      </c>
      <c r="E7539" s="3">
        <v>7535</v>
      </c>
      <c r="F7539" s="3" t="s">
        <v>23644</v>
      </c>
      <c r="G7539" s="3">
        <v>142</v>
      </c>
    </row>
    <row r="7540" spans="1:7" x14ac:dyDescent="0.25">
      <c r="A7540" s="3">
        <v>7536</v>
      </c>
      <c r="B7540" s="3" t="s">
        <v>7460</v>
      </c>
      <c r="C7540" s="3">
        <v>372</v>
      </c>
      <c r="E7540" s="3">
        <v>7536</v>
      </c>
      <c r="F7540" s="3" t="s">
        <v>23645</v>
      </c>
      <c r="G7540" s="3">
        <v>142</v>
      </c>
    </row>
    <row r="7541" spans="1:7" x14ac:dyDescent="0.25">
      <c r="A7541" s="3">
        <v>7537</v>
      </c>
      <c r="B7541" s="3" t="s">
        <v>7461</v>
      </c>
      <c r="C7541" s="3">
        <v>372</v>
      </c>
      <c r="E7541" s="3">
        <v>7537</v>
      </c>
      <c r="F7541" s="3" t="s">
        <v>23646</v>
      </c>
      <c r="G7541" s="3">
        <v>142</v>
      </c>
    </row>
    <row r="7542" spans="1:7" x14ac:dyDescent="0.25">
      <c r="A7542" s="3">
        <v>7538</v>
      </c>
      <c r="B7542" s="3" t="s">
        <v>7462</v>
      </c>
      <c r="C7542" s="3">
        <v>372</v>
      </c>
      <c r="E7542" s="3">
        <v>7538</v>
      </c>
      <c r="F7542" s="3" t="s">
        <v>23647</v>
      </c>
      <c r="G7542" s="3">
        <v>142</v>
      </c>
    </row>
    <row r="7543" spans="1:7" x14ac:dyDescent="0.25">
      <c r="A7543" s="3">
        <v>7539</v>
      </c>
      <c r="B7543" s="3" t="s">
        <v>7463</v>
      </c>
      <c r="C7543" s="3">
        <v>372</v>
      </c>
      <c r="E7543" s="3">
        <v>7539</v>
      </c>
      <c r="F7543" s="3" t="s">
        <v>23648</v>
      </c>
      <c r="G7543" s="3">
        <v>142</v>
      </c>
    </row>
    <row r="7544" spans="1:7" x14ac:dyDescent="0.25">
      <c r="A7544" s="3">
        <v>7540</v>
      </c>
      <c r="B7544" s="3" t="s">
        <v>7464</v>
      </c>
      <c r="C7544" s="3">
        <v>372</v>
      </c>
      <c r="E7544" s="3">
        <v>7540</v>
      </c>
      <c r="F7544" s="3" t="s">
        <v>23649</v>
      </c>
      <c r="G7544" s="3">
        <v>142</v>
      </c>
    </row>
    <row r="7545" spans="1:7" x14ac:dyDescent="0.25">
      <c r="A7545" s="3">
        <v>7541</v>
      </c>
      <c r="B7545" s="3" t="s">
        <v>7465</v>
      </c>
      <c r="C7545" s="3">
        <v>371</v>
      </c>
      <c r="E7545" s="3">
        <v>7541</v>
      </c>
      <c r="F7545" s="3" t="s">
        <v>23650</v>
      </c>
      <c r="G7545" s="3">
        <v>142</v>
      </c>
    </row>
    <row r="7546" spans="1:7" x14ac:dyDescent="0.25">
      <c r="A7546" s="3">
        <v>7542</v>
      </c>
      <c r="B7546" s="3" t="s">
        <v>7466</v>
      </c>
      <c r="C7546" s="3">
        <v>371</v>
      </c>
      <c r="E7546" s="3">
        <v>7542</v>
      </c>
      <c r="F7546" s="3" t="s">
        <v>23651</v>
      </c>
      <c r="G7546" s="3">
        <v>142</v>
      </c>
    </row>
    <row r="7547" spans="1:7" x14ac:dyDescent="0.25">
      <c r="A7547" s="3">
        <v>7543</v>
      </c>
      <c r="B7547" s="3" t="s">
        <v>7467</v>
      </c>
      <c r="C7547" s="3">
        <v>371</v>
      </c>
      <c r="E7547" s="3">
        <v>7543</v>
      </c>
      <c r="F7547" s="3" t="s">
        <v>23652</v>
      </c>
      <c r="G7547" s="3">
        <v>142</v>
      </c>
    </row>
    <row r="7548" spans="1:7" x14ac:dyDescent="0.25">
      <c r="A7548" s="3">
        <v>7544</v>
      </c>
      <c r="B7548" s="3" t="s">
        <v>7468</v>
      </c>
      <c r="C7548" s="3">
        <v>371</v>
      </c>
      <c r="E7548" s="3">
        <v>7544</v>
      </c>
      <c r="F7548" s="3" t="s">
        <v>23653</v>
      </c>
      <c r="G7548" s="3">
        <v>142</v>
      </c>
    </row>
    <row r="7549" spans="1:7" x14ac:dyDescent="0.25">
      <c r="A7549" s="3">
        <v>7545</v>
      </c>
      <c r="B7549" s="3" t="s">
        <v>7469</v>
      </c>
      <c r="C7549" s="3">
        <v>371</v>
      </c>
      <c r="E7549" s="3">
        <v>7545</v>
      </c>
      <c r="F7549" s="3" t="s">
        <v>23654</v>
      </c>
      <c r="G7549" s="3">
        <v>142</v>
      </c>
    </row>
    <row r="7550" spans="1:7" x14ac:dyDescent="0.25">
      <c r="A7550" s="3">
        <v>7546</v>
      </c>
      <c r="B7550" s="3" t="s">
        <v>7470</v>
      </c>
      <c r="C7550" s="3">
        <v>371</v>
      </c>
      <c r="E7550" s="3">
        <v>7546</v>
      </c>
      <c r="F7550" s="3" t="s">
        <v>23655</v>
      </c>
      <c r="G7550" s="3">
        <v>142</v>
      </c>
    </row>
    <row r="7551" spans="1:7" x14ac:dyDescent="0.25">
      <c r="A7551" s="3">
        <v>7547</v>
      </c>
      <c r="B7551" s="3" t="s">
        <v>7471</v>
      </c>
      <c r="C7551" s="3">
        <v>371</v>
      </c>
      <c r="E7551" s="3">
        <v>7547</v>
      </c>
      <c r="F7551" s="3" t="s">
        <v>23656</v>
      </c>
      <c r="G7551" s="3">
        <v>142</v>
      </c>
    </row>
    <row r="7552" spans="1:7" x14ac:dyDescent="0.25">
      <c r="A7552" s="3">
        <v>7548</v>
      </c>
      <c r="B7552" s="3" t="s">
        <v>7472</v>
      </c>
      <c r="C7552" s="3">
        <v>371</v>
      </c>
      <c r="E7552" s="3">
        <v>7548</v>
      </c>
      <c r="F7552" s="3" t="s">
        <v>23657</v>
      </c>
      <c r="G7552" s="3">
        <v>142</v>
      </c>
    </row>
    <row r="7553" spans="1:7" x14ac:dyDescent="0.25">
      <c r="A7553" s="3">
        <v>7549</v>
      </c>
      <c r="B7553" s="3" t="s">
        <v>7473</v>
      </c>
      <c r="C7553" s="3">
        <v>371</v>
      </c>
      <c r="E7553" s="3">
        <v>7549</v>
      </c>
      <c r="F7553" s="3" t="s">
        <v>23658</v>
      </c>
      <c r="G7553" s="3">
        <v>142</v>
      </c>
    </row>
    <row r="7554" spans="1:7" x14ac:dyDescent="0.25">
      <c r="A7554" s="3">
        <v>7550</v>
      </c>
      <c r="B7554" s="3" t="s">
        <v>7474</v>
      </c>
      <c r="C7554" s="3">
        <v>371</v>
      </c>
      <c r="E7554" s="3">
        <v>7550</v>
      </c>
      <c r="F7554" s="3" t="s">
        <v>23659</v>
      </c>
      <c r="G7554" s="3">
        <v>142</v>
      </c>
    </row>
    <row r="7555" spans="1:7" x14ac:dyDescent="0.25">
      <c r="A7555" s="3">
        <v>7551</v>
      </c>
      <c r="B7555" s="3" t="s">
        <v>7475</v>
      </c>
      <c r="C7555" s="3">
        <v>371</v>
      </c>
      <c r="E7555" s="3">
        <v>7551</v>
      </c>
      <c r="F7555" s="3" t="s">
        <v>23660</v>
      </c>
      <c r="G7555" s="3">
        <v>142</v>
      </c>
    </row>
    <row r="7556" spans="1:7" x14ac:dyDescent="0.25">
      <c r="A7556" s="3">
        <v>7552</v>
      </c>
      <c r="B7556" s="3" t="s">
        <v>7476</v>
      </c>
      <c r="C7556" s="3">
        <v>371</v>
      </c>
      <c r="E7556" s="3">
        <v>7552</v>
      </c>
      <c r="F7556" s="3" t="s">
        <v>23661</v>
      </c>
      <c r="G7556" s="3">
        <v>142</v>
      </c>
    </row>
    <row r="7557" spans="1:7" x14ac:dyDescent="0.25">
      <c r="A7557" s="3">
        <v>7553</v>
      </c>
      <c r="B7557" s="3" t="s">
        <v>7477</v>
      </c>
      <c r="C7557" s="3">
        <v>371</v>
      </c>
      <c r="E7557" s="3">
        <v>7553</v>
      </c>
      <c r="F7557" s="3" t="s">
        <v>23662</v>
      </c>
      <c r="G7557" s="3">
        <v>142</v>
      </c>
    </row>
    <row r="7558" spans="1:7" x14ac:dyDescent="0.25">
      <c r="A7558" s="3">
        <v>7554</v>
      </c>
      <c r="B7558" s="3" t="s">
        <v>7478</v>
      </c>
      <c r="C7558" s="3">
        <v>370</v>
      </c>
      <c r="E7558" s="3">
        <v>7554</v>
      </c>
      <c r="F7558" s="3" t="s">
        <v>23663</v>
      </c>
      <c r="G7558" s="3">
        <v>141</v>
      </c>
    </row>
    <row r="7559" spans="1:7" x14ac:dyDescent="0.25">
      <c r="A7559" s="3">
        <v>7555</v>
      </c>
      <c r="B7559" s="3" t="s">
        <v>7479</v>
      </c>
      <c r="C7559" s="3">
        <v>370</v>
      </c>
      <c r="E7559" s="3">
        <v>7555</v>
      </c>
      <c r="F7559" s="3" t="s">
        <v>23664</v>
      </c>
      <c r="G7559" s="3">
        <v>141</v>
      </c>
    </row>
    <row r="7560" spans="1:7" x14ac:dyDescent="0.25">
      <c r="A7560" s="3">
        <v>7556</v>
      </c>
      <c r="B7560" s="3" t="s">
        <v>7480</v>
      </c>
      <c r="C7560" s="3">
        <v>370</v>
      </c>
      <c r="E7560" s="3">
        <v>7556</v>
      </c>
      <c r="F7560" s="3" t="s">
        <v>23665</v>
      </c>
      <c r="G7560" s="3">
        <v>141</v>
      </c>
    </row>
    <row r="7561" spans="1:7" x14ac:dyDescent="0.25">
      <c r="A7561" s="3">
        <v>7557</v>
      </c>
      <c r="B7561" s="3" t="s">
        <v>7481</v>
      </c>
      <c r="C7561" s="3">
        <v>370</v>
      </c>
      <c r="E7561" s="3">
        <v>7557</v>
      </c>
      <c r="F7561" s="3" t="s">
        <v>23666</v>
      </c>
      <c r="G7561" s="3">
        <v>141</v>
      </c>
    </row>
    <row r="7562" spans="1:7" x14ac:dyDescent="0.25">
      <c r="A7562" s="3">
        <v>7558</v>
      </c>
      <c r="B7562" s="3" t="s">
        <v>7482</v>
      </c>
      <c r="C7562" s="3">
        <v>370</v>
      </c>
      <c r="E7562" s="3">
        <v>7558</v>
      </c>
      <c r="F7562" s="3" t="s">
        <v>23667</v>
      </c>
      <c r="G7562" s="3">
        <v>141</v>
      </c>
    </row>
    <row r="7563" spans="1:7" x14ac:dyDescent="0.25">
      <c r="A7563" s="3">
        <v>7559</v>
      </c>
      <c r="B7563" s="3" t="s">
        <v>7483</v>
      </c>
      <c r="C7563" s="3">
        <v>370</v>
      </c>
      <c r="E7563" s="3">
        <v>7559</v>
      </c>
      <c r="F7563" s="3" t="s">
        <v>23668</v>
      </c>
      <c r="G7563" s="3">
        <v>141</v>
      </c>
    </row>
    <row r="7564" spans="1:7" x14ac:dyDescent="0.25">
      <c r="A7564" s="3">
        <v>7560</v>
      </c>
      <c r="B7564" s="3" t="s">
        <v>7484</v>
      </c>
      <c r="C7564" s="3">
        <v>370</v>
      </c>
      <c r="E7564" s="3">
        <v>7560</v>
      </c>
      <c r="F7564" s="3" t="s">
        <v>23669</v>
      </c>
      <c r="G7564" s="3">
        <v>141</v>
      </c>
    </row>
    <row r="7565" spans="1:7" x14ac:dyDescent="0.25">
      <c r="A7565" s="3">
        <v>7561</v>
      </c>
      <c r="B7565" s="3" t="s">
        <v>7485</v>
      </c>
      <c r="C7565" s="3">
        <v>370</v>
      </c>
      <c r="E7565" s="3">
        <v>7561</v>
      </c>
      <c r="F7565" s="3" t="s">
        <v>23670</v>
      </c>
      <c r="G7565" s="3">
        <v>141</v>
      </c>
    </row>
    <row r="7566" spans="1:7" x14ac:dyDescent="0.25">
      <c r="A7566" s="3">
        <v>7562</v>
      </c>
      <c r="B7566" s="3" t="s">
        <v>7486</v>
      </c>
      <c r="C7566" s="3">
        <v>370</v>
      </c>
      <c r="E7566" s="3">
        <v>7562</v>
      </c>
      <c r="F7566" s="3" t="s">
        <v>23671</v>
      </c>
      <c r="G7566" s="3">
        <v>141</v>
      </c>
    </row>
    <row r="7567" spans="1:7" x14ac:dyDescent="0.25">
      <c r="A7567" s="3">
        <v>7563</v>
      </c>
      <c r="B7567" s="3" t="s">
        <v>7487</v>
      </c>
      <c r="C7567" s="3">
        <v>370</v>
      </c>
      <c r="E7567" s="3">
        <v>7563</v>
      </c>
      <c r="F7567" s="3" t="s">
        <v>23672</v>
      </c>
      <c r="G7567" s="3">
        <v>141</v>
      </c>
    </row>
    <row r="7568" spans="1:7" x14ac:dyDescent="0.25">
      <c r="A7568" s="3">
        <v>7564</v>
      </c>
      <c r="B7568" s="3" t="s">
        <v>7488</v>
      </c>
      <c r="C7568" s="3">
        <v>370</v>
      </c>
      <c r="E7568" s="3">
        <v>7564</v>
      </c>
      <c r="F7568" s="3" t="s">
        <v>23673</v>
      </c>
      <c r="G7568" s="3">
        <v>141</v>
      </c>
    </row>
    <row r="7569" spans="1:7" x14ac:dyDescent="0.25">
      <c r="A7569" s="3">
        <v>7565</v>
      </c>
      <c r="B7569" s="3" t="s">
        <v>7489</v>
      </c>
      <c r="C7569" s="3">
        <v>370</v>
      </c>
      <c r="E7569" s="3">
        <v>7565</v>
      </c>
      <c r="F7569" s="3" t="s">
        <v>23674</v>
      </c>
      <c r="G7569" s="3">
        <v>141</v>
      </c>
    </row>
    <row r="7570" spans="1:7" x14ac:dyDescent="0.25">
      <c r="A7570" s="3">
        <v>7566</v>
      </c>
      <c r="B7570" s="3" t="s">
        <v>7490</v>
      </c>
      <c r="C7570" s="3">
        <v>370</v>
      </c>
      <c r="E7570" s="3">
        <v>7566</v>
      </c>
      <c r="F7570" s="3" t="s">
        <v>23675</v>
      </c>
      <c r="G7570" s="3">
        <v>141</v>
      </c>
    </row>
    <row r="7571" spans="1:7" x14ac:dyDescent="0.25">
      <c r="A7571" s="3">
        <v>7567</v>
      </c>
      <c r="B7571" s="3">
        <v>2002</v>
      </c>
      <c r="C7571" s="3">
        <v>369</v>
      </c>
      <c r="E7571" s="3">
        <v>7567</v>
      </c>
      <c r="F7571" s="3" t="s">
        <v>23676</v>
      </c>
      <c r="G7571" s="3">
        <v>141</v>
      </c>
    </row>
    <row r="7572" spans="1:7" x14ac:dyDescent="0.25">
      <c r="A7572" s="3">
        <v>7568</v>
      </c>
      <c r="B7572" s="3" t="s">
        <v>7491</v>
      </c>
      <c r="C7572" s="3">
        <v>369</v>
      </c>
      <c r="E7572" s="3">
        <v>7568</v>
      </c>
      <c r="F7572" s="3" t="s">
        <v>23677</v>
      </c>
      <c r="G7572" s="3">
        <v>141</v>
      </c>
    </row>
    <row r="7573" spans="1:7" x14ac:dyDescent="0.25">
      <c r="A7573" s="3">
        <v>7569</v>
      </c>
      <c r="B7573" s="3" t="s">
        <v>7492</v>
      </c>
      <c r="C7573" s="3">
        <v>369</v>
      </c>
      <c r="E7573" s="3">
        <v>7569</v>
      </c>
      <c r="F7573" s="3" t="s">
        <v>23678</v>
      </c>
      <c r="G7573" s="3">
        <v>141</v>
      </c>
    </row>
    <row r="7574" spans="1:7" x14ac:dyDescent="0.25">
      <c r="A7574" s="3">
        <v>7570</v>
      </c>
      <c r="B7574" s="3" t="s">
        <v>7493</v>
      </c>
      <c r="C7574" s="3">
        <v>369</v>
      </c>
      <c r="E7574" s="3">
        <v>7570</v>
      </c>
      <c r="F7574" s="3" t="s">
        <v>23679</v>
      </c>
      <c r="G7574" s="3">
        <v>141</v>
      </c>
    </row>
    <row r="7575" spans="1:7" x14ac:dyDescent="0.25">
      <c r="A7575" s="3">
        <v>7571</v>
      </c>
      <c r="B7575" s="3" t="s">
        <v>7494</v>
      </c>
      <c r="C7575" s="3">
        <v>369</v>
      </c>
      <c r="E7575" s="3">
        <v>7571</v>
      </c>
      <c r="F7575" s="3" t="s">
        <v>23680</v>
      </c>
      <c r="G7575" s="3">
        <v>141</v>
      </c>
    </row>
    <row r="7576" spans="1:7" x14ac:dyDescent="0.25">
      <c r="A7576" s="3">
        <v>7572</v>
      </c>
      <c r="B7576" s="3" t="s">
        <v>7495</v>
      </c>
      <c r="C7576" s="3">
        <v>369</v>
      </c>
      <c r="E7576" s="3">
        <v>7572</v>
      </c>
      <c r="F7576" s="3" t="s">
        <v>23681</v>
      </c>
      <c r="G7576" s="3">
        <v>141</v>
      </c>
    </row>
    <row r="7577" spans="1:7" x14ac:dyDescent="0.25">
      <c r="A7577" s="3">
        <v>7573</v>
      </c>
      <c r="B7577" s="3" t="s">
        <v>7496</v>
      </c>
      <c r="C7577" s="3">
        <v>369</v>
      </c>
      <c r="E7577" s="3">
        <v>7573</v>
      </c>
      <c r="F7577" s="3" t="s">
        <v>23682</v>
      </c>
      <c r="G7577" s="3">
        <v>141</v>
      </c>
    </row>
    <row r="7578" spans="1:7" x14ac:dyDescent="0.25">
      <c r="A7578" s="3">
        <v>7574</v>
      </c>
      <c r="B7578" s="3" t="s">
        <v>7497</v>
      </c>
      <c r="C7578" s="3">
        <v>369</v>
      </c>
      <c r="E7578" s="3">
        <v>7574</v>
      </c>
      <c r="F7578" s="3" t="s">
        <v>23683</v>
      </c>
      <c r="G7578" s="3">
        <v>141</v>
      </c>
    </row>
    <row r="7579" spans="1:7" x14ac:dyDescent="0.25">
      <c r="A7579" s="3">
        <v>7575</v>
      </c>
      <c r="B7579" s="3" t="s">
        <v>7498</v>
      </c>
      <c r="C7579" s="3">
        <v>369</v>
      </c>
      <c r="E7579" s="3">
        <v>7575</v>
      </c>
      <c r="F7579" s="3" t="s">
        <v>23684</v>
      </c>
      <c r="G7579" s="3">
        <v>141</v>
      </c>
    </row>
    <row r="7580" spans="1:7" x14ac:dyDescent="0.25">
      <c r="A7580" s="3">
        <v>7576</v>
      </c>
      <c r="B7580" s="3" t="s">
        <v>7499</v>
      </c>
      <c r="C7580" s="3">
        <v>369</v>
      </c>
      <c r="E7580" s="3">
        <v>7576</v>
      </c>
      <c r="F7580" s="3" t="s">
        <v>23685</v>
      </c>
      <c r="G7580" s="3">
        <v>141</v>
      </c>
    </row>
    <row r="7581" spans="1:7" x14ac:dyDescent="0.25">
      <c r="A7581" s="3">
        <v>7577</v>
      </c>
      <c r="B7581" s="3" t="s">
        <v>7500</v>
      </c>
      <c r="C7581" s="3">
        <v>369</v>
      </c>
      <c r="E7581" s="3">
        <v>7577</v>
      </c>
      <c r="F7581" s="3" t="s">
        <v>23686</v>
      </c>
      <c r="G7581" s="3">
        <v>141</v>
      </c>
    </row>
    <row r="7582" spans="1:7" x14ac:dyDescent="0.25">
      <c r="A7582" s="3">
        <v>7578</v>
      </c>
      <c r="B7582" s="3" t="s">
        <v>7501</v>
      </c>
      <c r="C7582" s="3">
        <v>369</v>
      </c>
      <c r="E7582" s="3">
        <v>7578</v>
      </c>
      <c r="F7582" s="3" t="s">
        <v>23687</v>
      </c>
      <c r="G7582" s="3">
        <v>141</v>
      </c>
    </row>
    <row r="7583" spans="1:7" x14ac:dyDescent="0.25">
      <c r="A7583" s="3">
        <v>7579</v>
      </c>
      <c r="B7583" s="3" t="s">
        <v>7502</v>
      </c>
      <c r="C7583" s="3">
        <v>369</v>
      </c>
      <c r="E7583" s="3">
        <v>7579</v>
      </c>
      <c r="F7583" s="3" t="s">
        <v>23688</v>
      </c>
      <c r="G7583" s="3">
        <v>141</v>
      </c>
    </row>
    <row r="7584" spans="1:7" x14ac:dyDescent="0.25">
      <c r="A7584" s="3">
        <v>7580</v>
      </c>
      <c r="B7584" s="3" t="s">
        <v>7503</v>
      </c>
      <c r="C7584" s="3">
        <v>368</v>
      </c>
      <c r="E7584" s="3">
        <v>7580</v>
      </c>
      <c r="F7584" s="3" t="s">
        <v>23689</v>
      </c>
      <c r="G7584" s="3">
        <v>141</v>
      </c>
    </row>
    <row r="7585" spans="1:7" x14ac:dyDescent="0.25">
      <c r="A7585" s="3">
        <v>7581</v>
      </c>
      <c r="B7585" s="3" t="s">
        <v>7504</v>
      </c>
      <c r="C7585" s="3">
        <v>368</v>
      </c>
      <c r="E7585" s="3">
        <v>7581</v>
      </c>
      <c r="F7585" s="3" t="s">
        <v>23690</v>
      </c>
      <c r="G7585" s="3">
        <v>141</v>
      </c>
    </row>
    <row r="7586" spans="1:7" x14ac:dyDescent="0.25">
      <c r="A7586" s="3">
        <v>7582</v>
      </c>
      <c r="B7586" s="3" t="s">
        <v>7505</v>
      </c>
      <c r="C7586" s="3">
        <v>368</v>
      </c>
      <c r="E7586" s="3">
        <v>7582</v>
      </c>
      <c r="F7586" s="3" t="s">
        <v>23691</v>
      </c>
      <c r="G7586" s="3">
        <v>141</v>
      </c>
    </row>
    <row r="7587" spans="1:7" x14ac:dyDescent="0.25">
      <c r="A7587" s="3">
        <v>7583</v>
      </c>
      <c r="B7587" s="3" t="s">
        <v>7506</v>
      </c>
      <c r="C7587" s="3">
        <v>368</v>
      </c>
      <c r="E7587" s="3">
        <v>7583</v>
      </c>
      <c r="F7587" s="3" t="s">
        <v>23692</v>
      </c>
      <c r="G7587" s="3">
        <v>141</v>
      </c>
    </row>
    <row r="7588" spans="1:7" x14ac:dyDescent="0.25">
      <c r="A7588" s="3">
        <v>7584</v>
      </c>
      <c r="B7588" s="3" t="s">
        <v>7507</v>
      </c>
      <c r="C7588" s="3">
        <v>368</v>
      </c>
      <c r="E7588" s="3">
        <v>7584</v>
      </c>
      <c r="F7588" s="3" t="s">
        <v>23693</v>
      </c>
      <c r="G7588" s="3">
        <v>141</v>
      </c>
    </row>
    <row r="7589" spans="1:7" x14ac:dyDescent="0.25">
      <c r="A7589" s="3">
        <v>7585</v>
      </c>
      <c r="B7589" s="3" t="s">
        <v>7508</v>
      </c>
      <c r="C7589" s="3">
        <v>368</v>
      </c>
      <c r="E7589" s="3">
        <v>7585</v>
      </c>
      <c r="F7589" s="3">
        <v>42186</v>
      </c>
      <c r="G7589" s="3">
        <v>141</v>
      </c>
    </row>
    <row r="7590" spans="1:7" x14ac:dyDescent="0.25">
      <c r="A7590" s="3">
        <v>7586</v>
      </c>
      <c r="B7590" s="3" t="s">
        <v>7509</v>
      </c>
      <c r="C7590" s="3">
        <v>368</v>
      </c>
      <c r="E7590" s="3">
        <v>7586</v>
      </c>
      <c r="F7590" s="3">
        <v>42887</v>
      </c>
      <c r="G7590" s="3">
        <v>141</v>
      </c>
    </row>
    <row r="7591" spans="1:7" x14ac:dyDescent="0.25">
      <c r="A7591" s="3">
        <v>7587</v>
      </c>
      <c r="B7591" s="3" t="s">
        <v>7510</v>
      </c>
      <c r="C7591" s="3">
        <v>368</v>
      </c>
      <c r="E7591" s="3">
        <v>7587</v>
      </c>
      <c r="F7591" s="3" t="s">
        <v>23694</v>
      </c>
      <c r="G7591" s="3">
        <v>141</v>
      </c>
    </row>
    <row r="7592" spans="1:7" x14ac:dyDescent="0.25">
      <c r="A7592" s="3">
        <v>7588</v>
      </c>
      <c r="B7592" s="3">
        <v>1995</v>
      </c>
      <c r="C7592" s="3">
        <v>367</v>
      </c>
      <c r="E7592" s="3">
        <v>7588</v>
      </c>
      <c r="F7592" s="3" t="s">
        <v>23695</v>
      </c>
      <c r="G7592" s="3">
        <v>141</v>
      </c>
    </row>
    <row r="7593" spans="1:7" x14ac:dyDescent="0.25">
      <c r="A7593" s="3">
        <v>7589</v>
      </c>
      <c r="B7593" s="3" t="s">
        <v>7511</v>
      </c>
      <c r="C7593" s="3">
        <v>367</v>
      </c>
      <c r="E7593" s="3">
        <v>7589</v>
      </c>
      <c r="F7593" s="3" t="s">
        <v>23696</v>
      </c>
      <c r="G7593" s="3">
        <v>141</v>
      </c>
    </row>
    <row r="7594" spans="1:7" x14ac:dyDescent="0.25">
      <c r="A7594" s="3">
        <v>7590</v>
      </c>
      <c r="B7594" s="3" t="s">
        <v>7512</v>
      </c>
      <c r="C7594" s="3">
        <v>367</v>
      </c>
      <c r="E7594" s="3">
        <v>7590</v>
      </c>
      <c r="F7594" s="3" t="s">
        <v>23697</v>
      </c>
      <c r="G7594" s="3">
        <v>141</v>
      </c>
    </row>
    <row r="7595" spans="1:7" x14ac:dyDescent="0.25">
      <c r="A7595" s="3">
        <v>7591</v>
      </c>
      <c r="B7595" s="3" t="s">
        <v>7513</v>
      </c>
      <c r="C7595" s="3">
        <v>367</v>
      </c>
      <c r="E7595" s="3">
        <v>7591</v>
      </c>
      <c r="F7595" s="3" t="s">
        <v>23698</v>
      </c>
      <c r="G7595" s="3">
        <v>141</v>
      </c>
    </row>
    <row r="7596" spans="1:7" x14ac:dyDescent="0.25">
      <c r="A7596" s="3">
        <v>7592</v>
      </c>
      <c r="B7596" s="3" t="s">
        <v>7514</v>
      </c>
      <c r="C7596" s="3">
        <v>367</v>
      </c>
      <c r="E7596" s="3">
        <v>7592</v>
      </c>
      <c r="F7596" s="3" t="s">
        <v>23699</v>
      </c>
      <c r="G7596" s="3">
        <v>141</v>
      </c>
    </row>
    <row r="7597" spans="1:7" x14ac:dyDescent="0.25">
      <c r="A7597" s="3">
        <v>7593</v>
      </c>
      <c r="B7597" s="3" t="s">
        <v>7515</v>
      </c>
      <c r="C7597" s="3">
        <v>367</v>
      </c>
      <c r="E7597" s="3">
        <v>7593</v>
      </c>
      <c r="F7597" s="3" t="s">
        <v>23700</v>
      </c>
      <c r="G7597" s="3">
        <v>141</v>
      </c>
    </row>
    <row r="7598" spans="1:7" x14ac:dyDescent="0.25">
      <c r="A7598" s="3">
        <v>7594</v>
      </c>
      <c r="B7598" s="3" t="s">
        <v>7516</v>
      </c>
      <c r="C7598" s="3">
        <v>367</v>
      </c>
      <c r="E7598" s="3">
        <v>7594</v>
      </c>
      <c r="F7598" s="3" t="s">
        <v>23701</v>
      </c>
      <c r="G7598" s="3">
        <v>141</v>
      </c>
    </row>
    <row r="7599" spans="1:7" x14ac:dyDescent="0.25">
      <c r="A7599" s="3">
        <v>7595</v>
      </c>
      <c r="B7599" s="3" t="s">
        <v>7517</v>
      </c>
      <c r="C7599" s="3">
        <v>367</v>
      </c>
      <c r="E7599" s="3">
        <v>7595</v>
      </c>
      <c r="F7599" s="3" t="s">
        <v>23702</v>
      </c>
      <c r="G7599" s="3">
        <v>141</v>
      </c>
    </row>
    <row r="7600" spans="1:7" x14ac:dyDescent="0.25">
      <c r="A7600" s="3">
        <v>7596</v>
      </c>
      <c r="B7600" s="3" t="s">
        <v>7518</v>
      </c>
      <c r="C7600" s="3">
        <v>367</v>
      </c>
      <c r="E7600" s="3">
        <v>7596</v>
      </c>
      <c r="F7600" s="3">
        <v>42278</v>
      </c>
      <c r="G7600" s="3">
        <v>141</v>
      </c>
    </row>
    <row r="7601" spans="1:7" x14ac:dyDescent="0.25">
      <c r="A7601" s="3">
        <v>7597</v>
      </c>
      <c r="B7601" s="3" t="s">
        <v>7519</v>
      </c>
      <c r="C7601" s="3">
        <v>367</v>
      </c>
      <c r="E7601" s="3">
        <v>7597</v>
      </c>
      <c r="F7601" s="3" t="s">
        <v>23703</v>
      </c>
      <c r="G7601" s="3">
        <v>141</v>
      </c>
    </row>
    <row r="7602" spans="1:7" x14ac:dyDescent="0.25">
      <c r="A7602" s="3">
        <v>7598</v>
      </c>
      <c r="B7602" s="3" t="s">
        <v>7520</v>
      </c>
      <c r="C7602" s="3">
        <v>367</v>
      </c>
      <c r="E7602" s="3">
        <v>7598</v>
      </c>
      <c r="F7602" s="3" t="s">
        <v>23704</v>
      </c>
      <c r="G7602" s="3">
        <v>141</v>
      </c>
    </row>
    <row r="7603" spans="1:7" x14ac:dyDescent="0.25">
      <c r="A7603" s="3">
        <v>7599</v>
      </c>
      <c r="B7603" s="3" t="s">
        <v>7521</v>
      </c>
      <c r="C7603" s="3">
        <v>367</v>
      </c>
      <c r="E7603" s="3">
        <v>7599</v>
      </c>
      <c r="F7603" s="3" t="s">
        <v>23705</v>
      </c>
      <c r="G7603" s="3">
        <v>141</v>
      </c>
    </row>
    <row r="7604" spans="1:7" x14ac:dyDescent="0.25">
      <c r="A7604" s="3">
        <v>7600</v>
      </c>
      <c r="B7604" s="3" t="s">
        <v>7522</v>
      </c>
      <c r="C7604" s="3">
        <v>367</v>
      </c>
      <c r="E7604" s="3">
        <v>7600</v>
      </c>
      <c r="F7604" s="3" t="s">
        <v>23706</v>
      </c>
      <c r="G7604" s="3">
        <v>141</v>
      </c>
    </row>
    <row r="7605" spans="1:7" x14ac:dyDescent="0.25">
      <c r="A7605" s="3">
        <v>7601</v>
      </c>
      <c r="B7605" s="3" t="s">
        <v>7523</v>
      </c>
      <c r="C7605" s="3">
        <v>367</v>
      </c>
      <c r="E7605" s="3">
        <v>7601</v>
      </c>
      <c r="F7605" s="3" t="s">
        <v>23707</v>
      </c>
      <c r="G7605" s="3">
        <v>141</v>
      </c>
    </row>
    <row r="7606" spans="1:7" x14ac:dyDescent="0.25">
      <c r="A7606" s="3">
        <v>7602</v>
      </c>
      <c r="B7606" s="3" t="s">
        <v>7524</v>
      </c>
      <c r="C7606" s="3">
        <v>367</v>
      </c>
      <c r="E7606" s="3">
        <v>7602</v>
      </c>
      <c r="F7606" s="3" t="s">
        <v>23708</v>
      </c>
      <c r="G7606" s="3">
        <v>141</v>
      </c>
    </row>
    <row r="7607" spans="1:7" x14ac:dyDescent="0.25">
      <c r="A7607" s="3">
        <v>7603</v>
      </c>
      <c r="B7607" s="3" t="s">
        <v>7525</v>
      </c>
      <c r="C7607" s="3">
        <v>367</v>
      </c>
      <c r="E7607" s="3">
        <v>7603</v>
      </c>
      <c r="F7607" s="3" t="s">
        <v>23709</v>
      </c>
      <c r="G7607" s="3">
        <v>141</v>
      </c>
    </row>
    <row r="7608" spans="1:7" x14ac:dyDescent="0.25">
      <c r="A7608" s="3">
        <v>7604</v>
      </c>
      <c r="B7608" s="3" t="s">
        <v>7526</v>
      </c>
      <c r="C7608" s="3">
        <v>366</v>
      </c>
      <c r="E7608" s="3">
        <v>7604</v>
      </c>
      <c r="F7608" s="3" t="s">
        <v>23710</v>
      </c>
      <c r="G7608" s="3">
        <v>141</v>
      </c>
    </row>
    <row r="7609" spans="1:7" x14ac:dyDescent="0.25">
      <c r="A7609" s="3">
        <v>7605</v>
      </c>
      <c r="B7609" s="3" t="s">
        <v>7527</v>
      </c>
      <c r="C7609" s="3">
        <v>366</v>
      </c>
      <c r="E7609" s="3">
        <v>7605</v>
      </c>
      <c r="F7609" s="3" t="s">
        <v>23711</v>
      </c>
      <c r="G7609" s="3">
        <v>141</v>
      </c>
    </row>
    <row r="7610" spans="1:7" x14ac:dyDescent="0.25">
      <c r="A7610" s="3">
        <v>7606</v>
      </c>
      <c r="B7610" s="3" t="s">
        <v>7528</v>
      </c>
      <c r="C7610" s="3">
        <v>366</v>
      </c>
      <c r="E7610" s="3">
        <v>7606</v>
      </c>
      <c r="F7610" s="3" t="s">
        <v>23712</v>
      </c>
      <c r="G7610" s="3">
        <v>141</v>
      </c>
    </row>
    <row r="7611" spans="1:7" x14ac:dyDescent="0.25">
      <c r="A7611" s="3">
        <v>7607</v>
      </c>
      <c r="B7611" s="3" t="s">
        <v>7529</v>
      </c>
      <c r="C7611" s="3">
        <v>366</v>
      </c>
      <c r="E7611" s="3">
        <v>7607</v>
      </c>
      <c r="F7611" s="3" t="s">
        <v>23713</v>
      </c>
      <c r="G7611" s="3">
        <v>141</v>
      </c>
    </row>
    <row r="7612" spans="1:7" x14ac:dyDescent="0.25">
      <c r="A7612" s="3">
        <v>7608</v>
      </c>
      <c r="B7612" s="3" t="s">
        <v>7530</v>
      </c>
      <c r="C7612" s="3">
        <v>366</v>
      </c>
      <c r="E7612" s="3">
        <v>7608</v>
      </c>
      <c r="F7612" s="3" t="s">
        <v>23714</v>
      </c>
      <c r="G7612" s="3">
        <v>141</v>
      </c>
    </row>
    <row r="7613" spans="1:7" x14ac:dyDescent="0.25">
      <c r="A7613" s="3">
        <v>7609</v>
      </c>
      <c r="B7613" s="3" t="s">
        <v>7531</v>
      </c>
      <c r="C7613" s="3">
        <v>366</v>
      </c>
      <c r="E7613" s="3">
        <v>7609</v>
      </c>
      <c r="F7613" s="3" t="s">
        <v>23715</v>
      </c>
      <c r="G7613" s="3">
        <v>141</v>
      </c>
    </row>
    <row r="7614" spans="1:7" x14ac:dyDescent="0.25">
      <c r="A7614" s="3">
        <v>7610</v>
      </c>
      <c r="B7614" s="3" t="s">
        <v>7532</v>
      </c>
      <c r="C7614" s="3">
        <v>366</v>
      </c>
      <c r="E7614" s="3">
        <v>7610</v>
      </c>
      <c r="F7614" s="3" t="s">
        <v>23716</v>
      </c>
      <c r="G7614" s="3">
        <v>141</v>
      </c>
    </row>
    <row r="7615" spans="1:7" x14ac:dyDescent="0.25">
      <c r="A7615" s="3">
        <v>7611</v>
      </c>
      <c r="B7615" s="3" t="s">
        <v>7533</v>
      </c>
      <c r="C7615" s="3">
        <v>366</v>
      </c>
      <c r="E7615" s="3">
        <v>7611</v>
      </c>
      <c r="F7615" s="3" t="s">
        <v>23717</v>
      </c>
      <c r="G7615" s="3">
        <v>141</v>
      </c>
    </row>
    <row r="7616" spans="1:7" x14ac:dyDescent="0.25">
      <c r="A7616" s="3">
        <v>7612</v>
      </c>
      <c r="B7616" s="3" t="s">
        <v>7534</v>
      </c>
      <c r="C7616" s="3">
        <v>366</v>
      </c>
      <c r="E7616" s="3">
        <v>7612</v>
      </c>
      <c r="F7616" s="3" t="s">
        <v>23718</v>
      </c>
      <c r="G7616" s="3">
        <v>141</v>
      </c>
    </row>
    <row r="7617" spans="1:7" x14ac:dyDescent="0.25">
      <c r="A7617" s="3">
        <v>7613</v>
      </c>
      <c r="B7617" s="3" t="s">
        <v>7535</v>
      </c>
      <c r="C7617" s="3">
        <v>366</v>
      </c>
      <c r="E7617" s="3">
        <v>7613</v>
      </c>
      <c r="F7617" s="3" t="s">
        <v>23719</v>
      </c>
      <c r="G7617" s="3">
        <v>141</v>
      </c>
    </row>
    <row r="7618" spans="1:7" x14ac:dyDescent="0.25">
      <c r="A7618" s="3">
        <v>7614</v>
      </c>
      <c r="B7618" s="3" t="s">
        <v>7536</v>
      </c>
      <c r="C7618" s="3">
        <v>366</v>
      </c>
      <c r="E7618" s="3">
        <v>7614</v>
      </c>
      <c r="F7618" s="3" t="s">
        <v>23720</v>
      </c>
      <c r="G7618" s="3">
        <v>141</v>
      </c>
    </row>
    <row r="7619" spans="1:7" x14ac:dyDescent="0.25">
      <c r="A7619" s="3">
        <v>7615</v>
      </c>
      <c r="B7619" s="3" t="s">
        <v>7537</v>
      </c>
      <c r="C7619" s="3">
        <v>366</v>
      </c>
      <c r="E7619" s="3">
        <v>7615</v>
      </c>
      <c r="F7619" s="3" t="s">
        <v>23721</v>
      </c>
      <c r="G7619" s="3">
        <v>141</v>
      </c>
    </row>
    <row r="7620" spans="1:7" x14ac:dyDescent="0.25">
      <c r="A7620" s="3">
        <v>7616</v>
      </c>
      <c r="B7620" s="3" t="s">
        <v>7538</v>
      </c>
      <c r="C7620" s="3">
        <v>366</v>
      </c>
      <c r="E7620" s="3">
        <v>7616</v>
      </c>
      <c r="F7620" s="3" t="s">
        <v>23722</v>
      </c>
      <c r="G7620" s="3">
        <v>141</v>
      </c>
    </row>
    <row r="7621" spans="1:7" x14ac:dyDescent="0.25">
      <c r="A7621" s="3">
        <v>7617</v>
      </c>
      <c r="B7621" s="3" t="s">
        <v>7539</v>
      </c>
      <c r="C7621" s="3">
        <v>365</v>
      </c>
      <c r="E7621" s="3">
        <v>7617</v>
      </c>
      <c r="F7621" s="3" t="s">
        <v>23723</v>
      </c>
      <c r="G7621" s="3">
        <v>140</v>
      </c>
    </row>
    <row r="7622" spans="1:7" x14ac:dyDescent="0.25">
      <c r="A7622" s="3">
        <v>7618</v>
      </c>
      <c r="B7622" s="3" t="s">
        <v>7540</v>
      </c>
      <c r="C7622" s="3">
        <v>365</v>
      </c>
      <c r="E7622" s="3">
        <v>7618</v>
      </c>
      <c r="F7622" s="3" t="s">
        <v>23724</v>
      </c>
      <c r="G7622" s="3">
        <v>140</v>
      </c>
    </row>
    <row r="7623" spans="1:7" x14ac:dyDescent="0.25">
      <c r="A7623" s="3">
        <v>7619</v>
      </c>
      <c r="B7623" s="3" t="s">
        <v>7541</v>
      </c>
      <c r="C7623" s="3">
        <v>365</v>
      </c>
      <c r="E7623" s="3">
        <v>7619</v>
      </c>
      <c r="F7623" s="3" t="s">
        <v>23725</v>
      </c>
      <c r="G7623" s="3">
        <v>140</v>
      </c>
    </row>
    <row r="7624" spans="1:7" x14ac:dyDescent="0.25">
      <c r="A7624" s="3">
        <v>7620</v>
      </c>
      <c r="B7624" s="3" t="s">
        <v>7542</v>
      </c>
      <c r="C7624" s="3">
        <v>365</v>
      </c>
      <c r="E7624" s="3">
        <v>7620</v>
      </c>
      <c r="F7624" s="3" t="s">
        <v>23726</v>
      </c>
      <c r="G7624" s="3">
        <v>140</v>
      </c>
    </row>
    <row r="7625" spans="1:7" x14ac:dyDescent="0.25">
      <c r="A7625" s="3">
        <v>7621</v>
      </c>
      <c r="B7625" s="3" t="s">
        <v>7543</v>
      </c>
      <c r="C7625" s="3">
        <v>365</v>
      </c>
      <c r="E7625" s="3">
        <v>7621</v>
      </c>
      <c r="F7625" s="3" t="s">
        <v>23727</v>
      </c>
      <c r="G7625" s="3">
        <v>140</v>
      </c>
    </row>
    <row r="7626" spans="1:7" x14ac:dyDescent="0.25">
      <c r="A7626" s="3">
        <v>7622</v>
      </c>
      <c r="B7626" s="3" t="s">
        <v>7544</v>
      </c>
      <c r="C7626" s="3">
        <v>365</v>
      </c>
      <c r="E7626" s="3">
        <v>7622</v>
      </c>
      <c r="F7626" s="3" t="s">
        <v>23728</v>
      </c>
      <c r="G7626" s="3">
        <v>140</v>
      </c>
    </row>
    <row r="7627" spans="1:7" x14ac:dyDescent="0.25">
      <c r="A7627" s="3">
        <v>7623</v>
      </c>
      <c r="B7627" s="3" t="s">
        <v>7545</v>
      </c>
      <c r="C7627" s="3">
        <v>365</v>
      </c>
      <c r="E7627" s="3">
        <v>7623</v>
      </c>
      <c r="F7627" s="3" t="s">
        <v>23729</v>
      </c>
      <c r="G7627" s="3">
        <v>140</v>
      </c>
    </row>
    <row r="7628" spans="1:7" x14ac:dyDescent="0.25">
      <c r="A7628" s="3">
        <v>7624</v>
      </c>
      <c r="B7628" s="3" t="s">
        <v>7546</v>
      </c>
      <c r="C7628" s="3">
        <v>365</v>
      </c>
      <c r="E7628" s="3">
        <v>7624</v>
      </c>
      <c r="F7628" s="3" t="s">
        <v>23730</v>
      </c>
      <c r="G7628" s="3">
        <v>140</v>
      </c>
    </row>
    <row r="7629" spans="1:7" x14ac:dyDescent="0.25">
      <c r="A7629" s="3">
        <v>7625</v>
      </c>
      <c r="B7629" s="3" t="s">
        <v>7547</v>
      </c>
      <c r="C7629" s="3">
        <v>365</v>
      </c>
      <c r="E7629" s="3">
        <v>7625</v>
      </c>
      <c r="F7629" s="3" t="s">
        <v>23731</v>
      </c>
      <c r="G7629" s="3">
        <v>140</v>
      </c>
    </row>
    <row r="7630" spans="1:7" x14ac:dyDescent="0.25">
      <c r="A7630" s="3">
        <v>7626</v>
      </c>
      <c r="B7630" s="3" t="s">
        <v>7548</v>
      </c>
      <c r="C7630" s="3">
        <v>365</v>
      </c>
      <c r="E7630" s="3">
        <v>7626</v>
      </c>
      <c r="F7630" s="3" t="s">
        <v>23732</v>
      </c>
      <c r="G7630" s="3">
        <v>140</v>
      </c>
    </row>
    <row r="7631" spans="1:7" x14ac:dyDescent="0.25">
      <c r="A7631" s="3">
        <v>7627</v>
      </c>
      <c r="B7631" s="3" t="s">
        <v>7549</v>
      </c>
      <c r="C7631" s="3">
        <v>365</v>
      </c>
      <c r="E7631" s="3">
        <v>7627</v>
      </c>
      <c r="F7631" s="3" t="s">
        <v>23733</v>
      </c>
      <c r="G7631" s="3">
        <v>140</v>
      </c>
    </row>
    <row r="7632" spans="1:7" x14ac:dyDescent="0.25">
      <c r="A7632" s="3">
        <v>7628</v>
      </c>
      <c r="B7632" s="3" t="s">
        <v>7550</v>
      </c>
      <c r="C7632" s="3">
        <v>365</v>
      </c>
      <c r="E7632" s="3">
        <v>7628</v>
      </c>
      <c r="F7632" s="3" t="s">
        <v>23734</v>
      </c>
      <c r="G7632" s="3">
        <v>140</v>
      </c>
    </row>
    <row r="7633" spans="1:7" x14ac:dyDescent="0.25">
      <c r="A7633" s="3">
        <v>7629</v>
      </c>
      <c r="B7633" s="3" t="s">
        <v>7551</v>
      </c>
      <c r="C7633" s="3">
        <v>365</v>
      </c>
      <c r="E7633" s="3">
        <v>7629</v>
      </c>
      <c r="F7633" s="3" t="s">
        <v>23735</v>
      </c>
      <c r="G7633" s="3">
        <v>140</v>
      </c>
    </row>
    <row r="7634" spans="1:7" x14ac:dyDescent="0.25">
      <c r="A7634" s="3">
        <v>7630</v>
      </c>
      <c r="B7634" s="3" t="s">
        <v>7552</v>
      </c>
      <c r="C7634" s="3">
        <v>364</v>
      </c>
      <c r="E7634" s="3">
        <v>7630</v>
      </c>
      <c r="F7634" s="3" t="s">
        <v>23736</v>
      </c>
      <c r="G7634" s="3">
        <v>140</v>
      </c>
    </row>
    <row r="7635" spans="1:7" x14ac:dyDescent="0.25">
      <c r="A7635" s="3">
        <v>7631</v>
      </c>
      <c r="B7635" s="3" t="s">
        <v>7553</v>
      </c>
      <c r="C7635" s="3">
        <v>364</v>
      </c>
      <c r="E7635" s="3">
        <v>7631</v>
      </c>
      <c r="F7635" s="3" t="s">
        <v>23737</v>
      </c>
      <c r="G7635" s="3">
        <v>140</v>
      </c>
    </row>
    <row r="7636" spans="1:7" x14ac:dyDescent="0.25">
      <c r="A7636" s="3">
        <v>7632</v>
      </c>
      <c r="B7636" s="3" t="s">
        <v>7554</v>
      </c>
      <c r="C7636" s="3">
        <v>364</v>
      </c>
      <c r="E7636" s="3">
        <v>7632</v>
      </c>
      <c r="F7636" s="3" t="s">
        <v>23738</v>
      </c>
      <c r="G7636" s="3">
        <v>140</v>
      </c>
    </row>
    <row r="7637" spans="1:7" x14ac:dyDescent="0.25">
      <c r="A7637" s="3">
        <v>7633</v>
      </c>
      <c r="B7637" s="3" t="s">
        <v>7555</v>
      </c>
      <c r="C7637" s="3">
        <v>364</v>
      </c>
      <c r="E7637" s="3">
        <v>7633</v>
      </c>
      <c r="F7637" s="3" t="s">
        <v>23739</v>
      </c>
      <c r="G7637" s="3">
        <v>140</v>
      </c>
    </row>
    <row r="7638" spans="1:7" x14ac:dyDescent="0.25">
      <c r="A7638" s="3">
        <v>7634</v>
      </c>
      <c r="B7638" s="3" t="s">
        <v>7556</v>
      </c>
      <c r="C7638" s="3">
        <v>364</v>
      </c>
      <c r="E7638" s="3">
        <v>7634</v>
      </c>
      <c r="F7638" s="3" t="s">
        <v>23740</v>
      </c>
      <c r="G7638" s="3">
        <v>140</v>
      </c>
    </row>
    <row r="7639" spans="1:7" x14ac:dyDescent="0.25">
      <c r="A7639" s="3">
        <v>7635</v>
      </c>
      <c r="B7639" s="3" t="s">
        <v>7557</v>
      </c>
      <c r="C7639" s="3">
        <v>364</v>
      </c>
      <c r="E7639" s="3">
        <v>7635</v>
      </c>
      <c r="F7639" s="3" t="s">
        <v>23741</v>
      </c>
      <c r="G7639" s="3">
        <v>140</v>
      </c>
    </row>
    <row r="7640" spans="1:7" x14ac:dyDescent="0.25">
      <c r="A7640" s="3">
        <v>7636</v>
      </c>
      <c r="B7640" s="3" t="s">
        <v>7558</v>
      </c>
      <c r="C7640" s="3">
        <v>364</v>
      </c>
      <c r="E7640" s="3">
        <v>7636</v>
      </c>
      <c r="F7640" s="3" t="s">
        <v>23742</v>
      </c>
      <c r="G7640" s="3">
        <v>140</v>
      </c>
    </row>
    <row r="7641" spans="1:7" x14ac:dyDescent="0.25">
      <c r="A7641" s="3">
        <v>7637</v>
      </c>
      <c r="B7641" s="3" t="s">
        <v>7559</v>
      </c>
      <c r="C7641" s="3">
        <v>364</v>
      </c>
      <c r="E7641" s="3">
        <v>7637</v>
      </c>
      <c r="F7641" s="3" t="s">
        <v>23743</v>
      </c>
      <c r="G7641" s="3">
        <v>140</v>
      </c>
    </row>
    <row r="7642" spans="1:7" x14ac:dyDescent="0.25">
      <c r="A7642" s="3">
        <v>7638</v>
      </c>
      <c r="B7642" s="3" t="s">
        <v>7560</v>
      </c>
      <c r="C7642" s="3">
        <v>364</v>
      </c>
      <c r="E7642" s="3">
        <v>7638</v>
      </c>
      <c r="F7642" s="3" t="s">
        <v>23744</v>
      </c>
      <c r="G7642" s="3">
        <v>140</v>
      </c>
    </row>
    <row r="7643" spans="1:7" x14ac:dyDescent="0.25">
      <c r="A7643" s="3">
        <v>7639</v>
      </c>
      <c r="B7643" s="3" t="s">
        <v>7561</v>
      </c>
      <c r="C7643" s="3">
        <v>364</v>
      </c>
      <c r="E7643" s="3">
        <v>7639</v>
      </c>
      <c r="F7643" s="3" t="s">
        <v>23745</v>
      </c>
      <c r="G7643" s="3">
        <v>140</v>
      </c>
    </row>
    <row r="7644" spans="1:7" x14ac:dyDescent="0.25">
      <c r="A7644" s="3">
        <v>7640</v>
      </c>
      <c r="B7644" s="3" t="s">
        <v>7562</v>
      </c>
      <c r="C7644" s="3">
        <v>364</v>
      </c>
      <c r="E7644" s="3">
        <v>7640</v>
      </c>
      <c r="F7644" s="3" t="s">
        <v>23746</v>
      </c>
      <c r="G7644" s="3">
        <v>140</v>
      </c>
    </row>
    <row r="7645" spans="1:7" x14ac:dyDescent="0.25">
      <c r="A7645" s="3">
        <v>7641</v>
      </c>
      <c r="B7645" s="3" t="s">
        <v>7563</v>
      </c>
      <c r="C7645" s="3">
        <v>364</v>
      </c>
      <c r="E7645" s="3">
        <v>7641</v>
      </c>
      <c r="F7645" s="3" t="s">
        <v>23747</v>
      </c>
      <c r="G7645" s="3">
        <v>140</v>
      </c>
    </row>
    <row r="7646" spans="1:7" x14ac:dyDescent="0.25">
      <c r="A7646" s="3">
        <v>7642</v>
      </c>
      <c r="B7646" s="3" t="s">
        <v>7564</v>
      </c>
      <c r="C7646" s="3">
        <v>364</v>
      </c>
      <c r="E7646" s="3">
        <v>7642</v>
      </c>
      <c r="F7646" s="3" t="s">
        <v>23748</v>
      </c>
      <c r="G7646" s="3">
        <v>140</v>
      </c>
    </row>
    <row r="7647" spans="1:7" x14ac:dyDescent="0.25">
      <c r="A7647" s="3">
        <v>7643</v>
      </c>
      <c r="B7647" s="3" t="s">
        <v>7565</v>
      </c>
      <c r="C7647" s="3">
        <v>363</v>
      </c>
      <c r="E7647" s="3">
        <v>7643</v>
      </c>
      <c r="F7647" s="3" t="s">
        <v>23749</v>
      </c>
      <c r="G7647" s="3">
        <v>140</v>
      </c>
    </row>
    <row r="7648" spans="1:7" x14ac:dyDescent="0.25">
      <c r="A7648" s="3">
        <v>7644</v>
      </c>
      <c r="B7648" s="3" t="s">
        <v>7566</v>
      </c>
      <c r="C7648" s="3">
        <v>363</v>
      </c>
      <c r="E7648" s="3">
        <v>7644</v>
      </c>
      <c r="F7648" s="3" t="s">
        <v>23750</v>
      </c>
      <c r="G7648" s="3">
        <v>140</v>
      </c>
    </row>
    <row r="7649" spans="1:7" x14ac:dyDescent="0.25">
      <c r="A7649" s="3">
        <v>7645</v>
      </c>
      <c r="B7649" s="3" t="s">
        <v>7567</v>
      </c>
      <c r="C7649" s="3">
        <v>363</v>
      </c>
      <c r="E7649" s="3">
        <v>7645</v>
      </c>
      <c r="F7649" s="3" t="s">
        <v>23751</v>
      </c>
      <c r="G7649" s="3">
        <v>140</v>
      </c>
    </row>
    <row r="7650" spans="1:7" x14ac:dyDescent="0.25">
      <c r="A7650" s="3">
        <v>7646</v>
      </c>
      <c r="B7650" s="3" t="s">
        <v>7568</v>
      </c>
      <c r="C7650" s="3">
        <v>363</v>
      </c>
      <c r="E7650" s="3">
        <v>7646</v>
      </c>
      <c r="F7650" s="3" t="s">
        <v>23752</v>
      </c>
      <c r="G7650" s="3">
        <v>140</v>
      </c>
    </row>
    <row r="7651" spans="1:7" x14ac:dyDescent="0.25">
      <c r="A7651" s="3">
        <v>7647</v>
      </c>
      <c r="B7651" s="3" t="s">
        <v>7569</v>
      </c>
      <c r="C7651" s="3">
        <v>363</v>
      </c>
      <c r="E7651" s="3">
        <v>7647</v>
      </c>
      <c r="F7651" s="3" t="s">
        <v>23753</v>
      </c>
      <c r="G7651" s="3">
        <v>140</v>
      </c>
    </row>
    <row r="7652" spans="1:7" x14ac:dyDescent="0.25">
      <c r="A7652" s="3">
        <v>7648</v>
      </c>
      <c r="B7652" s="3" t="s">
        <v>7570</v>
      </c>
      <c r="C7652" s="3">
        <v>363</v>
      </c>
      <c r="E7652" s="3">
        <v>7648</v>
      </c>
      <c r="F7652" s="3" t="s">
        <v>23754</v>
      </c>
      <c r="G7652" s="3">
        <v>140</v>
      </c>
    </row>
    <row r="7653" spans="1:7" x14ac:dyDescent="0.25">
      <c r="A7653" s="3">
        <v>7649</v>
      </c>
      <c r="B7653" s="3" t="s">
        <v>7571</v>
      </c>
      <c r="C7653" s="3">
        <v>363</v>
      </c>
      <c r="E7653" s="3">
        <v>7649</v>
      </c>
      <c r="F7653" s="3" t="s">
        <v>23755</v>
      </c>
      <c r="G7653" s="3">
        <v>140</v>
      </c>
    </row>
    <row r="7654" spans="1:7" x14ac:dyDescent="0.25">
      <c r="A7654" s="3">
        <v>7650</v>
      </c>
      <c r="B7654" s="3" t="s">
        <v>7572</v>
      </c>
      <c r="C7654" s="3">
        <v>363</v>
      </c>
      <c r="E7654" s="3">
        <v>7650</v>
      </c>
      <c r="F7654" s="3" t="s">
        <v>23756</v>
      </c>
      <c r="G7654" s="3">
        <v>140</v>
      </c>
    </row>
    <row r="7655" spans="1:7" x14ac:dyDescent="0.25">
      <c r="A7655" s="3">
        <v>7651</v>
      </c>
      <c r="B7655" s="3" t="s">
        <v>7573</v>
      </c>
      <c r="C7655" s="3">
        <v>363</v>
      </c>
      <c r="E7655" s="3">
        <v>7651</v>
      </c>
      <c r="F7655" s="3" t="s">
        <v>23757</v>
      </c>
      <c r="G7655" s="3">
        <v>140</v>
      </c>
    </row>
    <row r="7656" spans="1:7" x14ac:dyDescent="0.25">
      <c r="A7656" s="3">
        <v>7652</v>
      </c>
      <c r="B7656" s="3" t="s">
        <v>7574</v>
      </c>
      <c r="C7656" s="3">
        <v>362</v>
      </c>
      <c r="E7656" s="3">
        <v>7652</v>
      </c>
      <c r="F7656" s="3" t="s">
        <v>23758</v>
      </c>
      <c r="G7656" s="3">
        <v>140</v>
      </c>
    </row>
    <row r="7657" spans="1:7" x14ac:dyDescent="0.25">
      <c r="A7657" s="3">
        <v>7653</v>
      </c>
      <c r="B7657" s="3" t="s">
        <v>7575</v>
      </c>
      <c r="C7657" s="3">
        <v>362</v>
      </c>
      <c r="E7657" s="3">
        <v>7653</v>
      </c>
      <c r="F7657" s="3" t="s">
        <v>23759</v>
      </c>
      <c r="G7657" s="3">
        <v>140</v>
      </c>
    </row>
    <row r="7658" spans="1:7" x14ac:dyDescent="0.25">
      <c r="A7658" s="3">
        <v>7654</v>
      </c>
      <c r="B7658" s="3" t="s">
        <v>7576</v>
      </c>
      <c r="C7658" s="3">
        <v>362</v>
      </c>
      <c r="E7658" s="3">
        <v>7654</v>
      </c>
      <c r="F7658" s="3" t="s">
        <v>23760</v>
      </c>
      <c r="G7658" s="3">
        <v>140</v>
      </c>
    </row>
    <row r="7659" spans="1:7" x14ac:dyDescent="0.25">
      <c r="A7659" s="3">
        <v>7655</v>
      </c>
      <c r="B7659" s="3" t="s">
        <v>7577</v>
      </c>
      <c r="C7659" s="3">
        <v>362</v>
      </c>
      <c r="E7659" s="3">
        <v>7655</v>
      </c>
      <c r="F7659" s="3" t="s">
        <v>23761</v>
      </c>
      <c r="G7659" s="3">
        <v>140</v>
      </c>
    </row>
    <row r="7660" spans="1:7" x14ac:dyDescent="0.25">
      <c r="A7660" s="3">
        <v>7656</v>
      </c>
      <c r="B7660" s="3" t="s">
        <v>7578</v>
      </c>
      <c r="C7660" s="3">
        <v>362</v>
      </c>
      <c r="E7660" s="3">
        <v>7656</v>
      </c>
      <c r="F7660" s="3" t="s">
        <v>23762</v>
      </c>
      <c r="G7660" s="3">
        <v>140</v>
      </c>
    </row>
    <row r="7661" spans="1:7" x14ac:dyDescent="0.25">
      <c r="A7661" s="3">
        <v>7657</v>
      </c>
      <c r="B7661" s="3" t="s">
        <v>7579</v>
      </c>
      <c r="C7661" s="3">
        <v>362</v>
      </c>
      <c r="E7661" s="3">
        <v>7657</v>
      </c>
      <c r="F7661" s="3" t="s">
        <v>23763</v>
      </c>
      <c r="G7661" s="3">
        <v>140</v>
      </c>
    </row>
    <row r="7662" spans="1:7" x14ac:dyDescent="0.25">
      <c r="A7662" s="3">
        <v>7658</v>
      </c>
      <c r="B7662" s="3" t="s">
        <v>7580</v>
      </c>
      <c r="C7662" s="3">
        <v>362</v>
      </c>
      <c r="E7662" s="3">
        <v>7658</v>
      </c>
      <c r="F7662" s="3" t="s">
        <v>23764</v>
      </c>
      <c r="G7662" s="3">
        <v>140</v>
      </c>
    </row>
    <row r="7663" spans="1:7" x14ac:dyDescent="0.25">
      <c r="A7663" s="3">
        <v>7659</v>
      </c>
      <c r="B7663" s="3" t="s">
        <v>7581</v>
      </c>
      <c r="C7663" s="3">
        <v>362</v>
      </c>
      <c r="E7663" s="3">
        <v>7659</v>
      </c>
      <c r="F7663" s="3" t="s">
        <v>23765</v>
      </c>
      <c r="G7663" s="3">
        <v>140</v>
      </c>
    </row>
    <row r="7664" spans="1:7" x14ac:dyDescent="0.25">
      <c r="A7664" s="3">
        <v>7660</v>
      </c>
      <c r="B7664" s="3" t="s">
        <v>7582</v>
      </c>
      <c r="C7664" s="3">
        <v>362</v>
      </c>
      <c r="E7664" s="3">
        <v>7660</v>
      </c>
      <c r="F7664" s="3" t="s">
        <v>23766</v>
      </c>
      <c r="G7664" s="3">
        <v>140</v>
      </c>
    </row>
    <row r="7665" spans="1:7" x14ac:dyDescent="0.25">
      <c r="A7665" s="3">
        <v>7661</v>
      </c>
      <c r="B7665" s="3" t="s">
        <v>7583</v>
      </c>
      <c r="C7665" s="3">
        <v>362</v>
      </c>
      <c r="E7665" s="3">
        <v>7661</v>
      </c>
      <c r="F7665" s="3" t="s">
        <v>23767</v>
      </c>
      <c r="G7665" s="3">
        <v>140</v>
      </c>
    </row>
    <row r="7666" spans="1:7" x14ac:dyDescent="0.25">
      <c r="A7666" s="3">
        <v>7662</v>
      </c>
      <c r="B7666" s="3" t="s">
        <v>7584</v>
      </c>
      <c r="C7666" s="3">
        <v>362</v>
      </c>
      <c r="E7666" s="3">
        <v>7662</v>
      </c>
      <c r="F7666" s="3" t="s">
        <v>23768</v>
      </c>
      <c r="G7666" s="3">
        <v>140</v>
      </c>
    </row>
    <row r="7667" spans="1:7" x14ac:dyDescent="0.25">
      <c r="A7667" s="3">
        <v>7663</v>
      </c>
      <c r="B7667" s="3" t="s">
        <v>7585</v>
      </c>
      <c r="C7667" s="3">
        <v>362</v>
      </c>
      <c r="E7667" s="3">
        <v>7663</v>
      </c>
      <c r="F7667" s="3" t="s">
        <v>23769</v>
      </c>
      <c r="G7667" s="3">
        <v>140</v>
      </c>
    </row>
    <row r="7668" spans="1:7" x14ac:dyDescent="0.25">
      <c r="A7668" s="3">
        <v>7664</v>
      </c>
      <c r="B7668" s="3" t="s">
        <v>7586</v>
      </c>
      <c r="C7668" s="3">
        <v>362</v>
      </c>
      <c r="E7668" s="3">
        <v>7664</v>
      </c>
      <c r="F7668" s="3" t="s">
        <v>23770</v>
      </c>
      <c r="G7668" s="3">
        <v>140</v>
      </c>
    </row>
    <row r="7669" spans="1:7" x14ac:dyDescent="0.25">
      <c r="A7669" s="3">
        <v>7665</v>
      </c>
      <c r="B7669" s="3" t="s">
        <v>7587</v>
      </c>
      <c r="C7669" s="3">
        <v>362</v>
      </c>
      <c r="E7669" s="3">
        <v>7665</v>
      </c>
      <c r="F7669" s="3" t="s">
        <v>23771</v>
      </c>
      <c r="G7669" s="3">
        <v>140</v>
      </c>
    </row>
    <row r="7670" spans="1:7" x14ac:dyDescent="0.25">
      <c r="A7670" s="3">
        <v>7666</v>
      </c>
      <c r="B7670" s="3" t="s">
        <v>7588</v>
      </c>
      <c r="C7670" s="3">
        <v>361</v>
      </c>
      <c r="E7670" s="3">
        <v>7666</v>
      </c>
      <c r="F7670" s="3" t="s">
        <v>23772</v>
      </c>
      <c r="G7670" s="3">
        <v>140</v>
      </c>
    </row>
    <row r="7671" spans="1:7" x14ac:dyDescent="0.25">
      <c r="A7671" s="3">
        <v>7667</v>
      </c>
      <c r="B7671" s="3" t="s">
        <v>7589</v>
      </c>
      <c r="C7671" s="3">
        <v>361</v>
      </c>
      <c r="E7671" s="3">
        <v>7667</v>
      </c>
      <c r="F7671" s="3" t="s">
        <v>23773</v>
      </c>
      <c r="G7671" s="3">
        <v>140</v>
      </c>
    </row>
    <row r="7672" spans="1:7" x14ac:dyDescent="0.25">
      <c r="A7672" s="3">
        <v>7668</v>
      </c>
      <c r="B7672" s="3" t="s">
        <v>7590</v>
      </c>
      <c r="C7672" s="3">
        <v>361</v>
      </c>
      <c r="E7672" s="3">
        <v>7668</v>
      </c>
      <c r="F7672" s="3" t="s">
        <v>23774</v>
      </c>
      <c r="G7672" s="3">
        <v>140</v>
      </c>
    </row>
    <row r="7673" spans="1:7" x14ac:dyDescent="0.25">
      <c r="A7673" s="3">
        <v>7669</v>
      </c>
      <c r="B7673" s="3" t="s">
        <v>7591</v>
      </c>
      <c r="C7673" s="3">
        <v>361</v>
      </c>
      <c r="E7673" s="3">
        <v>7669</v>
      </c>
      <c r="F7673" s="3" t="s">
        <v>23775</v>
      </c>
      <c r="G7673" s="3">
        <v>140</v>
      </c>
    </row>
    <row r="7674" spans="1:7" x14ac:dyDescent="0.25">
      <c r="A7674" s="3">
        <v>7670</v>
      </c>
      <c r="B7674" s="3" t="s">
        <v>7592</v>
      </c>
      <c r="C7674" s="3">
        <v>361</v>
      </c>
      <c r="E7674" s="3">
        <v>7670</v>
      </c>
      <c r="F7674" s="3" t="s">
        <v>23776</v>
      </c>
      <c r="G7674" s="3">
        <v>140</v>
      </c>
    </row>
    <row r="7675" spans="1:7" x14ac:dyDescent="0.25">
      <c r="A7675" s="3">
        <v>7671</v>
      </c>
      <c r="B7675" s="3" t="s">
        <v>7593</v>
      </c>
      <c r="C7675" s="3">
        <v>361</v>
      </c>
      <c r="E7675" s="3">
        <v>7671</v>
      </c>
      <c r="F7675" s="3" t="s">
        <v>23777</v>
      </c>
      <c r="G7675" s="3">
        <v>140</v>
      </c>
    </row>
    <row r="7676" spans="1:7" x14ac:dyDescent="0.25">
      <c r="A7676" s="3">
        <v>7672</v>
      </c>
      <c r="B7676" s="3" t="s">
        <v>7594</v>
      </c>
      <c r="C7676" s="3">
        <v>361</v>
      </c>
      <c r="E7676" s="3">
        <v>7672</v>
      </c>
      <c r="F7676" s="3" t="s">
        <v>23778</v>
      </c>
      <c r="G7676" s="3">
        <v>140</v>
      </c>
    </row>
    <row r="7677" spans="1:7" x14ac:dyDescent="0.25">
      <c r="A7677" s="3">
        <v>7673</v>
      </c>
      <c r="B7677" s="3" t="s">
        <v>7595</v>
      </c>
      <c r="C7677" s="3">
        <v>361</v>
      </c>
      <c r="E7677" s="3">
        <v>7673</v>
      </c>
      <c r="F7677" s="3" t="s">
        <v>23779</v>
      </c>
      <c r="G7677" s="3">
        <v>140</v>
      </c>
    </row>
    <row r="7678" spans="1:7" x14ac:dyDescent="0.25">
      <c r="A7678" s="3">
        <v>7674</v>
      </c>
      <c r="B7678" s="3" t="s">
        <v>7596</v>
      </c>
      <c r="C7678" s="3">
        <v>361</v>
      </c>
      <c r="E7678" s="3">
        <v>7674</v>
      </c>
      <c r="F7678" s="3" t="s">
        <v>23780</v>
      </c>
      <c r="G7678" s="3">
        <v>140</v>
      </c>
    </row>
    <row r="7679" spans="1:7" x14ac:dyDescent="0.25">
      <c r="A7679" s="3">
        <v>7675</v>
      </c>
      <c r="B7679" s="3" t="s">
        <v>7597</v>
      </c>
      <c r="C7679" s="3">
        <v>361</v>
      </c>
      <c r="E7679" s="3">
        <v>7675</v>
      </c>
      <c r="F7679" s="3" t="s">
        <v>23781</v>
      </c>
      <c r="G7679" s="3">
        <v>140</v>
      </c>
    </row>
    <row r="7680" spans="1:7" x14ac:dyDescent="0.25">
      <c r="A7680" s="3">
        <v>7676</v>
      </c>
      <c r="B7680" s="3" t="s">
        <v>7598</v>
      </c>
      <c r="C7680" s="3">
        <v>361</v>
      </c>
      <c r="E7680" s="3">
        <v>7676</v>
      </c>
      <c r="F7680" s="3" t="s">
        <v>23782</v>
      </c>
      <c r="G7680" s="3">
        <v>140</v>
      </c>
    </row>
    <row r="7681" spans="1:7" x14ac:dyDescent="0.25">
      <c r="A7681" s="3">
        <v>7677</v>
      </c>
      <c r="B7681" s="3" t="s">
        <v>7599</v>
      </c>
      <c r="C7681" s="3">
        <v>361</v>
      </c>
      <c r="E7681" s="3">
        <v>7677</v>
      </c>
      <c r="F7681" s="3" t="s">
        <v>23783</v>
      </c>
      <c r="G7681" s="3">
        <v>140</v>
      </c>
    </row>
    <row r="7682" spans="1:7" x14ac:dyDescent="0.25">
      <c r="A7682" s="3">
        <v>7678</v>
      </c>
      <c r="B7682" s="3" t="s">
        <v>7600</v>
      </c>
      <c r="C7682" s="3">
        <v>361</v>
      </c>
      <c r="E7682" s="3">
        <v>7678</v>
      </c>
      <c r="F7682" s="3" t="s">
        <v>23784</v>
      </c>
      <c r="G7682" s="3">
        <v>140</v>
      </c>
    </row>
    <row r="7683" spans="1:7" x14ac:dyDescent="0.25">
      <c r="A7683" s="3">
        <v>7679</v>
      </c>
      <c r="B7683" s="3" t="s">
        <v>7601</v>
      </c>
      <c r="C7683" s="3">
        <v>361</v>
      </c>
      <c r="E7683" s="3">
        <v>7679</v>
      </c>
      <c r="F7683" s="3" t="s">
        <v>23785</v>
      </c>
      <c r="G7683" s="3">
        <v>140</v>
      </c>
    </row>
    <row r="7684" spans="1:7" x14ac:dyDescent="0.25">
      <c r="A7684" s="3">
        <v>7680</v>
      </c>
      <c r="B7684" s="3" t="s">
        <v>7602</v>
      </c>
      <c r="C7684" s="3">
        <v>361</v>
      </c>
      <c r="E7684" s="3">
        <v>7680</v>
      </c>
      <c r="F7684" s="3" t="s">
        <v>23786</v>
      </c>
      <c r="G7684" s="3">
        <v>140</v>
      </c>
    </row>
    <row r="7685" spans="1:7" x14ac:dyDescent="0.25">
      <c r="A7685" s="3">
        <v>7681</v>
      </c>
      <c r="B7685" s="3" t="s">
        <v>7603</v>
      </c>
      <c r="C7685" s="3">
        <v>360</v>
      </c>
      <c r="E7685" s="3">
        <v>7681</v>
      </c>
      <c r="F7685" s="3" t="s">
        <v>23787</v>
      </c>
      <c r="G7685" s="3">
        <v>139</v>
      </c>
    </row>
    <row r="7686" spans="1:7" x14ac:dyDescent="0.25">
      <c r="A7686" s="3">
        <v>7682</v>
      </c>
      <c r="B7686" s="3" t="s">
        <v>7604</v>
      </c>
      <c r="C7686" s="3">
        <v>360</v>
      </c>
      <c r="E7686" s="3">
        <v>7682</v>
      </c>
      <c r="F7686" s="3" t="s">
        <v>23788</v>
      </c>
      <c r="G7686" s="3">
        <v>139</v>
      </c>
    </row>
    <row r="7687" spans="1:7" x14ac:dyDescent="0.25">
      <c r="A7687" s="3">
        <v>7683</v>
      </c>
      <c r="B7687" s="3" t="s">
        <v>7605</v>
      </c>
      <c r="C7687" s="3">
        <v>360</v>
      </c>
      <c r="E7687" s="3">
        <v>7683</v>
      </c>
      <c r="F7687" s="3" t="s">
        <v>23789</v>
      </c>
      <c r="G7687" s="3">
        <v>139</v>
      </c>
    </row>
    <row r="7688" spans="1:7" x14ac:dyDescent="0.25">
      <c r="A7688" s="3">
        <v>7684</v>
      </c>
      <c r="B7688" s="3" t="s">
        <v>7606</v>
      </c>
      <c r="C7688" s="3">
        <v>360</v>
      </c>
      <c r="E7688" s="3">
        <v>7684</v>
      </c>
      <c r="F7688" s="3" t="s">
        <v>23790</v>
      </c>
      <c r="G7688" s="3">
        <v>139</v>
      </c>
    </row>
    <row r="7689" spans="1:7" x14ac:dyDescent="0.25">
      <c r="A7689" s="3">
        <v>7685</v>
      </c>
      <c r="B7689" s="3" t="s">
        <v>7607</v>
      </c>
      <c r="C7689" s="3">
        <v>360</v>
      </c>
      <c r="E7689" s="3">
        <v>7685</v>
      </c>
      <c r="F7689" s="3" t="s">
        <v>23791</v>
      </c>
      <c r="G7689" s="3">
        <v>139</v>
      </c>
    </row>
    <row r="7690" spans="1:7" x14ac:dyDescent="0.25">
      <c r="A7690" s="3">
        <v>7686</v>
      </c>
      <c r="B7690" s="3" t="s">
        <v>7608</v>
      </c>
      <c r="C7690" s="3">
        <v>360</v>
      </c>
      <c r="E7690" s="3">
        <v>7686</v>
      </c>
      <c r="F7690" s="3" t="s">
        <v>23792</v>
      </c>
      <c r="G7690" s="3">
        <v>139</v>
      </c>
    </row>
    <row r="7691" spans="1:7" x14ac:dyDescent="0.25">
      <c r="A7691" s="3">
        <v>7687</v>
      </c>
      <c r="B7691" s="3" t="s">
        <v>7609</v>
      </c>
      <c r="C7691" s="3">
        <v>360</v>
      </c>
      <c r="E7691" s="3">
        <v>7687</v>
      </c>
      <c r="F7691" s="3" t="s">
        <v>23793</v>
      </c>
      <c r="G7691" s="3">
        <v>139</v>
      </c>
    </row>
    <row r="7692" spans="1:7" x14ac:dyDescent="0.25">
      <c r="A7692" s="3">
        <v>7688</v>
      </c>
      <c r="B7692" s="3" t="s">
        <v>7610</v>
      </c>
      <c r="C7692" s="3">
        <v>360</v>
      </c>
      <c r="E7692" s="3">
        <v>7688</v>
      </c>
      <c r="F7692" s="3" t="s">
        <v>23794</v>
      </c>
      <c r="G7692" s="3">
        <v>139</v>
      </c>
    </row>
    <row r="7693" spans="1:7" x14ac:dyDescent="0.25">
      <c r="A7693" s="3">
        <v>7689</v>
      </c>
      <c r="B7693" s="3" t="s">
        <v>7611</v>
      </c>
      <c r="C7693" s="3">
        <v>360</v>
      </c>
      <c r="E7693" s="3">
        <v>7689</v>
      </c>
      <c r="F7693" s="3" t="s">
        <v>23795</v>
      </c>
      <c r="G7693" s="3">
        <v>139</v>
      </c>
    </row>
    <row r="7694" spans="1:7" x14ac:dyDescent="0.25">
      <c r="A7694" s="3">
        <v>7690</v>
      </c>
      <c r="B7694" s="3" t="s">
        <v>7612</v>
      </c>
      <c r="C7694" s="3">
        <v>360</v>
      </c>
      <c r="E7694" s="3">
        <v>7690</v>
      </c>
      <c r="F7694" s="3" t="s">
        <v>23796</v>
      </c>
      <c r="G7694" s="3">
        <v>139</v>
      </c>
    </row>
    <row r="7695" spans="1:7" x14ac:dyDescent="0.25">
      <c r="A7695" s="3">
        <v>7691</v>
      </c>
      <c r="B7695" s="3" t="s">
        <v>7613</v>
      </c>
      <c r="C7695" s="3">
        <v>360</v>
      </c>
      <c r="E7695" s="3">
        <v>7691</v>
      </c>
      <c r="F7695" s="3" t="s">
        <v>23797</v>
      </c>
      <c r="G7695" s="3">
        <v>139</v>
      </c>
    </row>
    <row r="7696" spans="1:7" x14ac:dyDescent="0.25">
      <c r="A7696" s="3">
        <v>7692</v>
      </c>
      <c r="B7696" s="3" t="s">
        <v>7614</v>
      </c>
      <c r="C7696" s="3">
        <v>360</v>
      </c>
      <c r="E7696" s="3">
        <v>7692</v>
      </c>
      <c r="F7696" s="3" t="s">
        <v>23798</v>
      </c>
      <c r="G7696" s="3">
        <v>139</v>
      </c>
    </row>
    <row r="7697" spans="1:7" x14ac:dyDescent="0.25">
      <c r="A7697" s="3">
        <v>7693</v>
      </c>
      <c r="B7697" s="3" t="s">
        <v>7615</v>
      </c>
      <c r="C7697" s="3">
        <v>360</v>
      </c>
      <c r="E7697" s="3">
        <v>7693</v>
      </c>
      <c r="F7697" s="3" t="s">
        <v>23799</v>
      </c>
      <c r="G7697" s="3">
        <v>139</v>
      </c>
    </row>
    <row r="7698" spans="1:7" x14ac:dyDescent="0.25">
      <c r="A7698" s="3">
        <v>7694</v>
      </c>
      <c r="B7698" s="3" t="s">
        <v>7616</v>
      </c>
      <c r="C7698" s="3">
        <v>360</v>
      </c>
      <c r="E7698" s="3">
        <v>7694</v>
      </c>
      <c r="F7698" s="3" t="s">
        <v>23800</v>
      </c>
      <c r="G7698" s="3">
        <v>139</v>
      </c>
    </row>
    <row r="7699" spans="1:7" x14ac:dyDescent="0.25">
      <c r="A7699" s="3">
        <v>7695</v>
      </c>
      <c r="B7699" s="3" t="s">
        <v>7617</v>
      </c>
      <c r="C7699" s="3">
        <v>360</v>
      </c>
      <c r="E7699" s="3">
        <v>7695</v>
      </c>
      <c r="F7699" s="3" t="s">
        <v>23801</v>
      </c>
      <c r="G7699" s="3">
        <v>139</v>
      </c>
    </row>
    <row r="7700" spans="1:7" x14ac:dyDescent="0.25">
      <c r="A7700" s="3">
        <v>7696</v>
      </c>
      <c r="B7700" s="3" t="s">
        <v>7618</v>
      </c>
      <c r="C7700" s="3">
        <v>359</v>
      </c>
      <c r="E7700" s="3">
        <v>7696</v>
      </c>
      <c r="F7700" s="3" t="s">
        <v>23802</v>
      </c>
      <c r="G7700" s="3">
        <v>139</v>
      </c>
    </row>
    <row r="7701" spans="1:7" x14ac:dyDescent="0.25">
      <c r="A7701" s="3">
        <v>7697</v>
      </c>
      <c r="B7701" s="3" t="s">
        <v>7619</v>
      </c>
      <c r="C7701" s="3">
        <v>359</v>
      </c>
      <c r="E7701" s="3">
        <v>7697</v>
      </c>
      <c r="F7701" s="3" t="s">
        <v>23803</v>
      </c>
      <c r="G7701" s="3">
        <v>139</v>
      </c>
    </row>
    <row r="7702" spans="1:7" x14ac:dyDescent="0.25">
      <c r="A7702" s="3">
        <v>7698</v>
      </c>
      <c r="B7702" s="3" t="s">
        <v>7620</v>
      </c>
      <c r="C7702" s="3">
        <v>359</v>
      </c>
      <c r="E7702" s="3">
        <v>7698</v>
      </c>
      <c r="F7702" s="3" t="s">
        <v>23804</v>
      </c>
      <c r="G7702" s="3">
        <v>139</v>
      </c>
    </row>
    <row r="7703" spans="1:7" x14ac:dyDescent="0.25">
      <c r="A7703" s="3">
        <v>7699</v>
      </c>
      <c r="B7703" s="3" t="s">
        <v>7621</v>
      </c>
      <c r="C7703" s="3">
        <v>359</v>
      </c>
      <c r="E7703" s="3">
        <v>7699</v>
      </c>
      <c r="F7703" s="3" t="s">
        <v>23805</v>
      </c>
      <c r="G7703" s="3">
        <v>139</v>
      </c>
    </row>
    <row r="7704" spans="1:7" x14ac:dyDescent="0.25">
      <c r="A7704" s="3">
        <v>7700</v>
      </c>
      <c r="B7704" s="3" t="s">
        <v>7622</v>
      </c>
      <c r="C7704" s="3">
        <v>359</v>
      </c>
      <c r="E7704" s="3">
        <v>7700</v>
      </c>
      <c r="F7704" s="3" t="s">
        <v>23806</v>
      </c>
      <c r="G7704" s="3">
        <v>139</v>
      </c>
    </row>
    <row r="7705" spans="1:7" x14ac:dyDescent="0.25">
      <c r="A7705" s="3">
        <v>7701</v>
      </c>
      <c r="B7705" s="3" t="s">
        <v>7623</v>
      </c>
      <c r="C7705" s="3">
        <v>359</v>
      </c>
      <c r="E7705" s="3">
        <v>7701</v>
      </c>
      <c r="F7705" s="3" t="s">
        <v>23807</v>
      </c>
      <c r="G7705" s="3">
        <v>139</v>
      </c>
    </row>
    <row r="7706" spans="1:7" x14ac:dyDescent="0.25">
      <c r="A7706" s="3">
        <v>7702</v>
      </c>
      <c r="B7706" s="3" t="s">
        <v>7624</v>
      </c>
      <c r="C7706" s="3">
        <v>359</v>
      </c>
      <c r="E7706" s="3">
        <v>7702</v>
      </c>
      <c r="F7706" s="3" t="s">
        <v>23808</v>
      </c>
      <c r="G7706" s="3">
        <v>139</v>
      </c>
    </row>
    <row r="7707" spans="1:7" x14ac:dyDescent="0.25">
      <c r="A7707" s="3">
        <v>7703</v>
      </c>
      <c r="B7707" s="3" t="s">
        <v>7625</v>
      </c>
      <c r="C7707" s="3">
        <v>359</v>
      </c>
      <c r="E7707" s="3">
        <v>7703</v>
      </c>
      <c r="F7707" s="3" t="s">
        <v>23809</v>
      </c>
      <c r="G7707" s="3">
        <v>139</v>
      </c>
    </row>
    <row r="7708" spans="1:7" x14ac:dyDescent="0.25">
      <c r="A7708" s="3">
        <v>7704</v>
      </c>
      <c r="B7708" s="3" t="s">
        <v>7626</v>
      </c>
      <c r="C7708" s="3">
        <v>359</v>
      </c>
      <c r="E7708" s="3">
        <v>7704</v>
      </c>
      <c r="F7708" s="3" t="s">
        <v>23810</v>
      </c>
      <c r="G7708" s="3">
        <v>139</v>
      </c>
    </row>
    <row r="7709" spans="1:7" x14ac:dyDescent="0.25">
      <c r="A7709" s="3">
        <v>7705</v>
      </c>
      <c r="B7709" s="3" t="s">
        <v>7627</v>
      </c>
      <c r="C7709" s="3">
        <v>359</v>
      </c>
      <c r="E7709" s="3">
        <v>7705</v>
      </c>
      <c r="F7709" s="3" t="s">
        <v>23811</v>
      </c>
      <c r="G7709" s="3">
        <v>139</v>
      </c>
    </row>
    <row r="7710" spans="1:7" x14ac:dyDescent="0.25">
      <c r="A7710" s="3">
        <v>7706</v>
      </c>
      <c r="B7710" s="3" t="s">
        <v>7628</v>
      </c>
      <c r="C7710" s="3">
        <v>359</v>
      </c>
      <c r="E7710" s="3">
        <v>7706</v>
      </c>
      <c r="F7710" s="3" t="s">
        <v>23812</v>
      </c>
      <c r="G7710" s="3">
        <v>139</v>
      </c>
    </row>
    <row r="7711" spans="1:7" x14ac:dyDescent="0.25">
      <c r="A7711" s="3">
        <v>7707</v>
      </c>
      <c r="B7711" s="3" t="s">
        <v>7629</v>
      </c>
      <c r="C7711" s="3">
        <v>358</v>
      </c>
      <c r="E7711" s="3">
        <v>7707</v>
      </c>
      <c r="F7711" s="3" t="s">
        <v>23813</v>
      </c>
      <c r="G7711" s="3">
        <v>139</v>
      </c>
    </row>
    <row r="7712" spans="1:7" x14ac:dyDescent="0.25">
      <c r="A7712" s="3">
        <v>7708</v>
      </c>
      <c r="B7712" s="3" t="s">
        <v>7630</v>
      </c>
      <c r="C7712" s="3">
        <v>358</v>
      </c>
      <c r="E7712" s="3">
        <v>7708</v>
      </c>
      <c r="F7712" s="3" t="s">
        <v>23814</v>
      </c>
      <c r="G7712" s="3">
        <v>139</v>
      </c>
    </row>
    <row r="7713" spans="1:7" x14ac:dyDescent="0.25">
      <c r="A7713" s="3">
        <v>7709</v>
      </c>
      <c r="B7713" s="3" t="s">
        <v>7631</v>
      </c>
      <c r="C7713" s="3">
        <v>358</v>
      </c>
      <c r="E7713" s="3">
        <v>7709</v>
      </c>
      <c r="F7713" s="3" t="s">
        <v>23815</v>
      </c>
      <c r="G7713" s="3">
        <v>139</v>
      </c>
    </row>
    <row r="7714" spans="1:7" x14ac:dyDescent="0.25">
      <c r="A7714" s="3">
        <v>7710</v>
      </c>
      <c r="B7714" s="3" t="s">
        <v>7632</v>
      </c>
      <c r="C7714" s="3">
        <v>358</v>
      </c>
      <c r="E7714" s="3">
        <v>7710</v>
      </c>
      <c r="F7714" s="3" t="s">
        <v>23816</v>
      </c>
      <c r="G7714" s="3">
        <v>139</v>
      </c>
    </row>
    <row r="7715" spans="1:7" x14ac:dyDescent="0.25">
      <c r="A7715" s="3">
        <v>7711</v>
      </c>
      <c r="B7715" s="3" t="s">
        <v>7633</v>
      </c>
      <c r="C7715" s="3">
        <v>358</v>
      </c>
      <c r="E7715" s="3">
        <v>7711</v>
      </c>
      <c r="F7715" s="3" t="s">
        <v>23817</v>
      </c>
      <c r="G7715" s="3">
        <v>139</v>
      </c>
    </row>
    <row r="7716" spans="1:7" x14ac:dyDescent="0.25">
      <c r="A7716" s="3">
        <v>7712</v>
      </c>
      <c r="B7716" s="3" t="s">
        <v>7634</v>
      </c>
      <c r="C7716" s="3">
        <v>358</v>
      </c>
      <c r="E7716" s="3">
        <v>7712</v>
      </c>
      <c r="F7716" s="3" t="s">
        <v>23818</v>
      </c>
      <c r="G7716" s="3">
        <v>139</v>
      </c>
    </row>
    <row r="7717" spans="1:7" x14ac:dyDescent="0.25">
      <c r="A7717" s="3">
        <v>7713</v>
      </c>
      <c r="B7717" s="3" t="s">
        <v>7635</v>
      </c>
      <c r="C7717" s="3">
        <v>358</v>
      </c>
      <c r="E7717" s="3">
        <v>7713</v>
      </c>
      <c r="F7717" s="3">
        <v>42917</v>
      </c>
      <c r="G7717" s="3">
        <v>139</v>
      </c>
    </row>
    <row r="7718" spans="1:7" x14ac:dyDescent="0.25">
      <c r="A7718" s="3">
        <v>7714</v>
      </c>
      <c r="B7718" s="3" t="s">
        <v>7636</v>
      </c>
      <c r="C7718" s="3">
        <v>358</v>
      </c>
      <c r="E7718" s="3">
        <v>7714</v>
      </c>
      <c r="F7718" s="3" t="s">
        <v>23819</v>
      </c>
      <c r="G7718" s="3">
        <v>139</v>
      </c>
    </row>
    <row r="7719" spans="1:7" x14ac:dyDescent="0.25">
      <c r="A7719" s="3">
        <v>7715</v>
      </c>
      <c r="B7719" s="3" t="s">
        <v>7637</v>
      </c>
      <c r="C7719" s="3">
        <v>358</v>
      </c>
      <c r="E7719" s="3">
        <v>7715</v>
      </c>
      <c r="F7719" s="3" t="s">
        <v>23820</v>
      </c>
      <c r="G7719" s="3">
        <v>139</v>
      </c>
    </row>
    <row r="7720" spans="1:7" x14ac:dyDescent="0.25">
      <c r="A7720" s="3">
        <v>7716</v>
      </c>
      <c r="B7720" s="3" t="s">
        <v>7638</v>
      </c>
      <c r="C7720" s="3">
        <v>358</v>
      </c>
      <c r="E7720" s="3">
        <v>7716</v>
      </c>
      <c r="F7720" s="3" t="s">
        <v>23821</v>
      </c>
      <c r="G7720" s="3">
        <v>139</v>
      </c>
    </row>
    <row r="7721" spans="1:7" x14ac:dyDescent="0.25">
      <c r="A7721" s="3">
        <v>7717</v>
      </c>
      <c r="B7721" s="3" t="s">
        <v>7639</v>
      </c>
      <c r="C7721" s="3">
        <v>358</v>
      </c>
      <c r="E7721" s="3">
        <v>7717</v>
      </c>
      <c r="F7721" s="3">
        <v>42064</v>
      </c>
      <c r="G7721" s="3">
        <v>139</v>
      </c>
    </row>
    <row r="7722" spans="1:7" x14ac:dyDescent="0.25">
      <c r="A7722" s="3">
        <v>7718</v>
      </c>
      <c r="B7722" s="3" t="s">
        <v>7640</v>
      </c>
      <c r="C7722" s="3">
        <v>358</v>
      </c>
      <c r="E7722" s="3">
        <v>7718</v>
      </c>
      <c r="F7722" s="3" t="s">
        <v>23822</v>
      </c>
      <c r="G7722" s="3">
        <v>139</v>
      </c>
    </row>
    <row r="7723" spans="1:7" x14ac:dyDescent="0.25">
      <c r="A7723" s="3">
        <v>7719</v>
      </c>
      <c r="B7723" s="3" t="s">
        <v>7641</v>
      </c>
      <c r="C7723" s="3">
        <v>358</v>
      </c>
      <c r="E7723" s="3">
        <v>7719</v>
      </c>
      <c r="F7723" s="3" t="s">
        <v>23823</v>
      </c>
      <c r="G7723" s="3">
        <v>139</v>
      </c>
    </row>
    <row r="7724" spans="1:7" x14ac:dyDescent="0.25">
      <c r="A7724" s="3">
        <v>7720</v>
      </c>
      <c r="B7724" s="3" t="s">
        <v>7642</v>
      </c>
      <c r="C7724" s="3">
        <v>358</v>
      </c>
      <c r="E7724" s="3">
        <v>7720</v>
      </c>
      <c r="F7724" s="3" t="s">
        <v>23824</v>
      </c>
      <c r="G7724" s="3">
        <v>139</v>
      </c>
    </row>
    <row r="7725" spans="1:7" x14ac:dyDescent="0.25">
      <c r="A7725" s="3">
        <v>7721</v>
      </c>
      <c r="B7725" s="3" t="s">
        <v>7643</v>
      </c>
      <c r="C7725" s="3">
        <v>358</v>
      </c>
      <c r="E7725" s="3">
        <v>7721</v>
      </c>
      <c r="F7725" s="3" t="s">
        <v>23825</v>
      </c>
      <c r="G7725" s="3">
        <v>139</v>
      </c>
    </row>
    <row r="7726" spans="1:7" x14ac:dyDescent="0.25">
      <c r="A7726" s="3">
        <v>7722</v>
      </c>
      <c r="B7726" s="3" t="s">
        <v>7644</v>
      </c>
      <c r="C7726" s="3">
        <v>358</v>
      </c>
      <c r="E7726" s="3">
        <v>7722</v>
      </c>
      <c r="F7726" s="3" t="s">
        <v>23826</v>
      </c>
      <c r="G7726" s="3">
        <v>139</v>
      </c>
    </row>
    <row r="7727" spans="1:7" x14ac:dyDescent="0.25">
      <c r="A7727" s="3">
        <v>7723</v>
      </c>
      <c r="B7727" s="3" t="s">
        <v>7645</v>
      </c>
      <c r="C7727" s="3">
        <v>357</v>
      </c>
      <c r="E7727" s="3">
        <v>7723</v>
      </c>
      <c r="F7727" s="3" t="s">
        <v>23827</v>
      </c>
      <c r="G7727" s="3">
        <v>139</v>
      </c>
    </row>
    <row r="7728" spans="1:7" x14ac:dyDescent="0.25">
      <c r="A7728" s="3">
        <v>7724</v>
      </c>
      <c r="B7728" s="3" t="s">
        <v>7646</v>
      </c>
      <c r="C7728" s="3">
        <v>357</v>
      </c>
      <c r="E7728" s="3">
        <v>7724</v>
      </c>
      <c r="F7728" s="3" t="s">
        <v>23828</v>
      </c>
      <c r="G7728" s="3">
        <v>139</v>
      </c>
    </row>
    <row r="7729" spans="1:7" x14ac:dyDescent="0.25">
      <c r="A7729" s="3">
        <v>7725</v>
      </c>
      <c r="B7729" s="3" t="s">
        <v>7647</v>
      </c>
      <c r="C7729" s="3">
        <v>357</v>
      </c>
      <c r="E7729" s="3">
        <v>7725</v>
      </c>
      <c r="F7729" s="3" t="s">
        <v>23829</v>
      </c>
      <c r="G7729" s="3">
        <v>139</v>
      </c>
    </row>
    <row r="7730" spans="1:7" x14ac:dyDescent="0.25">
      <c r="A7730" s="3">
        <v>7726</v>
      </c>
      <c r="B7730" s="3" t="s">
        <v>7648</v>
      </c>
      <c r="C7730" s="3">
        <v>357</v>
      </c>
      <c r="E7730" s="3">
        <v>7726</v>
      </c>
      <c r="F7730" s="3" t="s">
        <v>23830</v>
      </c>
      <c r="G7730" s="3">
        <v>139</v>
      </c>
    </row>
    <row r="7731" spans="1:7" x14ac:dyDescent="0.25">
      <c r="A7731" s="3">
        <v>7727</v>
      </c>
      <c r="B7731" s="3" t="s">
        <v>7649</v>
      </c>
      <c r="C7731" s="3">
        <v>357</v>
      </c>
      <c r="E7731" s="3">
        <v>7727</v>
      </c>
      <c r="F7731" s="3" t="s">
        <v>23831</v>
      </c>
      <c r="G7731" s="3">
        <v>139</v>
      </c>
    </row>
    <row r="7732" spans="1:7" x14ac:dyDescent="0.25">
      <c r="A7732" s="3">
        <v>7728</v>
      </c>
      <c r="B7732" s="3" t="s">
        <v>7650</v>
      </c>
      <c r="C7732" s="3">
        <v>357</v>
      </c>
      <c r="E7732" s="3">
        <v>7728</v>
      </c>
      <c r="F7732" s="3" t="s">
        <v>23832</v>
      </c>
      <c r="G7732" s="3">
        <v>139</v>
      </c>
    </row>
    <row r="7733" spans="1:7" x14ac:dyDescent="0.25">
      <c r="A7733" s="3">
        <v>7729</v>
      </c>
      <c r="B7733" s="3" t="s">
        <v>7651</v>
      </c>
      <c r="C7733" s="3">
        <v>357</v>
      </c>
      <c r="E7733" s="3">
        <v>7729</v>
      </c>
      <c r="F7733" s="3" t="s">
        <v>23833</v>
      </c>
      <c r="G7733" s="3">
        <v>139</v>
      </c>
    </row>
    <row r="7734" spans="1:7" x14ac:dyDescent="0.25">
      <c r="A7734" s="3">
        <v>7730</v>
      </c>
      <c r="B7734" s="3" t="s">
        <v>7652</v>
      </c>
      <c r="C7734" s="3">
        <v>357</v>
      </c>
      <c r="E7734" s="3">
        <v>7730</v>
      </c>
      <c r="F7734" s="3" t="s">
        <v>23834</v>
      </c>
      <c r="G7734" s="3">
        <v>139</v>
      </c>
    </row>
    <row r="7735" spans="1:7" x14ac:dyDescent="0.25">
      <c r="A7735" s="3">
        <v>7731</v>
      </c>
      <c r="B7735" s="3" t="s">
        <v>7653</v>
      </c>
      <c r="C7735" s="3">
        <v>357</v>
      </c>
      <c r="E7735" s="3">
        <v>7731</v>
      </c>
      <c r="F7735" s="3" t="s">
        <v>23835</v>
      </c>
      <c r="G7735" s="3">
        <v>139</v>
      </c>
    </row>
    <row r="7736" spans="1:7" x14ac:dyDescent="0.25">
      <c r="A7736" s="3">
        <v>7732</v>
      </c>
      <c r="B7736" s="3" t="s">
        <v>7654</v>
      </c>
      <c r="C7736" s="3">
        <v>357</v>
      </c>
      <c r="E7736" s="3">
        <v>7732</v>
      </c>
      <c r="F7736" s="3" t="s">
        <v>23836</v>
      </c>
      <c r="G7736" s="3">
        <v>139</v>
      </c>
    </row>
    <row r="7737" spans="1:7" x14ac:dyDescent="0.25">
      <c r="A7737" s="3">
        <v>7733</v>
      </c>
      <c r="B7737" s="3" t="s">
        <v>7655</v>
      </c>
      <c r="C7737" s="3">
        <v>357</v>
      </c>
      <c r="E7737" s="3">
        <v>7733</v>
      </c>
      <c r="F7737" s="3" t="s">
        <v>23837</v>
      </c>
      <c r="G7737" s="3">
        <v>139</v>
      </c>
    </row>
    <row r="7738" spans="1:7" x14ac:dyDescent="0.25">
      <c r="A7738" s="3">
        <v>7734</v>
      </c>
      <c r="B7738" s="3" t="s">
        <v>7656</v>
      </c>
      <c r="C7738" s="3">
        <v>357</v>
      </c>
      <c r="E7738" s="3">
        <v>7734</v>
      </c>
      <c r="F7738" s="3" t="s">
        <v>23838</v>
      </c>
      <c r="G7738" s="3">
        <v>139</v>
      </c>
    </row>
    <row r="7739" spans="1:7" x14ac:dyDescent="0.25">
      <c r="A7739" s="3">
        <v>7735</v>
      </c>
      <c r="B7739" s="3" t="s">
        <v>7657</v>
      </c>
      <c r="C7739" s="3">
        <v>357</v>
      </c>
      <c r="E7739" s="3">
        <v>7735</v>
      </c>
      <c r="F7739" s="3" t="s">
        <v>23839</v>
      </c>
      <c r="G7739" s="3">
        <v>139</v>
      </c>
    </row>
    <row r="7740" spans="1:7" x14ac:dyDescent="0.25">
      <c r="A7740" s="3">
        <v>7736</v>
      </c>
      <c r="B7740" s="3" t="s">
        <v>7658</v>
      </c>
      <c r="C7740" s="3">
        <v>357</v>
      </c>
      <c r="E7740" s="3">
        <v>7736</v>
      </c>
      <c r="F7740" s="3" t="s">
        <v>23840</v>
      </c>
      <c r="G7740" s="3">
        <v>139</v>
      </c>
    </row>
    <row r="7741" spans="1:7" x14ac:dyDescent="0.25">
      <c r="A7741" s="3">
        <v>7737</v>
      </c>
      <c r="B7741" s="3" t="s">
        <v>7659</v>
      </c>
      <c r="C7741" s="3">
        <v>357</v>
      </c>
      <c r="E7741" s="3">
        <v>7737</v>
      </c>
      <c r="F7741" s="3" t="s">
        <v>23841</v>
      </c>
      <c r="G7741" s="3">
        <v>139</v>
      </c>
    </row>
    <row r="7742" spans="1:7" x14ac:dyDescent="0.25">
      <c r="A7742" s="3">
        <v>7738</v>
      </c>
      <c r="B7742" s="3" t="s">
        <v>7660</v>
      </c>
      <c r="C7742" s="3">
        <v>356</v>
      </c>
      <c r="E7742" s="3">
        <v>7738</v>
      </c>
      <c r="F7742" s="3" t="s">
        <v>23842</v>
      </c>
      <c r="G7742" s="3">
        <v>139</v>
      </c>
    </row>
    <row r="7743" spans="1:7" x14ac:dyDescent="0.25">
      <c r="A7743" s="3">
        <v>7739</v>
      </c>
      <c r="B7743" s="3" t="s">
        <v>7661</v>
      </c>
      <c r="C7743" s="3">
        <v>356</v>
      </c>
      <c r="E7743" s="3">
        <v>7739</v>
      </c>
      <c r="F7743" s="3" t="s">
        <v>23843</v>
      </c>
      <c r="G7743" s="3">
        <v>139</v>
      </c>
    </row>
    <row r="7744" spans="1:7" x14ac:dyDescent="0.25">
      <c r="A7744" s="3">
        <v>7740</v>
      </c>
      <c r="B7744" s="3" t="s">
        <v>7662</v>
      </c>
      <c r="C7744" s="3">
        <v>356</v>
      </c>
      <c r="E7744" s="3">
        <v>7740</v>
      </c>
      <c r="F7744" s="3" t="s">
        <v>23844</v>
      </c>
      <c r="G7744" s="3">
        <v>139</v>
      </c>
    </row>
    <row r="7745" spans="1:7" x14ac:dyDescent="0.25">
      <c r="A7745" s="3">
        <v>7741</v>
      </c>
      <c r="B7745" s="3" t="s">
        <v>7663</v>
      </c>
      <c r="C7745" s="3">
        <v>356</v>
      </c>
      <c r="E7745" s="3">
        <v>7741</v>
      </c>
      <c r="F7745" s="3" t="s">
        <v>23845</v>
      </c>
      <c r="G7745" s="3">
        <v>139</v>
      </c>
    </row>
    <row r="7746" spans="1:7" x14ac:dyDescent="0.25">
      <c r="A7746" s="3">
        <v>7742</v>
      </c>
      <c r="B7746" s="3" t="s">
        <v>7664</v>
      </c>
      <c r="C7746" s="3">
        <v>356</v>
      </c>
      <c r="E7746" s="3">
        <v>7742</v>
      </c>
      <c r="F7746" s="3" t="s">
        <v>23846</v>
      </c>
      <c r="G7746" s="3">
        <v>139</v>
      </c>
    </row>
    <row r="7747" spans="1:7" x14ac:dyDescent="0.25">
      <c r="A7747" s="3">
        <v>7743</v>
      </c>
      <c r="B7747" s="3" t="s">
        <v>7665</v>
      </c>
      <c r="C7747" s="3">
        <v>356</v>
      </c>
      <c r="E7747" s="3">
        <v>7743</v>
      </c>
      <c r="F7747" s="3" t="s">
        <v>23847</v>
      </c>
      <c r="G7747" s="3">
        <v>139</v>
      </c>
    </row>
    <row r="7748" spans="1:7" x14ac:dyDescent="0.25">
      <c r="A7748" s="3">
        <v>7744</v>
      </c>
      <c r="B7748" s="3" t="s">
        <v>7666</v>
      </c>
      <c r="C7748" s="3">
        <v>356</v>
      </c>
      <c r="E7748" s="3">
        <v>7744</v>
      </c>
      <c r="F7748" s="3" t="s">
        <v>23848</v>
      </c>
      <c r="G7748" s="3">
        <v>139</v>
      </c>
    </row>
    <row r="7749" spans="1:7" x14ac:dyDescent="0.25">
      <c r="A7749" s="3">
        <v>7745</v>
      </c>
      <c r="B7749" s="3" t="s">
        <v>7667</v>
      </c>
      <c r="C7749" s="3">
        <v>356</v>
      </c>
      <c r="E7749" s="3">
        <v>7745</v>
      </c>
      <c r="F7749" s="3" t="s">
        <v>23849</v>
      </c>
      <c r="G7749" s="3">
        <v>139</v>
      </c>
    </row>
    <row r="7750" spans="1:7" x14ac:dyDescent="0.25">
      <c r="A7750" s="3">
        <v>7746</v>
      </c>
      <c r="B7750" s="3" t="s">
        <v>7668</v>
      </c>
      <c r="C7750" s="3">
        <v>356</v>
      </c>
      <c r="E7750" s="3">
        <v>7746</v>
      </c>
      <c r="F7750" s="3" t="s">
        <v>23850</v>
      </c>
      <c r="G7750" s="3">
        <v>139</v>
      </c>
    </row>
    <row r="7751" spans="1:7" x14ac:dyDescent="0.25">
      <c r="A7751" s="3">
        <v>7747</v>
      </c>
      <c r="B7751" s="3" t="s">
        <v>7669</v>
      </c>
      <c r="C7751" s="3">
        <v>356</v>
      </c>
      <c r="E7751" s="3">
        <v>7747</v>
      </c>
      <c r="F7751" s="3" t="s">
        <v>23851</v>
      </c>
      <c r="G7751" s="3">
        <v>139</v>
      </c>
    </row>
    <row r="7752" spans="1:7" x14ac:dyDescent="0.25">
      <c r="A7752" s="3">
        <v>7748</v>
      </c>
      <c r="B7752" s="3" t="s">
        <v>7670</v>
      </c>
      <c r="C7752" s="3">
        <v>356</v>
      </c>
      <c r="E7752" s="3">
        <v>7748</v>
      </c>
      <c r="F7752" s="3" t="s">
        <v>23852</v>
      </c>
      <c r="G7752" s="3">
        <v>139</v>
      </c>
    </row>
    <row r="7753" spans="1:7" x14ac:dyDescent="0.25">
      <c r="A7753" s="3">
        <v>7749</v>
      </c>
      <c r="B7753" s="3" t="s">
        <v>7671</v>
      </c>
      <c r="C7753" s="3">
        <v>356</v>
      </c>
      <c r="E7753" s="3">
        <v>7749</v>
      </c>
      <c r="F7753" s="3" t="s">
        <v>23853</v>
      </c>
      <c r="G7753" s="3">
        <v>139</v>
      </c>
    </row>
    <row r="7754" spans="1:7" x14ac:dyDescent="0.25">
      <c r="A7754" s="3">
        <v>7750</v>
      </c>
      <c r="B7754" s="3" t="s">
        <v>7672</v>
      </c>
      <c r="C7754" s="3">
        <v>356</v>
      </c>
      <c r="E7754" s="3">
        <v>7750</v>
      </c>
      <c r="F7754" s="3" t="s">
        <v>23854</v>
      </c>
      <c r="G7754" s="3">
        <v>139</v>
      </c>
    </row>
    <row r="7755" spans="1:7" x14ac:dyDescent="0.25">
      <c r="A7755" s="3">
        <v>7751</v>
      </c>
      <c r="B7755" s="3" t="s">
        <v>7673</v>
      </c>
      <c r="C7755" s="3">
        <v>356</v>
      </c>
      <c r="E7755" s="3">
        <v>7751</v>
      </c>
      <c r="F7755" s="3" t="s">
        <v>23855</v>
      </c>
      <c r="G7755" s="3">
        <v>139</v>
      </c>
    </row>
    <row r="7756" spans="1:7" x14ac:dyDescent="0.25">
      <c r="A7756" s="3">
        <v>7752</v>
      </c>
      <c r="B7756" s="3" t="s">
        <v>7674</v>
      </c>
      <c r="C7756" s="3">
        <v>355</v>
      </c>
      <c r="E7756" s="3">
        <v>7752</v>
      </c>
      <c r="F7756" s="3" t="s">
        <v>23856</v>
      </c>
      <c r="G7756" s="3">
        <v>139</v>
      </c>
    </row>
    <row r="7757" spans="1:7" x14ac:dyDescent="0.25">
      <c r="A7757" s="3">
        <v>7753</v>
      </c>
      <c r="B7757" s="3" t="s">
        <v>7675</v>
      </c>
      <c r="C7757" s="3">
        <v>355</v>
      </c>
      <c r="E7757" s="3">
        <v>7753</v>
      </c>
      <c r="F7757" s="3" t="s">
        <v>23857</v>
      </c>
      <c r="G7757" s="3">
        <v>139</v>
      </c>
    </row>
    <row r="7758" spans="1:7" x14ac:dyDescent="0.25">
      <c r="A7758" s="3">
        <v>7754</v>
      </c>
      <c r="B7758" s="3" t="s">
        <v>7676</v>
      </c>
      <c r="C7758" s="3">
        <v>355</v>
      </c>
      <c r="E7758" s="3">
        <v>7754</v>
      </c>
      <c r="F7758" s="3" t="s">
        <v>23858</v>
      </c>
      <c r="G7758" s="3">
        <v>139</v>
      </c>
    </row>
    <row r="7759" spans="1:7" x14ac:dyDescent="0.25">
      <c r="A7759" s="3">
        <v>7755</v>
      </c>
      <c r="B7759" s="3" t="s">
        <v>7677</v>
      </c>
      <c r="C7759" s="3">
        <v>355</v>
      </c>
      <c r="E7759" s="3">
        <v>7755</v>
      </c>
      <c r="F7759" s="3" t="s">
        <v>23859</v>
      </c>
      <c r="G7759" s="3">
        <v>139</v>
      </c>
    </row>
    <row r="7760" spans="1:7" x14ac:dyDescent="0.25">
      <c r="A7760" s="3">
        <v>7756</v>
      </c>
      <c r="B7760" s="3" t="s">
        <v>7678</v>
      </c>
      <c r="C7760" s="3">
        <v>355</v>
      </c>
      <c r="E7760" s="3">
        <v>7756</v>
      </c>
      <c r="F7760" s="3" t="s">
        <v>23860</v>
      </c>
      <c r="G7760" s="3">
        <v>139</v>
      </c>
    </row>
    <row r="7761" spans="1:7" x14ac:dyDescent="0.25">
      <c r="A7761" s="3">
        <v>7757</v>
      </c>
      <c r="B7761" s="3" t="s">
        <v>7679</v>
      </c>
      <c r="C7761" s="3">
        <v>355</v>
      </c>
      <c r="E7761" s="3">
        <v>7757</v>
      </c>
      <c r="F7761" s="3" t="s">
        <v>23861</v>
      </c>
      <c r="G7761" s="3">
        <v>139</v>
      </c>
    </row>
    <row r="7762" spans="1:7" x14ac:dyDescent="0.25">
      <c r="A7762" s="3">
        <v>7758</v>
      </c>
      <c r="B7762" s="3" t="s">
        <v>7680</v>
      </c>
      <c r="C7762" s="3">
        <v>355</v>
      </c>
      <c r="E7762" s="3">
        <v>7758</v>
      </c>
      <c r="F7762" s="3" t="s">
        <v>23862</v>
      </c>
      <c r="G7762" s="3">
        <v>139</v>
      </c>
    </row>
    <row r="7763" spans="1:7" x14ac:dyDescent="0.25">
      <c r="A7763" s="3">
        <v>7759</v>
      </c>
      <c r="B7763" s="3" t="s">
        <v>7681</v>
      </c>
      <c r="C7763" s="3">
        <v>355</v>
      </c>
      <c r="E7763" s="3">
        <v>7759</v>
      </c>
      <c r="F7763" s="3" t="s">
        <v>23863</v>
      </c>
      <c r="G7763" s="3">
        <v>139</v>
      </c>
    </row>
    <row r="7764" spans="1:7" x14ac:dyDescent="0.25">
      <c r="A7764" s="3">
        <v>7760</v>
      </c>
      <c r="B7764" s="3" t="s">
        <v>7682</v>
      </c>
      <c r="C7764" s="3">
        <v>355</v>
      </c>
      <c r="E7764" s="3">
        <v>7760</v>
      </c>
      <c r="F7764" s="3" t="s">
        <v>23864</v>
      </c>
      <c r="G7764" s="3">
        <v>138</v>
      </c>
    </row>
    <row r="7765" spans="1:7" x14ac:dyDescent="0.25">
      <c r="A7765" s="3">
        <v>7761</v>
      </c>
      <c r="B7765" s="3" t="s">
        <v>7683</v>
      </c>
      <c r="C7765" s="3">
        <v>355</v>
      </c>
      <c r="E7765" s="3">
        <v>7761</v>
      </c>
      <c r="F7765" s="3" t="s">
        <v>23865</v>
      </c>
      <c r="G7765" s="3">
        <v>138</v>
      </c>
    </row>
    <row r="7766" spans="1:7" x14ac:dyDescent="0.25">
      <c r="A7766" s="3">
        <v>7762</v>
      </c>
      <c r="B7766" s="3" t="s">
        <v>7684</v>
      </c>
      <c r="C7766" s="3">
        <v>355</v>
      </c>
      <c r="E7766" s="3">
        <v>7762</v>
      </c>
      <c r="F7766" s="3" t="s">
        <v>23866</v>
      </c>
      <c r="G7766" s="3">
        <v>138</v>
      </c>
    </row>
    <row r="7767" spans="1:7" x14ac:dyDescent="0.25">
      <c r="A7767" s="3">
        <v>7763</v>
      </c>
      <c r="B7767" s="3" t="s">
        <v>7685</v>
      </c>
      <c r="C7767" s="3">
        <v>355</v>
      </c>
      <c r="E7767" s="3">
        <v>7763</v>
      </c>
      <c r="F7767" s="3" t="s">
        <v>23867</v>
      </c>
      <c r="G7767" s="3">
        <v>138</v>
      </c>
    </row>
    <row r="7768" spans="1:7" x14ac:dyDescent="0.25">
      <c r="A7768" s="3">
        <v>7764</v>
      </c>
      <c r="B7768" s="3" t="s">
        <v>7686</v>
      </c>
      <c r="C7768" s="3">
        <v>355</v>
      </c>
      <c r="E7768" s="3">
        <v>7764</v>
      </c>
      <c r="F7768" s="3" t="s">
        <v>23868</v>
      </c>
      <c r="G7768" s="3">
        <v>138</v>
      </c>
    </row>
    <row r="7769" spans="1:7" x14ac:dyDescent="0.25">
      <c r="A7769" s="3">
        <v>7765</v>
      </c>
      <c r="B7769" s="3" t="s">
        <v>7687</v>
      </c>
      <c r="C7769" s="3">
        <v>355</v>
      </c>
      <c r="E7769" s="3">
        <v>7765</v>
      </c>
      <c r="F7769" s="3" t="s">
        <v>23869</v>
      </c>
      <c r="G7769" s="3">
        <v>138</v>
      </c>
    </row>
    <row r="7770" spans="1:7" x14ac:dyDescent="0.25">
      <c r="A7770" s="3">
        <v>7766</v>
      </c>
      <c r="B7770" s="3" t="s">
        <v>7688</v>
      </c>
      <c r="C7770" s="3">
        <v>355</v>
      </c>
      <c r="E7770" s="3">
        <v>7766</v>
      </c>
      <c r="F7770" s="3" t="s">
        <v>23870</v>
      </c>
      <c r="G7770" s="3">
        <v>138</v>
      </c>
    </row>
    <row r="7771" spans="1:7" x14ac:dyDescent="0.25">
      <c r="A7771" s="3">
        <v>7767</v>
      </c>
      <c r="B7771" s="3" t="s">
        <v>7689</v>
      </c>
      <c r="C7771" s="3">
        <v>355</v>
      </c>
      <c r="E7771" s="3">
        <v>7767</v>
      </c>
      <c r="F7771" s="3" t="s">
        <v>23871</v>
      </c>
      <c r="G7771" s="3">
        <v>138</v>
      </c>
    </row>
    <row r="7772" spans="1:7" x14ac:dyDescent="0.25">
      <c r="A7772" s="3">
        <v>7768</v>
      </c>
      <c r="B7772" s="3" t="s">
        <v>7690</v>
      </c>
      <c r="C7772" s="3">
        <v>355</v>
      </c>
      <c r="E7772" s="3">
        <v>7768</v>
      </c>
      <c r="F7772" s="3" t="s">
        <v>23872</v>
      </c>
      <c r="G7772" s="3">
        <v>138</v>
      </c>
    </row>
    <row r="7773" spans="1:7" x14ac:dyDescent="0.25">
      <c r="A7773" s="3">
        <v>7769</v>
      </c>
      <c r="B7773" s="3" t="s">
        <v>7691</v>
      </c>
      <c r="C7773" s="3">
        <v>355</v>
      </c>
      <c r="E7773" s="3">
        <v>7769</v>
      </c>
      <c r="F7773" s="3" t="s">
        <v>23873</v>
      </c>
      <c r="G7773" s="3">
        <v>138</v>
      </c>
    </row>
    <row r="7774" spans="1:7" x14ac:dyDescent="0.25">
      <c r="A7774" s="3">
        <v>7770</v>
      </c>
      <c r="B7774" s="3" t="s">
        <v>7692</v>
      </c>
      <c r="C7774" s="3">
        <v>355</v>
      </c>
      <c r="E7774" s="3">
        <v>7770</v>
      </c>
      <c r="F7774" s="3" t="s">
        <v>23874</v>
      </c>
      <c r="G7774" s="3">
        <v>138</v>
      </c>
    </row>
    <row r="7775" spans="1:7" x14ac:dyDescent="0.25">
      <c r="A7775" s="3">
        <v>7771</v>
      </c>
      <c r="B7775" s="3" t="s">
        <v>7693</v>
      </c>
      <c r="C7775" s="3">
        <v>354</v>
      </c>
      <c r="E7775" s="3">
        <v>7771</v>
      </c>
      <c r="F7775" s="3" t="s">
        <v>23875</v>
      </c>
      <c r="G7775" s="3">
        <v>138</v>
      </c>
    </row>
    <row r="7776" spans="1:7" x14ac:dyDescent="0.25">
      <c r="A7776" s="3">
        <v>7772</v>
      </c>
      <c r="B7776" s="3">
        <v>79</v>
      </c>
      <c r="C7776" s="3">
        <v>354</v>
      </c>
      <c r="E7776" s="3">
        <v>7772</v>
      </c>
      <c r="F7776" s="3" t="s">
        <v>23876</v>
      </c>
      <c r="G7776" s="3">
        <v>138</v>
      </c>
    </row>
    <row r="7777" spans="1:7" x14ac:dyDescent="0.25">
      <c r="A7777" s="3">
        <v>7773</v>
      </c>
      <c r="B7777" s="3" t="s">
        <v>7694</v>
      </c>
      <c r="C7777" s="3">
        <v>354</v>
      </c>
      <c r="E7777" s="3">
        <v>7773</v>
      </c>
      <c r="F7777" s="3" t="s">
        <v>23877</v>
      </c>
      <c r="G7777" s="3">
        <v>138</v>
      </c>
    </row>
    <row r="7778" spans="1:7" x14ac:dyDescent="0.25">
      <c r="A7778" s="3">
        <v>7774</v>
      </c>
      <c r="B7778" s="3" t="s">
        <v>7695</v>
      </c>
      <c r="C7778" s="3">
        <v>354</v>
      </c>
      <c r="E7778" s="3">
        <v>7774</v>
      </c>
      <c r="F7778" s="3" t="s">
        <v>23878</v>
      </c>
      <c r="G7778" s="3">
        <v>138</v>
      </c>
    </row>
    <row r="7779" spans="1:7" x14ac:dyDescent="0.25">
      <c r="A7779" s="3">
        <v>7775</v>
      </c>
      <c r="B7779" s="3" t="s">
        <v>7696</v>
      </c>
      <c r="C7779" s="3">
        <v>354</v>
      </c>
      <c r="E7779" s="3">
        <v>7775</v>
      </c>
      <c r="F7779" s="3" t="s">
        <v>23879</v>
      </c>
      <c r="G7779" s="3">
        <v>138</v>
      </c>
    </row>
    <row r="7780" spans="1:7" x14ac:dyDescent="0.25">
      <c r="A7780" s="3">
        <v>7776</v>
      </c>
      <c r="B7780" s="3" t="s">
        <v>7697</v>
      </c>
      <c r="C7780" s="3">
        <v>354</v>
      </c>
      <c r="E7780" s="3">
        <v>7776</v>
      </c>
      <c r="F7780" s="3" t="s">
        <v>23880</v>
      </c>
      <c r="G7780" s="3">
        <v>138</v>
      </c>
    </row>
    <row r="7781" spans="1:7" x14ac:dyDescent="0.25">
      <c r="A7781" s="3">
        <v>7777</v>
      </c>
      <c r="B7781" s="3" t="s">
        <v>7698</v>
      </c>
      <c r="C7781" s="3">
        <v>354</v>
      </c>
      <c r="E7781" s="3">
        <v>7777</v>
      </c>
      <c r="F7781" s="3" t="s">
        <v>23881</v>
      </c>
      <c r="G7781" s="3">
        <v>138</v>
      </c>
    </row>
    <row r="7782" spans="1:7" x14ac:dyDescent="0.25">
      <c r="A7782" s="3">
        <v>7778</v>
      </c>
      <c r="B7782" s="3" t="s">
        <v>7699</v>
      </c>
      <c r="C7782" s="3">
        <v>354</v>
      </c>
      <c r="E7782" s="3">
        <v>7778</v>
      </c>
      <c r="F7782" s="3" t="s">
        <v>23882</v>
      </c>
      <c r="G7782" s="3">
        <v>138</v>
      </c>
    </row>
    <row r="7783" spans="1:7" x14ac:dyDescent="0.25">
      <c r="A7783" s="3">
        <v>7779</v>
      </c>
      <c r="B7783" s="3" t="s">
        <v>7700</v>
      </c>
      <c r="C7783" s="3">
        <v>354</v>
      </c>
      <c r="E7783" s="3">
        <v>7779</v>
      </c>
      <c r="F7783" s="3" t="s">
        <v>23883</v>
      </c>
      <c r="G7783" s="3">
        <v>138</v>
      </c>
    </row>
    <row r="7784" spans="1:7" x14ac:dyDescent="0.25">
      <c r="A7784" s="3">
        <v>7780</v>
      </c>
      <c r="B7784" s="3" t="s">
        <v>7701</v>
      </c>
      <c r="C7784" s="3">
        <v>354</v>
      </c>
      <c r="E7784" s="3">
        <v>7780</v>
      </c>
      <c r="F7784" s="3" t="s">
        <v>23884</v>
      </c>
      <c r="G7784" s="3">
        <v>138</v>
      </c>
    </row>
    <row r="7785" spans="1:7" x14ac:dyDescent="0.25">
      <c r="A7785" s="3">
        <v>7781</v>
      </c>
      <c r="B7785" s="3" t="s">
        <v>7702</v>
      </c>
      <c r="C7785" s="3">
        <v>354</v>
      </c>
      <c r="E7785" s="3">
        <v>7781</v>
      </c>
      <c r="F7785" s="3" t="s">
        <v>23885</v>
      </c>
      <c r="G7785" s="3">
        <v>138</v>
      </c>
    </row>
    <row r="7786" spans="1:7" x14ac:dyDescent="0.25">
      <c r="A7786" s="3">
        <v>7782</v>
      </c>
      <c r="B7786" s="3" t="s">
        <v>7703</v>
      </c>
      <c r="C7786" s="3">
        <v>354</v>
      </c>
      <c r="E7786" s="3">
        <v>7782</v>
      </c>
      <c r="F7786" s="3" t="s">
        <v>23886</v>
      </c>
      <c r="G7786" s="3">
        <v>138</v>
      </c>
    </row>
    <row r="7787" spans="1:7" x14ac:dyDescent="0.25">
      <c r="A7787" s="3">
        <v>7783</v>
      </c>
      <c r="B7787" s="3" t="s">
        <v>7704</v>
      </c>
      <c r="C7787" s="3">
        <v>354</v>
      </c>
      <c r="E7787" s="3">
        <v>7783</v>
      </c>
      <c r="F7787" s="3" t="s">
        <v>23887</v>
      </c>
      <c r="G7787" s="3">
        <v>138</v>
      </c>
    </row>
    <row r="7788" spans="1:7" x14ac:dyDescent="0.25">
      <c r="A7788" s="3">
        <v>7784</v>
      </c>
      <c r="B7788" s="3" t="s">
        <v>7705</v>
      </c>
      <c r="C7788" s="3">
        <v>354</v>
      </c>
      <c r="E7788" s="3">
        <v>7784</v>
      </c>
      <c r="F7788" s="3" t="s">
        <v>23888</v>
      </c>
      <c r="G7788" s="3">
        <v>138</v>
      </c>
    </row>
    <row r="7789" spans="1:7" x14ac:dyDescent="0.25">
      <c r="A7789" s="3">
        <v>7785</v>
      </c>
      <c r="B7789" s="3" t="s">
        <v>7706</v>
      </c>
      <c r="C7789" s="3">
        <v>354</v>
      </c>
      <c r="E7789" s="3">
        <v>7785</v>
      </c>
      <c r="F7789" s="3" t="s">
        <v>23889</v>
      </c>
      <c r="G7789" s="3">
        <v>138</v>
      </c>
    </row>
    <row r="7790" spans="1:7" x14ac:dyDescent="0.25">
      <c r="A7790" s="3">
        <v>7786</v>
      </c>
      <c r="B7790" s="3" t="s">
        <v>7707</v>
      </c>
      <c r="C7790" s="3">
        <v>353</v>
      </c>
      <c r="E7790" s="3">
        <v>7786</v>
      </c>
      <c r="F7790" s="3" t="s">
        <v>23890</v>
      </c>
      <c r="G7790" s="3">
        <v>138</v>
      </c>
    </row>
    <row r="7791" spans="1:7" x14ac:dyDescent="0.25">
      <c r="A7791" s="3">
        <v>7787</v>
      </c>
      <c r="B7791" s="3" t="s">
        <v>7708</v>
      </c>
      <c r="C7791" s="3">
        <v>353</v>
      </c>
      <c r="E7791" s="3">
        <v>7787</v>
      </c>
      <c r="F7791" s="3" t="s">
        <v>23891</v>
      </c>
      <c r="G7791" s="3">
        <v>138</v>
      </c>
    </row>
    <row r="7792" spans="1:7" x14ac:dyDescent="0.25">
      <c r="A7792" s="3">
        <v>7788</v>
      </c>
      <c r="B7792" s="3" t="s">
        <v>7709</v>
      </c>
      <c r="C7792" s="3">
        <v>353</v>
      </c>
      <c r="E7792" s="3">
        <v>7788</v>
      </c>
      <c r="F7792" s="3" t="s">
        <v>23892</v>
      </c>
      <c r="G7792" s="3">
        <v>138</v>
      </c>
    </row>
    <row r="7793" spans="1:7" x14ac:dyDescent="0.25">
      <c r="A7793" s="3">
        <v>7789</v>
      </c>
      <c r="B7793" s="3" t="s">
        <v>7710</v>
      </c>
      <c r="C7793" s="3">
        <v>353</v>
      </c>
      <c r="E7793" s="3">
        <v>7789</v>
      </c>
      <c r="F7793" s="3" t="s">
        <v>23893</v>
      </c>
      <c r="G7793" s="3">
        <v>138</v>
      </c>
    </row>
    <row r="7794" spans="1:7" x14ac:dyDescent="0.25">
      <c r="A7794" s="3">
        <v>7790</v>
      </c>
      <c r="B7794" s="3" t="s">
        <v>7711</v>
      </c>
      <c r="C7794" s="3">
        <v>353</v>
      </c>
      <c r="E7794" s="3">
        <v>7790</v>
      </c>
      <c r="F7794" s="3" t="s">
        <v>23894</v>
      </c>
      <c r="G7794" s="3">
        <v>138</v>
      </c>
    </row>
    <row r="7795" spans="1:7" x14ac:dyDescent="0.25">
      <c r="A7795" s="3">
        <v>7791</v>
      </c>
      <c r="B7795" s="3" t="s">
        <v>7712</v>
      </c>
      <c r="C7795" s="3">
        <v>353</v>
      </c>
      <c r="E7795" s="3">
        <v>7791</v>
      </c>
      <c r="F7795" s="3" t="s">
        <v>23895</v>
      </c>
      <c r="G7795" s="3">
        <v>138</v>
      </c>
    </row>
    <row r="7796" spans="1:7" x14ac:dyDescent="0.25">
      <c r="A7796" s="3">
        <v>7792</v>
      </c>
      <c r="B7796" s="3" t="s">
        <v>7713</v>
      </c>
      <c r="C7796" s="3">
        <v>353</v>
      </c>
      <c r="E7796" s="3">
        <v>7792</v>
      </c>
      <c r="F7796" s="3" t="s">
        <v>23896</v>
      </c>
      <c r="G7796" s="3">
        <v>138</v>
      </c>
    </row>
    <row r="7797" spans="1:7" x14ac:dyDescent="0.25">
      <c r="A7797" s="3">
        <v>7793</v>
      </c>
      <c r="B7797" s="3" t="s">
        <v>7714</v>
      </c>
      <c r="C7797" s="3">
        <v>353</v>
      </c>
      <c r="E7797" s="3">
        <v>7793</v>
      </c>
      <c r="F7797" s="3" t="s">
        <v>23897</v>
      </c>
      <c r="G7797" s="3">
        <v>138</v>
      </c>
    </row>
    <row r="7798" spans="1:7" x14ac:dyDescent="0.25">
      <c r="A7798" s="3">
        <v>7794</v>
      </c>
      <c r="B7798" s="3" t="s">
        <v>7715</v>
      </c>
      <c r="C7798" s="3">
        <v>353</v>
      </c>
      <c r="E7798" s="3">
        <v>7794</v>
      </c>
      <c r="F7798" s="3" t="s">
        <v>23898</v>
      </c>
      <c r="G7798" s="3">
        <v>138</v>
      </c>
    </row>
    <row r="7799" spans="1:7" x14ac:dyDescent="0.25">
      <c r="A7799" s="3">
        <v>7795</v>
      </c>
      <c r="B7799" s="3" t="s">
        <v>7716</v>
      </c>
      <c r="C7799" s="3">
        <v>353</v>
      </c>
      <c r="E7799" s="3">
        <v>7795</v>
      </c>
      <c r="F7799" s="3" t="s">
        <v>23899</v>
      </c>
      <c r="G7799" s="3">
        <v>138</v>
      </c>
    </row>
    <row r="7800" spans="1:7" x14ac:dyDescent="0.25">
      <c r="A7800" s="3">
        <v>7796</v>
      </c>
      <c r="B7800" s="3" t="s">
        <v>7717</v>
      </c>
      <c r="C7800" s="3">
        <v>352</v>
      </c>
      <c r="E7800" s="3">
        <v>7796</v>
      </c>
      <c r="F7800" s="3" t="s">
        <v>23900</v>
      </c>
      <c r="G7800" s="3">
        <v>138</v>
      </c>
    </row>
    <row r="7801" spans="1:7" x14ac:dyDescent="0.25">
      <c r="A7801" s="3">
        <v>7797</v>
      </c>
      <c r="B7801" s="3" t="s">
        <v>7718</v>
      </c>
      <c r="C7801" s="3">
        <v>352</v>
      </c>
      <c r="E7801" s="3">
        <v>7797</v>
      </c>
      <c r="F7801" s="3" t="s">
        <v>23901</v>
      </c>
      <c r="G7801" s="3">
        <v>138</v>
      </c>
    </row>
    <row r="7802" spans="1:7" x14ac:dyDescent="0.25">
      <c r="A7802" s="3">
        <v>7798</v>
      </c>
      <c r="B7802" s="3" t="s">
        <v>7719</v>
      </c>
      <c r="C7802" s="3">
        <v>352</v>
      </c>
      <c r="E7802" s="3">
        <v>7798</v>
      </c>
      <c r="F7802" s="3" t="s">
        <v>23902</v>
      </c>
      <c r="G7802" s="3">
        <v>138</v>
      </c>
    </row>
    <row r="7803" spans="1:7" x14ac:dyDescent="0.25">
      <c r="A7803" s="3">
        <v>7799</v>
      </c>
      <c r="B7803" s="3" t="s">
        <v>7720</v>
      </c>
      <c r="C7803" s="3">
        <v>352</v>
      </c>
      <c r="E7803" s="3">
        <v>7799</v>
      </c>
      <c r="F7803" s="3" t="s">
        <v>23903</v>
      </c>
      <c r="G7803" s="3">
        <v>138</v>
      </c>
    </row>
    <row r="7804" spans="1:7" x14ac:dyDescent="0.25">
      <c r="A7804" s="3">
        <v>7800</v>
      </c>
      <c r="B7804" s="3" t="s">
        <v>7721</v>
      </c>
      <c r="C7804" s="3">
        <v>352</v>
      </c>
      <c r="E7804" s="3">
        <v>7800</v>
      </c>
      <c r="F7804" s="3" t="s">
        <v>23904</v>
      </c>
      <c r="G7804" s="3">
        <v>138</v>
      </c>
    </row>
    <row r="7805" spans="1:7" x14ac:dyDescent="0.25">
      <c r="A7805" s="3">
        <v>7801</v>
      </c>
      <c r="B7805" s="3" t="s">
        <v>7722</v>
      </c>
      <c r="C7805" s="3">
        <v>352</v>
      </c>
      <c r="E7805" s="3">
        <v>7801</v>
      </c>
      <c r="F7805" s="3" t="s">
        <v>23905</v>
      </c>
      <c r="G7805" s="3">
        <v>138</v>
      </c>
    </row>
    <row r="7806" spans="1:7" x14ac:dyDescent="0.25">
      <c r="A7806" s="3">
        <v>7802</v>
      </c>
      <c r="B7806" s="3" t="s">
        <v>7723</v>
      </c>
      <c r="C7806" s="3">
        <v>352</v>
      </c>
      <c r="E7806" s="3">
        <v>7802</v>
      </c>
      <c r="F7806" s="3" t="s">
        <v>23906</v>
      </c>
      <c r="G7806" s="3">
        <v>138</v>
      </c>
    </row>
    <row r="7807" spans="1:7" x14ac:dyDescent="0.25">
      <c r="A7807" s="3">
        <v>7803</v>
      </c>
      <c r="B7807" s="3" t="s">
        <v>7724</v>
      </c>
      <c r="C7807" s="3">
        <v>352</v>
      </c>
      <c r="E7807" s="3">
        <v>7803</v>
      </c>
      <c r="F7807" s="3" t="s">
        <v>23907</v>
      </c>
      <c r="G7807" s="3">
        <v>138</v>
      </c>
    </row>
    <row r="7808" spans="1:7" x14ac:dyDescent="0.25">
      <c r="A7808" s="3">
        <v>7804</v>
      </c>
      <c r="B7808" s="3" t="s">
        <v>7725</v>
      </c>
      <c r="C7808" s="3">
        <v>352</v>
      </c>
      <c r="E7808" s="3">
        <v>7804</v>
      </c>
      <c r="F7808" s="3" t="s">
        <v>23908</v>
      </c>
      <c r="G7808" s="3">
        <v>138</v>
      </c>
    </row>
    <row r="7809" spans="1:7" x14ac:dyDescent="0.25">
      <c r="A7809" s="3">
        <v>7805</v>
      </c>
      <c r="B7809" s="3" t="s">
        <v>7726</v>
      </c>
      <c r="C7809" s="3">
        <v>352</v>
      </c>
      <c r="E7809" s="3">
        <v>7805</v>
      </c>
      <c r="F7809" s="3" t="s">
        <v>23909</v>
      </c>
      <c r="G7809" s="3">
        <v>138</v>
      </c>
    </row>
    <row r="7810" spans="1:7" x14ac:dyDescent="0.25">
      <c r="A7810" s="3">
        <v>7806</v>
      </c>
      <c r="B7810" s="3" t="s">
        <v>7727</v>
      </c>
      <c r="C7810" s="3">
        <v>351</v>
      </c>
      <c r="E7810" s="3">
        <v>7806</v>
      </c>
      <c r="F7810" s="3" t="s">
        <v>23910</v>
      </c>
      <c r="G7810" s="3">
        <v>138</v>
      </c>
    </row>
    <row r="7811" spans="1:7" x14ac:dyDescent="0.25">
      <c r="A7811" s="3">
        <v>7807</v>
      </c>
      <c r="B7811" s="3" t="s">
        <v>7728</v>
      </c>
      <c r="C7811" s="3">
        <v>351</v>
      </c>
      <c r="E7811" s="3">
        <v>7807</v>
      </c>
      <c r="F7811" s="3" t="s">
        <v>23911</v>
      </c>
      <c r="G7811" s="3">
        <v>138</v>
      </c>
    </row>
    <row r="7812" spans="1:7" x14ac:dyDescent="0.25">
      <c r="A7812" s="3">
        <v>7808</v>
      </c>
      <c r="B7812" s="3" t="s">
        <v>7729</v>
      </c>
      <c r="C7812" s="3">
        <v>351</v>
      </c>
      <c r="E7812" s="3">
        <v>7808</v>
      </c>
      <c r="F7812" s="3" t="s">
        <v>23912</v>
      </c>
      <c r="G7812" s="3">
        <v>138</v>
      </c>
    </row>
    <row r="7813" spans="1:7" x14ac:dyDescent="0.25">
      <c r="A7813" s="3">
        <v>7809</v>
      </c>
      <c r="B7813" s="3" t="s">
        <v>7730</v>
      </c>
      <c r="C7813" s="3">
        <v>351</v>
      </c>
      <c r="E7813" s="3">
        <v>7809</v>
      </c>
      <c r="F7813" s="3" t="s">
        <v>23913</v>
      </c>
      <c r="G7813" s="3">
        <v>138</v>
      </c>
    </row>
    <row r="7814" spans="1:7" x14ac:dyDescent="0.25">
      <c r="A7814" s="3">
        <v>7810</v>
      </c>
      <c r="B7814" s="3" t="s">
        <v>7731</v>
      </c>
      <c r="C7814" s="3">
        <v>351</v>
      </c>
      <c r="E7814" s="3">
        <v>7810</v>
      </c>
      <c r="F7814" s="3" t="s">
        <v>23914</v>
      </c>
      <c r="G7814" s="3">
        <v>138</v>
      </c>
    </row>
    <row r="7815" spans="1:7" x14ac:dyDescent="0.25">
      <c r="A7815" s="3">
        <v>7811</v>
      </c>
      <c r="B7815" s="3" t="s">
        <v>7732</v>
      </c>
      <c r="C7815" s="3">
        <v>351</v>
      </c>
      <c r="E7815" s="3">
        <v>7811</v>
      </c>
      <c r="F7815" s="3" t="s">
        <v>23915</v>
      </c>
      <c r="G7815" s="3">
        <v>138</v>
      </c>
    </row>
    <row r="7816" spans="1:7" x14ac:dyDescent="0.25">
      <c r="A7816" s="3">
        <v>7812</v>
      </c>
      <c r="B7816" s="3" t="s">
        <v>7733</v>
      </c>
      <c r="C7816" s="3">
        <v>351</v>
      </c>
      <c r="E7816" s="3">
        <v>7812</v>
      </c>
      <c r="F7816" s="3" t="s">
        <v>23916</v>
      </c>
      <c r="G7816" s="3">
        <v>138</v>
      </c>
    </row>
    <row r="7817" spans="1:7" x14ac:dyDescent="0.25">
      <c r="A7817" s="3">
        <v>7813</v>
      </c>
      <c r="B7817" s="3" t="s">
        <v>7734</v>
      </c>
      <c r="C7817" s="3">
        <v>351</v>
      </c>
      <c r="E7817" s="3">
        <v>7813</v>
      </c>
      <c r="F7817" s="3" t="s">
        <v>23917</v>
      </c>
      <c r="G7817" s="3">
        <v>138</v>
      </c>
    </row>
    <row r="7818" spans="1:7" x14ac:dyDescent="0.25">
      <c r="A7818" s="3">
        <v>7814</v>
      </c>
      <c r="B7818" s="3" t="s">
        <v>7735</v>
      </c>
      <c r="C7818" s="3">
        <v>351</v>
      </c>
      <c r="E7818" s="3">
        <v>7814</v>
      </c>
      <c r="F7818" s="3" t="s">
        <v>23918</v>
      </c>
      <c r="G7818" s="3">
        <v>138</v>
      </c>
    </row>
    <row r="7819" spans="1:7" x14ac:dyDescent="0.25">
      <c r="A7819" s="3">
        <v>7815</v>
      </c>
      <c r="B7819" s="3" t="s">
        <v>7736</v>
      </c>
      <c r="C7819" s="3">
        <v>351</v>
      </c>
      <c r="E7819" s="3">
        <v>7815</v>
      </c>
      <c r="F7819" s="3" t="s">
        <v>23919</v>
      </c>
      <c r="G7819" s="3">
        <v>138</v>
      </c>
    </row>
    <row r="7820" spans="1:7" x14ac:dyDescent="0.25">
      <c r="A7820" s="3">
        <v>7816</v>
      </c>
      <c r="B7820" s="3" t="s">
        <v>7737</v>
      </c>
      <c r="C7820" s="3">
        <v>351</v>
      </c>
      <c r="E7820" s="3">
        <v>7816</v>
      </c>
      <c r="F7820" s="3" t="s">
        <v>23920</v>
      </c>
      <c r="G7820" s="3">
        <v>138</v>
      </c>
    </row>
    <row r="7821" spans="1:7" x14ac:dyDescent="0.25">
      <c r="A7821" s="3">
        <v>7817</v>
      </c>
      <c r="B7821" s="3" t="s">
        <v>7738</v>
      </c>
      <c r="C7821" s="3">
        <v>351</v>
      </c>
      <c r="E7821" s="3">
        <v>7817</v>
      </c>
      <c r="F7821" s="3" t="s">
        <v>23921</v>
      </c>
      <c r="G7821" s="3">
        <v>138</v>
      </c>
    </row>
    <row r="7822" spans="1:7" x14ac:dyDescent="0.25">
      <c r="A7822" s="3">
        <v>7818</v>
      </c>
      <c r="B7822" s="3" t="s">
        <v>7739</v>
      </c>
      <c r="C7822" s="3">
        <v>351</v>
      </c>
      <c r="E7822" s="3">
        <v>7818</v>
      </c>
      <c r="F7822" s="3" t="s">
        <v>23922</v>
      </c>
      <c r="G7822" s="3">
        <v>138</v>
      </c>
    </row>
    <row r="7823" spans="1:7" x14ac:dyDescent="0.25">
      <c r="A7823" s="3">
        <v>7819</v>
      </c>
      <c r="B7823" s="3" t="s">
        <v>7740</v>
      </c>
      <c r="C7823" s="3">
        <v>351</v>
      </c>
      <c r="E7823" s="3">
        <v>7819</v>
      </c>
      <c r="F7823" s="3" t="s">
        <v>23923</v>
      </c>
      <c r="G7823" s="3">
        <v>138</v>
      </c>
    </row>
    <row r="7824" spans="1:7" x14ac:dyDescent="0.25">
      <c r="A7824" s="3">
        <v>7820</v>
      </c>
      <c r="B7824" s="3" t="s">
        <v>7741</v>
      </c>
      <c r="C7824" s="3">
        <v>351</v>
      </c>
      <c r="E7824" s="3">
        <v>7820</v>
      </c>
      <c r="F7824" s="3" t="s">
        <v>23924</v>
      </c>
      <c r="G7824" s="3">
        <v>138</v>
      </c>
    </row>
    <row r="7825" spans="1:7" x14ac:dyDescent="0.25">
      <c r="A7825" s="3">
        <v>7821</v>
      </c>
      <c r="B7825" s="3" t="s">
        <v>7742</v>
      </c>
      <c r="C7825" s="3">
        <v>350</v>
      </c>
      <c r="E7825" s="3">
        <v>7821</v>
      </c>
      <c r="F7825" s="3" t="s">
        <v>23925</v>
      </c>
      <c r="G7825" s="3">
        <v>138</v>
      </c>
    </row>
    <row r="7826" spans="1:7" x14ac:dyDescent="0.25">
      <c r="A7826" s="3">
        <v>7822</v>
      </c>
      <c r="B7826" s="3" t="s">
        <v>7743</v>
      </c>
      <c r="C7826" s="3">
        <v>350</v>
      </c>
      <c r="E7826" s="3">
        <v>7822</v>
      </c>
      <c r="F7826" s="3" t="s">
        <v>23926</v>
      </c>
      <c r="G7826" s="3">
        <v>138</v>
      </c>
    </row>
    <row r="7827" spans="1:7" x14ac:dyDescent="0.25">
      <c r="A7827" s="3">
        <v>7823</v>
      </c>
      <c r="B7827" s="3" t="s">
        <v>7744</v>
      </c>
      <c r="C7827" s="3">
        <v>350</v>
      </c>
      <c r="E7827" s="3">
        <v>7823</v>
      </c>
      <c r="F7827" s="3" t="s">
        <v>23927</v>
      </c>
      <c r="G7827" s="3">
        <v>138</v>
      </c>
    </row>
    <row r="7828" spans="1:7" x14ac:dyDescent="0.25">
      <c r="A7828" s="3">
        <v>7824</v>
      </c>
      <c r="B7828" s="3" t="s">
        <v>7745</v>
      </c>
      <c r="C7828" s="3">
        <v>350</v>
      </c>
      <c r="E7828" s="3">
        <v>7824</v>
      </c>
      <c r="F7828" s="3" t="s">
        <v>23928</v>
      </c>
      <c r="G7828" s="3">
        <v>138</v>
      </c>
    </row>
    <row r="7829" spans="1:7" x14ac:dyDescent="0.25">
      <c r="A7829" s="3">
        <v>7825</v>
      </c>
      <c r="B7829" s="3" t="s">
        <v>7746</v>
      </c>
      <c r="C7829" s="3">
        <v>350</v>
      </c>
      <c r="E7829" s="3">
        <v>7825</v>
      </c>
      <c r="F7829" s="3" t="s">
        <v>23929</v>
      </c>
      <c r="G7829" s="3">
        <v>138</v>
      </c>
    </row>
    <row r="7830" spans="1:7" x14ac:dyDescent="0.25">
      <c r="A7830" s="3">
        <v>7826</v>
      </c>
      <c r="B7830" s="3" t="s">
        <v>7747</v>
      </c>
      <c r="C7830" s="3">
        <v>350</v>
      </c>
      <c r="E7830" s="3">
        <v>7826</v>
      </c>
      <c r="F7830" s="3" t="s">
        <v>23930</v>
      </c>
      <c r="G7830" s="3">
        <v>138</v>
      </c>
    </row>
    <row r="7831" spans="1:7" x14ac:dyDescent="0.25">
      <c r="A7831" s="3">
        <v>7827</v>
      </c>
      <c r="B7831" s="3" t="s">
        <v>7748</v>
      </c>
      <c r="C7831" s="3">
        <v>350</v>
      </c>
      <c r="E7831" s="3">
        <v>7827</v>
      </c>
      <c r="F7831" s="3" t="s">
        <v>23931</v>
      </c>
      <c r="G7831" s="3">
        <v>138</v>
      </c>
    </row>
    <row r="7832" spans="1:7" x14ac:dyDescent="0.25">
      <c r="A7832" s="3">
        <v>7828</v>
      </c>
      <c r="B7832" s="3" t="s">
        <v>7749</v>
      </c>
      <c r="C7832" s="3">
        <v>350</v>
      </c>
      <c r="E7832" s="3">
        <v>7828</v>
      </c>
      <c r="F7832" s="3" t="s">
        <v>23932</v>
      </c>
      <c r="G7832" s="3">
        <v>138</v>
      </c>
    </row>
    <row r="7833" spans="1:7" x14ac:dyDescent="0.25">
      <c r="A7833" s="3">
        <v>7829</v>
      </c>
      <c r="B7833" s="3" t="s">
        <v>7750</v>
      </c>
      <c r="C7833" s="3">
        <v>350</v>
      </c>
      <c r="E7833" s="3">
        <v>7829</v>
      </c>
      <c r="F7833" s="3" t="s">
        <v>23933</v>
      </c>
      <c r="G7833" s="3">
        <v>138</v>
      </c>
    </row>
    <row r="7834" spans="1:7" x14ac:dyDescent="0.25">
      <c r="A7834" s="3">
        <v>7830</v>
      </c>
      <c r="B7834" s="3" t="s">
        <v>7751</v>
      </c>
      <c r="C7834" s="3">
        <v>350</v>
      </c>
      <c r="E7834" s="3">
        <v>7830</v>
      </c>
      <c r="F7834" s="3" t="s">
        <v>23934</v>
      </c>
      <c r="G7834" s="3">
        <v>138</v>
      </c>
    </row>
    <row r="7835" spans="1:7" x14ac:dyDescent="0.25">
      <c r="A7835" s="3">
        <v>7831</v>
      </c>
      <c r="B7835" s="3" t="s">
        <v>7752</v>
      </c>
      <c r="C7835" s="3">
        <v>350</v>
      </c>
      <c r="E7835" s="3">
        <v>7831</v>
      </c>
      <c r="F7835" s="3" t="s">
        <v>23935</v>
      </c>
      <c r="G7835" s="3">
        <v>138</v>
      </c>
    </row>
    <row r="7836" spans="1:7" x14ac:dyDescent="0.25">
      <c r="A7836" s="3">
        <v>7832</v>
      </c>
      <c r="B7836" s="3" t="s">
        <v>7753</v>
      </c>
      <c r="C7836" s="3">
        <v>350</v>
      </c>
      <c r="E7836" s="3">
        <v>7832</v>
      </c>
      <c r="F7836" s="3" t="s">
        <v>23936</v>
      </c>
      <c r="G7836" s="3">
        <v>138</v>
      </c>
    </row>
    <row r="7837" spans="1:7" x14ac:dyDescent="0.25">
      <c r="A7837" s="3">
        <v>7833</v>
      </c>
      <c r="B7837" s="3" t="s">
        <v>7754</v>
      </c>
      <c r="C7837" s="3">
        <v>350</v>
      </c>
      <c r="E7837" s="3">
        <v>7833</v>
      </c>
      <c r="F7837" s="3" t="s">
        <v>23937</v>
      </c>
      <c r="G7837" s="3">
        <v>138</v>
      </c>
    </row>
    <row r="7838" spans="1:7" x14ac:dyDescent="0.25">
      <c r="A7838" s="3">
        <v>7834</v>
      </c>
      <c r="B7838" s="3" t="s">
        <v>7755</v>
      </c>
      <c r="C7838" s="3">
        <v>350</v>
      </c>
      <c r="E7838" s="3">
        <v>7834</v>
      </c>
      <c r="F7838" s="3" t="s">
        <v>23938</v>
      </c>
      <c r="G7838" s="3">
        <v>138</v>
      </c>
    </row>
    <row r="7839" spans="1:7" x14ac:dyDescent="0.25">
      <c r="A7839" s="3">
        <v>7835</v>
      </c>
      <c r="B7839" s="3" t="s">
        <v>7756</v>
      </c>
      <c r="C7839" s="3">
        <v>350</v>
      </c>
      <c r="E7839" s="3">
        <v>7835</v>
      </c>
      <c r="F7839" s="3" t="s">
        <v>23939</v>
      </c>
      <c r="G7839" s="3">
        <v>138</v>
      </c>
    </row>
    <row r="7840" spans="1:7" x14ac:dyDescent="0.25">
      <c r="A7840" s="3">
        <v>7836</v>
      </c>
      <c r="B7840" s="3" t="s">
        <v>7757</v>
      </c>
      <c r="C7840" s="3">
        <v>349</v>
      </c>
      <c r="E7840" s="3">
        <v>7836</v>
      </c>
      <c r="F7840" s="3" t="s">
        <v>23940</v>
      </c>
      <c r="G7840" s="3">
        <v>138</v>
      </c>
    </row>
    <row r="7841" spans="1:7" x14ac:dyDescent="0.25">
      <c r="A7841" s="3">
        <v>7837</v>
      </c>
      <c r="B7841" s="3" t="s">
        <v>7758</v>
      </c>
      <c r="C7841" s="3">
        <v>349</v>
      </c>
      <c r="E7841" s="3">
        <v>7837</v>
      </c>
      <c r="F7841" s="3" t="s">
        <v>23941</v>
      </c>
      <c r="G7841" s="3">
        <v>138</v>
      </c>
    </row>
    <row r="7842" spans="1:7" x14ac:dyDescent="0.25">
      <c r="A7842" s="3">
        <v>7838</v>
      </c>
      <c r="B7842" s="3" t="s">
        <v>7759</v>
      </c>
      <c r="C7842" s="3">
        <v>349</v>
      </c>
      <c r="E7842" s="3">
        <v>7838</v>
      </c>
      <c r="F7842" s="3" t="s">
        <v>23942</v>
      </c>
      <c r="G7842" s="3">
        <v>138</v>
      </c>
    </row>
    <row r="7843" spans="1:7" x14ac:dyDescent="0.25">
      <c r="A7843" s="3">
        <v>7839</v>
      </c>
      <c r="B7843" s="3" t="s">
        <v>7760</v>
      </c>
      <c r="C7843" s="3">
        <v>349</v>
      </c>
      <c r="E7843" s="3">
        <v>7839</v>
      </c>
      <c r="F7843" s="3" t="s">
        <v>23943</v>
      </c>
      <c r="G7843" s="3">
        <v>138</v>
      </c>
    </row>
    <row r="7844" spans="1:7" x14ac:dyDescent="0.25">
      <c r="A7844" s="3">
        <v>7840</v>
      </c>
      <c r="B7844" s="3" t="s">
        <v>7761</v>
      </c>
      <c r="C7844" s="3">
        <v>349</v>
      </c>
      <c r="E7844" s="3">
        <v>7840</v>
      </c>
      <c r="F7844" s="3" t="s">
        <v>23944</v>
      </c>
      <c r="G7844" s="3">
        <v>138</v>
      </c>
    </row>
    <row r="7845" spans="1:7" x14ac:dyDescent="0.25">
      <c r="A7845" s="3">
        <v>7841</v>
      </c>
      <c r="B7845" s="3" t="s">
        <v>7762</v>
      </c>
      <c r="C7845" s="3">
        <v>349</v>
      </c>
      <c r="E7845" s="3">
        <v>7841</v>
      </c>
      <c r="F7845" s="3" t="s">
        <v>23945</v>
      </c>
      <c r="G7845" s="3">
        <v>138</v>
      </c>
    </row>
    <row r="7846" spans="1:7" x14ac:dyDescent="0.25">
      <c r="A7846" s="3">
        <v>7842</v>
      </c>
      <c r="B7846" s="3" t="s">
        <v>7763</v>
      </c>
      <c r="C7846" s="3">
        <v>349</v>
      </c>
      <c r="E7846" s="3">
        <v>7842</v>
      </c>
      <c r="F7846" s="3" t="s">
        <v>23946</v>
      </c>
      <c r="G7846" s="3">
        <v>138</v>
      </c>
    </row>
    <row r="7847" spans="1:7" x14ac:dyDescent="0.25">
      <c r="A7847" s="3">
        <v>7843</v>
      </c>
      <c r="B7847" s="3" t="s">
        <v>7764</v>
      </c>
      <c r="C7847" s="3">
        <v>349</v>
      </c>
      <c r="E7847" s="3">
        <v>7843</v>
      </c>
      <c r="F7847" s="3" t="s">
        <v>23947</v>
      </c>
      <c r="G7847" s="3">
        <v>138</v>
      </c>
    </row>
    <row r="7848" spans="1:7" x14ac:dyDescent="0.25">
      <c r="A7848" s="3">
        <v>7844</v>
      </c>
      <c r="B7848" s="3" t="s">
        <v>7765</v>
      </c>
      <c r="C7848" s="3">
        <v>349</v>
      </c>
      <c r="E7848" s="3">
        <v>7844</v>
      </c>
      <c r="F7848" s="3" t="s">
        <v>23948</v>
      </c>
      <c r="G7848" s="3">
        <v>138</v>
      </c>
    </row>
    <row r="7849" spans="1:7" x14ac:dyDescent="0.25">
      <c r="A7849" s="3">
        <v>7845</v>
      </c>
      <c r="B7849" s="3" t="s">
        <v>7766</v>
      </c>
      <c r="C7849" s="3">
        <v>349</v>
      </c>
      <c r="E7849" s="3">
        <v>7845</v>
      </c>
      <c r="F7849" s="3" t="s">
        <v>23949</v>
      </c>
      <c r="G7849" s="3">
        <v>138</v>
      </c>
    </row>
    <row r="7850" spans="1:7" x14ac:dyDescent="0.25">
      <c r="A7850" s="3">
        <v>7846</v>
      </c>
      <c r="B7850" s="3" t="s">
        <v>7767</v>
      </c>
      <c r="C7850" s="3">
        <v>349</v>
      </c>
      <c r="E7850" s="3">
        <v>7846</v>
      </c>
      <c r="F7850" s="3" t="s">
        <v>23950</v>
      </c>
      <c r="G7850" s="3">
        <v>138</v>
      </c>
    </row>
    <row r="7851" spans="1:7" x14ac:dyDescent="0.25">
      <c r="A7851" s="3">
        <v>7847</v>
      </c>
      <c r="B7851" s="3" t="s">
        <v>7768</v>
      </c>
      <c r="C7851" s="3">
        <v>349</v>
      </c>
      <c r="E7851" s="3">
        <v>7847</v>
      </c>
      <c r="F7851" s="3" t="s">
        <v>23951</v>
      </c>
      <c r="G7851" s="3">
        <v>138</v>
      </c>
    </row>
    <row r="7852" spans="1:7" x14ac:dyDescent="0.25">
      <c r="A7852" s="3">
        <v>7848</v>
      </c>
      <c r="B7852" s="3" t="s">
        <v>7769</v>
      </c>
      <c r="C7852" s="3">
        <v>349</v>
      </c>
      <c r="E7852" s="3">
        <v>7848</v>
      </c>
      <c r="F7852" s="3" t="s">
        <v>23952</v>
      </c>
      <c r="G7852" s="3">
        <v>137</v>
      </c>
    </row>
    <row r="7853" spans="1:7" x14ac:dyDescent="0.25">
      <c r="A7853" s="3">
        <v>7849</v>
      </c>
      <c r="B7853" s="3" t="s">
        <v>7770</v>
      </c>
      <c r="C7853" s="3">
        <v>349</v>
      </c>
      <c r="E7853" s="3">
        <v>7849</v>
      </c>
      <c r="F7853" s="3">
        <v>43556</v>
      </c>
      <c r="G7853" s="3">
        <v>137</v>
      </c>
    </row>
    <row r="7854" spans="1:7" x14ac:dyDescent="0.25">
      <c r="A7854" s="3">
        <v>7850</v>
      </c>
      <c r="B7854" s="3" t="s">
        <v>7771</v>
      </c>
      <c r="C7854" s="3">
        <v>349</v>
      </c>
      <c r="E7854" s="3">
        <v>7850</v>
      </c>
      <c r="F7854" s="3" t="s">
        <v>23953</v>
      </c>
      <c r="G7854" s="3">
        <v>137</v>
      </c>
    </row>
    <row r="7855" spans="1:7" x14ac:dyDescent="0.25">
      <c r="A7855" s="3">
        <v>7851</v>
      </c>
      <c r="B7855" s="3" t="s">
        <v>7772</v>
      </c>
      <c r="C7855" s="3">
        <v>349</v>
      </c>
      <c r="E7855" s="3">
        <v>7851</v>
      </c>
      <c r="F7855" s="3" t="s">
        <v>23954</v>
      </c>
      <c r="G7855" s="3">
        <v>137</v>
      </c>
    </row>
    <row r="7856" spans="1:7" x14ac:dyDescent="0.25">
      <c r="A7856" s="3">
        <v>7852</v>
      </c>
      <c r="B7856" s="3" t="s">
        <v>7773</v>
      </c>
      <c r="C7856" s="3">
        <v>349</v>
      </c>
      <c r="E7856" s="3">
        <v>7852</v>
      </c>
      <c r="F7856" s="3" t="s">
        <v>23955</v>
      </c>
      <c r="G7856" s="3">
        <v>137</v>
      </c>
    </row>
    <row r="7857" spans="1:7" x14ac:dyDescent="0.25">
      <c r="A7857" s="3">
        <v>7853</v>
      </c>
      <c r="B7857" s="3" t="s">
        <v>7774</v>
      </c>
      <c r="C7857" s="3">
        <v>349</v>
      </c>
      <c r="E7857" s="3">
        <v>7853</v>
      </c>
      <c r="F7857" s="3" t="s">
        <v>23956</v>
      </c>
      <c r="G7857" s="3">
        <v>137</v>
      </c>
    </row>
    <row r="7858" spans="1:7" x14ac:dyDescent="0.25">
      <c r="A7858" s="3">
        <v>7854</v>
      </c>
      <c r="B7858" s="3" t="s">
        <v>7775</v>
      </c>
      <c r="C7858" s="3">
        <v>348</v>
      </c>
      <c r="E7858" s="3">
        <v>7854</v>
      </c>
      <c r="F7858" s="3" t="s">
        <v>23957</v>
      </c>
      <c r="G7858" s="3">
        <v>137</v>
      </c>
    </row>
    <row r="7859" spans="1:7" x14ac:dyDescent="0.25">
      <c r="A7859" s="3">
        <v>7855</v>
      </c>
      <c r="B7859" s="3" t="s">
        <v>7776</v>
      </c>
      <c r="C7859" s="3">
        <v>348</v>
      </c>
      <c r="E7859" s="3">
        <v>7855</v>
      </c>
      <c r="F7859" s="3" t="s">
        <v>23958</v>
      </c>
      <c r="G7859" s="3">
        <v>137</v>
      </c>
    </row>
    <row r="7860" spans="1:7" x14ac:dyDescent="0.25">
      <c r="A7860" s="3">
        <v>7856</v>
      </c>
      <c r="B7860" s="3" t="s">
        <v>7777</v>
      </c>
      <c r="C7860" s="3">
        <v>348</v>
      </c>
      <c r="E7860" s="3">
        <v>7856</v>
      </c>
      <c r="F7860" s="3" t="s">
        <v>23959</v>
      </c>
      <c r="G7860" s="3">
        <v>137</v>
      </c>
    </row>
    <row r="7861" spans="1:7" x14ac:dyDescent="0.25">
      <c r="A7861" s="3">
        <v>7857</v>
      </c>
      <c r="B7861" s="3" t="s">
        <v>7778</v>
      </c>
      <c r="C7861" s="3">
        <v>348</v>
      </c>
      <c r="E7861" s="3">
        <v>7857</v>
      </c>
      <c r="F7861" s="3" t="s">
        <v>23960</v>
      </c>
      <c r="G7861" s="3">
        <v>137</v>
      </c>
    </row>
    <row r="7862" spans="1:7" x14ac:dyDescent="0.25">
      <c r="A7862" s="3">
        <v>7858</v>
      </c>
      <c r="B7862" s="3" t="s">
        <v>7779</v>
      </c>
      <c r="C7862" s="3">
        <v>348</v>
      </c>
      <c r="E7862" s="3">
        <v>7858</v>
      </c>
      <c r="F7862" s="3" t="s">
        <v>23961</v>
      </c>
      <c r="G7862" s="3">
        <v>137</v>
      </c>
    </row>
    <row r="7863" spans="1:7" x14ac:dyDescent="0.25">
      <c r="A7863" s="3">
        <v>7859</v>
      </c>
      <c r="B7863" s="3" t="s">
        <v>7780</v>
      </c>
      <c r="C7863" s="3">
        <v>348</v>
      </c>
      <c r="E7863" s="3">
        <v>7859</v>
      </c>
      <c r="F7863" s="3" t="s">
        <v>23962</v>
      </c>
      <c r="G7863" s="3">
        <v>137</v>
      </c>
    </row>
    <row r="7864" spans="1:7" x14ac:dyDescent="0.25">
      <c r="A7864" s="3">
        <v>7860</v>
      </c>
      <c r="B7864" s="3" t="s">
        <v>7781</v>
      </c>
      <c r="C7864" s="3">
        <v>348</v>
      </c>
      <c r="E7864" s="3">
        <v>7860</v>
      </c>
      <c r="F7864" s="3" t="s">
        <v>23963</v>
      </c>
      <c r="G7864" s="3">
        <v>137</v>
      </c>
    </row>
    <row r="7865" spans="1:7" x14ac:dyDescent="0.25">
      <c r="A7865" s="3">
        <v>7861</v>
      </c>
      <c r="B7865" s="3" t="s">
        <v>7782</v>
      </c>
      <c r="C7865" s="3">
        <v>348</v>
      </c>
      <c r="E7865" s="3">
        <v>7861</v>
      </c>
      <c r="F7865" s="3" t="s">
        <v>23964</v>
      </c>
      <c r="G7865" s="3">
        <v>137</v>
      </c>
    </row>
    <row r="7866" spans="1:7" x14ac:dyDescent="0.25">
      <c r="A7866" s="3">
        <v>7862</v>
      </c>
      <c r="B7866" s="3" t="s">
        <v>7783</v>
      </c>
      <c r="C7866" s="3">
        <v>348</v>
      </c>
      <c r="E7866" s="3">
        <v>7862</v>
      </c>
      <c r="F7866" s="3" t="s">
        <v>23965</v>
      </c>
      <c r="G7866" s="3">
        <v>137</v>
      </c>
    </row>
    <row r="7867" spans="1:7" x14ac:dyDescent="0.25">
      <c r="A7867" s="3">
        <v>7863</v>
      </c>
      <c r="B7867" s="3" t="s">
        <v>7784</v>
      </c>
      <c r="C7867" s="3">
        <v>348</v>
      </c>
      <c r="E7867" s="3">
        <v>7863</v>
      </c>
      <c r="F7867" s="3" t="s">
        <v>23966</v>
      </c>
      <c r="G7867" s="3">
        <v>137</v>
      </c>
    </row>
    <row r="7868" spans="1:7" x14ac:dyDescent="0.25">
      <c r="A7868" s="3">
        <v>7864</v>
      </c>
      <c r="B7868" s="3" t="s">
        <v>7785</v>
      </c>
      <c r="C7868" s="3">
        <v>348</v>
      </c>
      <c r="E7868" s="3">
        <v>7864</v>
      </c>
      <c r="F7868" s="3" t="s">
        <v>23967</v>
      </c>
      <c r="G7868" s="3">
        <v>137</v>
      </c>
    </row>
    <row r="7869" spans="1:7" x14ac:dyDescent="0.25">
      <c r="A7869" s="3">
        <v>7865</v>
      </c>
      <c r="B7869" s="3" t="s">
        <v>7786</v>
      </c>
      <c r="C7869" s="3">
        <v>347</v>
      </c>
      <c r="E7869" s="3">
        <v>7865</v>
      </c>
      <c r="F7869" s="3" t="s">
        <v>23968</v>
      </c>
      <c r="G7869" s="3">
        <v>137</v>
      </c>
    </row>
    <row r="7870" spans="1:7" x14ac:dyDescent="0.25">
      <c r="A7870" s="3">
        <v>7866</v>
      </c>
      <c r="B7870" s="3" t="s">
        <v>7787</v>
      </c>
      <c r="C7870" s="3">
        <v>347</v>
      </c>
      <c r="E7870" s="3">
        <v>7866</v>
      </c>
      <c r="F7870" s="3" t="s">
        <v>23969</v>
      </c>
      <c r="G7870" s="3">
        <v>137</v>
      </c>
    </row>
    <row r="7871" spans="1:7" x14ac:dyDescent="0.25">
      <c r="A7871" s="3">
        <v>7867</v>
      </c>
      <c r="B7871" s="3" t="s">
        <v>7788</v>
      </c>
      <c r="C7871" s="3">
        <v>347</v>
      </c>
      <c r="E7871" s="3">
        <v>7867</v>
      </c>
      <c r="F7871" s="3" t="s">
        <v>23970</v>
      </c>
      <c r="G7871" s="3">
        <v>137</v>
      </c>
    </row>
    <row r="7872" spans="1:7" x14ac:dyDescent="0.25">
      <c r="A7872" s="3">
        <v>7868</v>
      </c>
      <c r="B7872" s="3" t="s">
        <v>7789</v>
      </c>
      <c r="C7872" s="3">
        <v>347</v>
      </c>
      <c r="E7872" s="3">
        <v>7868</v>
      </c>
      <c r="F7872" s="3" t="s">
        <v>23971</v>
      </c>
      <c r="G7872" s="3">
        <v>137</v>
      </c>
    </row>
    <row r="7873" spans="1:7" x14ac:dyDescent="0.25">
      <c r="A7873" s="3">
        <v>7869</v>
      </c>
      <c r="B7873" s="3" t="s">
        <v>7790</v>
      </c>
      <c r="C7873" s="3">
        <v>347</v>
      </c>
      <c r="E7873" s="3">
        <v>7869</v>
      </c>
      <c r="F7873" s="3" t="s">
        <v>23972</v>
      </c>
      <c r="G7873" s="3">
        <v>137</v>
      </c>
    </row>
    <row r="7874" spans="1:7" x14ac:dyDescent="0.25">
      <c r="A7874" s="3">
        <v>7870</v>
      </c>
      <c r="B7874" s="3" t="s">
        <v>7791</v>
      </c>
      <c r="C7874" s="3">
        <v>347</v>
      </c>
      <c r="E7874" s="3">
        <v>7870</v>
      </c>
      <c r="F7874" s="3" t="s">
        <v>23973</v>
      </c>
      <c r="G7874" s="3">
        <v>137</v>
      </c>
    </row>
    <row r="7875" spans="1:7" x14ac:dyDescent="0.25">
      <c r="A7875" s="3">
        <v>7871</v>
      </c>
      <c r="B7875" s="3" t="s">
        <v>7792</v>
      </c>
      <c r="C7875" s="3">
        <v>347</v>
      </c>
      <c r="E7875" s="3">
        <v>7871</v>
      </c>
      <c r="F7875" s="3" t="s">
        <v>23974</v>
      </c>
      <c r="G7875" s="3">
        <v>137</v>
      </c>
    </row>
    <row r="7876" spans="1:7" x14ac:dyDescent="0.25">
      <c r="A7876" s="3">
        <v>7872</v>
      </c>
      <c r="B7876" s="3" t="s">
        <v>7793</v>
      </c>
      <c r="C7876" s="3">
        <v>347</v>
      </c>
      <c r="E7876" s="3">
        <v>7872</v>
      </c>
      <c r="F7876" s="3" t="s">
        <v>23975</v>
      </c>
      <c r="G7876" s="3">
        <v>137</v>
      </c>
    </row>
    <row r="7877" spans="1:7" x14ac:dyDescent="0.25">
      <c r="A7877" s="3">
        <v>7873</v>
      </c>
      <c r="B7877" s="3" t="s">
        <v>7794</v>
      </c>
      <c r="C7877" s="3">
        <v>347</v>
      </c>
      <c r="E7877" s="3">
        <v>7873</v>
      </c>
      <c r="F7877" s="3" t="s">
        <v>23976</v>
      </c>
      <c r="G7877" s="3">
        <v>137</v>
      </c>
    </row>
    <row r="7878" spans="1:7" x14ac:dyDescent="0.25">
      <c r="A7878" s="3">
        <v>7874</v>
      </c>
      <c r="B7878" s="3" t="s">
        <v>7795</v>
      </c>
      <c r="C7878" s="3">
        <v>347</v>
      </c>
      <c r="E7878" s="3">
        <v>7874</v>
      </c>
      <c r="F7878" s="3" t="s">
        <v>23977</v>
      </c>
      <c r="G7878" s="3">
        <v>137</v>
      </c>
    </row>
    <row r="7879" spans="1:7" x14ac:dyDescent="0.25">
      <c r="A7879" s="3">
        <v>7875</v>
      </c>
      <c r="B7879" s="3" t="s">
        <v>7796</v>
      </c>
      <c r="C7879" s="3">
        <v>347</v>
      </c>
      <c r="E7879" s="3">
        <v>7875</v>
      </c>
      <c r="F7879" s="3" t="s">
        <v>23978</v>
      </c>
      <c r="G7879" s="3">
        <v>137</v>
      </c>
    </row>
    <row r="7880" spans="1:7" x14ac:dyDescent="0.25">
      <c r="A7880" s="3">
        <v>7876</v>
      </c>
      <c r="B7880" s="3" t="s">
        <v>7797</v>
      </c>
      <c r="C7880" s="3">
        <v>347</v>
      </c>
      <c r="E7880" s="3">
        <v>7876</v>
      </c>
      <c r="F7880" s="3" t="s">
        <v>23979</v>
      </c>
      <c r="G7880" s="3">
        <v>137</v>
      </c>
    </row>
    <row r="7881" spans="1:7" x14ac:dyDescent="0.25">
      <c r="A7881" s="3">
        <v>7877</v>
      </c>
      <c r="B7881" s="3" t="s">
        <v>7798</v>
      </c>
      <c r="C7881" s="3">
        <v>347</v>
      </c>
      <c r="E7881" s="3">
        <v>7877</v>
      </c>
      <c r="F7881" s="3" t="s">
        <v>23980</v>
      </c>
      <c r="G7881" s="3">
        <v>137</v>
      </c>
    </row>
    <row r="7882" spans="1:7" x14ac:dyDescent="0.25">
      <c r="A7882" s="3">
        <v>7878</v>
      </c>
      <c r="B7882" s="3">
        <v>2026</v>
      </c>
      <c r="C7882" s="3">
        <v>346</v>
      </c>
      <c r="E7882" s="3">
        <v>7878</v>
      </c>
      <c r="F7882" s="3" t="s">
        <v>23981</v>
      </c>
      <c r="G7882" s="3">
        <v>137</v>
      </c>
    </row>
    <row r="7883" spans="1:7" x14ac:dyDescent="0.25">
      <c r="A7883" s="3">
        <v>7879</v>
      </c>
      <c r="B7883" s="3" t="s">
        <v>7799</v>
      </c>
      <c r="C7883" s="3">
        <v>346</v>
      </c>
      <c r="E7883" s="3">
        <v>7879</v>
      </c>
      <c r="F7883" s="3" t="s">
        <v>23982</v>
      </c>
      <c r="G7883" s="3">
        <v>137</v>
      </c>
    </row>
    <row r="7884" spans="1:7" x14ac:dyDescent="0.25">
      <c r="A7884" s="3">
        <v>7880</v>
      </c>
      <c r="B7884" s="3" t="s">
        <v>7800</v>
      </c>
      <c r="C7884" s="3">
        <v>346</v>
      </c>
      <c r="E7884" s="3">
        <v>7880</v>
      </c>
      <c r="F7884" s="3" t="s">
        <v>23983</v>
      </c>
      <c r="G7884" s="3">
        <v>137</v>
      </c>
    </row>
    <row r="7885" spans="1:7" x14ac:dyDescent="0.25">
      <c r="A7885" s="3">
        <v>7881</v>
      </c>
      <c r="B7885" s="3" t="s">
        <v>7801</v>
      </c>
      <c r="C7885" s="3">
        <v>346</v>
      </c>
      <c r="E7885" s="3">
        <v>7881</v>
      </c>
      <c r="F7885" s="3" t="s">
        <v>23984</v>
      </c>
      <c r="G7885" s="3">
        <v>137</v>
      </c>
    </row>
    <row r="7886" spans="1:7" x14ac:dyDescent="0.25">
      <c r="A7886" s="3">
        <v>7882</v>
      </c>
      <c r="B7886" s="3" t="s">
        <v>7802</v>
      </c>
      <c r="C7886" s="3">
        <v>346</v>
      </c>
      <c r="E7886" s="3">
        <v>7882</v>
      </c>
      <c r="F7886" s="3" t="s">
        <v>23985</v>
      </c>
      <c r="G7886" s="3">
        <v>137</v>
      </c>
    </row>
    <row r="7887" spans="1:7" x14ac:dyDescent="0.25">
      <c r="A7887" s="3">
        <v>7883</v>
      </c>
      <c r="B7887" s="3" t="s">
        <v>7803</v>
      </c>
      <c r="C7887" s="3">
        <v>346</v>
      </c>
      <c r="E7887" s="3">
        <v>7883</v>
      </c>
      <c r="F7887" s="3" t="s">
        <v>23986</v>
      </c>
      <c r="G7887" s="3">
        <v>137</v>
      </c>
    </row>
    <row r="7888" spans="1:7" x14ac:dyDescent="0.25">
      <c r="A7888" s="3">
        <v>7884</v>
      </c>
      <c r="B7888" s="3" t="s">
        <v>7804</v>
      </c>
      <c r="C7888" s="3">
        <v>346</v>
      </c>
      <c r="E7888" s="3">
        <v>7884</v>
      </c>
      <c r="F7888" s="3" t="s">
        <v>23987</v>
      </c>
      <c r="G7888" s="3">
        <v>137</v>
      </c>
    </row>
    <row r="7889" spans="1:7" x14ac:dyDescent="0.25">
      <c r="A7889" s="3">
        <v>7885</v>
      </c>
      <c r="B7889" s="3" t="s">
        <v>7805</v>
      </c>
      <c r="C7889" s="3">
        <v>346</v>
      </c>
      <c r="E7889" s="3">
        <v>7885</v>
      </c>
      <c r="F7889" s="3" t="s">
        <v>23988</v>
      </c>
      <c r="G7889" s="3">
        <v>137</v>
      </c>
    </row>
    <row r="7890" spans="1:7" x14ac:dyDescent="0.25">
      <c r="A7890" s="3">
        <v>7886</v>
      </c>
      <c r="B7890" s="3" t="s">
        <v>7806</v>
      </c>
      <c r="C7890" s="3">
        <v>346</v>
      </c>
      <c r="E7890" s="3">
        <v>7886</v>
      </c>
      <c r="F7890" s="3" t="s">
        <v>23989</v>
      </c>
      <c r="G7890" s="3">
        <v>137</v>
      </c>
    </row>
    <row r="7891" spans="1:7" x14ac:dyDescent="0.25">
      <c r="A7891" s="3">
        <v>7887</v>
      </c>
      <c r="B7891" s="3" t="s">
        <v>7807</v>
      </c>
      <c r="C7891" s="3">
        <v>346</v>
      </c>
      <c r="E7891" s="3">
        <v>7887</v>
      </c>
      <c r="F7891" s="3" t="s">
        <v>23990</v>
      </c>
      <c r="G7891" s="3">
        <v>137</v>
      </c>
    </row>
    <row r="7892" spans="1:7" x14ac:dyDescent="0.25">
      <c r="A7892" s="3">
        <v>7888</v>
      </c>
      <c r="B7892" s="3" t="s">
        <v>7808</v>
      </c>
      <c r="C7892" s="3">
        <v>346</v>
      </c>
      <c r="E7892" s="3">
        <v>7888</v>
      </c>
      <c r="F7892" s="3" t="s">
        <v>23991</v>
      </c>
      <c r="G7892" s="3">
        <v>137</v>
      </c>
    </row>
    <row r="7893" spans="1:7" x14ac:dyDescent="0.25">
      <c r="A7893" s="3">
        <v>7889</v>
      </c>
      <c r="B7893" s="3" t="s">
        <v>7809</v>
      </c>
      <c r="C7893" s="3">
        <v>346</v>
      </c>
      <c r="E7893" s="3">
        <v>7889</v>
      </c>
      <c r="F7893" s="3" t="s">
        <v>23992</v>
      </c>
      <c r="G7893" s="3">
        <v>137</v>
      </c>
    </row>
    <row r="7894" spans="1:7" x14ac:dyDescent="0.25">
      <c r="A7894" s="3">
        <v>7890</v>
      </c>
      <c r="B7894" s="3" t="s">
        <v>7810</v>
      </c>
      <c r="C7894" s="3">
        <v>346</v>
      </c>
      <c r="E7894" s="3">
        <v>7890</v>
      </c>
      <c r="F7894" s="3" t="s">
        <v>23993</v>
      </c>
      <c r="G7894" s="3">
        <v>137</v>
      </c>
    </row>
    <row r="7895" spans="1:7" x14ac:dyDescent="0.25">
      <c r="A7895" s="3">
        <v>7891</v>
      </c>
      <c r="B7895" s="3" t="s">
        <v>7811</v>
      </c>
      <c r="C7895" s="3">
        <v>346</v>
      </c>
      <c r="E7895" s="3">
        <v>7891</v>
      </c>
      <c r="F7895" s="3" t="s">
        <v>23994</v>
      </c>
      <c r="G7895" s="3">
        <v>137</v>
      </c>
    </row>
    <row r="7896" spans="1:7" x14ac:dyDescent="0.25">
      <c r="A7896" s="3">
        <v>7892</v>
      </c>
      <c r="B7896" s="3" t="s">
        <v>7812</v>
      </c>
      <c r="C7896" s="3">
        <v>346</v>
      </c>
      <c r="E7896" s="3">
        <v>7892</v>
      </c>
      <c r="F7896" s="3" t="s">
        <v>23995</v>
      </c>
      <c r="G7896" s="3">
        <v>137</v>
      </c>
    </row>
    <row r="7897" spans="1:7" x14ac:dyDescent="0.25">
      <c r="A7897" s="3">
        <v>7893</v>
      </c>
      <c r="B7897" s="3" t="s">
        <v>7813</v>
      </c>
      <c r="C7897" s="3">
        <v>346</v>
      </c>
      <c r="E7897" s="3">
        <v>7893</v>
      </c>
      <c r="F7897" s="3" t="s">
        <v>23996</v>
      </c>
      <c r="G7897" s="3">
        <v>137</v>
      </c>
    </row>
    <row r="7898" spans="1:7" x14ac:dyDescent="0.25">
      <c r="A7898" s="3">
        <v>7894</v>
      </c>
      <c r="B7898" s="3" t="s">
        <v>7814</v>
      </c>
      <c r="C7898" s="3">
        <v>346</v>
      </c>
      <c r="E7898" s="3">
        <v>7894</v>
      </c>
      <c r="F7898" s="3" t="s">
        <v>23997</v>
      </c>
      <c r="G7898" s="3">
        <v>137</v>
      </c>
    </row>
    <row r="7899" spans="1:7" x14ac:dyDescent="0.25">
      <c r="A7899" s="3">
        <v>7895</v>
      </c>
      <c r="B7899" s="3" t="s">
        <v>7815</v>
      </c>
      <c r="C7899" s="3">
        <v>346</v>
      </c>
      <c r="E7899" s="3">
        <v>7895</v>
      </c>
      <c r="F7899" s="3" t="s">
        <v>23998</v>
      </c>
      <c r="G7899" s="3">
        <v>137</v>
      </c>
    </row>
    <row r="7900" spans="1:7" x14ac:dyDescent="0.25">
      <c r="A7900" s="3">
        <v>7896</v>
      </c>
      <c r="B7900" s="3" t="s">
        <v>7816</v>
      </c>
      <c r="C7900" s="3">
        <v>346</v>
      </c>
      <c r="E7900" s="3">
        <v>7896</v>
      </c>
      <c r="F7900" s="3" t="s">
        <v>23999</v>
      </c>
      <c r="G7900" s="3">
        <v>137</v>
      </c>
    </row>
    <row r="7901" spans="1:7" x14ac:dyDescent="0.25">
      <c r="A7901" s="3">
        <v>7897</v>
      </c>
      <c r="B7901" s="3" t="s">
        <v>7817</v>
      </c>
      <c r="C7901" s="3">
        <v>345</v>
      </c>
      <c r="E7901" s="3">
        <v>7897</v>
      </c>
      <c r="F7901" s="3" t="s">
        <v>24000</v>
      </c>
      <c r="G7901" s="3">
        <v>137</v>
      </c>
    </row>
    <row r="7902" spans="1:7" x14ac:dyDescent="0.25">
      <c r="A7902" s="3">
        <v>7898</v>
      </c>
      <c r="B7902" s="3" t="s">
        <v>7818</v>
      </c>
      <c r="C7902" s="3">
        <v>345</v>
      </c>
      <c r="E7902" s="3">
        <v>7898</v>
      </c>
      <c r="F7902" s="3" t="s">
        <v>24001</v>
      </c>
      <c r="G7902" s="3">
        <v>137</v>
      </c>
    </row>
    <row r="7903" spans="1:7" x14ac:dyDescent="0.25">
      <c r="A7903" s="3">
        <v>7899</v>
      </c>
      <c r="B7903" s="3" t="s">
        <v>7819</v>
      </c>
      <c r="C7903" s="3">
        <v>345</v>
      </c>
      <c r="E7903" s="3">
        <v>7899</v>
      </c>
      <c r="F7903" s="3" t="s">
        <v>24002</v>
      </c>
      <c r="G7903" s="3">
        <v>137</v>
      </c>
    </row>
    <row r="7904" spans="1:7" x14ac:dyDescent="0.25">
      <c r="A7904" s="3">
        <v>7900</v>
      </c>
      <c r="B7904" s="3" t="s">
        <v>7820</v>
      </c>
      <c r="C7904" s="3">
        <v>345</v>
      </c>
      <c r="E7904" s="3">
        <v>7900</v>
      </c>
      <c r="F7904" s="3" t="s">
        <v>24003</v>
      </c>
      <c r="G7904" s="3">
        <v>137</v>
      </c>
    </row>
    <row r="7905" spans="1:7" x14ac:dyDescent="0.25">
      <c r="A7905" s="3">
        <v>7901</v>
      </c>
      <c r="B7905" s="3" t="s">
        <v>7821</v>
      </c>
      <c r="C7905" s="3">
        <v>345</v>
      </c>
      <c r="E7905" s="3">
        <v>7901</v>
      </c>
      <c r="F7905" s="3" t="s">
        <v>24004</v>
      </c>
      <c r="G7905" s="3">
        <v>137</v>
      </c>
    </row>
    <row r="7906" spans="1:7" x14ac:dyDescent="0.25">
      <c r="A7906" s="3">
        <v>7902</v>
      </c>
      <c r="B7906" s="3" t="s">
        <v>7822</v>
      </c>
      <c r="C7906" s="3">
        <v>345</v>
      </c>
      <c r="E7906" s="3">
        <v>7902</v>
      </c>
      <c r="F7906" s="3" t="s">
        <v>24005</v>
      </c>
      <c r="G7906" s="3">
        <v>137</v>
      </c>
    </row>
    <row r="7907" spans="1:7" x14ac:dyDescent="0.25">
      <c r="A7907" s="3">
        <v>7903</v>
      </c>
      <c r="B7907" s="3" t="s">
        <v>7823</v>
      </c>
      <c r="C7907" s="3">
        <v>345</v>
      </c>
      <c r="E7907" s="3">
        <v>7903</v>
      </c>
      <c r="F7907" s="3" t="s">
        <v>24006</v>
      </c>
      <c r="G7907" s="3">
        <v>137</v>
      </c>
    </row>
    <row r="7908" spans="1:7" x14ac:dyDescent="0.25">
      <c r="A7908" s="3">
        <v>7904</v>
      </c>
      <c r="B7908" s="3" t="s">
        <v>7824</v>
      </c>
      <c r="C7908" s="3">
        <v>345</v>
      </c>
      <c r="E7908" s="3">
        <v>7904</v>
      </c>
      <c r="F7908" s="3" t="s">
        <v>24007</v>
      </c>
      <c r="G7908" s="3">
        <v>137</v>
      </c>
    </row>
    <row r="7909" spans="1:7" x14ac:dyDescent="0.25">
      <c r="A7909" s="3">
        <v>7905</v>
      </c>
      <c r="B7909" s="3" t="s">
        <v>7825</v>
      </c>
      <c r="C7909" s="3">
        <v>345</v>
      </c>
      <c r="E7909" s="3">
        <v>7905</v>
      </c>
      <c r="F7909" s="3" t="s">
        <v>24008</v>
      </c>
      <c r="G7909" s="3">
        <v>137</v>
      </c>
    </row>
    <row r="7910" spans="1:7" x14ac:dyDescent="0.25">
      <c r="A7910" s="3">
        <v>7906</v>
      </c>
      <c r="B7910" s="3">
        <v>1992</v>
      </c>
      <c r="C7910" s="3">
        <v>344</v>
      </c>
      <c r="E7910" s="3">
        <v>7906</v>
      </c>
      <c r="F7910" s="3" t="s">
        <v>24009</v>
      </c>
      <c r="G7910" s="3">
        <v>137</v>
      </c>
    </row>
    <row r="7911" spans="1:7" x14ac:dyDescent="0.25">
      <c r="A7911" s="3">
        <v>7907</v>
      </c>
      <c r="B7911" s="3" t="s">
        <v>7826</v>
      </c>
      <c r="C7911" s="3">
        <v>344</v>
      </c>
      <c r="E7911" s="3">
        <v>7907</v>
      </c>
      <c r="F7911" s="3" t="s">
        <v>24010</v>
      </c>
      <c r="G7911" s="3">
        <v>137</v>
      </c>
    </row>
    <row r="7912" spans="1:7" x14ac:dyDescent="0.25">
      <c r="A7912" s="3">
        <v>7908</v>
      </c>
      <c r="B7912" s="3" t="s">
        <v>7827</v>
      </c>
      <c r="C7912" s="3">
        <v>344</v>
      </c>
      <c r="E7912" s="3">
        <v>7908</v>
      </c>
      <c r="F7912" s="3" t="s">
        <v>24011</v>
      </c>
      <c r="G7912" s="3">
        <v>137</v>
      </c>
    </row>
    <row r="7913" spans="1:7" x14ac:dyDescent="0.25">
      <c r="A7913" s="3">
        <v>7909</v>
      </c>
      <c r="B7913" s="3" t="s">
        <v>7828</v>
      </c>
      <c r="C7913" s="3">
        <v>344</v>
      </c>
      <c r="E7913" s="3">
        <v>7909</v>
      </c>
      <c r="F7913" s="3" t="s">
        <v>24012</v>
      </c>
      <c r="G7913" s="3">
        <v>137</v>
      </c>
    </row>
    <row r="7914" spans="1:7" x14ac:dyDescent="0.25">
      <c r="A7914" s="3">
        <v>7910</v>
      </c>
      <c r="B7914" s="3" t="s">
        <v>7829</v>
      </c>
      <c r="C7914" s="3">
        <v>344</v>
      </c>
      <c r="E7914" s="3">
        <v>7910</v>
      </c>
      <c r="F7914" s="3" t="s">
        <v>24013</v>
      </c>
      <c r="G7914" s="3">
        <v>137</v>
      </c>
    </row>
    <row r="7915" spans="1:7" x14ac:dyDescent="0.25">
      <c r="A7915" s="3">
        <v>7911</v>
      </c>
      <c r="B7915" s="3" t="s">
        <v>7830</v>
      </c>
      <c r="C7915" s="3">
        <v>344</v>
      </c>
      <c r="E7915" s="3">
        <v>7911</v>
      </c>
      <c r="F7915" s="3" t="s">
        <v>24014</v>
      </c>
      <c r="G7915" s="3">
        <v>137</v>
      </c>
    </row>
    <row r="7916" spans="1:7" x14ac:dyDescent="0.25">
      <c r="A7916" s="3">
        <v>7912</v>
      </c>
      <c r="B7916" s="3" t="s">
        <v>7831</v>
      </c>
      <c r="C7916" s="3">
        <v>344</v>
      </c>
      <c r="E7916" s="3">
        <v>7912</v>
      </c>
      <c r="F7916" s="3" t="s">
        <v>24015</v>
      </c>
      <c r="G7916" s="3">
        <v>137</v>
      </c>
    </row>
    <row r="7917" spans="1:7" x14ac:dyDescent="0.25">
      <c r="A7917" s="3">
        <v>7913</v>
      </c>
      <c r="B7917" s="3" t="s">
        <v>7832</v>
      </c>
      <c r="C7917" s="3">
        <v>344</v>
      </c>
      <c r="E7917" s="3">
        <v>7913</v>
      </c>
      <c r="F7917" s="3" t="s">
        <v>24016</v>
      </c>
      <c r="G7917" s="3">
        <v>137</v>
      </c>
    </row>
    <row r="7918" spans="1:7" x14ac:dyDescent="0.25">
      <c r="A7918" s="3">
        <v>7914</v>
      </c>
      <c r="B7918" s="3" t="s">
        <v>7833</v>
      </c>
      <c r="C7918" s="3">
        <v>344</v>
      </c>
      <c r="E7918" s="3">
        <v>7914</v>
      </c>
      <c r="F7918" s="3" t="s">
        <v>24017</v>
      </c>
      <c r="G7918" s="3">
        <v>137</v>
      </c>
    </row>
    <row r="7919" spans="1:7" x14ac:dyDescent="0.25">
      <c r="A7919" s="3">
        <v>7915</v>
      </c>
      <c r="B7919" s="3" t="s">
        <v>7834</v>
      </c>
      <c r="C7919" s="3">
        <v>344</v>
      </c>
      <c r="E7919" s="3">
        <v>7915</v>
      </c>
      <c r="F7919" s="3" t="s">
        <v>24018</v>
      </c>
      <c r="G7919" s="3">
        <v>137</v>
      </c>
    </row>
    <row r="7920" spans="1:7" x14ac:dyDescent="0.25">
      <c r="A7920" s="3">
        <v>7916</v>
      </c>
      <c r="B7920" s="3" t="s">
        <v>7835</v>
      </c>
      <c r="C7920" s="3">
        <v>344</v>
      </c>
      <c r="E7920" s="3">
        <v>7916</v>
      </c>
      <c r="F7920" s="3" t="s">
        <v>24019</v>
      </c>
      <c r="G7920" s="3">
        <v>137</v>
      </c>
    </row>
    <row r="7921" spans="1:7" x14ac:dyDescent="0.25">
      <c r="A7921" s="3">
        <v>7917</v>
      </c>
      <c r="B7921" s="3" t="s">
        <v>7836</v>
      </c>
      <c r="C7921" s="3">
        <v>344</v>
      </c>
      <c r="E7921" s="3">
        <v>7917</v>
      </c>
      <c r="F7921" s="3" t="s">
        <v>24020</v>
      </c>
      <c r="G7921" s="3">
        <v>137</v>
      </c>
    </row>
    <row r="7922" spans="1:7" x14ac:dyDescent="0.25">
      <c r="A7922" s="3">
        <v>7918</v>
      </c>
      <c r="B7922" s="3" t="s">
        <v>7837</v>
      </c>
      <c r="C7922" s="3">
        <v>344</v>
      </c>
      <c r="E7922" s="3">
        <v>7918</v>
      </c>
      <c r="F7922" s="3" t="s">
        <v>24021</v>
      </c>
      <c r="G7922" s="3">
        <v>137</v>
      </c>
    </row>
    <row r="7923" spans="1:7" x14ac:dyDescent="0.25">
      <c r="A7923" s="3">
        <v>7919</v>
      </c>
      <c r="B7923" s="3" t="s">
        <v>7838</v>
      </c>
      <c r="C7923" s="3">
        <v>344</v>
      </c>
      <c r="E7923" s="3">
        <v>7919</v>
      </c>
      <c r="F7923" s="3" t="s">
        <v>24022</v>
      </c>
      <c r="G7923" s="3">
        <v>137</v>
      </c>
    </row>
    <row r="7924" spans="1:7" x14ac:dyDescent="0.25">
      <c r="A7924" s="3">
        <v>7920</v>
      </c>
      <c r="B7924" s="3" t="s">
        <v>7839</v>
      </c>
      <c r="C7924" s="3">
        <v>344</v>
      </c>
      <c r="E7924" s="3">
        <v>7920</v>
      </c>
      <c r="F7924" s="3" t="s">
        <v>24023</v>
      </c>
      <c r="G7924" s="3">
        <v>137</v>
      </c>
    </row>
    <row r="7925" spans="1:7" x14ac:dyDescent="0.25">
      <c r="A7925" s="3">
        <v>7921</v>
      </c>
      <c r="B7925" s="3" t="s">
        <v>7840</v>
      </c>
      <c r="C7925" s="3">
        <v>344</v>
      </c>
      <c r="E7925" s="3">
        <v>7921</v>
      </c>
      <c r="F7925" s="3" t="s">
        <v>24024</v>
      </c>
      <c r="G7925" s="3">
        <v>137</v>
      </c>
    </row>
    <row r="7926" spans="1:7" x14ac:dyDescent="0.25">
      <c r="A7926" s="3">
        <v>7922</v>
      </c>
      <c r="B7926" s="3" t="s">
        <v>7841</v>
      </c>
      <c r="C7926" s="3">
        <v>344</v>
      </c>
      <c r="E7926" s="3">
        <v>7922</v>
      </c>
      <c r="F7926" s="3" t="s">
        <v>24025</v>
      </c>
      <c r="G7926" s="3">
        <v>137</v>
      </c>
    </row>
    <row r="7927" spans="1:7" x14ac:dyDescent="0.25">
      <c r="A7927" s="3">
        <v>7923</v>
      </c>
      <c r="B7927" s="3" t="s">
        <v>7842</v>
      </c>
      <c r="C7927" s="3">
        <v>344</v>
      </c>
      <c r="E7927" s="3">
        <v>7923</v>
      </c>
      <c r="F7927" s="3" t="s">
        <v>24026</v>
      </c>
      <c r="G7927" s="3">
        <v>137</v>
      </c>
    </row>
    <row r="7928" spans="1:7" x14ac:dyDescent="0.25">
      <c r="A7928" s="3">
        <v>7924</v>
      </c>
      <c r="B7928" s="3" t="s">
        <v>7843</v>
      </c>
      <c r="C7928" s="3">
        <v>343</v>
      </c>
      <c r="E7928" s="3">
        <v>7924</v>
      </c>
      <c r="F7928" s="3" t="s">
        <v>24027</v>
      </c>
      <c r="G7928" s="3">
        <v>137</v>
      </c>
    </row>
    <row r="7929" spans="1:7" x14ac:dyDescent="0.25">
      <c r="A7929" s="3">
        <v>7925</v>
      </c>
      <c r="B7929" s="3" t="s">
        <v>7844</v>
      </c>
      <c r="C7929" s="3">
        <v>343</v>
      </c>
      <c r="E7929" s="3">
        <v>7925</v>
      </c>
      <c r="F7929" s="3" t="s">
        <v>24028</v>
      </c>
      <c r="G7929" s="3">
        <v>137</v>
      </c>
    </row>
    <row r="7930" spans="1:7" x14ac:dyDescent="0.25">
      <c r="A7930" s="3">
        <v>7926</v>
      </c>
      <c r="B7930" s="3" t="s">
        <v>7845</v>
      </c>
      <c r="C7930" s="3">
        <v>343</v>
      </c>
      <c r="E7930" s="3">
        <v>7926</v>
      </c>
      <c r="F7930" s="3" t="s">
        <v>24029</v>
      </c>
      <c r="G7930" s="3">
        <v>137</v>
      </c>
    </row>
    <row r="7931" spans="1:7" x14ac:dyDescent="0.25">
      <c r="A7931" s="3">
        <v>7927</v>
      </c>
      <c r="B7931" s="3" t="s">
        <v>7846</v>
      </c>
      <c r="C7931" s="3">
        <v>343</v>
      </c>
      <c r="E7931" s="3">
        <v>7927</v>
      </c>
      <c r="F7931" s="3" t="s">
        <v>24030</v>
      </c>
      <c r="G7931" s="3">
        <v>137</v>
      </c>
    </row>
    <row r="7932" spans="1:7" x14ac:dyDescent="0.25">
      <c r="A7932" s="3">
        <v>7928</v>
      </c>
      <c r="B7932" s="3" t="s">
        <v>7847</v>
      </c>
      <c r="C7932" s="3">
        <v>343</v>
      </c>
      <c r="E7932" s="3">
        <v>7928</v>
      </c>
      <c r="F7932" s="3" t="s">
        <v>24031</v>
      </c>
      <c r="G7932" s="3">
        <v>137</v>
      </c>
    </row>
    <row r="7933" spans="1:7" x14ac:dyDescent="0.25">
      <c r="A7933" s="3">
        <v>7929</v>
      </c>
      <c r="B7933" s="3" t="s">
        <v>7848</v>
      </c>
      <c r="C7933" s="3">
        <v>343</v>
      </c>
      <c r="E7933" s="3">
        <v>7929</v>
      </c>
      <c r="F7933" s="3" t="s">
        <v>24032</v>
      </c>
      <c r="G7933" s="3">
        <v>137</v>
      </c>
    </row>
    <row r="7934" spans="1:7" x14ac:dyDescent="0.25">
      <c r="A7934" s="3">
        <v>7930</v>
      </c>
      <c r="B7934" s="3" t="s">
        <v>7849</v>
      </c>
      <c r="C7934" s="3">
        <v>343</v>
      </c>
      <c r="E7934" s="3">
        <v>7930</v>
      </c>
      <c r="F7934" s="3" t="s">
        <v>24033</v>
      </c>
      <c r="G7934" s="3">
        <v>136</v>
      </c>
    </row>
    <row r="7935" spans="1:7" x14ac:dyDescent="0.25">
      <c r="A7935" s="3">
        <v>7931</v>
      </c>
      <c r="B7935" s="3" t="s">
        <v>7850</v>
      </c>
      <c r="C7935" s="3">
        <v>343</v>
      </c>
      <c r="E7935" s="3">
        <v>7931</v>
      </c>
      <c r="F7935" s="3" t="s">
        <v>24034</v>
      </c>
      <c r="G7935" s="3">
        <v>136</v>
      </c>
    </row>
    <row r="7936" spans="1:7" x14ac:dyDescent="0.25">
      <c r="A7936" s="3">
        <v>7932</v>
      </c>
      <c r="B7936" s="3" t="s">
        <v>7851</v>
      </c>
      <c r="C7936" s="3">
        <v>343</v>
      </c>
      <c r="E7936" s="3">
        <v>7932</v>
      </c>
      <c r="F7936" s="3" t="s">
        <v>24035</v>
      </c>
      <c r="G7936" s="3">
        <v>136</v>
      </c>
    </row>
    <row r="7937" spans="1:7" x14ac:dyDescent="0.25">
      <c r="A7937" s="3">
        <v>7933</v>
      </c>
      <c r="B7937" s="3" t="s">
        <v>7852</v>
      </c>
      <c r="C7937" s="3">
        <v>343</v>
      </c>
      <c r="E7937" s="3">
        <v>7933</v>
      </c>
      <c r="F7937" s="3" t="s">
        <v>24036</v>
      </c>
      <c r="G7937" s="3">
        <v>136</v>
      </c>
    </row>
    <row r="7938" spans="1:7" x14ac:dyDescent="0.25">
      <c r="A7938" s="3">
        <v>7934</v>
      </c>
      <c r="B7938" s="3" t="s">
        <v>7853</v>
      </c>
      <c r="C7938" s="3">
        <v>343</v>
      </c>
      <c r="E7938" s="3">
        <v>7934</v>
      </c>
      <c r="F7938" s="3">
        <v>42461</v>
      </c>
      <c r="G7938" s="3">
        <v>136</v>
      </c>
    </row>
    <row r="7939" spans="1:7" x14ac:dyDescent="0.25">
      <c r="A7939" s="3">
        <v>7935</v>
      </c>
      <c r="B7939" s="3" t="s">
        <v>7854</v>
      </c>
      <c r="C7939" s="3">
        <v>343</v>
      </c>
      <c r="E7939" s="3">
        <v>7935</v>
      </c>
      <c r="F7939" s="3" t="s">
        <v>24037</v>
      </c>
      <c r="G7939" s="3">
        <v>136</v>
      </c>
    </row>
    <row r="7940" spans="1:7" x14ac:dyDescent="0.25">
      <c r="A7940" s="3">
        <v>7936</v>
      </c>
      <c r="B7940" s="3" t="s">
        <v>7855</v>
      </c>
      <c r="C7940" s="3">
        <v>343</v>
      </c>
      <c r="E7940" s="3">
        <v>7936</v>
      </c>
      <c r="F7940" s="3" t="s">
        <v>24038</v>
      </c>
      <c r="G7940" s="3">
        <v>136</v>
      </c>
    </row>
    <row r="7941" spans="1:7" x14ac:dyDescent="0.25">
      <c r="A7941" s="3">
        <v>7937</v>
      </c>
      <c r="B7941" s="3" t="s">
        <v>7856</v>
      </c>
      <c r="C7941" s="3">
        <v>343</v>
      </c>
      <c r="E7941" s="3">
        <v>7937</v>
      </c>
      <c r="F7941" s="3" t="s">
        <v>24039</v>
      </c>
      <c r="G7941" s="3">
        <v>136</v>
      </c>
    </row>
    <row r="7942" spans="1:7" x14ac:dyDescent="0.25">
      <c r="A7942" s="3">
        <v>7938</v>
      </c>
      <c r="B7942" s="3" t="s">
        <v>7857</v>
      </c>
      <c r="C7942" s="3">
        <v>342</v>
      </c>
      <c r="E7942" s="3">
        <v>7938</v>
      </c>
      <c r="F7942" s="3" t="s">
        <v>24040</v>
      </c>
      <c r="G7942" s="3">
        <v>136</v>
      </c>
    </row>
    <row r="7943" spans="1:7" x14ac:dyDescent="0.25">
      <c r="A7943" s="3">
        <v>7939</v>
      </c>
      <c r="B7943" s="3" t="s">
        <v>7858</v>
      </c>
      <c r="C7943" s="3">
        <v>342</v>
      </c>
      <c r="E7943" s="3">
        <v>7939</v>
      </c>
      <c r="F7943" s="3" t="s">
        <v>24041</v>
      </c>
      <c r="G7943" s="3">
        <v>136</v>
      </c>
    </row>
    <row r="7944" spans="1:7" x14ac:dyDescent="0.25">
      <c r="A7944" s="3">
        <v>7940</v>
      </c>
      <c r="B7944" s="3" t="s">
        <v>7859</v>
      </c>
      <c r="C7944" s="3">
        <v>342</v>
      </c>
      <c r="E7944" s="3">
        <v>7940</v>
      </c>
      <c r="F7944" s="3" t="s">
        <v>24042</v>
      </c>
      <c r="G7944" s="3">
        <v>136</v>
      </c>
    </row>
    <row r="7945" spans="1:7" x14ac:dyDescent="0.25">
      <c r="A7945" s="3">
        <v>7941</v>
      </c>
      <c r="B7945" s="3" t="s">
        <v>7860</v>
      </c>
      <c r="C7945" s="3">
        <v>342</v>
      </c>
      <c r="E7945" s="3">
        <v>7941</v>
      </c>
      <c r="F7945" s="3" t="s">
        <v>24043</v>
      </c>
      <c r="G7945" s="3">
        <v>136</v>
      </c>
    </row>
    <row r="7946" spans="1:7" x14ac:dyDescent="0.25">
      <c r="A7946" s="3">
        <v>7942</v>
      </c>
      <c r="B7946" s="3" t="s">
        <v>7861</v>
      </c>
      <c r="C7946" s="3">
        <v>342</v>
      </c>
      <c r="E7946" s="3">
        <v>7942</v>
      </c>
      <c r="F7946" s="3" t="s">
        <v>24044</v>
      </c>
      <c r="G7946" s="3">
        <v>136</v>
      </c>
    </row>
    <row r="7947" spans="1:7" x14ac:dyDescent="0.25">
      <c r="A7947" s="3">
        <v>7943</v>
      </c>
      <c r="B7947" s="3" t="s">
        <v>7862</v>
      </c>
      <c r="C7947" s="3">
        <v>342</v>
      </c>
      <c r="E7947" s="3">
        <v>7943</v>
      </c>
      <c r="F7947" s="3" t="s">
        <v>24045</v>
      </c>
      <c r="G7947" s="3">
        <v>136</v>
      </c>
    </row>
    <row r="7948" spans="1:7" x14ac:dyDescent="0.25">
      <c r="A7948" s="3">
        <v>7944</v>
      </c>
      <c r="B7948" s="3" t="s">
        <v>7863</v>
      </c>
      <c r="C7948" s="3">
        <v>342</v>
      </c>
      <c r="E7948" s="3">
        <v>7944</v>
      </c>
      <c r="F7948" s="3" t="s">
        <v>24046</v>
      </c>
      <c r="G7948" s="3">
        <v>136</v>
      </c>
    </row>
    <row r="7949" spans="1:7" x14ac:dyDescent="0.25">
      <c r="A7949" s="3">
        <v>7945</v>
      </c>
      <c r="B7949" s="3" t="s">
        <v>7864</v>
      </c>
      <c r="C7949" s="3">
        <v>342</v>
      </c>
      <c r="E7949" s="3">
        <v>7945</v>
      </c>
      <c r="F7949" s="3" t="s">
        <v>24047</v>
      </c>
      <c r="G7949" s="3">
        <v>136</v>
      </c>
    </row>
    <row r="7950" spans="1:7" x14ac:dyDescent="0.25">
      <c r="A7950" s="3">
        <v>7946</v>
      </c>
      <c r="B7950" s="3" t="s">
        <v>7865</v>
      </c>
      <c r="C7950" s="3">
        <v>342</v>
      </c>
      <c r="E7950" s="3">
        <v>7946</v>
      </c>
      <c r="F7950" s="3" t="s">
        <v>24048</v>
      </c>
      <c r="G7950" s="3">
        <v>136</v>
      </c>
    </row>
    <row r="7951" spans="1:7" x14ac:dyDescent="0.25">
      <c r="A7951" s="3">
        <v>7947</v>
      </c>
      <c r="B7951" s="3" t="s">
        <v>7866</v>
      </c>
      <c r="C7951" s="3">
        <v>342</v>
      </c>
      <c r="E7951" s="3">
        <v>7947</v>
      </c>
      <c r="F7951" s="3" t="s">
        <v>24049</v>
      </c>
      <c r="G7951" s="3">
        <v>136</v>
      </c>
    </row>
    <row r="7952" spans="1:7" x14ac:dyDescent="0.25">
      <c r="A7952" s="3">
        <v>7948</v>
      </c>
      <c r="B7952" s="3" t="s">
        <v>7867</v>
      </c>
      <c r="C7952" s="3">
        <v>342</v>
      </c>
      <c r="E7952" s="3">
        <v>7948</v>
      </c>
      <c r="F7952" s="3" t="s">
        <v>24050</v>
      </c>
      <c r="G7952" s="3">
        <v>136</v>
      </c>
    </row>
    <row r="7953" spans="1:7" x14ac:dyDescent="0.25">
      <c r="A7953" s="3">
        <v>7949</v>
      </c>
      <c r="B7953" s="3" t="s">
        <v>7868</v>
      </c>
      <c r="C7953" s="3">
        <v>342</v>
      </c>
      <c r="E7953" s="3">
        <v>7949</v>
      </c>
      <c r="F7953" s="3" t="s">
        <v>24051</v>
      </c>
      <c r="G7953" s="3">
        <v>136</v>
      </c>
    </row>
    <row r="7954" spans="1:7" x14ac:dyDescent="0.25">
      <c r="A7954" s="3">
        <v>7950</v>
      </c>
      <c r="B7954" s="3" t="s">
        <v>7869</v>
      </c>
      <c r="C7954" s="3">
        <v>342</v>
      </c>
      <c r="E7954" s="3">
        <v>7950</v>
      </c>
      <c r="F7954" s="3" t="s">
        <v>24052</v>
      </c>
      <c r="G7954" s="3">
        <v>136</v>
      </c>
    </row>
    <row r="7955" spans="1:7" x14ac:dyDescent="0.25">
      <c r="A7955" s="3">
        <v>7951</v>
      </c>
      <c r="B7955" s="3" t="s">
        <v>7870</v>
      </c>
      <c r="C7955" s="3">
        <v>341</v>
      </c>
      <c r="E7955" s="3">
        <v>7951</v>
      </c>
      <c r="F7955" s="3" t="s">
        <v>24053</v>
      </c>
      <c r="G7955" s="3">
        <v>136</v>
      </c>
    </row>
    <row r="7956" spans="1:7" x14ac:dyDescent="0.25">
      <c r="A7956" s="3">
        <v>7952</v>
      </c>
      <c r="B7956" s="3" t="s">
        <v>7871</v>
      </c>
      <c r="C7956" s="3">
        <v>341</v>
      </c>
      <c r="E7956" s="3">
        <v>7952</v>
      </c>
      <c r="F7956" s="3" t="s">
        <v>24054</v>
      </c>
      <c r="G7956" s="3">
        <v>136</v>
      </c>
    </row>
    <row r="7957" spans="1:7" x14ac:dyDescent="0.25">
      <c r="A7957" s="3">
        <v>7953</v>
      </c>
      <c r="B7957" s="3" t="s">
        <v>7872</v>
      </c>
      <c r="C7957" s="3">
        <v>341</v>
      </c>
      <c r="E7957" s="3">
        <v>7953</v>
      </c>
      <c r="F7957" s="3" t="s">
        <v>24055</v>
      </c>
      <c r="G7957" s="3">
        <v>136</v>
      </c>
    </row>
    <row r="7958" spans="1:7" x14ac:dyDescent="0.25">
      <c r="A7958" s="3">
        <v>7954</v>
      </c>
      <c r="B7958" s="3" t="s">
        <v>7873</v>
      </c>
      <c r="C7958" s="3">
        <v>341</v>
      </c>
      <c r="E7958" s="3">
        <v>7954</v>
      </c>
      <c r="F7958" s="3" t="s">
        <v>24056</v>
      </c>
      <c r="G7958" s="3">
        <v>136</v>
      </c>
    </row>
    <row r="7959" spans="1:7" x14ac:dyDescent="0.25">
      <c r="A7959" s="3">
        <v>7955</v>
      </c>
      <c r="B7959" s="3" t="s">
        <v>7874</v>
      </c>
      <c r="C7959" s="3">
        <v>341</v>
      </c>
      <c r="E7959" s="3">
        <v>7955</v>
      </c>
      <c r="F7959" s="3" t="s">
        <v>24057</v>
      </c>
      <c r="G7959" s="3">
        <v>136</v>
      </c>
    </row>
    <row r="7960" spans="1:7" x14ac:dyDescent="0.25">
      <c r="A7960" s="3">
        <v>7956</v>
      </c>
      <c r="B7960" s="3" t="s">
        <v>7875</v>
      </c>
      <c r="C7960" s="3">
        <v>341</v>
      </c>
      <c r="E7960" s="3">
        <v>7956</v>
      </c>
      <c r="F7960" s="3" t="s">
        <v>24058</v>
      </c>
      <c r="G7960" s="3">
        <v>136</v>
      </c>
    </row>
    <row r="7961" spans="1:7" x14ac:dyDescent="0.25">
      <c r="A7961" s="3">
        <v>7957</v>
      </c>
      <c r="B7961" s="3" t="s">
        <v>7876</v>
      </c>
      <c r="C7961" s="3">
        <v>341</v>
      </c>
      <c r="E7961" s="3">
        <v>7957</v>
      </c>
      <c r="F7961" s="3" t="s">
        <v>24059</v>
      </c>
      <c r="G7961" s="3">
        <v>136</v>
      </c>
    </row>
    <row r="7962" spans="1:7" x14ac:dyDescent="0.25">
      <c r="A7962" s="3">
        <v>7958</v>
      </c>
      <c r="B7962" s="3" t="s">
        <v>7877</v>
      </c>
      <c r="C7962" s="3">
        <v>341</v>
      </c>
      <c r="E7962" s="3">
        <v>7958</v>
      </c>
      <c r="F7962" s="3" t="s">
        <v>24060</v>
      </c>
      <c r="G7962" s="3">
        <v>136</v>
      </c>
    </row>
    <row r="7963" spans="1:7" x14ac:dyDescent="0.25">
      <c r="A7963" s="3">
        <v>7959</v>
      </c>
      <c r="B7963" s="3" t="s">
        <v>7878</v>
      </c>
      <c r="C7963" s="3">
        <v>341</v>
      </c>
      <c r="E7963" s="3">
        <v>7959</v>
      </c>
      <c r="F7963" s="3" t="s">
        <v>24061</v>
      </c>
      <c r="G7963" s="3">
        <v>136</v>
      </c>
    </row>
    <row r="7964" spans="1:7" x14ac:dyDescent="0.25">
      <c r="A7964" s="3">
        <v>7960</v>
      </c>
      <c r="B7964" s="3" t="s">
        <v>7879</v>
      </c>
      <c r="C7964" s="3">
        <v>341</v>
      </c>
      <c r="E7964" s="3">
        <v>7960</v>
      </c>
      <c r="F7964" s="3" t="s">
        <v>24062</v>
      </c>
      <c r="G7964" s="3">
        <v>136</v>
      </c>
    </row>
    <row r="7965" spans="1:7" x14ac:dyDescent="0.25">
      <c r="A7965" s="3">
        <v>7961</v>
      </c>
      <c r="B7965" s="3" t="s">
        <v>7880</v>
      </c>
      <c r="C7965" s="3">
        <v>341</v>
      </c>
      <c r="E7965" s="3">
        <v>7961</v>
      </c>
      <c r="F7965" s="3" t="s">
        <v>24063</v>
      </c>
      <c r="G7965" s="3">
        <v>136</v>
      </c>
    </row>
    <row r="7966" spans="1:7" x14ac:dyDescent="0.25">
      <c r="A7966" s="3">
        <v>7962</v>
      </c>
      <c r="B7966" s="3" t="s">
        <v>7881</v>
      </c>
      <c r="C7966" s="3">
        <v>341</v>
      </c>
      <c r="E7966" s="3">
        <v>7962</v>
      </c>
      <c r="F7966" s="3" t="s">
        <v>24064</v>
      </c>
      <c r="G7966" s="3">
        <v>136</v>
      </c>
    </row>
    <row r="7967" spans="1:7" x14ac:dyDescent="0.25">
      <c r="A7967" s="3">
        <v>7963</v>
      </c>
      <c r="B7967" s="3" t="s">
        <v>7882</v>
      </c>
      <c r="C7967" s="3">
        <v>341</v>
      </c>
      <c r="E7967" s="3">
        <v>7963</v>
      </c>
      <c r="F7967" s="3" t="s">
        <v>24065</v>
      </c>
      <c r="G7967" s="3">
        <v>136</v>
      </c>
    </row>
    <row r="7968" spans="1:7" x14ac:dyDescent="0.25">
      <c r="A7968" s="3">
        <v>7964</v>
      </c>
      <c r="B7968" s="3" t="s">
        <v>7883</v>
      </c>
      <c r="C7968" s="3">
        <v>341</v>
      </c>
      <c r="E7968" s="3">
        <v>7964</v>
      </c>
      <c r="F7968" s="3" t="s">
        <v>24066</v>
      </c>
      <c r="G7968" s="3">
        <v>136</v>
      </c>
    </row>
    <row r="7969" spans="1:7" x14ac:dyDescent="0.25">
      <c r="A7969" s="3">
        <v>7965</v>
      </c>
      <c r="B7969" s="3" t="s">
        <v>7884</v>
      </c>
      <c r="C7969" s="3">
        <v>341</v>
      </c>
      <c r="E7969" s="3">
        <v>7965</v>
      </c>
      <c r="F7969" s="3" t="s">
        <v>24067</v>
      </c>
      <c r="G7969" s="3">
        <v>136</v>
      </c>
    </row>
    <row r="7970" spans="1:7" x14ac:dyDescent="0.25">
      <c r="A7970" s="3">
        <v>7966</v>
      </c>
      <c r="B7970" s="3" t="s">
        <v>7885</v>
      </c>
      <c r="C7970" s="3">
        <v>341</v>
      </c>
      <c r="E7970" s="3">
        <v>7966</v>
      </c>
      <c r="F7970" s="3" t="s">
        <v>24068</v>
      </c>
      <c r="G7970" s="3">
        <v>136</v>
      </c>
    </row>
    <row r="7971" spans="1:7" x14ac:dyDescent="0.25">
      <c r="A7971" s="3">
        <v>7967</v>
      </c>
      <c r="B7971" s="3" t="s">
        <v>7886</v>
      </c>
      <c r="C7971" s="3">
        <v>341</v>
      </c>
      <c r="E7971" s="3">
        <v>7967</v>
      </c>
      <c r="F7971" s="3" t="s">
        <v>24069</v>
      </c>
      <c r="G7971" s="3">
        <v>136</v>
      </c>
    </row>
    <row r="7972" spans="1:7" x14ac:dyDescent="0.25">
      <c r="A7972" s="3">
        <v>7968</v>
      </c>
      <c r="B7972" s="3" t="s">
        <v>7887</v>
      </c>
      <c r="C7972" s="3">
        <v>341</v>
      </c>
      <c r="E7972" s="3">
        <v>7968</v>
      </c>
      <c r="F7972" s="3" t="s">
        <v>24070</v>
      </c>
      <c r="G7972" s="3">
        <v>136</v>
      </c>
    </row>
    <row r="7973" spans="1:7" x14ac:dyDescent="0.25">
      <c r="A7973" s="3">
        <v>7969</v>
      </c>
      <c r="B7973" s="3" t="s">
        <v>7888</v>
      </c>
      <c r="C7973" s="3">
        <v>341</v>
      </c>
      <c r="E7973" s="3">
        <v>7969</v>
      </c>
      <c r="F7973" s="3" t="s">
        <v>24071</v>
      </c>
      <c r="G7973" s="3">
        <v>136</v>
      </c>
    </row>
    <row r="7974" spans="1:7" x14ac:dyDescent="0.25">
      <c r="A7974" s="3">
        <v>7970</v>
      </c>
      <c r="B7974" s="3" t="s">
        <v>7889</v>
      </c>
      <c r="C7974" s="3">
        <v>341</v>
      </c>
      <c r="E7974" s="3">
        <v>7970</v>
      </c>
      <c r="F7974" s="3" t="s">
        <v>24072</v>
      </c>
      <c r="G7974" s="3">
        <v>136</v>
      </c>
    </row>
    <row r="7975" spans="1:7" x14ac:dyDescent="0.25">
      <c r="A7975" s="3">
        <v>7971</v>
      </c>
      <c r="B7975" s="3" t="s">
        <v>7890</v>
      </c>
      <c r="C7975" s="3">
        <v>341</v>
      </c>
      <c r="E7975" s="3">
        <v>7971</v>
      </c>
      <c r="F7975" s="3" t="s">
        <v>24073</v>
      </c>
      <c r="G7975" s="3">
        <v>136</v>
      </c>
    </row>
    <row r="7976" spans="1:7" x14ac:dyDescent="0.25">
      <c r="A7976" s="3">
        <v>7972</v>
      </c>
      <c r="B7976" s="3" t="s">
        <v>7891</v>
      </c>
      <c r="C7976" s="3">
        <v>341</v>
      </c>
      <c r="E7976" s="3">
        <v>7972</v>
      </c>
      <c r="F7976" s="3" t="s">
        <v>24074</v>
      </c>
      <c r="G7976" s="3">
        <v>136</v>
      </c>
    </row>
    <row r="7977" spans="1:7" x14ac:dyDescent="0.25">
      <c r="A7977" s="3">
        <v>7973</v>
      </c>
      <c r="B7977" s="3" t="s">
        <v>7892</v>
      </c>
      <c r="C7977" s="3">
        <v>341</v>
      </c>
      <c r="E7977" s="3">
        <v>7973</v>
      </c>
      <c r="F7977" s="3" t="s">
        <v>24075</v>
      </c>
      <c r="G7977" s="3">
        <v>136</v>
      </c>
    </row>
    <row r="7978" spans="1:7" x14ac:dyDescent="0.25">
      <c r="A7978" s="3">
        <v>7974</v>
      </c>
      <c r="B7978" s="3" t="s">
        <v>7893</v>
      </c>
      <c r="C7978" s="3">
        <v>340</v>
      </c>
      <c r="E7978" s="3">
        <v>7974</v>
      </c>
      <c r="F7978" s="3" t="s">
        <v>24076</v>
      </c>
      <c r="G7978" s="3">
        <v>136</v>
      </c>
    </row>
    <row r="7979" spans="1:7" x14ac:dyDescent="0.25">
      <c r="A7979" s="3">
        <v>7975</v>
      </c>
      <c r="B7979" s="3" t="s">
        <v>7894</v>
      </c>
      <c r="C7979" s="3">
        <v>340</v>
      </c>
      <c r="E7979" s="3">
        <v>7975</v>
      </c>
      <c r="F7979" s="3" t="s">
        <v>24077</v>
      </c>
      <c r="G7979" s="3">
        <v>136</v>
      </c>
    </row>
    <row r="7980" spans="1:7" x14ac:dyDescent="0.25">
      <c r="A7980" s="3">
        <v>7976</v>
      </c>
      <c r="B7980" s="3" t="s">
        <v>7895</v>
      </c>
      <c r="C7980" s="3">
        <v>340</v>
      </c>
      <c r="E7980" s="3">
        <v>7976</v>
      </c>
      <c r="F7980" s="3" t="s">
        <v>24078</v>
      </c>
      <c r="G7980" s="3">
        <v>136</v>
      </c>
    </row>
    <row r="7981" spans="1:7" x14ac:dyDescent="0.25">
      <c r="A7981" s="3">
        <v>7977</v>
      </c>
      <c r="B7981" s="3" t="s">
        <v>7896</v>
      </c>
      <c r="C7981" s="3">
        <v>340</v>
      </c>
      <c r="E7981" s="3">
        <v>7977</v>
      </c>
      <c r="F7981" s="3" t="s">
        <v>24079</v>
      </c>
      <c r="G7981" s="3">
        <v>136</v>
      </c>
    </row>
    <row r="7982" spans="1:7" x14ac:dyDescent="0.25">
      <c r="A7982" s="3">
        <v>7978</v>
      </c>
      <c r="B7982" s="3" t="s">
        <v>7897</v>
      </c>
      <c r="C7982" s="3">
        <v>340</v>
      </c>
      <c r="E7982" s="3">
        <v>7978</v>
      </c>
      <c r="F7982" s="3" t="s">
        <v>24080</v>
      </c>
      <c r="G7982" s="3">
        <v>136</v>
      </c>
    </row>
    <row r="7983" spans="1:7" x14ac:dyDescent="0.25">
      <c r="A7983" s="3">
        <v>7979</v>
      </c>
      <c r="B7983" s="3" t="s">
        <v>7898</v>
      </c>
      <c r="C7983" s="3">
        <v>340</v>
      </c>
      <c r="E7983" s="3">
        <v>7979</v>
      </c>
      <c r="F7983" s="3" t="s">
        <v>24081</v>
      </c>
      <c r="G7983" s="3">
        <v>136</v>
      </c>
    </row>
    <row r="7984" spans="1:7" x14ac:dyDescent="0.25">
      <c r="A7984" s="3">
        <v>7980</v>
      </c>
      <c r="B7984" s="3" t="s">
        <v>7899</v>
      </c>
      <c r="C7984" s="3">
        <v>340</v>
      </c>
      <c r="E7984" s="3">
        <v>7980</v>
      </c>
      <c r="F7984" s="3" t="s">
        <v>24082</v>
      </c>
      <c r="G7984" s="3">
        <v>136</v>
      </c>
    </row>
    <row r="7985" spans="1:7" x14ac:dyDescent="0.25">
      <c r="A7985" s="3">
        <v>7981</v>
      </c>
      <c r="B7985" s="3" t="s">
        <v>7900</v>
      </c>
      <c r="C7985" s="3">
        <v>340</v>
      </c>
      <c r="E7985" s="3">
        <v>7981</v>
      </c>
      <c r="F7985" s="3" t="s">
        <v>24083</v>
      </c>
      <c r="G7985" s="3">
        <v>136</v>
      </c>
    </row>
    <row r="7986" spans="1:7" x14ac:dyDescent="0.25">
      <c r="A7986" s="3">
        <v>7982</v>
      </c>
      <c r="B7986" s="3" t="s">
        <v>7901</v>
      </c>
      <c r="C7986" s="3">
        <v>340</v>
      </c>
      <c r="E7986" s="3">
        <v>7982</v>
      </c>
      <c r="F7986" s="3" t="s">
        <v>24084</v>
      </c>
      <c r="G7986" s="3">
        <v>136</v>
      </c>
    </row>
    <row r="7987" spans="1:7" x14ac:dyDescent="0.25">
      <c r="A7987" s="3">
        <v>7983</v>
      </c>
      <c r="B7987" s="3" t="s">
        <v>7902</v>
      </c>
      <c r="C7987" s="3">
        <v>340</v>
      </c>
      <c r="E7987" s="3">
        <v>7983</v>
      </c>
      <c r="F7987" s="3" t="s">
        <v>24085</v>
      </c>
      <c r="G7987" s="3">
        <v>136</v>
      </c>
    </row>
    <row r="7988" spans="1:7" x14ac:dyDescent="0.25">
      <c r="A7988" s="3">
        <v>7984</v>
      </c>
      <c r="B7988" s="3">
        <v>1997</v>
      </c>
      <c r="C7988" s="3">
        <v>339</v>
      </c>
      <c r="E7988" s="3">
        <v>7984</v>
      </c>
      <c r="F7988" s="3" t="s">
        <v>24086</v>
      </c>
      <c r="G7988" s="3">
        <v>136</v>
      </c>
    </row>
    <row r="7989" spans="1:7" x14ac:dyDescent="0.25">
      <c r="A7989" s="3">
        <v>7985</v>
      </c>
      <c r="B7989" s="3" t="s">
        <v>7903</v>
      </c>
      <c r="C7989" s="3">
        <v>339</v>
      </c>
      <c r="E7989" s="3">
        <v>7985</v>
      </c>
      <c r="F7989" s="3" t="s">
        <v>24087</v>
      </c>
      <c r="G7989" s="3">
        <v>136</v>
      </c>
    </row>
    <row r="7990" spans="1:7" x14ac:dyDescent="0.25">
      <c r="A7990" s="3">
        <v>7986</v>
      </c>
      <c r="B7990" s="3" t="s">
        <v>7904</v>
      </c>
      <c r="C7990" s="3">
        <v>339</v>
      </c>
      <c r="E7990" s="3">
        <v>7986</v>
      </c>
      <c r="F7990" s="3" t="s">
        <v>24088</v>
      </c>
      <c r="G7990" s="3">
        <v>136</v>
      </c>
    </row>
    <row r="7991" spans="1:7" x14ac:dyDescent="0.25">
      <c r="A7991" s="3">
        <v>7987</v>
      </c>
      <c r="B7991" s="3" t="s">
        <v>7905</v>
      </c>
      <c r="C7991" s="3">
        <v>339</v>
      </c>
      <c r="E7991" s="3">
        <v>7987</v>
      </c>
      <c r="F7991" s="3" t="s">
        <v>24089</v>
      </c>
      <c r="G7991" s="3">
        <v>136</v>
      </c>
    </row>
    <row r="7992" spans="1:7" x14ac:dyDescent="0.25">
      <c r="A7992" s="3">
        <v>7988</v>
      </c>
      <c r="B7992" s="3" t="s">
        <v>7906</v>
      </c>
      <c r="C7992" s="3">
        <v>339</v>
      </c>
      <c r="E7992" s="3">
        <v>7988</v>
      </c>
      <c r="F7992" s="3" t="s">
        <v>24090</v>
      </c>
      <c r="G7992" s="3">
        <v>136</v>
      </c>
    </row>
    <row r="7993" spans="1:7" x14ac:dyDescent="0.25">
      <c r="A7993" s="3">
        <v>7989</v>
      </c>
      <c r="B7993" s="3" t="s">
        <v>7907</v>
      </c>
      <c r="C7993" s="3">
        <v>339</v>
      </c>
      <c r="E7993" s="3">
        <v>7989</v>
      </c>
      <c r="F7993" s="3" t="s">
        <v>24091</v>
      </c>
      <c r="G7993" s="3">
        <v>136</v>
      </c>
    </row>
    <row r="7994" spans="1:7" x14ac:dyDescent="0.25">
      <c r="A7994" s="3">
        <v>7990</v>
      </c>
      <c r="B7994" s="3" t="s">
        <v>7908</v>
      </c>
      <c r="C7994" s="3">
        <v>339</v>
      </c>
      <c r="E7994" s="3">
        <v>7990</v>
      </c>
      <c r="F7994" s="3" t="s">
        <v>24092</v>
      </c>
      <c r="G7994" s="3">
        <v>136</v>
      </c>
    </row>
    <row r="7995" spans="1:7" x14ac:dyDescent="0.25">
      <c r="A7995" s="3">
        <v>7991</v>
      </c>
      <c r="B7995" s="3" t="s">
        <v>7909</v>
      </c>
      <c r="C7995" s="3">
        <v>339</v>
      </c>
      <c r="E7995" s="3">
        <v>7991</v>
      </c>
      <c r="F7995" s="3" t="s">
        <v>24093</v>
      </c>
      <c r="G7995" s="3">
        <v>136</v>
      </c>
    </row>
    <row r="7996" spans="1:7" x14ac:dyDescent="0.25">
      <c r="A7996" s="3">
        <v>7992</v>
      </c>
      <c r="B7996" s="3" t="s">
        <v>7910</v>
      </c>
      <c r="C7996" s="3">
        <v>339</v>
      </c>
      <c r="E7996" s="3">
        <v>7992</v>
      </c>
      <c r="F7996" s="3" t="s">
        <v>24094</v>
      </c>
      <c r="G7996" s="3">
        <v>136</v>
      </c>
    </row>
    <row r="7997" spans="1:7" x14ac:dyDescent="0.25">
      <c r="A7997" s="3">
        <v>7993</v>
      </c>
      <c r="B7997" s="3" t="s">
        <v>7911</v>
      </c>
      <c r="C7997" s="3">
        <v>339</v>
      </c>
      <c r="E7997" s="3">
        <v>7993</v>
      </c>
      <c r="F7997" s="3" t="s">
        <v>24095</v>
      </c>
      <c r="G7997" s="3">
        <v>136</v>
      </c>
    </row>
    <row r="7998" spans="1:7" x14ac:dyDescent="0.25">
      <c r="A7998" s="3">
        <v>7994</v>
      </c>
      <c r="B7998" s="3" t="s">
        <v>7912</v>
      </c>
      <c r="C7998" s="3">
        <v>339</v>
      </c>
      <c r="E7998" s="3">
        <v>7994</v>
      </c>
      <c r="F7998" s="3" t="s">
        <v>24096</v>
      </c>
      <c r="G7998" s="3">
        <v>136</v>
      </c>
    </row>
    <row r="7999" spans="1:7" x14ac:dyDescent="0.25">
      <c r="A7999" s="3">
        <v>7995</v>
      </c>
      <c r="B7999" s="3" t="s">
        <v>7913</v>
      </c>
      <c r="C7999" s="3">
        <v>339</v>
      </c>
      <c r="E7999" s="3">
        <v>7995</v>
      </c>
      <c r="F7999" s="3" t="s">
        <v>24097</v>
      </c>
      <c r="G7999" s="3">
        <v>136</v>
      </c>
    </row>
    <row r="8000" spans="1:7" x14ac:dyDescent="0.25">
      <c r="A8000" s="3">
        <v>7996</v>
      </c>
      <c r="B8000" s="3" t="s">
        <v>7914</v>
      </c>
      <c r="C8000" s="3">
        <v>339</v>
      </c>
      <c r="E8000" s="3">
        <v>7996</v>
      </c>
      <c r="F8000" s="3" t="s">
        <v>24098</v>
      </c>
      <c r="G8000" s="3">
        <v>136</v>
      </c>
    </row>
    <row r="8001" spans="1:7" x14ac:dyDescent="0.25">
      <c r="A8001" s="3">
        <v>7997</v>
      </c>
      <c r="B8001" s="3" t="s">
        <v>7915</v>
      </c>
      <c r="C8001" s="3">
        <v>339</v>
      </c>
      <c r="E8001" s="3">
        <v>7997</v>
      </c>
      <c r="F8001" s="3" t="s">
        <v>24099</v>
      </c>
      <c r="G8001" s="3">
        <v>136</v>
      </c>
    </row>
    <row r="8002" spans="1:7" x14ac:dyDescent="0.25">
      <c r="A8002" s="3">
        <v>7998</v>
      </c>
      <c r="B8002" s="3">
        <v>1200</v>
      </c>
      <c r="C8002" s="3">
        <v>338</v>
      </c>
      <c r="E8002" s="3">
        <v>7998</v>
      </c>
      <c r="F8002" s="3" t="s">
        <v>24100</v>
      </c>
      <c r="G8002" s="3">
        <v>136</v>
      </c>
    </row>
    <row r="8003" spans="1:7" x14ac:dyDescent="0.25">
      <c r="A8003" s="3">
        <v>7999</v>
      </c>
      <c r="B8003" s="3" t="s">
        <v>7916</v>
      </c>
      <c r="C8003" s="3">
        <v>338</v>
      </c>
      <c r="E8003" s="3">
        <v>7999</v>
      </c>
      <c r="F8003" s="3" t="s">
        <v>24101</v>
      </c>
      <c r="G8003" s="3">
        <v>136</v>
      </c>
    </row>
    <row r="8004" spans="1:7" x14ac:dyDescent="0.25">
      <c r="A8004" s="3">
        <v>8000</v>
      </c>
      <c r="B8004" s="3" t="s">
        <v>7917</v>
      </c>
      <c r="C8004" s="3">
        <v>338</v>
      </c>
      <c r="E8004" s="3">
        <v>8000</v>
      </c>
      <c r="F8004" s="3" t="s">
        <v>24102</v>
      </c>
      <c r="G8004" s="3">
        <v>136</v>
      </c>
    </row>
    <row r="8005" spans="1:7" x14ac:dyDescent="0.25">
      <c r="A8005" s="3">
        <v>8001</v>
      </c>
      <c r="B8005" s="3" t="s">
        <v>7918</v>
      </c>
      <c r="C8005" s="3">
        <v>338</v>
      </c>
      <c r="E8005" s="3">
        <v>8001</v>
      </c>
      <c r="F8005" s="3" t="s">
        <v>24103</v>
      </c>
      <c r="G8005" s="3">
        <v>136</v>
      </c>
    </row>
    <row r="8006" spans="1:7" x14ac:dyDescent="0.25">
      <c r="A8006" s="3">
        <v>8002</v>
      </c>
      <c r="B8006" s="3" t="s">
        <v>7919</v>
      </c>
      <c r="C8006" s="3">
        <v>338</v>
      </c>
      <c r="E8006" s="3">
        <v>8002</v>
      </c>
      <c r="F8006" s="3" t="s">
        <v>24104</v>
      </c>
      <c r="G8006" s="3">
        <v>136</v>
      </c>
    </row>
    <row r="8007" spans="1:7" x14ac:dyDescent="0.25">
      <c r="A8007" s="3">
        <v>8003</v>
      </c>
      <c r="B8007" s="3" t="s">
        <v>7920</v>
      </c>
      <c r="C8007" s="3">
        <v>338</v>
      </c>
      <c r="E8007" s="3">
        <v>8003</v>
      </c>
      <c r="F8007" s="3" t="s">
        <v>24105</v>
      </c>
      <c r="G8007" s="3">
        <v>136</v>
      </c>
    </row>
    <row r="8008" spans="1:7" x14ac:dyDescent="0.25">
      <c r="A8008" s="3">
        <v>8004</v>
      </c>
      <c r="B8008" s="3" t="s">
        <v>7921</v>
      </c>
      <c r="C8008" s="3">
        <v>338</v>
      </c>
      <c r="E8008" s="3">
        <v>8004</v>
      </c>
      <c r="F8008" s="3" t="s">
        <v>24106</v>
      </c>
      <c r="G8008" s="3">
        <v>136</v>
      </c>
    </row>
    <row r="8009" spans="1:7" x14ac:dyDescent="0.25">
      <c r="A8009" s="3">
        <v>8005</v>
      </c>
      <c r="B8009" s="3" t="s">
        <v>7922</v>
      </c>
      <c r="C8009" s="3">
        <v>338</v>
      </c>
      <c r="E8009" s="3">
        <v>8005</v>
      </c>
      <c r="F8009" s="3" t="s">
        <v>24107</v>
      </c>
      <c r="G8009" s="3">
        <v>136</v>
      </c>
    </row>
    <row r="8010" spans="1:7" x14ac:dyDescent="0.25">
      <c r="A8010" s="3">
        <v>8006</v>
      </c>
      <c r="B8010" s="3" t="s">
        <v>7923</v>
      </c>
      <c r="C8010" s="3">
        <v>338</v>
      </c>
      <c r="E8010" s="3">
        <v>8006</v>
      </c>
      <c r="F8010" s="3" t="s">
        <v>24108</v>
      </c>
      <c r="G8010" s="3">
        <v>136</v>
      </c>
    </row>
    <row r="8011" spans="1:7" x14ac:dyDescent="0.25">
      <c r="A8011" s="3">
        <v>8007</v>
      </c>
      <c r="B8011" s="3" t="s">
        <v>7924</v>
      </c>
      <c r="C8011" s="3">
        <v>338</v>
      </c>
      <c r="E8011" s="3">
        <v>8007</v>
      </c>
      <c r="F8011" s="3" t="s">
        <v>24109</v>
      </c>
      <c r="G8011" s="3">
        <v>136</v>
      </c>
    </row>
    <row r="8012" spans="1:7" x14ac:dyDescent="0.25">
      <c r="A8012" s="3">
        <v>8008</v>
      </c>
      <c r="B8012" s="3" t="s">
        <v>7925</v>
      </c>
      <c r="C8012" s="3">
        <v>338</v>
      </c>
      <c r="E8012" s="3">
        <v>8008</v>
      </c>
      <c r="F8012" s="3" t="s">
        <v>24110</v>
      </c>
      <c r="G8012" s="3">
        <v>136</v>
      </c>
    </row>
    <row r="8013" spans="1:7" x14ac:dyDescent="0.25">
      <c r="A8013" s="3">
        <v>8009</v>
      </c>
      <c r="B8013" s="3" t="s">
        <v>7926</v>
      </c>
      <c r="C8013" s="3">
        <v>338</v>
      </c>
      <c r="E8013" s="3">
        <v>8009</v>
      </c>
      <c r="F8013" s="3" t="s">
        <v>24111</v>
      </c>
      <c r="G8013" s="3">
        <v>136</v>
      </c>
    </row>
    <row r="8014" spans="1:7" x14ac:dyDescent="0.25">
      <c r="A8014" s="3">
        <v>8010</v>
      </c>
      <c r="B8014" s="3" t="s">
        <v>7927</v>
      </c>
      <c r="C8014" s="3">
        <v>338</v>
      </c>
      <c r="E8014" s="3">
        <v>8010</v>
      </c>
      <c r="F8014" s="3" t="s">
        <v>24112</v>
      </c>
      <c r="G8014" s="3">
        <v>136</v>
      </c>
    </row>
    <row r="8015" spans="1:7" x14ac:dyDescent="0.25">
      <c r="A8015" s="3">
        <v>8011</v>
      </c>
      <c r="B8015" s="3" t="s">
        <v>7928</v>
      </c>
      <c r="C8015" s="3">
        <v>337</v>
      </c>
      <c r="E8015" s="3">
        <v>8011</v>
      </c>
      <c r="F8015" s="3" t="s">
        <v>24113</v>
      </c>
      <c r="G8015" s="3">
        <v>136</v>
      </c>
    </row>
    <row r="8016" spans="1:7" x14ac:dyDescent="0.25">
      <c r="A8016" s="3">
        <v>8012</v>
      </c>
      <c r="B8016" s="3" t="s">
        <v>7929</v>
      </c>
      <c r="C8016" s="3">
        <v>337</v>
      </c>
      <c r="E8016" s="3">
        <v>8012</v>
      </c>
      <c r="F8016" s="3" t="s">
        <v>24114</v>
      </c>
      <c r="G8016" s="3">
        <v>136</v>
      </c>
    </row>
    <row r="8017" spans="1:7" x14ac:dyDescent="0.25">
      <c r="A8017" s="3">
        <v>8013</v>
      </c>
      <c r="B8017" s="3" t="s">
        <v>7930</v>
      </c>
      <c r="C8017" s="3">
        <v>337</v>
      </c>
      <c r="E8017" s="3">
        <v>8013</v>
      </c>
      <c r="F8017" s="3" t="s">
        <v>24115</v>
      </c>
      <c r="G8017" s="3">
        <v>135</v>
      </c>
    </row>
    <row r="8018" spans="1:7" x14ac:dyDescent="0.25">
      <c r="A8018" s="3">
        <v>8014</v>
      </c>
      <c r="B8018" s="3" t="s">
        <v>7931</v>
      </c>
      <c r="C8018" s="3">
        <v>337</v>
      </c>
      <c r="E8018" s="3">
        <v>8014</v>
      </c>
      <c r="F8018" s="3">
        <v>38930</v>
      </c>
      <c r="G8018" s="3">
        <v>135</v>
      </c>
    </row>
    <row r="8019" spans="1:7" x14ac:dyDescent="0.25">
      <c r="A8019" s="3">
        <v>8015</v>
      </c>
      <c r="B8019" s="3" t="s">
        <v>7932</v>
      </c>
      <c r="C8019" s="3">
        <v>337</v>
      </c>
      <c r="E8019" s="3">
        <v>8015</v>
      </c>
      <c r="F8019" s="3" t="s">
        <v>24116</v>
      </c>
      <c r="G8019" s="3">
        <v>135</v>
      </c>
    </row>
    <row r="8020" spans="1:7" x14ac:dyDescent="0.25">
      <c r="A8020" s="3">
        <v>8016</v>
      </c>
      <c r="B8020" s="3" t="s">
        <v>7933</v>
      </c>
      <c r="C8020" s="3">
        <v>337</v>
      </c>
      <c r="E8020" s="3">
        <v>8016</v>
      </c>
      <c r="F8020" s="3" t="s">
        <v>24117</v>
      </c>
      <c r="G8020" s="3">
        <v>135</v>
      </c>
    </row>
    <row r="8021" spans="1:7" x14ac:dyDescent="0.25">
      <c r="A8021" s="3">
        <v>8017</v>
      </c>
      <c r="B8021" s="3" t="s">
        <v>7934</v>
      </c>
      <c r="C8021" s="3">
        <v>337</v>
      </c>
      <c r="E8021" s="3">
        <v>8017</v>
      </c>
      <c r="F8021" s="3" t="s">
        <v>24118</v>
      </c>
      <c r="G8021" s="3">
        <v>135</v>
      </c>
    </row>
    <row r="8022" spans="1:7" x14ac:dyDescent="0.25">
      <c r="A8022" s="3">
        <v>8018</v>
      </c>
      <c r="B8022" s="3" t="s">
        <v>7935</v>
      </c>
      <c r="C8022" s="3">
        <v>337</v>
      </c>
      <c r="E8022" s="3">
        <v>8018</v>
      </c>
      <c r="F8022" s="3" t="s">
        <v>24119</v>
      </c>
      <c r="G8022" s="3">
        <v>135</v>
      </c>
    </row>
    <row r="8023" spans="1:7" x14ac:dyDescent="0.25">
      <c r="A8023" s="3">
        <v>8019</v>
      </c>
      <c r="B8023" s="3" t="s">
        <v>7936</v>
      </c>
      <c r="C8023" s="3">
        <v>337</v>
      </c>
      <c r="E8023" s="3">
        <v>8019</v>
      </c>
      <c r="F8023" s="3" t="s">
        <v>24120</v>
      </c>
      <c r="G8023" s="3">
        <v>135</v>
      </c>
    </row>
    <row r="8024" spans="1:7" x14ac:dyDescent="0.25">
      <c r="A8024" s="3">
        <v>8020</v>
      </c>
      <c r="B8024" s="3" t="s">
        <v>7937</v>
      </c>
      <c r="C8024" s="3">
        <v>337</v>
      </c>
      <c r="E8024" s="3">
        <v>8020</v>
      </c>
      <c r="F8024" s="3" t="s">
        <v>24121</v>
      </c>
      <c r="G8024" s="3">
        <v>135</v>
      </c>
    </row>
    <row r="8025" spans="1:7" x14ac:dyDescent="0.25">
      <c r="A8025" s="3">
        <v>8021</v>
      </c>
      <c r="B8025" s="3" t="s">
        <v>7938</v>
      </c>
      <c r="C8025" s="3">
        <v>337</v>
      </c>
      <c r="E8025" s="3">
        <v>8021</v>
      </c>
      <c r="F8025" s="3" t="s">
        <v>24122</v>
      </c>
      <c r="G8025" s="3">
        <v>135</v>
      </c>
    </row>
    <row r="8026" spans="1:7" x14ac:dyDescent="0.25">
      <c r="A8026" s="3">
        <v>8022</v>
      </c>
      <c r="B8026" s="3" t="s">
        <v>7939</v>
      </c>
      <c r="C8026" s="3">
        <v>337</v>
      </c>
      <c r="E8026" s="3">
        <v>8022</v>
      </c>
      <c r="F8026" s="3" t="s">
        <v>24123</v>
      </c>
      <c r="G8026" s="3">
        <v>135</v>
      </c>
    </row>
    <row r="8027" spans="1:7" x14ac:dyDescent="0.25">
      <c r="A8027" s="3">
        <v>8023</v>
      </c>
      <c r="B8027" s="3" t="s">
        <v>7940</v>
      </c>
      <c r="C8027" s="3">
        <v>337</v>
      </c>
      <c r="E8027" s="3">
        <v>8023</v>
      </c>
      <c r="F8027" s="3" t="s">
        <v>24124</v>
      </c>
      <c r="G8027" s="3">
        <v>135</v>
      </c>
    </row>
    <row r="8028" spans="1:7" x14ac:dyDescent="0.25">
      <c r="A8028" s="3">
        <v>8024</v>
      </c>
      <c r="B8028" s="3" t="s">
        <v>7941</v>
      </c>
      <c r="C8028" s="3">
        <v>337</v>
      </c>
      <c r="E8028" s="3">
        <v>8024</v>
      </c>
      <c r="F8028" s="3" t="s">
        <v>24125</v>
      </c>
      <c r="G8028" s="3">
        <v>135</v>
      </c>
    </row>
    <row r="8029" spans="1:7" x14ac:dyDescent="0.25">
      <c r="A8029" s="3">
        <v>8025</v>
      </c>
      <c r="B8029" s="3" t="s">
        <v>7942</v>
      </c>
      <c r="C8029" s="3">
        <v>336</v>
      </c>
      <c r="E8029" s="3">
        <v>8025</v>
      </c>
      <c r="F8029" s="3" t="s">
        <v>24126</v>
      </c>
      <c r="G8029" s="3">
        <v>135</v>
      </c>
    </row>
    <row r="8030" spans="1:7" x14ac:dyDescent="0.25">
      <c r="A8030" s="3">
        <v>8026</v>
      </c>
      <c r="B8030" s="3" t="s">
        <v>7943</v>
      </c>
      <c r="C8030" s="3">
        <v>336</v>
      </c>
      <c r="E8030" s="3">
        <v>8026</v>
      </c>
      <c r="F8030" s="3" t="s">
        <v>24127</v>
      </c>
      <c r="G8030" s="3">
        <v>135</v>
      </c>
    </row>
    <row r="8031" spans="1:7" x14ac:dyDescent="0.25">
      <c r="A8031" s="3">
        <v>8027</v>
      </c>
      <c r="B8031" s="3" t="s">
        <v>7944</v>
      </c>
      <c r="C8031" s="3">
        <v>336</v>
      </c>
      <c r="E8031" s="3">
        <v>8027</v>
      </c>
      <c r="F8031" s="3" t="s">
        <v>24128</v>
      </c>
      <c r="G8031" s="3">
        <v>135</v>
      </c>
    </row>
    <row r="8032" spans="1:7" x14ac:dyDescent="0.25">
      <c r="A8032" s="3">
        <v>8028</v>
      </c>
      <c r="B8032" s="3" t="s">
        <v>7945</v>
      </c>
      <c r="C8032" s="3">
        <v>336</v>
      </c>
      <c r="E8032" s="3">
        <v>8028</v>
      </c>
      <c r="F8032" s="3" t="s">
        <v>24129</v>
      </c>
      <c r="G8032" s="3">
        <v>135</v>
      </c>
    </row>
    <row r="8033" spans="1:7" x14ac:dyDescent="0.25">
      <c r="A8033" s="3">
        <v>8029</v>
      </c>
      <c r="B8033" s="3" t="s">
        <v>7946</v>
      </c>
      <c r="C8033" s="3">
        <v>336</v>
      </c>
      <c r="E8033" s="3">
        <v>8029</v>
      </c>
      <c r="F8033" s="3" t="s">
        <v>24130</v>
      </c>
      <c r="G8033" s="3">
        <v>135</v>
      </c>
    </row>
    <row r="8034" spans="1:7" x14ac:dyDescent="0.25">
      <c r="A8034" s="3">
        <v>8030</v>
      </c>
      <c r="B8034" s="3" t="s">
        <v>7947</v>
      </c>
      <c r="C8034" s="3">
        <v>336</v>
      </c>
      <c r="E8034" s="3">
        <v>8030</v>
      </c>
      <c r="F8034" s="3" t="s">
        <v>24131</v>
      </c>
      <c r="G8034" s="3">
        <v>135</v>
      </c>
    </row>
    <row r="8035" spans="1:7" x14ac:dyDescent="0.25">
      <c r="A8035" s="3">
        <v>8031</v>
      </c>
      <c r="B8035" s="3" t="s">
        <v>7948</v>
      </c>
      <c r="C8035" s="3">
        <v>336</v>
      </c>
      <c r="E8035" s="3">
        <v>8031</v>
      </c>
      <c r="F8035" s="3" t="s">
        <v>24132</v>
      </c>
      <c r="G8035" s="3">
        <v>135</v>
      </c>
    </row>
    <row r="8036" spans="1:7" x14ac:dyDescent="0.25">
      <c r="A8036" s="3">
        <v>8032</v>
      </c>
      <c r="B8036" s="3" t="s">
        <v>7949</v>
      </c>
      <c r="C8036" s="3">
        <v>336</v>
      </c>
      <c r="E8036" s="3">
        <v>8032</v>
      </c>
      <c r="F8036" s="3" t="s">
        <v>24133</v>
      </c>
      <c r="G8036" s="3">
        <v>135</v>
      </c>
    </row>
    <row r="8037" spans="1:7" x14ac:dyDescent="0.25">
      <c r="A8037" s="3">
        <v>8033</v>
      </c>
      <c r="B8037" s="3" t="s">
        <v>7950</v>
      </c>
      <c r="C8037" s="3">
        <v>336</v>
      </c>
      <c r="E8037" s="3">
        <v>8033</v>
      </c>
      <c r="F8037" s="3" t="s">
        <v>24134</v>
      </c>
      <c r="G8037" s="3">
        <v>135</v>
      </c>
    </row>
    <row r="8038" spans="1:7" x14ac:dyDescent="0.25">
      <c r="A8038" s="3">
        <v>8034</v>
      </c>
      <c r="B8038" s="3" t="s">
        <v>7951</v>
      </c>
      <c r="C8038" s="3">
        <v>336</v>
      </c>
      <c r="E8038" s="3">
        <v>8034</v>
      </c>
      <c r="F8038" s="3" t="s">
        <v>24135</v>
      </c>
      <c r="G8038" s="3">
        <v>135</v>
      </c>
    </row>
    <row r="8039" spans="1:7" x14ac:dyDescent="0.25">
      <c r="A8039" s="3">
        <v>8035</v>
      </c>
      <c r="B8039" s="3" t="s">
        <v>7952</v>
      </c>
      <c r="C8039" s="3">
        <v>336</v>
      </c>
      <c r="E8039" s="3">
        <v>8035</v>
      </c>
      <c r="F8039" s="3" t="s">
        <v>24136</v>
      </c>
      <c r="G8039" s="3">
        <v>135</v>
      </c>
    </row>
    <row r="8040" spans="1:7" x14ac:dyDescent="0.25">
      <c r="A8040" s="3">
        <v>8036</v>
      </c>
      <c r="B8040" s="3" t="s">
        <v>7953</v>
      </c>
      <c r="C8040" s="3">
        <v>336</v>
      </c>
      <c r="E8040" s="3">
        <v>8036</v>
      </c>
      <c r="F8040" s="3" t="s">
        <v>24137</v>
      </c>
      <c r="G8040" s="3">
        <v>135</v>
      </c>
    </row>
    <row r="8041" spans="1:7" x14ac:dyDescent="0.25">
      <c r="A8041" s="3">
        <v>8037</v>
      </c>
      <c r="B8041" s="3" t="s">
        <v>7954</v>
      </c>
      <c r="C8041" s="3">
        <v>336</v>
      </c>
      <c r="E8041" s="3">
        <v>8037</v>
      </c>
      <c r="F8041" s="3" t="s">
        <v>24138</v>
      </c>
      <c r="G8041" s="3">
        <v>135</v>
      </c>
    </row>
    <row r="8042" spans="1:7" x14ac:dyDescent="0.25">
      <c r="A8042" s="3">
        <v>8038</v>
      </c>
      <c r="B8042" s="3" t="s">
        <v>7955</v>
      </c>
      <c r="C8042" s="3">
        <v>336</v>
      </c>
      <c r="E8042" s="3">
        <v>8038</v>
      </c>
      <c r="F8042" s="3" t="s">
        <v>24139</v>
      </c>
      <c r="G8042" s="3">
        <v>135</v>
      </c>
    </row>
    <row r="8043" spans="1:7" x14ac:dyDescent="0.25">
      <c r="A8043" s="3">
        <v>8039</v>
      </c>
      <c r="B8043" s="3" t="s">
        <v>7956</v>
      </c>
      <c r="C8043" s="3">
        <v>336</v>
      </c>
      <c r="E8043" s="3">
        <v>8039</v>
      </c>
      <c r="F8043" s="3" t="s">
        <v>24140</v>
      </c>
      <c r="G8043" s="3">
        <v>135</v>
      </c>
    </row>
    <row r="8044" spans="1:7" x14ac:dyDescent="0.25">
      <c r="A8044" s="3">
        <v>8040</v>
      </c>
      <c r="B8044" s="3" t="s">
        <v>7957</v>
      </c>
      <c r="C8044" s="3">
        <v>336</v>
      </c>
      <c r="E8044" s="3">
        <v>8040</v>
      </c>
      <c r="F8044" s="3" t="s">
        <v>24141</v>
      </c>
      <c r="G8044" s="3">
        <v>135</v>
      </c>
    </row>
    <row r="8045" spans="1:7" x14ac:dyDescent="0.25">
      <c r="A8045" s="3">
        <v>8041</v>
      </c>
      <c r="B8045" s="3" t="s">
        <v>7958</v>
      </c>
      <c r="C8045" s="3">
        <v>336</v>
      </c>
      <c r="E8045" s="3">
        <v>8041</v>
      </c>
      <c r="F8045" s="3" t="s">
        <v>24142</v>
      </c>
      <c r="G8045" s="3">
        <v>135</v>
      </c>
    </row>
    <row r="8046" spans="1:7" x14ac:dyDescent="0.25">
      <c r="A8046" s="3">
        <v>8042</v>
      </c>
      <c r="B8046" s="3" t="s">
        <v>7959</v>
      </c>
      <c r="C8046" s="3">
        <v>336</v>
      </c>
      <c r="E8046" s="3">
        <v>8042</v>
      </c>
      <c r="F8046" s="3" t="s">
        <v>24143</v>
      </c>
      <c r="G8046" s="3">
        <v>135</v>
      </c>
    </row>
    <row r="8047" spans="1:7" x14ac:dyDescent="0.25">
      <c r="A8047" s="3">
        <v>8043</v>
      </c>
      <c r="B8047" s="3" t="s">
        <v>7960</v>
      </c>
      <c r="C8047" s="3">
        <v>336</v>
      </c>
      <c r="E8047" s="3">
        <v>8043</v>
      </c>
      <c r="F8047" s="3">
        <v>43525</v>
      </c>
      <c r="G8047" s="3">
        <v>135</v>
      </c>
    </row>
    <row r="8048" spans="1:7" x14ac:dyDescent="0.25">
      <c r="A8048" s="3">
        <v>8044</v>
      </c>
      <c r="B8048" s="3" t="s">
        <v>7961</v>
      </c>
      <c r="C8048" s="3">
        <v>336</v>
      </c>
      <c r="E8048" s="3">
        <v>8044</v>
      </c>
      <c r="F8048" s="3" t="s">
        <v>24144</v>
      </c>
      <c r="G8048" s="3">
        <v>135</v>
      </c>
    </row>
    <row r="8049" spans="1:7" x14ac:dyDescent="0.25">
      <c r="A8049" s="3">
        <v>8045</v>
      </c>
      <c r="B8049" s="3" t="s">
        <v>7962</v>
      </c>
      <c r="C8049" s="3">
        <v>336</v>
      </c>
      <c r="E8049" s="3">
        <v>8045</v>
      </c>
      <c r="F8049" s="3" t="s">
        <v>24145</v>
      </c>
      <c r="G8049" s="3">
        <v>135</v>
      </c>
    </row>
    <row r="8050" spans="1:7" x14ac:dyDescent="0.25">
      <c r="A8050" s="3">
        <v>8046</v>
      </c>
      <c r="B8050" s="3">
        <v>1975</v>
      </c>
      <c r="C8050" s="3">
        <v>335</v>
      </c>
      <c r="E8050" s="3">
        <v>8046</v>
      </c>
      <c r="F8050" s="3" t="s">
        <v>24146</v>
      </c>
      <c r="G8050" s="3">
        <v>135</v>
      </c>
    </row>
    <row r="8051" spans="1:7" x14ac:dyDescent="0.25">
      <c r="A8051" s="3">
        <v>8047</v>
      </c>
      <c r="B8051" s="3" t="s">
        <v>7963</v>
      </c>
      <c r="C8051" s="3">
        <v>335</v>
      </c>
      <c r="E8051" s="3">
        <v>8047</v>
      </c>
      <c r="F8051" s="3" t="s">
        <v>24147</v>
      </c>
      <c r="G8051" s="3">
        <v>135</v>
      </c>
    </row>
    <row r="8052" spans="1:7" x14ac:dyDescent="0.25">
      <c r="A8052" s="3">
        <v>8048</v>
      </c>
      <c r="B8052" s="3" t="s">
        <v>7964</v>
      </c>
      <c r="C8052" s="3">
        <v>335</v>
      </c>
      <c r="E8052" s="3">
        <v>8048</v>
      </c>
      <c r="F8052" s="3" t="s">
        <v>24148</v>
      </c>
      <c r="G8052" s="3">
        <v>135</v>
      </c>
    </row>
    <row r="8053" spans="1:7" x14ac:dyDescent="0.25">
      <c r="A8053" s="3">
        <v>8049</v>
      </c>
      <c r="B8053" s="3" t="s">
        <v>7965</v>
      </c>
      <c r="C8053" s="3">
        <v>335</v>
      </c>
      <c r="E8053" s="3">
        <v>8049</v>
      </c>
      <c r="F8053" s="3" t="s">
        <v>24149</v>
      </c>
      <c r="G8053" s="3">
        <v>135</v>
      </c>
    </row>
    <row r="8054" spans="1:7" x14ac:dyDescent="0.25">
      <c r="A8054" s="3">
        <v>8050</v>
      </c>
      <c r="B8054" s="3" t="s">
        <v>7966</v>
      </c>
      <c r="C8054" s="3">
        <v>335</v>
      </c>
      <c r="E8054" s="3">
        <v>8050</v>
      </c>
      <c r="F8054" s="3" t="s">
        <v>24150</v>
      </c>
      <c r="G8054" s="3">
        <v>135</v>
      </c>
    </row>
    <row r="8055" spans="1:7" x14ac:dyDescent="0.25">
      <c r="A8055" s="3">
        <v>8051</v>
      </c>
      <c r="B8055" s="3" t="s">
        <v>7967</v>
      </c>
      <c r="C8055" s="3">
        <v>335</v>
      </c>
      <c r="E8055" s="3">
        <v>8051</v>
      </c>
      <c r="F8055" s="3" t="s">
        <v>24151</v>
      </c>
      <c r="G8055" s="3">
        <v>135</v>
      </c>
    </row>
    <row r="8056" spans="1:7" x14ac:dyDescent="0.25">
      <c r="A8056" s="3">
        <v>8052</v>
      </c>
      <c r="B8056" s="3" t="s">
        <v>7968</v>
      </c>
      <c r="C8056" s="3">
        <v>335</v>
      </c>
      <c r="E8056" s="3">
        <v>8052</v>
      </c>
      <c r="F8056" s="3" t="s">
        <v>24152</v>
      </c>
      <c r="G8056" s="3">
        <v>135</v>
      </c>
    </row>
    <row r="8057" spans="1:7" x14ac:dyDescent="0.25">
      <c r="A8057" s="3">
        <v>8053</v>
      </c>
      <c r="B8057" s="3" t="s">
        <v>7969</v>
      </c>
      <c r="C8057" s="3">
        <v>335</v>
      </c>
      <c r="E8057" s="3">
        <v>8053</v>
      </c>
      <c r="F8057" s="3" t="s">
        <v>24153</v>
      </c>
      <c r="G8057" s="3">
        <v>135</v>
      </c>
    </row>
    <row r="8058" spans="1:7" x14ac:dyDescent="0.25">
      <c r="A8058" s="3">
        <v>8054</v>
      </c>
      <c r="B8058" s="3" t="s">
        <v>7970</v>
      </c>
      <c r="C8058" s="3">
        <v>335</v>
      </c>
      <c r="E8058" s="3">
        <v>8054</v>
      </c>
      <c r="F8058" s="3" t="s">
        <v>24154</v>
      </c>
      <c r="G8058" s="3">
        <v>135</v>
      </c>
    </row>
    <row r="8059" spans="1:7" x14ac:dyDescent="0.25">
      <c r="A8059" s="3">
        <v>8055</v>
      </c>
      <c r="B8059" s="3" t="s">
        <v>7971</v>
      </c>
      <c r="C8059" s="3">
        <v>335</v>
      </c>
      <c r="E8059" s="3">
        <v>8055</v>
      </c>
      <c r="F8059" s="3" t="s">
        <v>24155</v>
      </c>
      <c r="G8059" s="3">
        <v>135</v>
      </c>
    </row>
    <row r="8060" spans="1:7" x14ac:dyDescent="0.25">
      <c r="A8060" s="3">
        <v>8056</v>
      </c>
      <c r="B8060" s="3" t="s">
        <v>7972</v>
      </c>
      <c r="C8060" s="3">
        <v>335</v>
      </c>
      <c r="E8060" s="3">
        <v>8056</v>
      </c>
      <c r="F8060" s="3" t="s">
        <v>24156</v>
      </c>
      <c r="G8060" s="3">
        <v>135</v>
      </c>
    </row>
    <row r="8061" spans="1:7" x14ac:dyDescent="0.25">
      <c r="A8061" s="3">
        <v>8057</v>
      </c>
      <c r="B8061" s="3" t="s">
        <v>7973</v>
      </c>
      <c r="C8061" s="3">
        <v>335</v>
      </c>
      <c r="E8061" s="3">
        <v>8057</v>
      </c>
      <c r="F8061" s="3" t="s">
        <v>24157</v>
      </c>
      <c r="G8061" s="3">
        <v>135</v>
      </c>
    </row>
    <row r="8062" spans="1:7" x14ac:dyDescent="0.25">
      <c r="A8062" s="3">
        <v>8058</v>
      </c>
      <c r="B8062" s="3" t="s">
        <v>7974</v>
      </c>
      <c r="C8062" s="3">
        <v>335</v>
      </c>
      <c r="E8062" s="3">
        <v>8058</v>
      </c>
      <c r="F8062" s="3" t="s">
        <v>24158</v>
      </c>
      <c r="G8062" s="3">
        <v>135</v>
      </c>
    </row>
    <row r="8063" spans="1:7" x14ac:dyDescent="0.25">
      <c r="A8063" s="3">
        <v>8059</v>
      </c>
      <c r="B8063" s="3" t="s">
        <v>7975</v>
      </c>
      <c r="C8063" s="3">
        <v>335</v>
      </c>
      <c r="E8063" s="3">
        <v>8059</v>
      </c>
      <c r="F8063" s="3" t="s">
        <v>24159</v>
      </c>
      <c r="G8063" s="3">
        <v>135</v>
      </c>
    </row>
    <row r="8064" spans="1:7" x14ac:dyDescent="0.25">
      <c r="A8064" s="3">
        <v>8060</v>
      </c>
      <c r="B8064" s="3" t="s">
        <v>7976</v>
      </c>
      <c r="C8064" s="3">
        <v>335</v>
      </c>
      <c r="E8064" s="3">
        <v>8060</v>
      </c>
      <c r="F8064" s="3" t="s">
        <v>24160</v>
      </c>
      <c r="G8064" s="3">
        <v>135</v>
      </c>
    </row>
    <row r="8065" spans="1:7" x14ac:dyDescent="0.25">
      <c r="A8065" s="3">
        <v>8061</v>
      </c>
      <c r="B8065" s="3" t="s">
        <v>7977</v>
      </c>
      <c r="C8065" s="3">
        <v>335</v>
      </c>
      <c r="E8065" s="3">
        <v>8061</v>
      </c>
      <c r="F8065" s="3" t="s">
        <v>24161</v>
      </c>
      <c r="G8065" s="3">
        <v>135</v>
      </c>
    </row>
    <row r="8066" spans="1:7" x14ac:dyDescent="0.25">
      <c r="A8066" s="3">
        <v>8062</v>
      </c>
      <c r="B8066" s="3" t="s">
        <v>7978</v>
      </c>
      <c r="C8066" s="3">
        <v>335</v>
      </c>
      <c r="E8066" s="3">
        <v>8062</v>
      </c>
      <c r="F8066" s="3" t="s">
        <v>24162</v>
      </c>
      <c r="G8066" s="3">
        <v>135</v>
      </c>
    </row>
    <row r="8067" spans="1:7" x14ac:dyDescent="0.25">
      <c r="A8067" s="3">
        <v>8063</v>
      </c>
      <c r="B8067" s="3" t="s">
        <v>7979</v>
      </c>
      <c r="C8067" s="3">
        <v>335</v>
      </c>
      <c r="E8067" s="3">
        <v>8063</v>
      </c>
      <c r="F8067" s="3" t="s">
        <v>24163</v>
      </c>
      <c r="G8067" s="3">
        <v>135</v>
      </c>
    </row>
    <row r="8068" spans="1:7" x14ac:dyDescent="0.25">
      <c r="A8068" s="3">
        <v>8064</v>
      </c>
      <c r="B8068" s="3" t="s">
        <v>7980</v>
      </c>
      <c r="C8068" s="3">
        <v>334</v>
      </c>
      <c r="E8068" s="3">
        <v>8064</v>
      </c>
      <c r="F8068" s="3" t="s">
        <v>24164</v>
      </c>
      <c r="G8068" s="3">
        <v>135</v>
      </c>
    </row>
    <row r="8069" spans="1:7" x14ac:dyDescent="0.25">
      <c r="A8069" s="3">
        <v>8065</v>
      </c>
      <c r="B8069" s="3" t="s">
        <v>7981</v>
      </c>
      <c r="C8069" s="3">
        <v>334</v>
      </c>
      <c r="E8069" s="3">
        <v>8065</v>
      </c>
      <c r="F8069" s="3" t="s">
        <v>24165</v>
      </c>
      <c r="G8069" s="3">
        <v>135</v>
      </c>
    </row>
    <row r="8070" spans="1:7" x14ac:dyDescent="0.25">
      <c r="A8070" s="3">
        <v>8066</v>
      </c>
      <c r="B8070" s="3" t="s">
        <v>7982</v>
      </c>
      <c r="C8070" s="3">
        <v>334</v>
      </c>
      <c r="E8070" s="3">
        <v>8066</v>
      </c>
      <c r="F8070" s="3" t="s">
        <v>24166</v>
      </c>
      <c r="G8070" s="3">
        <v>135</v>
      </c>
    </row>
    <row r="8071" spans="1:7" x14ac:dyDescent="0.25">
      <c r="A8071" s="3">
        <v>8067</v>
      </c>
      <c r="B8071" s="3" t="s">
        <v>7983</v>
      </c>
      <c r="C8071" s="3">
        <v>334</v>
      </c>
      <c r="E8071" s="3">
        <v>8067</v>
      </c>
      <c r="F8071" s="3" t="s">
        <v>24167</v>
      </c>
      <c r="G8071" s="3">
        <v>135</v>
      </c>
    </row>
    <row r="8072" spans="1:7" x14ac:dyDescent="0.25">
      <c r="A8072" s="3">
        <v>8068</v>
      </c>
      <c r="B8072" s="3" t="s">
        <v>7984</v>
      </c>
      <c r="C8072" s="3">
        <v>334</v>
      </c>
      <c r="E8072" s="3">
        <v>8068</v>
      </c>
      <c r="F8072" s="3" t="s">
        <v>24168</v>
      </c>
      <c r="G8072" s="3">
        <v>135</v>
      </c>
    </row>
    <row r="8073" spans="1:7" x14ac:dyDescent="0.25">
      <c r="A8073" s="3">
        <v>8069</v>
      </c>
      <c r="B8073" s="3" t="s">
        <v>7985</v>
      </c>
      <c r="C8073" s="3">
        <v>334</v>
      </c>
      <c r="E8073" s="3">
        <v>8069</v>
      </c>
      <c r="F8073" s="3" t="s">
        <v>24169</v>
      </c>
      <c r="G8073" s="3">
        <v>135</v>
      </c>
    </row>
    <row r="8074" spans="1:7" x14ac:dyDescent="0.25">
      <c r="A8074" s="3">
        <v>8070</v>
      </c>
      <c r="B8074" s="3" t="s">
        <v>7986</v>
      </c>
      <c r="C8074" s="3">
        <v>334</v>
      </c>
      <c r="E8074" s="3">
        <v>8070</v>
      </c>
      <c r="F8074" s="3" t="s">
        <v>24170</v>
      </c>
      <c r="G8074" s="3">
        <v>135</v>
      </c>
    </row>
    <row r="8075" spans="1:7" x14ac:dyDescent="0.25">
      <c r="A8075" s="3">
        <v>8071</v>
      </c>
      <c r="B8075" s="3" t="s">
        <v>7987</v>
      </c>
      <c r="C8075" s="3">
        <v>334</v>
      </c>
      <c r="E8075" s="3">
        <v>8071</v>
      </c>
      <c r="F8075" s="3" t="s">
        <v>24171</v>
      </c>
      <c r="G8075" s="3">
        <v>135</v>
      </c>
    </row>
    <row r="8076" spans="1:7" x14ac:dyDescent="0.25">
      <c r="A8076" s="3">
        <v>8072</v>
      </c>
      <c r="B8076" s="3" t="s">
        <v>7988</v>
      </c>
      <c r="C8076" s="3">
        <v>334</v>
      </c>
      <c r="E8076" s="3">
        <v>8072</v>
      </c>
      <c r="F8076" s="3" t="s">
        <v>24172</v>
      </c>
      <c r="G8076" s="3">
        <v>135</v>
      </c>
    </row>
    <row r="8077" spans="1:7" x14ac:dyDescent="0.25">
      <c r="A8077" s="3">
        <v>8073</v>
      </c>
      <c r="B8077" s="3" t="s">
        <v>7989</v>
      </c>
      <c r="C8077" s="3">
        <v>334</v>
      </c>
      <c r="E8077" s="3">
        <v>8073</v>
      </c>
      <c r="F8077" s="3" t="s">
        <v>24173</v>
      </c>
      <c r="G8077" s="3">
        <v>135</v>
      </c>
    </row>
    <row r="8078" spans="1:7" x14ac:dyDescent="0.25">
      <c r="A8078" s="3">
        <v>8074</v>
      </c>
      <c r="B8078" s="3" t="s">
        <v>7990</v>
      </c>
      <c r="C8078" s="3">
        <v>334</v>
      </c>
      <c r="E8078" s="3">
        <v>8074</v>
      </c>
      <c r="F8078" s="3" t="s">
        <v>24174</v>
      </c>
      <c r="G8078" s="3">
        <v>135</v>
      </c>
    </row>
    <row r="8079" spans="1:7" x14ac:dyDescent="0.25">
      <c r="A8079" s="3">
        <v>8075</v>
      </c>
      <c r="B8079" s="3" t="s">
        <v>7991</v>
      </c>
      <c r="C8079" s="3">
        <v>333</v>
      </c>
      <c r="E8079" s="3">
        <v>8075</v>
      </c>
      <c r="F8079" s="3" t="s">
        <v>24175</v>
      </c>
      <c r="G8079" s="3">
        <v>135</v>
      </c>
    </row>
    <row r="8080" spans="1:7" x14ac:dyDescent="0.25">
      <c r="A8080" s="3">
        <v>8076</v>
      </c>
      <c r="B8080" s="3">
        <v>170</v>
      </c>
      <c r="C8080" s="3">
        <v>333</v>
      </c>
      <c r="E8080" s="3">
        <v>8076</v>
      </c>
      <c r="F8080" s="3" t="s">
        <v>24176</v>
      </c>
      <c r="G8080" s="3">
        <v>135</v>
      </c>
    </row>
    <row r="8081" spans="1:7" x14ac:dyDescent="0.25">
      <c r="A8081" s="3">
        <v>8077</v>
      </c>
      <c r="B8081" s="3" t="s">
        <v>7992</v>
      </c>
      <c r="C8081" s="3">
        <v>333</v>
      </c>
      <c r="E8081" s="3">
        <v>8077</v>
      </c>
      <c r="F8081" s="3" t="s">
        <v>24177</v>
      </c>
      <c r="G8081" s="3">
        <v>135</v>
      </c>
    </row>
    <row r="8082" spans="1:7" x14ac:dyDescent="0.25">
      <c r="A8082" s="3">
        <v>8078</v>
      </c>
      <c r="B8082" s="3" t="s">
        <v>7993</v>
      </c>
      <c r="C8082" s="3">
        <v>333</v>
      </c>
      <c r="E8082" s="3">
        <v>8078</v>
      </c>
      <c r="F8082" s="3" t="s">
        <v>24178</v>
      </c>
      <c r="G8082" s="3">
        <v>135</v>
      </c>
    </row>
    <row r="8083" spans="1:7" x14ac:dyDescent="0.25">
      <c r="A8083" s="3">
        <v>8079</v>
      </c>
      <c r="B8083" s="3" t="s">
        <v>7994</v>
      </c>
      <c r="C8083" s="3">
        <v>333</v>
      </c>
      <c r="E8083" s="3">
        <v>8079</v>
      </c>
      <c r="F8083" s="3" t="s">
        <v>24179</v>
      </c>
      <c r="G8083" s="3">
        <v>135</v>
      </c>
    </row>
    <row r="8084" spans="1:7" x14ac:dyDescent="0.25">
      <c r="A8084" s="3">
        <v>8080</v>
      </c>
      <c r="B8084" s="3" t="s">
        <v>7995</v>
      </c>
      <c r="C8084" s="3">
        <v>333</v>
      </c>
      <c r="E8084" s="3">
        <v>8080</v>
      </c>
      <c r="F8084" s="3" t="s">
        <v>24180</v>
      </c>
      <c r="G8084" s="3">
        <v>135</v>
      </c>
    </row>
    <row r="8085" spans="1:7" x14ac:dyDescent="0.25">
      <c r="A8085" s="3">
        <v>8081</v>
      </c>
      <c r="B8085" s="3" t="s">
        <v>7996</v>
      </c>
      <c r="C8085" s="3">
        <v>333</v>
      </c>
      <c r="E8085" s="3">
        <v>8081</v>
      </c>
      <c r="F8085" s="3" t="s">
        <v>24181</v>
      </c>
      <c r="G8085" s="3">
        <v>135</v>
      </c>
    </row>
    <row r="8086" spans="1:7" x14ac:dyDescent="0.25">
      <c r="A8086" s="3">
        <v>8082</v>
      </c>
      <c r="B8086" s="3" t="s">
        <v>7997</v>
      </c>
      <c r="C8086" s="3">
        <v>333</v>
      </c>
      <c r="E8086" s="3">
        <v>8082</v>
      </c>
      <c r="F8086" s="3" t="s">
        <v>24182</v>
      </c>
      <c r="G8086" s="3">
        <v>135</v>
      </c>
    </row>
    <row r="8087" spans="1:7" x14ac:dyDescent="0.25">
      <c r="A8087" s="3">
        <v>8083</v>
      </c>
      <c r="B8087" s="3" t="s">
        <v>7998</v>
      </c>
      <c r="C8087" s="3">
        <v>333</v>
      </c>
      <c r="E8087" s="3">
        <v>8083</v>
      </c>
      <c r="F8087" s="3" t="s">
        <v>24183</v>
      </c>
      <c r="G8087" s="3">
        <v>135</v>
      </c>
    </row>
    <row r="8088" spans="1:7" x14ac:dyDescent="0.25">
      <c r="A8088" s="3">
        <v>8084</v>
      </c>
      <c r="B8088" s="3" t="s">
        <v>7999</v>
      </c>
      <c r="C8088" s="3">
        <v>333</v>
      </c>
      <c r="E8088" s="3">
        <v>8084</v>
      </c>
      <c r="F8088" s="3" t="s">
        <v>24184</v>
      </c>
      <c r="G8088" s="3">
        <v>134</v>
      </c>
    </row>
    <row r="8089" spans="1:7" x14ac:dyDescent="0.25">
      <c r="A8089" s="3">
        <v>8085</v>
      </c>
      <c r="B8089" s="3" t="s">
        <v>8000</v>
      </c>
      <c r="C8089" s="3">
        <v>333</v>
      </c>
      <c r="E8089" s="3">
        <v>8085</v>
      </c>
      <c r="F8089" s="3" t="s">
        <v>24185</v>
      </c>
      <c r="G8089" s="3">
        <v>134</v>
      </c>
    </row>
    <row r="8090" spans="1:7" x14ac:dyDescent="0.25">
      <c r="A8090" s="3">
        <v>8086</v>
      </c>
      <c r="B8090" s="3" t="s">
        <v>8001</v>
      </c>
      <c r="C8090" s="3">
        <v>333</v>
      </c>
      <c r="E8090" s="3">
        <v>8086</v>
      </c>
      <c r="F8090" s="3" t="s">
        <v>24186</v>
      </c>
      <c r="G8090" s="3">
        <v>134</v>
      </c>
    </row>
    <row r="8091" spans="1:7" x14ac:dyDescent="0.25">
      <c r="A8091" s="3">
        <v>8087</v>
      </c>
      <c r="B8091" s="3" t="s">
        <v>8002</v>
      </c>
      <c r="C8091" s="3">
        <v>333</v>
      </c>
      <c r="E8091" s="3">
        <v>8087</v>
      </c>
      <c r="F8091" s="3" t="s">
        <v>24187</v>
      </c>
      <c r="G8091" s="3">
        <v>134</v>
      </c>
    </row>
    <row r="8092" spans="1:7" x14ac:dyDescent="0.25">
      <c r="A8092" s="3">
        <v>8088</v>
      </c>
      <c r="B8092" s="3" t="s">
        <v>8003</v>
      </c>
      <c r="C8092" s="3">
        <v>333</v>
      </c>
      <c r="E8092" s="3">
        <v>8088</v>
      </c>
      <c r="F8092" s="3" t="s">
        <v>24188</v>
      </c>
      <c r="G8092" s="3">
        <v>134</v>
      </c>
    </row>
    <row r="8093" spans="1:7" x14ac:dyDescent="0.25">
      <c r="A8093" s="3">
        <v>8089</v>
      </c>
      <c r="B8093" s="3" t="s">
        <v>8004</v>
      </c>
      <c r="C8093" s="3">
        <v>333</v>
      </c>
      <c r="E8093" s="3">
        <v>8089</v>
      </c>
      <c r="F8093" s="3" t="s">
        <v>24189</v>
      </c>
      <c r="G8093" s="3">
        <v>134</v>
      </c>
    </row>
    <row r="8094" spans="1:7" x14ac:dyDescent="0.25">
      <c r="A8094" s="3">
        <v>8090</v>
      </c>
      <c r="B8094" s="3" t="s">
        <v>8005</v>
      </c>
      <c r="C8094" s="3">
        <v>333</v>
      </c>
      <c r="E8094" s="3">
        <v>8090</v>
      </c>
      <c r="F8094" s="3" t="s">
        <v>24190</v>
      </c>
      <c r="G8094" s="3">
        <v>134</v>
      </c>
    </row>
    <row r="8095" spans="1:7" x14ac:dyDescent="0.25">
      <c r="A8095" s="3">
        <v>8091</v>
      </c>
      <c r="B8095" s="3" t="s">
        <v>8006</v>
      </c>
      <c r="C8095" s="3">
        <v>333</v>
      </c>
      <c r="E8095" s="3">
        <v>8091</v>
      </c>
      <c r="F8095" s="3" t="s">
        <v>24191</v>
      </c>
      <c r="G8095" s="3">
        <v>134</v>
      </c>
    </row>
    <row r="8096" spans="1:7" x14ac:dyDescent="0.25">
      <c r="A8096" s="3">
        <v>8092</v>
      </c>
      <c r="B8096" s="3" t="s">
        <v>8007</v>
      </c>
      <c r="C8096" s="3">
        <v>333</v>
      </c>
      <c r="E8096" s="3">
        <v>8092</v>
      </c>
      <c r="F8096" s="3" t="s">
        <v>24192</v>
      </c>
      <c r="G8096" s="3">
        <v>134</v>
      </c>
    </row>
    <row r="8097" spans="1:7" x14ac:dyDescent="0.25">
      <c r="A8097" s="3">
        <v>8093</v>
      </c>
      <c r="B8097" s="3" t="s">
        <v>8008</v>
      </c>
      <c r="C8097" s="3">
        <v>333</v>
      </c>
      <c r="E8097" s="3">
        <v>8093</v>
      </c>
      <c r="F8097" s="3" t="s">
        <v>24193</v>
      </c>
      <c r="G8097" s="3">
        <v>134</v>
      </c>
    </row>
    <row r="8098" spans="1:7" x14ac:dyDescent="0.25">
      <c r="A8098" s="3">
        <v>8094</v>
      </c>
      <c r="B8098" s="3" t="s">
        <v>8009</v>
      </c>
      <c r="C8098" s="3">
        <v>332</v>
      </c>
      <c r="E8098" s="3">
        <v>8094</v>
      </c>
      <c r="F8098" s="3" t="s">
        <v>24194</v>
      </c>
      <c r="G8098" s="3">
        <v>134</v>
      </c>
    </row>
    <row r="8099" spans="1:7" x14ac:dyDescent="0.25">
      <c r="A8099" s="3">
        <v>8095</v>
      </c>
      <c r="B8099" s="3" t="s">
        <v>8010</v>
      </c>
      <c r="C8099" s="3">
        <v>332</v>
      </c>
      <c r="E8099" s="3">
        <v>8095</v>
      </c>
      <c r="F8099" s="3" t="s">
        <v>24195</v>
      </c>
      <c r="G8099" s="3">
        <v>134</v>
      </c>
    </row>
    <row r="8100" spans="1:7" x14ac:dyDescent="0.25">
      <c r="A8100" s="3">
        <v>8096</v>
      </c>
      <c r="B8100" s="3" t="s">
        <v>8011</v>
      </c>
      <c r="C8100" s="3">
        <v>332</v>
      </c>
      <c r="E8100" s="3">
        <v>8096</v>
      </c>
      <c r="F8100" s="3" t="s">
        <v>24196</v>
      </c>
      <c r="G8100" s="3">
        <v>134</v>
      </c>
    </row>
    <row r="8101" spans="1:7" x14ac:dyDescent="0.25">
      <c r="A8101" s="3">
        <v>8097</v>
      </c>
      <c r="B8101" s="3" t="s">
        <v>8012</v>
      </c>
      <c r="C8101" s="3">
        <v>332</v>
      </c>
      <c r="E8101" s="3">
        <v>8097</v>
      </c>
      <c r="F8101" s="3" t="s">
        <v>24197</v>
      </c>
      <c r="G8101" s="3">
        <v>134</v>
      </c>
    </row>
    <row r="8102" spans="1:7" x14ac:dyDescent="0.25">
      <c r="A8102" s="3">
        <v>8098</v>
      </c>
      <c r="B8102" s="3" t="s">
        <v>8013</v>
      </c>
      <c r="C8102" s="3">
        <v>332</v>
      </c>
      <c r="E8102" s="3">
        <v>8098</v>
      </c>
      <c r="F8102" s="3" t="s">
        <v>24198</v>
      </c>
      <c r="G8102" s="3">
        <v>134</v>
      </c>
    </row>
    <row r="8103" spans="1:7" x14ac:dyDescent="0.25">
      <c r="A8103" s="3">
        <v>8099</v>
      </c>
      <c r="B8103" s="3" t="s">
        <v>8014</v>
      </c>
      <c r="C8103" s="3">
        <v>332</v>
      </c>
      <c r="E8103" s="3">
        <v>8099</v>
      </c>
      <c r="F8103" s="3" t="s">
        <v>24199</v>
      </c>
      <c r="G8103" s="3">
        <v>134</v>
      </c>
    </row>
    <row r="8104" spans="1:7" x14ac:dyDescent="0.25">
      <c r="A8104" s="3">
        <v>8100</v>
      </c>
      <c r="B8104" s="3" t="s">
        <v>8015</v>
      </c>
      <c r="C8104" s="3">
        <v>332</v>
      </c>
      <c r="E8104" s="3">
        <v>8100</v>
      </c>
      <c r="F8104" s="3" t="s">
        <v>24200</v>
      </c>
      <c r="G8104" s="3">
        <v>134</v>
      </c>
    </row>
    <row r="8105" spans="1:7" x14ac:dyDescent="0.25">
      <c r="A8105" s="3">
        <v>8101</v>
      </c>
      <c r="B8105" s="3" t="s">
        <v>8016</v>
      </c>
      <c r="C8105" s="3">
        <v>332</v>
      </c>
      <c r="E8105" s="3">
        <v>8101</v>
      </c>
      <c r="F8105" s="3" t="s">
        <v>24201</v>
      </c>
      <c r="G8105" s="3">
        <v>134</v>
      </c>
    </row>
    <row r="8106" spans="1:7" x14ac:dyDescent="0.25">
      <c r="A8106" s="3">
        <v>8102</v>
      </c>
      <c r="B8106" s="3" t="s">
        <v>8017</v>
      </c>
      <c r="C8106" s="3">
        <v>332</v>
      </c>
      <c r="E8106" s="3">
        <v>8102</v>
      </c>
      <c r="F8106" s="3" t="s">
        <v>24202</v>
      </c>
      <c r="G8106" s="3">
        <v>134</v>
      </c>
    </row>
    <row r="8107" spans="1:7" x14ac:dyDescent="0.25">
      <c r="A8107" s="3">
        <v>8103</v>
      </c>
      <c r="B8107" s="3" t="s">
        <v>8018</v>
      </c>
      <c r="C8107" s="3">
        <v>332</v>
      </c>
      <c r="E8107" s="3">
        <v>8103</v>
      </c>
      <c r="F8107" s="3" t="s">
        <v>24203</v>
      </c>
      <c r="G8107" s="3">
        <v>134</v>
      </c>
    </row>
    <row r="8108" spans="1:7" x14ac:dyDescent="0.25">
      <c r="A8108" s="3">
        <v>8104</v>
      </c>
      <c r="B8108" s="3" t="s">
        <v>8019</v>
      </c>
      <c r="C8108" s="3">
        <v>332</v>
      </c>
      <c r="E8108" s="3">
        <v>8104</v>
      </c>
      <c r="F8108" s="3" t="s">
        <v>24204</v>
      </c>
      <c r="G8108" s="3">
        <v>134</v>
      </c>
    </row>
    <row r="8109" spans="1:7" x14ac:dyDescent="0.25">
      <c r="A8109" s="3">
        <v>8105</v>
      </c>
      <c r="B8109" s="3" t="s">
        <v>8020</v>
      </c>
      <c r="C8109" s="3">
        <v>332</v>
      </c>
      <c r="E8109" s="3">
        <v>8105</v>
      </c>
      <c r="F8109" s="3" t="s">
        <v>24205</v>
      </c>
      <c r="G8109" s="3">
        <v>134</v>
      </c>
    </row>
    <row r="8110" spans="1:7" x14ac:dyDescent="0.25">
      <c r="A8110" s="3">
        <v>8106</v>
      </c>
      <c r="B8110" s="3" t="s">
        <v>8021</v>
      </c>
      <c r="C8110" s="3">
        <v>332</v>
      </c>
      <c r="E8110" s="3">
        <v>8106</v>
      </c>
      <c r="F8110" s="3" t="s">
        <v>24206</v>
      </c>
      <c r="G8110" s="3">
        <v>134</v>
      </c>
    </row>
    <row r="8111" spans="1:7" x14ac:dyDescent="0.25">
      <c r="A8111" s="3">
        <v>8107</v>
      </c>
      <c r="B8111" s="3" t="s">
        <v>8022</v>
      </c>
      <c r="C8111" s="3">
        <v>332</v>
      </c>
      <c r="E8111" s="3">
        <v>8107</v>
      </c>
      <c r="F8111" s="3" t="s">
        <v>24207</v>
      </c>
      <c r="G8111" s="3">
        <v>134</v>
      </c>
    </row>
    <row r="8112" spans="1:7" x14ac:dyDescent="0.25">
      <c r="A8112" s="3">
        <v>8108</v>
      </c>
      <c r="B8112" s="3" t="s">
        <v>8023</v>
      </c>
      <c r="C8112" s="3">
        <v>331</v>
      </c>
      <c r="E8112" s="3">
        <v>8108</v>
      </c>
      <c r="F8112" s="3" t="s">
        <v>24208</v>
      </c>
      <c r="G8112" s="3">
        <v>134</v>
      </c>
    </row>
    <row r="8113" spans="1:7" x14ac:dyDescent="0.25">
      <c r="A8113" s="3">
        <v>8109</v>
      </c>
      <c r="B8113" s="3" t="s">
        <v>8024</v>
      </c>
      <c r="C8113" s="3">
        <v>331</v>
      </c>
      <c r="E8113" s="3">
        <v>8109</v>
      </c>
      <c r="F8113" s="3" t="s">
        <v>24209</v>
      </c>
      <c r="G8113" s="3">
        <v>134</v>
      </c>
    </row>
    <row r="8114" spans="1:7" x14ac:dyDescent="0.25">
      <c r="A8114" s="3">
        <v>8110</v>
      </c>
      <c r="B8114" s="3" t="s">
        <v>8025</v>
      </c>
      <c r="C8114" s="3">
        <v>331</v>
      </c>
      <c r="E8114" s="3">
        <v>8110</v>
      </c>
      <c r="F8114" s="3" t="s">
        <v>24210</v>
      </c>
      <c r="G8114" s="3">
        <v>134</v>
      </c>
    </row>
    <row r="8115" spans="1:7" x14ac:dyDescent="0.25">
      <c r="A8115" s="3">
        <v>8111</v>
      </c>
      <c r="B8115" s="3" t="s">
        <v>8026</v>
      </c>
      <c r="C8115" s="3">
        <v>331</v>
      </c>
      <c r="E8115" s="3">
        <v>8111</v>
      </c>
      <c r="F8115" s="3" t="s">
        <v>24211</v>
      </c>
      <c r="G8115" s="3">
        <v>134</v>
      </c>
    </row>
    <row r="8116" spans="1:7" x14ac:dyDescent="0.25">
      <c r="A8116" s="3">
        <v>8112</v>
      </c>
      <c r="B8116" s="3" t="s">
        <v>8027</v>
      </c>
      <c r="C8116" s="3">
        <v>331</v>
      </c>
      <c r="E8116" s="3">
        <v>8112</v>
      </c>
      <c r="F8116" s="3" t="s">
        <v>24212</v>
      </c>
      <c r="G8116" s="3">
        <v>134</v>
      </c>
    </row>
    <row r="8117" spans="1:7" x14ac:dyDescent="0.25">
      <c r="A8117" s="3">
        <v>8113</v>
      </c>
      <c r="B8117" s="3" t="s">
        <v>8028</v>
      </c>
      <c r="C8117" s="3">
        <v>331</v>
      </c>
      <c r="E8117" s="3">
        <v>8113</v>
      </c>
      <c r="F8117" s="3" t="s">
        <v>24213</v>
      </c>
      <c r="G8117" s="3">
        <v>134</v>
      </c>
    </row>
    <row r="8118" spans="1:7" x14ac:dyDescent="0.25">
      <c r="A8118" s="3">
        <v>8114</v>
      </c>
      <c r="B8118" s="3" t="s">
        <v>8029</v>
      </c>
      <c r="C8118" s="3">
        <v>331</v>
      </c>
      <c r="E8118" s="3">
        <v>8114</v>
      </c>
      <c r="F8118" s="3" t="s">
        <v>24214</v>
      </c>
      <c r="G8118" s="3">
        <v>134</v>
      </c>
    </row>
    <row r="8119" spans="1:7" x14ac:dyDescent="0.25">
      <c r="A8119" s="3">
        <v>8115</v>
      </c>
      <c r="B8119" s="3" t="s">
        <v>8030</v>
      </c>
      <c r="C8119" s="3">
        <v>331</v>
      </c>
      <c r="E8119" s="3">
        <v>8115</v>
      </c>
      <c r="F8119" s="3" t="s">
        <v>24215</v>
      </c>
      <c r="G8119" s="3">
        <v>134</v>
      </c>
    </row>
    <row r="8120" spans="1:7" x14ac:dyDescent="0.25">
      <c r="A8120" s="3">
        <v>8116</v>
      </c>
      <c r="B8120" s="3" t="s">
        <v>8031</v>
      </c>
      <c r="C8120" s="3">
        <v>331</v>
      </c>
      <c r="E8120" s="3">
        <v>8116</v>
      </c>
      <c r="F8120" s="3" t="s">
        <v>24216</v>
      </c>
      <c r="G8120" s="3">
        <v>134</v>
      </c>
    </row>
    <row r="8121" spans="1:7" x14ac:dyDescent="0.25">
      <c r="A8121" s="3">
        <v>8117</v>
      </c>
      <c r="B8121" s="3" t="s">
        <v>8032</v>
      </c>
      <c r="C8121" s="3">
        <v>331</v>
      </c>
      <c r="E8121" s="3">
        <v>8117</v>
      </c>
      <c r="F8121" s="3" t="s">
        <v>24217</v>
      </c>
      <c r="G8121" s="3">
        <v>134</v>
      </c>
    </row>
    <row r="8122" spans="1:7" x14ac:dyDescent="0.25">
      <c r="A8122" s="3">
        <v>8118</v>
      </c>
      <c r="B8122" s="3" t="s">
        <v>8033</v>
      </c>
      <c r="C8122" s="3">
        <v>331</v>
      </c>
      <c r="E8122" s="3">
        <v>8118</v>
      </c>
      <c r="F8122" s="3" t="s">
        <v>24218</v>
      </c>
      <c r="G8122" s="3">
        <v>134</v>
      </c>
    </row>
    <row r="8123" spans="1:7" x14ac:dyDescent="0.25">
      <c r="A8123" s="3">
        <v>8119</v>
      </c>
      <c r="B8123" s="3" t="s">
        <v>8034</v>
      </c>
      <c r="C8123" s="3">
        <v>331</v>
      </c>
      <c r="E8123" s="3">
        <v>8119</v>
      </c>
      <c r="F8123" s="3" t="s">
        <v>24219</v>
      </c>
      <c r="G8123" s="3">
        <v>134</v>
      </c>
    </row>
    <row r="8124" spans="1:7" x14ac:dyDescent="0.25">
      <c r="A8124" s="3">
        <v>8120</v>
      </c>
      <c r="B8124" s="3" t="s">
        <v>8035</v>
      </c>
      <c r="C8124" s="3">
        <v>331</v>
      </c>
      <c r="E8124" s="3">
        <v>8120</v>
      </c>
      <c r="F8124" s="3" t="s">
        <v>24220</v>
      </c>
      <c r="G8124" s="3">
        <v>134</v>
      </c>
    </row>
    <row r="8125" spans="1:7" x14ac:dyDescent="0.25">
      <c r="A8125" s="3">
        <v>8121</v>
      </c>
      <c r="B8125" s="3" t="s">
        <v>8036</v>
      </c>
      <c r="C8125" s="3">
        <v>330</v>
      </c>
      <c r="E8125" s="3">
        <v>8121</v>
      </c>
      <c r="F8125" s="3" t="s">
        <v>24221</v>
      </c>
      <c r="G8125" s="3">
        <v>134</v>
      </c>
    </row>
    <row r="8126" spans="1:7" x14ac:dyDescent="0.25">
      <c r="A8126" s="3">
        <v>8122</v>
      </c>
      <c r="B8126" s="3" t="s">
        <v>8037</v>
      </c>
      <c r="C8126" s="3">
        <v>330</v>
      </c>
      <c r="E8126" s="3">
        <v>8122</v>
      </c>
      <c r="F8126" s="3" t="s">
        <v>24222</v>
      </c>
      <c r="G8126" s="3">
        <v>134</v>
      </c>
    </row>
    <row r="8127" spans="1:7" x14ac:dyDescent="0.25">
      <c r="A8127" s="3">
        <v>8123</v>
      </c>
      <c r="B8127" s="3" t="s">
        <v>8038</v>
      </c>
      <c r="C8127" s="3">
        <v>330</v>
      </c>
      <c r="E8127" s="3">
        <v>8123</v>
      </c>
      <c r="F8127" s="3" t="s">
        <v>24223</v>
      </c>
      <c r="G8127" s="3">
        <v>134</v>
      </c>
    </row>
    <row r="8128" spans="1:7" x14ac:dyDescent="0.25">
      <c r="A8128" s="3">
        <v>8124</v>
      </c>
      <c r="B8128" s="3" t="s">
        <v>8039</v>
      </c>
      <c r="C8128" s="3">
        <v>330</v>
      </c>
      <c r="E8128" s="3">
        <v>8124</v>
      </c>
      <c r="F8128" s="3" t="s">
        <v>24224</v>
      </c>
      <c r="G8128" s="3">
        <v>134</v>
      </c>
    </row>
    <row r="8129" spans="1:7" x14ac:dyDescent="0.25">
      <c r="A8129" s="3">
        <v>8125</v>
      </c>
      <c r="B8129" s="3" t="s">
        <v>8040</v>
      </c>
      <c r="C8129" s="3">
        <v>330</v>
      </c>
      <c r="E8129" s="3">
        <v>8125</v>
      </c>
      <c r="F8129" s="3">
        <v>43160</v>
      </c>
      <c r="G8129" s="3">
        <v>134</v>
      </c>
    </row>
    <row r="8130" spans="1:7" x14ac:dyDescent="0.25">
      <c r="A8130" s="3">
        <v>8126</v>
      </c>
      <c r="B8130" s="3" t="s">
        <v>8041</v>
      </c>
      <c r="C8130" s="3">
        <v>330</v>
      </c>
      <c r="E8130" s="3">
        <v>8126</v>
      </c>
      <c r="F8130" s="3" t="s">
        <v>24225</v>
      </c>
      <c r="G8130" s="3">
        <v>134</v>
      </c>
    </row>
    <row r="8131" spans="1:7" x14ac:dyDescent="0.25">
      <c r="A8131" s="3">
        <v>8127</v>
      </c>
      <c r="B8131" s="3" t="s">
        <v>8042</v>
      </c>
      <c r="C8131" s="3">
        <v>330</v>
      </c>
      <c r="E8131" s="3">
        <v>8127</v>
      </c>
      <c r="F8131" s="3" t="s">
        <v>24226</v>
      </c>
      <c r="G8131" s="3">
        <v>134</v>
      </c>
    </row>
    <row r="8132" spans="1:7" x14ac:dyDescent="0.25">
      <c r="A8132" s="3">
        <v>8128</v>
      </c>
      <c r="B8132" s="3" t="s">
        <v>8043</v>
      </c>
      <c r="C8132" s="3">
        <v>330</v>
      </c>
      <c r="E8132" s="3">
        <v>8128</v>
      </c>
      <c r="F8132" s="3" t="s">
        <v>24227</v>
      </c>
      <c r="G8132" s="3">
        <v>134</v>
      </c>
    </row>
    <row r="8133" spans="1:7" x14ac:dyDescent="0.25">
      <c r="A8133" s="3">
        <v>8129</v>
      </c>
      <c r="B8133" s="3" t="s">
        <v>8044</v>
      </c>
      <c r="C8133" s="3">
        <v>330</v>
      </c>
      <c r="E8133" s="3">
        <v>8129</v>
      </c>
      <c r="F8133" s="3" t="s">
        <v>24228</v>
      </c>
      <c r="G8133" s="3">
        <v>134</v>
      </c>
    </row>
    <row r="8134" spans="1:7" x14ac:dyDescent="0.25">
      <c r="A8134" s="3">
        <v>8130</v>
      </c>
      <c r="B8134" s="3" t="s">
        <v>8045</v>
      </c>
      <c r="C8134" s="3">
        <v>330</v>
      </c>
      <c r="E8134" s="3">
        <v>8130</v>
      </c>
      <c r="F8134" s="3" t="s">
        <v>24229</v>
      </c>
      <c r="G8134" s="3">
        <v>134</v>
      </c>
    </row>
    <row r="8135" spans="1:7" x14ac:dyDescent="0.25">
      <c r="A8135" s="3">
        <v>8131</v>
      </c>
      <c r="B8135" s="3" t="s">
        <v>8046</v>
      </c>
      <c r="C8135" s="3">
        <v>330</v>
      </c>
      <c r="E8135" s="3">
        <v>8131</v>
      </c>
      <c r="F8135" s="3" t="s">
        <v>24230</v>
      </c>
      <c r="G8135" s="3">
        <v>134</v>
      </c>
    </row>
    <row r="8136" spans="1:7" x14ac:dyDescent="0.25">
      <c r="A8136" s="3">
        <v>8132</v>
      </c>
      <c r="B8136" s="3" t="s">
        <v>8047</v>
      </c>
      <c r="C8136" s="3">
        <v>330</v>
      </c>
      <c r="E8136" s="3">
        <v>8132</v>
      </c>
      <c r="F8136" s="3" t="s">
        <v>24231</v>
      </c>
      <c r="G8136" s="3">
        <v>134</v>
      </c>
    </row>
    <row r="8137" spans="1:7" x14ac:dyDescent="0.25">
      <c r="A8137" s="3">
        <v>8133</v>
      </c>
      <c r="B8137" s="3" t="s">
        <v>8048</v>
      </c>
      <c r="C8137" s="3">
        <v>330</v>
      </c>
      <c r="E8137" s="3">
        <v>8133</v>
      </c>
      <c r="F8137" s="3" t="s">
        <v>24232</v>
      </c>
      <c r="G8137" s="3">
        <v>134</v>
      </c>
    </row>
    <row r="8138" spans="1:7" x14ac:dyDescent="0.25">
      <c r="A8138" s="3">
        <v>8134</v>
      </c>
      <c r="B8138" s="3" t="s">
        <v>8049</v>
      </c>
      <c r="C8138" s="3">
        <v>330</v>
      </c>
      <c r="E8138" s="3">
        <v>8134</v>
      </c>
      <c r="F8138" s="3" t="s">
        <v>24233</v>
      </c>
      <c r="G8138" s="3">
        <v>134</v>
      </c>
    </row>
    <row r="8139" spans="1:7" x14ac:dyDescent="0.25">
      <c r="A8139" s="3">
        <v>8135</v>
      </c>
      <c r="B8139" s="3" t="s">
        <v>8050</v>
      </c>
      <c r="C8139" s="3">
        <v>330</v>
      </c>
      <c r="E8139" s="3">
        <v>8135</v>
      </c>
      <c r="F8139" s="3" t="s">
        <v>24234</v>
      </c>
      <c r="G8139" s="3">
        <v>134</v>
      </c>
    </row>
    <row r="8140" spans="1:7" x14ac:dyDescent="0.25">
      <c r="A8140" s="3">
        <v>8136</v>
      </c>
      <c r="B8140" s="3" t="s">
        <v>8051</v>
      </c>
      <c r="C8140" s="3">
        <v>330</v>
      </c>
      <c r="E8140" s="3">
        <v>8136</v>
      </c>
      <c r="F8140" s="3" t="s">
        <v>24235</v>
      </c>
      <c r="G8140" s="3">
        <v>134</v>
      </c>
    </row>
    <row r="8141" spans="1:7" x14ac:dyDescent="0.25">
      <c r="A8141" s="3">
        <v>8137</v>
      </c>
      <c r="B8141" s="3" t="s">
        <v>8052</v>
      </c>
      <c r="C8141" s="3">
        <v>330</v>
      </c>
      <c r="E8141" s="3">
        <v>8137</v>
      </c>
      <c r="F8141" s="3" t="s">
        <v>24236</v>
      </c>
      <c r="G8141" s="3">
        <v>134</v>
      </c>
    </row>
    <row r="8142" spans="1:7" x14ac:dyDescent="0.25">
      <c r="A8142" s="3">
        <v>8138</v>
      </c>
      <c r="B8142" s="3" t="s">
        <v>8053</v>
      </c>
      <c r="C8142" s="3">
        <v>330</v>
      </c>
      <c r="E8142" s="3">
        <v>8138</v>
      </c>
      <c r="F8142" s="3" t="s">
        <v>24237</v>
      </c>
      <c r="G8142" s="3">
        <v>134</v>
      </c>
    </row>
    <row r="8143" spans="1:7" x14ac:dyDescent="0.25">
      <c r="A8143" s="3">
        <v>8139</v>
      </c>
      <c r="B8143" s="3" t="s">
        <v>8054</v>
      </c>
      <c r="C8143" s="3">
        <v>329</v>
      </c>
      <c r="E8143" s="3">
        <v>8139</v>
      </c>
      <c r="F8143" s="3" t="s">
        <v>24238</v>
      </c>
      <c r="G8143" s="3">
        <v>134</v>
      </c>
    </row>
    <row r="8144" spans="1:7" x14ac:dyDescent="0.25">
      <c r="A8144" s="3">
        <v>8140</v>
      </c>
      <c r="B8144" s="3" t="s">
        <v>8055</v>
      </c>
      <c r="C8144" s="3">
        <v>329</v>
      </c>
      <c r="E8144" s="3">
        <v>8140</v>
      </c>
      <c r="F8144" s="3" t="s">
        <v>24239</v>
      </c>
      <c r="G8144" s="3">
        <v>134</v>
      </c>
    </row>
    <row r="8145" spans="1:7" x14ac:dyDescent="0.25">
      <c r="A8145" s="3">
        <v>8141</v>
      </c>
      <c r="B8145" s="3" t="s">
        <v>8056</v>
      </c>
      <c r="C8145" s="3">
        <v>329</v>
      </c>
      <c r="E8145" s="3">
        <v>8141</v>
      </c>
      <c r="F8145" s="3" t="s">
        <v>24240</v>
      </c>
      <c r="G8145" s="3">
        <v>134</v>
      </c>
    </row>
    <row r="8146" spans="1:7" x14ac:dyDescent="0.25">
      <c r="A8146" s="3">
        <v>8142</v>
      </c>
      <c r="B8146" s="3" t="s">
        <v>8057</v>
      </c>
      <c r="C8146" s="3">
        <v>329</v>
      </c>
      <c r="E8146" s="3">
        <v>8142</v>
      </c>
      <c r="F8146" s="3" t="s">
        <v>24241</v>
      </c>
      <c r="G8146" s="3">
        <v>134</v>
      </c>
    </row>
    <row r="8147" spans="1:7" x14ac:dyDescent="0.25">
      <c r="A8147" s="3">
        <v>8143</v>
      </c>
      <c r="B8147" s="3" t="s">
        <v>8058</v>
      </c>
      <c r="C8147" s="3">
        <v>329</v>
      </c>
      <c r="E8147" s="3">
        <v>8143</v>
      </c>
      <c r="F8147" s="3" t="s">
        <v>24242</v>
      </c>
      <c r="G8147" s="3">
        <v>134</v>
      </c>
    </row>
    <row r="8148" spans="1:7" x14ac:dyDescent="0.25">
      <c r="A8148" s="3">
        <v>8144</v>
      </c>
      <c r="B8148" s="3" t="s">
        <v>8059</v>
      </c>
      <c r="C8148" s="3">
        <v>329</v>
      </c>
      <c r="E8148" s="3">
        <v>8144</v>
      </c>
      <c r="F8148" s="3" t="s">
        <v>24243</v>
      </c>
      <c r="G8148" s="3">
        <v>134</v>
      </c>
    </row>
    <row r="8149" spans="1:7" x14ac:dyDescent="0.25">
      <c r="A8149" s="3">
        <v>8145</v>
      </c>
      <c r="B8149" s="3" t="s">
        <v>8060</v>
      </c>
      <c r="C8149" s="3">
        <v>329</v>
      </c>
      <c r="E8149" s="3">
        <v>8145</v>
      </c>
      <c r="F8149" s="3" t="s">
        <v>24244</v>
      </c>
      <c r="G8149" s="3">
        <v>134</v>
      </c>
    </row>
    <row r="8150" spans="1:7" x14ac:dyDescent="0.25">
      <c r="A8150" s="3">
        <v>8146</v>
      </c>
      <c r="B8150" s="3" t="s">
        <v>8061</v>
      </c>
      <c r="C8150" s="3">
        <v>329</v>
      </c>
      <c r="E8150" s="3">
        <v>8146</v>
      </c>
      <c r="F8150" s="3" t="s">
        <v>24245</v>
      </c>
      <c r="G8150" s="3">
        <v>134</v>
      </c>
    </row>
    <row r="8151" spans="1:7" x14ac:dyDescent="0.25">
      <c r="A8151" s="3">
        <v>8147</v>
      </c>
      <c r="B8151" s="3" t="s">
        <v>8062</v>
      </c>
      <c r="C8151" s="3">
        <v>329</v>
      </c>
      <c r="E8151" s="3">
        <v>8147</v>
      </c>
      <c r="F8151" s="3" t="s">
        <v>24246</v>
      </c>
      <c r="G8151" s="3">
        <v>134</v>
      </c>
    </row>
    <row r="8152" spans="1:7" x14ac:dyDescent="0.25">
      <c r="A8152" s="3">
        <v>8148</v>
      </c>
      <c r="B8152" s="3" t="s">
        <v>8063</v>
      </c>
      <c r="C8152" s="3">
        <v>329</v>
      </c>
      <c r="E8152" s="3">
        <v>8148</v>
      </c>
      <c r="F8152" s="3" t="s">
        <v>24247</v>
      </c>
      <c r="G8152" s="3">
        <v>134</v>
      </c>
    </row>
    <row r="8153" spans="1:7" x14ac:dyDescent="0.25">
      <c r="A8153" s="3">
        <v>8149</v>
      </c>
      <c r="B8153" s="3" t="s">
        <v>8064</v>
      </c>
      <c r="C8153" s="3">
        <v>329</v>
      </c>
      <c r="E8153" s="3">
        <v>8149</v>
      </c>
      <c r="F8153" s="3" t="s">
        <v>24248</v>
      </c>
      <c r="G8153" s="3">
        <v>134</v>
      </c>
    </row>
    <row r="8154" spans="1:7" x14ac:dyDescent="0.25">
      <c r="A8154" s="3">
        <v>8150</v>
      </c>
      <c r="B8154" s="3" t="s">
        <v>8065</v>
      </c>
      <c r="C8154" s="3">
        <v>329</v>
      </c>
      <c r="E8154" s="3">
        <v>8150</v>
      </c>
      <c r="F8154" s="3" t="s">
        <v>24249</v>
      </c>
      <c r="G8154" s="3">
        <v>134</v>
      </c>
    </row>
    <row r="8155" spans="1:7" x14ac:dyDescent="0.25">
      <c r="A8155" s="3">
        <v>8151</v>
      </c>
      <c r="B8155" s="3" t="s">
        <v>8066</v>
      </c>
      <c r="C8155" s="3">
        <v>329</v>
      </c>
      <c r="E8155" s="3">
        <v>8151</v>
      </c>
      <c r="F8155" s="3" t="s">
        <v>24250</v>
      </c>
      <c r="G8155" s="3">
        <v>134</v>
      </c>
    </row>
    <row r="8156" spans="1:7" x14ac:dyDescent="0.25">
      <c r="A8156" s="3">
        <v>8152</v>
      </c>
      <c r="B8156" s="3" t="s">
        <v>8067</v>
      </c>
      <c r="C8156" s="3">
        <v>329</v>
      </c>
      <c r="E8156" s="3">
        <v>8152</v>
      </c>
      <c r="F8156" s="3" t="s">
        <v>24251</v>
      </c>
      <c r="G8156" s="3">
        <v>134</v>
      </c>
    </row>
    <row r="8157" spans="1:7" x14ac:dyDescent="0.25">
      <c r="A8157" s="3">
        <v>8153</v>
      </c>
      <c r="B8157" s="3" t="s">
        <v>8068</v>
      </c>
      <c r="C8157" s="3">
        <v>328</v>
      </c>
      <c r="E8157" s="3">
        <v>8153</v>
      </c>
      <c r="F8157" s="3" t="s">
        <v>24252</v>
      </c>
      <c r="G8157" s="3">
        <v>134</v>
      </c>
    </row>
    <row r="8158" spans="1:7" x14ac:dyDescent="0.25">
      <c r="A8158" s="3">
        <v>8154</v>
      </c>
      <c r="B8158" s="3" t="s">
        <v>8069</v>
      </c>
      <c r="C8158" s="3">
        <v>328</v>
      </c>
      <c r="E8158" s="3">
        <v>8154</v>
      </c>
      <c r="F8158" s="3" t="s">
        <v>24253</v>
      </c>
      <c r="G8158" s="3">
        <v>134</v>
      </c>
    </row>
    <row r="8159" spans="1:7" x14ac:dyDescent="0.25">
      <c r="A8159" s="3">
        <v>8155</v>
      </c>
      <c r="B8159" s="3" t="s">
        <v>8070</v>
      </c>
      <c r="C8159" s="3">
        <v>328</v>
      </c>
      <c r="E8159" s="3">
        <v>8155</v>
      </c>
      <c r="F8159" s="3" t="s">
        <v>24254</v>
      </c>
      <c r="G8159" s="3">
        <v>134</v>
      </c>
    </row>
    <row r="8160" spans="1:7" x14ac:dyDescent="0.25">
      <c r="A8160" s="3">
        <v>8156</v>
      </c>
      <c r="B8160" s="3" t="s">
        <v>8071</v>
      </c>
      <c r="C8160" s="3">
        <v>328</v>
      </c>
      <c r="E8160" s="3">
        <v>8156</v>
      </c>
      <c r="F8160" s="3" t="s">
        <v>24255</v>
      </c>
      <c r="G8160" s="3">
        <v>134</v>
      </c>
    </row>
    <row r="8161" spans="1:7" x14ac:dyDescent="0.25">
      <c r="A8161" s="3">
        <v>8157</v>
      </c>
      <c r="B8161" s="3" t="s">
        <v>8072</v>
      </c>
      <c r="C8161" s="3">
        <v>328</v>
      </c>
      <c r="E8161" s="3">
        <v>8157</v>
      </c>
      <c r="F8161" s="3" t="s">
        <v>24256</v>
      </c>
      <c r="G8161" s="3">
        <v>133</v>
      </c>
    </row>
    <row r="8162" spans="1:7" x14ac:dyDescent="0.25">
      <c r="A8162" s="3">
        <v>8158</v>
      </c>
      <c r="B8162" s="3" t="s">
        <v>8073</v>
      </c>
      <c r="C8162" s="3">
        <v>328</v>
      </c>
      <c r="E8162" s="3">
        <v>8158</v>
      </c>
      <c r="F8162" s="3" t="s">
        <v>24257</v>
      </c>
      <c r="G8162" s="3">
        <v>133</v>
      </c>
    </row>
    <row r="8163" spans="1:7" x14ac:dyDescent="0.25">
      <c r="A8163" s="3">
        <v>8159</v>
      </c>
      <c r="B8163" s="3" t="s">
        <v>8074</v>
      </c>
      <c r="C8163" s="3">
        <v>328</v>
      </c>
      <c r="E8163" s="3">
        <v>8159</v>
      </c>
      <c r="F8163" s="3" t="s">
        <v>24258</v>
      </c>
      <c r="G8163" s="3">
        <v>133</v>
      </c>
    </row>
    <row r="8164" spans="1:7" x14ac:dyDescent="0.25">
      <c r="A8164" s="3">
        <v>8160</v>
      </c>
      <c r="B8164" s="3" t="s">
        <v>8075</v>
      </c>
      <c r="C8164" s="3">
        <v>328</v>
      </c>
      <c r="E8164" s="3">
        <v>8160</v>
      </c>
      <c r="F8164" s="3" t="s">
        <v>24259</v>
      </c>
      <c r="G8164" s="3">
        <v>133</v>
      </c>
    </row>
    <row r="8165" spans="1:7" x14ac:dyDescent="0.25">
      <c r="A8165" s="3">
        <v>8161</v>
      </c>
      <c r="B8165" s="3" t="s">
        <v>8076</v>
      </c>
      <c r="C8165" s="3">
        <v>328</v>
      </c>
      <c r="E8165" s="3">
        <v>8161</v>
      </c>
      <c r="F8165" s="3" t="s">
        <v>24260</v>
      </c>
      <c r="G8165" s="3">
        <v>133</v>
      </c>
    </row>
    <row r="8166" spans="1:7" x14ac:dyDescent="0.25">
      <c r="A8166" s="3">
        <v>8162</v>
      </c>
      <c r="B8166" s="3" t="s">
        <v>8077</v>
      </c>
      <c r="C8166" s="3">
        <v>328</v>
      </c>
      <c r="E8166" s="3">
        <v>8162</v>
      </c>
      <c r="F8166" s="3" t="s">
        <v>24261</v>
      </c>
      <c r="G8166" s="3">
        <v>133</v>
      </c>
    </row>
    <row r="8167" spans="1:7" x14ac:dyDescent="0.25">
      <c r="A8167" s="3">
        <v>8163</v>
      </c>
      <c r="B8167" s="3" t="s">
        <v>8078</v>
      </c>
      <c r="C8167" s="3">
        <v>328</v>
      </c>
      <c r="E8167" s="3">
        <v>8163</v>
      </c>
      <c r="F8167" s="3" t="s">
        <v>24262</v>
      </c>
      <c r="G8167" s="3">
        <v>133</v>
      </c>
    </row>
    <row r="8168" spans="1:7" x14ac:dyDescent="0.25">
      <c r="A8168" s="3">
        <v>8164</v>
      </c>
      <c r="B8168" s="3" t="s">
        <v>8079</v>
      </c>
      <c r="C8168" s="3">
        <v>328</v>
      </c>
      <c r="E8168" s="3">
        <v>8164</v>
      </c>
      <c r="F8168" s="3" t="s">
        <v>24263</v>
      </c>
      <c r="G8168" s="3">
        <v>133</v>
      </c>
    </row>
    <row r="8169" spans="1:7" x14ac:dyDescent="0.25">
      <c r="A8169" s="3">
        <v>8165</v>
      </c>
      <c r="B8169" s="3" t="s">
        <v>8080</v>
      </c>
      <c r="C8169" s="3">
        <v>328</v>
      </c>
      <c r="E8169" s="3">
        <v>8165</v>
      </c>
      <c r="F8169" s="3" t="s">
        <v>24264</v>
      </c>
      <c r="G8169" s="3">
        <v>133</v>
      </c>
    </row>
    <row r="8170" spans="1:7" x14ac:dyDescent="0.25">
      <c r="A8170" s="3">
        <v>8166</v>
      </c>
      <c r="B8170" s="3" t="s">
        <v>8081</v>
      </c>
      <c r="C8170" s="3">
        <v>328</v>
      </c>
      <c r="E8170" s="3">
        <v>8166</v>
      </c>
      <c r="F8170" s="3" t="s">
        <v>24265</v>
      </c>
      <c r="G8170" s="3">
        <v>133</v>
      </c>
    </row>
    <row r="8171" spans="1:7" x14ac:dyDescent="0.25">
      <c r="A8171" s="3">
        <v>8167</v>
      </c>
      <c r="B8171" s="3" t="s">
        <v>8082</v>
      </c>
      <c r="C8171" s="3">
        <v>328</v>
      </c>
      <c r="E8171" s="3">
        <v>8167</v>
      </c>
      <c r="F8171" s="3" t="s">
        <v>24266</v>
      </c>
      <c r="G8171" s="3">
        <v>133</v>
      </c>
    </row>
    <row r="8172" spans="1:7" x14ac:dyDescent="0.25">
      <c r="A8172" s="3">
        <v>8168</v>
      </c>
      <c r="B8172" s="3" t="s">
        <v>8083</v>
      </c>
      <c r="C8172" s="3">
        <v>328</v>
      </c>
      <c r="E8172" s="3">
        <v>8168</v>
      </c>
      <c r="F8172" s="3" t="s">
        <v>24267</v>
      </c>
      <c r="G8172" s="3">
        <v>133</v>
      </c>
    </row>
    <row r="8173" spans="1:7" x14ac:dyDescent="0.25">
      <c r="A8173" s="3">
        <v>8169</v>
      </c>
      <c r="B8173" s="3" t="s">
        <v>8084</v>
      </c>
      <c r="C8173" s="3">
        <v>328</v>
      </c>
      <c r="E8173" s="3">
        <v>8169</v>
      </c>
      <c r="F8173" s="3" t="s">
        <v>24268</v>
      </c>
      <c r="G8173" s="3">
        <v>133</v>
      </c>
    </row>
    <row r="8174" spans="1:7" x14ac:dyDescent="0.25">
      <c r="A8174" s="3">
        <v>8170</v>
      </c>
      <c r="B8174" s="3" t="s">
        <v>8085</v>
      </c>
      <c r="C8174" s="3">
        <v>328</v>
      </c>
      <c r="E8174" s="3">
        <v>8170</v>
      </c>
      <c r="F8174" s="3" t="s">
        <v>24269</v>
      </c>
      <c r="G8174" s="3">
        <v>133</v>
      </c>
    </row>
    <row r="8175" spans="1:7" x14ac:dyDescent="0.25">
      <c r="A8175" s="3">
        <v>8171</v>
      </c>
      <c r="B8175" s="3" t="s">
        <v>8086</v>
      </c>
      <c r="C8175" s="3">
        <v>328</v>
      </c>
      <c r="E8175" s="3">
        <v>8171</v>
      </c>
      <c r="F8175" s="3" t="s">
        <v>24270</v>
      </c>
      <c r="G8175" s="3">
        <v>133</v>
      </c>
    </row>
    <row r="8176" spans="1:7" x14ac:dyDescent="0.25">
      <c r="A8176" s="3">
        <v>8172</v>
      </c>
      <c r="B8176" s="3" t="s">
        <v>8087</v>
      </c>
      <c r="C8176" s="3">
        <v>328</v>
      </c>
      <c r="E8176" s="3">
        <v>8172</v>
      </c>
      <c r="F8176" s="3" t="s">
        <v>24271</v>
      </c>
      <c r="G8176" s="3">
        <v>133</v>
      </c>
    </row>
    <row r="8177" spans="1:7" x14ac:dyDescent="0.25">
      <c r="A8177" s="3">
        <v>8173</v>
      </c>
      <c r="B8177" s="3" t="s">
        <v>8088</v>
      </c>
      <c r="C8177" s="3">
        <v>328</v>
      </c>
      <c r="E8177" s="3">
        <v>8173</v>
      </c>
      <c r="F8177" s="3" t="s">
        <v>24272</v>
      </c>
      <c r="G8177" s="3">
        <v>133</v>
      </c>
    </row>
    <row r="8178" spans="1:7" x14ac:dyDescent="0.25">
      <c r="A8178" s="3">
        <v>8174</v>
      </c>
      <c r="B8178" s="3" t="s">
        <v>8089</v>
      </c>
      <c r="C8178" s="3">
        <v>328</v>
      </c>
      <c r="E8178" s="3">
        <v>8174</v>
      </c>
      <c r="F8178" s="3" t="s">
        <v>24273</v>
      </c>
      <c r="G8178" s="3">
        <v>133</v>
      </c>
    </row>
    <row r="8179" spans="1:7" x14ac:dyDescent="0.25">
      <c r="A8179" s="3">
        <v>8175</v>
      </c>
      <c r="B8179" s="3" t="s">
        <v>8090</v>
      </c>
      <c r="C8179" s="3">
        <v>328</v>
      </c>
      <c r="E8179" s="3">
        <v>8175</v>
      </c>
      <c r="F8179" s="3" t="s">
        <v>24274</v>
      </c>
      <c r="G8179" s="3">
        <v>133</v>
      </c>
    </row>
    <row r="8180" spans="1:7" x14ac:dyDescent="0.25">
      <c r="A8180" s="3">
        <v>8176</v>
      </c>
      <c r="B8180" s="3" t="s">
        <v>8091</v>
      </c>
      <c r="C8180" s="3">
        <v>328</v>
      </c>
      <c r="E8180" s="3">
        <v>8176</v>
      </c>
      <c r="F8180" s="3" t="s">
        <v>24275</v>
      </c>
      <c r="G8180" s="3">
        <v>133</v>
      </c>
    </row>
    <row r="8181" spans="1:7" x14ac:dyDescent="0.25">
      <c r="A8181" s="3">
        <v>8177</v>
      </c>
      <c r="B8181" s="3" t="s">
        <v>8092</v>
      </c>
      <c r="C8181" s="3">
        <v>327</v>
      </c>
      <c r="E8181" s="3">
        <v>8177</v>
      </c>
      <c r="F8181" s="3" t="s">
        <v>24276</v>
      </c>
      <c r="G8181" s="3">
        <v>133</v>
      </c>
    </row>
    <row r="8182" spans="1:7" x14ac:dyDescent="0.25">
      <c r="A8182" s="3">
        <v>8178</v>
      </c>
      <c r="B8182" s="3" t="s">
        <v>8093</v>
      </c>
      <c r="C8182" s="3">
        <v>327</v>
      </c>
      <c r="E8182" s="3">
        <v>8178</v>
      </c>
      <c r="F8182" s="3" t="s">
        <v>24277</v>
      </c>
      <c r="G8182" s="3">
        <v>133</v>
      </c>
    </row>
    <row r="8183" spans="1:7" x14ac:dyDescent="0.25">
      <c r="A8183" s="3">
        <v>8179</v>
      </c>
      <c r="B8183" s="3" t="s">
        <v>8094</v>
      </c>
      <c r="C8183" s="3">
        <v>327</v>
      </c>
      <c r="E8183" s="3">
        <v>8179</v>
      </c>
      <c r="F8183" s="3" t="s">
        <v>24278</v>
      </c>
      <c r="G8183" s="3">
        <v>133</v>
      </c>
    </row>
    <row r="8184" spans="1:7" x14ac:dyDescent="0.25">
      <c r="A8184" s="3">
        <v>8180</v>
      </c>
      <c r="B8184" s="3" t="s">
        <v>8095</v>
      </c>
      <c r="C8184" s="3">
        <v>327</v>
      </c>
      <c r="E8184" s="3">
        <v>8180</v>
      </c>
      <c r="F8184" s="3" t="s">
        <v>24279</v>
      </c>
      <c r="G8184" s="3">
        <v>133</v>
      </c>
    </row>
    <row r="8185" spans="1:7" x14ac:dyDescent="0.25">
      <c r="A8185" s="3">
        <v>8181</v>
      </c>
      <c r="B8185" s="3" t="s">
        <v>8096</v>
      </c>
      <c r="C8185" s="3">
        <v>327</v>
      </c>
      <c r="E8185" s="3">
        <v>8181</v>
      </c>
      <c r="F8185" s="3" t="s">
        <v>24280</v>
      </c>
      <c r="G8185" s="3">
        <v>133</v>
      </c>
    </row>
    <row r="8186" spans="1:7" x14ac:dyDescent="0.25">
      <c r="A8186" s="3">
        <v>8182</v>
      </c>
      <c r="B8186" s="3" t="s">
        <v>8097</v>
      </c>
      <c r="C8186" s="3">
        <v>327</v>
      </c>
      <c r="E8186" s="3">
        <v>8182</v>
      </c>
      <c r="F8186" s="3" t="s">
        <v>24281</v>
      </c>
      <c r="G8186" s="3">
        <v>133</v>
      </c>
    </row>
    <row r="8187" spans="1:7" x14ac:dyDescent="0.25">
      <c r="A8187" s="3">
        <v>8183</v>
      </c>
      <c r="B8187" s="3" t="s">
        <v>8098</v>
      </c>
      <c r="C8187" s="3">
        <v>327</v>
      </c>
      <c r="E8187" s="3">
        <v>8183</v>
      </c>
      <c r="F8187" s="3" t="s">
        <v>24282</v>
      </c>
      <c r="G8187" s="3">
        <v>133</v>
      </c>
    </row>
    <row r="8188" spans="1:7" x14ac:dyDescent="0.25">
      <c r="A8188" s="3">
        <v>8184</v>
      </c>
      <c r="B8188" s="3" t="s">
        <v>8099</v>
      </c>
      <c r="C8188" s="3">
        <v>327</v>
      </c>
      <c r="E8188" s="3">
        <v>8184</v>
      </c>
      <c r="F8188" s="3" t="s">
        <v>24283</v>
      </c>
      <c r="G8188" s="3">
        <v>133</v>
      </c>
    </row>
    <row r="8189" spans="1:7" x14ac:dyDescent="0.25">
      <c r="A8189" s="3">
        <v>8185</v>
      </c>
      <c r="B8189" s="3" t="s">
        <v>8100</v>
      </c>
      <c r="C8189" s="3">
        <v>327</v>
      </c>
      <c r="E8189" s="3">
        <v>8185</v>
      </c>
      <c r="F8189" s="3" t="s">
        <v>24284</v>
      </c>
      <c r="G8189" s="3">
        <v>133</v>
      </c>
    </row>
    <row r="8190" spans="1:7" x14ac:dyDescent="0.25">
      <c r="A8190" s="3">
        <v>8186</v>
      </c>
      <c r="B8190" s="3" t="s">
        <v>8101</v>
      </c>
      <c r="C8190" s="3">
        <v>327</v>
      </c>
      <c r="E8190" s="3">
        <v>8186</v>
      </c>
      <c r="F8190" s="3" t="s">
        <v>24285</v>
      </c>
      <c r="G8190" s="3">
        <v>133</v>
      </c>
    </row>
    <row r="8191" spans="1:7" x14ac:dyDescent="0.25">
      <c r="A8191" s="3">
        <v>8187</v>
      </c>
      <c r="B8191" s="3" t="s">
        <v>8102</v>
      </c>
      <c r="C8191" s="3">
        <v>327</v>
      </c>
      <c r="E8191" s="3">
        <v>8187</v>
      </c>
      <c r="F8191" s="3" t="s">
        <v>24286</v>
      </c>
      <c r="G8191" s="3">
        <v>133</v>
      </c>
    </row>
    <row r="8192" spans="1:7" x14ac:dyDescent="0.25">
      <c r="A8192" s="3">
        <v>8188</v>
      </c>
      <c r="B8192" s="3" t="s">
        <v>8103</v>
      </c>
      <c r="C8192" s="3">
        <v>327</v>
      </c>
      <c r="E8192" s="3">
        <v>8188</v>
      </c>
      <c r="F8192" s="3" t="s">
        <v>24287</v>
      </c>
      <c r="G8192" s="3">
        <v>133</v>
      </c>
    </row>
    <row r="8193" spans="1:7" x14ac:dyDescent="0.25">
      <c r="A8193" s="3">
        <v>8189</v>
      </c>
      <c r="B8193" s="3" t="s">
        <v>8104</v>
      </c>
      <c r="C8193" s="3">
        <v>327</v>
      </c>
      <c r="E8193" s="3">
        <v>8189</v>
      </c>
      <c r="F8193" s="3" t="s">
        <v>24288</v>
      </c>
      <c r="G8193" s="3">
        <v>133</v>
      </c>
    </row>
    <row r="8194" spans="1:7" x14ac:dyDescent="0.25">
      <c r="A8194" s="3">
        <v>8190</v>
      </c>
      <c r="B8194" s="3" t="s">
        <v>8105</v>
      </c>
      <c r="C8194" s="3">
        <v>327</v>
      </c>
      <c r="E8194" s="3">
        <v>8190</v>
      </c>
      <c r="F8194" s="3" t="s">
        <v>24289</v>
      </c>
      <c r="G8194" s="3">
        <v>133</v>
      </c>
    </row>
    <row r="8195" spans="1:7" x14ac:dyDescent="0.25">
      <c r="A8195" s="3">
        <v>8191</v>
      </c>
      <c r="B8195" s="3" t="s">
        <v>8106</v>
      </c>
      <c r="C8195" s="3">
        <v>327</v>
      </c>
      <c r="E8195" s="3">
        <v>8191</v>
      </c>
      <c r="F8195" s="3" t="s">
        <v>24290</v>
      </c>
      <c r="G8195" s="3">
        <v>133</v>
      </c>
    </row>
    <row r="8196" spans="1:7" x14ac:dyDescent="0.25">
      <c r="A8196" s="3">
        <v>8192</v>
      </c>
      <c r="B8196" s="3" t="s">
        <v>8107</v>
      </c>
      <c r="C8196" s="3">
        <v>326</v>
      </c>
      <c r="E8196" s="3">
        <v>8192</v>
      </c>
      <c r="F8196" s="3" t="s">
        <v>24291</v>
      </c>
      <c r="G8196" s="3">
        <v>133</v>
      </c>
    </row>
    <row r="8197" spans="1:7" x14ac:dyDescent="0.25">
      <c r="A8197" s="3">
        <v>8193</v>
      </c>
      <c r="B8197" s="3" t="s">
        <v>8108</v>
      </c>
      <c r="C8197" s="3">
        <v>326</v>
      </c>
      <c r="E8197" s="3">
        <v>8193</v>
      </c>
      <c r="F8197" s="3" t="s">
        <v>24292</v>
      </c>
      <c r="G8197" s="3">
        <v>133</v>
      </c>
    </row>
    <row r="8198" spans="1:7" x14ac:dyDescent="0.25">
      <c r="A8198" s="3">
        <v>8194</v>
      </c>
      <c r="B8198" s="3" t="s">
        <v>8109</v>
      </c>
      <c r="C8198" s="3">
        <v>326</v>
      </c>
      <c r="E8198" s="3">
        <v>8194</v>
      </c>
      <c r="F8198" s="3" t="s">
        <v>24293</v>
      </c>
      <c r="G8198" s="3">
        <v>133</v>
      </c>
    </row>
    <row r="8199" spans="1:7" x14ac:dyDescent="0.25">
      <c r="A8199" s="3">
        <v>8195</v>
      </c>
      <c r="B8199" s="3" t="s">
        <v>8110</v>
      </c>
      <c r="C8199" s="3">
        <v>326</v>
      </c>
      <c r="E8199" s="3">
        <v>8195</v>
      </c>
      <c r="F8199" s="3" t="s">
        <v>24294</v>
      </c>
      <c r="G8199" s="3">
        <v>133</v>
      </c>
    </row>
    <row r="8200" spans="1:7" x14ac:dyDescent="0.25">
      <c r="A8200" s="3">
        <v>8196</v>
      </c>
      <c r="B8200" s="3" t="s">
        <v>8111</v>
      </c>
      <c r="C8200" s="3">
        <v>326</v>
      </c>
      <c r="E8200" s="3">
        <v>8196</v>
      </c>
      <c r="F8200" s="3" t="s">
        <v>24295</v>
      </c>
      <c r="G8200" s="3">
        <v>133</v>
      </c>
    </row>
    <row r="8201" spans="1:7" x14ac:dyDescent="0.25">
      <c r="A8201" s="3">
        <v>8197</v>
      </c>
      <c r="B8201" s="3" t="s">
        <v>8112</v>
      </c>
      <c r="C8201" s="3">
        <v>326</v>
      </c>
      <c r="E8201" s="3">
        <v>8197</v>
      </c>
      <c r="F8201" s="3" t="s">
        <v>24296</v>
      </c>
      <c r="G8201" s="3">
        <v>133</v>
      </c>
    </row>
    <row r="8202" spans="1:7" x14ac:dyDescent="0.25">
      <c r="A8202" s="3">
        <v>8198</v>
      </c>
      <c r="B8202" s="3" t="s">
        <v>8113</v>
      </c>
      <c r="C8202" s="3">
        <v>326</v>
      </c>
      <c r="E8202" s="3">
        <v>8198</v>
      </c>
      <c r="F8202" s="3" t="s">
        <v>24297</v>
      </c>
      <c r="G8202" s="3">
        <v>133</v>
      </c>
    </row>
    <row r="8203" spans="1:7" x14ac:dyDescent="0.25">
      <c r="A8203" s="3">
        <v>8199</v>
      </c>
      <c r="B8203" s="3" t="s">
        <v>8114</v>
      </c>
      <c r="C8203" s="3">
        <v>326</v>
      </c>
      <c r="E8203" s="3">
        <v>8199</v>
      </c>
      <c r="F8203" s="3" t="s">
        <v>24298</v>
      </c>
      <c r="G8203" s="3">
        <v>133</v>
      </c>
    </row>
    <row r="8204" spans="1:7" x14ac:dyDescent="0.25">
      <c r="A8204" s="3">
        <v>8200</v>
      </c>
      <c r="B8204" s="3" t="s">
        <v>8115</v>
      </c>
      <c r="C8204" s="3">
        <v>326</v>
      </c>
      <c r="E8204" s="3">
        <v>8200</v>
      </c>
      <c r="F8204" s="3" t="s">
        <v>24299</v>
      </c>
      <c r="G8204" s="3">
        <v>133</v>
      </c>
    </row>
    <row r="8205" spans="1:7" x14ac:dyDescent="0.25">
      <c r="A8205" s="3">
        <v>8201</v>
      </c>
      <c r="B8205" s="3" t="s">
        <v>8116</v>
      </c>
      <c r="C8205" s="3">
        <v>326</v>
      </c>
      <c r="E8205" s="3">
        <v>8201</v>
      </c>
      <c r="F8205" s="3" t="s">
        <v>24300</v>
      </c>
      <c r="G8205" s="3">
        <v>133</v>
      </c>
    </row>
    <row r="8206" spans="1:7" x14ac:dyDescent="0.25">
      <c r="A8206" s="3">
        <v>8202</v>
      </c>
      <c r="B8206" s="3" t="s">
        <v>8117</v>
      </c>
      <c r="C8206" s="3">
        <v>326</v>
      </c>
      <c r="E8206" s="3">
        <v>8202</v>
      </c>
      <c r="F8206" s="3" t="s">
        <v>24301</v>
      </c>
      <c r="G8206" s="3">
        <v>133</v>
      </c>
    </row>
    <row r="8207" spans="1:7" x14ac:dyDescent="0.25">
      <c r="A8207" s="3">
        <v>8203</v>
      </c>
      <c r="B8207" s="3" t="s">
        <v>8118</v>
      </c>
      <c r="C8207" s="3">
        <v>326</v>
      </c>
      <c r="E8207" s="3">
        <v>8203</v>
      </c>
      <c r="F8207" s="3" t="s">
        <v>24302</v>
      </c>
      <c r="G8207" s="3">
        <v>133</v>
      </c>
    </row>
    <row r="8208" spans="1:7" x14ac:dyDescent="0.25">
      <c r="A8208" s="3">
        <v>8204</v>
      </c>
      <c r="B8208" s="3" t="s">
        <v>8119</v>
      </c>
      <c r="C8208" s="3">
        <v>326</v>
      </c>
      <c r="E8208" s="3">
        <v>8204</v>
      </c>
      <c r="F8208" s="3" t="s">
        <v>24303</v>
      </c>
      <c r="G8208" s="3">
        <v>133</v>
      </c>
    </row>
    <row r="8209" spans="1:7" x14ac:dyDescent="0.25">
      <c r="A8209" s="3">
        <v>8205</v>
      </c>
      <c r="B8209" s="3" t="s">
        <v>8120</v>
      </c>
      <c r="C8209" s="3">
        <v>326</v>
      </c>
      <c r="E8209" s="3">
        <v>8205</v>
      </c>
      <c r="F8209" s="3" t="s">
        <v>24304</v>
      </c>
      <c r="G8209" s="3">
        <v>133</v>
      </c>
    </row>
    <row r="8210" spans="1:7" x14ac:dyDescent="0.25">
      <c r="A8210" s="3">
        <v>8206</v>
      </c>
      <c r="B8210" s="3" t="s">
        <v>8121</v>
      </c>
      <c r="C8210" s="3">
        <v>326</v>
      </c>
      <c r="E8210" s="3">
        <v>8206</v>
      </c>
      <c r="F8210" s="3" t="s">
        <v>24305</v>
      </c>
      <c r="G8210" s="3">
        <v>133</v>
      </c>
    </row>
    <row r="8211" spans="1:7" x14ac:dyDescent="0.25">
      <c r="A8211" s="3">
        <v>8207</v>
      </c>
      <c r="B8211" s="3" t="s">
        <v>8122</v>
      </c>
      <c r="C8211" s="3">
        <v>326</v>
      </c>
      <c r="E8211" s="3">
        <v>8207</v>
      </c>
      <c r="F8211" s="3" t="s">
        <v>24306</v>
      </c>
      <c r="G8211" s="3">
        <v>133</v>
      </c>
    </row>
    <row r="8212" spans="1:7" x14ac:dyDescent="0.25">
      <c r="A8212" s="3">
        <v>8208</v>
      </c>
      <c r="B8212" s="3" t="s">
        <v>8123</v>
      </c>
      <c r="C8212" s="3">
        <v>326</v>
      </c>
      <c r="E8212" s="3">
        <v>8208</v>
      </c>
      <c r="F8212" s="3" t="s">
        <v>24307</v>
      </c>
      <c r="G8212" s="3">
        <v>133</v>
      </c>
    </row>
    <row r="8213" spans="1:7" x14ac:dyDescent="0.25">
      <c r="A8213" s="3">
        <v>8209</v>
      </c>
      <c r="B8213" s="3" t="s">
        <v>8124</v>
      </c>
      <c r="C8213" s="3">
        <v>326</v>
      </c>
      <c r="E8213" s="3">
        <v>8209</v>
      </c>
      <c r="F8213" s="3" t="s">
        <v>24308</v>
      </c>
      <c r="G8213" s="3">
        <v>133</v>
      </c>
    </row>
    <row r="8214" spans="1:7" x14ac:dyDescent="0.25">
      <c r="A8214" s="3">
        <v>8210</v>
      </c>
      <c r="B8214" s="3" t="s">
        <v>8125</v>
      </c>
      <c r="C8214" s="3">
        <v>325</v>
      </c>
      <c r="E8214" s="3">
        <v>8210</v>
      </c>
      <c r="F8214" s="3" t="s">
        <v>24309</v>
      </c>
      <c r="G8214" s="3">
        <v>133</v>
      </c>
    </row>
    <row r="8215" spans="1:7" x14ac:dyDescent="0.25">
      <c r="A8215" s="3">
        <v>8211</v>
      </c>
      <c r="B8215" s="3" t="s">
        <v>8126</v>
      </c>
      <c r="C8215" s="3">
        <v>325</v>
      </c>
      <c r="E8215" s="3">
        <v>8211</v>
      </c>
      <c r="F8215" s="3" t="s">
        <v>24310</v>
      </c>
      <c r="G8215" s="3">
        <v>133</v>
      </c>
    </row>
    <row r="8216" spans="1:7" x14ac:dyDescent="0.25">
      <c r="A8216" s="3">
        <v>8212</v>
      </c>
      <c r="B8216" s="3" t="s">
        <v>8127</v>
      </c>
      <c r="C8216" s="3">
        <v>325</v>
      </c>
      <c r="E8216" s="3">
        <v>8212</v>
      </c>
      <c r="F8216" s="3" t="s">
        <v>24311</v>
      </c>
      <c r="G8216" s="3">
        <v>133</v>
      </c>
    </row>
    <row r="8217" spans="1:7" x14ac:dyDescent="0.25">
      <c r="A8217" s="3">
        <v>8213</v>
      </c>
      <c r="B8217" s="3" t="s">
        <v>8128</v>
      </c>
      <c r="C8217" s="3">
        <v>325</v>
      </c>
      <c r="E8217" s="3">
        <v>8213</v>
      </c>
      <c r="F8217" s="3" t="s">
        <v>24312</v>
      </c>
      <c r="G8217" s="3">
        <v>133</v>
      </c>
    </row>
    <row r="8218" spans="1:7" x14ac:dyDescent="0.25">
      <c r="A8218" s="3">
        <v>8214</v>
      </c>
      <c r="B8218" s="3" t="s">
        <v>8129</v>
      </c>
      <c r="C8218" s="3">
        <v>325</v>
      </c>
      <c r="E8218" s="3">
        <v>8214</v>
      </c>
      <c r="F8218" s="3" t="s">
        <v>24313</v>
      </c>
      <c r="G8218" s="3">
        <v>133</v>
      </c>
    </row>
    <row r="8219" spans="1:7" x14ac:dyDescent="0.25">
      <c r="A8219" s="3">
        <v>8215</v>
      </c>
      <c r="B8219" s="3" t="s">
        <v>8130</v>
      </c>
      <c r="C8219" s="3">
        <v>325</v>
      </c>
      <c r="E8219" s="3">
        <v>8215</v>
      </c>
      <c r="F8219" s="3" t="s">
        <v>24314</v>
      </c>
      <c r="G8219" s="3">
        <v>133</v>
      </c>
    </row>
    <row r="8220" spans="1:7" x14ac:dyDescent="0.25">
      <c r="A8220" s="3">
        <v>8216</v>
      </c>
      <c r="B8220" s="3" t="s">
        <v>8131</v>
      </c>
      <c r="C8220" s="3">
        <v>325</v>
      </c>
      <c r="E8220" s="3">
        <v>8216</v>
      </c>
      <c r="F8220" s="3" t="s">
        <v>24315</v>
      </c>
      <c r="G8220" s="3">
        <v>133</v>
      </c>
    </row>
    <row r="8221" spans="1:7" x14ac:dyDescent="0.25">
      <c r="A8221" s="3">
        <v>8217</v>
      </c>
      <c r="B8221" s="3" t="s">
        <v>8132</v>
      </c>
      <c r="C8221" s="3">
        <v>325</v>
      </c>
      <c r="E8221" s="3">
        <v>8217</v>
      </c>
      <c r="F8221" s="3" t="s">
        <v>24316</v>
      </c>
      <c r="G8221" s="3">
        <v>133</v>
      </c>
    </row>
    <row r="8222" spans="1:7" x14ac:dyDescent="0.25">
      <c r="A8222" s="3">
        <v>8218</v>
      </c>
      <c r="B8222" s="3" t="s">
        <v>8133</v>
      </c>
      <c r="C8222" s="3">
        <v>325</v>
      </c>
      <c r="E8222" s="3">
        <v>8218</v>
      </c>
      <c r="F8222" s="3" t="s">
        <v>24317</v>
      </c>
      <c r="G8222" s="3">
        <v>133</v>
      </c>
    </row>
    <row r="8223" spans="1:7" x14ac:dyDescent="0.25">
      <c r="A8223" s="3">
        <v>8219</v>
      </c>
      <c r="B8223" s="3" t="s">
        <v>8134</v>
      </c>
      <c r="C8223" s="3">
        <v>325</v>
      </c>
      <c r="E8223" s="3">
        <v>8219</v>
      </c>
      <c r="F8223" s="3" t="s">
        <v>24318</v>
      </c>
      <c r="G8223" s="3">
        <v>133</v>
      </c>
    </row>
    <row r="8224" spans="1:7" x14ac:dyDescent="0.25">
      <c r="A8224" s="3">
        <v>8220</v>
      </c>
      <c r="B8224" s="3" t="s">
        <v>8135</v>
      </c>
      <c r="C8224" s="3">
        <v>325</v>
      </c>
      <c r="E8224" s="3">
        <v>8220</v>
      </c>
      <c r="F8224" s="3" t="s">
        <v>24319</v>
      </c>
      <c r="G8224" s="3">
        <v>133</v>
      </c>
    </row>
    <row r="8225" spans="1:7" x14ac:dyDescent="0.25">
      <c r="A8225" s="3">
        <v>8221</v>
      </c>
      <c r="B8225" s="3" t="s">
        <v>8136</v>
      </c>
      <c r="C8225" s="3">
        <v>325</v>
      </c>
      <c r="E8225" s="3">
        <v>8221</v>
      </c>
      <c r="F8225" s="3" t="s">
        <v>24320</v>
      </c>
      <c r="G8225" s="3">
        <v>133</v>
      </c>
    </row>
    <row r="8226" spans="1:7" x14ac:dyDescent="0.25">
      <c r="A8226" s="3">
        <v>8222</v>
      </c>
      <c r="B8226" s="3" t="s">
        <v>8137</v>
      </c>
      <c r="C8226" s="3">
        <v>325</v>
      </c>
      <c r="E8226" s="3">
        <v>8222</v>
      </c>
      <c r="F8226" s="3" t="s">
        <v>24321</v>
      </c>
      <c r="G8226" s="3">
        <v>133</v>
      </c>
    </row>
    <row r="8227" spans="1:7" x14ac:dyDescent="0.25">
      <c r="A8227" s="3">
        <v>8223</v>
      </c>
      <c r="B8227" s="3" t="s">
        <v>8138</v>
      </c>
      <c r="C8227" s="3">
        <v>325</v>
      </c>
      <c r="E8227" s="3">
        <v>8223</v>
      </c>
      <c r="F8227" s="3" t="s">
        <v>24322</v>
      </c>
      <c r="G8227" s="3">
        <v>133</v>
      </c>
    </row>
    <row r="8228" spans="1:7" x14ac:dyDescent="0.25">
      <c r="A8228" s="3">
        <v>8224</v>
      </c>
      <c r="B8228" s="3" t="s">
        <v>8139</v>
      </c>
      <c r="C8228" s="3">
        <v>325</v>
      </c>
      <c r="E8228" s="3">
        <v>8224</v>
      </c>
      <c r="F8228" s="3" t="s">
        <v>24323</v>
      </c>
      <c r="G8228" s="3">
        <v>133</v>
      </c>
    </row>
    <row r="8229" spans="1:7" x14ac:dyDescent="0.25">
      <c r="A8229" s="3">
        <v>8225</v>
      </c>
      <c r="B8229" s="3" t="s">
        <v>8140</v>
      </c>
      <c r="C8229" s="3">
        <v>325</v>
      </c>
      <c r="E8229" s="3">
        <v>8225</v>
      </c>
      <c r="F8229" s="3" t="s">
        <v>24324</v>
      </c>
      <c r="G8229" s="3">
        <v>133</v>
      </c>
    </row>
    <row r="8230" spans="1:7" x14ac:dyDescent="0.25">
      <c r="A8230" s="3">
        <v>8226</v>
      </c>
      <c r="B8230" s="3" t="s">
        <v>8141</v>
      </c>
      <c r="C8230" s="3">
        <v>325</v>
      </c>
      <c r="E8230" s="3">
        <v>8226</v>
      </c>
      <c r="F8230" s="3" t="s">
        <v>24325</v>
      </c>
      <c r="G8230" s="3">
        <v>133</v>
      </c>
    </row>
    <row r="8231" spans="1:7" x14ac:dyDescent="0.25">
      <c r="A8231" s="3">
        <v>8227</v>
      </c>
      <c r="B8231" s="3" t="s">
        <v>8142</v>
      </c>
      <c r="C8231" s="3">
        <v>325</v>
      </c>
      <c r="E8231" s="3">
        <v>8227</v>
      </c>
      <c r="F8231" s="3" t="s">
        <v>24326</v>
      </c>
      <c r="G8231" s="3">
        <v>133</v>
      </c>
    </row>
    <row r="8232" spans="1:7" x14ac:dyDescent="0.25">
      <c r="A8232" s="3">
        <v>8228</v>
      </c>
      <c r="B8232" s="3" t="s">
        <v>8143</v>
      </c>
      <c r="C8232" s="3">
        <v>325</v>
      </c>
      <c r="E8232" s="3">
        <v>8228</v>
      </c>
      <c r="F8232" s="3" t="s">
        <v>24327</v>
      </c>
      <c r="G8232" s="3">
        <v>133</v>
      </c>
    </row>
    <row r="8233" spans="1:7" x14ac:dyDescent="0.25">
      <c r="A8233" s="3">
        <v>8229</v>
      </c>
      <c r="B8233" s="3" t="s">
        <v>8144</v>
      </c>
      <c r="C8233" s="3">
        <v>325</v>
      </c>
      <c r="E8233" s="3">
        <v>8229</v>
      </c>
      <c r="F8233" s="3" t="s">
        <v>24328</v>
      </c>
      <c r="G8233" s="3">
        <v>133</v>
      </c>
    </row>
    <row r="8234" spans="1:7" x14ac:dyDescent="0.25">
      <c r="A8234" s="3">
        <v>8230</v>
      </c>
      <c r="B8234" s="3" t="s">
        <v>8145</v>
      </c>
      <c r="C8234" s="3">
        <v>325</v>
      </c>
      <c r="E8234" s="3">
        <v>8230</v>
      </c>
      <c r="F8234" s="3" t="s">
        <v>24329</v>
      </c>
      <c r="G8234" s="3">
        <v>133</v>
      </c>
    </row>
    <row r="8235" spans="1:7" x14ac:dyDescent="0.25">
      <c r="A8235" s="3">
        <v>8231</v>
      </c>
      <c r="B8235" s="3">
        <v>1960</v>
      </c>
      <c r="C8235" s="3">
        <v>324</v>
      </c>
      <c r="E8235" s="3">
        <v>8231</v>
      </c>
      <c r="F8235" s="3" t="s">
        <v>24330</v>
      </c>
      <c r="G8235" s="3">
        <v>133</v>
      </c>
    </row>
    <row r="8236" spans="1:7" x14ac:dyDescent="0.25">
      <c r="A8236" s="3">
        <v>8232</v>
      </c>
      <c r="B8236" s="3" t="s">
        <v>8146</v>
      </c>
      <c r="C8236" s="3">
        <v>324</v>
      </c>
      <c r="E8236" s="3">
        <v>8232</v>
      </c>
      <c r="F8236" s="3" t="s">
        <v>24331</v>
      </c>
      <c r="G8236" s="3">
        <v>133</v>
      </c>
    </row>
    <row r="8237" spans="1:7" x14ac:dyDescent="0.25">
      <c r="A8237" s="3">
        <v>8233</v>
      </c>
      <c r="B8237" s="3" t="s">
        <v>8147</v>
      </c>
      <c r="C8237" s="3">
        <v>324</v>
      </c>
      <c r="E8237" s="3">
        <v>8233</v>
      </c>
      <c r="F8237" s="3" t="s">
        <v>24332</v>
      </c>
      <c r="G8237" s="3">
        <v>133</v>
      </c>
    </row>
    <row r="8238" spans="1:7" x14ac:dyDescent="0.25">
      <c r="A8238" s="3">
        <v>8234</v>
      </c>
      <c r="B8238" s="3" t="s">
        <v>8148</v>
      </c>
      <c r="C8238" s="3">
        <v>324</v>
      </c>
      <c r="E8238" s="3">
        <v>8234</v>
      </c>
      <c r="F8238" s="3" t="s">
        <v>24333</v>
      </c>
      <c r="G8238" s="3">
        <v>133</v>
      </c>
    </row>
    <row r="8239" spans="1:7" x14ac:dyDescent="0.25">
      <c r="A8239" s="3">
        <v>8235</v>
      </c>
      <c r="B8239" s="3" t="s">
        <v>8149</v>
      </c>
      <c r="C8239" s="3">
        <v>324</v>
      </c>
      <c r="E8239" s="3">
        <v>8235</v>
      </c>
      <c r="F8239" s="3" t="s">
        <v>24334</v>
      </c>
      <c r="G8239" s="3">
        <v>133</v>
      </c>
    </row>
    <row r="8240" spans="1:7" x14ac:dyDescent="0.25">
      <c r="A8240" s="3">
        <v>8236</v>
      </c>
      <c r="B8240" s="3" t="s">
        <v>8150</v>
      </c>
      <c r="C8240" s="3">
        <v>324</v>
      </c>
      <c r="E8240" s="3">
        <v>8236</v>
      </c>
      <c r="F8240" s="3" t="s">
        <v>24335</v>
      </c>
      <c r="G8240" s="3">
        <v>133</v>
      </c>
    </row>
    <row r="8241" spans="1:7" x14ac:dyDescent="0.25">
      <c r="A8241" s="3">
        <v>8237</v>
      </c>
      <c r="B8241" s="3" t="s">
        <v>8151</v>
      </c>
      <c r="C8241" s="3">
        <v>324</v>
      </c>
      <c r="E8241" s="3">
        <v>8237</v>
      </c>
      <c r="F8241" s="3" t="s">
        <v>24336</v>
      </c>
      <c r="G8241" s="3">
        <v>133</v>
      </c>
    </row>
    <row r="8242" spans="1:7" x14ac:dyDescent="0.25">
      <c r="A8242" s="3">
        <v>8238</v>
      </c>
      <c r="B8242" s="3" t="s">
        <v>8152</v>
      </c>
      <c r="C8242" s="3">
        <v>324</v>
      </c>
      <c r="E8242" s="3">
        <v>8238</v>
      </c>
      <c r="F8242" s="3" t="s">
        <v>24337</v>
      </c>
      <c r="G8242" s="3">
        <v>133</v>
      </c>
    </row>
    <row r="8243" spans="1:7" x14ac:dyDescent="0.25">
      <c r="A8243" s="3">
        <v>8239</v>
      </c>
      <c r="B8243" s="3" t="s">
        <v>8153</v>
      </c>
      <c r="C8243" s="3">
        <v>324</v>
      </c>
      <c r="E8243" s="3">
        <v>8239</v>
      </c>
      <c r="F8243" s="3" t="s">
        <v>24338</v>
      </c>
      <c r="G8243" s="3">
        <v>133</v>
      </c>
    </row>
    <row r="8244" spans="1:7" x14ac:dyDescent="0.25">
      <c r="A8244" s="3">
        <v>8240</v>
      </c>
      <c r="B8244" s="3" t="s">
        <v>8154</v>
      </c>
      <c r="C8244" s="3">
        <v>324</v>
      </c>
      <c r="E8244" s="3">
        <v>8240</v>
      </c>
      <c r="F8244" s="3" t="s">
        <v>24339</v>
      </c>
      <c r="G8244" s="3">
        <v>132</v>
      </c>
    </row>
    <row r="8245" spans="1:7" x14ac:dyDescent="0.25">
      <c r="A8245" s="3">
        <v>8241</v>
      </c>
      <c r="B8245" s="3" t="s">
        <v>8155</v>
      </c>
      <c r="C8245" s="3">
        <v>324</v>
      </c>
      <c r="E8245" s="3">
        <v>8241</v>
      </c>
      <c r="F8245" s="3" t="s">
        <v>24340</v>
      </c>
      <c r="G8245" s="3">
        <v>132</v>
      </c>
    </row>
    <row r="8246" spans="1:7" x14ac:dyDescent="0.25">
      <c r="A8246" s="3">
        <v>8242</v>
      </c>
      <c r="B8246" s="3" t="s">
        <v>8156</v>
      </c>
      <c r="C8246" s="3">
        <v>324</v>
      </c>
      <c r="E8246" s="3">
        <v>8242</v>
      </c>
      <c r="F8246" s="3" t="s">
        <v>24341</v>
      </c>
      <c r="G8246" s="3">
        <v>132</v>
      </c>
    </row>
    <row r="8247" spans="1:7" x14ac:dyDescent="0.25">
      <c r="A8247" s="3">
        <v>8243</v>
      </c>
      <c r="B8247" s="3" t="s">
        <v>8157</v>
      </c>
      <c r="C8247" s="3">
        <v>324</v>
      </c>
      <c r="E8247" s="3">
        <v>8243</v>
      </c>
      <c r="F8247" s="3" t="s">
        <v>24342</v>
      </c>
      <c r="G8247" s="3">
        <v>132</v>
      </c>
    </row>
    <row r="8248" spans="1:7" x14ac:dyDescent="0.25">
      <c r="A8248" s="3">
        <v>8244</v>
      </c>
      <c r="B8248" s="3" t="s">
        <v>8158</v>
      </c>
      <c r="C8248" s="3">
        <v>324</v>
      </c>
      <c r="E8248" s="3">
        <v>8244</v>
      </c>
      <c r="F8248" s="3" t="s">
        <v>24343</v>
      </c>
      <c r="G8248" s="3">
        <v>132</v>
      </c>
    </row>
    <row r="8249" spans="1:7" x14ac:dyDescent="0.25">
      <c r="A8249" s="3">
        <v>8245</v>
      </c>
      <c r="B8249" s="3" t="s">
        <v>8159</v>
      </c>
      <c r="C8249" s="3">
        <v>324</v>
      </c>
      <c r="E8249" s="3">
        <v>8245</v>
      </c>
      <c r="F8249" s="3">
        <v>36739</v>
      </c>
      <c r="G8249" s="3">
        <v>132</v>
      </c>
    </row>
    <row r="8250" spans="1:7" x14ac:dyDescent="0.25">
      <c r="A8250" s="3">
        <v>8246</v>
      </c>
      <c r="B8250" s="3" t="s">
        <v>8160</v>
      </c>
      <c r="C8250" s="3">
        <v>324</v>
      </c>
      <c r="E8250" s="3">
        <v>8246</v>
      </c>
      <c r="F8250" s="3" t="s">
        <v>24344</v>
      </c>
      <c r="G8250" s="3">
        <v>132</v>
      </c>
    </row>
    <row r="8251" spans="1:7" x14ac:dyDescent="0.25">
      <c r="A8251" s="3">
        <v>8247</v>
      </c>
      <c r="B8251" s="3" t="s">
        <v>8161</v>
      </c>
      <c r="C8251" s="3">
        <v>324</v>
      </c>
      <c r="E8251" s="3">
        <v>8247</v>
      </c>
      <c r="F8251" s="3" t="s">
        <v>24345</v>
      </c>
      <c r="G8251" s="3">
        <v>132</v>
      </c>
    </row>
    <row r="8252" spans="1:7" x14ac:dyDescent="0.25">
      <c r="A8252" s="3">
        <v>8248</v>
      </c>
      <c r="B8252" s="3">
        <v>105</v>
      </c>
      <c r="C8252" s="3">
        <v>323</v>
      </c>
      <c r="E8252" s="3">
        <v>8248</v>
      </c>
      <c r="F8252" s="3" t="s">
        <v>24346</v>
      </c>
      <c r="G8252" s="3">
        <v>132</v>
      </c>
    </row>
    <row r="8253" spans="1:7" x14ac:dyDescent="0.25">
      <c r="A8253" s="3">
        <v>8249</v>
      </c>
      <c r="B8253" s="3" t="s">
        <v>8162</v>
      </c>
      <c r="C8253" s="3">
        <v>323</v>
      </c>
      <c r="E8253" s="3">
        <v>8249</v>
      </c>
      <c r="F8253" s="3" t="s">
        <v>24347</v>
      </c>
      <c r="G8253" s="3">
        <v>132</v>
      </c>
    </row>
    <row r="8254" spans="1:7" x14ac:dyDescent="0.25">
      <c r="A8254" s="3">
        <v>8250</v>
      </c>
      <c r="B8254" s="3" t="s">
        <v>8163</v>
      </c>
      <c r="C8254" s="3">
        <v>323</v>
      </c>
      <c r="E8254" s="3">
        <v>8250</v>
      </c>
      <c r="F8254" s="3" t="s">
        <v>24348</v>
      </c>
      <c r="G8254" s="3">
        <v>132</v>
      </c>
    </row>
    <row r="8255" spans="1:7" x14ac:dyDescent="0.25">
      <c r="A8255" s="3">
        <v>8251</v>
      </c>
      <c r="B8255" s="3" t="s">
        <v>8164</v>
      </c>
      <c r="C8255" s="3">
        <v>323</v>
      </c>
      <c r="E8255" s="3">
        <v>8251</v>
      </c>
      <c r="F8255" s="3" t="s">
        <v>24349</v>
      </c>
      <c r="G8255" s="3">
        <v>132</v>
      </c>
    </row>
    <row r="8256" spans="1:7" x14ac:dyDescent="0.25">
      <c r="A8256" s="3">
        <v>8252</v>
      </c>
      <c r="B8256" s="3" t="s">
        <v>8165</v>
      </c>
      <c r="C8256" s="3">
        <v>323</v>
      </c>
      <c r="E8256" s="3">
        <v>8252</v>
      </c>
      <c r="F8256" s="3" t="s">
        <v>24350</v>
      </c>
      <c r="G8256" s="3">
        <v>132</v>
      </c>
    </row>
    <row r="8257" spans="1:7" x14ac:dyDescent="0.25">
      <c r="A8257" s="3">
        <v>8253</v>
      </c>
      <c r="B8257" s="3" t="s">
        <v>8166</v>
      </c>
      <c r="C8257" s="3">
        <v>323</v>
      </c>
      <c r="E8257" s="3">
        <v>8253</v>
      </c>
      <c r="F8257" s="3" t="s">
        <v>24351</v>
      </c>
      <c r="G8257" s="3">
        <v>132</v>
      </c>
    </row>
    <row r="8258" spans="1:7" x14ac:dyDescent="0.25">
      <c r="A8258" s="3">
        <v>8254</v>
      </c>
      <c r="B8258" s="3" t="s">
        <v>8167</v>
      </c>
      <c r="C8258" s="3">
        <v>323</v>
      </c>
      <c r="E8258" s="3">
        <v>8254</v>
      </c>
      <c r="F8258" s="3" t="s">
        <v>24352</v>
      </c>
      <c r="G8258" s="3">
        <v>132</v>
      </c>
    </row>
    <row r="8259" spans="1:7" x14ac:dyDescent="0.25">
      <c r="A8259" s="3">
        <v>8255</v>
      </c>
      <c r="B8259" s="3" t="s">
        <v>8168</v>
      </c>
      <c r="C8259" s="3">
        <v>323</v>
      </c>
      <c r="E8259" s="3">
        <v>8255</v>
      </c>
      <c r="F8259" s="3" t="s">
        <v>24353</v>
      </c>
      <c r="G8259" s="3">
        <v>132</v>
      </c>
    </row>
    <row r="8260" spans="1:7" x14ac:dyDescent="0.25">
      <c r="A8260" s="3">
        <v>8256</v>
      </c>
      <c r="B8260" s="3" t="s">
        <v>8169</v>
      </c>
      <c r="C8260" s="3">
        <v>323</v>
      </c>
      <c r="E8260" s="3">
        <v>8256</v>
      </c>
      <c r="F8260" s="3" t="s">
        <v>24354</v>
      </c>
      <c r="G8260" s="3">
        <v>132</v>
      </c>
    </row>
    <row r="8261" spans="1:7" x14ac:dyDescent="0.25">
      <c r="A8261" s="3">
        <v>8257</v>
      </c>
      <c r="B8261" s="3" t="s">
        <v>8170</v>
      </c>
      <c r="C8261" s="3">
        <v>323</v>
      </c>
      <c r="E8261" s="3">
        <v>8257</v>
      </c>
      <c r="F8261" s="3" t="s">
        <v>24355</v>
      </c>
      <c r="G8261" s="3">
        <v>132</v>
      </c>
    </row>
    <row r="8262" spans="1:7" x14ac:dyDescent="0.25">
      <c r="A8262" s="3">
        <v>8258</v>
      </c>
      <c r="B8262" s="3" t="s">
        <v>8171</v>
      </c>
      <c r="C8262" s="3">
        <v>323</v>
      </c>
      <c r="E8262" s="3">
        <v>8258</v>
      </c>
      <c r="F8262" s="3" t="s">
        <v>24356</v>
      </c>
      <c r="G8262" s="3">
        <v>132</v>
      </c>
    </row>
    <row r="8263" spans="1:7" x14ac:dyDescent="0.25">
      <c r="A8263" s="3">
        <v>8259</v>
      </c>
      <c r="B8263" s="3" t="s">
        <v>8172</v>
      </c>
      <c r="C8263" s="3">
        <v>323</v>
      </c>
      <c r="E8263" s="3">
        <v>8259</v>
      </c>
      <c r="F8263" s="3" t="s">
        <v>24357</v>
      </c>
      <c r="G8263" s="3">
        <v>132</v>
      </c>
    </row>
    <row r="8264" spans="1:7" x14ac:dyDescent="0.25">
      <c r="A8264" s="3">
        <v>8260</v>
      </c>
      <c r="B8264" s="3" t="s">
        <v>8173</v>
      </c>
      <c r="C8264" s="3">
        <v>323</v>
      </c>
      <c r="E8264" s="3">
        <v>8260</v>
      </c>
      <c r="F8264" s="3" t="s">
        <v>24358</v>
      </c>
      <c r="G8264" s="3">
        <v>132</v>
      </c>
    </row>
    <row r="8265" spans="1:7" x14ac:dyDescent="0.25">
      <c r="A8265" s="3">
        <v>8261</v>
      </c>
      <c r="B8265" s="3" t="s">
        <v>8174</v>
      </c>
      <c r="C8265" s="3">
        <v>323</v>
      </c>
      <c r="E8265" s="3">
        <v>8261</v>
      </c>
      <c r="F8265" s="3" t="s">
        <v>24359</v>
      </c>
      <c r="G8265" s="3">
        <v>132</v>
      </c>
    </row>
    <row r="8266" spans="1:7" x14ac:dyDescent="0.25">
      <c r="A8266" s="3">
        <v>8262</v>
      </c>
      <c r="B8266" s="3" t="s">
        <v>8175</v>
      </c>
      <c r="C8266" s="3">
        <v>323</v>
      </c>
      <c r="E8266" s="3">
        <v>8262</v>
      </c>
      <c r="F8266" s="3" t="s">
        <v>24360</v>
      </c>
      <c r="G8266" s="3">
        <v>132</v>
      </c>
    </row>
    <row r="8267" spans="1:7" x14ac:dyDescent="0.25">
      <c r="A8267" s="3">
        <v>8263</v>
      </c>
      <c r="B8267" s="3" t="s">
        <v>8176</v>
      </c>
      <c r="C8267" s="3">
        <v>323</v>
      </c>
      <c r="E8267" s="3">
        <v>8263</v>
      </c>
      <c r="F8267" s="3" t="s">
        <v>24361</v>
      </c>
      <c r="G8267" s="3">
        <v>132</v>
      </c>
    </row>
    <row r="8268" spans="1:7" x14ac:dyDescent="0.25">
      <c r="A8268" s="3">
        <v>8264</v>
      </c>
      <c r="B8268" s="3" t="s">
        <v>8177</v>
      </c>
      <c r="C8268" s="3">
        <v>323</v>
      </c>
      <c r="E8268" s="3">
        <v>8264</v>
      </c>
      <c r="F8268" s="3" t="s">
        <v>24362</v>
      </c>
      <c r="G8268" s="3">
        <v>132</v>
      </c>
    </row>
    <row r="8269" spans="1:7" x14ac:dyDescent="0.25">
      <c r="A8269" s="3">
        <v>8265</v>
      </c>
      <c r="B8269" s="3" t="s">
        <v>8178</v>
      </c>
      <c r="C8269" s="3">
        <v>323</v>
      </c>
      <c r="E8269" s="3">
        <v>8265</v>
      </c>
      <c r="F8269" s="3" t="s">
        <v>24363</v>
      </c>
      <c r="G8269" s="3">
        <v>132</v>
      </c>
    </row>
    <row r="8270" spans="1:7" x14ac:dyDescent="0.25">
      <c r="A8270" s="3">
        <v>8266</v>
      </c>
      <c r="B8270" s="3" t="s">
        <v>8179</v>
      </c>
      <c r="C8270" s="3">
        <v>323</v>
      </c>
      <c r="E8270" s="3">
        <v>8266</v>
      </c>
      <c r="F8270" s="3" t="s">
        <v>24364</v>
      </c>
      <c r="G8270" s="3">
        <v>132</v>
      </c>
    </row>
    <row r="8271" spans="1:7" x14ac:dyDescent="0.25">
      <c r="A8271" s="3">
        <v>8267</v>
      </c>
      <c r="B8271" s="3" t="s">
        <v>8180</v>
      </c>
      <c r="C8271" s="3">
        <v>322</v>
      </c>
      <c r="E8271" s="3">
        <v>8267</v>
      </c>
      <c r="F8271" s="3" t="s">
        <v>24365</v>
      </c>
      <c r="G8271" s="3">
        <v>132</v>
      </c>
    </row>
    <row r="8272" spans="1:7" x14ac:dyDescent="0.25">
      <c r="A8272" s="3">
        <v>8268</v>
      </c>
      <c r="B8272" s="3" t="s">
        <v>8181</v>
      </c>
      <c r="C8272" s="3">
        <v>322</v>
      </c>
      <c r="E8272" s="3">
        <v>8268</v>
      </c>
      <c r="F8272" s="3" t="s">
        <v>24366</v>
      </c>
      <c r="G8272" s="3">
        <v>132</v>
      </c>
    </row>
    <row r="8273" spans="1:7" x14ac:dyDescent="0.25">
      <c r="A8273" s="3">
        <v>8269</v>
      </c>
      <c r="B8273" s="3" t="s">
        <v>8182</v>
      </c>
      <c r="C8273" s="3">
        <v>322</v>
      </c>
      <c r="E8273" s="3">
        <v>8269</v>
      </c>
      <c r="F8273" s="3" t="s">
        <v>24367</v>
      </c>
      <c r="G8273" s="3">
        <v>132</v>
      </c>
    </row>
    <row r="8274" spans="1:7" x14ac:dyDescent="0.25">
      <c r="A8274" s="3">
        <v>8270</v>
      </c>
      <c r="B8274" s="3" t="s">
        <v>8183</v>
      </c>
      <c r="C8274" s="3">
        <v>322</v>
      </c>
      <c r="E8274" s="3">
        <v>8270</v>
      </c>
      <c r="F8274" s="3" t="s">
        <v>24368</v>
      </c>
      <c r="G8274" s="3">
        <v>132</v>
      </c>
    </row>
    <row r="8275" spans="1:7" x14ac:dyDescent="0.25">
      <c r="A8275" s="3">
        <v>8271</v>
      </c>
      <c r="B8275" s="3" t="s">
        <v>8184</v>
      </c>
      <c r="C8275" s="3">
        <v>322</v>
      </c>
      <c r="E8275" s="3">
        <v>8271</v>
      </c>
      <c r="F8275" s="3" t="s">
        <v>24369</v>
      </c>
      <c r="G8275" s="3">
        <v>132</v>
      </c>
    </row>
    <row r="8276" spans="1:7" x14ac:dyDescent="0.25">
      <c r="A8276" s="3">
        <v>8272</v>
      </c>
      <c r="B8276" s="3" t="s">
        <v>8185</v>
      </c>
      <c r="C8276" s="3">
        <v>322</v>
      </c>
      <c r="E8276" s="3">
        <v>8272</v>
      </c>
      <c r="F8276" s="3" t="s">
        <v>24370</v>
      </c>
      <c r="G8276" s="3">
        <v>132</v>
      </c>
    </row>
    <row r="8277" spans="1:7" x14ac:dyDescent="0.25">
      <c r="A8277" s="3">
        <v>8273</v>
      </c>
      <c r="B8277" s="3" t="s">
        <v>8186</v>
      </c>
      <c r="C8277" s="3">
        <v>322</v>
      </c>
      <c r="E8277" s="3">
        <v>8273</v>
      </c>
      <c r="F8277" s="3" t="s">
        <v>24371</v>
      </c>
      <c r="G8277" s="3">
        <v>132</v>
      </c>
    </row>
    <row r="8278" spans="1:7" x14ac:dyDescent="0.25">
      <c r="A8278" s="3">
        <v>8274</v>
      </c>
      <c r="B8278" s="3" t="s">
        <v>8187</v>
      </c>
      <c r="C8278" s="3">
        <v>322</v>
      </c>
      <c r="E8278" s="3">
        <v>8274</v>
      </c>
      <c r="F8278" s="3" t="s">
        <v>24372</v>
      </c>
      <c r="G8278" s="3">
        <v>132</v>
      </c>
    </row>
    <row r="8279" spans="1:7" x14ac:dyDescent="0.25">
      <c r="A8279" s="3">
        <v>8275</v>
      </c>
      <c r="B8279" s="3" t="s">
        <v>8188</v>
      </c>
      <c r="C8279" s="3">
        <v>322</v>
      </c>
      <c r="E8279" s="3">
        <v>8275</v>
      </c>
      <c r="F8279" s="3" t="s">
        <v>24373</v>
      </c>
      <c r="G8279" s="3">
        <v>132</v>
      </c>
    </row>
    <row r="8280" spans="1:7" x14ac:dyDescent="0.25">
      <c r="A8280" s="3">
        <v>8276</v>
      </c>
      <c r="B8280" s="3" t="s">
        <v>8189</v>
      </c>
      <c r="C8280" s="3">
        <v>322</v>
      </c>
      <c r="E8280" s="3">
        <v>8276</v>
      </c>
      <c r="F8280" s="3" t="s">
        <v>24374</v>
      </c>
      <c r="G8280" s="3">
        <v>132</v>
      </c>
    </row>
    <row r="8281" spans="1:7" x14ac:dyDescent="0.25">
      <c r="A8281" s="3">
        <v>8277</v>
      </c>
      <c r="B8281" s="3" t="s">
        <v>8190</v>
      </c>
      <c r="C8281" s="3">
        <v>322</v>
      </c>
      <c r="E8281" s="3">
        <v>8277</v>
      </c>
      <c r="F8281" s="3" t="s">
        <v>24375</v>
      </c>
      <c r="G8281" s="3">
        <v>132</v>
      </c>
    </row>
    <row r="8282" spans="1:7" x14ac:dyDescent="0.25">
      <c r="A8282" s="3">
        <v>8278</v>
      </c>
      <c r="B8282" s="3" t="s">
        <v>8191</v>
      </c>
      <c r="C8282" s="3">
        <v>322</v>
      </c>
      <c r="E8282" s="3">
        <v>8278</v>
      </c>
      <c r="F8282" s="3" t="s">
        <v>24376</v>
      </c>
      <c r="G8282" s="3">
        <v>132</v>
      </c>
    </row>
    <row r="8283" spans="1:7" x14ac:dyDescent="0.25">
      <c r="A8283" s="3">
        <v>8279</v>
      </c>
      <c r="B8283" s="3" t="s">
        <v>8192</v>
      </c>
      <c r="C8283" s="3">
        <v>322</v>
      </c>
      <c r="E8283" s="3">
        <v>8279</v>
      </c>
      <c r="F8283" s="3" t="s">
        <v>24377</v>
      </c>
      <c r="G8283" s="3">
        <v>132</v>
      </c>
    </row>
    <row r="8284" spans="1:7" x14ac:dyDescent="0.25">
      <c r="A8284" s="3">
        <v>8280</v>
      </c>
      <c r="B8284" s="3" t="s">
        <v>8193</v>
      </c>
      <c r="C8284" s="3">
        <v>322</v>
      </c>
      <c r="E8284" s="3">
        <v>8280</v>
      </c>
      <c r="F8284" s="3" t="s">
        <v>24378</v>
      </c>
      <c r="G8284" s="3">
        <v>132</v>
      </c>
    </row>
    <row r="8285" spans="1:7" x14ac:dyDescent="0.25">
      <c r="A8285" s="3">
        <v>8281</v>
      </c>
      <c r="B8285" s="3" t="s">
        <v>8194</v>
      </c>
      <c r="C8285" s="3">
        <v>322</v>
      </c>
      <c r="E8285" s="3">
        <v>8281</v>
      </c>
      <c r="F8285" s="3" t="s">
        <v>24379</v>
      </c>
      <c r="G8285" s="3">
        <v>132</v>
      </c>
    </row>
    <row r="8286" spans="1:7" x14ac:dyDescent="0.25">
      <c r="A8286" s="3">
        <v>8282</v>
      </c>
      <c r="B8286" s="3" t="s">
        <v>8195</v>
      </c>
      <c r="C8286" s="3">
        <v>322</v>
      </c>
      <c r="E8286" s="3">
        <v>8282</v>
      </c>
      <c r="F8286" s="3" t="s">
        <v>24380</v>
      </c>
      <c r="G8286" s="3">
        <v>132</v>
      </c>
    </row>
    <row r="8287" spans="1:7" x14ac:dyDescent="0.25">
      <c r="A8287" s="3">
        <v>8283</v>
      </c>
      <c r="B8287" s="3" t="s">
        <v>8196</v>
      </c>
      <c r="C8287" s="3">
        <v>322</v>
      </c>
      <c r="E8287" s="3">
        <v>8283</v>
      </c>
      <c r="F8287" s="3" t="s">
        <v>24381</v>
      </c>
      <c r="G8287" s="3">
        <v>132</v>
      </c>
    </row>
    <row r="8288" spans="1:7" x14ac:dyDescent="0.25">
      <c r="A8288" s="3">
        <v>8284</v>
      </c>
      <c r="B8288" s="3" t="s">
        <v>8197</v>
      </c>
      <c r="C8288" s="3">
        <v>322</v>
      </c>
      <c r="E8288" s="3">
        <v>8284</v>
      </c>
      <c r="F8288" s="3" t="s">
        <v>24382</v>
      </c>
      <c r="G8288" s="3">
        <v>132</v>
      </c>
    </row>
    <row r="8289" spans="1:7" x14ac:dyDescent="0.25">
      <c r="A8289" s="3">
        <v>8285</v>
      </c>
      <c r="B8289" s="3" t="s">
        <v>8198</v>
      </c>
      <c r="C8289" s="3">
        <v>322</v>
      </c>
      <c r="E8289" s="3">
        <v>8285</v>
      </c>
      <c r="F8289" s="3" t="s">
        <v>24383</v>
      </c>
      <c r="G8289" s="3">
        <v>132</v>
      </c>
    </row>
    <row r="8290" spans="1:7" x14ac:dyDescent="0.25">
      <c r="A8290" s="3">
        <v>8286</v>
      </c>
      <c r="B8290" s="3" t="s">
        <v>8199</v>
      </c>
      <c r="C8290" s="3">
        <v>322</v>
      </c>
      <c r="E8290" s="3">
        <v>8286</v>
      </c>
      <c r="F8290" s="3" t="s">
        <v>24384</v>
      </c>
      <c r="G8290" s="3">
        <v>132</v>
      </c>
    </row>
    <row r="8291" spans="1:7" x14ac:dyDescent="0.25">
      <c r="A8291" s="3">
        <v>8287</v>
      </c>
      <c r="B8291" s="3" t="s">
        <v>8200</v>
      </c>
      <c r="C8291" s="3">
        <v>322</v>
      </c>
      <c r="E8291" s="3">
        <v>8287</v>
      </c>
      <c r="F8291" s="3" t="s">
        <v>24385</v>
      </c>
      <c r="G8291" s="3">
        <v>132</v>
      </c>
    </row>
    <row r="8292" spans="1:7" x14ac:dyDescent="0.25">
      <c r="A8292" s="3">
        <v>8288</v>
      </c>
      <c r="B8292" s="3">
        <v>124</v>
      </c>
      <c r="C8292" s="3">
        <v>321</v>
      </c>
      <c r="E8292" s="3">
        <v>8288</v>
      </c>
      <c r="F8292" s="3" t="s">
        <v>24386</v>
      </c>
      <c r="G8292" s="3">
        <v>132</v>
      </c>
    </row>
    <row r="8293" spans="1:7" x14ac:dyDescent="0.25">
      <c r="A8293" s="3">
        <v>8289</v>
      </c>
      <c r="B8293" s="3" t="s">
        <v>8201</v>
      </c>
      <c r="C8293" s="3">
        <v>321</v>
      </c>
      <c r="E8293" s="3">
        <v>8289</v>
      </c>
      <c r="F8293" s="3" t="s">
        <v>24387</v>
      </c>
      <c r="G8293" s="3">
        <v>132</v>
      </c>
    </row>
    <row r="8294" spans="1:7" x14ac:dyDescent="0.25">
      <c r="A8294" s="3">
        <v>8290</v>
      </c>
      <c r="B8294" s="3" t="s">
        <v>8202</v>
      </c>
      <c r="C8294" s="3">
        <v>321</v>
      </c>
      <c r="E8294" s="3">
        <v>8290</v>
      </c>
      <c r="F8294" s="3" t="s">
        <v>24388</v>
      </c>
      <c r="G8294" s="3">
        <v>132</v>
      </c>
    </row>
    <row r="8295" spans="1:7" x14ac:dyDescent="0.25">
      <c r="A8295" s="3">
        <v>8291</v>
      </c>
      <c r="B8295" s="3" t="s">
        <v>8203</v>
      </c>
      <c r="C8295" s="3">
        <v>321</v>
      </c>
      <c r="E8295" s="3">
        <v>8291</v>
      </c>
      <c r="F8295" s="3" t="s">
        <v>24389</v>
      </c>
      <c r="G8295" s="3">
        <v>132</v>
      </c>
    </row>
    <row r="8296" spans="1:7" x14ac:dyDescent="0.25">
      <c r="A8296" s="3">
        <v>8292</v>
      </c>
      <c r="B8296" s="3" t="s">
        <v>8204</v>
      </c>
      <c r="C8296" s="3">
        <v>321</v>
      </c>
      <c r="E8296" s="3">
        <v>8292</v>
      </c>
      <c r="F8296" s="3" t="s">
        <v>24390</v>
      </c>
      <c r="G8296" s="3">
        <v>132</v>
      </c>
    </row>
    <row r="8297" spans="1:7" x14ac:dyDescent="0.25">
      <c r="A8297" s="3">
        <v>8293</v>
      </c>
      <c r="B8297" s="3" t="s">
        <v>8205</v>
      </c>
      <c r="C8297" s="3">
        <v>321</v>
      </c>
      <c r="E8297" s="3">
        <v>8293</v>
      </c>
      <c r="F8297" s="3" t="s">
        <v>24391</v>
      </c>
      <c r="G8297" s="3">
        <v>132</v>
      </c>
    </row>
    <row r="8298" spans="1:7" x14ac:dyDescent="0.25">
      <c r="A8298" s="3">
        <v>8294</v>
      </c>
      <c r="B8298" s="3" t="s">
        <v>8206</v>
      </c>
      <c r="C8298" s="3">
        <v>321</v>
      </c>
      <c r="E8298" s="3">
        <v>8294</v>
      </c>
      <c r="F8298" s="3" t="s">
        <v>24392</v>
      </c>
      <c r="G8298" s="3">
        <v>132</v>
      </c>
    </row>
    <row r="8299" spans="1:7" x14ac:dyDescent="0.25">
      <c r="A8299" s="3">
        <v>8295</v>
      </c>
      <c r="B8299" s="3" t="s">
        <v>8207</v>
      </c>
      <c r="C8299" s="3">
        <v>321</v>
      </c>
      <c r="E8299" s="3">
        <v>8295</v>
      </c>
      <c r="F8299" s="3" t="s">
        <v>24393</v>
      </c>
      <c r="G8299" s="3">
        <v>132</v>
      </c>
    </row>
    <row r="8300" spans="1:7" x14ac:dyDescent="0.25">
      <c r="A8300" s="3">
        <v>8296</v>
      </c>
      <c r="B8300" s="3" t="s">
        <v>8208</v>
      </c>
      <c r="C8300" s="3">
        <v>321</v>
      </c>
      <c r="E8300" s="3">
        <v>8296</v>
      </c>
      <c r="F8300" s="3" t="s">
        <v>24394</v>
      </c>
      <c r="G8300" s="3">
        <v>132</v>
      </c>
    </row>
    <row r="8301" spans="1:7" x14ac:dyDescent="0.25">
      <c r="A8301" s="3">
        <v>8297</v>
      </c>
      <c r="B8301" s="3" t="s">
        <v>8209</v>
      </c>
      <c r="C8301" s="3">
        <v>321</v>
      </c>
      <c r="E8301" s="3">
        <v>8297</v>
      </c>
      <c r="F8301" s="3" t="s">
        <v>24395</v>
      </c>
      <c r="G8301" s="3">
        <v>132</v>
      </c>
    </row>
    <row r="8302" spans="1:7" x14ac:dyDescent="0.25">
      <c r="A8302" s="3">
        <v>8298</v>
      </c>
      <c r="B8302" s="3" t="s">
        <v>8210</v>
      </c>
      <c r="C8302" s="3">
        <v>321</v>
      </c>
      <c r="E8302" s="3">
        <v>8298</v>
      </c>
      <c r="F8302" s="3" t="s">
        <v>24396</v>
      </c>
      <c r="G8302" s="3">
        <v>132</v>
      </c>
    </row>
    <row r="8303" spans="1:7" x14ac:dyDescent="0.25">
      <c r="A8303" s="3">
        <v>8299</v>
      </c>
      <c r="B8303" s="3" t="s">
        <v>8211</v>
      </c>
      <c r="C8303" s="3">
        <v>321</v>
      </c>
      <c r="E8303" s="3">
        <v>8299</v>
      </c>
      <c r="F8303" s="3" t="s">
        <v>24397</v>
      </c>
      <c r="G8303" s="3">
        <v>132</v>
      </c>
    </row>
    <row r="8304" spans="1:7" x14ac:dyDescent="0.25">
      <c r="A8304" s="3">
        <v>8300</v>
      </c>
      <c r="B8304" s="3" t="s">
        <v>8212</v>
      </c>
      <c r="C8304" s="3">
        <v>321</v>
      </c>
      <c r="E8304" s="3">
        <v>8300</v>
      </c>
      <c r="F8304" s="3" t="s">
        <v>24398</v>
      </c>
      <c r="G8304" s="3">
        <v>132</v>
      </c>
    </row>
    <row r="8305" spans="1:7" x14ac:dyDescent="0.25">
      <c r="A8305" s="3">
        <v>8301</v>
      </c>
      <c r="B8305" s="3" t="s">
        <v>8213</v>
      </c>
      <c r="C8305" s="3">
        <v>320</v>
      </c>
      <c r="E8305" s="3">
        <v>8301</v>
      </c>
      <c r="F8305" s="3" t="s">
        <v>24399</v>
      </c>
      <c r="G8305" s="3">
        <v>132</v>
      </c>
    </row>
    <row r="8306" spans="1:7" x14ac:dyDescent="0.25">
      <c r="A8306" s="3">
        <v>8302</v>
      </c>
      <c r="B8306" s="3" t="s">
        <v>8214</v>
      </c>
      <c r="C8306" s="3">
        <v>320</v>
      </c>
      <c r="E8306" s="3">
        <v>8302</v>
      </c>
      <c r="F8306" s="3" t="s">
        <v>24400</v>
      </c>
      <c r="G8306" s="3">
        <v>132</v>
      </c>
    </row>
    <row r="8307" spans="1:7" x14ac:dyDescent="0.25">
      <c r="A8307" s="3">
        <v>8303</v>
      </c>
      <c r="B8307" s="3" t="s">
        <v>8215</v>
      </c>
      <c r="C8307" s="3">
        <v>320</v>
      </c>
      <c r="E8307" s="3">
        <v>8303</v>
      </c>
      <c r="F8307" s="3" t="s">
        <v>24401</v>
      </c>
      <c r="G8307" s="3">
        <v>132</v>
      </c>
    </row>
    <row r="8308" spans="1:7" x14ac:dyDescent="0.25">
      <c r="A8308" s="3">
        <v>8304</v>
      </c>
      <c r="B8308" s="3" t="s">
        <v>8216</v>
      </c>
      <c r="C8308" s="3">
        <v>320</v>
      </c>
      <c r="E8308" s="3">
        <v>8304</v>
      </c>
      <c r="F8308" s="3" t="s">
        <v>24402</v>
      </c>
      <c r="G8308" s="3">
        <v>132</v>
      </c>
    </row>
    <row r="8309" spans="1:7" x14ac:dyDescent="0.25">
      <c r="A8309" s="3">
        <v>8305</v>
      </c>
      <c r="B8309" s="3" t="s">
        <v>8217</v>
      </c>
      <c r="C8309" s="3">
        <v>320</v>
      </c>
      <c r="E8309" s="3">
        <v>8305</v>
      </c>
      <c r="F8309" s="3" t="s">
        <v>24403</v>
      </c>
      <c r="G8309" s="3">
        <v>132</v>
      </c>
    </row>
    <row r="8310" spans="1:7" x14ac:dyDescent="0.25">
      <c r="A8310" s="3">
        <v>8306</v>
      </c>
      <c r="B8310" s="3" t="s">
        <v>8218</v>
      </c>
      <c r="C8310" s="3">
        <v>320</v>
      </c>
      <c r="E8310" s="3">
        <v>8306</v>
      </c>
      <c r="F8310" s="3" t="s">
        <v>24404</v>
      </c>
      <c r="G8310" s="3">
        <v>132</v>
      </c>
    </row>
    <row r="8311" spans="1:7" x14ac:dyDescent="0.25">
      <c r="A8311" s="3">
        <v>8307</v>
      </c>
      <c r="B8311" s="3" t="s">
        <v>8219</v>
      </c>
      <c r="C8311" s="3">
        <v>320</v>
      </c>
      <c r="E8311" s="3">
        <v>8307</v>
      </c>
      <c r="F8311" s="3" t="s">
        <v>24405</v>
      </c>
      <c r="G8311" s="3">
        <v>132</v>
      </c>
    </row>
    <row r="8312" spans="1:7" x14ac:dyDescent="0.25">
      <c r="A8312" s="3">
        <v>8308</v>
      </c>
      <c r="B8312" s="3" t="s">
        <v>8220</v>
      </c>
      <c r="C8312" s="3">
        <v>320</v>
      </c>
      <c r="E8312" s="3">
        <v>8308</v>
      </c>
      <c r="F8312" s="3" t="s">
        <v>24406</v>
      </c>
      <c r="G8312" s="3">
        <v>132</v>
      </c>
    </row>
    <row r="8313" spans="1:7" x14ac:dyDescent="0.25">
      <c r="A8313" s="3">
        <v>8309</v>
      </c>
      <c r="B8313" s="3" t="s">
        <v>8221</v>
      </c>
      <c r="C8313" s="3">
        <v>320</v>
      </c>
      <c r="E8313" s="3">
        <v>8309</v>
      </c>
      <c r="F8313" s="3" t="s">
        <v>24407</v>
      </c>
      <c r="G8313" s="3">
        <v>132</v>
      </c>
    </row>
    <row r="8314" spans="1:7" x14ac:dyDescent="0.25">
      <c r="A8314" s="3">
        <v>8310</v>
      </c>
      <c r="B8314" s="3" t="s">
        <v>8222</v>
      </c>
      <c r="C8314" s="3">
        <v>320</v>
      </c>
      <c r="E8314" s="3">
        <v>8310</v>
      </c>
      <c r="F8314" s="3" t="s">
        <v>24408</v>
      </c>
      <c r="G8314" s="3">
        <v>132</v>
      </c>
    </row>
    <row r="8315" spans="1:7" x14ac:dyDescent="0.25">
      <c r="A8315" s="3">
        <v>8311</v>
      </c>
      <c r="B8315" s="3" t="s">
        <v>8223</v>
      </c>
      <c r="C8315" s="3">
        <v>320</v>
      </c>
      <c r="E8315" s="3">
        <v>8311</v>
      </c>
      <c r="F8315" s="3" t="s">
        <v>24409</v>
      </c>
      <c r="G8315" s="3">
        <v>132</v>
      </c>
    </row>
    <row r="8316" spans="1:7" x14ac:dyDescent="0.25">
      <c r="A8316" s="3">
        <v>8312</v>
      </c>
      <c r="B8316" s="3" t="s">
        <v>8224</v>
      </c>
      <c r="C8316" s="3">
        <v>320</v>
      </c>
      <c r="E8316" s="3">
        <v>8312</v>
      </c>
      <c r="F8316" s="3" t="s">
        <v>24410</v>
      </c>
      <c r="G8316" s="3">
        <v>132</v>
      </c>
    </row>
    <row r="8317" spans="1:7" x14ac:dyDescent="0.25">
      <c r="A8317" s="3">
        <v>8313</v>
      </c>
      <c r="B8317" s="3" t="s">
        <v>8225</v>
      </c>
      <c r="C8317" s="3">
        <v>320</v>
      </c>
      <c r="E8317" s="3">
        <v>8313</v>
      </c>
      <c r="F8317" s="3" t="s">
        <v>24411</v>
      </c>
      <c r="G8317" s="3">
        <v>132</v>
      </c>
    </row>
    <row r="8318" spans="1:7" x14ac:dyDescent="0.25">
      <c r="A8318" s="3">
        <v>8314</v>
      </c>
      <c r="B8318" s="3" t="s">
        <v>8226</v>
      </c>
      <c r="C8318" s="3">
        <v>320</v>
      </c>
      <c r="E8318" s="3">
        <v>8314</v>
      </c>
      <c r="F8318" s="3" t="s">
        <v>24412</v>
      </c>
      <c r="G8318" s="3">
        <v>132</v>
      </c>
    </row>
    <row r="8319" spans="1:7" x14ac:dyDescent="0.25">
      <c r="A8319" s="3">
        <v>8315</v>
      </c>
      <c r="B8319" s="3" t="s">
        <v>8227</v>
      </c>
      <c r="C8319" s="3">
        <v>320</v>
      </c>
      <c r="E8319" s="3">
        <v>8315</v>
      </c>
      <c r="F8319" s="3" t="s">
        <v>24413</v>
      </c>
      <c r="G8319" s="3">
        <v>132</v>
      </c>
    </row>
    <row r="8320" spans="1:7" x14ac:dyDescent="0.25">
      <c r="A8320" s="3">
        <v>8316</v>
      </c>
      <c r="B8320" s="3">
        <v>1989</v>
      </c>
      <c r="C8320" s="3">
        <v>319</v>
      </c>
      <c r="E8320" s="3">
        <v>8316</v>
      </c>
      <c r="F8320" s="3" t="s">
        <v>24414</v>
      </c>
      <c r="G8320" s="3">
        <v>132</v>
      </c>
    </row>
    <row r="8321" spans="1:7" x14ac:dyDescent="0.25">
      <c r="A8321" s="3">
        <v>8317</v>
      </c>
      <c r="B8321" s="3" t="s">
        <v>8228</v>
      </c>
      <c r="C8321" s="3">
        <v>319</v>
      </c>
      <c r="E8321" s="3">
        <v>8317</v>
      </c>
      <c r="F8321" s="3" t="s">
        <v>24415</v>
      </c>
      <c r="G8321" s="3">
        <v>132</v>
      </c>
    </row>
    <row r="8322" spans="1:7" x14ac:dyDescent="0.25">
      <c r="A8322" s="3">
        <v>8318</v>
      </c>
      <c r="B8322" s="3" t="s">
        <v>8229</v>
      </c>
      <c r="C8322" s="3">
        <v>319</v>
      </c>
      <c r="E8322" s="3">
        <v>8318</v>
      </c>
      <c r="F8322" s="3" t="s">
        <v>24416</v>
      </c>
      <c r="G8322" s="3">
        <v>132</v>
      </c>
    </row>
    <row r="8323" spans="1:7" x14ac:dyDescent="0.25">
      <c r="A8323" s="3">
        <v>8319</v>
      </c>
      <c r="B8323" s="3" t="s">
        <v>8230</v>
      </c>
      <c r="C8323" s="3">
        <v>319</v>
      </c>
      <c r="E8323" s="3">
        <v>8319</v>
      </c>
      <c r="F8323" s="3" t="s">
        <v>24417</v>
      </c>
      <c r="G8323" s="3">
        <v>132</v>
      </c>
    </row>
    <row r="8324" spans="1:7" x14ac:dyDescent="0.25">
      <c r="A8324" s="3">
        <v>8320</v>
      </c>
      <c r="B8324" s="3" t="s">
        <v>8231</v>
      </c>
      <c r="C8324" s="3">
        <v>319</v>
      </c>
      <c r="E8324" s="3">
        <v>8320</v>
      </c>
      <c r="F8324" s="3" t="s">
        <v>24418</v>
      </c>
      <c r="G8324" s="3">
        <v>132</v>
      </c>
    </row>
    <row r="8325" spans="1:7" x14ac:dyDescent="0.25">
      <c r="A8325" s="3">
        <v>8321</v>
      </c>
      <c r="B8325" s="3" t="s">
        <v>8232</v>
      </c>
      <c r="C8325" s="3">
        <v>319</v>
      </c>
      <c r="E8325" s="3">
        <v>8321</v>
      </c>
      <c r="F8325" s="3" t="s">
        <v>24419</v>
      </c>
      <c r="G8325" s="3">
        <v>132</v>
      </c>
    </row>
    <row r="8326" spans="1:7" x14ac:dyDescent="0.25">
      <c r="A8326" s="3">
        <v>8322</v>
      </c>
      <c r="B8326" s="3" t="s">
        <v>8233</v>
      </c>
      <c r="C8326" s="3">
        <v>319</v>
      </c>
      <c r="E8326" s="3">
        <v>8322</v>
      </c>
      <c r="F8326" s="3" t="s">
        <v>24420</v>
      </c>
      <c r="G8326" s="3">
        <v>132</v>
      </c>
    </row>
    <row r="8327" spans="1:7" x14ac:dyDescent="0.25">
      <c r="A8327" s="3">
        <v>8323</v>
      </c>
      <c r="B8327" s="3" t="s">
        <v>8234</v>
      </c>
      <c r="C8327" s="3">
        <v>319</v>
      </c>
      <c r="E8327" s="3">
        <v>8323</v>
      </c>
      <c r="F8327" s="3" t="s">
        <v>24421</v>
      </c>
      <c r="G8327" s="3">
        <v>132</v>
      </c>
    </row>
    <row r="8328" spans="1:7" x14ac:dyDescent="0.25">
      <c r="A8328" s="3">
        <v>8324</v>
      </c>
      <c r="B8328" s="3" t="s">
        <v>8235</v>
      </c>
      <c r="C8328" s="3">
        <v>319</v>
      </c>
      <c r="E8328" s="3">
        <v>8324</v>
      </c>
      <c r="F8328" s="3" t="s">
        <v>24422</v>
      </c>
      <c r="G8328" s="3">
        <v>132</v>
      </c>
    </row>
    <row r="8329" spans="1:7" x14ac:dyDescent="0.25">
      <c r="A8329" s="3">
        <v>8325</v>
      </c>
      <c r="B8329" s="3" t="s">
        <v>8236</v>
      </c>
      <c r="C8329" s="3">
        <v>319</v>
      </c>
      <c r="E8329" s="3">
        <v>8325</v>
      </c>
      <c r="F8329" s="3" t="s">
        <v>24423</v>
      </c>
      <c r="G8329" s="3">
        <v>132</v>
      </c>
    </row>
    <row r="8330" spans="1:7" x14ac:dyDescent="0.25">
      <c r="A8330" s="3">
        <v>8326</v>
      </c>
      <c r="B8330" s="3" t="s">
        <v>8237</v>
      </c>
      <c r="C8330" s="3">
        <v>319</v>
      </c>
      <c r="E8330" s="3">
        <v>8326</v>
      </c>
      <c r="F8330" s="3" t="s">
        <v>24424</v>
      </c>
      <c r="G8330" s="3">
        <v>132</v>
      </c>
    </row>
    <row r="8331" spans="1:7" x14ac:dyDescent="0.25">
      <c r="A8331" s="3">
        <v>8327</v>
      </c>
      <c r="B8331" s="3" t="s">
        <v>8238</v>
      </c>
      <c r="C8331" s="3">
        <v>319</v>
      </c>
      <c r="E8331" s="3">
        <v>8327</v>
      </c>
      <c r="F8331" s="3" t="s">
        <v>24425</v>
      </c>
      <c r="G8331" s="3">
        <v>132</v>
      </c>
    </row>
    <row r="8332" spans="1:7" x14ac:dyDescent="0.25">
      <c r="A8332" s="3">
        <v>8328</v>
      </c>
      <c r="B8332" s="3" t="s">
        <v>8239</v>
      </c>
      <c r="C8332" s="3">
        <v>319</v>
      </c>
      <c r="E8332" s="3">
        <v>8328</v>
      </c>
      <c r="F8332" s="3" t="s">
        <v>24426</v>
      </c>
      <c r="G8332" s="3">
        <v>131</v>
      </c>
    </row>
    <row r="8333" spans="1:7" x14ac:dyDescent="0.25">
      <c r="A8333" s="3">
        <v>8329</v>
      </c>
      <c r="B8333" s="3" t="s">
        <v>8240</v>
      </c>
      <c r="C8333" s="3">
        <v>319</v>
      </c>
      <c r="E8333" s="3">
        <v>8329</v>
      </c>
      <c r="F8333" s="3" t="s">
        <v>24427</v>
      </c>
      <c r="G8333" s="3">
        <v>131</v>
      </c>
    </row>
    <row r="8334" spans="1:7" x14ac:dyDescent="0.25">
      <c r="A8334" s="3">
        <v>8330</v>
      </c>
      <c r="B8334" s="3" t="s">
        <v>8241</v>
      </c>
      <c r="C8334" s="3">
        <v>319</v>
      </c>
      <c r="E8334" s="3">
        <v>8330</v>
      </c>
      <c r="F8334" s="3" t="s">
        <v>24428</v>
      </c>
      <c r="G8334" s="3">
        <v>131</v>
      </c>
    </row>
    <row r="8335" spans="1:7" x14ac:dyDescent="0.25">
      <c r="A8335" s="3">
        <v>8331</v>
      </c>
      <c r="B8335" s="3" t="s">
        <v>8242</v>
      </c>
      <c r="C8335" s="3">
        <v>319</v>
      </c>
      <c r="E8335" s="3">
        <v>8331</v>
      </c>
      <c r="F8335" s="3" t="s">
        <v>24429</v>
      </c>
      <c r="G8335" s="3">
        <v>131</v>
      </c>
    </row>
    <row r="8336" spans="1:7" x14ac:dyDescent="0.25">
      <c r="A8336" s="3">
        <v>8332</v>
      </c>
      <c r="B8336" s="3" t="s">
        <v>8243</v>
      </c>
      <c r="C8336" s="3">
        <v>319</v>
      </c>
      <c r="E8336" s="3">
        <v>8332</v>
      </c>
      <c r="F8336" s="3" t="s">
        <v>24430</v>
      </c>
      <c r="G8336" s="3">
        <v>131</v>
      </c>
    </row>
    <row r="8337" spans="1:7" x14ac:dyDescent="0.25">
      <c r="A8337" s="3">
        <v>8333</v>
      </c>
      <c r="B8337" s="3" t="s">
        <v>8244</v>
      </c>
      <c r="C8337" s="3">
        <v>319</v>
      </c>
      <c r="E8337" s="3">
        <v>8333</v>
      </c>
      <c r="F8337" s="3" t="s">
        <v>24431</v>
      </c>
      <c r="G8337" s="3">
        <v>131</v>
      </c>
    </row>
    <row r="8338" spans="1:7" x14ac:dyDescent="0.25">
      <c r="A8338" s="3">
        <v>8334</v>
      </c>
      <c r="B8338" s="3" t="s">
        <v>8245</v>
      </c>
      <c r="C8338" s="3">
        <v>319</v>
      </c>
      <c r="E8338" s="3">
        <v>8334</v>
      </c>
      <c r="F8338" s="3" t="s">
        <v>24432</v>
      </c>
      <c r="G8338" s="3">
        <v>131</v>
      </c>
    </row>
    <row r="8339" spans="1:7" x14ac:dyDescent="0.25">
      <c r="A8339" s="3">
        <v>8335</v>
      </c>
      <c r="B8339" s="3">
        <v>137</v>
      </c>
      <c r="C8339" s="3">
        <v>318</v>
      </c>
      <c r="E8339" s="3">
        <v>8335</v>
      </c>
      <c r="F8339" s="3" t="s">
        <v>24433</v>
      </c>
      <c r="G8339" s="3">
        <v>131</v>
      </c>
    </row>
    <row r="8340" spans="1:7" x14ac:dyDescent="0.25">
      <c r="A8340" s="3">
        <v>8336</v>
      </c>
      <c r="B8340" s="3" t="s">
        <v>8246</v>
      </c>
      <c r="C8340" s="3">
        <v>318</v>
      </c>
      <c r="E8340" s="3">
        <v>8336</v>
      </c>
      <c r="F8340" s="3" t="s">
        <v>24434</v>
      </c>
      <c r="G8340" s="3">
        <v>131</v>
      </c>
    </row>
    <row r="8341" spans="1:7" x14ac:dyDescent="0.25">
      <c r="A8341" s="3">
        <v>8337</v>
      </c>
      <c r="B8341" s="3" t="s">
        <v>8247</v>
      </c>
      <c r="C8341" s="3">
        <v>318</v>
      </c>
      <c r="E8341" s="3">
        <v>8337</v>
      </c>
      <c r="F8341" s="3" t="s">
        <v>24435</v>
      </c>
      <c r="G8341" s="3">
        <v>131</v>
      </c>
    </row>
    <row r="8342" spans="1:7" x14ac:dyDescent="0.25">
      <c r="A8342" s="3">
        <v>8338</v>
      </c>
      <c r="B8342" s="3" t="s">
        <v>8248</v>
      </c>
      <c r="C8342" s="3">
        <v>318</v>
      </c>
      <c r="E8342" s="3">
        <v>8338</v>
      </c>
      <c r="F8342" s="3" t="s">
        <v>24436</v>
      </c>
      <c r="G8342" s="3">
        <v>131</v>
      </c>
    </row>
    <row r="8343" spans="1:7" x14ac:dyDescent="0.25">
      <c r="A8343" s="3">
        <v>8339</v>
      </c>
      <c r="B8343" s="3" t="s">
        <v>8249</v>
      </c>
      <c r="C8343" s="3">
        <v>318</v>
      </c>
      <c r="E8343" s="3">
        <v>8339</v>
      </c>
      <c r="F8343" s="3" t="s">
        <v>24437</v>
      </c>
      <c r="G8343" s="3">
        <v>131</v>
      </c>
    </row>
    <row r="8344" spans="1:7" x14ac:dyDescent="0.25">
      <c r="A8344" s="3">
        <v>8340</v>
      </c>
      <c r="B8344" s="3" t="s">
        <v>8250</v>
      </c>
      <c r="C8344" s="3">
        <v>318</v>
      </c>
      <c r="E8344" s="3">
        <v>8340</v>
      </c>
      <c r="F8344" s="3" t="s">
        <v>24438</v>
      </c>
      <c r="G8344" s="3">
        <v>131</v>
      </c>
    </row>
    <row r="8345" spans="1:7" x14ac:dyDescent="0.25">
      <c r="A8345" s="3">
        <v>8341</v>
      </c>
      <c r="B8345" s="3" t="s">
        <v>8251</v>
      </c>
      <c r="C8345" s="3">
        <v>318</v>
      </c>
      <c r="E8345" s="3">
        <v>8341</v>
      </c>
      <c r="F8345" s="3" t="s">
        <v>24439</v>
      </c>
      <c r="G8345" s="3">
        <v>131</v>
      </c>
    </row>
    <row r="8346" spans="1:7" x14ac:dyDescent="0.25">
      <c r="A8346" s="3">
        <v>8342</v>
      </c>
      <c r="B8346" s="3" t="s">
        <v>8252</v>
      </c>
      <c r="C8346" s="3">
        <v>318</v>
      </c>
      <c r="E8346" s="3">
        <v>8342</v>
      </c>
      <c r="F8346" s="3" t="s">
        <v>24440</v>
      </c>
      <c r="G8346" s="3">
        <v>131</v>
      </c>
    </row>
    <row r="8347" spans="1:7" x14ac:dyDescent="0.25">
      <c r="A8347" s="3">
        <v>8343</v>
      </c>
      <c r="B8347" s="3" t="s">
        <v>8253</v>
      </c>
      <c r="C8347" s="3">
        <v>318</v>
      </c>
      <c r="E8347" s="3">
        <v>8343</v>
      </c>
      <c r="F8347" s="3" t="s">
        <v>24441</v>
      </c>
      <c r="G8347" s="3">
        <v>131</v>
      </c>
    </row>
    <row r="8348" spans="1:7" x14ac:dyDescent="0.25">
      <c r="A8348" s="3">
        <v>8344</v>
      </c>
      <c r="B8348" s="3" t="s">
        <v>8254</v>
      </c>
      <c r="C8348" s="3">
        <v>318</v>
      </c>
      <c r="E8348" s="3">
        <v>8344</v>
      </c>
      <c r="F8348" s="3" t="s">
        <v>24442</v>
      </c>
      <c r="G8348" s="3">
        <v>131</v>
      </c>
    </row>
    <row r="8349" spans="1:7" x14ac:dyDescent="0.25">
      <c r="A8349" s="3">
        <v>8345</v>
      </c>
      <c r="B8349" s="3" t="s">
        <v>8255</v>
      </c>
      <c r="C8349" s="3">
        <v>318</v>
      </c>
      <c r="E8349" s="3">
        <v>8345</v>
      </c>
      <c r="F8349" s="3" t="s">
        <v>24443</v>
      </c>
      <c r="G8349" s="3">
        <v>131</v>
      </c>
    </row>
    <row r="8350" spans="1:7" x14ac:dyDescent="0.25">
      <c r="A8350" s="3">
        <v>8346</v>
      </c>
      <c r="B8350" s="3" t="s">
        <v>8256</v>
      </c>
      <c r="C8350" s="3">
        <v>318</v>
      </c>
      <c r="E8350" s="3">
        <v>8346</v>
      </c>
      <c r="F8350" s="3" t="s">
        <v>24444</v>
      </c>
      <c r="G8350" s="3">
        <v>131</v>
      </c>
    </row>
    <row r="8351" spans="1:7" x14ac:dyDescent="0.25">
      <c r="A8351" s="3">
        <v>8347</v>
      </c>
      <c r="B8351" s="3" t="s">
        <v>8257</v>
      </c>
      <c r="C8351" s="3">
        <v>318</v>
      </c>
      <c r="E8351" s="3">
        <v>8347</v>
      </c>
      <c r="F8351" s="3" t="s">
        <v>24445</v>
      </c>
      <c r="G8351" s="3">
        <v>131</v>
      </c>
    </row>
    <row r="8352" spans="1:7" x14ac:dyDescent="0.25">
      <c r="A8352" s="3">
        <v>8348</v>
      </c>
      <c r="B8352" s="3" t="s">
        <v>8258</v>
      </c>
      <c r="C8352" s="3">
        <v>318</v>
      </c>
      <c r="E8352" s="3">
        <v>8348</v>
      </c>
      <c r="F8352" s="3" t="s">
        <v>24446</v>
      </c>
      <c r="G8352" s="3">
        <v>131</v>
      </c>
    </row>
    <row r="8353" spans="1:7" x14ac:dyDescent="0.25">
      <c r="A8353" s="3">
        <v>8349</v>
      </c>
      <c r="B8353" s="3" t="s">
        <v>8259</v>
      </c>
      <c r="C8353" s="3">
        <v>318</v>
      </c>
      <c r="E8353" s="3">
        <v>8349</v>
      </c>
      <c r="F8353" s="3" t="s">
        <v>24447</v>
      </c>
      <c r="G8353" s="3">
        <v>131</v>
      </c>
    </row>
    <row r="8354" spans="1:7" x14ac:dyDescent="0.25">
      <c r="A8354" s="3">
        <v>8350</v>
      </c>
      <c r="B8354" s="3" t="s">
        <v>8260</v>
      </c>
      <c r="C8354" s="3">
        <v>318</v>
      </c>
      <c r="E8354" s="3">
        <v>8350</v>
      </c>
      <c r="F8354" s="3" t="s">
        <v>24448</v>
      </c>
      <c r="G8354" s="3">
        <v>131</v>
      </c>
    </row>
    <row r="8355" spans="1:7" x14ac:dyDescent="0.25">
      <c r="A8355" s="3">
        <v>8351</v>
      </c>
      <c r="B8355" s="3">
        <v>1.1111E+22</v>
      </c>
      <c r="C8355" s="3">
        <v>317</v>
      </c>
      <c r="E8355" s="3">
        <v>8351</v>
      </c>
      <c r="F8355" s="3" t="s">
        <v>24449</v>
      </c>
      <c r="G8355" s="3">
        <v>131</v>
      </c>
    </row>
    <row r="8356" spans="1:7" x14ac:dyDescent="0.25">
      <c r="A8356" s="3">
        <v>8352</v>
      </c>
      <c r="B8356" s="3" t="s">
        <v>8261</v>
      </c>
      <c r="C8356" s="3">
        <v>317</v>
      </c>
      <c r="E8356" s="3">
        <v>8352</v>
      </c>
      <c r="F8356" s="3" t="s">
        <v>24450</v>
      </c>
      <c r="G8356" s="3">
        <v>131</v>
      </c>
    </row>
    <row r="8357" spans="1:7" x14ac:dyDescent="0.25">
      <c r="A8357" s="3">
        <v>8353</v>
      </c>
      <c r="B8357" s="3" t="s">
        <v>8262</v>
      </c>
      <c r="C8357" s="3">
        <v>317</v>
      </c>
      <c r="E8357" s="3">
        <v>8353</v>
      </c>
      <c r="F8357" s="3" t="s">
        <v>24451</v>
      </c>
      <c r="G8357" s="3">
        <v>131</v>
      </c>
    </row>
    <row r="8358" spans="1:7" x14ac:dyDescent="0.25">
      <c r="A8358" s="3">
        <v>8354</v>
      </c>
      <c r="B8358" s="3" t="s">
        <v>8263</v>
      </c>
      <c r="C8358" s="3">
        <v>317</v>
      </c>
      <c r="E8358" s="3">
        <v>8354</v>
      </c>
      <c r="F8358" s="3" t="s">
        <v>24452</v>
      </c>
      <c r="G8358" s="3">
        <v>131</v>
      </c>
    </row>
    <row r="8359" spans="1:7" x14ac:dyDescent="0.25">
      <c r="A8359" s="3">
        <v>8355</v>
      </c>
      <c r="B8359" s="3" t="s">
        <v>8264</v>
      </c>
      <c r="C8359" s="3">
        <v>317</v>
      </c>
      <c r="E8359" s="3">
        <v>8355</v>
      </c>
      <c r="F8359" s="3" t="s">
        <v>24453</v>
      </c>
      <c r="G8359" s="3">
        <v>131</v>
      </c>
    </row>
    <row r="8360" spans="1:7" x14ac:dyDescent="0.25">
      <c r="A8360" s="3">
        <v>8356</v>
      </c>
      <c r="B8360" s="3" t="s">
        <v>8265</v>
      </c>
      <c r="C8360" s="3">
        <v>317</v>
      </c>
      <c r="E8360" s="3">
        <v>8356</v>
      </c>
      <c r="F8360" s="3" t="s">
        <v>24454</v>
      </c>
      <c r="G8360" s="3">
        <v>131</v>
      </c>
    </row>
    <row r="8361" spans="1:7" x14ac:dyDescent="0.25">
      <c r="A8361" s="3">
        <v>8357</v>
      </c>
      <c r="B8361" s="3" t="s">
        <v>8266</v>
      </c>
      <c r="C8361" s="3">
        <v>317</v>
      </c>
      <c r="E8361" s="3">
        <v>8357</v>
      </c>
      <c r="F8361" s="3" t="s">
        <v>24455</v>
      </c>
      <c r="G8361" s="3">
        <v>131</v>
      </c>
    </row>
    <row r="8362" spans="1:7" x14ac:dyDescent="0.25">
      <c r="A8362" s="3">
        <v>8358</v>
      </c>
      <c r="B8362" s="3" t="s">
        <v>8267</v>
      </c>
      <c r="C8362" s="3">
        <v>317</v>
      </c>
      <c r="E8362" s="3">
        <v>8358</v>
      </c>
      <c r="F8362" s="3" t="s">
        <v>24456</v>
      </c>
      <c r="G8362" s="3">
        <v>131</v>
      </c>
    </row>
    <row r="8363" spans="1:7" x14ac:dyDescent="0.25">
      <c r="A8363" s="3">
        <v>8359</v>
      </c>
      <c r="B8363" s="3" t="s">
        <v>8268</v>
      </c>
      <c r="C8363" s="3">
        <v>317</v>
      </c>
      <c r="E8363" s="3">
        <v>8359</v>
      </c>
      <c r="F8363" s="3" t="s">
        <v>24457</v>
      </c>
      <c r="G8363" s="3">
        <v>131</v>
      </c>
    </row>
    <row r="8364" spans="1:7" x14ac:dyDescent="0.25">
      <c r="A8364" s="3">
        <v>8360</v>
      </c>
      <c r="B8364" s="3" t="s">
        <v>8269</v>
      </c>
      <c r="C8364" s="3">
        <v>317</v>
      </c>
      <c r="E8364" s="3">
        <v>8360</v>
      </c>
      <c r="F8364" s="3" t="s">
        <v>24458</v>
      </c>
      <c r="G8364" s="3">
        <v>131</v>
      </c>
    </row>
    <row r="8365" spans="1:7" x14ac:dyDescent="0.25">
      <c r="A8365" s="3">
        <v>8361</v>
      </c>
      <c r="B8365" s="3" t="s">
        <v>8270</v>
      </c>
      <c r="C8365" s="3">
        <v>317</v>
      </c>
      <c r="E8365" s="3">
        <v>8361</v>
      </c>
      <c r="F8365" s="3" t="s">
        <v>24459</v>
      </c>
      <c r="G8365" s="3">
        <v>131</v>
      </c>
    </row>
    <row r="8366" spans="1:7" x14ac:dyDescent="0.25">
      <c r="A8366" s="3">
        <v>8362</v>
      </c>
      <c r="B8366" s="3" t="s">
        <v>8271</v>
      </c>
      <c r="C8366" s="3">
        <v>317</v>
      </c>
      <c r="E8366" s="3">
        <v>8362</v>
      </c>
      <c r="F8366" s="3" t="s">
        <v>24460</v>
      </c>
      <c r="G8366" s="3">
        <v>131</v>
      </c>
    </row>
    <row r="8367" spans="1:7" x14ac:dyDescent="0.25">
      <c r="A8367" s="3">
        <v>8363</v>
      </c>
      <c r="B8367" s="3" t="s">
        <v>8272</v>
      </c>
      <c r="C8367" s="3">
        <v>317</v>
      </c>
      <c r="E8367" s="3">
        <v>8363</v>
      </c>
      <c r="F8367" s="3" t="s">
        <v>24461</v>
      </c>
      <c r="G8367" s="3">
        <v>131</v>
      </c>
    </row>
    <row r="8368" spans="1:7" x14ac:dyDescent="0.25">
      <c r="A8368" s="3">
        <v>8364</v>
      </c>
      <c r="B8368" s="3" t="s">
        <v>8273</v>
      </c>
      <c r="C8368" s="3">
        <v>317</v>
      </c>
      <c r="E8368" s="3">
        <v>8364</v>
      </c>
      <c r="F8368" s="3" t="s">
        <v>24462</v>
      </c>
      <c r="G8368" s="3">
        <v>131</v>
      </c>
    </row>
    <row r="8369" spans="1:7" x14ac:dyDescent="0.25">
      <c r="A8369" s="3">
        <v>8365</v>
      </c>
      <c r="B8369" s="3" t="s">
        <v>8274</v>
      </c>
      <c r="C8369" s="3">
        <v>316</v>
      </c>
      <c r="E8369" s="3">
        <v>8365</v>
      </c>
      <c r="F8369" s="3" t="s">
        <v>24463</v>
      </c>
      <c r="G8369" s="3">
        <v>131</v>
      </c>
    </row>
    <row r="8370" spans="1:7" x14ac:dyDescent="0.25">
      <c r="A8370" s="3">
        <v>8366</v>
      </c>
      <c r="B8370" s="3" t="s">
        <v>8275</v>
      </c>
      <c r="C8370" s="3">
        <v>316</v>
      </c>
      <c r="E8370" s="3">
        <v>8366</v>
      </c>
      <c r="F8370" s="3" t="s">
        <v>24464</v>
      </c>
      <c r="G8370" s="3">
        <v>131</v>
      </c>
    </row>
    <row r="8371" spans="1:7" x14ac:dyDescent="0.25">
      <c r="A8371" s="3">
        <v>8367</v>
      </c>
      <c r="B8371" s="3" t="s">
        <v>8276</v>
      </c>
      <c r="C8371" s="3">
        <v>316</v>
      </c>
      <c r="E8371" s="3">
        <v>8367</v>
      </c>
      <c r="F8371" s="3" t="s">
        <v>24465</v>
      </c>
      <c r="G8371" s="3">
        <v>131</v>
      </c>
    </row>
    <row r="8372" spans="1:7" x14ac:dyDescent="0.25">
      <c r="A8372" s="3">
        <v>8368</v>
      </c>
      <c r="B8372" s="3" t="s">
        <v>8277</v>
      </c>
      <c r="C8372" s="3">
        <v>316</v>
      </c>
      <c r="E8372" s="3">
        <v>8368</v>
      </c>
      <c r="F8372" s="3" t="s">
        <v>24466</v>
      </c>
      <c r="G8372" s="3">
        <v>131</v>
      </c>
    </row>
    <row r="8373" spans="1:7" x14ac:dyDescent="0.25">
      <c r="A8373" s="3">
        <v>8369</v>
      </c>
      <c r="B8373" s="3" t="s">
        <v>8278</v>
      </c>
      <c r="C8373" s="3">
        <v>316</v>
      </c>
      <c r="E8373" s="3">
        <v>8369</v>
      </c>
      <c r="F8373" s="3" t="s">
        <v>24467</v>
      </c>
      <c r="G8373" s="3">
        <v>131</v>
      </c>
    </row>
    <row r="8374" spans="1:7" x14ac:dyDescent="0.25">
      <c r="A8374" s="3">
        <v>8370</v>
      </c>
      <c r="B8374" s="3" t="s">
        <v>8279</v>
      </c>
      <c r="C8374" s="3">
        <v>316</v>
      </c>
      <c r="E8374" s="3">
        <v>8370</v>
      </c>
      <c r="F8374" s="3" t="s">
        <v>24468</v>
      </c>
      <c r="G8374" s="3">
        <v>131</v>
      </c>
    </row>
    <row r="8375" spans="1:7" x14ac:dyDescent="0.25">
      <c r="A8375" s="3">
        <v>8371</v>
      </c>
      <c r="B8375" s="3" t="s">
        <v>8280</v>
      </c>
      <c r="C8375" s="3">
        <v>316</v>
      </c>
      <c r="E8375" s="3">
        <v>8371</v>
      </c>
      <c r="F8375" s="3" t="s">
        <v>24469</v>
      </c>
      <c r="G8375" s="3">
        <v>131</v>
      </c>
    </row>
    <row r="8376" spans="1:7" x14ac:dyDescent="0.25">
      <c r="A8376" s="3">
        <v>8372</v>
      </c>
      <c r="B8376" s="3" t="s">
        <v>8281</v>
      </c>
      <c r="C8376" s="3">
        <v>316</v>
      </c>
      <c r="E8376" s="3">
        <v>8372</v>
      </c>
      <c r="F8376" s="3" t="s">
        <v>24470</v>
      </c>
      <c r="G8376" s="3">
        <v>131</v>
      </c>
    </row>
    <row r="8377" spans="1:7" x14ac:dyDescent="0.25">
      <c r="A8377" s="3">
        <v>8373</v>
      </c>
      <c r="B8377" s="3" t="s">
        <v>8282</v>
      </c>
      <c r="C8377" s="3">
        <v>316</v>
      </c>
      <c r="E8377" s="3">
        <v>8373</v>
      </c>
      <c r="F8377" s="3" t="s">
        <v>24471</v>
      </c>
      <c r="G8377" s="3">
        <v>131</v>
      </c>
    </row>
    <row r="8378" spans="1:7" x14ac:dyDescent="0.25">
      <c r="A8378" s="3">
        <v>8374</v>
      </c>
      <c r="B8378" s="3" t="s">
        <v>8283</v>
      </c>
      <c r="C8378" s="3">
        <v>316</v>
      </c>
      <c r="E8378" s="3">
        <v>8374</v>
      </c>
      <c r="F8378" s="3" t="s">
        <v>24472</v>
      </c>
      <c r="G8378" s="3">
        <v>131</v>
      </c>
    </row>
    <row r="8379" spans="1:7" x14ac:dyDescent="0.25">
      <c r="A8379" s="3">
        <v>8375</v>
      </c>
      <c r="B8379" s="3" t="s">
        <v>8284</v>
      </c>
      <c r="C8379" s="3">
        <v>316</v>
      </c>
      <c r="E8379" s="3">
        <v>8375</v>
      </c>
      <c r="F8379" s="3" t="s">
        <v>24473</v>
      </c>
      <c r="G8379" s="3">
        <v>131</v>
      </c>
    </row>
    <row r="8380" spans="1:7" x14ac:dyDescent="0.25">
      <c r="A8380" s="3">
        <v>8376</v>
      </c>
      <c r="B8380" s="3" t="s">
        <v>8285</v>
      </c>
      <c r="C8380" s="3">
        <v>316</v>
      </c>
      <c r="E8380" s="3">
        <v>8376</v>
      </c>
      <c r="F8380" s="3" t="s">
        <v>24474</v>
      </c>
      <c r="G8380" s="3">
        <v>131</v>
      </c>
    </row>
    <row r="8381" spans="1:7" x14ac:dyDescent="0.25">
      <c r="A8381" s="3">
        <v>8377</v>
      </c>
      <c r="B8381" s="3" t="s">
        <v>8286</v>
      </c>
      <c r="C8381" s="3">
        <v>316</v>
      </c>
      <c r="E8381" s="3">
        <v>8377</v>
      </c>
      <c r="F8381" s="3" t="s">
        <v>24475</v>
      </c>
      <c r="G8381" s="3">
        <v>131</v>
      </c>
    </row>
    <row r="8382" spans="1:7" x14ac:dyDescent="0.25">
      <c r="A8382" s="3">
        <v>8378</v>
      </c>
      <c r="B8382" s="3" t="s">
        <v>8287</v>
      </c>
      <c r="C8382" s="3">
        <v>315</v>
      </c>
      <c r="E8382" s="3">
        <v>8378</v>
      </c>
      <c r="F8382" s="3" t="s">
        <v>24476</v>
      </c>
      <c r="G8382" s="3">
        <v>131</v>
      </c>
    </row>
    <row r="8383" spans="1:7" x14ac:dyDescent="0.25">
      <c r="A8383" s="3">
        <v>8379</v>
      </c>
      <c r="B8383" s="3" t="s">
        <v>8288</v>
      </c>
      <c r="C8383" s="3">
        <v>315</v>
      </c>
      <c r="E8383" s="3">
        <v>8379</v>
      </c>
      <c r="F8383" s="3" t="s">
        <v>24477</v>
      </c>
      <c r="G8383" s="3">
        <v>131</v>
      </c>
    </row>
    <row r="8384" spans="1:7" x14ac:dyDescent="0.25">
      <c r="A8384" s="3">
        <v>8380</v>
      </c>
      <c r="B8384" s="3" t="s">
        <v>8289</v>
      </c>
      <c r="C8384" s="3">
        <v>315</v>
      </c>
      <c r="E8384" s="3">
        <v>8380</v>
      </c>
      <c r="F8384" s="3" t="s">
        <v>24478</v>
      </c>
      <c r="G8384" s="3">
        <v>131</v>
      </c>
    </row>
    <row r="8385" spans="1:7" x14ac:dyDescent="0.25">
      <c r="A8385" s="3">
        <v>8381</v>
      </c>
      <c r="B8385" s="3" t="s">
        <v>8290</v>
      </c>
      <c r="C8385" s="3">
        <v>315</v>
      </c>
      <c r="E8385" s="3">
        <v>8381</v>
      </c>
      <c r="F8385" s="3" t="s">
        <v>24479</v>
      </c>
      <c r="G8385" s="3">
        <v>131</v>
      </c>
    </row>
    <row r="8386" spans="1:7" x14ac:dyDescent="0.25">
      <c r="A8386" s="3">
        <v>8382</v>
      </c>
      <c r="B8386" s="3" t="s">
        <v>8291</v>
      </c>
      <c r="C8386" s="3">
        <v>315</v>
      </c>
      <c r="E8386" s="3">
        <v>8382</v>
      </c>
      <c r="F8386" s="3" t="s">
        <v>24480</v>
      </c>
      <c r="G8386" s="3">
        <v>131</v>
      </c>
    </row>
    <row r="8387" spans="1:7" x14ac:dyDescent="0.25">
      <c r="A8387" s="3">
        <v>8383</v>
      </c>
      <c r="B8387" s="3" t="s">
        <v>8292</v>
      </c>
      <c r="C8387" s="3">
        <v>315</v>
      </c>
      <c r="E8387" s="3">
        <v>8383</v>
      </c>
      <c r="F8387" s="3" t="s">
        <v>24481</v>
      </c>
      <c r="G8387" s="3">
        <v>131</v>
      </c>
    </row>
    <row r="8388" spans="1:7" x14ac:dyDescent="0.25">
      <c r="A8388" s="3">
        <v>8384</v>
      </c>
      <c r="B8388" s="3" t="s">
        <v>8293</v>
      </c>
      <c r="C8388" s="3">
        <v>315</v>
      </c>
      <c r="E8388" s="3">
        <v>8384</v>
      </c>
      <c r="F8388" s="3" t="s">
        <v>24482</v>
      </c>
      <c r="G8388" s="3">
        <v>131</v>
      </c>
    </row>
    <row r="8389" spans="1:7" x14ac:dyDescent="0.25">
      <c r="A8389" s="3">
        <v>8385</v>
      </c>
      <c r="B8389" s="3" t="s">
        <v>8294</v>
      </c>
      <c r="C8389" s="3">
        <v>315</v>
      </c>
      <c r="E8389" s="3">
        <v>8385</v>
      </c>
      <c r="F8389" s="3" t="s">
        <v>24483</v>
      </c>
      <c r="G8389" s="3">
        <v>131</v>
      </c>
    </row>
    <row r="8390" spans="1:7" x14ac:dyDescent="0.25">
      <c r="A8390" s="3">
        <v>8386</v>
      </c>
      <c r="B8390" s="3" t="s">
        <v>8295</v>
      </c>
      <c r="C8390" s="3">
        <v>315</v>
      </c>
      <c r="E8390" s="3">
        <v>8386</v>
      </c>
      <c r="F8390" s="3" t="s">
        <v>24484</v>
      </c>
      <c r="G8390" s="3">
        <v>131</v>
      </c>
    </row>
    <row r="8391" spans="1:7" x14ac:dyDescent="0.25">
      <c r="A8391" s="3">
        <v>8387</v>
      </c>
      <c r="B8391" s="3" t="s">
        <v>8296</v>
      </c>
      <c r="C8391" s="3">
        <v>315</v>
      </c>
      <c r="E8391" s="3">
        <v>8387</v>
      </c>
      <c r="F8391" s="3" t="s">
        <v>24485</v>
      </c>
      <c r="G8391" s="3">
        <v>131</v>
      </c>
    </row>
    <row r="8392" spans="1:7" x14ac:dyDescent="0.25">
      <c r="A8392" s="3">
        <v>8388</v>
      </c>
      <c r="B8392" s="3" t="s">
        <v>8297</v>
      </c>
      <c r="C8392" s="3">
        <v>315</v>
      </c>
      <c r="E8392" s="3">
        <v>8388</v>
      </c>
      <c r="F8392" s="3" t="s">
        <v>24486</v>
      </c>
      <c r="G8392" s="3">
        <v>131</v>
      </c>
    </row>
    <row r="8393" spans="1:7" x14ac:dyDescent="0.25">
      <c r="A8393" s="3">
        <v>8389</v>
      </c>
      <c r="B8393" s="3" t="s">
        <v>8298</v>
      </c>
      <c r="C8393" s="3">
        <v>315</v>
      </c>
      <c r="E8393" s="3">
        <v>8389</v>
      </c>
      <c r="F8393" s="3" t="s">
        <v>24487</v>
      </c>
      <c r="G8393" s="3">
        <v>131</v>
      </c>
    </row>
    <row r="8394" spans="1:7" x14ac:dyDescent="0.25">
      <c r="A8394" s="3">
        <v>8390</v>
      </c>
      <c r="B8394" s="3" t="s">
        <v>8299</v>
      </c>
      <c r="C8394" s="3">
        <v>315</v>
      </c>
      <c r="E8394" s="3">
        <v>8390</v>
      </c>
      <c r="F8394" s="3" t="s">
        <v>24488</v>
      </c>
      <c r="G8394" s="3">
        <v>131</v>
      </c>
    </row>
    <row r="8395" spans="1:7" x14ac:dyDescent="0.25">
      <c r="A8395" s="3">
        <v>8391</v>
      </c>
      <c r="B8395" s="3" t="s">
        <v>8300</v>
      </c>
      <c r="C8395" s="3">
        <v>315</v>
      </c>
      <c r="E8395" s="3">
        <v>8391</v>
      </c>
      <c r="F8395" s="3" t="s">
        <v>24489</v>
      </c>
      <c r="G8395" s="3">
        <v>131</v>
      </c>
    </row>
    <row r="8396" spans="1:7" x14ac:dyDescent="0.25">
      <c r="A8396" s="3">
        <v>8392</v>
      </c>
      <c r="B8396" s="3" t="s">
        <v>8301</v>
      </c>
      <c r="C8396" s="3">
        <v>315</v>
      </c>
      <c r="E8396" s="3">
        <v>8392</v>
      </c>
      <c r="F8396" s="3" t="s">
        <v>24490</v>
      </c>
      <c r="G8396" s="3">
        <v>131</v>
      </c>
    </row>
    <row r="8397" spans="1:7" x14ac:dyDescent="0.25">
      <c r="A8397" s="3">
        <v>8393</v>
      </c>
      <c r="B8397" s="3" t="s">
        <v>8302</v>
      </c>
      <c r="C8397" s="3">
        <v>315</v>
      </c>
      <c r="E8397" s="3">
        <v>8393</v>
      </c>
      <c r="F8397" s="3" t="s">
        <v>24491</v>
      </c>
      <c r="G8397" s="3">
        <v>131</v>
      </c>
    </row>
    <row r="8398" spans="1:7" x14ac:dyDescent="0.25">
      <c r="A8398" s="3">
        <v>8394</v>
      </c>
      <c r="B8398" s="3" t="s">
        <v>8303</v>
      </c>
      <c r="C8398" s="3">
        <v>315</v>
      </c>
      <c r="E8398" s="3">
        <v>8394</v>
      </c>
      <c r="F8398" s="3" t="s">
        <v>24492</v>
      </c>
      <c r="G8398" s="3">
        <v>131</v>
      </c>
    </row>
    <row r="8399" spans="1:7" x14ac:dyDescent="0.25">
      <c r="A8399" s="3">
        <v>8395</v>
      </c>
      <c r="B8399" s="3" t="s">
        <v>8304</v>
      </c>
      <c r="C8399" s="3">
        <v>315</v>
      </c>
      <c r="E8399" s="3">
        <v>8395</v>
      </c>
      <c r="F8399" s="3" t="s">
        <v>24493</v>
      </c>
      <c r="G8399" s="3">
        <v>131</v>
      </c>
    </row>
    <row r="8400" spans="1:7" x14ac:dyDescent="0.25">
      <c r="A8400" s="3">
        <v>8396</v>
      </c>
      <c r="B8400" s="3" t="s">
        <v>8305</v>
      </c>
      <c r="C8400" s="3">
        <v>315</v>
      </c>
      <c r="E8400" s="3">
        <v>8396</v>
      </c>
      <c r="F8400" s="3" t="s">
        <v>24494</v>
      </c>
      <c r="G8400" s="3">
        <v>131</v>
      </c>
    </row>
    <row r="8401" spans="1:7" x14ac:dyDescent="0.25">
      <c r="A8401" s="3">
        <v>8397</v>
      </c>
      <c r="B8401" s="3" t="s">
        <v>8306</v>
      </c>
      <c r="C8401" s="3">
        <v>315</v>
      </c>
      <c r="E8401" s="3">
        <v>8397</v>
      </c>
      <c r="F8401" s="3" t="s">
        <v>24495</v>
      </c>
      <c r="G8401" s="3">
        <v>131</v>
      </c>
    </row>
    <row r="8402" spans="1:7" x14ac:dyDescent="0.25">
      <c r="A8402" s="3">
        <v>8398</v>
      </c>
      <c r="B8402" s="3" t="s">
        <v>8307</v>
      </c>
      <c r="C8402" s="3">
        <v>314</v>
      </c>
      <c r="E8402" s="3">
        <v>8398</v>
      </c>
      <c r="F8402" s="3" t="s">
        <v>24496</v>
      </c>
      <c r="G8402" s="3">
        <v>131</v>
      </c>
    </row>
    <row r="8403" spans="1:7" x14ac:dyDescent="0.25">
      <c r="A8403" s="3">
        <v>8399</v>
      </c>
      <c r="B8403" s="3" t="s">
        <v>8308</v>
      </c>
      <c r="C8403" s="3">
        <v>314</v>
      </c>
      <c r="E8403" s="3">
        <v>8399</v>
      </c>
      <c r="F8403" s="3" t="s">
        <v>24497</v>
      </c>
      <c r="G8403" s="3">
        <v>131</v>
      </c>
    </row>
    <row r="8404" spans="1:7" x14ac:dyDescent="0.25">
      <c r="A8404" s="3">
        <v>8400</v>
      </c>
      <c r="B8404" s="3" t="s">
        <v>8309</v>
      </c>
      <c r="C8404" s="3">
        <v>314</v>
      </c>
      <c r="E8404" s="3">
        <v>8400</v>
      </c>
      <c r="F8404" s="3" t="s">
        <v>24498</v>
      </c>
      <c r="G8404" s="3">
        <v>131</v>
      </c>
    </row>
    <row r="8405" spans="1:7" x14ac:dyDescent="0.25">
      <c r="A8405" s="3">
        <v>8401</v>
      </c>
      <c r="B8405" s="3" t="s">
        <v>8310</v>
      </c>
      <c r="C8405" s="3">
        <v>314</v>
      </c>
      <c r="E8405" s="3">
        <v>8401</v>
      </c>
      <c r="F8405" s="3" t="s">
        <v>24499</v>
      </c>
      <c r="G8405" s="3">
        <v>131</v>
      </c>
    </row>
    <row r="8406" spans="1:7" x14ac:dyDescent="0.25">
      <c r="A8406" s="3">
        <v>8402</v>
      </c>
      <c r="B8406" s="3" t="s">
        <v>8311</v>
      </c>
      <c r="C8406" s="3">
        <v>314</v>
      </c>
      <c r="E8406" s="3">
        <v>8402</v>
      </c>
      <c r="F8406" s="3" t="s">
        <v>24500</v>
      </c>
      <c r="G8406" s="3">
        <v>131</v>
      </c>
    </row>
    <row r="8407" spans="1:7" x14ac:dyDescent="0.25">
      <c r="A8407" s="3">
        <v>8403</v>
      </c>
      <c r="B8407" s="3" t="s">
        <v>8312</v>
      </c>
      <c r="C8407" s="3">
        <v>314</v>
      </c>
      <c r="E8407" s="3">
        <v>8403</v>
      </c>
      <c r="F8407" s="3" t="s">
        <v>24501</v>
      </c>
      <c r="G8407" s="3">
        <v>131</v>
      </c>
    </row>
    <row r="8408" spans="1:7" x14ac:dyDescent="0.25">
      <c r="A8408" s="3">
        <v>8404</v>
      </c>
      <c r="B8408" s="3" t="s">
        <v>8313</v>
      </c>
      <c r="C8408" s="3">
        <v>314</v>
      </c>
      <c r="E8408" s="3">
        <v>8404</v>
      </c>
      <c r="F8408" s="3" t="s">
        <v>24502</v>
      </c>
      <c r="G8408" s="3">
        <v>131</v>
      </c>
    </row>
    <row r="8409" spans="1:7" x14ac:dyDescent="0.25">
      <c r="A8409" s="3">
        <v>8405</v>
      </c>
      <c r="B8409" s="3" t="s">
        <v>8314</v>
      </c>
      <c r="C8409" s="3">
        <v>314</v>
      </c>
      <c r="E8409" s="3">
        <v>8405</v>
      </c>
      <c r="F8409" s="3" t="s">
        <v>24503</v>
      </c>
      <c r="G8409" s="3">
        <v>131</v>
      </c>
    </row>
    <row r="8410" spans="1:7" x14ac:dyDescent="0.25">
      <c r="A8410" s="3">
        <v>8406</v>
      </c>
      <c r="B8410" s="3" t="s">
        <v>8315</v>
      </c>
      <c r="C8410" s="3">
        <v>314</v>
      </c>
      <c r="E8410" s="3">
        <v>8406</v>
      </c>
      <c r="F8410" s="3" t="s">
        <v>24504</v>
      </c>
      <c r="G8410" s="3">
        <v>131</v>
      </c>
    </row>
    <row r="8411" spans="1:7" x14ac:dyDescent="0.25">
      <c r="A8411" s="3">
        <v>8407</v>
      </c>
      <c r="B8411" s="3" t="s">
        <v>8316</v>
      </c>
      <c r="C8411" s="3">
        <v>314</v>
      </c>
      <c r="E8411" s="3">
        <v>8407</v>
      </c>
      <c r="F8411" s="3" t="s">
        <v>24505</v>
      </c>
      <c r="G8411" s="3">
        <v>131</v>
      </c>
    </row>
    <row r="8412" spans="1:7" x14ac:dyDescent="0.25">
      <c r="A8412" s="3">
        <v>8408</v>
      </c>
      <c r="B8412" s="3" t="s">
        <v>8317</v>
      </c>
      <c r="C8412" s="3">
        <v>314</v>
      </c>
      <c r="E8412" s="3">
        <v>8408</v>
      </c>
      <c r="F8412" s="3" t="s">
        <v>24506</v>
      </c>
      <c r="G8412" s="3">
        <v>131</v>
      </c>
    </row>
    <row r="8413" spans="1:7" x14ac:dyDescent="0.25">
      <c r="A8413" s="3">
        <v>8409</v>
      </c>
      <c r="B8413" s="3" t="s">
        <v>8318</v>
      </c>
      <c r="C8413" s="3">
        <v>314</v>
      </c>
      <c r="E8413" s="3">
        <v>8409</v>
      </c>
      <c r="F8413" s="3" t="s">
        <v>24507</v>
      </c>
      <c r="G8413" s="3">
        <v>131</v>
      </c>
    </row>
    <row r="8414" spans="1:7" x14ac:dyDescent="0.25">
      <c r="A8414" s="3">
        <v>8410</v>
      </c>
      <c r="B8414" s="3" t="s">
        <v>8319</v>
      </c>
      <c r="C8414" s="3">
        <v>313</v>
      </c>
      <c r="E8414" s="3">
        <v>8410</v>
      </c>
      <c r="F8414" s="3" t="s">
        <v>24508</v>
      </c>
      <c r="G8414" s="3">
        <v>131</v>
      </c>
    </row>
    <row r="8415" spans="1:7" x14ac:dyDescent="0.25">
      <c r="A8415" s="3">
        <v>8411</v>
      </c>
      <c r="B8415" s="3" t="s">
        <v>8320</v>
      </c>
      <c r="C8415" s="3">
        <v>313</v>
      </c>
      <c r="E8415" s="3">
        <v>8411</v>
      </c>
      <c r="F8415" s="3" t="s">
        <v>24509</v>
      </c>
      <c r="G8415" s="3">
        <v>131</v>
      </c>
    </row>
    <row r="8416" spans="1:7" x14ac:dyDescent="0.25">
      <c r="A8416" s="3">
        <v>8412</v>
      </c>
      <c r="B8416" s="3" t="s">
        <v>8321</v>
      </c>
      <c r="C8416" s="3">
        <v>313</v>
      </c>
      <c r="E8416" s="3">
        <v>8412</v>
      </c>
      <c r="F8416" s="3" t="s">
        <v>24510</v>
      </c>
      <c r="G8416" s="3">
        <v>131</v>
      </c>
    </row>
    <row r="8417" spans="1:7" x14ac:dyDescent="0.25">
      <c r="A8417" s="3">
        <v>8413</v>
      </c>
      <c r="B8417" s="3" t="s">
        <v>8322</v>
      </c>
      <c r="C8417" s="3">
        <v>313</v>
      </c>
      <c r="E8417" s="3">
        <v>8413</v>
      </c>
      <c r="F8417" s="3" t="s">
        <v>24511</v>
      </c>
      <c r="G8417" s="3">
        <v>131</v>
      </c>
    </row>
    <row r="8418" spans="1:7" x14ac:dyDescent="0.25">
      <c r="A8418" s="3">
        <v>8414</v>
      </c>
      <c r="B8418" s="3" t="s">
        <v>8323</v>
      </c>
      <c r="C8418" s="3">
        <v>313</v>
      </c>
      <c r="E8418" s="3">
        <v>8414</v>
      </c>
      <c r="F8418" s="3" t="s">
        <v>24512</v>
      </c>
      <c r="G8418" s="3">
        <v>131</v>
      </c>
    </row>
    <row r="8419" spans="1:7" x14ac:dyDescent="0.25">
      <c r="A8419" s="3">
        <v>8415</v>
      </c>
      <c r="B8419" s="3" t="s">
        <v>8324</v>
      </c>
      <c r="C8419" s="3">
        <v>313</v>
      </c>
      <c r="E8419" s="3">
        <v>8415</v>
      </c>
      <c r="F8419" s="3" t="s">
        <v>24513</v>
      </c>
      <c r="G8419" s="3">
        <v>131</v>
      </c>
    </row>
    <row r="8420" spans="1:7" x14ac:dyDescent="0.25">
      <c r="A8420" s="3">
        <v>8416</v>
      </c>
      <c r="B8420" s="3" t="s">
        <v>8325</v>
      </c>
      <c r="C8420" s="3">
        <v>313</v>
      </c>
      <c r="E8420" s="3">
        <v>8416</v>
      </c>
      <c r="F8420" s="3" t="s">
        <v>24514</v>
      </c>
      <c r="G8420" s="3">
        <v>131</v>
      </c>
    </row>
    <row r="8421" spans="1:7" x14ac:dyDescent="0.25">
      <c r="A8421" s="3">
        <v>8417</v>
      </c>
      <c r="B8421" s="3" t="s">
        <v>8326</v>
      </c>
      <c r="C8421" s="3">
        <v>313</v>
      </c>
      <c r="E8421" s="3">
        <v>8417</v>
      </c>
      <c r="F8421" s="3" t="s">
        <v>24515</v>
      </c>
      <c r="G8421" s="3">
        <v>131</v>
      </c>
    </row>
    <row r="8422" spans="1:7" x14ac:dyDescent="0.25">
      <c r="A8422" s="3">
        <v>8418</v>
      </c>
      <c r="B8422" s="3" t="s">
        <v>8327</v>
      </c>
      <c r="C8422" s="3">
        <v>313</v>
      </c>
      <c r="E8422" s="3">
        <v>8418</v>
      </c>
      <c r="F8422" s="3" t="s">
        <v>24516</v>
      </c>
      <c r="G8422" s="3">
        <v>131</v>
      </c>
    </row>
    <row r="8423" spans="1:7" x14ac:dyDescent="0.25">
      <c r="A8423" s="3">
        <v>8419</v>
      </c>
      <c r="B8423" s="3" t="s">
        <v>8328</v>
      </c>
      <c r="C8423" s="3">
        <v>313</v>
      </c>
      <c r="E8423" s="3">
        <v>8419</v>
      </c>
      <c r="F8423" s="3" t="s">
        <v>24517</v>
      </c>
      <c r="G8423" s="3">
        <v>131</v>
      </c>
    </row>
    <row r="8424" spans="1:7" x14ac:dyDescent="0.25">
      <c r="A8424" s="3">
        <v>8420</v>
      </c>
      <c r="B8424" s="3" t="s">
        <v>8329</v>
      </c>
      <c r="C8424" s="3">
        <v>313</v>
      </c>
      <c r="E8424" s="3">
        <v>8420</v>
      </c>
      <c r="F8424" s="3" t="s">
        <v>24518</v>
      </c>
      <c r="G8424" s="3">
        <v>131</v>
      </c>
    </row>
    <row r="8425" spans="1:7" x14ac:dyDescent="0.25">
      <c r="A8425" s="3">
        <v>8421</v>
      </c>
      <c r="B8425" s="3" t="s">
        <v>8330</v>
      </c>
      <c r="C8425" s="3">
        <v>313</v>
      </c>
      <c r="E8425" s="3">
        <v>8421</v>
      </c>
      <c r="F8425" s="3" t="s">
        <v>24519</v>
      </c>
      <c r="G8425" s="3">
        <v>131</v>
      </c>
    </row>
    <row r="8426" spans="1:7" x14ac:dyDescent="0.25">
      <c r="A8426" s="3">
        <v>8422</v>
      </c>
      <c r="B8426" s="3" t="s">
        <v>8331</v>
      </c>
      <c r="C8426" s="3">
        <v>313</v>
      </c>
      <c r="E8426" s="3">
        <v>8422</v>
      </c>
      <c r="F8426" s="3" t="s">
        <v>24520</v>
      </c>
      <c r="G8426" s="3">
        <v>131</v>
      </c>
    </row>
    <row r="8427" spans="1:7" x14ac:dyDescent="0.25">
      <c r="A8427" s="3">
        <v>8423</v>
      </c>
      <c r="B8427" s="3" t="s">
        <v>8332</v>
      </c>
      <c r="C8427" s="3">
        <v>313</v>
      </c>
      <c r="E8427" s="3">
        <v>8423</v>
      </c>
      <c r="F8427" s="3" t="s">
        <v>24521</v>
      </c>
      <c r="G8427" s="3">
        <v>131</v>
      </c>
    </row>
    <row r="8428" spans="1:7" x14ac:dyDescent="0.25">
      <c r="A8428" s="3">
        <v>8424</v>
      </c>
      <c r="B8428" s="3" t="s">
        <v>8333</v>
      </c>
      <c r="C8428" s="3">
        <v>313</v>
      </c>
      <c r="E8428" s="3">
        <v>8424</v>
      </c>
      <c r="F8428" s="3" t="s">
        <v>24522</v>
      </c>
      <c r="G8428" s="3">
        <v>131</v>
      </c>
    </row>
    <row r="8429" spans="1:7" x14ac:dyDescent="0.25">
      <c r="A8429" s="3">
        <v>8425</v>
      </c>
      <c r="B8429" s="3" t="s">
        <v>8334</v>
      </c>
      <c r="C8429" s="3">
        <v>313</v>
      </c>
      <c r="E8429" s="3">
        <v>8425</v>
      </c>
      <c r="F8429" s="3" t="s">
        <v>24523</v>
      </c>
      <c r="G8429" s="3">
        <v>131</v>
      </c>
    </row>
    <row r="8430" spans="1:7" x14ac:dyDescent="0.25">
      <c r="A8430" s="3">
        <v>8426</v>
      </c>
      <c r="B8430" s="3" t="s">
        <v>8335</v>
      </c>
      <c r="C8430" s="3">
        <v>313</v>
      </c>
      <c r="E8430" s="3">
        <v>8426</v>
      </c>
      <c r="F8430" s="3" t="s">
        <v>24524</v>
      </c>
      <c r="G8430" s="3">
        <v>131</v>
      </c>
    </row>
    <row r="8431" spans="1:7" x14ac:dyDescent="0.25">
      <c r="A8431" s="3">
        <v>8427</v>
      </c>
      <c r="B8431" s="3" t="s">
        <v>8336</v>
      </c>
      <c r="C8431" s="3">
        <v>313</v>
      </c>
      <c r="E8431" s="3">
        <v>8427</v>
      </c>
      <c r="F8431" s="3" t="s">
        <v>24525</v>
      </c>
      <c r="G8431" s="3">
        <v>131</v>
      </c>
    </row>
    <row r="8432" spans="1:7" x14ac:dyDescent="0.25">
      <c r="A8432" s="3">
        <v>8428</v>
      </c>
      <c r="B8432" s="3" t="s">
        <v>8337</v>
      </c>
      <c r="C8432" s="3">
        <v>312</v>
      </c>
      <c r="E8432" s="3">
        <v>8428</v>
      </c>
      <c r="F8432" s="3" t="s">
        <v>24526</v>
      </c>
      <c r="G8432" s="3">
        <v>131</v>
      </c>
    </row>
    <row r="8433" spans="1:7" x14ac:dyDescent="0.25">
      <c r="A8433" s="3">
        <v>8429</v>
      </c>
      <c r="B8433" s="3" t="s">
        <v>8338</v>
      </c>
      <c r="C8433" s="3">
        <v>312</v>
      </c>
      <c r="E8433" s="3">
        <v>8429</v>
      </c>
      <c r="F8433" s="3" t="s">
        <v>24527</v>
      </c>
      <c r="G8433" s="3">
        <v>131</v>
      </c>
    </row>
    <row r="8434" spans="1:7" x14ac:dyDescent="0.25">
      <c r="A8434" s="3">
        <v>8430</v>
      </c>
      <c r="B8434" s="3" t="s">
        <v>8339</v>
      </c>
      <c r="C8434" s="3">
        <v>312</v>
      </c>
      <c r="E8434" s="3">
        <v>8430</v>
      </c>
      <c r="F8434" s="3" t="s">
        <v>24528</v>
      </c>
      <c r="G8434" s="3">
        <v>131</v>
      </c>
    </row>
    <row r="8435" spans="1:7" x14ac:dyDescent="0.25">
      <c r="A8435" s="3">
        <v>8431</v>
      </c>
      <c r="B8435" s="3" t="s">
        <v>8340</v>
      </c>
      <c r="C8435" s="3">
        <v>312</v>
      </c>
      <c r="E8435" s="3">
        <v>8431</v>
      </c>
      <c r="F8435" s="3" t="s">
        <v>24529</v>
      </c>
      <c r="G8435" s="3">
        <v>131</v>
      </c>
    </row>
    <row r="8436" spans="1:7" x14ac:dyDescent="0.25">
      <c r="A8436" s="3">
        <v>8432</v>
      </c>
      <c r="B8436" s="3" t="s">
        <v>8341</v>
      </c>
      <c r="C8436" s="3">
        <v>312</v>
      </c>
      <c r="E8436" s="3">
        <v>8432</v>
      </c>
      <c r="F8436" s="3" t="s">
        <v>24530</v>
      </c>
      <c r="G8436" s="3">
        <v>131</v>
      </c>
    </row>
    <row r="8437" spans="1:7" x14ac:dyDescent="0.25">
      <c r="A8437" s="3">
        <v>8433</v>
      </c>
      <c r="B8437" s="3" t="s">
        <v>8342</v>
      </c>
      <c r="C8437" s="3">
        <v>312</v>
      </c>
      <c r="E8437" s="3">
        <v>8433</v>
      </c>
      <c r="F8437" s="3" t="s">
        <v>24531</v>
      </c>
      <c r="G8437" s="3">
        <v>130</v>
      </c>
    </row>
    <row r="8438" spans="1:7" x14ac:dyDescent="0.25">
      <c r="A8438" s="3">
        <v>8434</v>
      </c>
      <c r="B8438" s="3" t="s">
        <v>8343</v>
      </c>
      <c r="C8438" s="3">
        <v>312</v>
      </c>
      <c r="E8438" s="3">
        <v>8434</v>
      </c>
      <c r="F8438" s="3" t="s">
        <v>24532</v>
      </c>
      <c r="G8438" s="3">
        <v>130</v>
      </c>
    </row>
    <row r="8439" spans="1:7" x14ac:dyDescent="0.25">
      <c r="A8439" s="3">
        <v>8435</v>
      </c>
      <c r="B8439" s="3" t="s">
        <v>8344</v>
      </c>
      <c r="C8439" s="3">
        <v>312</v>
      </c>
      <c r="E8439" s="3">
        <v>8435</v>
      </c>
      <c r="F8439" s="3" t="s">
        <v>24533</v>
      </c>
      <c r="G8439" s="3">
        <v>130</v>
      </c>
    </row>
    <row r="8440" spans="1:7" x14ac:dyDescent="0.25">
      <c r="A8440" s="3">
        <v>8436</v>
      </c>
      <c r="B8440" s="3" t="s">
        <v>8345</v>
      </c>
      <c r="C8440" s="3">
        <v>312</v>
      </c>
      <c r="E8440" s="3">
        <v>8436</v>
      </c>
      <c r="F8440" s="3" t="s">
        <v>24534</v>
      </c>
      <c r="G8440" s="3">
        <v>130</v>
      </c>
    </row>
    <row r="8441" spans="1:7" x14ac:dyDescent="0.25">
      <c r="A8441" s="3">
        <v>8437</v>
      </c>
      <c r="B8441" s="3" t="s">
        <v>8346</v>
      </c>
      <c r="C8441" s="3">
        <v>312</v>
      </c>
      <c r="E8441" s="3">
        <v>8437</v>
      </c>
      <c r="F8441" s="3" t="s">
        <v>24535</v>
      </c>
      <c r="G8441" s="3">
        <v>130</v>
      </c>
    </row>
    <row r="8442" spans="1:7" x14ac:dyDescent="0.25">
      <c r="A8442" s="3">
        <v>8438</v>
      </c>
      <c r="B8442" s="3" t="s">
        <v>8347</v>
      </c>
      <c r="C8442" s="3">
        <v>312</v>
      </c>
      <c r="E8442" s="3">
        <v>8438</v>
      </c>
      <c r="F8442" s="3" t="s">
        <v>24536</v>
      </c>
      <c r="G8442" s="3">
        <v>130</v>
      </c>
    </row>
    <row r="8443" spans="1:7" x14ac:dyDescent="0.25">
      <c r="A8443" s="3">
        <v>8439</v>
      </c>
      <c r="B8443" s="3" t="s">
        <v>8348</v>
      </c>
      <c r="C8443" s="3">
        <v>312</v>
      </c>
      <c r="E8443" s="3">
        <v>8439</v>
      </c>
      <c r="F8443" s="3" t="s">
        <v>24537</v>
      </c>
      <c r="G8443" s="3">
        <v>130</v>
      </c>
    </row>
    <row r="8444" spans="1:7" x14ac:dyDescent="0.25">
      <c r="A8444" s="3">
        <v>8440</v>
      </c>
      <c r="B8444" s="3" t="s">
        <v>8349</v>
      </c>
      <c r="C8444" s="3">
        <v>312</v>
      </c>
      <c r="E8444" s="3">
        <v>8440</v>
      </c>
      <c r="F8444" s="3" t="s">
        <v>24538</v>
      </c>
      <c r="G8444" s="3">
        <v>130</v>
      </c>
    </row>
    <row r="8445" spans="1:7" x14ac:dyDescent="0.25">
      <c r="A8445" s="3">
        <v>8441</v>
      </c>
      <c r="B8445" s="3" t="s">
        <v>8350</v>
      </c>
      <c r="C8445" s="3">
        <v>312</v>
      </c>
      <c r="E8445" s="3">
        <v>8441</v>
      </c>
      <c r="F8445" s="3" t="s">
        <v>24539</v>
      </c>
      <c r="G8445" s="3">
        <v>130</v>
      </c>
    </row>
    <row r="8446" spans="1:7" x14ac:dyDescent="0.25">
      <c r="A8446" s="3">
        <v>8442</v>
      </c>
      <c r="B8446" s="3" t="s">
        <v>8351</v>
      </c>
      <c r="C8446" s="3">
        <v>312</v>
      </c>
      <c r="E8446" s="3">
        <v>8442</v>
      </c>
      <c r="F8446" s="3" t="s">
        <v>24540</v>
      </c>
      <c r="G8446" s="3">
        <v>130</v>
      </c>
    </row>
    <row r="8447" spans="1:7" x14ac:dyDescent="0.25">
      <c r="A8447" s="3">
        <v>8443</v>
      </c>
      <c r="B8447" s="3" t="s">
        <v>8352</v>
      </c>
      <c r="C8447" s="3">
        <v>312</v>
      </c>
      <c r="E8447" s="3">
        <v>8443</v>
      </c>
      <c r="F8447" s="3" t="s">
        <v>24541</v>
      </c>
      <c r="G8447" s="3">
        <v>130</v>
      </c>
    </row>
    <row r="8448" spans="1:7" x14ac:dyDescent="0.25">
      <c r="A8448" s="3">
        <v>8444</v>
      </c>
      <c r="B8448" s="3" t="s">
        <v>8353</v>
      </c>
      <c r="C8448" s="3">
        <v>311</v>
      </c>
      <c r="E8448" s="3">
        <v>8444</v>
      </c>
      <c r="F8448" s="3" t="s">
        <v>24542</v>
      </c>
      <c r="G8448" s="3">
        <v>130</v>
      </c>
    </row>
    <row r="8449" spans="1:7" x14ac:dyDescent="0.25">
      <c r="A8449" s="3">
        <v>8445</v>
      </c>
      <c r="B8449" s="3" t="s">
        <v>8354</v>
      </c>
      <c r="C8449" s="3">
        <v>311</v>
      </c>
      <c r="E8449" s="3">
        <v>8445</v>
      </c>
      <c r="F8449" s="3" t="s">
        <v>24543</v>
      </c>
      <c r="G8449" s="3">
        <v>130</v>
      </c>
    </row>
    <row r="8450" spans="1:7" x14ac:dyDescent="0.25">
      <c r="A8450" s="3">
        <v>8446</v>
      </c>
      <c r="B8450" s="3" t="s">
        <v>8355</v>
      </c>
      <c r="C8450" s="3">
        <v>311</v>
      </c>
      <c r="E8450" s="3">
        <v>8446</v>
      </c>
      <c r="F8450" s="3" t="s">
        <v>24544</v>
      </c>
      <c r="G8450" s="3">
        <v>130</v>
      </c>
    </row>
    <row r="8451" spans="1:7" x14ac:dyDescent="0.25">
      <c r="A8451" s="3">
        <v>8447</v>
      </c>
      <c r="B8451" s="3" t="s">
        <v>8356</v>
      </c>
      <c r="C8451" s="3">
        <v>311</v>
      </c>
      <c r="E8451" s="3">
        <v>8447</v>
      </c>
      <c r="F8451" s="3" t="s">
        <v>24545</v>
      </c>
      <c r="G8451" s="3">
        <v>130</v>
      </c>
    </row>
    <row r="8452" spans="1:7" x14ac:dyDescent="0.25">
      <c r="A8452" s="3">
        <v>8448</v>
      </c>
      <c r="B8452" s="3" t="s">
        <v>8357</v>
      </c>
      <c r="C8452" s="3">
        <v>311</v>
      </c>
      <c r="E8452" s="3">
        <v>8448</v>
      </c>
      <c r="F8452" s="3" t="s">
        <v>24546</v>
      </c>
      <c r="G8452" s="3">
        <v>130</v>
      </c>
    </row>
    <row r="8453" spans="1:7" x14ac:dyDescent="0.25">
      <c r="A8453" s="3">
        <v>8449</v>
      </c>
      <c r="B8453" s="3" t="s">
        <v>8358</v>
      </c>
      <c r="C8453" s="3">
        <v>311</v>
      </c>
      <c r="E8453" s="3">
        <v>8449</v>
      </c>
      <c r="F8453" s="3" t="s">
        <v>24547</v>
      </c>
      <c r="G8453" s="3">
        <v>130</v>
      </c>
    </row>
    <row r="8454" spans="1:7" x14ac:dyDescent="0.25">
      <c r="A8454" s="3">
        <v>8450</v>
      </c>
      <c r="B8454" s="3" t="s">
        <v>8359</v>
      </c>
      <c r="C8454" s="3">
        <v>311</v>
      </c>
      <c r="E8454" s="3">
        <v>8450</v>
      </c>
      <c r="F8454" s="3" t="s">
        <v>24548</v>
      </c>
      <c r="G8454" s="3">
        <v>130</v>
      </c>
    </row>
    <row r="8455" spans="1:7" x14ac:dyDescent="0.25">
      <c r="A8455" s="3">
        <v>8451</v>
      </c>
      <c r="B8455" s="3" t="s">
        <v>8360</v>
      </c>
      <c r="C8455" s="3">
        <v>311</v>
      </c>
      <c r="E8455" s="3">
        <v>8451</v>
      </c>
      <c r="F8455" s="3" t="s">
        <v>24549</v>
      </c>
      <c r="G8455" s="3">
        <v>130</v>
      </c>
    </row>
    <row r="8456" spans="1:7" x14ac:dyDescent="0.25">
      <c r="A8456" s="3">
        <v>8452</v>
      </c>
      <c r="B8456" s="3" t="s">
        <v>8361</v>
      </c>
      <c r="C8456" s="3">
        <v>311</v>
      </c>
      <c r="E8456" s="3">
        <v>8452</v>
      </c>
      <c r="F8456" s="3" t="s">
        <v>24550</v>
      </c>
      <c r="G8456" s="3">
        <v>130</v>
      </c>
    </row>
    <row r="8457" spans="1:7" x14ac:dyDescent="0.25">
      <c r="A8457" s="3">
        <v>8453</v>
      </c>
      <c r="B8457" s="3" t="s">
        <v>8362</v>
      </c>
      <c r="C8457" s="3">
        <v>311</v>
      </c>
      <c r="E8457" s="3">
        <v>8453</v>
      </c>
      <c r="F8457" s="3" t="s">
        <v>24551</v>
      </c>
      <c r="G8457" s="3">
        <v>130</v>
      </c>
    </row>
    <row r="8458" spans="1:7" x14ac:dyDescent="0.25">
      <c r="A8458" s="3">
        <v>8454</v>
      </c>
      <c r="B8458" s="3" t="s">
        <v>8363</v>
      </c>
      <c r="C8458" s="3">
        <v>311</v>
      </c>
      <c r="E8458" s="3">
        <v>8454</v>
      </c>
      <c r="F8458" s="3" t="s">
        <v>24552</v>
      </c>
      <c r="G8458" s="3">
        <v>130</v>
      </c>
    </row>
    <row r="8459" spans="1:7" x14ac:dyDescent="0.25">
      <c r="A8459" s="3">
        <v>8455</v>
      </c>
      <c r="B8459" s="3" t="s">
        <v>8364</v>
      </c>
      <c r="C8459" s="3">
        <v>311</v>
      </c>
      <c r="E8459" s="3">
        <v>8455</v>
      </c>
      <c r="F8459" s="3" t="s">
        <v>24553</v>
      </c>
      <c r="G8459" s="3">
        <v>130</v>
      </c>
    </row>
    <row r="8460" spans="1:7" x14ac:dyDescent="0.25">
      <c r="A8460" s="3">
        <v>8456</v>
      </c>
      <c r="B8460" s="3" t="s">
        <v>8365</v>
      </c>
      <c r="C8460" s="3">
        <v>311</v>
      </c>
      <c r="E8460" s="3">
        <v>8456</v>
      </c>
      <c r="F8460" s="3" t="s">
        <v>24554</v>
      </c>
      <c r="G8460" s="3">
        <v>130</v>
      </c>
    </row>
    <row r="8461" spans="1:7" x14ac:dyDescent="0.25">
      <c r="A8461" s="3">
        <v>8457</v>
      </c>
      <c r="B8461" s="3" t="s">
        <v>8366</v>
      </c>
      <c r="C8461" s="3">
        <v>311</v>
      </c>
      <c r="E8461" s="3">
        <v>8457</v>
      </c>
      <c r="F8461" s="3" t="s">
        <v>24555</v>
      </c>
      <c r="G8461" s="3">
        <v>130</v>
      </c>
    </row>
    <row r="8462" spans="1:7" x14ac:dyDescent="0.25">
      <c r="A8462" s="3">
        <v>8458</v>
      </c>
      <c r="B8462" s="3" t="s">
        <v>8367</v>
      </c>
      <c r="C8462" s="3">
        <v>311</v>
      </c>
      <c r="E8462" s="3">
        <v>8458</v>
      </c>
      <c r="F8462" s="3" t="s">
        <v>24556</v>
      </c>
      <c r="G8462" s="3">
        <v>130</v>
      </c>
    </row>
    <row r="8463" spans="1:7" x14ac:dyDescent="0.25">
      <c r="A8463" s="3">
        <v>8459</v>
      </c>
      <c r="B8463" s="3" t="s">
        <v>8368</v>
      </c>
      <c r="C8463" s="3">
        <v>311</v>
      </c>
      <c r="E8463" s="3">
        <v>8459</v>
      </c>
      <c r="F8463" s="3" t="s">
        <v>24557</v>
      </c>
      <c r="G8463" s="3">
        <v>130</v>
      </c>
    </row>
    <row r="8464" spans="1:7" x14ac:dyDescent="0.25">
      <c r="A8464" s="3">
        <v>8460</v>
      </c>
      <c r="B8464" s="3" t="s">
        <v>8369</v>
      </c>
      <c r="C8464" s="3">
        <v>311</v>
      </c>
      <c r="E8464" s="3">
        <v>8460</v>
      </c>
      <c r="F8464" s="3" t="s">
        <v>24558</v>
      </c>
      <c r="G8464" s="3">
        <v>130</v>
      </c>
    </row>
    <row r="8465" spans="1:7" x14ac:dyDescent="0.25">
      <c r="A8465" s="3">
        <v>8461</v>
      </c>
      <c r="B8465" s="3" t="s">
        <v>8370</v>
      </c>
      <c r="C8465" s="3">
        <v>311</v>
      </c>
      <c r="E8465" s="3">
        <v>8461</v>
      </c>
      <c r="F8465" s="3" t="s">
        <v>24559</v>
      </c>
      <c r="G8465" s="3">
        <v>130</v>
      </c>
    </row>
    <row r="8466" spans="1:7" x14ac:dyDescent="0.25">
      <c r="A8466" s="3">
        <v>8462</v>
      </c>
      <c r="B8466" s="3" t="s">
        <v>8371</v>
      </c>
      <c r="C8466" s="3">
        <v>311</v>
      </c>
      <c r="E8466" s="3">
        <v>8462</v>
      </c>
      <c r="F8466" s="3" t="s">
        <v>24560</v>
      </c>
      <c r="G8466" s="3">
        <v>130</v>
      </c>
    </row>
    <row r="8467" spans="1:7" x14ac:dyDescent="0.25">
      <c r="A8467" s="3">
        <v>8463</v>
      </c>
      <c r="B8467" s="3" t="s">
        <v>8372</v>
      </c>
      <c r="C8467" s="3">
        <v>310</v>
      </c>
      <c r="E8467" s="3">
        <v>8463</v>
      </c>
      <c r="F8467" s="3" t="s">
        <v>24561</v>
      </c>
      <c r="G8467" s="3">
        <v>130</v>
      </c>
    </row>
    <row r="8468" spans="1:7" x14ac:dyDescent="0.25">
      <c r="A8468" s="3">
        <v>8464</v>
      </c>
      <c r="B8468" s="3" t="s">
        <v>8373</v>
      </c>
      <c r="C8468" s="3">
        <v>310</v>
      </c>
      <c r="E8468" s="3">
        <v>8464</v>
      </c>
      <c r="F8468" s="3" t="s">
        <v>24562</v>
      </c>
      <c r="G8468" s="3">
        <v>130</v>
      </c>
    </row>
    <row r="8469" spans="1:7" x14ac:dyDescent="0.25">
      <c r="A8469" s="3">
        <v>8465</v>
      </c>
      <c r="B8469" s="3" t="s">
        <v>8374</v>
      </c>
      <c r="C8469" s="3">
        <v>310</v>
      </c>
      <c r="E8469" s="3">
        <v>8465</v>
      </c>
      <c r="F8469" s="3" t="s">
        <v>24563</v>
      </c>
      <c r="G8469" s="3">
        <v>130</v>
      </c>
    </row>
    <row r="8470" spans="1:7" x14ac:dyDescent="0.25">
      <c r="A8470" s="3">
        <v>8466</v>
      </c>
      <c r="B8470" s="3" t="s">
        <v>8375</v>
      </c>
      <c r="C8470" s="3">
        <v>310</v>
      </c>
      <c r="E8470" s="3">
        <v>8466</v>
      </c>
      <c r="F8470" s="3" t="s">
        <v>24564</v>
      </c>
      <c r="G8470" s="3">
        <v>130</v>
      </c>
    </row>
    <row r="8471" spans="1:7" x14ac:dyDescent="0.25">
      <c r="A8471" s="3">
        <v>8467</v>
      </c>
      <c r="B8471" s="3" t="s">
        <v>8376</v>
      </c>
      <c r="C8471" s="3">
        <v>310</v>
      </c>
      <c r="E8471" s="3">
        <v>8467</v>
      </c>
      <c r="F8471" s="3" t="s">
        <v>24565</v>
      </c>
      <c r="G8471" s="3">
        <v>130</v>
      </c>
    </row>
    <row r="8472" spans="1:7" x14ac:dyDescent="0.25">
      <c r="A8472" s="3">
        <v>8468</v>
      </c>
      <c r="B8472" s="3" t="s">
        <v>8377</v>
      </c>
      <c r="C8472" s="3">
        <v>310</v>
      </c>
      <c r="E8472" s="3">
        <v>8468</v>
      </c>
      <c r="F8472" s="3" t="s">
        <v>24566</v>
      </c>
      <c r="G8472" s="3">
        <v>130</v>
      </c>
    </row>
    <row r="8473" spans="1:7" x14ac:dyDescent="0.25">
      <c r="A8473" s="3">
        <v>8469</v>
      </c>
      <c r="B8473" s="3" t="s">
        <v>8378</v>
      </c>
      <c r="C8473" s="3">
        <v>310</v>
      </c>
      <c r="E8473" s="3">
        <v>8469</v>
      </c>
      <c r="F8473" s="3">
        <v>42370</v>
      </c>
      <c r="G8473" s="3">
        <v>130</v>
      </c>
    </row>
    <row r="8474" spans="1:7" x14ac:dyDescent="0.25">
      <c r="A8474" s="3">
        <v>8470</v>
      </c>
      <c r="B8474" s="3" t="s">
        <v>8379</v>
      </c>
      <c r="C8474" s="3">
        <v>310</v>
      </c>
      <c r="E8474" s="3">
        <v>8470</v>
      </c>
      <c r="F8474" s="3" t="s">
        <v>24567</v>
      </c>
      <c r="G8474" s="3">
        <v>130</v>
      </c>
    </row>
    <row r="8475" spans="1:7" x14ac:dyDescent="0.25">
      <c r="A8475" s="3">
        <v>8471</v>
      </c>
      <c r="B8475" s="3" t="s">
        <v>8380</v>
      </c>
      <c r="C8475" s="3">
        <v>310</v>
      </c>
      <c r="E8475" s="3">
        <v>8471</v>
      </c>
      <c r="F8475" s="3" t="s">
        <v>24568</v>
      </c>
      <c r="G8475" s="3">
        <v>130</v>
      </c>
    </row>
    <row r="8476" spans="1:7" x14ac:dyDescent="0.25">
      <c r="A8476" s="3">
        <v>8472</v>
      </c>
      <c r="B8476" s="3" t="s">
        <v>8381</v>
      </c>
      <c r="C8476" s="3">
        <v>310</v>
      </c>
      <c r="E8476" s="3">
        <v>8472</v>
      </c>
      <c r="F8476" s="3" t="s">
        <v>24569</v>
      </c>
      <c r="G8476" s="3">
        <v>130</v>
      </c>
    </row>
    <row r="8477" spans="1:7" x14ac:dyDescent="0.25">
      <c r="A8477" s="3">
        <v>8473</v>
      </c>
      <c r="B8477" s="3" t="s">
        <v>8382</v>
      </c>
      <c r="C8477" s="3">
        <v>310</v>
      </c>
      <c r="E8477" s="3">
        <v>8473</v>
      </c>
      <c r="F8477" s="3" t="s">
        <v>24570</v>
      </c>
      <c r="G8477" s="3">
        <v>130</v>
      </c>
    </row>
    <row r="8478" spans="1:7" x14ac:dyDescent="0.25">
      <c r="A8478" s="3">
        <v>8474</v>
      </c>
      <c r="B8478" s="3" t="s">
        <v>8383</v>
      </c>
      <c r="C8478" s="3">
        <v>310</v>
      </c>
      <c r="E8478" s="3">
        <v>8474</v>
      </c>
      <c r="F8478" s="3" t="s">
        <v>24571</v>
      </c>
      <c r="G8478" s="3">
        <v>130</v>
      </c>
    </row>
    <row r="8479" spans="1:7" x14ac:dyDescent="0.25">
      <c r="A8479" s="3">
        <v>8475</v>
      </c>
      <c r="B8479" s="3" t="s">
        <v>8384</v>
      </c>
      <c r="C8479" s="3">
        <v>309</v>
      </c>
      <c r="E8479" s="3">
        <v>8475</v>
      </c>
      <c r="F8479" s="3" t="s">
        <v>24572</v>
      </c>
      <c r="G8479" s="3">
        <v>130</v>
      </c>
    </row>
    <row r="8480" spans="1:7" x14ac:dyDescent="0.25">
      <c r="A8480" s="3">
        <v>8476</v>
      </c>
      <c r="B8480" s="3" t="s">
        <v>8385</v>
      </c>
      <c r="C8480" s="3">
        <v>309</v>
      </c>
      <c r="E8480" s="3">
        <v>8476</v>
      </c>
      <c r="F8480" s="3" t="s">
        <v>24573</v>
      </c>
      <c r="G8480" s="3">
        <v>130</v>
      </c>
    </row>
    <row r="8481" spans="1:7" x14ac:dyDescent="0.25">
      <c r="A8481" s="3">
        <v>8477</v>
      </c>
      <c r="B8481" s="3" t="s">
        <v>8386</v>
      </c>
      <c r="C8481" s="3">
        <v>309</v>
      </c>
      <c r="E8481" s="3">
        <v>8477</v>
      </c>
      <c r="F8481" s="3" t="s">
        <v>24574</v>
      </c>
      <c r="G8481" s="3">
        <v>130</v>
      </c>
    </row>
    <row r="8482" spans="1:7" x14ac:dyDescent="0.25">
      <c r="A8482" s="3">
        <v>8478</v>
      </c>
      <c r="B8482" s="3" t="s">
        <v>8387</v>
      </c>
      <c r="C8482" s="3">
        <v>309</v>
      </c>
      <c r="E8482" s="3">
        <v>8478</v>
      </c>
      <c r="F8482" s="3" t="s">
        <v>24575</v>
      </c>
      <c r="G8482" s="3">
        <v>130</v>
      </c>
    </row>
    <row r="8483" spans="1:7" x14ac:dyDescent="0.25">
      <c r="A8483" s="3">
        <v>8479</v>
      </c>
      <c r="B8483" s="3" t="s">
        <v>8388</v>
      </c>
      <c r="C8483" s="3">
        <v>309</v>
      </c>
      <c r="E8483" s="3">
        <v>8479</v>
      </c>
      <c r="F8483" s="3" t="s">
        <v>24576</v>
      </c>
      <c r="G8483" s="3">
        <v>130</v>
      </c>
    </row>
    <row r="8484" spans="1:7" x14ac:dyDescent="0.25">
      <c r="A8484" s="3">
        <v>8480</v>
      </c>
      <c r="B8484" s="3" t="s">
        <v>8389</v>
      </c>
      <c r="C8484" s="3">
        <v>309</v>
      </c>
      <c r="E8484" s="3">
        <v>8480</v>
      </c>
      <c r="F8484" s="3" t="s">
        <v>24577</v>
      </c>
      <c r="G8484" s="3">
        <v>130</v>
      </c>
    </row>
    <row r="8485" spans="1:7" x14ac:dyDescent="0.25">
      <c r="A8485" s="3">
        <v>8481</v>
      </c>
      <c r="B8485" s="3" t="s">
        <v>8390</v>
      </c>
      <c r="C8485" s="3">
        <v>309</v>
      </c>
      <c r="E8485" s="3">
        <v>8481</v>
      </c>
      <c r="F8485" s="3" t="s">
        <v>24578</v>
      </c>
      <c r="G8485" s="3">
        <v>130</v>
      </c>
    </row>
    <row r="8486" spans="1:7" x14ac:dyDescent="0.25">
      <c r="A8486" s="3">
        <v>8482</v>
      </c>
      <c r="B8486" s="3" t="s">
        <v>8391</v>
      </c>
      <c r="C8486" s="3">
        <v>309</v>
      </c>
      <c r="E8486" s="3">
        <v>8482</v>
      </c>
      <c r="F8486" s="3" t="s">
        <v>24579</v>
      </c>
      <c r="G8486" s="3">
        <v>130</v>
      </c>
    </row>
    <row r="8487" spans="1:7" x14ac:dyDescent="0.25">
      <c r="A8487" s="3">
        <v>8483</v>
      </c>
      <c r="B8487" s="3" t="s">
        <v>8392</v>
      </c>
      <c r="C8487" s="3">
        <v>309</v>
      </c>
      <c r="E8487" s="3">
        <v>8483</v>
      </c>
      <c r="F8487" s="3" t="s">
        <v>24580</v>
      </c>
      <c r="G8487" s="3">
        <v>130</v>
      </c>
    </row>
    <row r="8488" spans="1:7" x14ac:dyDescent="0.25">
      <c r="A8488" s="3">
        <v>8484</v>
      </c>
      <c r="B8488" s="3" t="s">
        <v>8393</v>
      </c>
      <c r="C8488" s="3">
        <v>308</v>
      </c>
      <c r="E8488" s="3">
        <v>8484</v>
      </c>
      <c r="F8488" s="3" t="s">
        <v>24581</v>
      </c>
      <c r="G8488" s="3">
        <v>130</v>
      </c>
    </row>
    <row r="8489" spans="1:7" x14ac:dyDescent="0.25">
      <c r="A8489" s="3">
        <v>8485</v>
      </c>
      <c r="B8489" s="3" t="s">
        <v>8394</v>
      </c>
      <c r="C8489" s="3">
        <v>308</v>
      </c>
      <c r="E8489" s="3">
        <v>8485</v>
      </c>
      <c r="F8489" s="3" t="s">
        <v>24582</v>
      </c>
      <c r="G8489" s="3">
        <v>130</v>
      </c>
    </row>
    <row r="8490" spans="1:7" x14ac:dyDescent="0.25">
      <c r="A8490" s="3">
        <v>8486</v>
      </c>
      <c r="B8490" s="3" t="s">
        <v>8395</v>
      </c>
      <c r="C8490" s="3">
        <v>308</v>
      </c>
      <c r="E8490" s="3">
        <v>8486</v>
      </c>
      <c r="F8490" s="3" t="s">
        <v>24583</v>
      </c>
      <c r="G8490" s="3">
        <v>130</v>
      </c>
    </row>
    <row r="8491" spans="1:7" x14ac:dyDescent="0.25">
      <c r="A8491" s="3">
        <v>8487</v>
      </c>
      <c r="B8491" s="3" t="s">
        <v>8396</v>
      </c>
      <c r="C8491" s="3">
        <v>308</v>
      </c>
      <c r="E8491" s="3">
        <v>8487</v>
      </c>
      <c r="F8491" s="3" t="s">
        <v>24584</v>
      </c>
      <c r="G8491" s="3">
        <v>130</v>
      </c>
    </row>
    <row r="8492" spans="1:7" x14ac:dyDescent="0.25">
      <c r="A8492" s="3">
        <v>8488</v>
      </c>
      <c r="B8492" s="3" t="s">
        <v>8397</v>
      </c>
      <c r="C8492" s="3">
        <v>308</v>
      </c>
      <c r="E8492" s="3">
        <v>8488</v>
      </c>
      <c r="F8492" s="3" t="s">
        <v>24585</v>
      </c>
      <c r="G8492" s="3">
        <v>130</v>
      </c>
    </row>
    <row r="8493" spans="1:7" x14ac:dyDescent="0.25">
      <c r="A8493" s="3">
        <v>8489</v>
      </c>
      <c r="B8493" s="3" t="s">
        <v>8398</v>
      </c>
      <c r="C8493" s="3">
        <v>308</v>
      </c>
      <c r="E8493" s="3">
        <v>8489</v>
      </c>
      <c r="F8493" s="3" t="s">
        <v>24586</v>
      </c>
      <c r="G8493" s="3">
        <v>130</v>
      </c>
    </row>
    <row r="8494" spans="1:7" x14ac:dyDescent="0.25">
      <c r="A8494" s="3">
        <v>8490</v>
      </c>
      <c r="B8494" s="3" t="s">
        <v>8399</v>
      </c>
      <c r="C8494" s="3">
        <v>308</v>
      </c>
      <c r="E8494" s="3">
        <v>8490</v>
      </c>
      <c r="F8494" s="3" t="s">
        <v>24587</v>
      </c>
      <c r="G8494" s="3">
        <v>130</v>
      </c>
    </row>
    <row r="8495" spans="1:7" x14ac:dyDescent="0.25">
      <c r="A8495" s="3">
        <v>8491</v>
      </c>
      <c r="B8495" s="3" t="s">
        <v>8400</v>
      </c>
      <c r="C8495" s="3">
        <v>308</v>
      </c>
      <c r="E8495" s="3">
        <v>8491</v>
      </c>
      <c r="F8495" s="3" t="s">
        <v>24588</v>
      </c>
      <c r="G8495" s="3">
        <v>130</v>
      </c>
    </row>
    <row r="8496" spans="1:7" x14ac:dyDescent="0.25">
      <c r="A8496" s="3">
        <v>8492</v>
      </c>
      <c r="B8496" s="3" t="s">
        <v>8401</v>
      </c>
      <c r="C8496" s="3">
        <v>308</v>
      </c>
      <c r="E8496" s="3">
        <v>8492</v>
      </c>
      <c r="F8496" s="3" t="s">
        <v>24589</v>
      </c>
      <c r="G8496" s="3">
        <v>130</v>
      </c>
    </row>
    <row r="8497" spans="1:7" x14ac:dyDescent="0.25">
      <c r="A8497" s="3">
        <v>8493</v>
      </c>
      <c r="B8497" s="3" t="s">
        <v>8402</v>
      </c>
      <c r="C8497" s="3">
        <v>308</v>
      </c>
      <c r="E8497" s="3">
        <v>8493</v>
      </c>
      <c r="F8497" s="3" t="s">
        <v>24590</v>
      </c>
      <c r="G8497" s="3">
        <v>130</v>
      </c>
    </row>
    <row r="8498" spans="1:7" x14ac:dyDescent="0.25">
      <c r="A8498" s="3">
        <v>8494</v>
      </c>
      <c r="B8498" s="3" t="s">
        <v>8403</v>
      </c>
      <c r="C8498" s="3">
        <v>308</v>
      </c>
      <c r="E8498" s="3">
        <v>8494</v>
      </c>
      <c r="F8498" s="3" t="s">
        <v>24591</v>
      </c>
      <c r="G8498" s="3">
        <v>130</v>
      </c>
    </row>
    <row r="8499" spans="1:7" x14ac:dyDescent="0.25">
      <c r="A8499" s="3">
        <v>8495</v>
      </c>
      <c r="B8499" s="3" t="s">
        <v>8404</v>
      </c>
      <c r="C8499" s="3">
        <v>308</v>
      </c>
      <c r="E8499" s="3">
        <v>8495</v>
      </c>
      <c r="F8499" s="3" t="s">
        <v>24592</v>
      </c>
      <c r="G8499" s="3">
        <v>130</v>
      </c>
    </row>
    <row r="8500" spans="1:7" x14ac:dyDescent="0.25">
      <c r="A8500" s="3">
        <v>8496</v>
      </c>
      <c r="B8500" s="3" t="s">
        <v>8405</v>
      </c>
      <c r="C8500" s="3">
        <v>308</v>
      </c>
      <c r="E8500" s="3">
        <v>8496</v>
      </c>
      <c r="F8500" s="3" t="s">
        <v>24593</v>
      </c>
      <c r="G8500" s="3">
        <v>130</v>
      </c>
    </row>
    <row r="8501" spans="1:7" x14ac:dyDescent="0.25">
      <c r="A8501" s="3">
        <v>8497</v>
      </c>
      <c r="B8501" s="3" t="s">
        <v>8406</v>
      </c>
      <c r="C8501" s="3">
        <v>308</v>
      </c>
      <c r="E8501" s="3">
        <v>8497</v>
      </c>
      <c r="F8501" s="3" t="s">
        <v>24594</v>
      </c>
      <c r="G8501" s="3">
        <v>130</v>
      </c>
    </row>
    <row r="8502" spans="1:7" x14ac:dyDescent="0.25">
      <c r="A8502" s="3">
        <v>8498</v>
      </c>
      <c r="B8502" s="3" t="s">
        <v>8407</v>
      </c>
      <c r="C8502" s="3">
        <v>307</v>
      </c>
      <c r="E8502" s="3">
        <v>8498</v>
      </c>
      <c r="F8502" s="3" t="s">
        <v>24595</v>
      </c>
      <c r="G8502" s="3">
        <v>130</v>
      </c>
    </row>
    <row r="8503" spans="1:7" x14ac:dyDescent="0.25">
      <c r="A8503" s="3">
        <v>8499</v>
      </c>
      <c r="B8503" s="3" t="s">
        <v>8408</v>
      </c>
      <c r="C8503" s="3">
        <v>307</v>
      </c>
      <c r="E8503" s="3">
        <v>8499</v>
      </c>
      <c r="F8503" s="3" t="s">
        <v>24596</v>
      </c>
      <c r="G8503" s="3">
        <v>130</v>
      </c>
    </row>
    <row r="8504" spans="1:7" x14ac:dyDescent="0.25">
      <c r="A8504" s="3">
        <v>8500</v>
      </c>
      <c r="B8504" s="3" t="s">
        <v>8409</v>
      </c>
      <c r="C8504" s="3">
        <v>307</v>
      </c>
      <c r="E8504" s="3">
        <v>8500</v>
      </c>
      <c r="F8504" s="3" t="s">
        <v>24597</v>
      </c>
      <c r="G8504" s="3">
        <v>130</v>
      </c>
    </row>
    <row r="8505" spans="1:7" x14ac:dyDescent="0.25">
      <c r="A8505" s="3">
        <v>8501</v>
      </c>
      <c r="B8505" s="3" t="s">
        <v>8410</v>
      </c>
      <c r="C8505" s="3">
        <v>307</v>
      </c>
      <c r="E8505" s="3">
        <v>8501</v>
      </c>
      <c r="F8505" s="3" t="s">
        <v>24598</v>
      </c>
      <c r="G8505" s="3">
        <v>130</v>
      </c>
    </row>
    <row r="8506" spans="1:7" x14ac:dyDescent="0.25">
      <c r="A8506" s="3">
        <v>8502</v>
      </c>
      <c r="B8506" s="3" t="s">
        <v>8411</v>
      </c>
      <c r="C8506" s="3">
        <v>307</v>
      </c>
      <c r="E8506" s="3">
        <v>8502</v>
      </c>
      <c r="F8506" s="3" t="s">
        <v>24599</v>
      </c>
      <c r="G8506" s="3">
        <v>130</v>
      </c>
    </row>
    <row r="8507" spans="1:7" x14ac:dyDescent="0.25">
      <c r="A8507" s="3">
        <v>8503</v>
      </c>
      <c r="B8507" s="3" t="s">
        <v>8412</v>
      </c>
      <c r="C8507" s="3">
        <v>307</v>
      </c>
      <c r="E8507" s="3">
        <v>8503</v>
      </c>
      <c r="F8507" s="3" t="s">
        <v>24600</v>
      </c>
      <c r="G8507" s="3">
        <v>130</v>
      </c>
    </row>
    <row r="8508" spans="1:7" x14ac:dyDescent="0.25">
      <c r="A8508" s="3">
        <v>8504</v>
      </c>
      <c r="B8508" s="3" t="s">
        <v>8413</v>
      </c>
      <c r="C8508" s="3">
        <v>307</v>
      </c>
      <c r="E8508" s="3">
        <v>8504</v>
      </c>
      <c r="F8508" s="3" t="s">
        <v>24601</v>
      </c>
      <c r="G8508" s="3">
        <v>130</v>
      </c>
    </row>
    <row r="8509" spans="1:7" x14ac:dyDescent="0.25">
      <c r="A8509" s="3">
        <v>8505</v>
      </c>
      <c r="B8509" s="3" t="s">
        <v>8414</v>
      </c>
      <c r="C8509" s="3">
        <v>307</v>
      </c>
      <c r="E8509" s="3">
        <v>8505</v>
      </c>
      <c r="F8509" s="3" t="s">
        <v>24602</v>
      </c>
      <c r="G8509" s="3">
        <v>130</v>
      </c>
    </row>
    <row r="8510" spans="1:7" x14ac:dyDescent="0.25">
      <c r="A8510" s="3">
        <v>8506</v>
      </c>
      <c r="B8510" s="3" t="s">
        <v>8415</v>
      </c>
      <c r="C8510" s="3">
        <v>307</v>
      </c>
      <c r="E8510" s="3">
        <v>8506</v>
      </c>
      <c r="F8510" s="3" t="s">
        <v>24603</v>
      </c>
      <c r="G8510" s="3">
        <v>130</v>
      </c>
    </row>
    <row r="8511" spans="1:7" x14ac:dyDescent="0.25">
      <c r="A8511" s="3">
        <v>8507</v>
      </c>
      <c r="B8511" s="3" t="s">
        <v>8416</v>
      </c>
      <c r="C8511" s="3">
        <v>307</v>
      </c>
      <c r="E8511" s="3">
        <v>8507</v>
      </c>
      <c r="F8511" s="3" t="s">
        <v>24604</v>
      </c>
      <c r="G8511" s="3">
        <v>130</v>
      </c>
    </row>
    <row r="8512" spans="1:7" x14ac:dyDescent="0.25">
      <c r="A8512" s="3">
        <v>8508</v>
      </c>
      <c r="B8512" s="3" t="s">
        <v>8417</v>
      </c>
      <c r="C8512" s="3">
        <v>307</v>
      </c>
      <c r="E8512" s="3">
        <v>8508</v>
      </c>
      <c r="F8512" s="3" t="s">
        <v>24605</v>
      </c>
      <c r="G8512" s="3">
        <v>130</v>
      </c>
    </row>
    <row r="8513" spans="1:7" x14ac:dyDescent="0.25">
      <c r="A8513" s="3">
        <v>8509</v>
      </c>
      <c r="B8513" s="3" t="s">
        <v>8418</v>
      </c>
      <c r="C8513" s="3">
        <v>307</v>
      </c>
      <c r="E8513" s="3">
        <v>8509</v>
      </c>
      <c r="F8513" s="3" t="s">
        <v>24606</v>
      </c>
      <c r="G8513" s="3">
        <v>130</v>
      </c>
    </row>
    <row r="8514" spans="1:7" x14ac:dyDescent="0.25">
      <c r="A8514" s="3">
        <v>8510</v>
      </c>
      <c r="B8514" s="3" t="s">
        <v>8419</v>
      </c>
      <c r="C8514" s="3">
        <v>307</v>
      </c>
      <c r="E8514" s="3">
        <v>8510</v>
      </c>
      <c r="F8514" s="3" t="s">
        <v>24607</v>
      </c>
      <c r="G8514" s="3">
        <v>130</v>
      </c>
    </row>
    <row r="8515" spans="1:7" x14ac:dyDescent="0.25">
      <c r="A8515" s="3">
        <v>8511</v>
      </c>
      <c r="B8515" s="3" t="s">
        <v>8420</v>
      </c>
      <c r="C8515" s="3">
        <v>307</v>
      </c>
      <c r="E8515" s="3">
        <v>8511</v>
      </c>
      <c r="F8515" s="3" t="s">
        <v>24608</v>
      </c>
      <c r="G8515" s="3">
        <v>130</v>
      </c>
    </row>
    <row r="8516" spans="1:7" x14ac:dyDescent="0.25">
      <c r="A8516" s="3">
        <v>8512</v>
      </c>
      <c r="B8516" s="3" t="s">
        <v>8421</v>
      </c>
      <c r="C8516" s="3">
        <v>307</v>
      </c>
      <c r="E8516" s="3">
        <v>8512</v>
      </c>
      <c r="F8516" s="3" t="s">
        <v>24609</v>
      </c>
      <c r="G8516" s="3">
        <v>130</v>
      </c>
    </row>
    <row r="8517" spans="1:7" x14ac:dyDescent="0.25">
      <c r="A8517" s="3">
        <v>8513</v>
      </c>
      <c r="B8517" s="3" t="s">
        <v>8422</v>
      </c>
      <c r="C8517" s="3">
        <v>307</v>
      </c>
      <c r="E8517" s="3">
        <v>8513</v>
      </c>
      <c r="F8517" s="3" t="s">
        <v>24610</v>
      </c>
      <c r="G8517" s="3">
        <v>130</v>
      </c>
    </row>
    <row r="8518" spans="1:7" x14ac:dyDescent="0.25">
      <c r="A8518" s="3">
        <v>8514</v>
      </c>
      <c r="B8518" s="3" t="s">
        <v>8423</v>
      </c>
      <c r="C8518" s="3">
        <v>307</v>
      </c>
      <c r="E8518" s="3">
        <v>8514</v>
      </c>
      <c r="F8518" s="3" t="s">
        <v>24611</v>
      </c>
      <c r="G8518" s="3">
        <v>130</v>
      </c>
    </row>
    <row r="8519" spans="1:7" x14ac:dyDescent="0.25">
      <c r="A8519" s="3">
        <v>8515</v>
      </c>
      <c r="B8519" s="3" t="s">
        <v>8424</v>
      </c>
      <c r="C8519" s="3">
        <v>307</v>
      </c>
      <c r="E8519" s="3">
        <v>8515</v>
      </c>
      <c r="F8519" s="3" t="s">
        <v>24612</v>
      </c>
      <c r="G8519" s="3">
        <v>130</v>
      </c>
    </row>
    <row r="8520" spans="1:7" x14ac:dyDescent="0.25">
      <c r="A8520" s="3">
        <v>8516</v>
      </c>
      <c r="B8520" s="3" t="s">
        <v>8425</v>
      </c>
      <c r="C8520" s="3">
        <v>307</v>
      </c>
      <c r="E8520" s="3">
        <v>8516</v>
      </c>
      <c r="F8520" s="3" t="s">
        <v>24613</v>
      </c>
      <c r="G8520" s="3">
        <v>130</v>
      </c>
    </row>
    <row r="8521" spans="1:7" x14ac:dyDescent="0.25">
      <c r="A8521" s="3">
        <v>8517</v>
      </c>
      <c r="B8521" s="3" t="s">
        <v>8426</v>
      </c>
      <c r="C8521" s="3">
        <v>307</v>
      </c>
      <c r="E8521" s="3">
        <v>8517</v>
      </c>
      <c r="F8521" s="3" t="s">
        <v>24614</v>
      </c>
      <c r="G8521" s="3">
        <v>130</v>
      </c>
    </row>
    <row r="8522" spans="1:7" x14ac:dyDescent="0.25">
      <c r="A8522" s="3">
        <v>8518</v>
      </c>
      <c r="B8522" s="3" t="s">
        <v>8427</v>
      </c>
      <c r="C8522" s="3">
        <v>307</v>
      </c>
      <c r="E8522" s="3">
        <v>8518</v>
      </c>
      <c r="F8522" s="3" t="s">
        <v>24615</v>
      </c>
      <c r="G8522" s="3">
        <v>130</v>
      </c>
    </row>
    <row r="8523" spans="1:7" x14ac:dyDescent="0.25">
      <c r="A8523" s="3">
        <v>8519</v>
      </c>
      <c r="B8523" s="3" t="s">
        <v>8428</v>
      </c>
      <c r="C8523" s="3">
        <v>306</v>
      </c>
      <c r="E8523" s="3">
        <v>8519</v>
      </c>
      <c r="F8523" s="3" t="s">
        <v>24616</v>
      </c>
      <c r="G8523" s="3">
        <v>129</v>
      </c>
    </row>
    <row r="8524" spans="1:7" x14ac:dyDescent="0.25">
      <c r="A8524" s="3">
        <v>8520</v>
      </c>
      <c r="B8524" s="3" t="s">
        <v>8429</v>
      </c>
      <c r="C8524" s="3">
        <v>306</v>
      </c>
      <c r="E8524" s="3">
        <v>8520</v>
      </c>
      <c r="F8524" s="3" t="s">
        <v>24617</v>
      </c>
      <c r="G8524" s="3">
        <v>129</v>
      </c>
    </row>
    <row r="8525" spans="1:7" x14ac:dyDescent="0.25">
      <c r="A8525" s="3">
        <v>8521</v>
      </c>
      <c r="B8525" s="3" t="s">
        <v>8430</v>
      </c>
      <c r="C8525" s="3">
        <v>306</v>
      </c>
      <c r="E8525" s="3">
        <v>8521</v>
      </c>
      <c r="F8525" s="3" t="s">
        <v>24618</v>
      </c>
      <c r="G8525" s="3">
        <v>129</v>
      </c>
    </row>
    <row r="8526" spans="1:7" x14ac:dyDescent="0.25">
      <c r="A8526" s="3">
        <v>8522</v>
      </c>
      <c r="B8526" s="3" t="s">
        <v>8431</v>
      </c>
      <c r="C8526" s="3">
        <v>306</v>
      </c>
      <c r="E8526" s="3">
        <v>8522</v>
      </c>
      <c r="F8526" s="3" t="s">
        <v>24619</v>
      </c>
      <c r="G8526" s="3">
        <v>129</v>
      </c>
    </row>
    <row r="8527" spans="1:7" x14ac:dyDescent="0.25">
      <c r="A8527" s="3">
        <v>8523</v>
      </c>
      <c r="B8527" s="3" t="s">
        <v>8432</v>
      </c>
      <c r="C8527" s="3">
        <v>306</v>
      </c>
      <c r="E8527" s="3">
        <v>8523</v>
      </c>
      <c r="F8527" s="3" t="s">
        <v>24620</v>
      </c>
      <c r="G8527" s="3">
        <v>129</v>
      </c>
    </row>
    <row r="8528" spans="1:7" x14ac:dyDescent="0.25">
      <c r="A8528" s="3">
        <v>8524</v>
      </c>
      <c r="B8528" s="3" t="s">
        <v>8433</v>
      </c>
      <c r="C8528" s="3">
        <v>306</v>
      </c>
      <c r="E8528" s="3">
        <v>8524</v>
      </c>
      <c r="F8528" s="3" t="s">
        <v>24621</v>
      </c>
      <c r="G8528" s="3">
        <v>129</v>
      </c>
    </row>
    <row r="8529" spans="1:7" x14ac:dyDescent="0.25">
      <c r="A8529" s="3">
        <v>8525</v>
      </c>
      <c r="B8529" s="3" t="s">
        <v>8434</v>
      </c>
      <c r="C8529" s="3">
        <v>306</v>
      </c>
      <c r="E8529" s="3">
        <v>8525</v>
      </c>
      <c r="F8529" s="3" t="s">
        <v>24622</v>
      </c>
      <c r="G8529" s="3">
        <v>129</v>
      </c>
    </row>
    <row r="8530" spans="1:7" x14ac:dyDescent="0.25">
      <c r="A8530" s="3">
        <v>8526</v>
      </c>
      <c r="B8530" s="3" t="s">
        <v>8435</v>
      </c>
      <c r="C8530" s="3">
        <v>306</v>
      </c>
      <c r="E8530" s="3">
        <v>8526</v>
      </c>
      <c r="F8530" s="3" t="s">
        <v>24623</v>
      </c>
      <c r="G8530" s="3">
        <v>129</v>
      </c>
    </row>
    <row r="8531" spans="1:7" x14ac:dyDescent="0.25">
      <c r="A8531" s="3">
        <v>8527</v>
      </c>
      <c r="B8531" s="3" t="s">
        <v>8436</v>
      </c>
      <c r="C8531" s="3">
        <v>306</v>
      </c>
      <c r="E8531" s="3">
        <v>8527</v>
      </c>
      <c r="F8531" s="3" t="s">
        <v>24624</v>
      </c>
      <c r="G8531" s="3">
        <v>129</v>
      </c>
    </row>
    <row r="8532" spans="1:7" x14ac:dyDescent="0.25">
      <c r="A8532" s="3">
        <v>8528</v>
      </c>
      <c r="B8532" s="3" t="s">
        <v>8437</v>
      </c>
      <c r="C8532" s="3">
        <v>306</v>
      </c>
      <c r="E8532" s="3">
        <v>8528</v>
      </c>
      <c r="F8532" s="3" t="s">
        <v>24625</v>
      </c>
      <c r="G8532" s="3">
        <v>129</v>
      </c>
    </row>
    <row r="8533" spans="1:7" x14ac:dyDescent="0.25">
      <c r="A8533" s="3">
        <v>8529</v>
      </c>
      <c r="B8533" s="3" t="s">
        <v>8438</v>
      </c>
      <c r="C8533" s="3">
        <v>306</v>
      </c>
      <c r="E8533" s="3">
        <v>8529</v>
      </c>
      <c r="F8533" s="3" t="s">
        <v>24626</v>
      </c>
      <c r="G8533" s="3">
        <v>129</v>
      </c>
    </row>
    <row r="8534" spans="1:7" x14ac:dyDescent="0.25">
      <c r="A8534" s="3">
        <v>8530</v>
      </c>
      <c r="B8534" s="3" t="s">
        <v>8439</v>
      </c>
      <c r="C8534" s="3">
        <v>305</v>
      </c>
      <c r="E8534" s="3">
        <v>8530</v>
      </c>
      <c r="F8534" s="3" t="s">
        <v>24627</v>
      </c>
      <c r="G8534" s="3">
        <v>129</v>
      </c>
    </row>
    <row r="8535" spans="1:7" x14ac:dyDescent="0.25">
      <c r="A8535" s="3">
        <v>8531</v>
      </c>
      <c r="B8535" s="3" t="s">
        <v>8440</v>
      </c>
      <c r="C8535" s="3">
        <v>305</v>
      </c>
      <c r="E8535" s="3">
        <v>8531</v>
      </c>
      <c r="F8535" s="3" t="s">
        <v>24628</v>
      </c>
      <c r="G8535" s="3">
        <v>129</v>
      </c>
    </row>
    <row r="8536" spans="1:7" x14ac:dyDescent="0.25">
      <c r="A8536" s="3">
        <v>8532</v>
      </c>
      <c r="B8536" s="3" t="s">
        <v>8441</v>
      </c>
      <c r="C8536" s="3">
        <v>305</v>
      </c>
      <c r="E8536" s="3">
        <v>8532</v>
      </c>
      <c r="F8536" s="3" t="s">
        <v>24629</v>
      </c>
      <c r="G8536" s="3">
        <v>129</v>
      </c>
    </row>
    <row r="8537" spans="1:7" x14ac:dyDescent="0.25">
      <c r="A8537" s="3">
        <v>8533</v>
      </c>
      <c r="B8537" s="3" t="s">
        <v>8442</v>
      </c>
      <c r="C8537" s="3">
        <v>305</v>
      </c>
      <c r="E8537" s="3">
        <v>8533</v>
      </c>
      <c r="F8537" s="3" t="s">
        <v>24630</v>
      </c>
      <c r="G8537" s="3">
        <v>129</v>
      </c>
    </row>
    <row r="8538" spans="1:7" x14ac:dyDescent="0.25">
      <c r="A8538" s="3">
        <v>8534</v>
      </c>
      <c r="B8538" s="3" t="s">
        <v>8443</v>
      </c>
      <c r="C8538" s="3">
        <v>305</v>
      </c>
      <c r="E8538" s="3">
        <v>8534</v>
      </c>
      <c r="F8538" s="3" t="s">
        <v>24631</v>
      </c>
      <c r="G8538" s="3">
        <v>129</v>
      </c>
    </row>
    <row r="8539" spans="1:7" x14ac:dyDescent="0.25">
      <c r="A8539" s="3">
        <v>8535</v>
      </c>
      <c r="B8539" s="3" t="s">
        <v>8444</v>
      </c>
      <c r="C8539" s="3">
        <v>305</v>
      </c>
      <c r="E8539" s="3">
        <v>8535</v>
      </c>
      <c r="F8539" s="3" t="s">
        <v>24632</v>
      </c>
      <c r="G8539" s="3">
        <v>129</v>
      </c>
    </row>
    <row r="8540" spans="1:7" x14ac:dyDescent="0.25">
      <c r="A8540" s="3">
        <v>8536</v>
      </c>
      <c r="B8540" s="3" t="s">
        <v>8445</v>
      </c>
      <c r="C8540" s="3">
        <v>305</v>
      </c>
      <c r="E8540" s="3">
        <v>8536</v>
      </c>
      <c r="F8540" s="3" t="s">
        <v>24633</v>
      </c>
      <c r="G8540" s="3">
        <v>129</v>
      </c>
    </row>
    <row r="8541" spans="1:7" x14ac:dyDescent="0.25">
      <c r="A8541" s="3">
        <v>8537</v>
      </c>
      <c r="B8541" s="3" t="s">
        <v>8446</v>
      </c>
      <c r="C8541" s="3">
        <v>305</v>
      </c>
      <c r="E8541" s="3">
        <v>8537</v>
      </c>
      <c r="F8541" s="3" t="s">
        <v>24634</v>
      </c>
      <c r="G8541" s="3">
        <v>129</v>
      </c>
    </row>
    <row r="8542" spans="1:7" x14ac:dyDescent="0.25">
      <c r="A8542" s="3">
        <v>8538</v>
      </c>
      <c r="B8542" s="3" t="s">
        <v>8447</v>
      </c>
      <c r="C8542" s="3">
        <v>305</v>
      </c>
      <c r="E8542" s="3">
        <v>8538</v>
      </c>
      <c r="F8542" s="3" t="s">
        <v>24635</v>
      </c>
      <c r="G8542" s="3">
        <v>129</v>
      </c>
    </row>
    <row r="8543" spans="1:7" x14ac:dyDescent="0.25">
      <c r="A8543" s="3">
        <v>8539</v>
      </c>
      <c r="B8543" s="3" t="s">
        <v>8448</v>
      </c>
      <c r="C8543" s="3">
        <v>305</v>
      </c>
      <c r="E8543" s="3">
        <v>8539</v>
      </c>
      <c r="F8543" s="3" t="s">
        <v>24636</v>
      </c>
      <c r="G8543" s="3">
        <v>129</v>
      </c>
    </row>
    <row r="8544" spans="1:7" x14ac:dyDescent="0.25">
      <c r="A8544" s="3">
        <v>8540</v>
      </c>
      <c r="B8544" s="3" t="s">
        <v>8449</v>
      </c>
      <c r="C8544" s="3">
        <v>305</v>
      </c>
      <c r="E8544" s="3">
        <v>8540</v>
      </c>
      <c r="F8544" s="3" t="s">
        <v>24637</v>
      </c>
      <c r="G8544" s="3">
        <v>129</v>
      </c>
    </row>
    <row r="8545" spans="1:7" x14ac:dyDescent="0.25">
      <c r="A8545" s="3">
        <v>8541</v>
      </c>
      <c r="B8545" s="3" t="s">
        <v>8450</v>
      </c>
      <c r="C8545" s="3">
        <v>305</v>
      </c>
      <c r="E8545" s="3">
        <v>8541</v>
      </c>
      <c r="F8545" s="3" t="s">
        <v>24638</v>
      </c>
      <c r="G8545" s="3">
        <v>129</v>
      </c>
    </row>
    <row r="8546" spans="1:7" x14ac:dyDescent="0.25">
      <c r="A8546" s="3">
        <v>8542</v>
      </c>
      <c r="B8546" s="3" t="s">
        <v>8451</v>
      </c>
      <c r="C8546" s="3">
        <v>305</v>
      </c>
      <c r="E8546" s="3">
        <v>8542</v>
      </c>
      <c r="F8546" s="3" t="s">
        <v>24639</v>
      </c>
      <c r="G8546" s="3">
        <v>129</v>
      </c>
    </row>
    <row r="8547" spans="1:7" x14ac:dyDescent="0.25">
      <c r="A8547" s="3">
        <v>8543</v>
      </c>
      <c r="B8547" s="3" t="s">
        <v>8452</v>
      </c>
      <c r="C8547" s="3">
        <v>305</v>
      </c>
      <c r="E8547" s="3">
        <v>8543</v>
      </c>
      <c r="F8547" s="3" t="s">
        <v>24640</v>
      </c>
      <c r="G8547" s="3">
        <v>129</v>
      </c>
    </row>
    <row r="8548" spans="1:7" x14ac:dyDescent="0.25">
      <c r="A8548" s="3">
        <v>8544</v>
      </c>
      <c r="B8548" s="3" t="s">
        <v>8453</v>
      </c>
      <c r="C8548" s="3">
        <v>305</v>
      </c>
      <c r="E8548" s="3">
        <v>8544</v>
      </c>
      <c r="F8548" s="3" t="s">
        <v>24641</v>
      </c>
      <c r="G8548" s="3">
        <v>129</v>
      </c>
    </row>
    <row r="8549" spans="1:7" x14ac:dyDescent="0.25">
      <c r="A8549" s="3">
        <v>8545</v>
      </c>
      <c r="B8549" s="3" t="s">
        <v>8454</v>
      </c>
      <c r="C8549" s="3">
        <v>305</v>
      </c>
      <c r="E8549" s="3">
        <v>8545</v>
      </c>
      <c r="F8549" s="3" t="s">
        <v>24642</v>
      </c>
      <c r="G8549" s="3">
        <v>129</v>
      </c>
    </row>
    <row r="8550" spans="1:7" x14ac:dyDescent="0.25">
      <c r="A8550" s="3">
        <v>8546</v>
      </c>
      <c r="B8550" s="3" t="s">
        <v>8455</v>
      </c>
      <c r="C8550" s="3">
        <v>305</v>
      </c>
      <c r="E8550" s="3">
        <v>8546</v>
      </c>
      <c r="F8550" s="3" t="s">
        <v>24643</v>
      </c>
      <c r="G8550" s="3">
        <v>129</v>
      </c>
    </row>
    <row r="8551" spans="1:7" x14ac:dyDescent="0.25">
      <c r="A8551" s="3">
        <v>8547</v>
      </c>
      <c r="B8551" s="3" t="s">
        <v>8456</v>
      </c>
      <c r="C8551" s="3">
        <v>305</v>
      </c>
      <c r="E8551" s="3">
        <v>8547</v>
      </c>
      <c r="F8551" s="3" t="s">
        <v>24644</v>
      </c>
      <c r="G8551" s="3">
        <v>129</v>
      </c>
    </row>
    <row r="8552" spans="1:7" x14ac:dyDescent="0.25">
      <c r="A8552" s="3">
        <v>8548</v>
      </c>
      <c r="B8552" s="3" t="s">
        <v>8457</v>
      </c>
      <c r="C8552" s="3">
        <v>305</v>
      </c>
      <c r="E8552" s="3">
        <v>8548</v>
      </c>
      <c r="F8552" s="3" t="s">
        <v>24645</v>
      </c>
      <c r="G8552" s="3">
        <v>129</v>
      </c>
    </row>
    <row r="8553" spans="1:7" x14ac:dyDescent="0.25">
      <c r="A8553" s="3">
        <v>8549</v>
      </c>
      <c r="B8553" s="3" t="s">
        <v>8458</v>
      </c>
      <c r="C8553" s="3">
        <v>305</v>
      </c>
      <c r="E8553" s="3">
        <v>8549</v>
      </c>
      <c r="F8553" s="3" t="s">
        <v>24646</v>
      </c>
      <c r="G8553" s="3">
        <v>129</v>
      </c>
    </row>
    <row r="8554" spans="1:7" x14ac:dyDescent="0.25">
      <c r="A8554" s="3">
        <v>8550</v>
      </c>
      <c r="B8554" s="3" t="s">
        <v>8459</v>
      </c>
      <c r="C8554" s="3">
        <v>305</v>
      </c>
      <c r="E8554" s="3">
        <v>8550</v>
      </c>
      <c r="F8554" s="3" t="s">
        <v>24647</v>
      </c>
      <c r="G8554" s="3">
        <v>129</v>
      </c>
    </row>
    <row r="8555" spans="1:7" x14ac:dyDescent="0.25">
      <c r="A8555" s="3">
        <v>8551</v>
      </c>
      <c r="B8555" s="3" t="s">
        <v>8460</v>
      </c>
      <c r="C8555" s="3">
        <v>305</v>
      </c>
      <c r="E8555" s="3">
        <v>8551</v>
      </c>
      <c r="F8555" s="3" t="s">
        <v>24648</v>
      </c>
      <c r="G8555" s="3">
        <v>129</v>
      </c>
    </row>
    <row r="8556" spans="1:7" x14ac:dyDescent="0.25">
      <c r="A8556" s="3">
        <v>8552</v>
      </c>
      <c r="B8556" s="3" t="s">
        <v>8461</v>
      </c>
      <c r="C8556" s="3">
        <v>305</v>
      </c>
      <c r="E8556" s="3">
        <v>8552</v>
      </c>
      <c r="F8556" s="3" t="s">
        <v>24649</v>
      </c>
      <c r="G8556" s="3">
        <v>129</v>
      </c>
    </row>
    <row r="8557" spans="1:7" x14ac:dyDescent="0.25">
      <c r="A8557" s="3">
        <v>8553</v>
      </c>
      <c r="B8557" s="3" t="s">
        <v>8462</v>
      </c>
      <c r="C8557" s="3">
        <v>305</v>
      </c>
      <c r="E8557" s="3">
        <v>8553</v>
      </c>
      <c r="F8557" s="3" t="s">
        <v>24650</v>
      </c>
      <c r="G8557" s="3">
        <v>129</v>
      </c>
    </row>
    <row r="8558" spans="1:7" x14ac:dyDescent="0.25">
      <c r="A8558" s="3">
        <v>8554</v>
      </c>
      <c r="B8558" s="3" t="s">
        <v>8463</v>
      </c>
      <c r="C8558" s="3">
        <v>305</v>
      </c>
      <c r="E8558" s="3">
        <v>8554</v>
      </c>
      <c r="F8558" s="3" t="s">
        <v>24651</v>
      </c>
      <c r="G8558" s="3">
        <v>129</v>
      </c>
    </row>
    <row r="8559" spans="1:7" x14ac:dyDescent="0.25">
      <c r="A8559" s="3">
        <v>8555</v>
      </c>
      <c r="B8559" s="3" t="s">
        <v>8464</v>
      </c>
      <c r="C8559" s="3">
        <v>305</v>
      </c>
      <c r="E8559" s="3">
        <v>8555</v>
      </c>
      <c r="F8559" s="3" t="s">
        <v>24652</v>
      </c>
      <c r="G8559" s="3">
        <v>129</v>
      </c>
    </row>
    <row r="8560" spans="1:7" x14ac:dyDescent="0.25">
      <c r="A8560" s="3">
        <v>8556</v>
      </c>
      <c r="B8560" s="3" t="s">
        <v>8465</v>
      </c>
      <c r="C8560" s="3">
        <v>305</v>
      </c>
      <c r="E8560" s="3">
        <v>8556</v>
      </c>
      <c r="F8560" s="3" t="s">
        <v>24653</v>
      </c>
      <c r="G8560" s="3">
        <v>129</v>
      </c>
    </row>
    <row r="8561" spans="1:7" x14ac:dyDescent="0.25">
      <c r="A8561" s="3">
        <v>8557</v>
      </c>
      <c r="B8561" s="3" t="s">
        <v>8466</v>
      </c>
      <c r="C8561" s="3">
        <v>304</v>
      </c>
      <c r="E8561" s="3">
        <v>8557</v>
      </c>
      <c r="F8561" s="3" t="s">
        <v>24654</v>
      </c>
      <c r="G8561" s="3">
        <v>129</v>
      </c>
    </row>
    <row r="8562" spans="1:7" x14ac:dyDescent="0.25">
      <c r="A8562" s="3">
        <v>8558</v>
      </c>
      <c r="B8562" s="3" t="s">
        <v>8467</v>
      </c>
      <c r="C8562" s="3">
        <v>304</v>
      </c>
      <c r="E8562" s="3">
        <v>8558</v>
      </c>
      <c r="F8562" s="3" t="s">
        <v>24655</v>
      </c>
      <c r="G8562" s="3">
        <v>129</v>
      </c>
    </row>
    <row r="8563" spans="1:7" x14ac:dyDescent="0.25">
      <c r="A8563" s="3">
        <v>8559</v>
      </c>
      <c r="B8563" s="3" t="s">
        <v>8468</v>
      </c>
      <c r="C8563" s="3">
        <v>304</v>
      </c>
      <c r="E8563" s="3">
        <v>8559</v>
      </c>
      <c r="F8563" s="3" t="s">
        <v>24656</v>
      </c>
      <c r="G8563" s="3">
        <v>129</v>
      </c>
    </row>
    <row r="8564" spans="1:7" x14ac:dyDescent="0.25">
      <c r="A8564" s="3">
        <v>8560</v>
      </c>
      <c r="B8564" s="3" t="s">
        <v>8469</v>
      </c>
      <c r="C8564" s="3">
        <v>304</v>
      </c>
      <c r="E8564" s="3">
        <v>8560</v>
      </c>
      <c r="F8564" s="3" t="s">
        <v>24657</v>
      </c>
      <c r="G8564" s="3">
        <v>129</v>
      </c>
    </row>
    <row r="8565" spans="1:7" x14ac:dyDescent="0.25">
      <c r="A8565" s="3">
        <v>8561</v>
      </c>
      <c r="B8565" s="3" t="s">
        <v>8470</v>
      </c>
      <c r="C8565" s="3">
        <v>304</v>
      </c>
      <c r="E8565" s="3">
        <v>8561</v>
      </c>
      <c r="F8565" s="3" t="s">
        <v>24658</v>
      </c>
      <c r="G8565" s="3">
        <v>129</v>
      </c>
    </row>
    <row r="8566" spans="1:7" x14ac:dyDescent="0.25">
      <c r="A8566" s="3">
        <v>8562</v>
      </c>
      <c r="B8566" s="3" t="s">
        <v>8471</v>
      </c>
      <c r="C8566" s="3">
        <v>304</v>
      </c>
      <c r="E8566" s="3">
        <v>8562</v>
      </c>
      <c r="F8566" s="3" t="s">
        <v>24659</v>
      </c>
      <c r="G8566" s="3">
        <v>129</v>
      </c>
    </row>
    <row r="8567" spans="1:7" x14ac:dyDescent="0.25">
      <c r="A8567" s="3">
        <v>8563</v>
      </c>
      <c r="B8567" s="3" t="s">
        <v>8472</v>
      </c>
      <c r="C8567" s="3">
        <v>304</v>
      </c>
      <c r="E8567" s="3">
        <v>8563</v>
      </c>
      <c r="F8567" s="3" t="s">
        <v>24660</v>
      </c>
      <c r="G8567" s="3">
        <v>129</v>
      </c>
    </row>
    <row r="8568" spans="1:7" x14ac:dyDescent="0.25">
      <c r="A8568" s="3">
        <v>8564</v>
      </c>
      <c r="B8568" s="3" t="s">
        <v>8473</v>
      </c>
      <c r="C8568" s="3">
        <v>304</v>
      </c>
      <c r="E8568" s="3">
        <v>8564</v>
      </c>
      <c r="F8568" s="3" t="s">
        <v>24661</v>
      </c>
      <c r="G8568" s="3">
        <v>129</v>
      </c>
    </row>
    <row r="8569" spans="1:7" x14ac:dyDescent="0.25">
      <c r="A8569" s="3">
        <v>8565</v>
      </c>
      <c r="B8569" s="3" t="s">
        <v>8474</v>
      </c>
      <c r="C8569" s="3">
        <v>304</v>
      </c>
      <c r="E8569" s="3">
        <v>8565</v>
      </c>
      <c r="F8569" s="3" t="s">
        <v>24662</v>
      </c>
      <c r="G8569" s="3">
        <v>129</v>
      </c>
    </row>
    <row r="8570" spans="1:7" x14ac:dyDescent="0.25">
      <c r="A8570" s="3">
        <v>8566</v>
      </c>
      <c r="B8570" s="3" t="s">
        <v>8475</v>
      </c>
      <c r="C8570" s="3">
        <v>304</v>
      </c>
      <c r="E8570" s="3">
        <v>8566</v>
      </c>
      <c r="F8570" s="3" t="s">
        <v>24663</v>
      </c>
      <c r="G8570" s="3">
        <v>129</v>
      </c>
    </row>
    <row r="8571" spans="1:7" x14ac:dyDescent="0.25">
      <c r="A8571" s="3">
        <v>8567</v>
      </c>
      <c r="B8571" s="3" t="s">
        <v>8476</v>
      </c>
      <c r="C8571" s="3">
        <v>304</v>
      </c>
      <c r="E8571" s="3">
        <v>8567</v>
      </c>
      <c r="F8571" s="3" t="s">
        <v>24664</v>
      </c>
      <c r="G8571" s="3">
        <v>129</v>
      </c>
    </row>
    <row r="8572" spans="1:7" x14ac:dyDescent="0.25">
      <c r="A8572" s="3">
        <v>8568</v>
      </c>
      <c r="B8572" s="3" t="s">
        <v>8477</v>
      </c>
      <c r="C8572" s="3">
        <v>304</v>
      </c>
      <c r="E8572" s="3">
        <v>8568</v>
      </c>
      <c r="F8572" s="3" t="s">
        <v>24665</v>
      </c>
      <c r="G8572" s="3">
        <v>129</v>
      </c>
    </row>
    <row r="8573" spans="1:7" x14ac:dyDescent="0.25">
      <c r="A8573" s="3">
        <v>8569</v>
      </c>
      <c r="B8573" s="3" t="s">
        <v>8478</v>
      </c>
      <c r="C8573" s="3">
        <v>304</v>
      </c>
      <c r="E8573" s="3">
        <v>8569</v>
      </c>
      <c r="F8573" s="3" t="s">
        <v>24666</v>
      </c>
      <c r="G8573" s="3">
        <v>129</v>
      </c>
    </row>
    <row r="8574" spans="1:7" x14ac:dyDescent="0.25">
      <c r="A8574" s="3">
        <v>8570</v>
      </c>
      <c r="B8574" s="3" t="s">
        <v>8479</v>
      </c>
      <c r="C8574" s="3">
        <v>304</v>
      </c>
      <c r="E8574" s="3">
        <v>8570</v>
      </c>
      <c r="F8574" s="3" t="s">
        <v>24667</v>
      </c>
      <c r="G8574" s="3">
        <v>129</v>
      </c>
    </row>
    <row r="8575" spans="1:7" x14ac:dyDescent="0.25">
      <c r="A8575" s="3">
        <v>8571</v>
      </c>
      <c r="B8575" s="3" t="s">
        <v>8480</v>
      </c>
      <c r="C8575" s="3">
        <v>304</v>
      </c>
      <c r="E8575" s="3">
        <v>8571</v>
      </c>
      <c r="F8575" s="3" t="s">
        <v>24668</v>
      </c>
      <c r="G8575" s="3">
        <v>129</v>
      </c>
    </row>
    <row r="8576" spans="1:7" x14ac:dyDescent="0.25">
      <c r="A8576" s="3">
        <v>8572</v>
      </c>
      <c r="B8576" s="3" t="s">
        <v>8481</v>
      </c>
      <c r="C8576" s="3">
        <v>304</v>
      </c>
      <c r="E8576" s="3">
        <v>8572</v>
      </c>
      <c r="F8576" s="3" t="s">
        <v>24669</v>
      </c>
      <c r="G8576" s="3">
        <v>129</v>
      </c>
    </row>
    <row r="8577" spans="1:7" x14ac:dyDescent="0.25">
      <c r="A8577" s="3">
        <v>8573</v>
      </c>
      <c r="B8577" s="3" t="s">
        <v>8482</v>
      </c>
      <c r="C8577" s="3">
        <v>304</v>
      </c>
      <c r="E8577" s="3">
        <v>8573</v>
      </c>
      <c r="F8577" s="3" t="s">
        <v>24670</v>
      </c>
      <c r="G8577" s="3">
        <v>129</v>
      </c>
    </row>
    <row r="8578" spans="1:7" x14ac:dyDescent="0.25">
      <c r="A8578" s="3">
        <v>8574</v>
      </c>
      <c r="B8578" s="3" t="s">
        <v>8483</v>
      </c>
      <c r="C8578" s="3">
        <v>304</v>
      </c>
      <c r="E8578" s="3">
        <v>8574</v>
      </c>
      <c r="F8578" s="3" t="s">
        <v>24671</v>
      </c>
      <c r="G8578" s="3">
        <v>129</v>
      </c>
    </row>
    <row r="8579" spans="1:7" x14ac:dyDescent="0.25">
      <c r="A8579" s="3">
        <v>8575</v>
      </c>
      <c r="B8579" s="3" t="s">
        <v>8484</v>
      </c>
      <c r="C8579" s="3">
        <v>304</v>
      </c>
      <c r="E8579" s="3">
        <v>8575</v>
      </c>
      <c r="F8579" s="3" t="s">
        <v>24672</v>
      </c>
      <c r="G8579" s="3">
        <v>129</v>
      </c>
    </row>
    <row r="8580" spans="1:7" x14ac:dyDescent="0.25">
      <c r="A8580" s="3">
        <v>8576</v>
      </c>
      <c r="B8580" s="3" t="s">
        <v>8485</v>
      </c>
      <c r="C8580" s="3">
        <v>304</v>
      </c>
      <c r="E8580" s="3">
        <v>8576</v>
      </c>
      <c r="F8580" s="3" t="s">
        <v>24673</v>
      </c>
      <c r="G8580" s="3">
        <v>129</v>
      </c>
    </row>
    <row r="8581" spans="1:7" x14ac:dyDescent="0.25">
      <c r="A8581" s="3">
        <v>8577</v>
      </c>
      <c r="B8581" s="3" t="s">
        <v>8486</v>
      </c>
      <c r="C8581" s="3">
        <v>304</v>
      </c>
      <c r="E8581" s="3">
        <v>8577</v>
      </c>
      <c r="F8581" s="3" t="s">
        <v>24674</v>
      </c>
      <c r="G8581" s="3">
        <v>129</v>
      </c>
    </row>
    <row r="8582" spans="1:7" x14ac:dyDescent="0.25">
      <c r="A8582" s="3">
        <v>8578</v>
      </c>
      <c r="B8582" s="3" t="s">
        <v>8487</v>
      </c>
      <c r="C8582" s="3">
        <v>304</v>
      </c>
      <c r="E8582" s="3">
        <v>8578</v>
      </c>
      <c r="F8582" s="3" t="s">
        <v>24675</v>
      </c>
      <c r="G8582" s="3">
        <v>129</v>
      </c>
    </row>
    <row r="8583" spans="1:7" x14ac:dyDescent="0.25">
      <c r="A8583" s="3">
        <v>8579</v>
      </c>
      <c r="B8583" s="3" t="s">
        <v>8488</v>
      </c>
      <c r="C8583" s="3">
        <v>303</v>
      </c>
      <c r="E8583" s="3">
        <v>8579</v>
      </c>
      <c r="F8583" s="3" t="s">
        <v>24676</v>
      </c>
      <c r="G8583" s="3">
        <v>129</v>
      </c>
    </row>
    <row r="8584" spans="1:7" x14ac:dyDescent="0.25">
      <c r="A8584" s="3">
        <v>8580</v>
      </c>
      <c r="B8584" s="3" t="s">
        <v>8489</v>
      </c>
      <c r="C8584" s="3">
        <v>303</v>
      </c>
      <c r="E8584" s="3">
        <v>8580</v>
      </c>
      <c r="F8584" s="3" t="s">
        <v>24677</v>
      </c>
      <c r="G8584" s="3">
        <v>129</v>
      </c>
    </row>
    <row r="8585" spans="1:7" x14ac:dyDescent="0.25">
      <c r="A8585" s="3">
        <v>8581</v>
      </c>
      <c r="B8585" s="3" t="s">
        <v>8490</v>
      </c>
      <c r="C8585" s="3">
        <v>303</v>
      </c>
      <c r="E8585" s="3">
        <v>8581</v>
      </c>
      <c r="F8585" s="3" t="s">
        <v>24678</v>
      </c>
      <c r="G8585" s="3">
        <v>129</v>
      </c>
    </row>
    <row r="8586" spans="1:7" x14ac:dyDescent="0.25">
      <c r="A8586" s="3">
        <v>8582</v>
      </c>
      <c r="B8586" s="3" t="s">
        <v>8491</v>
      </c>
      <c r="C8586" s="3">
        <v>303</v>
      </c>
      <c r="E8586" s="3">
        <v>8582</v>
      </c>
      <c r="F8586" s="3" t="s">
        <v>24679</v>
      </c>
      <c r="G8586" s="3">
        <v>129</v>
      </c>
    </row>
    <row r="8587" spans="1:7" x14ac:dyDescent="0.25">
      <c r="A8587" s="3">
        <v>8583</v>
      </c>
      <c r="B8587" s="3" t="s">
        <v>8492</v>
      </c>
      <c r="C8587" s="3">
        <v>303</v>
      </c>
      <c r="E8587" s="3">
        <v>8583</v>
      </c>
      <c r="F8587" s="3" t="s">
        <v>24680</v>
      </c>
      <c r="G8587" s="3">
        <v>129</v>
      </c>
    </row>
    <row r="8588" spans="1:7" x14ac:dyDescent="0.25">
      <c r="A8588" s="3">
        <v>8584</v>
      </c>
      <c r="B8588" s="3" t="s">
        <v>8493</v>
      </c>
      <c r="C8588" s="3">
        <v>303</v>
      </c>
      <c r="E8588" s="3">
        <v>8584</v>
      </c>
      <c r="F8588" s="3" t="s">
        <v>24681</v>
      </c>
      <c r="G8588" s="3">
        <v>129</v>
      </c>
    </row>
    <row r="8589" spans="1:7" x14ac:dyDescent="0.25">
      <c r="A8589" s="3">
        <v>8585</v>
      </c>
      <c r="B8589" s="3" t="s">
        <v>8494</v>
      </c>
      <c r="C8589" s="3">
        <v>303</v>
      </c>
      <c r="E8589" s="3">
        <v>8585</v>
      </c>
      <c r="F8589" s="3" t="s">
        <v>24682</v>
      </c>
      <c r="G8589" s="3">
        <v>129</v>
      </c>
    </row>
    <row r="8590" spans="1:7" x14ac:dyDescent="0.25">
      <c r="A8590" s="3">
        <v>8586</v>
      </c>
      <c r="B8590" s="3" t="s">
        <v>8495</v>
      </c>
      <c r="C8590" s="3">
        <v>303</v>
      </c>
      <c r="E8590" s="3">
        <v>8586</v>
      </c>
      <c r="F8590" s="3" t="s">
        <v>24683</v>
      </c>
      <c r="G8590" s="3">
        <v>129</v>
      </c>
    </row>
    <row r="8591" spans="1:7" x14ac:dyDescent="0.25">
      <c r="A8591" s="3">
        <v>8587</v>
      </c>
      <c r="B8591" s="3" t="s">
        <v>8496</v>
      </c>
      <c r="C8591" s="3">
        <v>303</v>
      </c>
      <c r="E8591" s="3">
        <v>8587</v>
      </c>
      <c r="F8591" s="3" t="s">
        <v>24684</v>
      </c>
      <c r="G8591" s="3">
        <v>129</v>
      </c>
    </row>
    <row r="8592" spans="1:7" x14ac:dyDescent="0.25">
      <c r="A8592" s="3">
        <v>8588</v>
      </c>
      <c r="B8592" s="3" t="s">
        <v>8497</v>
      </c>
      <c r="C8592" s="3">
        <v>303</v>
      </c>
      <c r="E8592" s="3">
        <v>8588</v>
      </c>
      <c r="F8592" s="3" t="s">
        <v>24685</v>
      </c>
      <c r="G8592" s="3">
        <v>129</v>
      </c>
    </row>
    <row r="8593" spans="1:7" x14ac:dyDescent="0.25">
      <c r="A8593" s="3">
        <v>8589</v>
      </c>
      <c r="B8593" s="3" t="s">
        <v>8498</v>
      </c>
      <c r="C8593" s="3">
        <v>302</v>
      </c>
      <c r="E8593" s="3">
        <v>8589</v>
      </c>
      <c r="F8593" s="3" t="s">
        <v>24686</v>
      </c>
      <c r="G8593" s="3">
        <v>129</v>
      </c>
    </row>
    <row r="8594" spans="1:7" x14ac:dyDescent="0.25">
      <c r="A8594" s="3">
        <v>8590</v>
      </c>
      <c r="B8594" s="3" t="s">
        <v>8499</v>
      </c>
      <c r="C8594" s="3">
        <v>302</v>
      </c>
      <c r="E8594" s="3">
        <v>8590</v>
      </c>
      <c r="F8594" s="3" t="s">
        <v>24687</v>
      </c>
      <c r="G8594" s="3">
        <v>129</v>
      </c>
    </row>
    <row r="8595" spans="1:7" x14ac:dyDescent="0.25">
      <c r="A8595" s="3">
        <v>8591</v>
      </c>
      <c r="B8595" s="3" t="s">
        <v>8500</v>
      </c>
      <c r="C8595" s="3">
        <v>302</v>
      </c>
      <c r="E8595" s="3">
        <v>8591</v>
      </c>
      <c r="F8595" s="3" t="s">
        <v>24688</v>
      </c>
      <c r="G8595" s="3">
        <v>129</v>
      </c>
    </row>
    <row r="8596" spans="1:7" x14ac:dyDescent="0.25">
      <c r="A8596" s="3">
        <v>8592</v>
      </c>
      <c r="B8596" s="3" t="s">
        <v>8501</v>
      </c>
      <c r="C8596" s="3">
        <v>302</v>
      </c>
      <c r="E8596" s="3">
        <v>8592</v>
      </c>
      <c r="F8596" s="3" t="s">
        <v>24689</v>
      </c>
      <c r="G8596" s="3">
        <v>129</v>
      </c>
    </row>
    <row r="8597" spans="1:7" x14ac:dyDescent="0.25">
      <c r="A8597" s="3">
        <v>8593</v>
      </c>
      <c r="B8597" s="3" t="s">
        <v>8502</v>
      </c>
      <c r="C8597" s="3">
        <v>302</v>
      </c>
      <c r="E8597" s="3">
        <v>8593</v>
      </c>
      <c r="F8597" s="3" t="s">
        <v>24690</v>
      </c>
      <c r="G8597" s="3">
        <v>129</v>
      </c>
    </row>
    <row r="8598" spans="1:7" x14ac:dyDescent="0.25">
      <c r="A8598" s="3">
        <v>8594</v>
      </c>
      <c r="B8598" s="3" t="s">
        <v>8503</v>
      </c>
      <c r="C8598" s="3">
        <v>302</v>
      </c>
      <c r="E8598" s="3">
        <v>8594</v>
      </c>
      <c r="F8598" s="3" t="s">
        <v>24691</v>
      </c>
      <c r="G8598" s="3">
        <v>129</v>
      </c>
    </row>
    <row r="8599" spans="1:7" x14ac:dyDescent="0.25">
      <c r="A8599" s="3">
        <v>8595</v>
      </c>
      <c r="B8599" s="3" t="s">
        <v>8504</v>
      </c>
      <c r="C8599" s="3">
        <v>302</v>
      </c>
      <c r="E8599" s="3">
        <v>8595</v>
      </c>
      <c r="F8599" s="3" t="s">
        <v>24692</v>
      </c>
      <c r="G8599" s="3">
        <v>129</v>
      </c>
    </row>
    <row r="8600" spans="1:7" x14ac:dyDescent="0.25">
      <c r="A8600" s="3">
        <v>8596</v>
      </c>
      <c r="B8600" s="3" t="s">
        <v>8505</v>
      </c>
      <c r="C8600" s="3">
        <v>302</v>
      </c>
      <c r="E8600" s="3">
        <v>8596</v>
      </c>
      <c r="F8600" s="3" t="s">
        <v>24693</v>
      </c>
      <c r="G8600" s="3">
        <v>129</v>
      </c>
    </row>
    <row r="8601" spans="1:7" x14ac:dyDescent="0.25">
      <c r="A8601" s="3">
        <v>8597</v>
      </c>
      <c r="B8601" s="3" t="s">
        <v>8506</v>
      </c>
      <c r="C8601" s="3">
        <v>302</v>
      </c>
      <c r="E8601" s="3">
        <v>8597</v>
      </c>
      <c r="F8601" s="3" t="s">
        <v>24694</v>
      </c>
      <c r="G8601" s="3">
        <v>129</v>
      </c>
    </row>
    <row r="8602" spans="1:7" x14ac:dyDescent="0.25">
      <c r="A8602" s="3">
        <v>8598</v>
      </c>
      <c r="B8602" s="3" t="s">
        <v>8507</v>
      </c>
      <c r="C8602" s="3">
        <v>302</v>
      </c>
      <c r="E8602" s="3">
        <v>8598</v>
      </c>
      <c r="F8602" s="3" t="s">
        <v>24695</v>
      </c>
      <c r="G8602" s="3">
        <v>129</v>
      </c>
    </row>
    <row r="8603" spans="1:7" x14ac:dyDescent="0.25">
      <c r="A8603" s="3">
        <v>8599</v>
      </c>
      <c r="B8603" s="3" t="s">
        <v>8508</v>
      </c>
      <c r="C8603" s="3">
        <v>302</v>
      </c>
      <c r="E8603" s="3">
        <v>8599</v>
      </c>
      <c r="F8603" s="3" t="s">
        <v>24696</v>
      </c>
      <c r="G8603" s="3">
        <v>129</v>
      </c>
    </row>
    <row r="8604" spans="1:7" x14ac:dyDescent="0.25">
      <c r="A8604" s="3">
        <v>8600</v>
      </c>
      <c r="B8604" s="3" t="s">
        <v>8509</v>
      </c>
      <c r="C8604" s="3">
        <v>302</v>
      </c>
      <c r="E8604" s="3">
        <v>8600</v>
      </c>
      <c r="F8604" s="3" t="s">
        <v>24697</v>
      </c>
      <c r="G8604" s="3">
        <v>129</v>
      </c>
    </row>
    <row r="8605" spans="1:7" x14ac:dyDescent="0.25">
      <c r="A8605" s="3">
        <v>8601</v>
      </c>
      <c r="B8605" s="3" t="s">
        <v>8510</v>
      </c>
      <c r="C8605" s="3">
        <v>302</v>
      </c>
      <c r="E8605" s="3">
        <v>8601</v>
      </c>
      <c r="F8605" s="3" t="s">
        <v>24698</v>
      </c>
      <c r="G8605" s="3">
        <v>129</v>
      </c>
    </row>
    <row r="8606" spans="1:7" x14ac:dyDescent="0.25">
      <c r="A8606" s="3">
        <v>8602</v>
      </c>
      <c r="B8606" s="3" t="s">
        <v>8511</v>
      </c>
      <c r="C8606" s="3">
        <v>302</v>
      </c>
      <c r="E8606" s="3">
        <v>8602</v>
      </c>
      <c r="F8606" s="3" t="s">
        <v>24699</v>
      </c>
      <c r="G8606" s="3">
        <v>129</v>
      </c>
    </row>
    <row r="8607" spans="1:7" x14ac:dyDescent="0.25">
      <c r="A8607" s="3">
        <v>8603</v>
      </c>
      <c r="B8607" s="3" t="s">
        <v>8512</v>
      </c>
      <c r="C8607" s="3">
        <v>302</v>
      </c>
      <c r="E8607" s="3">
        <v>8603</v>
      </c>
      <c r="F8607" s="3" t="s">
        <v>24700</v>
      </c>
      <c r="G8607" s="3">
        <v>129</v>
      </c>
    </row>
    <row r="8608" spans="1:7" x14ac:dyDescent="0.25">
      <c r="A8608" s="3">
        <v>8604</v>
      </c>
      <c r="B8608" s="3" t="s">
        <v>8513</v>
      </c>
      <c r="C8608" s="3">
        <v>301</v>
      </c>
      <c r="E8608" s="3">
        <v>8604</v>
      </c>
      <c r="F8608" s="3" t="s">
        <v>24701</v>
      </c>
      <c r="G8608" s="3">
        <v>129</v>
      </c>
    </row>
    <row r="8609" spans="1:7" x14ac:dyDescent="0.25">
      <c r="A8609" s="3">
        <v>8605</v>
      </c>
      <c r="B8609" s="3" t="s">
        <v>8514</v>
      </c>
      <c r="C8609" s="3">
        <v>301</v>
      </c>
      <c r="E8609" s="3">
        <v>8605</v>
      </c>
      <c r="F8609" s="3" t="s">
        <v>24702</v>
      </c>
      <c r="G8609" s="3">
        <v>129</v>
      </c>
    </row>
    <row r="8610" spans="1:7" x14ac:dyDescent="0.25">
      <c r="A8610" s="3">
        <v>8606</v>
      </c>
      <c r="B8610" s="3" t="s">
        <v>8515</v>
      </c>
      <c r="C8610" s="3">
        <v>301</v>
      </c>
      <c r="E8610" s="3">
        <v>8606</v>
      </c>
      <c r="F8610" s="3" t="s">
        <v>24703</v>
      </c>
      <c r="G8610" s="3">
        <v>129</v>
      </c>
    </row>
    <row r="8611" spans="1:7" x14ac:dyDescent="0.25">
      <c r="A8611" s="3">
        <v>8607</v>
      </c>
      <c r="B8611" s="3" t="s">
        <v>8516</v>
      </c>
      <c r="C8611" s="3">
        <v>301</v>
      </c>
      <c r="E8611" s="3">
        <v>8607</v>
      </c>
      <c r="F8611" s="3" t="s">
        <v>24704</v>
      </c>
      <c r="G8611" s="3">
        <v>129</v>
      </c>
    </row>
    <row r="8612" spans="1:7" x14ac:dyDescent="0.25">
      <c r="A8612" s="3">
        <v>8608</v>
      </c>
      <c r="B8612" s="3" t="s">
        <v>8517</v>
      </c>
      <c r="C8612" s="3">
        <v>301</v>
      </c>
      <c r="E8612" s="3">
        <v>8608</v>
      </c>
      <c r="F8612" s="3" t="s">
        <v>24705</v>
      </c>
      <c r="G8612" s="3">
        <v>129</v>
      </c>
    </row>
    <row r="8613" spans="1:7" x14ac:dyDescent="0.25">
      <c r="A8613" s="3">
        <v>8609</v>
      </c>
      <c r="B8613" s="3" t="s">
        <v>8518</v>
      </c>
      <c r="C8613" s="3">
        <v>301</v>
      </c>
      <c r="E8613" s="3">
        <v>8609</v>
      </c>
      <c r="F8613" s="3" t="s">
        <v>24706</v>
      </c>
      <c r="G8613" s="3">
        <v>129</v>
      </c>
    </row>
    <row r="8614" spans="1:7" x14ac:dyDescent="0.25">
      <c r="A8614" s="3">
        <v>8610</v>
      </c>
      <c r="B8614" s="3" t="s">
        <v>8519</v>
      </c>
      <c r="C8614" s="3">
        <v>301</v>
      </c>
      <c r="E8614" s="3">
        <v>8610</v>
      </c>
      <c r="F8614" s="3" t="s">
        <v>24707</v>
      </c>
      <c r="G8614" s="3">
        <v>129</v>
      </c>
    </row>
    <row r="8615" spans="1:7" x14ac:dyDescent="0.25">
      <c r="A8615" s="3">
        <v>8611</v>
      </c>
      <c r="B8615" s="3" t="s">
        <v>8520</v>
      </c>
      <c r="C8615" s="3">
        <v>301</v>
      </c>
      <c r="E8615" s="3">
        <v>8611</v>
      </c>
      <c r="F8615" s="3" t="s">
        <v>24708</v>
      </c>
      <c r="G8615" s="3">
        <v>129</v>
      </c>
    </row>
    <row r="8616" spans="1:7" x14ac:dyDescent="0.25">
      <c r="A8616" s="3">
        <v>8612</v>
      </c>
      <c r="B8616" s="3" t="s">
        <v>8521</v>
      </c>
      <c r="C8616" s="3">
        <v>301</v>
      </c>
      <c r="E8616" s="3">
        <v>8612</v>
      </c>
      <c r="F8616" s="3" t="s">
        <v>24709</v>
      </c>
      <c r="G8616" s="3">
        <v>129</v>
      </c>
    </row>
    <row r="8617" spans="1:7" x14ac:dyDescent="0.25">
      <c r="A8617" s="3">
        <v>8613</v>
      </c>
      <c r="B8617" s="3" t="s">
        <v>8522</v>
      </c>
      <c r="C8617" s="3">
        <v>301</v>
      </c>
      <c r="E8617" s="3">
        <v>8613</v>
      </c>
      <c r="F8617" s="3" t="s">
        <v>24710</v>
      </c>
      <c r="G8617" s="3">
        <v>129</v>
      </c>
    </row>
    <row r="8618" spans="1:7" x14ac:dyDescent="0.25">
      <c r="A8618" s="3">
        <v>8614</v>
      </c>
      <c r="B8618" s="3" t="s">
        <v>8523</v>
      </c>
      <c r="C8618" s="3">
        <v>301</v>
      </c>
      <c r="E8618" s="3">
        <v>8614</v>
      </c>
      <c r="F8618" s="3" t="s">
        <v>24711</v>
      </c>
      <c r="G8618" s="3">
        <v>128</v>
      </c>
    </row>
    <row r="8619" spans="1:7" x14ac:dyDescent="0.25">
      <c r="A8619" s="3">
        <v>8615</v>
      </c>
      <c r="B8619" s="3" t="s">
        <v>8524</v>
      </c>
      <c r="C8619" s="3">
        <v>301</v>
      </c>
      <c r="E8619" s="3">
        <v>8615</v>
      </c>
      <c r="F8619" s="3" t="s">
        <v>24712</v>
      </c>
      <c r="G8619" s="3">
        <v>128</v>
      </c>
    </row>
    <row r="8620" spans="1:7" x14ac:dyDescent="0.25">
      <c r="A8620" s="3">
        <v>8616</v>
      </c>
      <c r="B8620" s="3" t="s">
        <v>8525</v>
      </c>
      <c r="C8620" s="3">
        <v>301</v>
      </c>
      <c r="E8620" s="3">
        <v>8616</v>
      </c>
      <c r="F8620" s="3" t="s">
        <v>24713</v>
      </c>
      <c r="G8620" s="3">
        <v>128</v>
      </c>
    </row>
    <row r="8621" spans="1:7" x14ac:dyDescent="0.25">
      <c r="A8621" s="3">
        <v>8617</v>
      </c>
      <c r="B8621" s="3" t="s">
        <v>8526</v>
      </c>
      <c r="C8621" s="3">
        <v>301</v>
      </c>
      <c r="E8621" s="3">
        <v>8617</v>
      </c>
      <c r="F8621" s="3" t="s">
        <v>24714</v>
      </c>
      <c r="G8621" s="3">
        <v>128</v>
      </c>
    </row>
    <row r="8622" spans="1:7" x14ac:dyDescent="0.25">
      <c r="A8622" s="3">
        <v>8618</v>
      </c>
      <c r="B8622" s="3" t="s">
        <v>8527</v>
      </c>
      <c r="C8622" s="3">
        <v>301</v>
      </c>
      <c r="E8622" s="3">
        <v>8618</v>
      </c>
      <c r="F8622" s="3" t="s">
        <v>24715</v>
      </c>
      <c r="G8622" s="3">
        <v>128</v>
      </c>
    </row>
    <row r="8623" spans="1:7" x14ac:dyDescent="0.25">
      <c r="A8623" s="3">
        <v>8619</v>
      </c>
      <c r="B8623" s="3" t="s">
        <v>8528</v>
      </c>
      <c r="C8623" s="3">
        <v>301</v>
      </c>
      <c r="E8623" s="3">
        <v>8619</v>
      </c>
      <c r="F8623" s="3" t="s">
        <v>24716</v>
      </c>
      <c r="G8623" s="3">
        <v>128</v>
      </c>
    </row>
    <row r="8624" spans="1:7" x14ac:dyDescent="0.25">
      <c r="A8624" s="3">
        <v>8620</v>
      </c>
      <c r="B8624" s="3" t="s">
        <v>8529</v>
      </c>
      <c r="C8624" s="3">
        <v>301</v>
      </c>
      <c r="E8624" s="3">
        <v>8620</v>
      </c>
      <c r="F8624" s="3" t="s">
        <v>24717</v>
      </c>
      <c r="G8624" s="3">
        <v>128</v>
      </c>
    </row>
    <row r="8625" spans="1:7" x14ac:dyDescent="0.25">
      <c r="A8625" s="3">
        <v>8621</v>
      </c>
      <c r="B8625" s="3" t="s">
        <v>8530</v>
      </c>
      <c r="C8625" s="3">
        <v>301</v>
      </c>
      <c r="E8625" s="3">
        <v>8621</v>
      </c>
      <c r="F8625" s="3" t="s">
        <v>24718</v>
      </c>
      <c r="G8625" s="3">
        <v>128</v>
      </c>
    </row>
    <row r="8626" spans="1:7" x14ac:dyDescent="0.25">
      <c r="A8626" s="3">
        <v>8622</v>
      </c>
      <c r="B8626" s="3" t="s">
        <v>8531</v>
      </c>
      <c r="C8626" s="3">
        <v>301</v>
      </c>
      <c r="E8626" s="3">
        <v>8622</v>
      </c>
      <c r="F8626" s="3" t="s">
        <v>24719</v>
      </c>
      <c r="G8626" s="3">
        <v>128</v>
      </c>
    </row>
    <row r="8627" spans="1:7" x14ac:dyDescent="0.25">
      <c r="A8627" s="3">
        <v>8623</v>
      </c>
      <c r="B8627" s="3" t="s">
        <v>8532</v>
      </c>
      <c r="C8627" s="3">
        <v>301</v>
      </c>
      <c r="E8627" s="3">
        <v>8623</v>
      </c>
      <c r="F8627" s="3" t="s">
        <v>24720</v>
      </c>
      <c r="G8627" s="3">
        <v>128</v>
      </c>
    </row>
    <row r="8628" spans="1:7" x14ac:dyDescent="0.25">
      <c r="A8628" s="3">
        <v>8624</v>
      </c>
      <c r="B8628" s="3" t="s">
        <v>8533</v>
      </c>
      <c r="C8628" s="3">
        <v>300</v>
      </c>
      <c r="E8628" s="3">
        <v>8624</v>
      </c>
      <c r="F8628" s="3" t="s">
        <v>24721</v>
      </c>
      <c r="G8628" s="3">
        <v>128</v>
      </c>
    </row>
    <row r="8629" spans="1:7" x14ac:dyDescent="0.25">
      <c r="A8629" s="3">
        <v>8625</v>
      </c>
      <c r="B8629" s="3" t="s">
        <v>8534</v>
      </c>
      <c r="C8629" s="3">
        <v>300</v>
      </c>
      <c r="E8629" s="3">
        <v>8625</v>
      </c>
      <c r="F8629" s="3" t="s">
        <v>24722</v>
      </c>
      <c r="G8629" s="3">
        <v>128</v>
      </c>
    </row>
    <row r="8630" spans="1:7" x14ac:dyDescent="0.25">
      <c r="A8630" s="3">
        <v>8626</v>
      </c>
      <c r="B8630" s="3" t="s">
        <v>8535</v>
      </c>
      <c r="C8630" s="3">
        <v>300</v>
      </c>
      <c r="E8630" s="3">
        <v>8626</v>
      </c>
      <c r="F8630" s="3" t="s">
        <v>24723</v>
      </c>
      <c r="G8630" s="3">
        <v>128</v>
      </c>
    </row>
    <row r="8631" spans="1:7" x14ac:dyDescent="0.25">
      <c r="A8631" s="3">
        <v>8627</v>
      </c>
      <c r="B8631" s="3" t="s">
        <v>8536</v>
      </c>
      <c r="C8631" s="3">
        <v>300</v>
      </c>
      <c r="E8631" s="3">
        <v>8627</v>
      </c>
      <c r="F8631" s="3" t="s">
        <v>24724</v>
      </c>
      <c r="G8631" s="3">
        <v>128</v>
      </c>
    </row>
    <row r="8632" spans="1:7" x14ac:dyDescent="0.25">
      <c r="A8632" s="3">
        <v>8628</v>
      </c>
      <c r="B8632" s="3" t="s">
        <v>8537</v>
      </c>
      <c r="C8632" s="3">
        <v>300</v>
      </c>
      <c r="E8632" s="3">
        <v>8628</v>
      </c>
      <c r="F8632" s="3" t="s">
        <v>24725</v>
      </c>
      <c r="G8632" s="3">
        <v>128</v>
      </c>
    </row>
    <row r="8633" spans="1:7" x14ac:dyDescent="0.25">
      <c r="A8633" s="3">
        <v>8629</v>
      </c>
      <c r="B8633" s="3" t="s">
        <v>8538</v>
      </c>
      <c r="C8633" s="3">
        <v>300</v>
      </c>
      <c r="E8633" s="3">
        <v>8629</v>
      </c>
      <c r="F8633" s="3" t="s">
        <v>24726</v>
      </c>
      <c r="G8633" s="3">
        <v>128</v>
      </c>
    </row>
    <row r="8634" spans="1:7" x14ac:dyDescent="0.25">
      <c r="A8634" s="3">
        <v>8630</v>
      </c>
      <c r="B8634" s="3" t="s">
        <v>8539</v>
      </c>
      <c r="C8634" s="3">
        <v>300</v>
      </c>
      <c r="E8634" s="3">
        <v>8630</v>
      </c>
      <c r="F8634" s="3" t="s">
        <v>24727</v>
      </c>
      <c r="G8634" s="3">
        <v>128</v>
      </c>
    </row>
    <row r="8635" spans="1:7" x14ac:dyDescent="0.25">
      <c r="A8635" s="3">
        <v>8631</v>
      </c>
      <c r="B8635" s="3" t="s">
        <v>8540</v>
      </c>
      <c r="C8635" s="3">
        <v>300</v>
      </c>
      <c r="E8635" s="3">
        <v>8631</v>
      </c>
      <c r="F8635" s="3" t="s">
        <v>24728</v>
      </c>
      <c r="G8635" s="3">
        <v>128</v>
      </c>
    </row>
    <row r="8636" spans="1:7" x14ac:dyDescent="0.25">
      <c r="A8636" s="3">
        <v>8632</v>
      </c>
      <c r="B8636" s="3" t="s">
        <v>8541</v>
      </c>
      <c r="C8636" s="3">
        <v>300</v>
      </c>
      <c r="E8636" s="3">
        <v>8632</v>
      </c>
      <c r="F8636" s="3" t="s">
        <v>24729</v>
      </c>
      <c r="G8636" s="3">
        <v>128</v>
      </c>
    </row>
    <row r="8637" spans="1:7" x14ac:dyDescent="0.25">
      <c r="A8637" s="3">
        <v>8633</v>
      </c>
      <c r="B8637" s="3" t="s">
        <v>8542</v>
      </c>
      <c r="C8637" s="3">
        <v>300</v>
      </c>
      <c r="E8637" s="3">
        <v>8633</v>
      </c>
      <c r="F8637" s="3" t="s">
        <v>24730</v>
      </c>
      <c r="G8637" s="3">
        <v>128</v>
      </c>
    </row>
    <row r="8638" spans="1:7" x14ac:dyDescent="0.25">
      <c r="A8638" s="3">
        <v>8634</v>
      </c>
      <c r="B8638" s="3" t="s">
        <v>8543</v>
      </c>
      <c r="C8638" s="3">
        <v>300</v>
      </c>
      <c r="E8638" s="3">
        <v>8634</v>
      </c>
      <c r="F8638" s="3" t="s">
        <v>24731</v>
      </c>
      <c r="G8638" s="3">
        <v>128</v>
      </c>
    </row>
    <row r="8639" spans="1:7" x14ac:dyDescent="0.25">
      <c r="A8639" s="3">
        <v>8635</v>
      </c>
      <c r="B8639" s="3" t="s">
        <v>8544</v>
      </c>
      <c r="C8639" s="3">
        <v>300</v>
      </c>
      <c r="E8639" s="3">
        <v>8635</v>
      </c>
      <c r="F8639" s="3" t="s">
        <v>24732</v>
      </c>
      <c r="G8639" s="3">
        <v>128</v>
      </c>
    </row>
    <row r="8640" spans="1:7" x14ac:dyDescent="0.25">
      <c r="A8640" s="3">
        <v>8636</v>
      </c>
      <c r="B8640" s="3" t="s">
        <v>8545</v>
      </c>
      <c r="C8640" s="3">
        <v>300</v>
      </c>
      <c r="E8640" s="3">
        <v>8636</v>
      </c>
      <c r="F8640" s="3" t="s">
        <v>24733</v>
      </c>
      <c r="G8640" s="3">
        <v>128</v>
      </c>
    </row>
    <row r="8641" spans="1:7" x14ac:dyDescent="0.25">
      <c r="A8641" s="3">
        <v>8637</v>
      </c>
      <c r="B8641" s="3" t="s">
        <v>8546</v>
      </c>
      <c r="C8641" s="3">
        <v>300</v>
      </c>
      <c r="E8641" s="3">
        <v>8637</v>
      </c>
      <c r="F8641" s="3" t="s">
        <v>24734</v>
      </c>
      <c r="G8641" s="3">
        <v>128</v>
      </c>
    </row>
    <row r="8642" spans="1:7" x14ac:dyDescent="0.25">
      <c r="A8642" s="3">
        <v>8638</v>
      </c>
      <c r="B8642" s="3" t="s">
        <v>8547</v>
      </c>
      <c r="C8642" s="3">
        <v>300</v>
      </c>
      <c r="E8642" s="3">
        <v>8638</v>
      </c>
      <c r="F8642" s="3" t="s">
        <v>24735</v>
      </c>
      <c r="G8642" s="3">
        <v>128</v>
      </c>
    </row>
    <row r="8643" spans="1:7" x14ac:dyDescent="0.25">
      <c r="A8643" s="3">
        <v>8639</v>
      </c>
      <c r="B8643" s="3" t="s">
        <v>8548</v>
      </c>
      <c r="C8643" s="3">
        <v>300</v>
      </c>
      <c r="E8643" s="3">
        <v>8639</v>
      </c>
      <c r="F8643" s="3" t="s">
        <v>24736</v>
      </c>
      <c r="G8643" s="3">
        <v>128</v>
      </c>
    </row>
    <row r="8644" spans="1:7" x14ac:dyDescent="0.25">
      <c r="A8644" s="3">
        <v>8640</v>
      </c>
      <c r="B8644" s="3" t="s">
        <v>8549</v>
      </c>
      <c r="C8644" s="3">
        <v>300</v>
      </c>
      <c r="E8644" s="3">
        <v>8640</v>
      </c>
      <c r="F8644" s="3" t="s">
        <v>24737</v>
      </c>
      <c r="G8644" s="3">
        <v>128</v>
      </c>
    </row>
    <row r="8645" spans="1:7" x14ac:dyDescent="0.25">
      <c r="A8645" s="3">
        <v>8641</v>
      </c>
      <c r="B8645" s="3" t="s">
        <v>8550</v>
      </c>
      <c r="C8645" s="3">
        <v>300</v>
      </c>
      <c r="E8645" s="3">
        <v>8641</v>
      </c>
      <c r="F8645" s="3" t="s">
        <v>24738</v>
      </c>
      <c r="G8645" s="3">
        <v>128</v>
      </c>
    </row>
    <row r="8646" spans="1:7" x14ac:dyDescent="0.25">
      <c r="A8646" s="3">
        <v>8642</v>
      </c>
      <c r="B8646" s="3" t="s">
        <v>8551</v>
      </c>
      <c r="C8646" s="3">
        <v>300</v>
      </c>
      <c r="E8646" s="3">
        <v>8642</v>
      </c>
      <c r="F8646" s="3" t="s">
        <v>24739</v>
      </c>
      <c r="G8646" s="3">
        <v>128</v>
      </c>
    </row>
    <row r="8647" spans="1:7" x14ac:dyDescent="0.25">
      <c r="A8647" s="3">
        <v>8643</v>
      </c>
      <c r="B8647" s="3" t="s">
        <v>8552</v>
      </c>
      <c r="C8647" s="3">
        <v>300</v>
      </c>
      <c r="E8647" s="3">
        <v>8643</v>
      </c>
      <c r="F8647" s="3" t="s">
        <v>24740</v>
      </c>
      <c r="G8647" s="3">
        <v>128</v>
      </c>
    </row>
    <row r="8648" spans="1:7" x14ac:dyDescent="0.25">
      <c r="A8648" s="3">
        <v>8644</v>
      </c>
      <c r="B8648" s="3" t="s">
        <v>8553</v>
      </c>
      <c r="C8648" s="3">
        <v>300</v>
      </c>
      <c r="E8648" s="3">
        <v>8644</v>
      </c>
      <c r="F8648" s="3" t="s">
        <v>24741</v>
      </c>
      <c r="G8648" s="3">
        <v>128</v>
      </c>
    </row>
    <row r="8649" spans="1:7" x14ac:dyDescent="0.25">
      <c r="A8649" s="3">
        <v>8645</v>
      </c>
      <c r="B8649" s="3" t="s">
        <v>8554</v>
      </c>
      <c r="C8649" s="3">
        <v>300</v>
      </c>
      <c r="E8649" s="3">
        <v>8645</v>
      </c>
      <c r="F8649" s="3" t="s">
        <v>24742</v>
      </c>
      <c r="G8649" s="3">
        <v>128</v>
      </c>
    </row>
    <row r="8650" spans="1:7" x14ac:dyDescent="0.25">
      <c r="A8650" s="3">
        <v>8646</v>
      </c>
      <c r="B8650" s="3" t="s">
        <v>8555</v>
      </c>
      <c r="C8650" s="3">
        <v>299</v>
      </c>
      <c r="E8650" s="3">
        <v>8646</v>
      </c>
      <c r="F8650" s="3" t="s">
        <v>24743</v>
      </c>
      <c r="G8650" s="3">
        <v>128</v>
      </c>
    </row>
    <row r="8651" spans="1:7" x14ac:dyDescent="0.25">
      <c r="A8651" s="3">
        <v>8647</v>
      </c>
      <c r="B8651" s="3" t="s">
        <v>8556</v>
      </c>
      <c r="C8651" s="3">
        <v>299</v>
      </c>
      <c r="E8651" s="3">
        <v>8647</v>
      </c>
      <c r="F8651" s="3" t="s">
        <v>24744</v>
      </c>
      <c r="G8651" s="3">
        <v>128</v>
      </c>
    </row>
    <row r="8652" spans="1:7" x14ac:dyDescent="0.25">
      <c r="A8652" s="3">
        <v>8648</v>
      </c>
      <c r="B8652" s="3" t="s">
        <v>8557</v>
      </c>
      <c r="C8652" s="3">
        <v>299</v>
      </c>
      <c r="E8652" s="3">
        <v>8648</v>
      </c>
      <c r="F8652" s="3" t="s">
        <v>24745</v>
      </c>
      <c r="G8652" s="3">
        <v>128</v>
      </c>
    </row>
    <row r="8653" spans="1:7" x14ac:dyDescent="0.25">
      <c r="A8653" s="3">
        <v>8649</v>
      </c>
      <c r="B8653" s="3" t="s">
        <v>8558</v>
      </c>
      <c r="C8653" s="3">
        <v>299</v>
      </c>
      <c r="E8653" s="3">
        <v>8649</v>
      </c>
      <c r="F8653" s="3" t="s">
        <v>24746</v>
      </c>
      <c r="G8653" s="3">
        <v>128</v>
      </c>
    </row>
    <row r="8654" spans="1:7" x14ac:dyDescent="0.25">
      <c r="A8654" s="3">
        <v>8650</v>
      </c>
      <c r="B8654" s="3" t="s">
        <v>8559</v>
      </c>
      <c r="C8654" s="3">
        <v>299</v>
      </c>
      <c r="E8654" s="3">
        <v>8650</v>
      </c>
      <c r="F8654" s="3" t="s">
        <v>24747</v>
      </c>
      <c r="G8654" s="3">
        <v>128</v>
      </c>
    </row>
    <row r="8655" spans="1:7" x14ac:dyDescent="0.25">
      <c r="A8655" s="3">
        <v>8651</v>
      </c>
      <c r="B8655" s="3" t="s">
        <v>8560</v>
      </c>
      <c r="C8655" s="3">
        <v>299</v>
      </c>
      <c r="E8655" s="3">
        <v>8651</v>
      </c>
      <c r="F8655" s="3" t="s">
        <v>24748</v>
      </c>
      <c r="G8655" s="3">
        <v>128</v>
      </c>
    </row>
    <row r="8656" spans="1:7" x14ac:dyDescent="0.25">
      <c r="A8656" s="3">
        <v>8652</v>
      </c>
      <c r="B8656" s="3" t="s">
        <v>8561</v>
      </c>
      <c r="C8656" s="3">
        <v>299</v>
      </c>
      <c r="E8656" s="3">
        <v>8652</v>
      </c>
      <c r="F8656" s="3" t="s">
        <v>24749</v>
      </c>
      <c r="G8656" s="3">
        <v>128</v>
      </c>
    </row>
    <row r="8657" spans="1:7" x14ac:dyDescent="0.25">
      <c r="A8657" s="3">
        <v>8653</v>
      </c>
      <c r="B8657" s="3" t="s">
        <v>8562</v>
      </c>
      <c r="C8657" s="3">
        <v>299</v>
      </c>
      <c r="E8657" s="3">
        <v>8653</v>
      </c>
      <c r="F8657" s="3" t="s">
        <v>24750</v>
      </c>
      <c r="G8657" s="3">
        <v>128</v>
      </c>
    </row>
    <row r="8658" spans="1:7" x14ac:dyDescent="0.25">
      <c r="A8658" s="3">
        <v>8654</v>
      </c>
      <c r="B8658" s="3" t="s">
        <v>8563</v>
      </c>
      <c r="C8658" s="3">
        <v>299</v>
      </c>
      <c r="E8658" s="3">
        <v>8654</v>
      </c>
      <c r="F8658" s="3" t="s">
        <v>24751</v>
      </c>
      <c r="G8658" s="3">
        <v>128</v>
      </c>
    </row>
    <row r="8659" spans="1:7" x14ac:dyDescent="0.25">
      <c r="A8659" s="3">
        <v>8655</v>
      </c>
      <c r="B8659" s="3" t="s">
        <v>8564</v>
      </c>
      <c r="C8659" s="3">
        <v>299</v>
      </c>
      <c r="E8659" s="3">
        <v>8655</v>
      </c>
      <c r="F8659" s="3" t="s">
        <v>24752</v>
      </c>
      <c r="G8659" s="3">
        <v>128</v>
      </c>
    </row>
    <row r="8660" spans="1:7" x14ac:dyDescent="0.25">
      <c r="A8660" s="3">
        <v>8656</v>
      </c>
      <c r="B8660" s="3" t="s">
        <v>8565</v>
      </c>
      <c r="C8660" s="3">
        <v>299</v>
      </c>
      <c r="E8660" s="3">
        <v>8656</v>
      </c>
      <c r="F8660" s="3" t="s">
        <v>24753</v>
      </c>
      <c r="G8660" s="3">
        <v>128</v>
      </c>
    </row>
    <row r="8661" spans="1:7" x14ac:dyDescent="0.25">
      <c r="A8661" s="3">
        <v>8657</v>
      </c>
      <c r="B8661" s="3" t="s">
        <v>8566</v>
      </c>
      <c r="C8661" s="3">
        <v>299</v>
      </c>
      <c r="E8661" s="3">
        <v>8657</v>
      </c>
      <c r="F8661" s="3" t="s">
        <v>24754</v>
      </c>
      <c r="G8661" s="3">
        <v>128</v>
      </c>
    </row>
    <row r="8662" spans="1:7" x14ac:dyDescent="0.25">
      <c r="A8662" s="3">
        <v>8658</v>
      </c>
      <c r="B8662" s="3" t="s">
        <v>8567</v>
      </c>
      <c r="C8662" s="3">
        <v>299</v>
      </c>
      <c r="E8662" s="3">
        <v>8658</v>
      </c>
      <c r="F8662" s="3" t="s">
        <v>24755</v>
      </c>
      <c r="G8662" s="3">
        <v>128</v>
      </c>
    </row>
    <row r="8663" spans="1:7" x14ac:dyDescent="0.25">
      <c r="A8663" s="3">
        <v>8659</v>
      </c>
      <c r="B8663" s="3">
        <v>1999</v>
      </c>
      <c r="C8663" s="3">
        <v>298</v>
      </c>
      <c r="E8663" s="3">
        <v>8659</v>
      </c>
      <c r="F8663" s="3" t="s">
        <v>24756</v>
      </c>
      <c r="G8663" s="3">
        <v>128</v>
      </c>
    </row>
    <row r="8664" spans="1:7" x14ac:dyDescent="0.25">
      <c r="A8664" s="3">
        <v>8660</v>
      </c>
      <c r="B8664" s="3" t="s">
        <v>8568</v>
      </c>
      <c r="C8664" s="3">
        <v>298</v>
      </c>
      <c r="E8664" s="3">
        <v>8660</v>
      </c>
      <c r="F8664" s="3" t="s">
        <v>24757</v>
      </c>
      <c r="G8664" s="3">
        <v>128</v>
      </c>
    </row>
    <row r="8665" spans="1:7" x14ac:dyDescent="0.25">
      <c r="A8665" s="3">
        <v>8661</v>
      </c>
      <c r="B8665" s="3" t="s">
        <v>8569</v>
      </c>
      <c r="C8665" s="3">
        <v>298</v>
      </c>
      <c r="E8665" s="3">
        <v>8661</v>
      </c>
      <c r="F8665" s="3" t="s">
        <v>24758</v>
      </c>
      <c r="G8665" s="3">
        <v>128</v>
      </c>
    </row>
    <row r="8666" spans="1:7" x14ac:dyDescent="0.25">
      <c r="A8666" s="3">
        <v>8662</v>
      </c>
      <c r="B8666" s="3" t="s">
        <v>8570</v>
      </c>
      <c r="C8666" s="3">
        <v>298</v>
      </c>
      <c r="E8666" s="3">
        <v>8662</v>
      </c>
      <c r="F8666" s="3" t="s">
        <v>24759</v>
      </c>
      <c r="G8666" s="3">
        <v>128</v>
      </c>
    </row>
    <row r="8667" spans="1:7" x14ac:dyDescent="0.25">
      <c r="A8667" s="3">
        <v>8663</v>
      </c>
      <c r="B8667" s="3" t="s">
        <v>8571</v>
      </c>
      <c r="C8667" s="3">
        <v>298</v>
      </c>
      <c r="E8667" s="3">
        <v>8663</v>
      </c>
      <c r="F8667" s="3" t="s">
        <v>24760</v>
      </c>
      <c r="G8667" s="3">
        <v>128</v>
      </c>
    </row>
    <row r="8668" spans="1:7" x14ac:dyDescent="0.25">
      <c r="A8668" s="3">
        <v>8664</v>
      </c>
      <c r="B8668" s="3" t="s">
        <v>8572</v>
      </c>
      <c r="C8668" s="3">
        <v>298</v>
      </c>
      <c r="E8668" s="3">
        <v>8664</v>
      </c>
      <c r="F8668" s="3" t="s">
        <v>24761</v>
      </c>
      <c r="G8668" s="3">
        <v>128</v>
      </c>
    </row>
    <row r="8669" spans="1:7" x14ac:dyDescent="0.25">
      <c r="A8669" s="3">
        <v>8665</v>
      </c>
      <c r="B8669" s="3" t="s">
        <v>8573</v>
      </c>
      <c r="C8669" s="3">
        <v>298</v>
      </c>
      <c r="E8669" s="3">
        <v>8665</v>
      </c>
      <c r="F8669" s="3" t="s">
        <v>24762</v>
      </c>
      <c r="G8669" s="3">
        <v>128</v>
      </c>
    </row>
    <row r="8670" spans="1:7" x14ac:dyDescent="0.25">
      <c r="A8670" s="3">
        <v>8666</v>
      </c>
      <c r="B8670" s="3" t="s">
        <v>8574</v>
      </c>
      <c r="C8670" s="3">
        <v>298</v>
      </c>
      <c r="E8670" s="3">
        <v>8666</v>
      </c>
      <c r="F8670" s="3" t="s">
        <v>24763</v>
      </c>
      <c r="G8670" s="3">
        <v>128</v>
      </c>
    </row>
    <row r="8671" spans="1:7" x14ac:dyDescent="0.25">
      <c r="A8671" s="3">
        <v>8667</v>
      </c>
      <c r="B8671" s="3" t="s">
        <v>8575</v>
      </c>
      <c r="C8671" s="3">
        <v>298</v>
      </c>
      <c r="E8671" s="3">
        <v>8667</v>
      </c>
      <c r="F8671" s="3" t="s">
        <v>24764</v>
      </c>
      <c r="G8671" s="3">
        <v>128</v>
      </c>
    </row>
    <row r="8672" spans="1:7" x14ac:dyDescent="0.25">
      <c r="A8672" s="3">
        <v>8668</v>
      </c>
      <c r="B8672" s="3" t="s">
        <v>8576</v>
      </c>
      <c r="C8672" s="3">
        <v>298</v>
      </c>
      <c r="E8672" s="3">
        <v>8668</v>
      </c>
      <c r="F8672" s="3" t="s">
        <v>24765</v>
      </c>
      <c r="G8672" s="3">
        <v>128</v>
      </c>
    </row>
    <row r="8673" spans="1:7" x14ac:dyDescent="0.25">
      <c r="A8673" s="3">
        <v>8669</v>
      </c>
      <c r="B8673" s="3" t="s">
        <v>8577</v>
      </c>
      <c r="C8673" s="3">
        <v>298</v>
      </c>
      <c r="E8673" s="3">
        <v>8669</v>
      </c>
      <c r="F8673" s="3" t="s">
        <v>24766</v>
      </c>
      <c r="G8673" s="3">
        <v>128</v>
      </c>
    </row>
    <row r="8674" spans="1:7" x14ac:dyDescent="0.25">
      <c r="A8674" s="3">
        <v>8670</v>
      </c>
      <c r="B8674" s="3" t="s">
        <v>8578</v>
      </c>
      <c r="C8674" s="3">
        <v>298</v>
      </c>
      <c r="E8674" s="3">
        <v>8670</v>
      </c>
      <c r="F8674" s="3" t="s">
        <v>24767</v>
      </c>
      <c r="G8674" s="3">
        <v>128</v>
      </c>
    </row>
    <row r="8675" spans="1:7" x14ac:dyDescent="0.25">
      <c r="A8675" s="3">
        <v>8671</v>
      </c>
      <c r="B8675" s="3" t="s">
        <v>8579</v>
      </c>
      <c r="C8675" s="3">
        <v>298</v>
      </c>
      <c r="E8675" s="3">
        <v>8671</v>
      </c>
      <c r="F8675" s="3" t="s">
        <v>24768</v>
      </c>
      <c r="G8675" s="3">
        <v>128</v>
      </c>
    </row>
    <row r="8676" spans="1:7" x14ac:dyDescent="0.25">
      <c r="A8676" s="3">
        <v>8672</v>
      </c>
      <c r="B8676" s="3" t="s">
        <v>8580</v>
      </c>
      <c r="C8676" s="3">
        <v>298</v>
      </c>
      <c r="E8676" s="3">
        <v>8672</v>
      </c>
      <c r="F8676" s="3" t="s">
        <v>24769</v>
      </c>
      <c r="G8676" s="3">
        <v>128</v>
      </c>
    </row>
    <row r="8677" spans="1:7" x14ac:dyDescent="0.25">
      <c r="A8677" s="3">
        <v>8673</v>
      </c>
      <c r="B8677" s="3" t="s">
        <v>8581</v>
      </c>
      <c r="C8677" s="3">
        <v>298</v>
      </c>
      <c r="E8677" s="3">
        <v>8673</v>
      </c>
      <c r="F8677" s="3" t="s">
        <v>24770</v>
      </c>
      <c r="G8677" s="3">
        <v>128</v>
      </c>
    </row>
    <row r="8678" spans="1:7" x14ac:dyDescent="0.25">
      <c r="A8678" s="3">
        <v>8674</v>
      </c>
      <c r="B8678" s="3">
        <v>1500</v>
      </c>
      <c r="C8678" s="3">
        <v>297</v>
      </c>
      <c r="E8678" s="3">
        <v>8674</v>
      </c>
      <c r="F8678" s="3" t="s">
        <v>24771</v>
      </c>
      <c r="G8678" s="3">
        <v>128</v>
      </c>
    </row>
    <row r="8679" spans="1:7" x14ac:dyDescent="0.25">
      <c r="A8679" s="3">
        <v>8675</v>
      </c>
      <c r="B8679" s="3" t="s">
        <v>8582</v>
      </c>
      <c r="C8679" s="3">
        <v>297</v>
      </c>
      <c r="E8679" s="3">
        <v>8675</v>
      </c>
      <c r="F8679" s="3" t="s">
        <v>24772</v>
      </c>
      <c r="G8679" s="3">
        <v>128</v>
      </c>
    </row>
    <row r="8680" spans="1:7" x14ac:dyDescent="0.25">
      <c r="A8680" s="3">
        <v>8676</v>
      </c>
      <c r="B8680" s="3" t="s">
        <v>8583</v>
      </c>
      <c r="C8680" s="3">
        <v>297</v>
      </c>
      <c r="E8680" s="3">
        <v>8676</v>
      </c>
      <c r="F8680" s="3" t="s">
        <v>24773</v>
      </c>
      <c r="G8680" s="3">
        <v>128</v>
      </c>
    </row>
    <row r="8681" spans="1:7" x14ac:dyDescent="0.25">
      <c r="A8681" s="3">
        <v>8677</v>
      </c>
      <c r="B8681" s="3" t="s">
        <v>8584</v>
      </c>
      <c r="C8681" s="3">
        <v>297</v>
      </c>
      <c r="E8681" s="3">
        <v>8677</v>
      </c>
      <c r="F8681" s="3" t="s">
        <v>24774</v>
      </c>
      <c r="G8681" s="3">
        <v>128</v>
      </c>
    </row>
    <row r="8682" spans="1:7" x14ac:dyDescent="0.25">
      <c r="A8682" s="3">
        <v>8678</v>
      </c>
      <c r="B8682" s="3" t="s">
        <v>8585</v>
      </c>
      <c r="C8682" s="3">
        <v>297</v>
      </c>
      <c r="E8682" s="3">
        <v>8678</v>
      </c>
      <c r="F8682" s="3" t="s">
        <v>24775</v>
      </c>
      <c r="G8682" s="3">
        <v>128</v>
      </c>
    </row>
    <row r="8683" spans="1:7" x14ac:dyDescent="0.25">
      <c r="A8683" s="3">
        <v>8679</v>
      </c>
      <c r="B8683" s="3" t="s">
        <v>8586</v>
      </c>
      <c r="C8683" s="3">
        <v>297</v>
      </c>
      <c r="E8683" s="3">
        <v>8679</v>
      </c>
      <c r="F8683" s="3" t="s">
        <v>24776</v>
      </c>
      <c r="G8683" s="3">
        <v>128</v>
      </c>
    </row>
    <row r="8684" spans="1:7" x14ac:dyDescent="0.25">
      <c r="A8684" s="3">
        <v>8680</v>
      </c>
      <c r="B8684" s="3" t="s">
        <v>8587</v>
      </c>
      <c r="C8684" s="3">
        <v>297</v>
      </c>
      <c r="E8684" s="3">
        <v>8680</v>
      </c>
      <c r="F8684" s="3" t="s">
        <v>24777</v>
      </c>
      <c r="G8684" s="3">
        <v>128</v>
      </c>
    </row>
    <row r="8685" spans="1:7" x14ac:dyDescent="0.25">
      <c r="A8685" s="3">
        <v>8681</v>
      </c>
      <c r="B8685" s="3" t="s">
        <v>8588</v>
      </c>
      <c r="C8685" s="3">
        <v>297</v>
      </c>
      <c r="E8685" s="3">
        <v>8681</v>
      </c>
      <c r="F8685" s="3" t="s">
        <v>24778</v>
      </c>
      <c r="G8685" s="3">
        <v>128</v>
      </c>
    </row>
    <row r="8686" spans="1:7" x14ac:dyDescent="0.25">
      <c r="A8686" s="3">
        <v>8682</v>
      </c>
      <c r="B8686" s="3" t="s">
        <v>8589</v>
      </c>
      <c r="C8686" s="3">
        <v>297</v>
      </c>
      <c r="E8686" s="3">
        <v>8682</v>
      </c>
      <c r="F8686" s="3" t="s">
        <v>24779</v>
      </c>
      <c r="G8686" s="3">
        <v>128</v>
      </c>
    </row>
    <row r="8687" spans="1:7" x14ac:dyDescent="0.25">
      <c r="A8687" s="3">
        <v>8683</v>
      </c>
      <c r="B8687" s="3" t="s">
        <v>8590</v>
      </c>
      <c r="C8687" s="3">
        <v>297</v>
      </c>
      <c r="E8687" s="3">
        <v>8683</v>
      </c>
      <c r="F8687" s="3" t="s">
        <v>24780</v>
      </c>
      <c r="G8687" s="3">
        <v>128</v>
      </c>
    </row>
    <row r="8688" spans="1:7" x14ac:dyDescent="0.25">
      <c r="A8688" s="3">
        <v>8684</v>
      </c>
      <c r="B8688" s="3" t="s">
        <v>8591</v>
      </c>
      <c r="C8688" s="3">
        <v>297</v>
      </c>
      <c r="E8688" s="3">
        <v>8684</v>
      </c>
      <c r="F8688" s="3" t="s">
        <v>24781</v>
      </c>
      <c r="G8688" s="3">
        <v>128</v>
      </c>
    </row>
    <row r="8689" spans="1:7" x14ac:dyDescent="0.25">
      <c r="A8689" s="3">
        <v>8685</v>
      </c>
      <c r="B8689" s="3" t="s">
        <v>8592</v>
      </c>
      <c r="C8689" s="3">
        <v>297</v>
      </c>
      <c r="E8689" s="3">
        <v>8685</v>
      </c>
      <c r="F8689" s="3" t="s">
        <v>24782</v>
      </c>
      <c r="G8689" s="3">
        <v>128</v>
      </c>
    </row>
    <row r="8690" spans="1:7" x14ac:dyDescent="0.25">
      <c r="A8690" s="3">
        <v>8686</v>
      </c>
      <c r="B8690" s="3" t="s">
        <v>8593</v>
      </c>
      <c r="C8690" s="3">
        <v>297</v>
      </c>
      <c r="E8690" s="3">
        <v>8686</v>
      </c>
      <c r="F8690" s="3" t="s">
        <v>24783</v>
      </c>
      <c r="G8690" s="3">
        <v>128</v>
      </c>
    </row>
    <row r="8691" spans="1:7" x14ac:dyDescent="0.25">
      <c r="A8691" s="3">
        <v>8687</v>
      </c>
      <c r="B8691" s="3" t="s">
        <v>8594</v>
      </c>
      <c r="C8691" s="3">
        <v>297</v>
      </c>
      <c r="E8691" s="3">
        <v>8687</v>
      </c>
      <c r="F8691" s="3" t="s">
        <v>24784</v>
      </c>
      <c r="G8691" s="3">
        <v>128</v>
      </c>
    </row>
    <row r="8692" spans="1:7" x14ac:dyDescent="0.25">
      <c r="A8692" s="3">
        <v>8688</v>
      </c>
      <c r="B8692" s="3" t="s">
        <v>8595</v>
      </c>
      <c r="C8692" s="3">
        <v>297</v>
      </c>
      <c r="E8692" s="3">
        <v>8688</v>
      </c>
      <c r="F8692" s="3" t="s">
        <v>24785</v>
      </c>
      <c r="G8692" s="3">
        <v>128</v>
      </c>
    </row>
    <row r="8693" spans="1:7" x14ac:dyDescent="0.25">
      <c r="A8693" s="3">
        <v>8689</v>
      </c>
      <c r="B8693" s="3" t="s">
        <v>8596</v>
      </c>
      <c r="C8693" s="3">
        <v>297</v>
      </c>
      <c r="E8693" s="3">
        <v>8689</v>
      </c>
      <c r="F8693" s="3" t="s">
        <v>24786</v>
      </c>
      <c r="G8693" s="3">
        <v>128</v>
      </c>
    </row>
    <row r="8694" spans="1:7" x14ac:dyDescent="0.25">
      <c r="A8694" s="3">
        <v>8690</v>
      </c>
      <c r="B8694" s="3" t="s">
        <v>8597</v>
      </c>
      <c r="C8694" s="3">
        <v>297</v>
      </c>
      <c r="E8694" s="3">
        <v>8690</v>
      </c>
      <c r="F8694" s="3" t="s">
        <v>24787</v>
      </c>
      <c r="G8694" s="3">
        <v>128</v>
      </c>
    </row>
    <row r="8695" spans="1:7" x14ac:dyDescent="0.25">
      <c r="A8695" s="3">
        <v>8691</v>
      </c>
      <c r="B8695" s="3" t="s">
        <v>8598</v>
      </c>
      <c r="C8695" s="3">
        <v>296</v>
      </c>
      <c r="E8695" s="3">
        <v>8691</v>
      </c>
      <c r="F8695" s="3" t="s">
        <v>24788</v>
      </c>
      <c r="G8695" s="3">
        <v>128</v>
      </c>
    </row>
    <row r="8696" spans="1:7" x14ac:dyDescent="0.25">
      <c r="A8696" s="3">
        <v>8692</v>
      </c>
      <c r="B8696" s="3" t="s">
        <v>8599</v>
      </c>
      <c r="C8696" s="3">
        <v>296</v>
      </c>
      <c r="E8696" s="3">
        <v>8692</v>
      </c>
      <c r="F8696" s="3" t="s">
        <v>24789</v>
      </c>
      <c r="G8696" s="3">
        <v>128</v>
      </c>
    </row>
    <row r="8697" spans="1:7" x14ac:dyDescent="0.25">
      <c r="A8697" s="3">
        <v>8693</v>
      </c>
      <c r="B8697" s="3" t="s">
        <v>8600</v>
      </c>
      <c r="C8697" s="3">
        <v>296</v>
      </c>
      <c r="E8697" s="3">
        <v>8693</v>
      </c>
      <c r="F8697" s="3" t="s">
        <v>24790</v>
      </c>
      <c r="G8697" s="3">
        <v>128</v>
      </c>
    </row>
    <row r="8698" spans="1:7" x14ac:dyDescent="0.25">
      <c r="A8698" s="3">
        <v>8694</v>
      </c>
      <c r="B8698" s="3" t="s">
        <v>8601</v>
      </c>
      <c r="C8698" s="3">
        <v>296</v>
      </c>
      <c r="E8698" s="3">
        <v>8694</v>
      </c>
      <c r="F8698" s="3" t="s">
        <v>24791</v>
      </c>
      <c r="G8698" s="3">
        <v>128</v>
      </c>
    </row>
    <row r="8699" spans="1:7" x14ac:dyDescent="0.25">
      <c r="A8699" s="3">
        <v>8695</v>
      </c>
      <c r="B8699" s="3" t="s">
        <v>8602</v>
      </c>
      <c r="C8699" s="3">
        <v>296</v>
      </c>
      <c r="E8699" s="3">
        <v>8695</v>
      </c>
      <c r="F8699" s="3" t="s">
        <v>24792</v>
      </c>
      <c r="G8699" s="3">
        <v>128</v>
      </c>
    </row>
    <row r="8700" spans="1:7" x14ac:dyDescent="0.25">
      <c r="A8700" s="3">
        <v>8696</v>
      </c>
      <c r="B8700" s="3" t="s">
        <v>8603</v>
      </c>
      <c r="C8700" s="3">
        <v>296</v>
      </c>
      <c r="E8700" s="3">
        <v>8696</v>
      </c>
      <c r="F8700" s="3" t="s">
        <v>24793</v>
      </c>
      <c r="G8700" s="3">
        <v>128</v>
      </c>
    </row>
    <row r="8701" spans="1:7" x14ac:dyDescent="0.25">
      <c r="A8701" s="3">
        <v>8697</v>
      </c>
      <c r="B8701" s="3" t="s">
        <v>8604</v>
      </c>
      <c r="C8701" s="3">
        <v>296</v>
      </c>
      <c r="E8701" s="3">
        <v>8697</v>
      </c>
      <c r="F8701" s="3" t="s">
        <v>24794</v>
      </c>
      <c r="G8701" s="3">
        <v>128</v>
      </c>
    </row>
    <row r="8702" spans="1:7" x14ac:dyDescent="0.25">
      <c r="A8702" s="3">
        <v>8698</v>
      </c>
      <c r="B8702" s="3" t="s">
        <v>8605</v>
      </c>
      <c r="C8702" s="3">
        <v>296</v>
      </c>
      <c r="E8702" s="3">
        <v>8698</v>
      </c>
      <c r="F8702" s="3" t="s">
        <v>24795</v>
      </c>
      <c r="G8702" s="3">
        <v>128</v>
      </c>
    </row>
    <row r="8703" spans="1:7" x14ac:dyDescent="0.25">
      <c r="A8703" s="3">
        <v>8699</v>
      </c>
      <c r="B8703" s="3" t="s">
        <v>8606</v>
      </c>
      <c r="C8703" s="3">
        <v>296</v>
      </c>
      <c r="E8703" s="3">
        <v>8699</v>
      </c>
      <c r="F8703" s="3" t="s">
        <v>24796</v>
      </c>
      <c r="G8703" s="3">
        <v>128</v>
      </c>
    </row>
    <row r="8704" spans="1:7" x14ac:dyDescent="0.25">
      <c r="A8704" s="3">
        <v>8700</v>
      </c>
      <c r="B8704" s="3" t="s">
        <v>8607</v>
      </c>
      <c r="C8704" s="3">
        <v>296</v>
      </c>
      <c r="E8704" s="3">
        <v>8700</v>
      </c>
      <c r="F8704" s="3" t="s">
        <v>24797</v>
      </c>
      <c r="G8704" s="3">
        <v>128</v>
      </c>
    </row>
    <row r="8705" spans="1:7" x14ac:dyDescent="0.25">
      <c r="A8705" s="3">
        <v>8701</v>
      </c>
      <c r="B8705" s="3" t="s">
        <v>8608</v>
      </c>
      <c r="C8705" s="3">
        <v>296</v>
      </c>
      <c r="E8705" s="3">
        <v>8701</v>
      </c>
      <c r="F8705" s="3" t="s">
        <v>24798</v>
      </c>
      <c r="G8705" s="3">
        <v>128</v>
      </c>
    </row>
    <row r="8706" spans="1:7" x14ac:dyDescent="0.25">
      <c r="A8706" s="3">
        <v>8702</v>
      </c>
      <c r="B8706" s="3" t="s">
        <v>8609</v>
      </c>
      <c r="C8706" s="3">
        <v>296</v>
      </c>
      <c r="E8706" s="3">
        <v>8702</v>
      </c>
      <c r="F8706" s="3" t="s">
        <v>24799</v>
      </c>
      <c r="G8706" s="3">
        <v>128</v>
      </c>
    </row>
    <row r="8707" spans="1:7" x14ac:dyDescent="0.25">
      <c r="A8707" s="3">
        <v>8703</v>
      </c>
      <c r="B8707" s="3" t="s">
        <v>8610</v>
      </c>
      <c r="C8707" s="3">
        <v>296</v>
      </c>
      <c r="E8707" s="3">
        <v>8703</v>
      </c>
      <c r="F8707" s="3" t="s">
        <v>24800</v>
      </c>
      <c r="G8707" s="3">
        <v>128</v>
      </c>
    </row>
    <row r="8708" spans="1:7" x14ac:dyDescent="0.25">
      <c r="A8708" s="3">
        <v>8704</v>
      </c>
      <c r="B8708" s="3" t="s">
        <v>8611</v>
      </c>
      <c r="C8708" s="3">
        <v>296</v>
      </c>
      <c r="E8708" s="3">
        <v>8704</v>
      </c>
      <c r="F8708" s="3" t="s">
        <v>24801</v>
      </c>
      <c r="G8708" s="3">
        <v>128</v>
      </c>
    </row>
    <row r="8709" spans="1:7" x14ac:dyDescent="0.25">
      <c r="A8709" s="3">
        <v>8705</v>
      </c>
      <c r="B8709" s="3" t="s">
        <v>8612</v>
      </c>
      <c r="C8709" s="3">
        <v>296</v>
      </c>
      <c r="E8709" s="3">
        <v>8705</v>
      </c>
      <c r="F8709" s="3" t="s">
        <v>24802</v>
      </c>
      <c r="G8709" s="3">
        <v>128</v>
      </c>
    </row>
    <row r="8710" spans="1:7" x14ac:dyDescent="0.25">
      <c r="A8710" s="3">
        <v>8706</v>
      </c>
      <c r="B8710" s="3" t="s">
        <v>8613</v>
      </c>
      <c r="C8710" s="3">
        <v>296</v>
      </c>
      <c r="E8710" s="3">
        <v>8706</v>
      </c>
      <c r="F8710" s="3" t="s">
        <v>24803</v>
      </c>
      <c r="G8710" s="3">
        <v>128</v>
      </c>
    </row>
    <row r="8711" spans="1:7" x14ac:dyDescent="0.25">
      <c r="A8711" s="3">
        <v>8707</v>
      </c>
      <c r="B8711" s="3" t="s">
        <v>8614</v>
      </c>
      <c r="C8711" s="3">
        <v>296</v>
      </c>
      <c r="E8711" s="3">
        <v>8707</v>
      </c>
      <c r="F8711" s="3" t="s">
        <v>24804</v>
      </c>
      <c r="G8711" s="3">
        <v>128</v>
      </c>
    </row>
    <row r="8712" spans="1:7" x14ac:dyDescent="0.25">
      <c r="A8712" s="3">
        <v>8708</v>
      </c>
      <c r="B8712" s="3" t="s">
        <v>8615</v>
      </c>
      <c r="C8712" s="3">
        <v>296</v>
      </c>
      <c r="E8712" s="3">
        <v>8708</v>
      </c>
      <c r="F8712" s="3" t="s">
        <v>24805</v>
      </c>
      <c r="G8712" s="3">
        <v>128</v>
      </c>
    </row>
    <row r="8713" spans="1:7" x14ac:dyDescent="0.25">
      <c r="A8713" s="3">
        <v>8709</v>
      </c>
      <c r="B8713" s="3" t="s">
        <v>8616</v>
      </c>
      <c r="C8713" s="3">
        <v>296</v>
      </c>
      <c r="E8713" s="3">
        <v>8709</v>
      </c>
      <c r="F8713" s="3" t="s">
        <v>24806</v>
      </c>
      <c r="G8713" s="3">
        <v>128</v>
      </c>
    </row>
    <row r="8714" spans="1:7" x14ac:dyDescent="0.25">
      <c r="A8714" s="3">
        <v>8710</v>
      </c>
      <c r="B8714" s="3" t="s">
        <v>8617</v>
      </c>
      <c r="C8714" s="3">
        <v>296</v>
      </c>
      <c r="E8714" s="3">
        <v>8710</v>
      </c>
      <c r="F8714" s="3" t="s">
        <v>24807</v>
      </c>
      <c r="G8714" s="3">
        <v>128</v>
      </c>
    </row>
    <row r="8715" spans="1:7" x14ac:dyDescent="0.25">
      <c r="A8715" s="3">
        <v>8711</v>
      </c>
      <c r="B8715" s="3" t="s">
        <v>8618</v>
      </c>
      <c r="C8715" s="3">
        <v>296</v>
      </c>
      <c r="E8715" s="3">
        <v>8711</v>
      </c>
      <c r="F8715" s="3" t="s">
        <v>24808</v>
      </c>
      <c r="G8715" s="3">
        <v>128</v>
      </c>
    </row>
    <row r="8716" spans="1:7" x14ac:dyDescent="0.25">
      <c r="A8716" s="3">
        <v>8712</v>
      </c>
      <c r="B8716" s="3" t="s">
        <v>8619</v>
      </c>
      <c r="C8716" s="3">
        <v>296</v>
      </c>
      <c r="E8716" s="3">
        <v>8712</v>
      </c>
      <c r="F8716" s="3" t="s">
        <v>24809</v>
      </c>
      <c r="G8716" s="3">
        <v>128</v>
      </c>
    </row>
    <row r="8717" spans="1:7" x14ac:dyDescent="0.25">
      <c r="A8717" s="3">
        <v>8713</v>
      </c>
      <c r="B8717" s="3" t="s">
        <v>8620</v>
      </c>
      <c r="C8717" s="3">
        <v>296</v>
      </c>
      <c r="E8717" s="3">
        <v>8713</v>
      </c>
      <c r="F8717" s="3" t="s">
        <v>24810</v>
      </c>
      <c r="G8717" s="3">
        <v>128</v>
      </c>
    </row>
    <row r="8718" spans="1:7" x14ac:dyDescent="0.25">
      <c r="A8718" s="3">
        <v>8714</v>
      </c>
      <c r="B8718" s="3" t="s">
        <v>8621</v>
      </c>
      <c r="C8718" s="3">
        <v>296</v>
      </c>
      <c r="E8718" s="3">
        <v>8714</v>
      </c>
      <c r="F8718" s="3" t="s">
        <v>24811</v>
      </c>
      <c r="G8718" s="3">
        <v>127</v>
      </c>
    </row>
    <row r="8719" spans="1:7" x14ac:dyDescent="0.25">
      <c r="A8719" s="3">
        <v>8715</v>
      </c>
      <c r="B8719" s="3">
        <v>1991</v>
      </c>
      <c r="C8719" s="3">
        <v>295</v>
      </c>
      <c r="E8719" s="3">
        <v>8715</v>
      </c>
      <c r="F8719" s="3" t="s">
        <v>24812</v>
      </c>
      <c r="G8719" s="3">
        <v>127</v>
      </c>
    </row>
    <row r="8720" spans="1:7" x14ac:dyDescent="0.25">
      <c r="A8720" s="3">
        <v>8716</v>
      </c>
      <c r="B8720" s="3" t="s">
        <v>8622</v>
      </c>
      <c r="C8720" s="3">
        <v>295</v>
      </c>
      <c r="E8720" s="3">
        <v>8716</v>
      </c>
      <c r="F8720" s="3" t="s">
        <v>24813</v>
      </c>
      <c r="G8720" s="3">
        <v>127</v>
      </c>
    </row>
    <row r="8721" spans="1:7" x14ac:dyDescent="0.25">
      <c r="A8721" s="3">
        <v>8717</v>
      </c>
      <c r="B8721" s="3" t="s">
        <v>8623</v>
      </c>
      <c r="C8721" s="3">
        <v>295</v>
      </c>
      <c r="E8721" s="3">
        <v>8717</v>
      </c>
      <c r="F8721" s="3" t="s">
        <v>24814</v>
      </c>
      <c r="G8721" s="3">
        <v>127</v>
      </c>
    </row>
    <row r="8722" spans="1:7" x14ac:dyDescent="0.25">
      <c r="A8722" s="3">
        <v>8718</v>
      </c>
      <c r="B8722" s="3" t="s">
        <v>8624</v>
      </c>
      <c r="C8722" s="3">
        <v>295</v>
      </c>
      <c r="E8722" s="3">
        <v>8718</v>
      </c>
      <c r="F8722" s="3" t="s">
        <v>24815</v>
      </c>
      <c r="G8722" s="3">
        <v>127</v>
      </c>
    </row>
    <row r="8723" spans="1:7" x14ac:dyDescent="0.25">
      <c r="A8723" s="3">
        <v>8719</v>
      </c>
      <c r="B8723" s="3" t="s">
        <v>8625</v>
      </c>
      <c r="C8723" s="3">
        <v>295</v>
      </c>
      <c r="E8723" s="3">
        <v>8719</v>
      </c>
      <c r="F8723" s="3" t="s">
        <v>24816</v>
      </c>
      <c r="G8723" s="3">
        <v>127</v>
      </c>
    </row>
    <row r="8724" spans="1:7" x14ac:dyDescent="0.25">
      <c r="A8724" s="3">
        <v>8720</v>
      </c>
      <c r="B8724" s="3" t="s">
        <v>8626</v>
      </c>
      <c r="C8724" s="3">
        <v>295</v>
      </c>
      <c r="E8724" s="3">
        <v>8720</v>
      </c>
      <c r="F8724" s="3" t="s">
        <v>24817</v>
      </c>
      <c r="G8724" s="3">
        <v>127</v>
      </c>
    </row>
    <row r="8725" spans="1:7" x14ac:dyDescent="0.25">
      <c r="A8725" s="3">
        <v>8721</v>
      </c>
      <c r="B8725" s="3" t="s">
        <v>8627</v>
      </c>
      <c r="C8725" s="3">
        <v>295</v>
      </c>
      <c r="E8725" s="3">
        <v>8721</v>
      </c>
      <c r="F8725" s="3" t="s">
        <v>24818</v>
      </c>
      <c r="G8725" s="3">
        <v>127</v>
      </c>
    </row>
    <row r="8726" spans="1:7" x14ac:dyDescent="0.25">
      <c r="A8726" s="3">
        <v>8722</v>
      </c>
      <c r="B8726" s="3" t="s">
        <v>8628</v>
      </c>
      <c r="C8726" s="3">
        <v>295</v>
      </c>
      <c r="E8726" s="3">
        <v>8722</v>
      </c>
      <c r="F8726" s="3" t="s">
        <v>24819</v>
      </c>
      <c r="G8726" s="3">
        <v>127</v>
      </c>
    </row>
    <row r="8727" spans="1:7" x14ac:dyDescent="0.25">
      <c r="A8727" s="3">
        <v>8723</v>
      </c>
      <c r="B8727" s="3" t="s">
        <v>8629</v>
      </c>
      <c r="C8727" s="3">
        <v>295</v>
      </c>
      <c r="E8727" s="3">
        <v>8723</v>
      </c>
      <c r="F8727" s="3" t="s">
        <v>24820</v>
      </c>
      <c r="G8727" s="3">
        <v>127</v>
      </c>
    </row>
    <row r="8728" spans="1:7" x14ac:dyDescent="0.25">
      <c r="A8728" s="3">
        <v>8724</v>
      </c>
      <c r="B8728" s="3" t="s">
        <v>8630</v>
      </c>
      <c r="C8728" s="3">
        <v>295</v>
      </c>
      <c r="E8728" s="3">
        <v>8724</v>
      </c>
      <c r="F8728" s="3" t="s">
        <v>24821</v>
      </c>
      <c r="G8728" s="3">
        <v>127</v>
      </c>
    </row>
    <row r="8729" spans="1:7" x14ac:dyDescent="0.25">
      <c r="A8729" s="3">
        <v>8725</v>
      </c>
      <c r="B8729" s="3" t="s">
        <v>8631</v>
      </c>
      <c r="C8729" s="3">
        <v>295</v>
      </c>
      <c r="E8729" s="3">
        <v>8725</v>
      </c>
      <c r="F8729" s="3" t="s">
        <v>24822</v>
      </c>
      <c r="G8729" s="3">
        <v>127</v>
      </c>
    </row>
    <row r="8730" spans="1:7" x14ac:dyDescent="0.25">
      <c r="A8730" s="3">
        <v>8726</v>
      </c>
      <c r="B8730" s="3" t="s">
        <v>8632</v>
      </c>
      <c r="C8730" s="3">
        <v>295</v>
      </c>
      <c r="E8730" s="3">
        <v>8726</v>
      </c>
      <c r="F8730" s="3" t="s">
        <v>24823</v>
      </c>
      <c r="G8730" s="3">
        <v>127</v>
      </c>
    </row>
    <row r="8731" spans="1:7" x14ac:dyDescent="0.25">
      <c r="A8731" s="3">
        <v>8727</v>
      </c>
      <c r="B8731" s="3" t="s">
        <v>8633</v>
      </c>
      <c r="C8731" s="3">
        <v>295</v>
      </c>
      <c r="E8731" s="3">
        <v>8727</v>
      </c>
      <c r="F8731" s="3" t="s">
        <v>24824</v>
      </c>
      <c r="G8731" s="3">
        <v>127</v>
      </c>
    </row>
    <row r="8732" spans="1:7" x14ac:dyDescent="0.25">
      <c r="A8732" s="3">
        <v>8728</v>
      </c>
      <c r="B8732" s="3" t="s">
        <v>8634</v>
      </c>
      <c r="C8732" s="3">
        <v>295</v>
      </c>
      <c r="E8732" s="3">
        <v>8728</v>
      </c>
      <c r="F8732" s="3" t="s">
        <v>24825</v>
      </c>
      <c r="G8732" s="3">
        <v>127</v>
      </c>
    </row>
    <row r="8733" spans="1:7" x14ac:dyDescent="0.25">
      <c r="A8733" s="3">
        <v>8729</v>
      </c>
      <c r="B8733" s="3" t="s">
        <v>8635</v>
      </c>
      <c r="C8733" s="3">
        <v>295</v>
      </c>
      <c r="E8733" s="3">
        <v>8729</v>
      </c>
      <c r="F8733" s="3" t="s">
        <v>24826</v>
      </c>
      <c r="G8733" s="3">
        <v>127</v>
      </c>
    </row>
    <row r="8734" spans="1:7" x14ac:dyDescent="0.25">
      <c r="A8734" s="3">
        <v>8730</v>
      </c>
      <c r="B8734" s="3" t="s">
        <v>8636</v>
      </c>
      <c r="C8734" s="3">
        <v>295</v>
      </c>
      <c r="E8734" s="3">
        <v>8730</v>
      </c>
      <c r="F8734" s="3" t="s">
        <v>24827</v>
      </c>
      <c r="G8734" s="3">
        <v>127</v>
      </c>
    </row>
    <row r="8735" spans="1:7" x14ac:dyDescent="0.25">
      <c r="A8735" s="3">
        <v>8731</v>
      </c>
      <c r="B8735" s="3" t="s">
        <v>8637</v>
      </c>
      <c r="C8735" s="3">
        <v>295</v>
      </c>
      <c r="E8735" s="3">
        <v>8731</v>
      </c>
      <c r="F8735" s="3" t="s">
        <v>24828</v>
      </c>
      <c r="G8735" s="3">
        <v>127</v>
      </c>
    </row>
    <row r="8736" spans="1:7" x14ac:dyDescent="0.25">
      <c r="A8736" s="3">
        <v>8732</v>
      </c>
      <c r="B8736" s="3" t="s">
        <v>8638</v>
      </c>
      <c r="C8736" s="3">
        <v>295</v>
      </c>
      <c r="E8736" s="3">
        <v>8732</v>
      </c>
      <c r="F8736" s="3" t="s">
        <v>24829</v>
      </c>
      <c r="G8736" s="3">
        <v>127</v>
      </c>
    </row>
    <row r="8737" spans="1:7" x14ac:dyDescent="0.25">
      <c r="A8737" s="3">
        <v>8733</v>
      </c>
      <c r="B8737" s="3" t="s">
        <v>8639</v>
      </c>
      <c r="C8737" s="3">
        <v>295</v>
      </c>
      <c r="E8737" s="3">
        <v>8733</v>
      </c>
      <c r="F8737" s="3" t="s">
        <v>24830</v>
      </c>
      <c r="G8737" s="3">
        <v>127</v>
      </c>
    </row>
    <row r="8738" spans="1:7" x14ac:dyDescent="0.25">
      <c r="A8738" s="3">
        <v>8734</v>
      </c>
      <c r="B8738" s="3" t="s">
        <v>8640</v>
      </c>
      <c r="C8738" s="3">
        <v>295</v>
      </c>
      <c r="E8738" s="3">
        <v>8734</v>
      </c>
      <c r="F8738" s="3" t="s">
        <v>24831</v>
      </c>
      <c r="G8738" s="3">
        <v>127</v>
      </c>
    </row>
    <row r="8739" spans="1:7" x14ac:dyDescent="0.25">
      <c r="A8739" s="3">
        <v>8735</v>
      </c>
      <c r="B8739" s="3" t="s">
        <v>8641</v>
      </c>
      <c r="C8739" s="3">
        <v>294</v>
      </c>
      <c r="E8739" s="3">
        <v>8735</v>
      </c>
      <c r="F8739" s="3" t="s">
        <v>24832</v>
      </c>
      <c r="G8739" s="3">
        <v>127</v>
      </c>
    </row>
    <row r="8740" spans="1:7" x14ac:dyDescent="0.25">
      <c r="A8740" s="3">
        <v>8736</v>
      </c>
      <c r="B8740" s="3" t="s">
        <v>8642</v>
      </c>
      <c r="C8740" s="3">
        <v>294</v>
      </c>
      <c r="E8740" s="3">
        <v>8736</v>
      </c>
      <c r="F8740" s="3" t="s">
        <v>24833</v>
      </c>
      <c r="G8740" s="3">
        <v>127</v>
      </c>
    </row>
    <row r="8741" spans="1:7" x14ac:dyDescent="0.25">
      <c r="A8741" s="3">
        <v>8737</v>
      </c>
      <c r="B8741" s="3" t="s">
        <v>8643</v>
      </c>
      <c r="C8741" s="3">
        <v>294</v>
      </c>
      <c r="E8741" s="3">
        <v>8737</v>
      </c>
      <c r="F8741" s="3" t="s">
        <v>24834</v>
      </c>
      <c r="G8741" s="3">
        <v>127</v>
      </c>
    </row>
    <row r="8742" spans="1:7" x14ac:dyDescent="0.25">
      <c r="A8742" s="3">
        <v>8738</v>
      </c>
      <c r="B8742" s="3" t="s">
        <v>8644</v>
      </c>
      <c r="C8742" s="3">
        <v>294</v>
      </c>
      <c r="E8742" s="3">
        <v>8738</v>
      </c>
      <c r="F8742" s="3" t="s">
        <v>24835</v>
      </c>
      <c r="G8742" s="3">
        <v>127</v>
      </c>
    </row>
    <row r="8743" spans="1:7" x14ac:dyDescent="0.25">
      <c r="A8743" s="3">
        <v>8739</v>
      </c>
      <c r="B8743" s="3" t="s">
        <v>8645</v>
      </c>
      <c r="C8743" s="3">
        <v>294</v>
      </c>
      <c r="E8743" s="3">
        <v>8739</v>
      </c>
      <c r="F8743" s="3" t="s">
        <v>24836</v>
      </c>
      <c r="G8743" s="3">
        <v>127</v>
      </c>
    </row>
    <row r="8744" spans="1:7" x14ac:dyDescent="0.25">
      <c r="A8744" s="3">
        <v>8740</v>
      </c>
      <c r="B8744" s="3" t="s">
        <v>8646</v>
      </c>
      <c r="C8744" s="3">
        <v>294</v>
      </c>
      <c r="E8744" s="3">
        <v>8740</v>
      </c>
      <c r="F8744" s="3" t="s">
        <v>24837</v>
      </c>
      <c r="G8744" s="3">
        <v>127</v>
      </c>
    </row>
    <row r="8745" spans="1:7" x14ac:dyDescent="0.25">
      <c r="A8745" s="3">
        <v>8741</v>
      </c>
      <c r="B8745" s="3" t="s">
        <v>8647</v>
      </c>
      <c r="C8745" s="3">
        <v>294</v>
      </c>
      <c r="E8745" s="3">
        <v>8741</v>
      </c>
      <c r="F8745" s="3" t="s">
        <v>24838</v>
      </c>
      <c r="G8745" s="3">
        <v>127</v>
      </c>
    </row>
    <row r="8746" spans="1:7" x14ac:dyDescent="0.25">
      <c r="A8746" s="3">
        <v>8742</v>
      </c>
      <c r="B8746" s="3" t="s">
        <v>8648</v>
      </c>
      <c r="C8746" s="3">
        <v>294</v>
      </c>
      <c r="E8746" s="3">
        <v>8742</v>
      </c>
      <c r="F8746" s="3" t="s">
        <v>24839</v>
      </c>
      <c r="G8746" s="3">
        <v>127</v>
      </c>
    </row>
    <row r="8747" spans="1:7" x14ac:dyDescent="0.25">
      <c r="A8747" s="3">
        <v>8743</v>
      </c>
      <c r="B8747" s="3" t="s">
        <v>8649</v>
      </c>
      <c r="C8747" s="3">
        <v>294</v>
      </c>
      <c r="E8747" s="3">
        <v>8743</v>
      </c>
      <c r="F8747" s="3" t="s">
        <v>24840</v>
      </c>
      <c r="G8747" s="3">
        <v>127</v>
      </c>
    </row>
    <row r="8748" spans="1:7" x14ac:dyDescent="0.25">
      <c r="A8748" s="3">
        <v>8744</v>
      </c>
      <c r="B8748" s="3" t="s">
        <v>8650</v>
      </c>
      <c r="C8748" s="3">
        <v>294</v>
      </c>
      <c r="E8748" s="3">
        <v>8744</v>
      </c>
      <c r="F8748" s="3" t="s">
        <v>24841</v>
      </c>
      <c r="G8748" s="3">
        <v>127</v>
      </c>
    </row>
    <row r="8749" spans="1:7" x14ac:dyDescent="0.25">
      <c r="A8749" s="3">
        <v>8745</v>
      </c>
      <c r="B8749" s="3" t="s">
        <v>8651</v>
      </c>
      <c r="C8749" s="3">
        <v>294</v>
      </c>
      <c r="E8749" s="3">
        <v>8745</v>
      </c>
      <c r="F8749" s="3" t="s">
        <v>24842</v>
      </c>
      <c r="G8749" s="3">
        <v>127</v>
      </c>
    </row>
    <row r="8750" spans="1:7" x14ac:dyDescent="0.25">
      <c r="A8750" s="3">
        <v>8746</v>
      </c>
      <c r="B8750" s="3" t="s">
        <v>8652</v>
      </c>
      <c r="C8750" s="3">
        <v>294</v>
      </c>
      <c r="E8750" s="3">
        <v>8746</v>
      </c>
      <c r="F8750" s="3" t="s">
        <v>24843</v>
      </c>
      <c r="G8750" s="3">
        <v>127</v>
      </c>
    </row>
    <row r="8751" spans="1:7" x14ac:dyDescent="0.25">
      <c r="A8751" s="3">
        <v>8747</v>
      </c>
      <c r="B8751" s="3" t="s">
        <v>8653</v>
      </c>
      <c r="C8751" s="3">
        <v>294</v>
      </c>
      <c r="E8751" s="3">
        <v>8747</v>
      </c>
      <c r="F8751" s="3" t="s">
        <v>24844</v>
      </c>
      <c r="G8751" s="3">
        <v>127</v>
      </c>
    </row>
    <row r="8752" spans="1:7" x14ac:dyDescent="0.25">
      <c r="A8752" s="3">
        <v>8748</v>
      </c>
      <c r="B8752" s="3" t="s">
        <v>8654</v>
      </c>
      <c r="C8752" s="3">
        <v>294</v>
      </c>
      <c r="E8752" s="3">
        <v>8748</v>
      </c>
      <c r="F8752" s="3" t="s">
        <v>24845</v>
      </c>
      <c r="G8752" s="3">
        <v>127</v>
      </c>
    </row>
    <row r="8753" spans="1:7" x14ac:dyDescent="0.25">
      <c r="A8753" s="3">
        <v>8749</v>
      </c>
      <c r="B8753" s="3" t="s">
        <v>8655</v>
      </c>
      <c r="C8753" s="3">
        <v>294</v>
      </c>
      <c r="E8753" s="3">
        <v>8749</v>
      </c>
      <c r="F8753" s="3" t="s">
        <v>24846</v>
      </c>
      <c r="G8753" s="3">
        <v>127</v>
      </c>
    </row>
    <row r="8754" spans="1:7" x14ac:dyDescent="0.25">
      <c r="A8754" s="3">
        <v>8750</v>
      </c>
      <c r="B8754" s="3" t="s">
        <v>8656</v>
      </c>
      <c r="C8754" s="3">
        <v>294</v>
      </c>
      <c r="E8754" s="3">
        <v>8750</v>
      </c>
      <c r="F8754" s="3" t="s">
        <v>24847</v>
      </c>
      <c r="G8754" s="3">
        <v>127</v>
      </c>
    </row>
    <row r="8755" spans="1:7" x14ac:dyDescent="0.25">
      <c r="A8755" s="3">
        <v>8751</v>
      </c>
      <c r="B8755" s="3" t="s">
        <v>8657</v>
      </c>
      <c r="C8755" s="3">
        <v>294</v>
      </c>
      <c r="E8755" s="3">
        <v>8751</v>
      </c>
      <c r="F8755" s="3" t="s">
        <v>24848</v>
      </c>
      <c r="G8755" s="3">
        <v>127</v>
      </c>
    </row>
    <row r="8756" spans="1:7" x14ac:dyDescent="0.25">
      <c r="A8756" s="3">
        <v>8752</v>
      </c>
      <c r="B8756" s="3" t="s">
        <v>8658</v>
      </c>
      <c r="C8756" s="3">
        <v>294</v>
      </c>
      <c r="E8756" s="3">
        <v>8752</v>
      </c>
      <c r="F8756" s="3" t="s">
        <v>24849</v>
      </c>
      <c r="G8756" s="3">
        <v>127</v>
      </c>
    </row>
    <row r="8757" spans="1:7" x14ac:dyDescent="0.25">
      <c r="A8757" s="3">
        <v>8753</v>
      </c>
      <c r="B8757" s="3" t="s">
        <v>8659</v>
      </c>
      <c r="C8757" s="3">
        <v>294</v>
      </c>
      <c r="E8757" s="3">
        <v>8753</v>
      </c>
      <c r="F8757" s="3">
        <v>42552</v>
      </c>
      <c r="G8757" s="3">
        <v>127</v>
      </c>
    </row>
    <row r="8758" spans="1:7" x14ac:dyDescent="0.25">
      <c r="A8758" s="3">
        <v>8754</v>
      </c>
      <c r="B8758" s="3" t="s">
        <v>8660</v>
      </c>
      <c r="C8758" s="3">
        <v>294</v>
      </c>
      <c r="E8758" s="3">
        <v>8754</v>
      </c>
      <c r="F8758" s="3">
        <v>43647</v>
      </c>
      <c r="G8758" s="3">
        <v>127</v>
      </c>
    </row>
    <row r="8759" spans="1:7" x14ac:dyDescent="0.25">
      <c r="A8759" s="3">
        <v>8755</v>
      </c>
      <c r="B8759" s="3" t="s">
        <v>8661</v>
      </c>
      <c r="C8759" s="3">
        <v>294</v>
      </c>
      <c r="E8759" s="3">
        <v>8755</v>
      </c>
      <c r="F8759" s="3" t="s">
        <v>24850</v>
      </c>
      <c r="G8759" s="3">
        <v>127</v>
      </c>
    </row>
    <row r="8760" spans="1:7" x14ac:dyDescent="0.25">
      <c r="A8760" s="3">
        <v>8756</v>
      </c>
      <c r="B8760" s="3" t="s">
        <v>8662</v>
      </c>
      <c r="C8760" s="3">
        <v>294</v>
      </c>
      <c r="E8760" s="3">
        <v>8756</v>
      </c>
      <c r="F8760" s="3" t="s">
        <v>24851</v>
      </c>
      <c r="G8760" s="3">
        <v>127</v>
      </c>
    </row>
    <row r="8761" spans="1:7" x14ac:dyDescent="0.25">
      <c r="A8761" s="3">
        <v>8757</v>
      </c>
      <c r="B8761" s="3" t="s">
        <v>8663</v>
      </c>
      <c r="C8761" s="3">
        <v>293</v>
      </c>
      <c r="E8761" s="3">
        <v>8757</v>
      </c>
      <c r="F8761" s="3" t="s">
        <v>24852</v>
      </c>
      <c r="G8761" s="3">
        <v>127</v>
      </c>
    </row>
    <row r="8762" spans="1:7" x14ac:dyDescent="0.25">
      <c r="A8762" s="3">
        <v>8758</v>
      </c>
      <c r="B8762" s="3" t="s">
        <v>8664</v>
      </c>
      <c r="C8762" s="3">
        <v>293</v>
      </c>
      <c r="E8762" s="3">
        <v>8758</v>
      </c>
      <c r="F8762" s="3" t="s">
        <v>24853</v>
      </c>
      <c r="G8762" s="3">
        <v>127</v>
      </c>
    </row>
    <row r="8763" spans="1:7" x14ac:dyDescent="0.25">
      <c r="A8763" s="3">
        <v>8759</v>
      </c>
      <c r="B8763" s="3" t="s">
        <v>8665</v>
      </c>
      <c r="C8763" s="3">
        <v>293</v>
      </c>
      <c r="E8763" s="3">
        <v>8759</v>
      </c>
      <c r="F8763" s="3" t="s">
        <v>24854</v>
      </c>
      <c r="G8763" s="3">
        <v>127</v>
      </c>
    </row>
    <row r="8764" spans="1:7" x14ac:dyDescent="0.25">
      <c r="A8764" s="3">
        <v>8760</v>
      </c>
      <c r="B8764" s="3" t="s">
        <v>8666</v>
      </c>
      <c r="C8764" s="3">
        <v>293</v>
      </c>
      <c r="E8764" s="3">
        <v>8760</v>
      </c>
      <c r="F8764" s="3" t="s">
        <v>24855</v>
      </c>
      <c r="G8764" s="3">
        <v>127</v>
      </c>
    </row>
    <row r="8765" spans="1:7" x14ac:dyDescent="0.25">
      <c r="A8765" s="3">
        <v>8761</v>
      </c>
      <c r="B8765" s="3" t="s">
        <v>8667</v>
      </c>
      <c r="C8765" s="3">
        <v>293</v>
      </c>
      <c r="E8765" s="3">
        <v>8761</v>
      </c>
      <c r="F8765" s="3" t="s">
        <v>24856</v>
      </c>
      <c r="G8765" s="3">
        <v>127</v>
      </c>
    </row>
    <row r="8766" spans="1:7" x14ac:dyDescent="0.25">
      <c r="A8766" s="3">
        <v>8762</v>
      </c>
      <c r="B8766" s="3" t="s">
        <v>8668</v>
      </c>
      <c r="C8766" s="3">
        <v>293</v>
      </c>
      <c r="E8766" s="3">
        <v>8762</v>
      </c>
      <c r="F8766" s="3" t="s">
        <v>24857</v>
      </c>
      <c r="G8766" s="3">
        <v>127</v>
      </c>
    </row>
    <row r="8767" spans="1:7" x14ac:dyDescent="0.25">
      <c r="A8767" s="3">
        <v>8763</v>
      </c>
      <c r="B8767" s="3" t="s">
        <v>8669</v>
      </c>
      <c r="C8767" s="3">
        <v>293</v>
      </c>
      <c r="E8767" s="3">
        <v>8763</v>
      </c>
      <c r="F8767" s="3" t="s">
        <v>24858</v>
      </c>
      <c r="G8767" s="3">
        <v>127</v>
      </c>
    </row>
    <row r="8768" spans="1:7" x14ac:dyDescent="0.25">
      <c r="A8768" s="3">
        <v>8764</v>
      </c>
      <c r="B8768" s="3" t="s">
        <v>8670</v>
      </c>
      <c r="C8768" s="3">
        <v>293</v>
      </c>
      <c r="E8768" s="3">
        <v>8764</v>
      </c>
      <c r="F8768" s="3" t="s">
        <v>24859</v>
      </c>
      <c r="G8768" s="3">
        <v>127</v>
      </c>
    </row>
    <row r="8769" spans="1:7" x14ac:dyDescent="0.25">
      <c r="A8769" s="3">
        <v>8765</v>
      </c>
      <c r="B8769" s="3" t="s">
        <v>8671</v>
      </c>
      <c r="C8769" s="3">
        <v>293</v>
      </c>
      <c r="E8769" s="3">
        <v>8765</v>
      </c>
      <c r="F8769" s="3" t="s">
        <v>24860</v>
      </c>
      <c r="G8769" s="3">
        <v>127</v>
      </c>
    </row>
    <row r="8770" spans="1:7" x14ac:dyDescent="0.25">
      <c r="A8770" s="3">
        <v>8766</v>
      </c>
      <c r="B8770" s="3" t="s">
        <v>8672</v>
      </c>
      <c r="C8770" s="3">
        <v>293</v>
      </c>
      <c r="E8770" s="3">
        <v>8766</v>
      </c>
      <c r="F8770" s="3" t="s">
        <v>24861</v>
      </c>
      <c r="G8770" s="3">
        <v>127</v>
      </c>
    </row>
    <row r="8771" spans="1:7" x14ac:dyDescent="0.25">
      <c r="A8771" s="3">
        <v>8767</v>
      </c>
      <c r="B8771" s="3" t="s">
        <v>8673</v>
      </c>
      <c r="C8771" s="3">
        <v>293</v>
      </c>
      <c r="E8771" s="3">
        <v>8767</v>
      </c>
      <c r="F8771" s="3" t="s">
        <v>24862</v>
      </c>
      <c r="G8771" s="3">
        <v>127</v>
      </c>
    </row>
    <row r="8772" spans="1:7" x14ac:dyDescent="0.25">
      <c r="A8772" s="3">
        <v>8768</v>
      </c>
      <c r="B8772" s="3" t="s">
        <v>8674</v>
      </c>
      <c r="C8772" s="3">
        <v>293</v>
      </c>
      <c r="E8772" s="3">
        <v>8768</v>
      </c>
      <c r="F8772" s="3" t="s">
        <v>24863</v>
      </c>
      <c r="G8772" s="3">
        <v>127</v>
      </c>
    </row>
    <row r="8773" spans="1:7" x14ac:dyDescent="0.25">
      <c r="A8773" s="3">
        <v>8769</v>
      </c>
      <c r="B8773" s="3" t="s">
        <v>8675</v>
      </c>
      <c r="C8773" s="3">
        <v>293</v>
      </c>
      <c r="E8773" s="3">
        <v>8769</v>
      </c>
      <c r="F8773" s="3" t="s">
        <v>24864</v>
      </c>
      <c r="G8773" s="3">
        <v>127</v>
      </c>
    </row>
    <row r="8774" spans="1:7" x14ac:dyDescent="0.25">
      <c r="A8774" s="3">
        <v>8770</v>
      </c>
      <c r="B8774" s="3" t="s">
        <v>8676</v>
      </c>
      <c r="C8774" s="3">
        <v>293</v>
      </c>
      <c r="E8774" s="3">
        <v>8770</v>
      </c>
      <c r="F8774" s="3" t="s">
        <v>24865</v>
      </c>
      <c r="G8774" s="3">
        <v>127</v>
      </c>
    </row>
    <row r="8775" spans="1:7" x14ac:dyDescent="0.25">
      <c r="A8775" s="3">
        <v>8771</v>
      </c>
      <c r="B8775" s="3" t="s">
        <v>8677</v>
      </c>
      <c r="C8775" s="3">
        <v>293</v>
      </c>
      <c r="E8775" s="3">
        <v>8771</v>
      </c>
      <c r="F8775" s="3" t="s">
        <v>24866</v>
      </c>
      <c r="G8775" s="3">
        <v>127</v>
      </c>
    </row>
    <row r="8776" spans="1:7" x14ac:dyDescent="0.25">
      <c r="A8776" s="3">
        <v>8772</v>
      </c>
      <c r="B8776" s="3" t="s">
        <v>8678</v>
      </c>
      <c r="C8776" s="3">
        <v>293</v>
      </c>
      <c r="E8776" s="3">
        <v>8772</v>
      </c>
      <c r="F8776" s="3" t="s">
        <v>24867</v>
      </c>
      <c r="G8776" s="3">
        <v>127</v>
      </c>
    </row>
    <row r="8777" spans="1:7" x14ac:dyDescent="0.25">
      <c r="A8777" s="3">
        <v>8773</v>
      </c>
      <c r="B8777" s="3" t="s">
        <v>8679</v>
      </c>
      <c r="C8777" s="3">
        <v>293</v>
      </c>
      <c r="E8777" s="3">
        <v>8773</v>
      </c>
      <c r="F8777" s="3" t="s">
        <v>24868</v>
      </c>
      <c r="G8777" s="3">
        <v>127</v>
      </c>
    </row>
    <row r="8778" spans="1:7" x14ac:dyDescent="0.25">
      <c r="A8778" s="3">
        <v>8774</v>
      </c>
      <c r="B8778" s="3" t="s">
        <v>8680</v>
      </c>
      <c r="C8778" s="3">
        <v>293</v>
      </c>
      <c r="E8778" s="3">
        <v>8774</v>
      </c>
      <c r="F8778" s="3" t="s">
        <v>24869</v>
      </c>
      <c r="G8778" s="3">
        <v>127</v>
      </c>
    </row>
    <row r="8779" spans="1:7" x14ac:dyDescent="0.25">
      <c r="A8779" s="3">
        <v>8775</v>
      </c>
      <c r="B8779" s="3" t="s">
        <v>8681</v>
      </c>
      <c r="C8779" s="3">
        <v>293</v>
      </c>
      <c r="E8779" s="3">
        <v>8775</v>
      </c>
      <c r="F8779" s="3" t="s">
        <v>24870</v>
      </c>
      <c r="G8779" s="3">
        <v>127</v>
      </c>
    </row>
    <row r="8780" spans="1:7" x14ac:dyDescent="0.25">
      <c r="A8780" s="3">
        <v>8776</v>
      </c>
      <c r="B8780" s="3" t="s">
        <v>8682</v>
      </c>
      <c r="C8780" s="3">
        <v>293</v>
      </c>
      <c r="E8780" s="3">
        <v>8776</v>
      </c>
      <c r="F8780" s="3" t="s">
        <v>24871</v>
      </c>
      <c r="G8780" s="3">
        <v>127</v>
      </c>
    </row>
    <row r="8781" spans="1:7" x14ac:dyDescent="0.25">
      <c r="A8781" s="3">
        <v>8777</v>
      </c>
      <c r="B8781" s="3" t="s">
        <v>8683</v>
      </c>
      <c r="C8781" s="3">
        <v>293</v>
      </c>
      <c r="E8781" s="3">
        <v>8777</v>
      </c>
      <c r="F8781" s="3" t="s">
        <v>24872</v>
      </c>
      <c r="G8781" s="3">
        <v>127</v>
      </c>
    </row>
    <row r="8782" spans="1:7" x14ac:dyDescent="0.25">
      <c r="A8782" s="3">
        <v>8778</v>
      </c>
      <c r="B8782" s="3" t="s">
        <v>8684</v>
      </c>
      <c r="C8782" s="3">
        <v>292</v>
      </c>
      <c r="E8782" s="3">
        <v>8778</v>
      </c>
      <c r="F8782" s="3" t="s">
        <v>24873</v>
      </c>
      <c r="G8782" s="3">
        <v>127</v>
      </c>
    </row>
    <row r="8783" spans="1:7" x14ac:dyDescent="0.25">
      <c r="A8783" s="3">
        <v>8779</v>
      </c>
      <c r="B8783" s="3" t="s">
        <v>8685</v>
      </c>
      <c r="C8783" s="3">
        <v>292</v>
      </c>
      <c r="E8783" s="3">
        <v>8779</v>
      </c>
      <c r="F8783" s="3" t="s">
        <v>24874</v>
      </c>
      <c r="G8783" s="3">
        <v>127</v>
      </c>
    </row>
    <row r="8784" spans="1:7" x14ac:dyDescent="0.25">
      <c r="A8784" s="3">
        <v>8780</v>
      </c>
      <c r="B8784" s="3" t="s">
        <v>8686</v>
      </c>
      <c r="C8784" s="3">
        <v>292</v>
      </c>
      <c r="E8784" s="3">
        <v>8780</v>
      </c>
      <c r="F8784" s="3" t="s">
        <v>24875</v>
      </c>
      <c r="G8784" s="3">
        <v>127</v>
      </c>
    </row>
    <row r="8785" spans="1:7" x14ac:dyDescent="0.25">
      <c r="A8785" s="3">
        <v>8781</v>
      </c>
      <c r="B8785" s="3" t="s">
        <v>8687</v>
      </c>
      <c r="C8785" s="3">
        <v>292</v>
      </c>
      <c r="E8785" s="3">
        <v>8781</v>
      </c>
      <c r="F8785" s="3" t="s">
        <v>24876</v>
      </c>
      <c r="G8785" s="3">
        <v>127</v>
      </c>
    </row>
    <row r="8786" spans="1:7" x14ac:dyDescent="0.25">
      <c r="A8786" s="3">
        <v>8782</v>
      </c>
      <c r="B8786" s="3" t="s">
        <v>8688</v>
      </c>
      <c r="C8786" s="3">
        <v>292</v>
      </c>
      <c r="E8786" s="3">
        <v>8782</v>
      </c>
      <c r="F8786" s="3" t="s">
        <v>24877</v>
      </c>
      <c r="G8786" s="3">
        <v>127</v>
      </c>
    </row>
    <row r="8787" spans="1:7" x14ac:dyDescent="0.25">
      <c r="A8787" s="3">
        <v>8783</v>
      </c>
      <c r="B8787" s="3" t="s">
        <v>8689</v>
      </c>
      <c r="C8787" s="3">
        <v>292</v>
      </c>
      <c r="E8787" s="3">
        <v>8783</v>
      </c>
      <c r="F8787" s="3" t="s">
        <v>24878</v>
      </c>
      <c r="G8787" s="3">
        <v>127</v>
      </c>
    </row>
    <row r="8788" spans="1:7" x14ac:dyDescent="0.25">
      <c r="A8788" s="3">
        <v>8784</v>
      </c>
      <c r="B8788" s="3" t="s">
        <v>8690</v>
      </c>
      <c r="C8788" s="3">
        <v>292</v>
      </c>
      <c r="E8788" s="3">
        <v>8784</v>
      </c>
      <c r="F8788" s="3" t="s">
        <v>24879</v>
      </c>
      <c r="G8788" s="3">
        <v>127</v>
      </c>
    </row>
    <row r="8789" spans="1:7" x14ac:dyDescent="0.25">
      <c r="A8789" s="3">
        <v>8785</v>
      </c>
      <c r="B8789" s="3" t="s">
        <v>8691</v>
      </c>
      <c r="C8789" s="3">
        <v>292</v>
      </c>
      <c r="E8789" s="3">
        <v>8785</v>
      </c>
      <c r="F8789" s="3" t="s">
        <v>24880</v>
      </c>
      <c r="G8789" s="3">
        <v>127</v>
      </c>
    </row>
    <row r="8790" spans="1:7" x14ac:dyDescent="0.25">
      <c r="A8790" s="3">
        <v>8786</v>
      </c>
      <c r="B8790" s="3" t="s">
        <v>8692</v>
      </c>
      <c r="C8790" s="3">
        <v>292</v>
      </c>
      <c r="E8790" s="3">
        <v>8786</v>
      </c>
      <c r="F8790" s="3" t="s">
        <v>24881</v>
      </c>
      <c r="G8790" s="3">
        <v>127</v>
      </c>
    </row>
    <row r="8791" spans="1:7" x14ac:dyDescent="0.25">
      <c r="A8791" s="3">
        <v>8787</v>
      </c>
      <c r="B8791" s="3" t="s">
        <v>8693</v>
      </c>
      <c r="C8791" s="3">
        <v>292</v>
      </c>
      <c r="E8791" s="3">
        <v>8787</v>
      </c>
      <c r="F8791" s="3" t="s">
        <v>24882</v>
      </c>
      <c r="G8791" s="3">
        <v>127</v>
      </c>
    </row>
    <row r="8792" spans="1:7" x14ac:dyDescent="0.25">
      <c r="A8792" s="3">
        <v>8788</v>
      </c>
      <c r="B8792" s="3" t="s">
        <v>8694</v>
      </c>
      <c r="C8792" s="3">
        <v>292</v>
      </c>
      <c r="E8792" s="3">
        <v>8788</v>
      </c>
      <c r="F8792" s="3" t="s">
        <v>24883</v>
      </c>
      <c r="G8792" s="3">
        <v>127</v>
      </c>
    </row>
    <row r="8793" spans="1:7" x14ac:dyDescent="0.25">
      <c r="A8793" s="3">
        <v>8789</v>
      </c>
      <c r="B8793" s="3" t="s">
        <v>8695</v>
      </c>
      <c r="C8793" s="3">
        <v>292</v>
      </c>
      <c r="E8793" s="3">
        <v>8789</v>
      </c>
      <c r="F8793" s="3" t="s">
        <v>24884</v>
      </c>
      <c r="G8793" s="3">
        <v>127</v>
      </c>
    </row>
    <row r="8794" spans="1:7" x14ac:dyDescent="0.25">
      <c r="A8794" s="3">
        <v>8790</v>
      </c>
      <c r="B8794" s="3" t="s">
        <v>8696</v>
      </c>
      <c r="C8794" s="3">
        <v>292</v>
      </c>
      <c r="E8794" s="3">
        <v>8790</v>
      </c>
      <c r="F8794" s="3" t="s">
        <v>24885</v>
      </c>
      <c r="G8794" s="3">
        <v>127</v>
      </c>
    </row>
    <row r="8795" spans="1:7" x14ac:dyDescent="0.25">
      <c r="A8795" s="3">
        <v>8791</v>
      </c>
      <c r="B8795" s="3" t="s">
        <v>8697</v>
      </c>
      <c r="C8795" s="3">
        <v>292</v>
      </c>
      <c r="E8795" s="3">
        <v>8791</v>
      </c>
      <c r="F8795" s="3" t="s">
        <v>24886</v>
      </c>
      <c r="G8795" s="3">
        <v>127</v>
      </c>
    </row>
    <row r="8796" spans="1:7" x14ac:dyDescent="0.25">
      <c r="A8796" s="3">
        <v>8792</v>
      </c>
      <c r="B8796" s="3" t="s">
        <v>8698</v>
      </c>
      <c r="C8796" s="3">
        <v>292</v>
      </c>
      <c r="E8796" s="3">
        <v>8792</v>
      </c>
      <c r="F8796" s="3" t="s">
        <v>24887</v>
      </c>
      <c r="G8796" s="3">
        <v>127</v>
      </c>
    </row>
    <row r="8797" spans="1:7" x14ac:dyDescent="0.25">
      <c r="A8797" s="3">
        <v>8793</v>
      </c>
      <c r="B8797" s="3" t="s">
        <v>8699</v>
      </c>
      <c r="C8797" s="3">
        <v>292</v>
      </c>
      <c r="E8797" s="3">
        <v>8793</v>
      </c>
      <c r="F8797" s="3" t="s">
        <v>24888</v>
      </c>
      <c r="G8797" s="3">
        <v>127</v>
      </c>
    </row>
    <row r="8798" spans="1:7" x14ac:dyDescent="0.25">
      <c r="A8798" s="3">
        <v>8794</v>
      </c>
      <c r="B8798" s="3" t="s">
        <v>8700</v>
      </c>
      <c r="C8798" s="3">
        <v>292</v>
      </c>
      <c r="E8798" s="3">
        <v>8794</v>
      </c>
      <c r="F8798" s="3" t="s">
        <v>24889</v>
      </c>
      <c r="G8798" s="3">
        <v>127</v>
      </c>
    </row>
    <row r="8799" spans="1:7" x14ac:dyDescent="0.25">
      <c r="A8799" s="3">
        <v>8795</v>
      </c>
      <c r="B8799" s="3" t="s">
        <v>8701</v>
      </c>
      <c r="C8799" s="3">
        <v>292</v>
      </c>
      <c r="E8799" s="3">
        <v>8795</v>
      </c>
      <c r="F8799" s="3" t="s">
        <v>24890</v>
      </c>
      <c r="G8799" s="3">
        <v>127</v>
      </c>
    </row>
    <row r="8800" spans="1:7" x14ac:dyDescent="0.25">
      <c r="A8800" s="3">
        <v>8796</v>
      </c>
      <c r="B8800" s="3" t="s">
        <v>8702</v>
      </c>
      <c r="C8800" s="3">
        <v>292</v>
      </c>
      <c r="E8800" s="3">
        <v>8796</v>
      </c>
      <c r="F8800" s="3" t="s">
        <v>24891</v>
      </c>
      <c r="G8800" s="3">
        <v>127</v>
      </c>
    </row>
    <row r="8801" spans="1:7" x14ac:dyDescent="0.25">
      <c r="A8801" s="3">
        <v>8797</v>
      </c>
      <c r="B8801" s="3">
        <v>1988</v>
      </c>
      <c r="C8801" s="3">
        <v>291</v>
      </c>
      <c r="E8801" s="3">
        <v>8797</v>
      </c>
      <c r="F8801" s="3" t="s">
        <v>24892</v>
      </c>
      <c r="G8801" s="3">
        <v>127</v>
      </c>
    </row>
    <row r="8802" spans="1:7" x14ac:dyDescent="0.25">
      <c r="A8802" s="3">
        <v>8798</v>
      </c>
      <c r="B8802" s="3" t="s">
        <v>8703</v>
      </c>
      <c r="C8802" s="3">
        <v>291</v>
      </c>
      <c r="E8802" s="3">
        <v>8798</v>
      </c>
      <c r="F8802" s="3" t="s">
        <v>24893</v>
      </c>
      <c r="G8802" s="3">
        <v>127</v>
      </c>
    </row>
    <row r="8803" spans="1:7" x14ac:dyDescent="0.25">
      <c r="A8803" s="3">
        <v>8799</v>
      </c>
      <c r="B8803" s="3" t="s">
        <v>8704</v>
      </c>
      <c r="C8803" s="3">
        <v>291</v>
      </c>
      <c r="E8803" s="3">
        <v>8799</v>
      </c>
      <c r="F8803" s="3" t="s">
        <v>24894</v>
      </c>
      <c r="G8803" s="3">
        <v>126</v>
      </c>
    </row>
    <row r="8804" spans="1:7" x14ac:dyDescent="0.25">
      <c r="A8804" s="3">
        <v>8800</v>
      </c>
      <c r="B8804" s="3" t="s">
        <v>8705</v>
      </c>
      <c r="C8804" s="3">
        <v>291</v>
      </c>
      <c r="E8804" s="3">
        <v>8800</v>
      </c>
      <c r="F8804" s="3" t="s">
        <v>24895</v>
      </c>
      <c r="G8804" s="3">
        <v>126</v>
      </c>
    </row>
    <row r="8805" spans="1:7" x14ac:dyDescent="0.25">
      <c r="A8805" s="3">
        <v>8801</v>
      </c>
      <c r="B8805" s="3" t="s">
        <v>8706</v>
      </c>
      <c r="C8805" s="3">
        <v>291</v>
      </c>
      <c r="E8805" s="3">
        <v>8801</v>
      </c>
      <c r="F8805" s="3" t="s">
        <v>24896</v>
      </c>
      <c r="G8805" s="3">
        <v>126</v>
      </c>
    </row>
    <row r="8806" spans="1:7" x14ac:dyDescent="0.25">
      <c r="A8806" s="3">
        <v>8802</v>
      </c>
      <c r="B8806" s="3" t="s">
        <v>8707</v>
      </c>
      <c r="C8806" s="3">
        <v>291</v>
      </c>
      <c r="E8806" s="3">
        <v>8802</v>
      </c>
      <c r="F8806" s="3" t="s">
        <v>24897</v>
      </c>
      <c r="G8806" s="3">
        <v>126</v>
      </c>
    </row>
    <row r="8807" spans="1:7" x14ac:dyDescent="0.25">
      <c r="A8807" s="3">
        <v>8803</v>
      </c>
      <c r="B8807" s="3" t="s">
        <v>8708</v>
      </c>
      <c r="C8807" s="3">
        <v>291</v>
      </c>
      <c r="E8807" s="3">
        <v>8803</v>
      </c>
      <c r="F8807" s="3" t="s">
        <v>24898</v>
      </c>
      <c r="G8807" s="3">
        <v>126</v>
      </c>
    </row>
    <row r="8808" spans="1:7" x14ac:dyDescent="0.25">
      <c r="A8808" s="3">
        <v>8804</v>
      </c>
      <c r="B8808" s="3" t="s">
        <v>8709</v>
      </c>
      <c r="C8808" s="3">
        <v>291</v>
      </c>
      <c r="E8808" s="3">
        <v>8804</v>
      </c>
      <c r="F8808" s="3" t="s">
        <v>24899</v>
      </c>
      <c r="G8808" s="3">
        <v>126</v>
      </c>
    </row>
    <row r="8809" spans="1:7" x14ac:dyDescent="0.25">
      <c r="A8809" s="3">
        <v>8805</v>
      </c>
      <c r="B8809" s="3" t="s">
        <v>8710</v>
      </c>
      <c r="C8809" s="3">
        <v>291</v>
      </c>
      <c r="E8809" s="3">
        <v>8805</v>
      </c>
      <c r="F8809" s="3" t="s">
        <v>24900</v>
      </c>
      <c r="G8809" s="3">
        <v>126</v>
      </c>
    </row>
    <row r="8810" spans="1:7" x14ac:dyDescent="0.25">
      <c r="A8810" s="3">
        <v>8806</v>
      </c>
      <c r="B8810" s="3" t="s">
        <v>8711</v>
      </c>
      <c r="C8810" s="3">
        <v>291</v>
      </c>
      <c r="E8810" s="3">
        <v>8806</v>
      </c>
      <c r="F8810" s="3" t="s">
        <v>24901</v>
      </c>
      <c r="G8810" s="3">
        <v>126</v>
      </c>
    </row>
    <row r="8811" spans="1:7" x14ac:dyDescent="0.25">
      <c r="A8811" s="3">
        <v>8807</v>
      </c>
      <c r="B8811" s="3" t="s">
        <v>8712</v>
      </c>
      <c r="C8811" s="3">
        <v>291</v>
      </c>
      <c r="E8811" s="3">
        <v>8807</v>
      </c>
      <c r="F8811" s="3" t="s">
        <v>24902</v>
      </c>
      <c r="G8811" s="3">
        <v>126</v>
      </c>
    </row>
    <row r="8812" spans="1:7" x14ac:dyDescent="0.25">
      <c r="A8812" s="3">
        <v>8808</v>
      </c>
      <c r="B8812" s="3" t="s">
        <v>8713</v>
      </c>
      <c r="C8812" s="3">
        <v>291</v>
      </c>
      <c r="E8812" s="3">
        <v>8808</v>
      </c>
      <c r="F8812" s="3" t="s">
        <v>24903</v>
      </c>
      <c r="G8812" s="3">
        <v>126</v>
      </c>
    </row>
    <row r="8813" spans="1:7" x14ac:dyDescent="0.25">
      <c r="A8813" s="3">
        <v>8809</v>
      </c>
      <c r="B8813" s="3" t="s">
        <v>8714</v>
      </c>
      <c r="C8813" s="3">
        <v>291</v>
      </c>
      <c r="E8813" s="3">
        <v>8809</v>
      </c>
      <c r="F8813" s="3">
        <v>41122</v>
      </c>
      <c r="G8813" s="3">
        <v>126</v>
      </c>
    </row>
    <row r="8814" spans="1:7" x14ac:dyDescent="0.25">
      <c r="A8814" s="3">
        <v>8810</v>
      </c>
      <c r="B8814" s="3" t="s">
        <v>8715</v>
      </c>
      <c r="C8814" s="3">
        <v>291</v>
      </c>
      <c r="E8814" s="3">
        <v>8810</v>
      </c>
      <c r="F8814" s="3" t="s">
        <v>24904</v>
      </c>
      <c r="G8814" s="3">
        <v>126</v>
      </c>
    </row>
    <row r="8815" spans="1:7" x14ac:dyDescent="0.25">
      <c r="A8815" s="3">
        <v>8811</v>
      </c>
      <c r="B8815" s="3" t="s">
        <v>8716</v>
      </c>
      <c r="C8815" s="3">
        <v>291</v>
      </c>
      <c r="E8815" s="3">
        <v>8811</v>
      </c>
      <c r="F8815" s="3" t="s">
        <v>24905</v>
      </c>
      <c r="G8815" s="3">
        <v>126</v>
      </c>
    </row>
    <row r="8816" spans="1:7" x14ac:dyDescent="0.25">
      <c r="A8816" s="3">
        <v>8812</v>
      </c>
      <c r="B8816" s="3" t="s">
        <v>8717</v>
      </c>
      <c r="C8816" s="3">
        <v>291</v>
      </c>
      <c r="E8816" s="3">
        <v>8812</v>
      </c>
      <c r="F8816" s="3" t="s">
        <v>24906</v>
      </c>
      <c r="G8816" s="3">
        <v>126</v>
      </c>
    </row>
    <row r="8817" spans="1:7" x14ac:dyDescent="0.25">
      <c r="A8817" s="3">
        <v>8813</v>
      </c>
      <c r="B8817" s="3" t="s">
        <v>8718</v>
      </c>
      <c r="C8817" s="3">
        <v>290</v>
      </c>
      <c r="E8817" s="3">
        <v>8813</v>
      </c>
      <c r="F8817" s="3" t="s">
        <v>24907</v>
      </c>
      <c r="G8817" s="3">
        <v>126</v>
      </c>
    </row>
    <row r="8818" spans="1:7" x14ac:dyDescent="0.25">
      <c r="A8818" s="3">
        <v>8814</v>
      </c>
      <c r="B8818" s="3" t="s">
        <v>8719</v>
      </c>
      <c r="C8818" s="3">
        <v>290</v>
      </c>
      <c r="E8818" s="3">
        <v>8814</v>
      </c>
      <c r="F8818" s="3" t="s">
        <v>24908</v>
      </c>
      <c r="G8818" s="3">
        <v>126</v>
      </c>
    </row>
    <row r="8819" spans="1:7" x14ac:dyDescent="0.25">
      <c r="A8819" s="3">
        <v>8815</v>
      </c>
      <c r="B8819" s="3" t="s">
        <v>8720</v>
      </c>
      <c r="C8819" s="3">
        <v>290</v>
      </c>
      <c r="E8819" s="3">
        <v>8815</v>
      </c>
      <c r="F8819" s="3" t="s">
        <v>24909</v>
      </c>
      <c r="G8819" s="3">
        <v>126</v>
      </c>
    </row>
    <row r="8820" spans="1:7" x14ac:dyDescent="0.25">
      <c r="A8820" s="3">
        <v>8816</v>
      </c>
      <c r="B8820" s="3" t="s">
        <v>8721</v>
      </c>
      <c r="C8820" s="3">
        <v>290</v>
      </c>
      <c r="E8820" s="3">
        <v>8816</v>
      </c>
      <c r="F8820" s="3" t="s">
        <v>24910</v>
      </c>
      <c r="G8820" s="3">
        <v>126</v>
      </c>
    </row>
    <row r="8821" spans="1:7" x14ac:dyDescent="0.25">
      <c r="A8821" s="3">
        <v>8817</v>
      </c>
      <c r="B8821" s="3" t="s">
        <v>8722</v>
      </c>
      <c r="C8821" s="3">
        <v>290</v>
      </c>
      <c r="E8821" s="3">
        <v>8817</v>
      </c>
      <c r="F8821" s="3" t="s">
        <v>24911</v>
      </c>
      <c r="G8821" s="3">
        <v>126</v>
      </c>
    </row>
    <row r="8822" spans="1:7" x14ac:dyDescent="0.25">
      <c r="A8822" s="3">
        <v>8818</v>
      </c>
      <c r="B8822" s="3" t="s">
        <v>8723</v>
      </c>
      <c r="C8822" s="3">
        <v>290</v>
      </c>
      <c r="E8822" s="3">
        <v>8818</v>
      </c>
      <c r="F8822" s="3" t="s">
        <v>24912</v>
      </c>
      <c r="G8822" s="3">
        <v>126</v>
      </c>
    </row>
    <row r="8823" spans="1:7" x14ac:dyDescent="0.25">
      <c r="A8823" s="3">
        <v>8819</v>
      </c>
      <c r="B8823" s="3" t="s">
        <v>8724</v>
      </c>
      <c r="C8823" s="3">
        <v>290</v>
      </c>
      <c r="E8823" s="3">
        <v>8819</v>
      </c>
      <c r="F8823" s="3" t="s">
        <v>24913</v>
      </c>
      <c r="G8823" s="3">
        <v>126</v>
      </c>
    </row>
    <row r="8824" spans="1:7" x14ac:dyDescent="0.25">
      <c r="A8824" s="3">
        <v>8820</v>
      </c>
      <c r="B8824" s="3" t="s">
        <v>8725</v>
      </c>
      <c r="C8824" s="3">
        <v>290</v>
      </c>
      <c r="E8824" s="3">
        <v>8820</v>
      </c>
      <c r="F8824" s="3" t="s">
        <v>24914</v>
      </c>
      <c r="G8824" s="3">
        <v>126</v>
      </c>
    </row>
    <row r="8825" spans="1:7" x14ac:dyDescent="0.25">
      <c r="A8825" s="3">
        <v>8821</v>
      </c>
      <c r="B8825" s="3" t="s">
        <v>8726</v>
      </c>
      <c r="C8825" s="3">
        <v>290</v>
      </c>
      <c r="E8825" s="3">
        <v>8821</v>
      </c>
      <c r="F8825" s="3" t="s">
        <v>24915</v>
      </c>
      <c r="G8825" s="3">
        <v>126</v>
      </c>
    </row>
    <row r="8826" spans="1:7" x14ac:dyDescent="0.25">
      <c r="A8826" s="3">
        <v>8822</v>
      </c>
      <c r="B8826" s="3" t="s">
        <v>8727</v>
      </c>
      <c r="C8826" s="3">
        <v>290</v>
      </c>
      <c r="E8826" s="3">
        <v>8822</v>
      </c>
      <c r="F8826" s="3" t="s">
        <v>24916</v>
      </c>
      <c r="G8826" s="3">
        <v>126</v>
      </c>
    </row>
    <row r="8827" spans="1:7" x14ac:dyDescent="0.25">
      <c r="A8827" s="3">
        <v>8823</v>
      </c>
      <c r="B8827" s="3" t="s">
        <v>8728</v>
      </c>
      <c r="C8827" s="3">
        <v>290</v>
      </c>
      <c r="E8827" s="3">
        <v>8823</v>
      </c>
      <c r="F8827" s="3" t="s">
        <v>24917</v>
      </c>
      <c r="G8827" s="3">
        <v>126</v>
      </c>
    </row>
    <row r="8828" spans="1:7" x14ac:dyDescent="0.25">
      <c r="A8828" s="3">
        <v>8824</v>
      </c>
      <c r="B8828" s="3" t="s">
        <v>8729</v>
      </c>
      <c r="C8828" s="3">
        <v>290</v>
      </c>
      <c r="E8828" s="3">
        <v>8824</v>
      </c>
      <c r="F8828" s="3" t="s">
        <v>24918</v>
      </c>
      <c r="G8828" s="3">
        <v>126</v>
      </c>
    </row>
    <row r="8829" spans="1:7" x14ac:dyDescent="0.25">
      <c r="A8829" s="3">
        <v>8825</v>
      </c>
      <c r="B8829" s="3" t="s">
        <v>8730</v>
      </c>
      <c r="C8829" s="3">
        <v>290</v>
      </c>
      <c r="E8829" s="3">
        <v>8825</v>
      </c>
      <c r="F8829" s="3" t="s">
        <v>24919</v>
      </c>
      <c r="G8829" s="3">
        <v>126</v>
      </c>
    </row>
    <row r="8830" spans="1:7" x14ac:dyDescent="0.25">
      <c r="A8830" s="3">
        <v>8826</v>
      </c>
      <c r="B8830" s="3" t="s">
        <v>8731</v>
      </c>
      <c r="C8830" s="3">
        <v>289</v>
      </c>
      <c r="E8830" s="3">
        <v>8826</v>
      </c>
      <c r="F8830" s="3" t="s">
        <v>24920</v>
      </c>
      <c r="G8830" s="3">
        <v>126</v>
      </c>
    </row>
    <row r="8831" spans="1:7" x14ac:dyDescent="0.25">
      <c r="A8831" s="3">
        <v>8827</v>
      </c>
      <c r="B8831" s="3" t="s">
        <v>8732</v>
      </c>
      <c r="C8831" s="3">
        <v>289</v>
      </c>
      <c r="E8831" s="3">
        <v>8827</v>
      </c>
      <c r="F8831" s="3" t="s">
        <v>24921</v>
      </c>
      <c r="G8831" s="3">
        <v>126</v>
      </c>
    </row>
    <row r="8832" spans="1:7" x14ac:dyDescent="0.25">
      <c r="A8832" s="3">
        <v>8828</v>
      </c>
      <c r="B8832" s="3" t="s">
        <v>8733</v>
      </c>
      <c r="C8832" s="3">
        <v>289</v>
      </c>
      <c r="E8832" s="3">
        <v>8828</v>
      </c>
      <c r="F8832" s="3" t="s">
        <v>24922</v>
      </c>
      <c r="G8832" s="3">
        <v>126</v>
      </c>
    </row>
    <row r="8833" spans="1:7" x14ac:dyDescent="0.25">
      <c r="A8833" s="3">
        <v>8829</v>
      </c>
      <c r="B8833" s="3" t="s">
        <v>8734</v>
      </c>
      <c r="C8833" s="3">
        <v>289</v>
      </c>
      <c r="E8833" s="3">
        <v>8829</v>
      </c>
      <c r="F8833" s="3" t="s">
        <v>24923</v>
      </c>
      <c r="G8833" s="3">
        <v>126</v>
      </c>
    </row>
    <row r="8834" spans="1:7" x14ac:dyDescent="0.25">
      <c r="A8834" s="3">
        <v>8830</v>
      </c>
      <c r="B8834" s="3" t="s">
        <v>8735</v>
      </c>
      <c r="C8834" s="3">
        <v>289</v>
      </c>
      <c r="E8834" s="3">
        <v>8830</v>
      </c>
      <c r="F8834" s="3" t="s">
        <v>24924</v>
      </c>
      <c r="G8834" s="3">
        <v>126</v>
      </c>
    </row>
    <row r="8835" spans="1:7" x14ac:dyDescent="0.25">
      <c r="A8835" s="3">
        <v>8831</v>
      </c>
      <c r="B8835" s="3" t="s">
        <v>8736</v>
      </c>
      <c r="C8835" s="3">
        <v>289</v>
      </c>
      <c r="E8835" s="3">
        <v>8831</v>
      </c>
      <c r="F8835" s="3" t="s">
        <v>24925</v>
      </c>
      <c r="G8835" s="3">
        <v>126</v>
      </c>
    </row>
    <row r="8836" spans="1:7" x14ac:dyDescent="0.25">
      <c r="A8836" s="3">
        <v>8832</v>
      </c>
      <c r="B8836" s="3" t="s">
        <v>8737</v>
      </c>
      <c r="C8836" s="3">
        <v>289</v>
      </c>
      <c r="E8836" s="3">
        <v>8832</v>
      </c>
      <c r="F8836" s="3" t="s">
        <v>24926</v>
      </c>
      <c r="G8836" s="3">
        <v>126</v>
      </c>
    </row>
    <row r="8837" spans="1:7" x14ac:dyDescent="0.25">
      <c r="A8837" s="3">
        <v>8833</v>
      </c>
      <c r="B8837" s="3" t="s">
        <v>8738</v>
      </c>
      <c r="C8837" s="3">
        <v>289</v>
      </c>
      <c r="E8837" s="3">
        <v>8833</v>
      </c>
      <c r="F8837" s="3" t="s">
        <v>24927</v>
      </c>
      <c r="G8837" s="3">
        <v>126</v>
      </c>
    </row>
    <row r="8838" spans="1:7" x14ac:dyDescent="0.25">
      <c r="A8838" s="3">
        <v>8834</v>
      </c>
      <c r="B8838" s="3" t="s">
        <v>8739</v>
      </c>
      <c r="C8838" s="3">
        <v>289</v>
      </c>
      <c r="E8838" s="3">
        <v>8834</v>
      </c>
      <c r="F8838" s="3" t="s">
        <v>24928</v>
      </c>
      <c r="G8838" s="3">
        <v>126</v>
      </c>
    </row>
    <row r="8839" spans="1:7" x14ac:dyDescent="0.25">
      <c r="A8839" s="3">
        <v>8835</v>
      </c>
      <c r="B8839" s="3" t="s">
        <v>8740</v>
      </c>
      <c r="C8839" s="3">
        <v>289</v>
      </c>
      <c r="E8839" s="3">
        <v>8835</v>
      </c>
      <c r="F8839" s="3" t="s">
        <v>24929</v>
      </c>
      <c r="G8839" s="3">
        <v>126</v>
      </c>
    </row>
    <row r="8840" spans="1:7" x14ac:dyDescent="0.25">
      <c r="A8840" s="3">
        <v>8836</v>
      </c>
      <c r="B8840" s="3" t="s">
        <v>8741</v>
      </c>
      <c r="C8840" s="3">
        <v>289</v>
      </c>
      <c r="E8840" s="3">
        <v>8836</v>
      </c>
      <c r="F8840" s="3" t="s">
        <v>24930</v>
      </c>
      <c r="G8840" s="3">
        <v>126</v>
      </c>
    </row>
    <row r="8841" spans="1:7" x14ac:dyDescent="0.25">
      <c r="A8841" s="3">
        <v>8837</v>
      </c>
      <c r="B8841" s="3" t="s">
        <v>8742</v>
      </c>
      <c r="C8841" s="3">
        <v>289</v>
      </c>
      <c r="E8841" s="3">
        <v>8837</v>
      </c>
      <c r="F8841" s="3" t="s">
        <v>24931</v>
      </c>
      <c r="G8841" s="3">
        <v>126</v>
      </c>
    </row>
    <row r="8842" spans="1:7" x14ac:dyDescent="0.25">
      <c r="A8842" s="3">
        <v>8838</v>
      </c>
      <c r="B8842" s="3" t="s">
        <v>8743</v>
      </c>
      <c r="C8842" s="3">
        <v>289</v>
      </c>
      <c r="E8842" s="3">
        <v>8838</v>
      </c>
      <c r="F8842" s="3" t="s">
        <v>24932</v>
      </c>
      <c r="G8842" s="3">
        <v>126</v>
      </c>
    </row>
    <row r="8843" spans="1:7" x14ac:dyDescent="0.25">
      <c r="A8843" s="3">
        <v>8839</v>
      </c>
      <c r="B8843" s="3" t="s">
        <v>8744</v>
      </c>
      <c r="C8843" s="3">
        <v>289</v>
      </c>
      <c r="E8843" s="3">
        <v>8839</v>
      </c>
      <c r="F8843" s="3" t="s">
        <v>24933</v>
      </c>
      <c r="G8843" s="3">
        <v>126</v>
      </c>
    </row>
    <row r="8844" spans="1:7" x14ac:dyDescent="0.25">
      <c r="A8844" s="3">
        <v>8840</v>
      </c>
      <c r="B8844" s="3" t="s">
        <v>8745</v>
      </c>
      <c r="C8844" s="3">
        <v>289</v>
      </c>
      <c r="E8844" s="3">
        <v>8840</v>
      </c>
      <c r="F8844" s="3" t="s">
        <v>24934</v>
      </c>
      <c r="G8844" s="3">
        <v>126</v>
      </c>
    </row>
    <row r="8845" spans="1:7" x14ac:dyDescent="0.25">
      <c r="A8845" s="3">
        <v>8841</v>
      </c>
      <c r="B8845" s="3" t="s">
        <v>8746</v>
      </c>
      <c r="C8845" s="3">
        <v>289</v>
      </c>
      <c r="E8845" s="3">
        <v>8841</v>
      </c>
      <c r="F8845" s="3" t="s">
        <v>24935</v>
      </c>
      <c r="G8845" s="3">
        <v>126</v>
      </c>
    </row>
    <row r="8846" spans="1:7" x14ac:dyDescent="0.25">
      <c r="A8846" s="3">
        <v>8842</v>
      </c>
      <c r="B8846" s="3" t="s">
        <v>8747</v>
      </c>
      <c r="C8846" s="3">
        <v>289</v>
      </c>
      <c r="E8846" s="3">
        <v>8842</v>
      </c>
      <c r="F8846" s="3" t="s">
        <v>24936</v>
      </c>
      <c r="G8846" s="3">
        <v>126</v>
      </c>
    </row>
    <row r="8847" spans="1:7" x14ac:dyDescent="0.25">
      <c r="A8847" s="3">
        <v>8843</v>
      </c>
      <c r="B8847" s="3" t="s">
        <v>8748</v>
      </c>
      <c r="C8847" s="3">
        <v>289</v>
      </c>
      <c r="E8847" s="3">
        <v>8843</v>
      </c>
      <c r="F8847" s="3" t="s">
        <v>24937</v>
      </c>
      <c r="G8847" s="3">
        <v>126</v>
      </c>
    </row>
    <row r="8848" spans="1:7" x14ac:dyDescent="0.25">
      <c r="A8848" s="3">
        <v>8844</v>
      </c>
      <c r="B8848" s="3" t="s">
        <v>8749</v>
      </c>
      <c r="C8848" s="3">
        <v>289</v>
      </c>
      <c r="E8848" s="3">
        <v>8844</v>
      </c>
      <c r="F8848" s="3" t="s">
        <v>24938</v>
      </c>
      <c r="G8848" s="3">
        <v>126</v>
      </c>
    </row>
    <row r="8849" spans="1:7" x14ac:dyDescent="0.25">
      <c r="A8849" s="3">
        <v>8845</v>
      </c>
      <c r="B8849" s="3" t="s">
        <v>8750</v>
      </c>
      <c r="C8849" s="3">
        <v>289</v>
      </c>
      <c r="E8849" s="3">
        <v>8845</v>
      </c>
      <c r="F8849" s="3" t="s">
        <v>24939</v>
      </c>
      <c r="G8849" s="3">
        <v>126</v>
      </c>
    </row>
    <row r="8850" spans="1:7" x14ac:dyDescent="0.25">
      <c r="A8850" s="3">
        <v>8846</v>
      </c>
      <c r="B8850" s="3" t="s">
        <v>8751</v>
      </c>
      <c r="C8850" s="3">
        <v>289</v>
      </c>
      <c r="E8850" s="3">
        <v>8846</v>
      </c>
      <c r="F8850" s="3" t="s">
        <v>24940</v>
      </c>
      <c r="G8850" s="3">
        <v>126</v>
      </c>
    </row>
    <row r="8851" spans="1:7" x14ac:dyDescent="0.25">
      <c r="A8851" s="3">
        <v>8847</v>
      </c>
      <c r="B8851" s="3">
        <v>113</v>
      </c>
      <c r="C8851" s="3">
        <v>288</v>
      </c>
      <c r="E8851" s="3">
        <v>8847</v>
      </c>
      <c r="F8851" s="3">
        <v>42430</v>
      </c>
      <c r="G8851" s="3">
        <v>126</v>
      </c>
    </row>
    <row r="8852" spans="1:7" x14ac:dyDescent="0.25">
      <c r="A8852" s="3">
        <v>8848</v>
      </c>
      <c r="B8852" s="3" t="s">
        <v>8752</v>
      </c>
      <c r="C8852" s="3">
        <v>288</v>
      </c>
      <c r="E8852" s="3">
        <v>8848</v>
      </c>
      <c r="F8852" s="3" t="s">
        <v>24941</v>
      </c>
      <c r="G8852" s="3">
        <v>126</v>
      </c>
    </row>
    <row r="8853" spans="1:7" x14ac:dyDescent="0.25">
      <c r="A8853" s="3">
        <v>8849</v>
      </c>
      <c r="B8853" s="3" t="s">
        <v>8753</v>
      </c>
      <c r="C8853" s="3">
        <v>288</v>
      </c>
      <c r="E8853" s="3">
        <v>8849</v>
      </c>
      <c r="F8853" s="3" t="s">
        <v>24942</v>
      </c>
      <c r="G8853" s="3">
        <v>126</v>
      </c>
    </row>
    <row r="8854" spans="1:7" x14ac:dyDescent="0.25">
      <c r="A8854" s="3">
        <v>8850</v>
      </c>
      <c r="B8854" s="3" t="s">
        <v>8754</v>
      </c>
      <c r="C8854" s="3">
        <v>288</v>
      </c>
      <c r="E8854" s="3">
        <v>8850</v>
      </c>
      <c r="F8854" s="3" t="s">
        <v>24943</v>
      </c>
      <c r="G8854" s="3">
        <v>126</v>
      </c>
    </row>
    <row r="8855" spans="1:7" x14ac:dyDescent="0.25">
      <c r="A8855" s="3">
        <v>8851</v>
      </c>
      <c r="B8855" s="3" t="s">
        <v>8755</v>
      </c>
      <c r="C8855" s="3">
        <v>288</v>
      </c>
      <c r="E8855" s="3">
        <v>8851</v>
      </c>
      <c r="F8855" s="3" t="s">
        <v>24944</v>
      </c>
      <c r="G8855" s="3">
        <v>126</v>
      </c>
    </row>
    <row r="8856" spans="1:7" x14ac:dyDescent="0.25">
      <c r="A8856" s="3">
        <v>8852</v>
      </c>
      <c r="B8856" s="3" t="s">
        <v>8756</v>
      </c>
      <c r="C8856" s="3">
        <v>288</v>
      </c>
      <c r="E8856" s="3">
        <v>8852</v>
      </c>
      <c r="F8856" s="3" t="s">
        <v>24945</v>
      </c>
      <c r="G8856" s="3">
        <v>126</v>
      </c>
    </row>
    <row r="8857" spans="1:7" x14ac:dyDescent="0.25">
      <c r="A8857" s="3">
        <v>8853</v>
      </c>
      <c r="B8857" s="3" t="s">
        <v>8757</v>
      </c>
      <c r="C8857" s="3">
        <v>288</v>
      </c>
      <c r="E8857" s="3">
        <v>8853</v>
      </c>
      <c r="F8857" s="3" t="s">
        <v>24946</v>
      </c>
      <c r="G8857" s="3">
        <v>126</v>
      </c>
    </row>
    <row r="8858" spans="1:7" x14ac:dyDescent="0.25">
      <c r="A8858" s="3">
        <v>8854</v>
      </c>
      <c r="B8858" s="3" t="s">
        <v>8758</v>
      </c>
      <c r="C8858" s="3">
        <v>288</v>
      </c>
      <c r="E8858" s="3">
        <v>8854</v>
      </c>
      <c r="F8858" s="3" t="s">
        <v>24947</v>
      </c>
      <c r="G8858" s="3">
        <v>126</v>
      </c>
    </row>
    <row r="8859" spans="1:7" x14ac:dyDescent="0.25">
      <c r="A8859" s="3">
        <v>8855</v>
      </c>
      <c r="B8859" s="3" t="s">
        <v>8759</v>
      </c>
      <c r="C8859" s="3">
        <v>288</v>
      </c>
      <c r="E8859" s="3">
        <v>8855</v>
      </c>
      <c r="F8859" s="3" t="s">
        <v>24948</v>
      </c>
      <c r="G8859" s="3">
        <v>126</v>
      </c>
    </row>
    <row r="8860" spans="1:7" x14ac:dyDescent="0.25">
      <c r="A8860" s="3">
        <v>8856</v>
      </c>
      <c r="B8860" s="3" t="s">
        <v>8760</v>
      </c>
      <c r="C8860" s="3">
        <v>288</v>
      </c>
      <c r="E8860" s="3">
        <v>8856</v>
      </c>
      <c r="F8860" s="3" t="s">
        <v>24949</v>
      </c>
      <c r="G8860" s="3">
        <v>126</v>
      </c>
    </row>
    <row r="8861" spans="1:7" x14ac:dyDescent="0.25">
      <c r="A8861" s="3">
        <v>8857</v>
      </c>
      <c r="B8861" s="3" t="s">
        <v>8761</v>
      </c>
      <c r="C8861" s="3">
        <v>288</v>
      </c>
      <c r="E8861" s="3">
        <v>8857</v>
      </c>
      <c r="F8861" s="3" t="s">
        <v>24950</v>
      </c>
      <c r="G8861" s="3">
        <v>126</v>
      </c>
    </row>
    <row r="8862" spans="1:7" x14ac:dyDescent="0.25">
      <c r="A8862" s="3">
        <v>8858</v>
      </c>
      <c r="B8862" s="3" t="s">
        <v>8762</v>
      </c>
      <c r="C8862" s="3">
        <v>288</v>
      </c>
      <c r="E8862" s="3">
        <v>8858</v>
      </c>
      <c r="F8862" s="3" t="s">
        <v>24951</v>
      </c>
      <c r="G8862" s="3">
        <v>126</v>
      </c>
    </row>
    <row r="8863" spans="1:7" x14ac:dyDescent="0.25">
      <c r="A8863" s="3">
        <v>8859</v>
      </c>
      <c r="B8863" s="3" t="s">
        <v>8763</v>
      </c>
      <c r="C8863" s="3">
        <v>288</v>
      </c>
      <c r="E8863" s="3">
        <v>8859</v>
      </c>
      <c r="F8863" s="3" t="s">
        <v>24952</v>
      </c>
      <c r="G8863" s="3">
        <v>126</v>
      </c>
    </row>
    <row r="8864" spans="1:7" x14ac:dyDescent="0.25">
      <c r="A8864" s="3">
        <v>8860</v>
      </c>
      <c r="B8864" s="3" t="s">
        <v>8764</v>
      </c>
      <c r="C8864" s="3">
        <v>288</v>
      </c>
      <c r="E8864" s="3">
        <v>8860</v>
      </c>
      <c r="F8864" s="3" t="s">
        <v>24953</v>
      </c>
      <c r="G8864" s="3">
        <v>126</v>
      </c>
    </row>
    <row r="8865" spans="1:7" x14ac:dyDescent="0.25">
      <c r="A8865" s="3">
        <v>8861</v>
      </c>
      <c r="B8865" s="3" t="s">
        <v>8765</v>
      </c>
      <c r="C8865" s="3">
        <v>288</v>
      </c>
      <c r="E8865" s="3">
        <v>8861</v>
      </c>
      <c r="F8865" s="3" t="s">
        <v>24954</v>
      </c>
      <c r="G8865" s="3">
        <v>126</v>
      </c>
    </row>
    <row r="8866" spans="1:7" x14ac:dyDescent="0.25">
      <c r="A8866" s="3">
        <v>8862</v>
      </c>
      <c r="B8866" s="3" t="s">
        <v>8766</v>
      </c>
      <c r="C8866" s="3">
        <v>288</v>
      </c>
      <c r="E8866" s="3">
        <v>8862</v>
      </c>
      <c r="F8866" s="3" t="s">
        <v>24955</v>
      </c>
      <c r="G8866" s="3">
        <v>126</v>
      </c>
    </row>
    <row r="8867" spans="1:7" x14ac:dyDescent="0.25">
      <c r="A8867" s="3">
        <v>8863</v>
      </c>
      <c r="B8867" s="3" t="s">
        <v>8767</v>
      </c>
      <c r="C8867" s="3">
        <v>287</v>
      </c>
      <c r="E8867" s="3">
        <v>8863</v>
      </c>
      <c r="F8867" s="3" t="s">
        <v>24956</v>
      </c>
      <c r="G8867" s="3">
        <v>126</v>
      </c>
    </row>
    <row r="8868" spans="1:7" x14ac:dyDescent="0.25">
      <c r="A8868" s="3">
        <v>8864</v>
      </c>
      <c r="B8868" s="3" t="s">
        <v>8768</v>
      </c>
      <c r="C8868" s="3">
        <v>287</v>
      </c>
      <c r="E8868" s="3">
        <v>8864</v>
      </c>
      <c r="F8868" s="3" t="s">
        <v>24957</v>
      </c>
      <c r="G8868" s="3">
        <v>126</v>
      </c>
    </row>
    <row r="8869" spans="1:7" x14ac:dyDescent="0.25">
      <c r="A8869" s="3">
        <v>8865</v>
      </c>
      <c r="B8869" s="3" t="s">
        <v>8769</v>
      </c>
      <c r="C8869" s="3">
        <v>287</v>
      </c>
      <c r="E8869" s="3">
        <v>8865</v>
      </c>
      <c r="F8869" s="3" t="s">
        <v>24958</v>
      </c>
      <c r="G8869" s="3">
        <v>126</v>
      </c>
    </row>
    <row r="8870" spans="1:7" x14ac:dyDescent="0.25">
      <c r="A8870" s="3">
        <v>8866</v>
      </c>
      <c r="B8870" s="3" t="s">
        <v>8770</v>
      </c>
      <c r="C8870" s="3">
        <v>287</v>
      </c>
      <c r="E8870" s="3">
        <v>8866</v>
      </c>
      <c r="F8870" s="3" t="s">
        <v>24959</v>
      </c>
      <c r="G8870" s="3">
        <v>126</v>
      </c>
    </row>
    <row r="8871" spans="1:7" x14ac:dyDescent="0.25">
      <c r="A8871" s="3">
        <v>8867</v>
      </c>
      <c r="B8871" s="3" t="s">
        <v>8771</v>
      </c>
      <c r="C8871" s="3">
        <v>287</v>
      </c>
      <c r="E8871" s="3">
        <v>8867</v>
      </c>
      <c r="F8871" s="3" t="s">
        <v>24960</v>
      </c>
      <c r="G8871" s="3">
        <v>126</v>
      </c>
    </row>
    <row r="8872" spans="1:7" x14ac:dyDescent="0.25">
      <c r="A8872" s="3">
        <v>8868</v>
      </c>
      <c r="B8872" s="3" t="s">
        <v>8772</v>
      </c>
      <c r="C8872" s="3">
        <v>287</v>
      </c>
      <c r="E8872" s="3">
        <v>8868</v>
      </c>
      <c r="F8872" s="3" t="s">
        <v>24961</v>
      </c>
      <c r="G8872" s="3">
        <v>126</v>
      </c>
    </row>
    <row r="8873" spans="1:7" x14ac:dyDescent="0.25">
      <c r="A8873" s="3">
        <v>8869</v>
      </c>
      <c r="B8873" s="3" t="s">
        <v>8773</v>
      </c>
      <c r="C8873" s="3">
        <v>287</v>
      </c>
      <c r="E8873" s="3">
        <v>8869</v>
      </c>
      <c r="F8873" s="3" t="s">
        <v>24962</v>
      </c>
      <c r="G8873" s="3">
        <v>126</v>
      </c>
    </row>
    <row r="8874" spans="1:7" x14ac:dyDescent="0.25">
      <c r="A8874" s="3">
        <v>8870</v>
      </c>
      <c r="B8874" s="3" t="s">
        <v>8774</v>
      </c>
      <c r="C8874" s="3">
        <v>287</v>
      </c>
      <c r="E8874" s="3">
        <v>8870</v>
      </c>
      <c r="F8874" s="3" t="s">
        <v>24963</v>
      </c>
      <c r="G8874" s="3">
        <v>126</v>
      </c>
    </row>
    <row r="8875" spans="1:7" x14ac:dyDescent="0.25">
      <c r="A8875" s="3">
        <v>8871</v>
      </c>
      <c r="B8875" s="3" t="s">
        <v>8775</v>
      </c>
      <c r="C8875" s="3">
        <v>287</v>
      </c>
      <c r="E8875" s="3">
        <v>8871</v>
      </c>
      <c r="F8875" s="3" t="s">
        <v>24964</v>
      </c>
      <c r="G8875" s="3">
        <v>126</v>
      </c>
    </row>
    <row r="8876" spans="1:7" x14ac:dyDescent="0.25">
      <c r="A8876" s="3">
        <v>8872</v>
      </c>
      <c r="B8876" s="3" t="s">
        <v>8776</v>
      </c>
      <c r="C8876" s="3">
        <v>287</v>
      </c>
      <c r="E8876" s="3">
        <v>8872</v>
      </c>
      <c r="F8876" s="3" t="s">
        <v>24965</v>
      </c>
      <c r="G8876" s="3">
        <v>126</v>
      </c>
    </row>
    <row r="8877" spans="1:7" x14ac:dyDescent="0.25">
      <c r="A8877" s="3">
        <v>8873</v>
      </c>
      <c r="B8877" s="3" t="s">
        <v>8777</v>
      </c>
      <c r="C8877" s="3">
        <v>287</v>
      </c>
      <c r="E8877" s="3">
        <v>8873</v>
      </c>
      <c r="F8877" s="3" t="s">
        <v>24966</v>
      </c>
      <c r="G8877" s="3">
        <v>126</v>
      </c>
    </row>
    <row r="8878" spans="1:7" x14ac:dyDescent="0.25">
      <c r="A8878" s="3">
        <v>8874</v>
      </c>
      <c r="B8878" s="3" t="s">
        <v>8778</v>
      </c>
      <c r="C8878" s="3">
        <v>287</v>
      </c>
      <c r="E8878" s="3">
        <v>8874</v>
      </c>
      <c r="F8878" s="3" t="s">
        <v>24967</v>
      </c>
      <c r="G8878" s="3">
        <v>126</v>
      </c>
    </row>
    <row r="8879" spans="1:7" x14ac:dyDescent="0.25">
      <c r="A8879" s="3">
        <v>8875</v>
      </c>
      <c r="B8879" s="3" t="s">
        <v>8779</v>
      </c>
      <c r="C8879" s="3">
        <v>286</v>
      </c>
      <c r="E8879" s="3">
        <v>8875</v>
      </c>
      <c r="F8879" s="3" t="s">
        <v>24968</v>
      </c>
      <c r="G8879" s="3">
        <v>126</v>
      </c>
    </row>
    <row r="8880" spans="1:7" x14ac:dyDescent="0.25">
      <c r="A8880" s="3">
        <v>8876</v>
      </c>
      <c r="B8880" s="3" t="s">
        <v>8780</v>
      </c>
      <c r="C8880" s="3">
        <v>286</v>
      </c>
      <c r="E8880" s="3">
        <v>8876</v>
      </c>
      <c r="F8880" s="3" t="s">
        <v>24969</v>
      </c>
      <c r="G8880" s="3">
        <v>126</v>
      </c>
    </row>
    <row r="8881" spans="1:7" x14ac:dyDescent="0.25">
      <c r="A8881" s="3">
        <v>8877</v>
      </c>
      <c r="B8881" s="3" t="s">
        <v>8781</v>
      </c>
      <c r="C8881" s="3">
        <v>286</v>
      </c>
      <c r="E8881" s="3">
        <v>8877</v>
      </c>
      <c r="F8881" s="3" t="s">
        <v>24970</v>
      </c>
      <c r="G8881" s="3">
        <v>126</v>
      </c>
    </row>
    <row r="8882" spans="1:7" x14ac:dyDescent="0.25">
      <c r="A8882" s="3">
        <v>8878</v>
      </c>
      <c r="B8882" s="3" t="s">
        <v>8782</v>
      </c>
      <c r="C8882" s="3">
        <v>286</v>
      </c>
      <c r="E8882" s="3">
        <v>8878</v>
      </c>
      <c r="F8882" s="3">
        <v>43344</v>
      </c>
      <c r="G8882" s="3">
        <v>126</v>
      </c>
    </row>
    <row r="8883" spans="1:7" x14ac:dyDescent="0.25">
      <c r="A8883" s="3">
        <v>8879</v>
      </c>
      <c r="B8883" s="3" t="s">
        <v>8783</v>
      </c>
      <c r="C8883" s="3">
        <v>286</v>
      </c>
      <c r="E8883" s="3">
        <v>8879</v>
      </c>
      <c r="F8883" s="3" t="s">
        <v>24971</v>
      </c>
      <c r="G8883" s="3">
        <v>126</v>
      </c>
    </row>
    <row r="8884" spans="1:7" x14ac:dyDescent="0.25">
      <c r="A8884" s="3">
        <v>8880</v>
      </c>
      <c r="B8884" s="3" t="s">
        <v>8784</v>
      </c>
      <c r="C8884" s="3">
        <v>286</v>
      </c>
      <c r="E8884" s="3">
        <v>8880</v>
      </c>
      <c r="F8884" s="3" t="s">
        <v>24972</v>
      </c>
      <c r="G8884" s="3">
        <v>126</v>
      </c>
    </row>
    <row r="8885" spans="1:7" x14ac:dyDescent="0.25">
      <c r="A8885" s="3">
        <v>8881</v>
      </c>
      <c r="B8885" s="3" t="s">
        <v>8785</v>
      </c>
      <c r="C8885" s="3">
        <v>286</v>
      </c>
      <c r="E8885" s="3">
        <v>8881</v>
      </c>
      <c r="F8885" s="3" t="s">
        <v>24973</v>
      </c>
      <c r="G8885" s="3">
        <v>126</v>
      </c>
    </row>
    <row r="8886" spans="1:7" x14ac:dyDescent="0.25">
      <c r="A8886" s="3">
        <v>8882</v>
      </c>
      <c r="B8886" s="3" t="s">
        <v>8786</v>
      </c>
      <c r="C8886" s="3">
        <v>286</v>
      </c>
      <c r="E8886" s="3">
        <v>8882</v>
      </c>
      <c r="F8886" s="3" t="s">
        <v>24974</v>
      </c>
      <c r="G8886" s="3">
        <v>126</v>
      </c>
    </row>
    <row r="8887" spans="1:7" x14ac:dyDescent="0.25">
      <c r="A8887" s="3">
        <v>8883</v>
      </c>
      <c r="B8887" s="3" t="s">
        <v>8787</v>
      </c>
      <c r="C8887" s="3">
        <v>286</v>
      </c>
      <c r="E8887" s="3">
        <v>8883</v>
      </c>
      <c r="F8887" s="3" t="s">
        <v>24975</v>
      </c>
      <c r="G8887" s="3">
        <v>126</v>
      </c>
    </row>
    <row r="8888" spans="1:7" x14ac:dyDescent="0.25">
      <c r="A8888" s="3">
        <v>8884</v>
      </c>
      <c r="B8888" s="3" t="s">
        <v>8788</v>
      </c>
      <c r="C8888" s="3">
        <v>286</v>
      </c>
      <c r="E8888" s="3">
        <v>8884</v>
      </c>
      <c r="F8888" s="3" t="s">
        <v>24976</v>
      </c>
      <c r="G8888" s="3">
        <v>126</v>
      </c>
    </row>
    <row r="8889" spans="1:7" x14ac:dyDescent="0.25">
      <c r="A8889" s="3">
        <v>8885</v>
      </c>
      <c r="B8889" s="3" t="s">
        <v>8789</v>
      </c>
      <c r="C8889" s="3">
        <v>286</v>
      </c>
      <c r="E8889" s="3">
        <v>8885</v>
      </c>
      <c r="F8889" s="3" t="s">
        <v>24977</v>
      </c>
      <c r="G8889" s="3">
        <v>126</v>
      </c>
    </row>
    <row r="8890" spans="1:7" x14ac:dyDescent="0.25">
      <c r="A8890" s="3">
        <v>8886</v>
      </c>
      <c r="B8890" s="3" t="s">
        <v>8790</v>
      </c>
      <c r="C8890" s="3">
        <v>286</v>
      </c>
      <c r="E8890" s="3">
        <v>8886</v>
      </c>
      <c r="F8890" s="3" t="s">
        <v>24978</v>
      </c>
      <c r="G8890" s="3">
        <v>126</v>
      </c>
    </row>
    <row r="8891" spans="1:7" x14ac:dyDescent="0.25">
      <c r="A8891" s="3">
        <v>8887</v>
      </c>
      <c r="B8891" s="3" t="s">
        <v>8791</v>
      </c>
      <c r="C8891" s="3">
        <v>286</v>
      </c>
      <c r="E8891" s="3">
        <v>8887</v>
      </c>
      <c r="F8891" s="3" t="s">
        <v>24979</v>
      </c>
      <c r="G8891" s="3">
        <v>126</v>
      </c>
    </row>
    <row r="8892" spans="1:7" x14ac:dyDescent="0.25">
      <c r="A8892" s="3">
        <v>8888</v>
      </c>
      <c r="B8892" s="3" t="s">
        <v>8792</v>
      </c>
      <c r="C8892" s="3">
        <v>286</v>
      </c>
      <c r="E8892" s="3">
        <v>8888</v>
      </c>
      <c r="F8892" s="3" t="s">
        <v>24980</v>
      </c>
      <c r="G8892" s="3">
        <v>126</v>
      </c>
    </row>
    <row r="8893" spans="1:7" x14ac:dyDescent="0.25">
      <c r="A8893" s="3">
        <v>8889</v>
      </c>
      <c r="B8893" s="3" t="s">
        <v>8793</v>
      </c>
      <c r="C8893" s="3">
        <v>286</v>
      </c>
      <c r="E8893" s="3">
        <v>8889</v>
      </c>
      <c r="F8893" s="3" t="s">
        <v>24981</v>
      </c>
      <c r="G8893" s="3">
        <v>126</v>
      </c>
    </row>
    <row r="8894" spans="1:7" x14ac:dyDescent="0.25">
      <c r="A8894" s="3">
        <v>8890</v>
      </c>
      <c r="B8894" s="3" t="s">
        <v>8794</v>
      </c>
      <c r="C8894" s="3">
        <v>286</v>
      </c>
      <c r="E8894" s="3">
        <v>8890</v>
      </c>
      <c r="F8894" s="3" t="s">
        <v>24982</v>
      </c>
      <c r="G8894" s="3">
        <v>126</v>
      </c>
    </row>
    <row r="8895" spans="1:7" x14ac:dyDescent="0.25">
      <c r="A8895" s="3">
        <v>8891</v>
      </c>
      <c r="B8895" s="3" t="s">
        <v>8795</v>
      </c>
      <c r="C8895" s="3">
        <v>286</v>
      </c>
      <c r="E8895" s="3">
        <v>8891</v>
      </c>
      <c r="F8895" s="3" t="s">
        <v>24983</v>
      </c>
      <c r="G8895" s="3">
        <v>126</v>
      </c>
    </row>
    <row r="8896" spans="1:7" x14ac:dyDescent="0.25">
      <c r="A8896" s="3">
        <v>8892</v>
      </c>
      <c r="B8896" s="3" t="s">
        <v>8796</v>
      </c>
      <c r="C8896" s="3">
        <v>286</v>
      </c>
      <c r="E8896" s="3">
        <v>8892</v>
      </c>
      <c r="F8896" s="3" t="s">
        <v>24984</v>
      </c>
      <c r="G8896" s="3">
        <v>126</v>
      </c>
    </row>
    <row r="8897" spans="1:7" x14ac:dyDescent="0.25">
      <c r="A8897" s="3">
        <v>8893</v>
      </c>
      <c r="B8897" s="3" t="s">
        <v>8797</v>
      </c>
      <c r="C8897" s="3">
        <v>286</v>
      </c>
      <c r="E8897" s="3">
        <v>8893</v>
      </c>
      <c r="F8897" s="3" t="s">
        <v>24985</v>
      </c>
      <c r="G8897" s="3">
        <v>126</v>
      </c>
    </row>
    <row r="8898" spans="1:7" x14ac:dyDescent="0.25">
      <c r="A8898" s="3">
        <v>8894</v>
      </c>
      <c r="B8898" s="3" t="s">
        <v>8798</v>
      </c>
      <c r="C8898" s="3">
        <v>286</v>
      </c>
      <c r="E8898" s="3">
        <v>8894</v>
      </c>
      <c r="F8898" s="3" t="s">
        <v>24986</v>
      </c>
      <c r="G8898" s="3">
        <v>126</v>
      </c>
    </row>
    <row r="8899" spans="1:7" x14ac:dyDescent="0.25">
      <c r="A8899" s="3">
        <v>8895</v>
      </c>
      <c r="B8899" s="3" t="s">
        <v>8799</v>
      </c>
      <c r="C8899" s="3">
        <v>286</v>
      </c>
      <c r="E8899" s="3">
        <v>8895</v>
      </c>
      <c r="F8899" s="3" t="s">
        <v>24987</v>
      </c>
      <c r="G8899" s="3">
        <v>126</v>
      </c>
    </row>
    <row r="8900" spans="1:7" x14ac:dyDescent="0.25">
      <c r="A8900" s="3">
        <v>8896</v>
      </c>
      <c r="B8900" s="3" t="s">
        <v>8800</v>
      </c>
      <c r="C8900" s="3">
        <v>286</v>
      </c>
      <c r="E8900" s="3">
        <v>8896</v>
      </c>
      <c r="F8900" s="3" t="s">
        <v>24988</v>
      </c>
      <c r="G8900" s="3">
        <v>126</v>
      </c>
    </row>
    <row r="8901" spans="1:7" x14ac:dyDescent="0.25">
      <c r="A8901" s="3">
        <v>8897</v>
      </c>
      <c r="B8901" s="3" t="s">
        <v>8801</v>
      </c>
      <c r="C8901" s="3">
        <v>286</v>
      </c>
      <c r="E8901" s="3">
        <v>8897</v>
      </c>
      <c r="F8901" s="3" t="s">
        <v>24989</v>
      </c>
      <c r="G8901" s="3">
        <v>126</v>
      </c>
    </row>
    <row r="8902" spans="1:7" x14ac:dyDescent="0.25">
      <c r="A8902" s="3">
        <v>8898</v>
      </c>
      <c r="B8902" s="3" t="s">
        <v>8802</v>
      </c>
      <c r="C8902" s="3">
        <v>286</v>
      </c>
      <c r="E8902" s="3">
        <v>8898</v>
      </c>
      <c r="F8902" s="3" t="s">
        <v>24990</v>
      </c>
      <c r="G8902" s="3">
        <v>126</v>
      </c>
    </row>
    <row r="8903" spans="1:7" x14ac:dyDescent="0.25">
      <c r="A8903" s="3">
        <v>8899</v>
      </c>
      <c r="B8903" s="3" t="s">
        <v>8803</v>
      </c>
      <c r="C8903" s="3">
        <v>286</v>
      </c>
      <c r="E8903" s="3">
        <v>8899</v>
      </c>
      <c r="F8903" s="3" t="s">
        <v>24991</v>
      </c>
      <c r="G8903" s="3">
        <v>126</v>
      </c>
    </row>
    <row r="8904" spans="1:7" x14ac:dyDescent="0.25">
      <c r="A8904" s="3">
        <v>8900</v>
      </c>
      <c r="B8904" s="3" t="s">
        <v>8804</v>
      </c>
      <c r="C8904" s="3">
        <v>286</v>
      </c>
      <c r="E8904" s="3">
        <v>8900</v>
      </c>
      <c r="F8904" s="3" t="s">
        <v>24992</v>
      </c>
      <c r="G8904" s="3">
        <v>126</v>
      </c>
    </row>
    <row r="8905" spans="1:7" x14ac:dyDescent="0.25">
      <c r="A8905" s="3">
        <v>8901</v>
      </c>
      <c r="B8905" s="3" t="s">
        <v>8805</v>
      </c>
      <c r="C8905" s="3">
        <v>286</v>
      </c>
      <c r="E8905" s="3">
        <v>8901</v>
      </c>
      <c r="F8905" s="3" t="s">
        <v>24993</v>
      </c>
      <c r="G8905" s="3">
        <v>126</v>
      </c>
    </row>
    <row r="8906" spans="1:7" x14ac:dyDescent="0.25">
      <c r="A8906" s="3">
        <v>8902</v>
      </c>
      <c r="B8906" s="3" t="s">
        <v>8806</v>
      </c>
      <c r="C8906" s="3">
        <v>286</v>
      </c>
      <c r="E8906" s="3">
        <v>8902</v>
      </c>
      <c r="F8906" s="3" t="s">
        <v>24994</v>
      </c>
      <c r="G8906" s="3">
        <v>126</v>
      </c>
    </row>
    <row r="8907" spans="1:7" x14ac:dyDescent="0.25">
      <c r="A8907" s="3">
        <v>8903</v>
      </c>
      <c r="B8907" s="3" t="s">
        <v>8807</v>
      </c>
      <c r="C8907" s="3">
        <v>286</v>
      </c>
      <c r="E8907" s="3">
        <v>8903</v>
      </c>
      <c r="F8907" s="3" t="s">
        <v>24995</v>
      </c>
      <c r="G8907" s="3">
        <v>125</v>
      </c>
    </row>
    <row r="8908" spans="1:7" x14ac:dyDescent="0.25">
      <c r="A8908" s="3">
        <v>8904</v>
      </c>
      <c r="B8908" s="3" t="s">
        <v>8808</v>
      </c>
      <c r="C8908" s="3">
        <v>286</v>
      </c>
      <c r="E8908" s="3">
        <v>8904</v>
      </c>
      <c r="F8908" s="3" t="s">
        <v>24996</v>
      </c>
      <c r="G8908" s="3">
        <v>125</v>
      </c>
    </row>
    <row r="8909" spans="1:7" x14ac:dyDescent="0.25">
      <c r="A8909" s="3">
        <v>8905</v>
      </c>
      <c r="B8909" s="3" t="s">
        <v>8809</v>
      </c>
      <c r="C8909" s="3">
        <v>286</v>
      </c>
      <c r="E8909" s="3">
        <v>8905</v>
      </c>
      <c r="F8909" s="3" t="s">
        <v>24997</v>
      </c>
      <c r="G8909" s="3">
        <v>125</v>
      </c>
    </row>
    <row r="8910" spans="1:7" x14ac:dyDescent="0.25">
      <c r="A8910" s="3">
        <v>8906</v>
      </c>
      <c r="B8910" s="3" t="s">
        <v>8810</v>
      </c>
      <c r="C8910" s="3">
        <v>286</v>
      </c>
      <c r="E8910" s="3">
        <v>8906</v>
      </c>
      <c r="F8910" s="3" t="s">
        <v>24998</v>
      </c>
      <c r="G8910" s="3">
        <v>125</v>
      </c>
    </row>
    <row r="8911" spans="1:7" x14ac:dyDescent="0.25">
      <c r="A8911" s="3">
        <v>8907</v>
      </c>
      <c r="B8911" s="3" t="s">
        <v>8811</v>
      </c>
      <c r="C8911" s="3">
        <v>286</v>
      </c>
      <c r="E8911" s="3">
        <v>8907</v>
      </c>
      <c r="F8911" s="3" t="s">
        <v>24999</v>
      </c>
      <c r="G8911" s="3">
        <v>125</v>
      </c>
    </row>
    <row r="8912" spans="1:7" x14ac:dyDescent="0.25">
      <c r="A8912" s="3">
        <v>8908</v>
      </c>
      <c r="B8912" s="3" t="s">
        <v>8812</v>
      </c>
      <c r="C8912" s="3">
        <v>285</v>
      </c>
      <c r="E8912" s="3">
        <v>8908</v>
      </c>
      <c r="F8912" s="3" t="s">
        <v>25000</v>
      </c>
      <c r="G8912" s="3">
        <v>125</v>
      </c>
    </row>
    <row r="8913" spans="1:7" x14ac:dyDescent="0.25">
      <c r="A8913" s="3">
        <v>8909</v>
      </c>
      <c r="B8913" s="3" t="s">
        <v>8813</v>
      </c>
      <c r="C8913" s="3">
        <v>285</v>
      </c>
      <c r="E8913" s="3">
        <v>8909</v>
      </c>
      <c r="F8913" s="3" t="s">
        <v>25001</v>
      </c>
      <c r="G8913" s="3">
        <v>125</v>
      </c>
    </row>
    <row r="8914" spans="1:7" x14ac:dyDescent="0.25">
      <c r="A8914" s="3">
        <v>8910</v>
      </c>
      <c r="B8914" s="3" t="s">
        <v>8814</v>
      </c>
      <c r="C8914" s="3">
        <v>285</v>
      </c>
      <c r="E8914" s="3">
        <v>8910</v>
      </c>
      <c r="F8914" s="3" t="s">
        <v>25002</v>
      </c>
      <c r="G8914" s="3">
        <v>125</v>
      </c>
    </row>
    <row r="8915" spans="1:7" x14ac:dyDescent="0.25">
      <c r="A8915" s="3">
        <v>8911</v>
      </c>
      <c r="B8915" s="3" t="s">
        <v>8815</v>
      </c>
      <c r="C8915" s="3">
        <v>285</v>
      </c>
      <c r="E8915" s="3">
        <v>8911</v>
      </c>
      <c r="F8915" s="3" t="s">
        <v>25003</v>
      </c>
      <c r="G8915" s="3">
        <v>125</v>
      </c>
    </row>
    <row r="8916" spans="1:7" x14ac:dyDescent="0.25">
      <c r="A8916" s="3">
        <v>8912</v>
      </c>
      <c r="B8916" s="3" t="s">
        <v>8816</v>
      </c>
      <c r="C8916" s="3">
        <v>285</v>
      </c>
      <c r="E8916" s="3">
        <v>8912</v>
      </c>
      <c r="F8916" s="3" t="s">
        <v>25004</v>
      </c>
      <c r="G8916" s="3">
        <v>125</v>
      </c>
    </row>
    <row r="8917" spans="1:7" x14ac:dyDescent="0.25">
      <c r="A8917" s="3">
        <v>8913</v>
      </c>
      <c r="B8917" s="3" t="s">
        <v>8817</v>
      </c>
      <c r="C8917" s="3">
        <v>285</v>
      </c>
      <c r="E8917" s="3">
        <v>8913</v>
      </c>
      <c r="F8917" s="3" t="s">
        <v>25005</v>
      </c>
      <c r="G8917" s="3">
        <v>125</v>
      </c>
    </row>
    <row r="8918" spans="1:7" x14ac:dyDescent="0.25">
      <c r="A8918" s="3">
        <v>8914</v>
      </c>
      <c r="B8918" s="3" t="s">
        <v>8818</v>
      </c>
      <c r="C8918" s="3">
        <v>285</v>
      </c>
      <c r="E8918" s="3">
        <v>8914</v>
      </c>
      <c r="F8918" s="3" t="s">
        <v>25006</v>
      </c>
      <c r="G8918" s="3">
        <v>125</v>
      </c>
    </row>
    <row r="8919" spans="1:7" x14ac:dyDescent="0.25">
      <c r="A8919" s="3">
        <v>8915</v>
      </c>
      <c r="B8919" s="3" t="s">
        <v>8819</v>
      </c>
      <c r="C8919" s="3">
        <v>285</v>
      </c>
      <c r="E8919" s="3">
        <v>8915</v>
      </c>
      <c r="F8919" s="3" t="s">
        <v>25007</v>
      </c>
      <c r="G8919" s="3">
        <v>125</v>
      </c>
    </row>
    <row r="8920" spans="1:7" x14ac:dyDescent="0.25">
      <c r="A8920" s="3">
        <v>8916</v>
      </c>
      <c r="B8920" s="3" t="s">
        <v>8820</v>
      </c>
      <c r="C8920" s="3">
        <v>285</v>
      </c>
      <c r="E8920" s="3">
        <v>8916</v>
      </c>
      <c r="F8920" s="3" t="s">
        <v>25008</v>
      </c>
      <c r="G8920" s="3">
        <v>125</v>
      </c>
    </row>
    <row r="8921" spans="1:7" x14ac:dyDescent="0.25">
      <c r="A8921" s="3">
        <v>8917</v>
      </c>
      <c r="B8921" s="3" t="s">
        <v>8821</v>
      </c>
      <c r="C8921" s="3">
        <v>285</v>
      </c>
      <c r="E8921" s="3">
        <v>8917</v>
      </c>
      <c r="F8921" s="3" t="s">
        <v>25009</v>
      </c>
      <c r="G8921" s="3">
        <v>125</v>
      </c>
    </row>
    <row r="8922" spans="1:7" x14ac:dyDescent="0.25">
      <c r="A8922" s="3">
        <v>8918</v>
      </c>
      <c r="B8922" s="3" t="s">
        <v>8822</v>
      </c>
      <c r="C8922" s="3">
        <v>285</v>
      </c>
      <c r="E8922" s="3">
        <v>8918</v>
      </c>
      <c r="F8922" s="3" t="s">
        <v>25010</v>
      </c>
      <c r="G8922" s="3">
        <v>125</v>
      </c>
    </row>
    <row r="8923" spans="1:7" x14ac:dyDescent="0.25">
      <c r="A8923" s="3">
        <v>8919</v>
      </c>
      <c r="B8923" s="3" t="s">
        <v>8823</v>
      </c>
      <c r="C8923" s="3">
        <v>285</v>
      </c>
      <c r="E8923" s="3">
        <v>8919</v>
      </c>
      <c r="F8923" s="3" t="s">
        <v>25011</v>
      </c>
      <c r="G8923" s="3">
        <v>125</v>
      </c>
    </row>
    <row r="8924" spans="1:7" x14ac:dyDescent="0.25">
      <c r="A8924" s="3">
        <v>8920</v>
      </c>
      <c r="B8924" s="3" t="s">
        <v>8824</v>
      </c>
      <c r="C8924" s="3">
        <v>285</v>
      </c>
      <c r="E8924" s="3">
        <v>8920</v>
      </c>
      <c r="F8924" s="3" t="s">
        <v>25012</v>
      </c>
      <c r="G8924" s="3">
        <v>125</v>
      </c>
    </row>
    <row r="8925" spans="1:7" x14ac:dyDescent="0.25">
      <c r="A8925" s="3">
        <v>8921</v>
      </c>
      <c r="B8925" s="3" t="s">
        <v>8825</v>
      </c>
      <c r="C8925" s="3">
        <v>285</v>
      </c>
      <c r="E8925" s="3">
        <v>8921</v>
      </c>
      <c r="F8925" s="3" t="s">
        <v>25013</v>
      </c>
      <c r="G8925" s="3">
        <v>125</v>
      </c>
    </row>
    <row r="8926" spans="1:7" x14ac:dyDescent="0.25">
      <c r="A8926" s="3">
        <v>8922</v>
      </c>
      <c r="B8926" s="3" t="s">
        <v>8826</v>
      </c>
      <c r="C8926" s="3">
        <v>285</v>
      </c>
      <c r="E8926" s="3">
        <v>8922</v>
      </c>
      <c r="F8926" s="3" t="s">
        <v>25014</v>
      </c>
      <c r="G8926" s="3">
        <v>125</v>
      </c>
    </row>
    <row r="8927" spans="1:7" x14ac:dyDescent="0.25">
      <c r="A8927" s="3">
        <v>8923</v>
      </c>
      <c r="B8927" s="3" t="s">
        <v>8827</v>
      </c>
      <c r="C8927" s="3">
        <v>285</v>
      </c>
      <c r="E8927" s="3">
        <v>8923</v>
      </c>
      <c r="F8927" s="3" t="s">
        <v>25015</v>
      </c>
      <c r="G8927" s="3">
        <v>125</v>
      </c>
    </row>
    <row r="8928" spans="1:7" x14ac:dyDescent="0.25">
      <c r="A8928" s="3">
        <v>8924</v>
      </c>
      <c r="B8928" s="3" t="s">
        <v>8828</v>
      </c>
      <c r="C8928" s="3">
        <v>285</v>
      </c>
      <c r="E8928" s="3">
        <v>8924</v>
      </c>
      <c r="F8928" s="3" t="s">
        <v>25016</v>
      </c>
      <c r="G8928" s="3">
        <v>125</v>
      </c>
    </row>
    <row r="8929" spans="1:7" x14ac:dyDescent="0.25">
      <c r="A8929" s="3">
        <v>8925</v>
      </c>
      <c r="B8929" s="3" t="s">
        <v>8829</v>
      </c>
      <c r="C8929" s="3">
        <v>285</v>
      </c>
      <c r="E8929" s="3">
        <v>8925</v>
      </c>
      <c r="F8929" s="3" t="s">
        <v>25017</v>
      </c>
      <c r="G8929" s="3">
        <v>125</v>
      </c>
    </row>
    <row r="8930" spans="1:7" x14ac:dyDescent="0.25">
      <c r="A8930" s="3">
        <v>8926</v>
      </c>
      <c r="B8930" s="3" t="s">
        <v>8830</v>
      </c>
      <c r="C8930" s="3">
        <v>285</v>
      </c>
      <c r="E8930" s="3">
        <v>8926</v>
      </c>
      <c r="F8930" s="3" t="s">
        <v>25018</v>
      </c>
      <c r="G8930" s="3">
        <v>125</v>
      </c>
    </row>
    <row r="8931" spans="1:7" x14ac:dyDescent="0.25">
      <c r="A8931" s="3">
        <v>8927</v>
      </c>
      <c r="B8931" s="3">
        <v>365</v>
      </c>
      <c r="C8931" s="3">
        <v>284</v>
      </c>
      <c r="E8931" s="3">
        <v>8927</v>
      </c>
      <c r="F8931" s="3" t="s">
        <v>25019</v>
      </c>
      <c r="G8931" s="3">
        <v>125</v>
      </c>
    </row>
    <row r="8932" spans="1:7" x14ac:dyDescent="0.25">
      <c r="A8932" s="3">
        <v>8928</v>
      </c>
      <c r="B8932" s="3" t="s">
        <v>8831</v>
      </c>
      <c r="C8932" s="3">
        <v>284</v>
      </c>
      <c r="E8932" s="3">
        <v>8928</v>
      </c>
      <c r="F8932" s="3" t="s">
        <v>25020</v>
      </c>
      <c r="G8932" s="3">
        <v>125</v>
      </c>
    </row>
    <row r="8933" spans="1:7" x14ac:dyDescent="0.25">
      <c r="A8933" s="3">
        <v>8929</v>
      </c>
      <c r="B8933" s="3" t="s">
        <v>8832</v>
      </c>
      <c r="C8933" s="3">
        <v>284</v>
      </c>
      <c r="E8933" s="3">
        <v>8929</v>
      </c>
      <c r="F8933" s="3" t="s">
        <v>25021</v>
      </c>
      <c r="G8933" s="3">
        <v>125</v>
      </c>
    </row>
    <row r="8934" spans="1:7" x14ac:dyDescent="0.25">
      <c r="A8934" s="3">
        <v>8930</v>
      </c>
      <c r="B8934" s="3" t="s">
        <v>8833</v>
      </c>
      <c r="C8934" s="3">
        <v>284</v>
      </c>
      <c r="E8934" s="3">
        <v>8930</v>
      </c>
      <c r="F8934" s="3" t="s">
        <v>25022</v>
      </c>
      <c r="G8934" s="3">
        <v>125</v>
      </c>
    </row>
    <row r="8935" spans="1:7" x14ac:dyDescent="0.25">
      <c r="A8935" s="3">
        <v>8931</v>
      </c>
      <c r="B8935" s="3" t="s">
        <v>8834</v>
      </c>
      <c r="C8935" s="3">
        <v>284</v>
      </c>
      <c r="E8935" s="3">
        <v>8931</v>
      </c>
      <c r="F8935" s="3" t="s">
        <v>25023</v>
      </c>
      <c r="G8935" s="3">
        <v>125</v>
      </c>
    </row>
    <row r="8936" spans="1:7" x14ac:dyDescent="0.25">
      <c r="A8936" s="3">
        <v>8932</v>
      </c>
      <c r="B8936" s="3" t="s">
        <v>8835</v>
      </c>
      <c r="C8936" s="3">
        <v>284</v>
      </c>
      <c r="E8936" s="3">
        <v>8932</v>
      </c>
      <c r="F8936" s="3" t="s">
        <v>25024</v>
      </c>
      <c r="G8936" s="3">
        <v>125</v>
      </c>
    </row>
    <row r="8937" spans="1:7" x14ac:dyDescent="0.25">
      <c r="A8937" s="3">
        <v>8933</v>
      </c>
      <c r="B8937" s="3" t="s">
        <v>8836</v>
      </c>
      <c r="C8937" s="3">
        <v>284</v>
      </c>
      <c r="E8937" s="3">
        <v>8933</v>
      </c>
      <c r="F8937" s="3" t="s">
        <v>25025</v>
      </c>
      <c r="G8937" s="3">
        <v>125</v>
      </c>
    </row>
    <row r="8938" spans="1:7" x14ac:dyDescent="0.25">
      <c r="A8938" s="3">
        <v>8934</v>
      </c>
      <c r="B8938" s="3" t="s">
        <v>8837</v>
      </c>
      <c r="C8938" s="3">
        <v>284</v>
      </c>
      <c r="E8938" s="3">
        <v>8934</v>
      </c>
      <c r="F8938" s="3" t="s">
        <v>25026</v>
      </c>
      <c r="G8938" s="3">
        <v>125</v>
      </c>
    </row>
    <row r="8939" spans="1:7" x14ac:dyDescent="0.25">
      <c r="A8939" s="3">
        <v>8935</v>
      </c>
      <c r="B8939" s="3" t="s">
        <v>8838</v>
      </c>
      <c r="C8939" s="3">
        <v>284</v>
      </c>
      <c r="E8939" s="3">
        <v>8935</v>
      </c>
      <c r="F8939" s="3" t="s">
        <v>25027</v>
      </c>
      <c r="G8939" s="3">
        <v>125</v>
      </c>
    </row>
    <row r="8940" spans="1:7" x14ac:dyDescent="0.25">
      <c r="A8940" s="3">
        <v>8936</v>
      </c>
      <c r="B8940" s="3" t="s">
        <v>8839</v>
      </c>
      <c r="C8940" s="3">
        <v>284</v>
      </c>
      <c r="E8940" s="3">
        <v>8936</v>
      </c>
      <c r="F8940" s="3" t="s">
        <v>25028</v>
      </c>
      <c r="G8940" s="3">
        <v>125</v>
      </c>
    </row>
    <row r="8941" spans="1:7" x14ac:dyDescent="0.25">
      <c r="A8941" s="3">
        <v>8937</v>
      </c>
      <c r="B8941" s="3" t="s">
        <v>8840</v>
      </c>
      <c r="C8941" s="3">
        <v>284</v>
      </c>
      <c r="E8941" s="3">
        <v>8937</v>
      </c>
      <c r="F8941" s="3" t="s">
        <v>25029</v>
      </c>
      <c r="G8941" s="3">
        <v>125</v>
      </c>
    </row>
    <row r="8942" spans="1:7" x14ac:dyDescent="0.25">
      <c r="A8942" s="3">
        <v>8938</v>
      </c>
      <c r="B8942" s="3" t="s">
        <v>8841</v>
      </c>
      <c r="C8942" s="3">
        <v>284</v>
      </c>
      <c r="E8942" s="3">
        <v>8938</v>
      </c>
      <c r="F8942" s="3" t="s">
        <v>25030</v>
      </c>
      <c r="G8942" s="3">
        <v>125</v>
      </c>
    </row>
    <row r="8943" spans="1:7" x14ac:dyDescent="0.25">
      <c r="A8943" s="3">
        <v>8939</v>
      </c>
      <c r="B8943" s="3" t="s">
        <v>8842</v>
      </c>
      <c r="C8943" s="3">
        <v>284</v>
      </c>
      <c r="E8943" s="3">
        <v>8939</v>
      </c>
      <c r="F8943" s="3" t="s">
        <v>25031</v>
      </c>
      <c r="G8943" s="3">
        <v>125</v>
      </c>
    </row>
    <row r="8944" spans="1:7" x14ac:dyDescent="0.25">
      <c r="A8944" s="3">
        <v>8940</v>
      </c>
      <c r="B8944" s="3" t="s">
        <v>8843</v>
      </c>
      <c r="C8944" s="3">
        <v>284</v>
      </c>
      <c r="E8944" s="3">
        <v>8940</v>
      </c>
      <c r="F8944" s="3" t="s">
        <v>25032</v>
      </c>
      <c r="G8944" s="3">
        <v>125</v>
      </c>
    </row>
    <row r="8945" spans="1:7" x14ac:dyDescent="0.25">
      <c r="A8945" s="3">
        <v>8941</v>
      </c>
      <c r="B8945" s="3" t="s">
        <v>8844</v>
      </c>
      <c r="C8945" s="3">
        <v>284</v>
      </c>
      <c r="E8945" s="3">
        <v>8941</v>
      </c>
      <c r="F8945" s="3" t="s">
        <v>25033</v>
      </c>
      <c r="G8945" s="3">
        <v>125</v>
      </c>
    </row>
    <row r="8946" spans="1:7" x14ac:dyDescent="0.25">
      <c r="A8946" s="3">
        <v>8942</v>
      </c>
      <c r="B8946" s="3" t="s">
        <v>8845</v>
      </c>
      <c r="C8946" s="3">
        <v>284</v>
      </c>
      <c r="E8946" s="3">
        <v>8942</v>
      </c>
      <c r="F8946" s="3" t="s">
        <v>25034</v>
      </c>
      <c r="G8946" s="3">
        <v>125</v>
      </c>
    </row>
    <row r="8947" spans="1:7" x14ac:dyDescent="0.25">
      <c r="A8947" s="3">
        <v>8943</v>
      </c>
      <c r="B8947" s="3" t="s">
        <v>8846</v>
      </c>
      <c r="C8947" s="3">
        <v>284</v>
      </c>
      <c r="E8947" s="3">
        <v>8943</v>
      </c>
      <c r="F8947" s="3" t="s">
        <v>25035</v>
      </c>
      <c r="G8947" s="3">
        <v>125</v>
      </c>
    </row>
    <row r="8948" spans="1:7" x14ac:dyDescent="0.25">
      <c r="A8948" s="3">
        <v>8944</v>
      </c>
      <c r="B8948" s="3" t="s">
        <v>8847</v>
      </c>
      <c r="C8948" s="3">
        <v>284</v>
      </c>
      <c r="E8948" s="3">
        <v>8944</v>
      </c>
      <c r="F8948" s="3" t="s">
        <v>25036</v>
      </c>
      <c r="G8948" s="3">
        <v>125</v>
      </c>
    </row>
    <row r="8949" spans="1:7" x14ac:dyDescent="0.25">
      <c r="A8949" s="3">
        <v>8945</v>
      </c>
      <c r="B8949" s="3" t="s">
        <v>8848</v>
      </c>
      <c r="C8949" s="3">
        <v>284</v>
      </c>
      <c r="E8949" s="3">
        <v>8945</v>
      </c>
      <c r="F8949" s="3" t="s">
        <v>25037</v>
      </c>
      <c r="G8949" s="3">
        <v>125</v>
      </c>
    </row>
    <row r="8950" spans="1:7" x14ac:dyDescent="0.25">
      <c r="A8950" s="3">
        <v>8946</v>
      </c>
      <c r="B8950" s="3" t="s">
        <v>8849</v>
      </c>
      <c r="C8950" s="3">
        <v>284</v>
      </c>
      <c r="E8950" s="3">
        <v>8946</v>
      </c>
      <c r="F8950" s="3" t="s">
        <v>25038</v>
      </c>
      <c r="G8950" s="3">
        <v>125</v>
      </c>
    </row>
    <row r="8951" spans="1:7" x14ac:dyDescent="0.25">
      <c r="A8951" s="3">
        <v>8947</v>
      </c>
      <c r="B8951" s="3" t="s">
        <v>8850</v>
      </c>
      <c r="C8951" s="3">
        <v>284</v>
      </c>
      <c r="E8951" s="3">
        <v>8947</v>
      </c>
      <c r="F8951" s="3" t="s">
        <v>25039</v>
      </c>
      <c r="G8951" s="3">
        <v>125</v>
      </c>
    </row>
    <row r="8952" spans="1:7" x14ac:dyDescent="0.25">
      <c r="A8952" s="3">
        <v>8948</v>
      </c>
      <c r="B8952" s="3" t="s">
        <v>8851</v>
      </c>
      <c r="C8952" s="3">
        <v>284</v>
      </c>
      <c r="E8952" s="3">
        <v>8948</v>
      </c>
      <c r="F8952" s="3" t="s">
        <v>25040</v>
      </c>
      <c r="G8952" s="3">
        <v>125</v>
      </c>
    </row>
    <row r="8953" spans="1:7" x14ac:dyDescent="0.25">
      <c r="A8953" s="3">
        <v>8949</v>
      </c>
      <c r="B8953" s="3" t="s">
        <v>8852</v>
      </c>
      <c r="C8953" s="3">
        <v>283</v>
      </c>
      <c r="E8953" s="3">
        <v>8949</v>
      </c>
      <c r="F8953" s="3" t="s">
        <v>25041</v>
      </c>
      <c r="G8953" s="3">
        <v>125</v>
      </c>
    </row>
    <row r="8954" spans="1:7" x14ac:dyDescent="0.25">
      <c r="A8954" s="3">
        <v>8950</v>
      </c>
      <c r="B8954" s="3" t="s">
        <v>8853</v>
      </c>
      <c r="C8954" s="3">
        <v>283</v>
      </c>
      <c r="E8954" s="3">
        <v>8950</v>
      </c>
      <c r="F8954" s="3" t="s">
        <v>25042</v>
      </c>
      <c r="G8954" s="3">
        <v>125</v>
      </c>
    </row>
    <row r="8955" spans="1:7" x14ac:dyDescent="0.25">
      <c r="A8955" s="3">
        <v>8951</v>
      </c>
      <c r="B8955" s="3" t="s">
        <v>8854</v>
      </c>
      <c r="C8955" s="3">
        <v>283</v>
      </c>
      <c r="E8955" s="3">
        <v>8951</v>
      </c>
      <c r="F8955" s="3" t="s">
        <v>25043</v>
      </c>
      <c r="G8955" s="3">
        <v>125</v>
      </c>
    </row>
    <row r="8956" spans="1:7" x14ac:dyDescent="0.25">
      <c r="A8956" s="3">
        <v>8952</v>
      </c>
      <c r="B8956" s="3" t="s">
        <v>8855</v>
      </c>
      <c r="C8956" s="3">
        <v>283</v>
      </c>
      <c r="E8956" s="3">
        <v>8952</v>
      </c>
      <c r="F8956" s="3" t="s">
        <v>25044</v>
      </c>
      <c r="G8956" s="3">
        <v>125</v>
      </c>
    </row>
    <row r="8957" spans="1:7" x14ac:dyDescent="0.25">
      <c r="A8957" s="3">
        <v>8953</v>
      </c>
      <c r="B8957" s="3" t="s">
        <v>8856</v>
      </c>
      <c r="C8957" s="3">
        <v>283</v>
      </c>
      <c r="E8957" s="3">
        <v>8953</v>
      </c>
      <c r="F8957" s="3" t="s">
        <v>25045</v>
      </c>
      <c r="G8957" s="3">
        <v>125</v>
      </c>
    </row>
    <row r="8958" spans="1:7" x14ac:dyDescent="0.25">
      <c r="A8958" s="3">
        <v>8954</v>
      </c>
      <c r="B8958" s="3" t="s">
        <v>8857</v>
      </c>
      <c r="C8958" s="3">
        <v>283</v>
      </c>
      <c r="E8958" s="3">
        <v>8954</v>
      </c>
      <c r="F8958" s="3" t="s">
        <v>25046</v>
      </c>
      <c r="G8958" s="3">
        <v>125</v>
      </c>
    </row>
    <row r="8959" spans="1:7" x14ac:dyDescent="0.25">
      <c r="A8959" s="3">
        <v>8955</v>
      </c>
      <c r="B8959" s="3" t="s">
        <v>8858</v>
      </c>
      <c r="C8959" s="3">
        <v>283</v>
      </c>
      <c r="E8959" s="3">
        <v>8955</v>
      </c>
      <c r="F8959" s="3" t="s">
        <v>25047</v>
      </c>
      <c r="G8959" s="3">
        <v>125</v>
      </c>
    </row>
    <row r="8960" spans="1:7" x14ac:dyDescent="0.25">
      <c r="A8960" s="3">
        <v>8956</v>
      </c>
      <c r="B8960" s="3" t="s">
        <v>8859</v>
      </c>
      <c r="C8960" s="3">
        <v>283</v>
      </c>
      <c r="E8960" s="3">
        <v>8956</v>
      </c>
      <c r="F8960" s="3" t="s">
        <v>25048</v>
      </c>
      <c r="G8960" s="3">
        <v>125</v>
      </c>
    </row>
    <row r="8961" spans="1:7" x14ac:dyDescent="0.25">
      <c r="A8961" s="3">
        <v>8957</v>
      </c>
      <c r="B8961" s="3" t="s">
        <v>8860</v>
      </c>
      <c r="C8961" s="3">
        <v>283</v>
      </c>
      <c r="E8961" s="3">
        <v>8957</v>
      </c>
      <c r="F8961" s="3" t="s">
        <v>25049</v>
      </c>
      <c r="G8961" s="3">
        <v>125</v>
      </c>
    </row>
    <row r="8962" spans="1:7" x14ac:dyDescent="0.25">
      <c r="A8962" s="3">
        <v>8958</v>
      </c>
      <c r="B8962" s="3" t="s">
        <v>8861</v>
      </c>
      <c r="C8962" s="3">
        <v>283</v>
      </c>
      <c r="E8962" s="3">
        <v>8958</v>
      </c>
      <c r="F8962" s="3" t="s">
        <v>25050</v>
      </c>
      <c r="G8962" s="3">
        <v>125</v>
      </c>
    </row>
    <row r="8963" spans="1:7" x14ac:dyDescent="0.25">
      <c r="A8963" s="3">
        <v>8959</v>
      </c>
      <c r="B8963" s="3" t="s">
        <v>8862</v>
      </c>
      <c r="C8963" s="3">
        <v>282</v>
      </c>
      <c r="E8963" s="3">
        <v>8959</v>
      </c>
      <c r="F8963" s="3" t="s">
        <v>25051</v>
      </c>
      <c r="G8963" s="3">
        <v>125</v>
      </c>
    </row>
    <row r="8964" spans="1:7" x14ac:dyDescent="0.25">
      <c r="A8964" s="3">
        <v>8960</v>
      </c>
      <c r="B8964" s="3" t="s">
        <v>8863</v>
      </c>
      <c r="C8964" s="3">
        <v>282</v>
      </c>
      <c r="E8964" s="3">
        <v>8960</v>
      </c>
      <c r="F8964" s="3">
        <v>42644</v>
      </c>
      <c r="G8964" s="3">
        <v>125</v>
      </c>
    </row>
    <row r="8965" spans="1:7" x14ac:dyDescent="0.25">
      <c r="A8965" s="3">
        <v>8961</v>
      </c>
      <c r="B8965" s="3" t="s">
        <v>8864</v>
      </c>
      <c r="C8965" s="3">
        <v>282</v>
      </c>
      <c r="E8965" s="3">
        <v>8961</v>
      </c>
      <c r="F8965" s="3" t="s">
        <v>25052</v>
      </c>
      <c r="G8965" s="3">
        <v>125</v>
      </c>
    </row>
    <row r="8966" spans="1:7" x14ac:dyDescent="0.25">
      <c r="A8966" s="3">
        <v>8962</v>
      </c>
      <c r="B8966" s="3" t="s">
        <v>8865</v>
      </c>
      <c r="C8966" s="3">
        <v>282</v>
      </c>
      <c r="E8966" s="3">
        <v>8962</v>
      </c>
      <c r="F8966" s="3" t="s">
        <v>25053</v>
      </c>
      <c r="G8966" s="3">
        <v>125</v>
      </c>
    </row>
    <row r="8967" spans="1:7" x14ac:dyDescent="0.25">
      <c r="A8967" s="3">
        <v>8963</v>
      </c>
      <c r="B8967" s="3" t="s">
        <v>8866</v>
      </c>
      <c r="C8967" s="3">
        <v>282</v>
      </c>
      <c r="E8967" s="3">
        <v>8963</v>
      </c>
      <c r="F8967" s="3" t="s">
        <v>25054</v>
      </c>
      <c r="G8967" s="3">
        <v>125</v>
      </c>
    </row>
    <row r="8968" spans="1:7" x14ac:dyDescent="0.25">
      <c r="A8968" s="3">
        <v>8964</v>
      </c>
      <c r="B8968" s="3" t="s">
        <v>8867</v>
      </c>
      <c r="C8968" s="3">
        <v>282</v>
      </c>
      <c r="E8968" s="3">
        <v>8964</v>
      </c>
      <c r="F8968" s="3" t="s">
        <v>25055</v>
      </c>
      <c r="G8968" s="3">
        <v>125</v>
      </c>
    </row>
    <row r="8969" spans="1:7" x14ac:dyDescent="0.25">
      <c r="A8969" s="3">
        <v>8965</v>
      </c>
      <c r="B8969" s="3" t="s">
        <v>8868</v>
      </c>
      <c r="C8969" s="3">
        <v>282</v>
      </c>
      <c r="E8969" s="3">
        <v>8965</v>
      </c>
      <c r="F8969" s="3" t="s">
        <v>25056</v>
      </c>
      <c r="G8969" s="3">
        <v>125</v>
      </c>
    </row>
    <row r="8970" spans="1:7" x14ac:dyDescent="0.25">
      <c r="A8970" s="3">
        <v>8966</v>
      </c>
      <c r="B8970" s="3" t="s">
        <v>8869</v>
      </c>
      <c r="C8970" s="3">
        <v>282</v>
      </c>
      <c r="E8970" s="3">
        <v>8966</v>
      </c>
      <c r="F8970" s="3" t="s">
        <v>25057</v>
      </c>
      <c r="G8970" s="3">
        <v>125</v>
      </c>
    </row>
    <row r="8971" spans="1:7" x14ac:dyDescent="0.25">
      <c r="A8971" s="3">
        <v>8967</v>
      </c>
      <c r="B8971" s="3" t="s">
        <v>8870</v>
      </c>
      <c r="C8971" s="3">
        <v>282</v>
      </c>
      <c r="E8971" s="3">
        <v>8967</v>
      </c>
      <c r="F8971" s="3" t="s">
        <v>25058</v>
      </c>
      <c r="G8971" s="3">
        <v>125</v>
      </c>
    </row>
    <row r="8972" spans="1:7" x14ac:dyDescent="0.25">
      <c r="A8972" s="3">
        <v>8968</v>
      </c>
      <c r="B8972" s="3" t="s">
        <v>8871</v>
      </c>
      <c r="C8972" s="3">
        <v>282</v>
      </c>
      <c r="E8972" s="3">
        <v>8968</v>
      </c>
      <c r="F8972" s="3" t="s">
        <v>25059</v>
      </c>
      <c r="G8972" s="3">
        <v>125</v>
      </c>
    </row>
    <row r="8973" spans="1:7" x14ac:dyDescent="0.25">
      <c r="A8973" s="3">
        <v>8969</v>
      </c>
      <c r="B8973" s="3" t="s">
        <v>8872</v>
      </c>
      <c r="C8973" s="3">
        <v>282</v>
      </c>
      <c r="E8973" s="3">
        <v>8969</v>
      </c>
      <c r="F8973" s="3" t="s">
        <v>25060</v>
      </c>
      <c r="G8973" s="3">
        <v>125</v>
      </c>
    </row>
    <row r="8974" spans="1:7" x14ac:dyDescent="0.25">
      <c r="A8974" s="3">
        <v>8970</v>
      </c>
      <c r="B8974" s="3" t="s">
        <v>8873</v>
      </c>
      <c r="C8974" s="3">
        <v>282</v>
      </c>
      <c r="E8974" s="3">
        <v>8970</v>
      </c>
      <c r="F8974" s="3" t="s">
        <v>25061</v>
      </c>
      <c r="G8974" s="3">
        <v>125</v>
      </c>
    </row>
    <row r="8975" spans="1:7" x14ac:dyDescent="0.25">
      <c r="A8975" s="3">
        <v>8971</v>
      </c>
      <c r="B8975" s="3" t="s">
        <v>8874</v>
      </c>
      <c r="C8975" s="3">
        <v>282</v>
      </c>
      <c r="E8975" s="3">
        <v>8971</v>
      </c>
      <c r="F8975" s="3" t="s">
        <v>25062</v>
      </c>
      <c r="G8975" s="3">
        <v>125</v>
      </c>
    </row>
    <row r="8976" spans="1:7" x14ac:dyDescent="0.25">
      <c r="A8976" s="3">
        <v>8972</v>
      </c>
      <c r="B8976" s="3" t="s">
        <v>8875</v>
      </c>
      <c r="C8976" s="3">
        <v>282</v>
      </c>
      <c r="E8976" s="3">
        <v>8972</v>
      </c>
      <c r="F8976" s="3" t="s">
        <v>25063</v>
      </c>
      <c r="G8976" s="3">
        <v>125</v>
      </c>
    </row>
    <row r="8977" spans="1:7" x14ac:dyDescent="0.25">
      <c r="A8977" s="3">
        <v>8973</v>
      </c>
      <c r="B8977" s="3" t="s">
        <v>8876</v>
      </c>
      <c r="C8977" s="3">
        <v>282</v>
      </c>
      <c r="E8977" s="3">
        <v>8973</v>
      </c>
      <c r="F8977" s="3" t="s">
        <v>25064</v>
      </c>
      <c r="G8977" s="3">
        <v>125</v>
      </c>
    </row>
    <row r="8978" spans="1:7" x14ac:dyDescent="0.25">
      <c r="A8978" s="3">
        <v>8974</v>
      </c>
      <c r="B8978" s="3" t="s">
        <v>8877</v>
      </c>
      <c r="C8978" s="3">
        <v>282</v>
      </c>
      <c r="E8978" s="3">
        <v>8974</v>
      </c>
      <c r="F8978" s="3" t="s">
        <v>25065</v>
      </c>
      <c r="G8978" s="3">
        <v>125</v>
      </c>
    </row>
    <row r="8979" spans="1:7" x14ac:dyDescent="0.25">
      <c r="A8979" s="3">
        <v>8975</v>
      </c>
      <c r="B8979" s="3" t="s">
        <v>8878</v>
      </c>
      <c r="C8979" s="3">
        <v>282</v>
      </c>
      <c r="E8979" s="3">
        <v>8975</v>
      </c>
      <c r="F8979" s="3" t="s">
        <v>25066</v>
      </c>
      <c r="G8979" s="3">
        <v>125</v>
      </c>
    </row>
    <row r="8980" spans="1:7" x14ac:dyDescent="0.25">
      <c r="A8980" s="3">
        <v>8976</v>
      </c>
      <c r="B8980" s="3" t="s">
        <v>8879</v>
      </c>
      <c r="C8980" s="3">
        <v>282</v>
      </c>
      <c r="E8980" s="3">
        <v>8976</v>
      </c>
      <c r="F8980" s="3" t="s">
        <v>25067</v>
      </c>
      <c r="G8980" s="3">
        <v>125</v>
      </c>
    </row>
    <row r="8981" spans="1:7" x14ac:dyDescent="0.25">
      <c r="A8981" s="3">
        <v>8977</v>
      </c>
      <c r="B8981" s="3" t="s">
        <v>8880</v>
      </c>
      <c r="C8981" s="3">
        <v>282</v>
      </c>
      <c r="E8981" s="3">
        <v>8977</v>
      </c>
      <c r="F8981" s="3" t="s">
        <v>25068</v>
      </c>
      <c r="G8981" s="3">
        <v>125</v>
      </c>
    </row>
    <row r="8982" spans="1:7" x14ac:dyDescent="0.25">
      <c r="A8982" s="3">
        <v>8978</v>
      </c>
      <c r="B8982" s="3" t="s">
        <v>8881</v>
      </c>
      <c r="C8982" s="3">
        <v>282</v>
      </c>
      <c r="E8982" s="3">
        <v>8978</v>
      </c>
      <c r="F8982" s="3" t="s">
        <v>25069</v>
      </c>
      <c r="G8982" s="3">
        <v>125</v>
      </c>
    </row>
    <row r="8983" spans="1:7" x14ac:dyDescent="0.25">
      <c r="A8983" s="3">
        <v>8979</v>
      </c>
      <c r="B8983" s="3" t="s">
        <v>8882</v>
      </c>
      <c r="C8983" s="3">
        <v>281</v>
      </c>
      <c r="E8983" s="3">
        <v>8979</v>
      </c>
      <c r="F8983" s="3" t="s">
        <v>25070</v>
      </c>
      <c r="G8983" s="3">
        <v>125</v>
      </c>
    </row>
    <row r="8984" spans="1:7" x14ac:dyDescent="0.25">
      <c r="A8984" s="3">
        <v>8980</v>
      </c>
      <c r="B8984" s="3" t="s">
        <v>8883</v>
      </c>
      <c r="C8984" s="3">
        <v>281</v>
      </c>
      <c r="E8984" s="3">
        <v>8980</v>
      </c>
      <c r="F8984" s="3" t="s">
        <v>25071</v>
      </c>
      <c r="G8984" s="3">
        <v>125</v>
      </c>
    </row>
    <row r="8985" spans="1:7" x14ac:dyDescent="0.25">
      <c r="A8985" s="3">
        <v>8981</v>
      </c>
      <c r="B8985" s="3" t="s">
        <v>8884</v>
      </c>
      <c r="C8985" s="3">
        <v>281</v>
      </c>
      <c r="E8985" s="3">
        <v>8981</v>
      </c>
      <c r="F8985" s="3" t="s">
        <v>25072</v>
      </c>
      <c r="G8985" s="3">
        <v>125</v>
      </c>
    </row>
    <row r="8986" spans="1:7" x14ac:dyDescent="0.25">
      <c r="A8986" s="3">
        <v>8982</v>
      </c>
      <c r="B8986" s="3" t="s">
        <v>8885</v>
      </c>
      <c r="C8986" s="3">
        <v>281</v>
      </c>
      <c r="E8986" s="3">
        <v>8982</v>
      </c>
      <c r="F8986" s="3" t="s">
        <v>25073</v>
      </c>
      <c r="G8986" s="3">
        <v>125</v>
      </c>
    </row>
    <row r="8987" spans="1:7" x14ac:dyDescent="0.25">
      <c r="A8987" s="3">
        <v>8983</v>
      </c>
      <c r="B8987" s="3" t="s">
        <v>8886</v>
      </c>
      <c r="C8987" s="3">
        <v>281</v>
      </c>
      <c r="E8987" s="3">
        <v>8983</v>
      </c>
      <c r="F8987" s="3" t="s">
        <v>25074</v>
      </c>
      <c r="G8987" s="3">
        <v>125</v>
      </c>
    </row>
    <row r="8988" spans="1:7" x14ac:dyDescent="0.25">
      <c r="A8988" s="3">
        <v>8984</v>
      </c>
      <c r="B8988" s="3" t="s">
        <v>8887</v>
      </c>
      <c r="C8988" s="3">
        <v>281</v>
      </c>
      <c r="E8988" s="3">
        <v>8984</v>
      </c>
      <c r="F8988" s="3" t="s">
        <v>25075</v>
      </c>
      <c r="G8988" s="3">
        <v>125</v>
      </c>
    </row>
    <row r="8989" spans="1:7" x14ac:dyDescent="0.25">
      <c r="A8989" s="3">
        <v>8985</v>
      </c>
      <c r="B8989" s="3" t="s">
        <v>8888</v>
      </c>
      <c r="C8989" s="3">
        <v>281</v>
      </c>
      <c r="E8989" s="3">
        <v>8985</v>
      </c>
      <c r="F8989" s="3" t="s">
        <v>25076</v>
      </c>
      <c r="G8989" s="3">
        <v>125</v>
      </c>
    </row>
    <row r="8990" spans="1:7" x14ac:dyDescent="0.25">
      <c r="A8990" s="3">
        <v>8986</v>
      </c>
      <c r="B8990" s="3" t="s">
        <v>8889</v>
      </c>
      <c r="C8990" s="3">
        <v>281</v>
      </c>
      <c r="E8990" s="3">
        <v>8986</v>
      </c>
      <c r="F8990" s="3" t="s">
        <v>25077</v>
      </c>
      <c r="G8990" s="3">
        <v>125</v>
      </c>
    </row>
    <row r="8991" spans="1:7" x14ac:dyDescent="0.25">
      <c r="A8991" s="3">
        <v>8987</v>
      </c>
      <c r="B8991" s="3" t="s">
        <v>8890</v>
      </c>
      <c r="C8991" s="3">
        <v>281</v>
      </c>
      <c r="E8991" s="3">
        <v>8987</v>
      </c>
      <c r="F8991" s="3" t="s">
        <v>25078</v>
      </c>
      <c r="G8991" s="3">
        <v>125</v>
      </c>
    </row>
    <row r="8992" spans="1:7" x14ac:dyDescent="0.25">
      <c r="A8992" s="3">
        <v>8988</v>
      </c>
      <c r="B8992" s="3" t="s">
        <v>8891</v>
      </c>
      <c r="C8992" s="3">
        <v>281</v>
      </c>
      <c r="E8992" s="3">
        <v>8988</v>
      </c>
      <c r="F8992" s="3" t="s">
        <v>25079</v>
      </c>
      <c r="G8992" s="3">
        <v>125</v>
      </c>
    </row>
    <row r="8993" spans="1:7" x14ac:dyDescent="0.25">
      <c r="A8993" s="3">
        <v>8989</v>
      </c>
      <c r="B8993" s="3" t="s">
        <v>8892</v>
      </c>
      <c r="C8993" s="3">
        <v>281</v>
      </c>
      <c r="E8993" s="3">
        <v>8989</v>
      </c>
      <c r="F8993" s="3" t="s">
        <v>25080</v>
      </c>
      <c r="G8993" s="3">
        <v>125</v>
      </c>
    </row>
    <row r="8994" spans="1:7" x14ac:dyDescent="0.25">
      <c r="A8994" s="3">
        <v>8990</v>
      </c>
      <c r="B8994" s="3" t="s">
        <v>8893</v>
      </c>
      <c r="C8994" s="3">
        <v>281</v>
      </c>
      <c r="E8994" s="3">
        <v>8990</v>
      </c>
      <c r="F8994" s="3" t="s">
        <v>25081</v>
      </c>
      <c r="G8994" s="3">
        <v>125</v>
      </c>
    </row>
    <row r="8995" spans="1:7" x14ac:dyDescent="0.25">
      <c r="A8995" s="3">
        <v>8991</v>
      </c>
      <c r="B8995" s="3" t="s">
        <v>8894</v>
      </c>
      <c r="C8995" s="3">
        <v>281</v>
      </c>
      <c r="E8995" s="3">
        <v>8991</v>
      </c>
      <c r="F8995" s="3" t="s">
        <v>25082</v>
      </c>
      <c r="G8995" s="3">
        <v>125</v>
      </c>
    </row>
    <row r="8996" spans="1:7" x14ac:dyDescent="0.25">
      <c r="A8996" s="3">
        <v>8992</v>
      </c>
      <c r="B8996" s="3" t="s">
        <v>8895</v>
      </c>
      <c r="C8996" s="3">
        <v>281</v>
      </c>
      <c r="E8996" s="3">
        <v>8992</v>
      </c>
      <c r="F8996" s="3" t="s">
        <v>25083</v>
      </c>
      <c r="G8996" s="3">
        <v>125</v>
      </c>
    </row>
    <row r="8997" spans="1:7" x14ac:dyDescent="0.25">
      <c r="A8997" s="3">
        <v>8993</v>
      </c>
      <c r="B8997" s="3" t="s">
        <v>8896</v>
      </c>
      <c r="C8997" s="3">
        <v>281</v>
      </c>
      <c r="E8997" s="3">
        <v>8993</v>
      </c>
      <c r="F8997" s="3" t="s">
        <v>25084</v>
      </c>
      <c r="G8997" s="3">
        <v>125</v>
      </c>
    </row>
    <row r="8998" spans="1:7" x14ac:dyDescent="0.25">
      <c r="A8998" s="3">
        <v>8994</v>
      </c>
      <c r="B8998" s="3" t="s">
        <v>8897</v>
      </c>
      <c r="C8998" s="3">
        <v>281</v>
      </c>
      <c r="E8998" s="3">
        <v>8994</v>
      </c>
      <c r="F8998" s="3" t="s">
        <v>25085</v>
      </c>
      <c r="G8998" s="3">
        <v>125</v>
      </c>
    </row>
    <row r="8999" spans="1:7" x14ac:dyDescent="0.25">
      <c r="A8999" s="3">
        <v>8995</v>
      </c>
      <c r="B8999" s="3" t="s">
        <v>8898</v>
      </c>
      <c r="C8999" s="3">
        <v>281</v>
      </c>
      <c r="E8999" s="3">
        <v>8995</v>
      </c>
      <c r="F8999" s="3" t="s">
        <v>25086</v>
      </c>
      <c r="G8999" s="3">
        <v>125</v>
      </c>
    </row>
    <row r="9000" spans="1:7" x14ac:dyDescent="0.25">
      <c r="A9000" s="3">
        <v>8996</v>
      </c>
      <c r="B9000" s="3" t="s">
        <v>8899</v>
      </c>
      <c r="C9000" s="3">
        <v>281</v>
      </c>
      <c r="E9000" s="3">
        <v>8996</v>
      </c>
      <c r="F9000" s="3" t="s">
        <v>25087</v>
      </c>
      <c r="G9000" s="3">
        <v>125</v>
      </c>
    </row>
    <row r="9001" spans="1:7" x14ac:dyDescent="0.25">
      <c r="A9001" s="3">
        <v>8997</v>
      </c>
      <c r="B9001" s="3" t="s">
        <v>8900</v>
      </c>
      <c r="C9001" s="3">
        <v>281</v>
      </c>
      <c r="E9001" s="3">
        <v>8997</v>
      </c>
      <c r="F9001" s="3" t="s">
        <v>25088</v>
      </c>
      <c r="G9001" s="3">
        <v>125</v>
      </c>
    </row>
    <row r="9002" spans="1:7" x14ac:dyDescent="0.25">
      <c r="A9002" s="3">
        <v>8998</v>
      </c>
      <c r="B9002" s="3" t="s">
        <v>8901</v>
      </c>
      <c r="C9002" s="3">
        <v>281</v>
      </c>
      <c r="E9002" s="3">
        <v>8998</v>
      </c>
      <c r="F9002" s="3" t="s">
        <v>25089</v>
      </c>
      <c r="G9002" s="3">
        <v>125</v>
      </c>
    </row>
    <row r="9003" spans="1:7" x14ac:dyDescent="0.25">
      <c r="A9003" s="3">
        <v>8999</v>
      </c>
      <c r="B9003" s="3" t="s">
        <v>8902</v>
      </c>
      <c r="C9003" s="3">
        <v>281</v>
      </c>
      <c r="E9003" s="3">
        <v>8999</v>
      </c>
      <c r="F9003" s="3" t="s">
        <v>25090</v>
      </c>
      <c r="G9003" s="3">
        <v>125</v>
      </c>
    </row>
    <row r="9004" spans="1:7" x14ac:dyDescent="0.25">
      <c r="A9004" s="3">
        <v>9000</v>
      </c>
      <c r="B9004" s="3" t="s">
        <v>8903</v>
      </c>
      <c r="C9004" s="3">
        <v>281</v>
      </c>
      <c r="E9004" s="3">
        <v>9000</v>
      </c>
      <c r="F9004" s="3" t="s">
        <v>25091</v>
      </c>
      <c r="G9004" s="3">
        <v>124</v>
      </c>
    </row>
    <row r="9005" spans="1:7" x14ac:dyDescent="0.25">
      <c r="A9005" s="3">
        <v>9001</v>
      </c>
      <c r="B9005" s="3" t="s">
        <v>8904</v>
      </c>
      <c r="C9005" s="3">
        <v>281</v>
      </c>
      <c r="E9005" s="3">
        <v>9001</v>
      </c>
      <c r="F9005" s="3" t="s">
        <v>25092</v>
      </c>
      <c r="G9005" s="3">
        <v>124</v>
      </c>
    </row>
    <row r="9006" spans="1:7" x14ac:dyDescent="0.25">
      <c r="A9006" s="3">
        <v>9002</v>
      </c>
      <c r="B9006" s="3">
        <v>175</v>
      </c>
      <c r="C9006" s="3">
        <v>280</v>
      </c>
      <c r="E9006" s="3">
        <v>9002</v>
      </c>
      <c r="F9006" s="3" t="s">
        <v>25093</v>
      </c>
      <c r="G9006" s="3">
        <v>124</v>
      </c>
    </row>
    <row r="9007" spans="1:7" x14ac:dyDescent="0.25">
      <c r="A9007" s="3">
        <v>9003</v>
      </c>
      <c r="B9007" s="3">
        <v>3000</v>
      </c>
      <c r="C9007" s="3">
        <v>280</v>
      </c>
      <c r="E9007" s="3">
        <v>9003</v>
      </c>
      <c r="F9007" s="3" t="s">
        <v>25094</v>
      </c>
      <c r="G9007" s="3">
        <v>124</v>
      </c>
    </row>
    <row r="9008" spans="1:7" x14ac:dyDescent="0.25">
      <c r="A9008" s="3">
        <v>9004</v>
      </c>
      <c r="B9008" s="3" t="s">
        <v>8905</v>
      </c>
      <c r="C9008" s="3">
        <v>280</v>
      </c>
      <c r="E9008" s="3">
        <v>9004</v>
      </c>
      <c r="F9008" s="3" t="s">
        <v>25095</v>
      </c>
      <c r="G9008" s="3">
        <v>124</v>
      </c>
    </row>
    <row r="9009" spans="1:7" x14ac:dyDescent="0.25">
      <c r="A9009" s="3">
        <v>9005</v>
      </c>
      <c r="B9009" s="3" t="s">
        <v>8906</v>
      </c>
      <c r="C9009" s="3">
        <v>280</v>
      </c>
      <c r="E9009" s="3">
        <v>9005</v>
      </c>
      <c r="F9009" s="3" t="s">
        <v>25096</v>
      </c>
      <c r="G9009" s="3">
        <v>124</v>
      </c>
    </row>
    <row r="9010" spans="1:7" x14ac:dyDescent="0.25">
      <c r="A9010" s="3">
        <v>9006</v>
      </c>
      <c r="B9010" s="3" t="s">
        <v>8907</v>
      </c>
      <c r="C9010" s="3">
        <v>280</v>
      </c>
      <c r="E9010" s="3">
        <v>9006</v>
      </c>
      <c r="F9010" s="3" t="s">
        <v>25097</v>
      </c>
      <c r="G9010" s="3">
        <v>124</v>
      </c>
    </row>
    <row r="9011" spans="1:7" x14ac:dyDescent="0.25">
      <c r="A9011" s="3">
        <v>9007</v>
      </c>
      <c r="B9011" s="3" t="s">
        <v>8908</v>
      </c>
      <c r="C9011" s="3">
        <v>280</v>
      </c>
      <c r="E9011" s="3">
        <v>9007</v>
      </c>
      <c r="F9011" s="3" t="s">
        <v>25098</v>
      </c>
      <c r="G9011" s="3">
        <v>124</v>
      </c>
    </row>
    <row r="9012" spans="1:7" x14ac:dyDescent="0.25">
      <c r="A9012" s="3">
        <v>9008</v>
      </c>
      <c r="B9012" s="3" t="s">
        <v>8909</v>
      </c>
      <c r="C9012" s="3">
        <v>280</v>
      </c>
      <c r="E9012" s="3">
        <v>9008</v>
      </c>
      <c r="F9012" s="3" t="s">
        <v>25099</v>
      </c>
      <c r="G9012" s="3">
        <v>124</v>
      </c>
    </row>
    <row r="9013" spans="1:7" x14ac:dyDescent="0.25">
      <c r="A9013" s="3">
        <v>9009</v>
      </c>
      <c r="B9013" s="3" t="s">
        <v>8910</v>
      </c>
      <c r="C9013" s="3">
        <v>280</v>
      </c>
      <c r="E9013" s="3">
        <v>9009</v>
      </c>
      <c r="F9013" s="3" t="s">
        <v>25100</v>
      </c>
      <c r="G9013" s="3">
        <v>124</v>
      </c>
    </row>
    <row r="9014" spans="1:7" x14ac:dyDescent="0.25">
      <c r="A9014" s="3">
        <v>9010</v>
      </c>
      <c r="B9014" s="3" t="s">
        <v>8911</v>
      </c>
      <c r="C9014" s="3">
        <v>280</v>
      </c>
      <c r="E9014" s="3">
        <v>9010</v>
      </c>
      <c r="F9014" s="3" t="s">
        <v>25101</v>
      </c>
      <c r="G9014" s="3">
        <v>124</v>
      </c>
    </row>
    <row r="9015" spans="1:7" x14ac:dyDescent="0.25">
      <c r="A9015" s="3">
        <v>9011</v>
      </c>
      <c r="B9015" s="3" t="s">
        <v>8912</v>
      </c>
      <c r="C9015" s="3">
        <v>280</v>
      </c>
      <c r="E9015" s="3">
        <v>9011</v>
      </c>
      <c r="F9015" s="3" t="s">
        <v>25102</v>
      </c>
      <c r="G9015" s="3">
        <v>124</v>
      </c>
    </row>
    <row r="9016" spans="1:7" x14ac:dyDescent="0.25">
      <c r="A9016" s="3">
        <v>9012</v>
      </c>
      <c r="B9016" s="3" t="s">
        <v>8913</v>
      </c>
      <c r="C9016" s="3">
        <v>280</v>
      </c>
      <c r="E9016" s="3">
        <v>9012</v>
      </c>
      <c r="F9016" s="3" t="s">
        <v>25103</v>
      </c>
      <c r="G9016" s="3">
        <v>124</v>
      </c>
    </row>
    <row r="9017" spans="1:7" x14ac:dyDescent="0.25">
      <c r="A9017" s="3">
        <v>9013</v>
      </c>
      <c r="B9017" s="3" t="s">
        <v>8914</v>
      </c>
      <c r="C9017" s="3">
        <v>280</v>
      </c>
      <c r="E9017" s="3">
        <v>9013</v>
      </c>
      <c r="F9017" s="3" t="s">
        <v>25104</v>
      </c>
      <c r="G9017" s="3">
        <v>124</v>
      </c>
    </row>
    <row r="9018" spans="1:7" x14ac:dyDescent="0.25">
      <c r="A9018" s="3">
        <v>9014</v>
      </c>
      <c r="B9018" s="3" t="s">
        <v>8915</v>
      </c>
      <c r="C9018" s="3">
        <v>280</v>
      </c>
      <c r="E9018" s="3">
        <v>9014</v>
      </c>
      <c r="F9018" s="3" t="s">
        <v>25105</v>
      </c>
      <c r="G9018" s="3">
        <v>124</v>
      </c>
    </row>
    <row r="9019" spans="1:7" x14ac:dyDescent="0.25">
      <c r="A9019" s="3">
        <v>9015</v>
      </c>
      <c r="B9019" s="3" t="s">
        <v>8916</v>
      </c>
      <c r="C9019" s="3">
        <v>280</v>
      </c>
      <c r="E9019" s="3">
        <v>9015</v>
      </c>
      <c r="F9019" s="3" t="s">
        <v>25106</v>
      </c>
      <c r="G9019" s="3">
        <v>124</v>
      </c>
    </row>
    <row r="9020" spans="1:7" x14ac:dyDescent="0.25">
      <c r="A9020" s="3">
        <v>9016</v>
      </c>
      <c r="B9020" s="3" t="s">
        <v>8917</v>
      </c>
      <c r="C9020" s="3">
        <v>280</v>
      </c>
      <c r="E9020" s="3">
        <v>9016</v>
      </c>
      <c r="F9020" s="3" t="s">
        <v>25107</v>
      </c>
      <c r="G9020" s="3">
        <v>124</v>
      </c>
    </row>
    <row r="9021" spans="1:7" x14ac:dyDescent="0.25">
      <c r="A9021" s="3">
        <v>9017</v>
      </c>
      <c r="B9021" s="3" t="s">
        <v>8918</v>
      </c>
      <c r="C9021" s="3">
        <v>280</v>
      </c>
      <c r="E9021" s="3">
        <v>9017</v>
      </c>
      <c r="F9021" s="3" t="s">
        <v>25108</v>
      </c>
      <c r="G9021" s="3">
        <v>124</v>
      </c>
    </row>
    <row r="9022" spans="1:7" x14ac:dyDescent="0.25">
      <c r="A9022" s="3">
        <v>9018</v>
      </c>
      <c r="B9022" s="3" t="s">
        <v>8919</v>
      </c>
      <c r="C9022" s="3">
        <v>280</v>
      </c>
      <c r="E9022" s="3">
        <v>9018</v>
      </c>
      <c r="F9022" s="3" t="s">
        <v>25109</v>
      </c>
      <c r="G9022" s="3">
        <v>124</v>
      </c>
    </row>
    <row r="9023" spans="1:7" x14ac:dyDescent="0.25">
      <c r="A9023" s="3">
        <v>9019</v>
      </c>
      <c r="B9023" s="3" t="s">
        <v>8920</v>
      </c>
      <c r="C9023" s="3">
        <v>280</v>
      </c>
      <c r="E9023" s="3">
        <v>9019</v>
      </c>
      <c r="F9023" s="3" t="s">
        <v>25110</v>
      </c>
      <c r="G9023" s="3">
        <v>124</v>
      </c>
    </row>
    <row r="9024" spans="1:7" x14ac:dyDescent="0.25">
      <c r="A9024" s="3">
        <v>9020</v>
      </c>
      <c r="B9024" s="3" t="s">
        <v>8921</v>
      </c>
      <c r="C9024" s="3">
        <v>280</v>
      </c>
      <c r="E9024" s="3">
        <v>9020</v>
      </c>
      <c r="F9024" s="3" t="s">
        <v>25111</v>
      </c>
      <c r="G9024" s="3">
        <v>124</v>
      </c>
    </row>
    <row r="9025" spans="1:7" x14ac:dyDescent="0.25">
      <c r="A9025" s="3">
        <v>9021</v>
      </c>
      <c r="B9025" s="3" t="s">
        <v>8922</v>
      </c>
      <c r="C9025" s="3">
        <v>280</v>
      </c>
      <c r="E9025" s="3">
        <v>9021</v>
      </c>
      <c r="F9025" s="3" t="s">
        <v>25112</v>
      </c>
      <c r="G9025" s="3">
        <v>124</v>
      </c>
    </row>
    <row r="9026" spans="1:7" x14ac:dyDescent="0.25">
      <c r="A9026" s="3">
        <v>9022</v>
      </c>
      <c r="B9026" s="3" t="s">
        <v>8923</v>
      </c>
      <c r="C9026" s="3">
        <v>280</v>
      </c>
      <c r="E9026" s="3">
        <v>9022</v>
      </c>
      <c r="F9026" s="3" t="s">
        <v>25113</v>
      </c>
      <c r="G9026" s="3">
        <v>124</v>
      </c>
    </row>
    <row r="9027" spans="1:7" x14ac:dyDescent="0.25">
      <c r="A9027" s="3">
        <v>9023</v>
      </c>
      <c r="B9027" s="3" t="s">
        <v>8924</v>
      </c>
      <c r="C9027" s="3">
        <v>279</v>
      </c>
      <c r="E9027" s="3">
        <v>9023</v>
      </c>
      <c r="F9027" s="3" t="s">
        <v>25114</v>
      </c>
      <c r="G9027" s="3">
        <v>124</v>
      </c>
    </row>
    <row r="9028" spans="1:7" x14ac:dyDescent="0.25">
      <c r="A9028" s="3">
        <v>9024</v>
      </c>
      <c r="B9028" s="3" t="s">
        <v>8925</v>
      </c>
      <c r="C9028" s="3">
        <v>279</v>
      </c>
      <c r="E9028" s="3">
        <v>9024</v>
      </c>
      <c r="F9028" s="3" t="s">
        <v>25115</v>
      </c>
      <c r="G9028" s="3">
        <v>124</v>
      </c>
    </row>
    <row r="9029" spans="1:7" x14ac:dyDescent="0.25">
      <c r="A9029" s="3">
        <v>9025</v>
      </c>
      <c r="B9029" s="3" t="s">
        <v>8926</v>
      </c>
      <c r="C9029" s="3">
        <v>279</v>
      </c>
      <c r="E9029" s="3">
        <v>9025</v>
      </c>
      <c r="F9029" s="3" t="s">
        <v>25116</v>
      </c>
      <c r="G9029" s="3">
        <v>124</v>
      </c>
    </row>
    <row r="9030" spans="1:7" x14ac:dyDescent="0.25">
      <c r="A9030" s="3">
        <v>9026</v>
      </c>
      <c r="B9030" s="3" t="s">
        <v>8927</v>
      </c>
      <c r="C9030" s="3">
        <v>279</v>
      </c>
      <c r="E9030" s="3">
        <v>9026</v>
      </c>
      <c r="F9030" s="3" t="s">
        <v>25117</v>
      </c>
      <c r="G9030" s="3">
        <v>124</v>
      </c>
    </row>
    <row r="9031" spans="1:7" x14ac:dyDescent="0.25">
      <c r="A9031" s="3">
        <v>9027</v>
      </c>
      <c r="B9031" s="3" t="s">
        <v>8928</v>
      </c>
      <c r="C9031" s="3">
        <v>279</v>
      </c>
      <c r="E9031" s="3">
        <v>9027</v>
      </c>
      <c r="F9031" s="3" t="s">
        <v>25118</v>
      </c>
      <c r="G9031" s="3">
        <v>124</v>
      </c>
    </row>
    <row r="9032" spans="1:7" x14ac:dyDescent="0.25">
      <c r="A9032" s="3">
        <v>9028</v>
      </c>
      <c r="B9032" s="3" t="s">
        <v>8929</v>
      </c>
      <c r="C9032" s="3">
        <v>279</v>
      </c>
      <c r="E9032" s="3">
        <v>9028</v>
      </c>
      <c r="F9032" s="3" t="s">
        <v>25119</v>
      </c>
      <c r="G9032" s="3">
        <v>124</v>
      </c>
    </row>
    <row r="9033" spans="1:7" x14ac:dyDescent="0.25">
      <c r="A9033" s="3">
        <v>9029</v>
      </c>
      <c r="B9033" s="3" t="s">
        <v>8930</v>
      </c>
      <c r="C9033" s="3">
        <v>279</v>
      </c>
      <c r="E9033" s="3">
        <v>9029</v>
      </c>
      <c r="F9033" s="3" t="s">
        <v>25120</v>
      </c>
      <c r="G9033" s="3">
        <v>124</v>
      </c>
    </row>
    <row r="9034" spans="1:7" x14ac:dyDescent="0.25">
      <c r="A9034" s="3">
        <v>9030</v>
      </c>
      <c r="B9034" s="3" t="s">
        <v>8931</v>
      </c>
      <c r="C9034" s="3">
        <v>279</v>
      </c>
      <c r="E9034" s="3">
        <v>9030</v>
      </c>
      <c r="F9034" s="3" t="s">
        <v>25121</v>
      </c>
      <c r="G9034" s="3">
        <v>124</v>
      </c>
    </row>
    <row r="9035" spans="1:7" x14ac:dyDescent="0.25">
      <c r="A9035" s="3">
        <v>9031</v>
      </c>
      <c r="B9035" s="3" t="s">
        <v>8932</v>
      </c>
      <c r="C9035" s="3">
        <v>279</v>
      </c>
      <c r="E9035" s="3">
        <v>9031</v>
      </c>
      <c r="F9035" s="3" t="s">
        <v>25122</v>
      </c>
      <c r="G9035" s="3">
        <v>124</v>
      </c>
    </row>
    <row r="9036" spans="1:7" x14ac:dyDescent="0.25">
      <c r="A9036" s="3">
        <v>9032</v>
      </c>
      <c r="B9036" s="3" t="s">
        <v>8933</v>
      </c>
      <c r="C9036" s="3">
        <v>279</v>
      </c>
      <c r="E9036" s="3">
        <v>9032</v>
      </c>
      <c r="F9036" s="3" t="s">
        <v>25123</v>
      </c>
      <c r="G9036" s="3">
        <v>124</v>
      </c>
    </row>
    <row r="9037" spans="1:7" x14ac:dyDescent="0.25">
      <c r="A9037" s="3">
        <v>9033</v>
      </c>
      <c r="B9037" s="3" t="s">
        <v>8934</v>
      </c>
      <c r="C9037" s="3">
        <v>279</v>
      </c>
      <c r="E9037" s="3">
        <v>9033</v>
      </c>
      <c r="F9037" s="3" t="s">
        <v>25124</v>
      </c>
      <c r="G9037" s="3">
        <v>124</v>
      </c>
    </row>
    <row r="9038" spans="1:7" x14ac:dyDescent="0.25">
      <c r="A9038" s="3">
        <v>9034</v>
      </c>
      <c r="B9038" s="3" t="s">
        <v>8935</v>
      </c>
      <c r="C9038" s="3">
        <v>279</v>
      </c>
      <c r="E9038" s="3">
        <v>9034</v>
      </c>
      <c r="F9038" s="3" t="s">
        <v>25125</v>
      </c>
      <c r="G9038" s="3">
        <v>124</v>
      </c>
    </row>
    <row r="9039" spans="1:7" x14ac:dyDescent="0.25">
      <c r="A9039" s="3">
        <v>9035</v>
      </c>
      <c r="B9039" s="3" t="s">
        <v>8936</v>
      </c>
      <c r="C9039" s="3">
        <v>279</v>
      </c>
      <c r="E9039" s="3">
        <v>9035</v>
      </c>
      <c r="F9039" s="3" t="s">
        <v>25126</v>
      </c>
      <c r="G9039" s="3">
        <v>124</v>
      </c>
    </row>
    <row r="9040" spans="1:7" x14ac:dyDescent="0.25">
      <c r="A9040" s="3">
        <v>9036</v>
      </c>
      <c r="B9040" s="3" t="s">
        <v>8937</v>
      </c>
      <c r="C9040" s="3">
        <v>279</v>
      </c>
      <c r="E9040" s="3">
        <v>9036</v>
      </c>
      <c r="F9040" s="3" t="s">
        <v>25127</v>
      </c>
      <c r="G9040" s="3">
        <v>124</v>
      </c>
    </row>
    <row r="9041" spans="1:7" x14ac:dyDescent="0.25">
      <c r="A9041" s="3">
        <v>9037</v>
      </c>
      <c r="B9041" s="3" t="s">
        <v>8938</v>
      </c>
      <c r="C9041" s="3">
        <v>279</v>
      </c>
      <c r="E9041" s="3">
        <v>9037</v>
      </c>
      <c r="F9041" s="3" t="s">
        <v>25128</v>
      </c>
      <c r="G9041" s="3">
        <v>124</v>
      </c>
    </row>
    <row r="9042" spans="1:7" x14ac:dyDescent="0.25">
      <c r="A9042" s="3">
        <v>9038</v>
      </c>
      <c r="B9042" s="3" t="s">
        <v>8939</v>
      </c>
      <c r="C9042" s="3">
        <v>279</v>
      </c>
      <c r="E9042" s="3">
        <v>9038</v>
      </c>
      <c r="F9042" s="3" t="s">
        <v>25129</v>
      </c>
      <c r="G9042" s="3">
        <v>124</v>
      </c>
    </row>
    <row r="9043" spans="1:7" x14ac:dyDescent="0.25">
      <c r="A9043" s="3">
        <v>9039</v>
      </c>
      <c r="B9043" s="3" t="s">
        <v>8940</v>
      </c>
      <c r="C9043" s="3">
        <v>279</v>
      </c>
      <c r="E9043" s="3">
        <v>9039</v>
      </c>
      <c r="F9043" s="3" t="s">
        <v>25130</v>
      </c>
      <c r="G9043" s="3">
        <v>124</v>
      </c>
    </row>
    <row r="9044" spans="1:7" x14ac:dyDescent="0.25">
      <c r="A9044" s="3">
        <v>9040</v>
      </c>
      <c r="B9044" s="3" t="s">
        <v>8941</v>
      </c>
      <c r="C9044" s="3">
        <v>279</v>
      </c>
      <c r="E9044" s="3">
        <v>9040</v>
      </c>
      <c r="F9044" s="3" t="s">
        <v>25131</v>
      </c>
      <c r="G9044" s="3">
        <v>124</v>
      </c>
    </row>
    <row r="9045" spans="1:7" x14ac:dyDescent="0.25">
      <c r="A9045" s="3">
        <v>9041</v>
      </c>
      <c r="B9045" s="3" t="s">
        <v>8942</v>
      </c>
      <c r="C9045" s="3">
        <v>279</v>
      </c>
      <c r="E9045" s="3">
        <v>9041</v>
      </c>
      <c r="F9045" s="3" t="s">
        <v>25132</v>
      </c>
      <c r="G9045" s="3">
        <v>124</v>
      </c>
    </row>
    <row r="9046" spans="1:7" x14ac:dyDescent="0.25">
      <c r="A9046" s="3">
        <v>9042</v>
      </c>
      <c r="B9046" s="3" t="s">
        <v>8943</v>
      </c>
      <c r="C9046" s="3">
        <v>278</v>
      </c>
      <c r="E9046" s="3">
        <v>9042</v>
      </c>
      <c r="F9046" s="3" t="s">
        <v>25133</v>
      </c>
      <c r="G9046" s="3">
        <v>124</v>
      </c>
    </row>
    <row r="9047" spans="1:7" x14ac:dyDescent="0.25">
      <c r="A9047" s="3">
        <v>9043</v>
      </c>
      <c r="B9047" s="3" t="s">
        <v>8944</v>
      </c>
      <c r="C9047" s="3">
        <v>278</v>
      </c>
      <c r="E9047" s="3">
        <v>9043</v>
      </c>
      <c r="F9047" s="3" t="s">
        <v>25134</v>
      </c>
      <c r="G9047" s="3">
        <v>124</v>
      </c>
    </row>
    <row r="9048" spans="1:7" x14ac:dyDescent="0.25">
      <c r="A9048" s="3">
        <v>9044</v>
      </c>
      <c r="B9048" s="3" t="s">
        <v>8945</v>
      </c>
      <c r="C9048" s="3">
        <v>278</v>
      </c>
      <c r="E9048" s="3">
        <v>9044</v>
      </c>
      <c r="F9048" s="3" t="s">
        <v>25135</v>
      </c>
      <c r="G9048" s="3">
        <v>124</v>
      </c>
    </row>
    <row r="9049" spans="1:7" x14ac:dyDescent="0.25">
      <c r="A9049" s="3">
        <v>9045</v>
      </c>
      <c r="B9049" s="3" t="s">
        <v>8946</v>
      </c>
      <c r="C9049" s="3">
        <v>278</v>
      </c>
      <c r="E9049" s="3">
        <v>9045</v>
      </c>
      <c r="F9049" s="3" t="s">
        <v>25136</v>
      </c>
      <c r="G9049" s="3">
        <v>124</v>
      </c>
    </row>
    <row r="9050" spans="1:7" x14ac:dyDescent="0.25">
      <c r="A9050" s="3">
        <v>9046</v>
      </c>
      <c r="B9050" s="3" t="s">
        <v>8947</v>
      </c>
      <c r="C9050" s="3">
        <v>278</v>
      </c>
      <c r="E9050" s="3">
        <v>9046</v>
      </c>
      <c r="F9050" s="3" t="s">
        <v>25137</v>
      </c>
      <c r="G9050" s="3">
        <v>124</v>
      </c>
    </row>
    <row r="9051" spans="1:7" x14ac:dyDescent="0.25">
      <c r="A9051" s="3">
        <v>9047</v>
      </c>
      <c r="B9051" s="3" t="s">
        <v>8948</v>
      </c>
      <c r="C9051" s="3">
        <v>278</v>
      </c>
      <c r="E9051" s="3">
        <v>9047</v>
      </c>
      <c r="F9051" s="3" t="s">
        <v>25138</v>
      </c>
      <c r="G9051" s="3">
        <v>124</v>
      </c>
    </row>
    <row r="9052" spans="1:7" x14ac:dyDescent="0.25">
      <c r="A9052" s="3">
        <v>9048</v>
      </c>
      <c r="B9052" s="3" t="s">
        <v>8949</v>
      </c>
      <c r="C9052" s="3">
        <v>278</v>
      </c>
      <c r="E9052" s="3">
        <v>9048</v>
      </c>
      <c r="F9052" s="3" t="s">
        <v>25139</v>
      </c>
      <c r="G9052" s="3">
        <v>124</v>
      </c>
    </row>
    <row r="9053" spans="1:7" x14ac:dyDescent="0.25">
      <c r="A9053" s="3">
        <v>9049</v>
      </c>
      <c r="B9053" s="3" t="s">
        <v>8950</v>
      </c>
      <c r="C9053" s="3">
        <v>278</v>
      </c>
      <c r="E9053" s="3">
        <v>9049</v>
      </c>
      <c r="F9053" s="3" t="s">
        <v>25140</v>
      </c>
      <c r="G9053" s="3">
        <v>124</v>
      </c>
    </row>
    <row r="9054" spans="1:7" x14ac:dyDescent="0.25">
      <c r="A9054" s="3">
        <v>9050</v>
      </c>
      <c r="B9054" s="3" t="s">
        <v>8951</v>
      </c>
      <c r="C9054" s="3">
        <v>278</v>
      </c>
      <c r="E9054" s="3">
        <v>9050</v>
      </c>
      <c r="F9054" s="3" t="s">
        <v>25141</v>
      </c>
      <c r="G9054" s="3">
        <v>124</v>
      </c>
    </row>
    <row r="9055" spans="1:7" x14ac:dyDescent="0.25">
      <c r="A9055" s="3">
        <v>9051</v>
      </c>
      <c r="B9055" s="3" t="s">
        <v>8952</v>
      </c>
      <c r="C9055" s="3">
        <v>278</v>
      </c>
      <c r="E9055" s="3">
        <v>9051</v>
      </c>
      <c r="F9055" s="3" t="s">
        <v>25142</v>
      </c>
      <c r="G9055" s="3">
        <v>124</v>
      </c>
    </row>
    <row r="9056" spans="1:7" x14ac:dyDescent="0.25">
      <c r="A9056" s="3">
        <v>9052</v>
      </c>
      <c r="B9056" s="3" t="s">
        <v>8953</v>
      </c>
      <c r="C9056" s="3">
        <v>278</v>
      </c>
      <c r="E9056" s="3">
        <v>9052</v>
      </c>
      <c r="F9056" s="3" t="s">
        <v>25143</v>
      </c>
      <c r="G9056" s="3">
        <v>124</v>
      </c>
    </row>
    <row r="9057" spans="1:7" x14ac:dyDescent="0.25">
      <c r="A9057" s="3">
        <v>9053</v>
      </c>
      <c r="B9057" s="3" t="s">
        <v>8954</v>
      </c>
      <c r="C9057" s="3">
        <v>278</v>
      </c>
      <c r="E9057" s="3">
        <v>9053</v>
      </c>
      <c r="F9057" s="3" t="s">
        <v>25144</v>
      </c>
      <c r="G9057" s="3">
        <v>124</v>
      </c>
    </row>
    <row r="9058" spans="1:7" x14ac:dyDescent="0.25">
      <c r="A9058" s="3">
        <v>9054</v>
      </c>
      <c r="B9058" s="3" t="s">
        <v>8955</v>
      </c>
      <c r="C9058" s="3">
        <v>278</v>
      </c>
      <c r="E9058" s="3">
        <v>9054</v>
      </c>
      <c r="F9058" s="3" t="s">
        <v>25145</v>
      </c>
      <c r="G9058" s="3">
        <v>124</v>
      </c>
    </row>
    <row r="9059" spans="1:7" x14ac:dyDescent="0.25">
      <c r="A9059" s="3">
        <v>9055</v>
      </c>
      <c r="B9059" s="3" t="s">
        <v>8956</v>
      </c>
      <c r="C9059" s="3">
        <v>278</v>
      </c>
      <c r="E9059" s="3">
        <v>9055</v>
      </c>
      <c r="F9059" s="3" t="s">
        <v>25146</v>
      </c>
      <c r="G9059" s="3">
        <v>124</v>
      </c>
    </row>
    <row r="9060" spans="1:7" x14ac:dyDescent="0.25">
      <c r="A9060" s="3">
        <v>9056</v>
      </c>
      <c r="B9060" s="3" t="s">
        <v>8957</v>
      </c>
      <c r="C9060" s="3">
        <v>278</v>
      </c>
      <c r="E9060" s="3">
        <v>9056</v>
      </c>
      <c r="F9060" s="3" t="s">
        <v>25147</v>
      </c>
      <c r="G9060" s="3">
        <v>124</v>
      </c>
    </row>
    <row r="9061" spans="1:7" x14ac:dyDescent="0.25">
      <c r="A9061" s="3">
        <v>9057</v>
      </c>
      <c r="B9061" s="3" t="s">
        <v>8958</v>
      </c>
      <c r="C9061" s="3">
        <v>278</v>
      </c>
      <c r="E9061" s="3">
        <v>9057</v>
      </c>
      <c r="F9061" s="3" t="s">
        <v>25148</v>
      </c>
      <c r="G9061" s="3">
        <v>124</v>
      </c>
    </row>
    <row r="9062" spans="1:7" x14ac:dyDescent="0.25">
      <c r="A9062" s="3">
        <v>9058</v>
      </c>
      <c r="B9062" s="3" t="s">
        <v>8959</v>
      </c>
      <c r="C9062" s="3">
        <v>278</v>
      </c>
      <c r="E9062" s="3">
        <v>9058</v>
      </c>
      <c r="F9062" s="3" t="s">
        <v>25149</v>
      </c>
      <c r="G9062" s="3">
        <v>124</v>
      </c>
    </row>
    <row r="9063" spans="1:7" x14ac:dyDescent="0.25">
      <c r="A9063" s="3">
        <v>9059</v>
      </c>
      <c r="B9063" s="3" t="s">
        <v>8960</v>
      </c>
      <c r="C9063" s="3">
        <v>278</v>
      </c>
      <c r="E9063" s="3">
        <v>9059</v>
      </c>
      <c r="F9063" s="3" t="s">
        <v>25150</v>
      </c>
      <c r="G9063" s="3">
        <v>124</v>
      </c>
    </row>
    <row r="9064" spans="1:7" x14ac:dyDescent="0.25">
      <c r="A9064" s="3">
        <v>9060</v>
      </c>
      <c r="B9064" s="3" t="s">
        <v>8961</v>
      </c>
      <c r="C9064" s="3">
        <v>278</v>
      </c>
      <c r="E9064" s="3">
        <v>9060</v>
      </c>
      <c r="F9064" s="3" t="s">
        <v>25151</v>
      </c>
      <c r="G9064" s="3">
        <v>124</v>
      </c>
    </row>
    <row r="9065" spans="1:7" x14ac:dyDescent="0.25">
      <c r="A9065" s="3">
        <v>9061</v>
      </c>
      <c r="B9065" s="3" t="s">
        <v>8962</v>
      </c>
      <c r="C9065" s="3">
        <v>278</v>
      </c>
      <c r="E9065" s="3">
        <v>9061</v>
      </c>
      <c r="F9065" s="3" t="s">
        <v>25152</v>
      </c>
      <c r="G9065" s="3">
        <v>124</v>
      </c>
    </row>
    <row r="9066" spans="1:7" x14ac:dyDescent="0.25">
      <c r="A9066" s="3">
        <v>9062</v>
      </c>
      <c r="B9066" s="3" t="s">
        <v>8963</v>
      </c>
      <c r="C9066" s="3">
        <v>278</v>
      </c>
      <c r="E9066" s="3">
        <v>9062</v>
      </c>
      <c r="F9066" s="3" t="s">
        <v>25153</v>
      </c>
      <c r="G9066" s="3">
        <v>124</v>
      </c>
    </row>
    <row r="9067" spans="1:7" x14ac:dyDescent="0.25">
      <c r="A9067" s="3">
        <v>9063</v>
      </c>
      <c r="B9067" s="3" t="s">
        <v>8964</v>
      </c>
      <c r="C9067" s="3">
        <v>277</v>
      </c>
      <c r="E9067" s="3">
        <v>9063</v>
      </c>
      <c r="F9067" s="3" t="s">
        <v>25154</v>
      </c>
      <c r="G9067" s="3">
        <v>124</v>
      </c>
    </row>
    <row r="9068" spans="1:7" x14ac:dyDescent="0.25">
      <c r="A9068" s="3">
        <v>9064</v>
      </c>
      <c r="B9068" s="3" t="s">
        <v>8965</v>
      </c>
      <c r="C9068" s="3">
        <v>277</v>
      </c>
      <c r="E9068" s="3">
        <v>9064</v>
      </c>
      <c r="F9068" s="3" t="s">
        <v>25155</v>
      </c>
      <c r="G9068" s="3">
        <v>124</v>
      </c>
    </row>
    <row r="9069" spans="1:7" x14ac:dyDescent="0.25">
      <c r="A9069" s="3">
        <v>9065</v>
      </c>
      <c r="B9069" s="3" t="s">
        <v>8966</v>
      </c>
      <c r="C9069" s="3">
        <v>277</v>
      </c>
      <c r="E9069" s="3">
        <v>9065</v>
      </c>
      <c r="F9069" s="3" t="s">
        <v>25156</v>
      </c>
      <c r="G9069" s="3">
        <v>124</v>
      </c>
    </row>
    <row r="9070" spans="1:7" x14ac:dyDescent="0.25">
      <c r="A9070" s="3">
        <v>9066</v>
      </c>
      <c r="B9070" s="3" t="s">
        <v>8967</v>
      </c>
      <c r="C9070" s="3">
        <v>277</v>
      </c>
      <c r="E9070" s="3">
        <v>9066</v>
      </c>
      <c r="F9070" s="3" t="s">
        <v>25157</v>
      </c>
      <c r="G9070" s="3">
        <v>124</v>
      </c>
    </row>
    <row r="9071" spans="1:7" x14ac:dyDescent="0.25">
      <c r="A9071" s="3">
        <v>9067</v>
      </c>
      <c r="B9071" s="3" t="s">
        <v>8968</v>
      </c>
      <c r="C9071" s="3">
        <v>277</v>
      </c>
      <c r="E9071" s="3">
        <v>9067</v>
      </c>
      <c r="F9071" s="3" t="s">
        <v>25158</v>
      </c>
      <c r="G9071" s="3">
        <v>124</v>
      </c>
    </row>
    <row r="9072" spans="1:7" x14ac:dyDescent="0.25">
      <c r="A9072" s="3">
        <v>9068</v>
      </c>
      <c r="B9072" s="3" t="s">
        <v>8969</v>
      </c>
      <c r="C9072" s="3">
        <v>277</v>
      </c>
      <c r="E9072" s="3">
        <v>9068</v>
      </c>
      <c r="F9072" s="3" t="s">
        <v>25159</v>
      </c>
      <c r="G9072" s="3">
        <v>124</v>
      </c>
    </row>
    <row r="9073" spans="1:7" x14ac:dyDescent="0.25">
      <c r="A9073" s="3">
        <v>9069</v>
      </c>
      <c r="B9073" s="3" t="s">
        <v>8970</v>
      </c>
      <c r="C9073" s="3">
        <v>277</v>
      </c>
      <c r="E9073" s="3">
        <v>9069</v>
      </c>
      <c r="F9073" s="3" t="s">
        <v>25160</v>
      </c>
      <c r="G9073" s="3">
        <v>124</v>
      </c>
    </row>
    <row r="9074" spans="1:7" x14ac:dyDescent="0.25">
      <c r="A9074" s="3">
        <v>9070</v>
      </c>
      <c r="B9074" s="3" t="s">
        <v>8971</v>
      </c>
      <c r="C9074" s="3">
        <v>277</v>
      </c>
      <c r="E9074" s="3">
        <v>9070</v>
      </c>
      <c r="F9074" s="3" t="s">
        <v>25161</v>
      </c>
      <c r="G9074" s="3">
        <v>124</v>
      </c>
    </row>
    <row r="9075" spans="1:7" x14ac:dyDescent="0.25">
      <c r="A9075" s="3">
        <v>9071</v>
      </c>
      <c r="B9075" s="3" t="s">
        <v>8972</v>
      </c>
      <c r="C9075" s="3">
        <v>277</v>
      </c>
      <c r="E9075" s="3">
        <v>9071</v>
      </c>
      <c r="F9075" s="3" t="s">
        <v>25162</v>
      </c>
      <c r="G9075" s="3">
        <v>124</v>
      </c>
    </row>
    <row r="9076" spans="1:7" x14ac:dyDescent="0.25">
      <c r="A9076" s="3">
        <v>9072</v>
      </c>
      <c r="B9076" s="3" t="s">
        <v>8973</v>
      </c>
      <c r="C9076" s="3">
        <v>277</v>
      </c>
      <c r="E9076" s="3">
        <v>9072</v>
      </c>
      <c r="F9076" s="3" t="s">
        <v>25163</v>
      </c>
      <c r="G9076" s="3">
        <v>124</v>
      </c>
    </row>
    <row r="9077" spans="1:7" x14ac:dyDescent="0.25">
      <c r="A9077" s="3">
        <v>9073</v>
      </c>
      <c r="B9077" s="3" t="s">
        <v>8974</v>
      </c>
      <c r="C9077" s="3">
        <v>277</v>
      </c>
      <c r="E9077" s="3">
        <v>9073</v>
      </c>
      <c r="F9077" s="3" t="s">
        <v>25164</v>
      </c>
      <c r="G9077" s="3">
        <v>124</v>
      </c>
    </row>
    <row r="9078" spans="1:7" x14ac:dyDescent="0.25">
      <c r="A9078" s="3">
        <v>9074</v>
      </c>
      <c r="B9078" s="3" t="s">
        <v>8975</v>
      </c>
      <c r="C9078" s="3">
        <v>277</v>
      </c>
      <c r="E9078" s="3">
        <v>9074</v>
      </c>
      <c r="F9078" s="3" t="s">
        <v>25165</v>
      </c>
      <c r="G9078" s="3">
        <v>124</v>
      </c>
    </row>
    <row r="9079" spans="1:7" x14ac:dyDescent="0.25">
      <c r="A9079" s="3">
        <v>9075</v>
      </c>
      <c r="B9079" s="3" t="s">
        <v>8976</v>
      </c>
      <c r="C9079" s="3">
        <v>276</v>
      </c>
      <c r="E9079" s="3">
        <v>9075</v>
      </c>
      <c r="F9079" s="3" t="s">
        <v>25166</v>
      </c>
      <c r="G9079" s="3">
        <v>124</v>
      </c>
    </row>
    <row r="9080" spans="1:7" x14ac:dyDescent="0.25">
      <c r="A9080" s="3">
        <v>9076</v>
      </c>
      <c r="B9080" s="3" t="s">
        <v>8977</v>
      </c>
      <c r="C9080" s="3">
        <v>276</v>
      </c>
      <c r="E9080" s="3">
        <v>9076</v>
      </c>
      <c r="F9080" s="3" t="s">
        <v>25167</v>
      </c>
      <c r="G9080" s="3">
        <v>124</v>
      </c>
    </row>
    <row r="9081" spans="1:7" x14ac:dyDescent="0.25">
      <c r="A9081" s="3">
        <v>9077</v>
      </c>
      <c r="B9081" s="3" t="s">
        <v>8978</v>
      </c>
      <c r="C9081" s="3">
        <v>276</v>
      </c>
      <c r="E9081" s="3">
        <v>9077</v>
      </c>
      <c r="F9081" s="3" t="s">
        <v>25168</v>
      </c>
      <c r="G9081" s="3">
        <v>124</v>
      </c>
    </row>
    <row r="9082" spans="1:7" x14ac:dyDescent="0.25">
      <c r="A9082" s="3">
        <v>9078</v>
      </c>
      <c r="B9082" s="3" t="s">
        <v>8979</v>
      </c>
      <c r="C9082" s="3">
        <v>276</v>
      </c>
      <c r="E9082" s="3">
        <v>9078</v>
      </c>
      <c r="F9082" s="3" t="s">
        <v>25169</v>
      </c>
      <c r="G9082" s="3">
        <v>124</v>
      </c>
    </row>
    <row r="9083" spans="1:7" x14ac:dyDescent="0.25">
      <c r="A9083" s="3">
        <v>9079</v>
      </c>
      <c r="B9083" s="3" t="s">
        <v>8980</v>
      </c>
      <c r="C9083" s="3">
        <v>276</v>
      </c>
      <c r="E9083" s="3">
        <v>9079</v>
      </c>
      <c r="F9083" s="3" t="s">
        <v>25170</v>
      </c>
      <c r="G9083" s="3">
        <v>124</v>
      </c>
    </row>
    <row r="9084" spans="1:7" x14ac:dyDescent="0.25">
      <c r="A9084" s="3">
        <v>9080</v>
      </c>
      <c r="B9084" s="3" t="s">
        <v>8981</v>
      </c>
      <c r="C9084" s="3">
        <v>276</v>
      </c>
      <c r="E9084" s="3">
        <v>9080</v>
      </c>
      <c r="F9084" s="3" t="s">
        <v>25171</v>
      </c>
      <c r="G9084" s="3">
        <v>124</v>
      </c>
    </row>
    <row r="9085" spans="1:7" x14ac:dyDescent="0.25">
      <c r="A9085" s="3">
        <v>9081</v>
      </c>
      <c r="B9085" s="3" t="s">
        <v>8982</v>
      </c>
      <c r="C9085" s="3">
        <v>276</v>
      </c>
      <c r="E9085" s="3">
        <v>9081</v>
      </c>
      <c r="F9085" s="3" t="s">
        <v>25172</v>
      </c>
      <c r="G9085" s="3">
        <v>124</v>
      </c>
    </row>
    <row r="9086" spans="1:7" x14ac:dyDescent="0.25">
      <c r="A9086" s="3">
        <v>9082</v>
      </c>
      <c r="B9086" s="3" t="s">
        <v>8983</v>
      </c>
      <c r="C9086" s="3">
        <v>276</v>
      </c>
      <c r="E9086" s="3">
        <v>9082</v>
      </c>
      <c r="F9086" s="3" t="s">
        <v>25173</v>
      </c>
      <c r="G9086" s="3">
        <v>124</v>
      </c>
    </row>
    <row r="9087" spans="1:7" x14ac:dyDescent="0.25">
      <c r="A9087" s="3">
        <v>9083</v>
      </c>
      <c r="B9087" s="3" t="s">
        <v>8984</v>
      </c>
      <c r="C9087" s="3">
        <v>276</v>
      </c>
      <c r="E9087" s="3">
        <v>9083</v>
      </c>
      <c r="F9087" s="3" t="s">
        <v>25174</v>
      </c>
      <c r="G9087" s="3">
        <v>124</v>
      </c>
    </row>
    <row r="9088" spans="1:7" x14ac:dyDescent="0.25">
      <c r="A9088" s="3">
        <v>9084</v>
      </c>
      <c r="B9088" s="3" t="s">
        <v>8985</v>
      </c>
      <c r="C9088" s="3">
        <v>276</v>
      </c>
      <c r="E9088" s="3">
        <v>9084</v>
      </c>
      <c r="F9088" s="3" t="s">
        <v>25175</v>
      </c>
      <c r="G9088" s="3">
        <v>124</v>
      </c>
    </row>
    <row r="9089" spans="1:7" x14ac:dyDescent="0.25">
      <c r="A9089" s="3">
        <v>9085</v>
      </c>
      <c r="B9089" s="3" t="s">
        <v>8986</v>
      </c>
      <c r="C9089" s="3">
        <v>276</v>
      </c>
      <c r="E9089" s="3">
        <v>9085</v>
      </c>
      <c r="F9089" s="3">
        <v>41183</v>
      </c>
      <c r="G9089" s="3">
        <v>124</v>
      </c>
    </row>
    <row r="9090" spans="1:7" x14ac:dyDescent="0.25">
      <c r="A9090" s="3">
        <v>9086</v>
      </c>
      <c r="B9090" s="3" t="s">
        <v>8987</v>
      </c>
      <c r="C9090" s="3">
        <v>276</v>
      </c>
      <c r="E9090" s="3">
        <v>9086</v>
      </c>
      <c r="F9090" s="3" t="s">
        <v>25176</v>
      </c>
      <c r="G9090" s="3">
        <v>124</v>
      </c>
    </row>
    <row r="9091" spans="1:7" x14ac:dyDescent="0.25">
      <c r="A9091" s="3">
        <v>9087</v>
      </c>
      <c r="B9091" s="3" t="s">
        <v>8988</v>
      </c>
      <c r="C9091" s="3">
        <v>276</v>
      </c>
      <c r="E9091" s="3">
        <v>9087</v>
      </c>
      <c r="F9091" s="3" t="s">
        <v>25177</v>
      </c>
      <c r="G9091" s="3">
        <v>124</v>
      </c>
    </row>
    <row r="9092" spans="1:7" x14ac:dyDescent="0.25">
      <c r="A9092" s="3">
        <v>9088</v>
      </c>
      <c r="B9092" s="3" t="s">
        <v>8989</v>
      </c>
      <c r="C9092" s="3">
        <v>276</v>
      </c>
      <c r="E9092" s="3">
        <v>9088</v>
      </c>
      <c r="F9092" s="3" t="s">
        <v>25178</v>
      </c>
      <c r="G9092" s="3">
        <v>124</v>
      </c>
    </row>
    <row r="9093" spans="1:7" x14ac:dyDescent="0.25">
      <c r="A9093" s="3">
        <v>9089</v>
      </c>
      <c r="B9093" s="3" t="s">
        <v>8990</v>
      </c>
      <c r="C9093" s="3">
        <v>276</v>
      </c>
      <c r="E9093" s="3">
        <v>9089</v>
      </c>
      <c r="F9093" s="3" t="s">
        <v>25179</v>
      </c>
      <c r="G9093" s="3">
        <v>124</v>
      </c>
    </row>
    <row r="9094" spans="1:7" x14ac:dyDescent="0.25">
      <c r="A9094" s="3">
        <v>9090</v>
      </c>
      <c r="B9094" s="3" t="s">
        <v>8991</v>
      </c>
      <c r="C9094" s="3">
        <v>276</v>
      </c>
      <c r="E9094" s="3">
        <v>9090</v>
      </c>
      <c r="F9094" s="3" t="s">
        <v>25180</v>
      </c>
      <c r="G9094" s="3">
        <v>124</v>
      </c>
    </row>
    <row r="9095" spans="1:7" x14ac:dyDescent="0.25">
      <c r="A9095" s="3">
        <v>9091</v>
      </c>
      <c r="B9095" s="3" t="s">
        <v>8992</v>
      </c>
      <c r="C9095" s="3">
        <v>276</v>
      </c>
      <c r="E9095" s="3">
        <v>9091</v>
      </c>
      <c r="F9095" s="3" t="s">
        <v>25181</v>
      </c>
      <c r="G9095" s="3">
        <v>124</v>
      </c>
    </row>
    <row r="9096" spans="1:7" x14ac:dyDescent="0.25">
      <c r="A9096" s="3">
        <v>9092</v>
      </c>
      <c r="B9096" s="3" t="s">
        <v>8993</v>
      </c>
      <c r="C9096" s="3">
        <v>276</v>
      </c>
      <c r="E9096" s="3">
        <v>9092</v>
      </c>
      <c r="F9096" s="3" t="s">
        <v>25182</v>
      </c>
      <c r="G9096" s="3">
        <v>124</v>
      </c>
    </row>
    <row r="9097" spans="1:7" x14ac:dyDescent="0.25">
      <c r="A9097" s="3">
        <v>9093</v>
      </c>
      <c r="B9097" s="3" t="s">
        <v>8994</v>
      </c>
      <c r="C9097" s="3">
        <v>276</v>
      </c>
      <c r="E9097" s="3">
        <v>9093</v>
      </c>
      <c r="F9097" s="3" t="s">
        <v>25183</v>
      </c>
      <c r="G9097" s="3">
        <v>124</v>
      </c>
    </row>
    <row r="9098" spans="1:7" x14ac:dyDescent="0.25">
      <c r="A9098" s="3">
        <v>9094</v>
      </c>
      <c r="B9098" s="3" t="s">
        <v>8995</v>
      </c>
      <c r="C9098" s="3">
        <v>276</v>
      </c>
      <c r="E9098" s="3">
        <v>9094</v>
      </c>
      <c r="F9098" s="3" t="s">
        <v>25184</v>
      </c>
      <c r="G9098" s="3">
        <v>124</v>
      </c>
    </row>
    <row r="9099" spans="1:7" x14ac:dyDescent="0.25">
      <c r="A9099" s="3">
        <v>9095</v>
      </c>
      <c r="B9099" s="3" t="s">
        <v>8996</v>
      </c>
      <c r="C9099" s="3">
        <v>276</v>
      </c>
      <c r="E9099" s="3">
        <v>9095</v>
      </c>
      <c r="F9099" s="3" t="s">
        <v>25185</v>
      </c>
      <c r="G9099" s="3">
        <v>124</v>
      </c>
    </row>
    <row r="9100" spans="1:7" x14ac:dyDescent="0.25">
      <c r="A9100" s="3">
        <v>9096</v>
      </c>
      <c r="B9100" s="3" t="s">
        <v>8997</v>
      </c>
      <c r="C9100" s="3">
        <v>276</v>
      </c>
      <c r="E9100" s="3">
        <v>9096</v>
      </c>
      <c r="F9100" s="3" t="s">
        <v>25186</v>
      </c>
      <c r="G9100" s="3">
        <v>124</v>
      </c>
    </row>
    <row r="9101" spans="1:7" x14ac:dyDescent="0.25">
      <c r="A9101" s="3">
        <v>9097</v>
      </c>
      <c r="B9101" s="3">
        <v>240</v>
      </c>
      <c r="C9101" s="3">
        <v>275</v>
      </c>
      <c r="E9101" s="3">
        <v>9097</v>
      </c>
      <c r="F9101" s="3" t="s">
        <v>25187</v>
      </c>
      <c r="G9101" s="3">
        <v>124</v>
      </c>
    </row>
    <row r="9102" spans="1:7" x14ac:dyDescent="0.25">
      <c r="A9102" s="3">
        <v>9098</v>
      </c>
      <c r="B9102" s="3" t="s">
        <v>8998</v>
      </c>
      <c r="C9102" s="3">
        <v>275</v>
      </c>
      <c r="E9102" s="3">
        <v>9098</v>
      </c>
      <c r="F9102" s="3" t="s">
        <v>25188</v>
      </c>
      <c r="G9102" s="3">
        <v>124</v>
      </c>
    </row>
    <row r="9103" spans="1:7" x14ac:dyDescent="0.25">
      <c r="A9103" s="3">
        <v>9099</v>
      </c>
      <c r="B9103" s="3" t="s">
        <v>8999</v>
      </c>
      <c r="C9103" s="3">
        <v>275</v>
      </c>
      <c r="E9103" s="3">
        <v>9099</v>
      </c>
      <c r="F9103" s="3" t="s">
        <v>25189</v>
      </c>
      <c r="G9103" s="3">
        <v>124</v>
      </c>
    </row>
    <row r="9104" spans="1:7" x14ac:dyDescent="0.25">
      <c r="A9104" s="3">
        <v>9100</v>
      </c>
      <c r="B9104" s="3" t="s">
        <v>9000</v>
      </c>
      <c r="C9104" s="3">
        <v>275</v>
      </c>
      <c r="E9104" s="3">
        <v>9100</v>
      </c>
      <c r="F9104" s="3" t="s">
        <v>25190</v>
      </c>
      <c r="G9104" s="3">
        <v>124</v>
      </c>
    </row>
    <row r="9105" spans="1:7" x14ac:dyDescent="0.25">
      <c r="A9105" s="3">
        <v>9101</v>
      </c>
      <c r="B9105" s="3" t="s">
        <v>9001</v>
      </c>
      <c r="C9105" s="3">
        <v>275</v>
      </c>
      <c r="E9105" s="3">
        <v>9101</v>
      </c>
      <c r="F9105" s="3" t="s">
        <v>25191</v>
      </c>
      <c r="G9105" s="3">
        <v>124</v>
      </c>
    </row>
    <row r="9106" spans="1:7" x14ac:dyDescent="0.25">
      <c r="A9106" s="3">
        <v>9102</v>
      </c>
      <c r="B9106" s="3" t="s">
        <v>9002</v>
      </c>
      <c r="C9106" s="3">
        <v>275</v>
      </c>
      <c r="E9106" s="3">
        <v>9102</v>
      </c>
      <c r="F9106" s="3" t="s">
        <v>25192</v>
      </c>
      <c r="G9106" s="3">
        <v>124</v>
      </c>
    </row>
    <row r="9107" spans="1:7" x14ac:dyDescent="0.25">
      <c r="A9107" s="3">
        <v>9103</v>
      </c>
      <c r="B9107" s="3" t="s">
        <v>9003</v>
      </c>
      <c r="C9107" s="3">
        <v>275</v>
      </c>
      <c r="E9107" s="3">
        <v>9103</v>
      </c>
      <c r="F9107" s="3" t="s">
        <v>25193</v>
      </c>
      <c r="G9107" s="3">
        <v>124</v>
      </c>
    </row>
    <row r="9108" spans="1:7" x14ac:dyDescent="0.25">
      <c r="A9108" s="3">
        <v>9104</v>
      </c>
      <c r="B9108" s="3" t="s">
        <v>9004</v>
      </c>
      <c r="C9108" s="3">
        <v>275</v>
      </c>
      <c r="E9108" s="3">
        <v>9104</v>
      </c>
      <c r="F9108" s="3" t="s">
        <v>25194</v>
      </c>
      <c r="G9108" s="3">
        <v>124</v>
      </c>
    </row>
    <row r="9109" spans="1:7" x14ac:dyDescent="0.25">
      <c r="A9109" s="3">
        <v>9105</v>
      </c>
      <c r="B9109" s="3" t="s">
        <v>9005</v>
      </c>
      <c r="C9109" s="3">
        <v>275</v>
      </c>
      <c r="E9109" s="3">
        <v>9105</v>
      </c>
      <c r="F9109" s="3" t="s">
        <v>25195</v>
      </c>
      <c r="G9109" s="3">
        <v>124</v>
      </c>
    </row>
    <row r="9110" spans="1:7" x14ac:dyDescent="0.25">
      <c r="A9110" s="3">
        <v>9106</v>
      </c>
      <c r="B9110" s="3" t="s">
        <v>9006</v>
      </c>
      <c r="C9110" s="3">
        <v>275</v>
      </c>
      <c r="E9110" s="3">
        <v>9106</v>
      </c>
      <c r="F9110" s="3" t="s">
        <v>25196</v>
      </c>
      <c r="G9110" s="3">
        <v>124</v>
      </c>
    </row>
    <row r="9111" spans="1:7" x14ac:dyDescent="0.25">
      <c r="A9111" s="3">
        <v>9107</v>
      </c>
      <c r="B9111" s="3" t="s">
        <v>9007</v>
      </c>
      <c r="C9111" s="3">
        <v>275</v>
      </c>
      <c r="E9111" s="3">
        <v>9107</v>
      </c>
      <c r="F9111" s="3" t="s">
        <v>25197</v>
      </c>
      <c r="G9111" s="3">
        <v>124</v>
      </c>
    </row>
    <row r="9112" spans="1:7" x14ac:dyDescent="0.25">
      <c r="A9112" s="3">
        <v>9108</v>
      </c>
      <c r="B9112" s="3" t="s">
        <v>9008</v>
      </c>
      <c r="C9112" s="3">
        <v>275</v>
      </c>
      <c r="E9112" s="3">
        <v>9108</v>
      </c>
      <c r="F9112" s="3" t="s">
        <v>25198</v>
      </c>
      <c r="G9112" s="3">
        <v>124</v>
      </c>
    </row>
    <row r="9113" spans="1:7" x14ac:dyDescent="0.25">
      <c r="A9113" s="3">
        <v>9109</v>
      </c>
      <c r="B9113" s="3" t="s">
        <v>9009</v>
      </c>
      <c r="C9113" s="3">
        <v>275</v>
      </c>
      <c r="E9113" s="3">
        <v>9109</v>
      </c>
      <c r="F9113" s="3" t="s">
        <v>25199</v>
      </c>
      <c r="G9113" s="3">
        <v>124</v>
      </c>
    </row>
    <row r="9114" spans="1:7" x14ac:dyDescent="0.25">
      <c r="A9114" s="3">
        <v>9110</v>
      </c>
      <c r="B9114" s="3" t="s">
        <v>9010</v>
      </c>
      <c r="C9114" s="3">
        <v>275</v>
      </c>
      <c r="E9114" s="3">
        <v>9110</v>
      </c>
      <c r="F9114" s="3" t="s">
        <v>25200</v>
      </c>
      <c r="G9114" s="3">
        <v>124</v>
      </c>
    </row>
    <row r="9115" spans="1:7" x14ac:dyDescent="0.25">
      <c r="A9115" s="3">
        <v>9111</v>
      </c>
      <c r="B9115" s="3" t="s">
        <v>9011</v>
      </c>
      <c r="C9115" s="3">
        <v>275</v>
      </c>
      <c r="E9115" s="3">
        <v>9111</v>
      </c>
      <c r="F9115" s="3" t="s">
        <v>25201</v>
      </c>
      <c r="G9115" s="3">
        <v>124</v>
      </c>
    </row>
    <row r="9116" spans="1:7" x14ac:dyDescent="0.25">
      <c r="A9116" s="3">
        <v>9112</v>
      </c>
      <c r="B9116" s="3" t="s">
        <v>9012</v>
      </c>
      <c r="C9116" s="3">
        <v>275</v>
      </c>
      <c r="E9116" s="3">
        <v>9112</v>
      </c>
      <c r="F9116" s="3" t="s">
        <v>25202</v>
      </c>
      <c r="G9116" s="3">
        <v>124</v>
      </c>
    </row>
    <row r="9117" spans="1:7" x14ac:dyDescent="0.25">
      <c r="A9117" s="3">
        <v>9113</v>
      </c>
      <c r="B9117" s="3" t="s">
        <v>9013</v>
      </c>
      <c r="C9117" s="3">
        <v>275</v>
      </c>
      <c r="E9117" s="3">
        <v>9113</v>
      </c>
      <c r="F9117" s="3" t="s">
        <v>25203</v>
      </c>
      <c r="G9117" s="3">
        <v>124</v>
      </c>
    </row>
    <row r="9118" spans="1:7" x14ac:dyDescent="0.25">
      <c r="A9118" s="3">
        <v>9114</v>
      </c>
      <c r="B9118" s="3" t="s">
        <v>9014</v>
      </c>
      <c r="C9118" s="3">
        <v>275</v>
      </c>
      <c r="E9118" s="3">
        <v>9114</v>
      </c>
      <c r="F9118" s="3" t="s">
        <v>25204</v>
      </c>
      <c r="G9118" s="3">
        <v>124</v>
      </c>
    </row>
    <row r="9119" spans="1:7" x14ac:dyDescent="0.25">
      <c r="A9119" s="3">
        <v>9115</v>
      </c>
      <c r="B9119" s="3" t="s">
        <v>9015</v>
      </c>
      <c r="C9119" s="3">
        <v>275</v>
      </c>
      <c r="E9119" s="3">
        <v>9115</v>
      </c>
      <c r="F9119" s="3" t="s">
        <v>25205</v>
      </c>
      <c r="G9119" s="3">
        <v>124</v>
      </c>
    </row>
    <row r="9120" spans="1:7" x14ac:dyDescent="0.25">
      <c r="A9120" s="3">
        <v>9116</v>
      </c>
      <c r="B9120" s="3" t="s">
        <v>9016</v>
      </c>
      <c r="C9120" s="3">
        <v>275</v>
      </c>
      <c r="E9120" s="3">
        <v>9116</v>
      </c>
      <c r="F9120" s="3" t="s">
        <v>25206</v>
      </c>
      <c r="G9120" s="3">
        <v>124</v>
      </c>
    </row>
    <row r="9121" spans="1:7" x14ac:dyDescent="0.25">
      <c r="A9121" s="3">
        <v>9117</v>
      </c>
      <c r="B9121" s="3" t="s">
        <v>9017</v>
      </c>
      <c r="C9121" s="3">
        <v>275</v>
      </c>
      <c r="E9121" s="3">
        <v>9117</v>
      </c>
      <c r="F9121" s="3" t="s">
        <v>25207</v>
      </c>
      <c r="G9121" s="3">
        <v>124</v>
      </c>
    </row>
    <row r="9122" spans="1:7" x14ac:dyDescent="0.25">
      <c r="A9122" s="3">
        <v>9118</v>
      </c>
      <c r="B9122" s="3" t="s">
        <v>9018</v>
      </c>
      <c r="C9122" s="3">
        <v>275</v>
      </c>
      <c r="E9122" s="3">
        <v>9118</v>
      </c>
      <c r="F9122" s="3" t="s">
        <v>25208</v>
      </c>
      <c r="G9122" s="3">
        <v>124</v>
      </c>
    </row>
    <row r="9123" spans="1:7" x14ac:dyDescent="0.25">
      <c r="A9123" s="3">
        <v>9119</v>
      </c>
      <c r="B9123" s="3" t="s">
        <v>9019</v>
      </c>
      <c r="C9123" s="3">
        <v>275</v>
      </c>
      <c r="E9123" s="3">
        <v>9119</v>
      </c>
      <c r="F9123" s="3" t="s">
        <v>25209</v>
      </c>
      <c r="G9123" s="3">
        <v>124</v>
      </c>
    </row>
    <row r="9124" spans="1:7" x14ac:dyDescent="0.25">
      <c r="A9124" s="3">
        <v>9120</v>
      </c>
      <c r="B9124" s="3" t="s">
        <v>9020</v>
      </c>
      <c r="C9124" s="3">
        <v>275</v>
      </c>
      <c r="E9124" s="3">
        <v>9120</v>
      </c>
      <c r="F9124" s="3" t="s">
        <v>25210</v>
      </c>
      <c r="G9124" s="3">
        <v>124</v>
      </c>
    </row>
    <row r="9125" spans="1:7" x14ac:dyDescent="0.25">
      <c r="A9125" s="3">
        <v>9121</v>
      </c>
      <c r="B9125" s="3" t="s">
        <v>9021</v>
      </c>
      <c r="C9125" s="3">
        <v>274</v>
      </c>
      <c r="E9125" s="3">
        <v>9121</v>
      </c>
      <c r="F9125" s="3" t="s">
        <v>25211</v>
      </c>
      <c r="G9125" s="3">
        <v>124</v>
      </c>
    </row>
    <row r="9126" spans="1:7" x14ac:dyDescent="0.25">
      <c r="A9126" s="3">
        <v>9122</v>
      </c>
      <c r="B9126" s="3" t="s">
        <v>9022</v>
      </c>
      <c r="C9126" s="3">
        <v>274</v>
      </c>
      <c r="E9126" s="3">
        <v>9122</v>
      </c>
      <c r="F9126" s="3" t="s">
        <v>25212</v>
      </c>
      <c r="G9126" s="3">
        <v>124</v>
      </c>
    </row>
    <row r="9127" spans="1:7" x14ac:dyDescent="0.25">
      <c r="A9127" s="3">
        <v>9123</v>
      </c>
      <c r="B9127" s="3" t="s">
        <v>9023</v>
      </c>
      <c r="C9127" s="3">
        <v>274</v>
      </c>
      <c r="E9127" s="3">
        <v>9123</v>
      </c>
      <c r="F9127" s="3" t="s">
        <v>25213</v>
      </c>
      <c r="G9127" s="3">
        <v>124</v>
      </c>
    </row>
    <row r="9128" spans="1:7" x14ac:dyDescent="0.25">
      <c r="A9128" s="3">
        <v>9124</v>
      </c>
      <c r="B9128" s="3" t="s">
        <v>9024</v>
      </c>
      <c r="C9128" s="3">
        <v>274</v>
      </c>
      <c r="E9128" s="3">
        <v>9124</v>
      </c>
      <c r="F9128" s="3" t="s">
        <v>25214</v>
      </c>
      <c r="G9128" s="3">
        <v>124</v>
      </c>
    </row>
    <row r="9129" spans="1:7" x14ac:dyDescent="0.25">
      <c r="A9129" s="3">
        <v>9125</v>
      </c>
      <c r="B9129" s="3" t="s">
        <v>9025</v>
      </c>
      <c r="C9129" s="3">
        <v>274</v>
      </c>
      <c r="E9129" s="3">
        <v>9125</v>
      </c>
      <c r="F9129" s="3" t="s">
        <v>25215</v>
      </c>
      <c r="G9129" s="3">
        <v>124</v>
      </c>
    </row>
    <row r="9130" spans="1:7" x14ac:dyDescent="0.25">
      <c r="A9130" s="3">
        <v>9126</v>
      </c>
      <c r="B9130" s="3" t="s">
        <v>9026</v>
      </c>
      <c r="C9130" s="3">
        <v>274</v>
      </c>
      <c r="E9130" s="3">
        <v>9126</v>
      </c>
      <c r="F9130" s="3" t="s">
        <v>25216</v>
      </c>
      <c r="G9130" s="3">
        <v>124</v>
      </c>
    </row>
    <row r="9131" spans="1:7" x14ac:dyDescent="0.25">
      <c r="A9131" s="3">
        <v>9127</v>
      </c>
      <c r="B9131" s="3" t="s">
        <v>9027</v>
      </c>
      <c r="C9131" s="3">
        <v>274</v>
      </c>
      <c r="E9131" s="3">
        <v>9127</v>
      </c>
      <c r="F9131" s="3" t="s">
        <v>25217</v>
      </c>
      <c r="G9131" s="3">
        <v>124</v>
      </c>
    </row>
    <row r="9132" spans="1:7" x14ac:dyDescent="0.25">
      <c r="A9132" s="3">
        <v>9128</v>
      </c>
      <c r="B9132" s="3" t="s">
        <v>9028</v>
      </c>
      <c r="C9132" s="3">
        <v>274</v>
      </c>
      <c r="E9132" s="3">
        <v>9128</v>
      </c>
      <c r="F9132" s="3" t="s">
        <v>25218</v>
      </c>
      <c r="G9132" s="3">
        <v>124</v>
      </c>
    </row>
    <row r="9133" spans="1:7" x14ac:dyDescent="0.25">
      <c r="A9133" s="3">
        <v>9129</v>
      </c>
      <c r="B9133" s="3" t="s">
        <v>9029</v>
      </c>
      <c r="C9133" s="3">
        <v>274</v>
      </c>
      <c r="E9133" s="3">
        <v>9129</v>
      </c>
      <c r="F9133" s="3" t="s">
        <v>25219</v>
      </c>
      <c r="G9133" s="3">
        <v>124</v>
      </c>
    </row>
    <row r="9134" spans="1:7" x14ac:dyDescent="0.25">
      <c r="A9134" s="3">
        <v>9130</v>
      </c>
      <c r="B9134" s="3" t="s">
        <v>9030</v>
      </c>
      <c r="C9134" s="3">
        <v>274</v>
      </c>
      <c r="E9134" s="3">
        <v>9130</v>
      </c>
      <c r="F9134" s="3" t="s">
        <v>25220</v>
      </c>
      <c r="G9134" s="3">
        <v>124</v>
      </c>
    </row>
    <row r="9135" spans="1:7" x14ac:dyDescent="0.25">
      <c r="A9135" s="3">
        <v>9131</v>
      </c>
      <c r="B9135" s="3" t="s">
        <v>9031</v>
      </c>
      <c r="C9135" s="3">
        <v>274</v>
      </c>
      <c r="E9135" s="3">
        <v>9131</v>
      </c>
      <c r="F9135" s="3" t="s">
        <v>25221</v>
      </c>
      <c r="G9135" s="3">
        <v>123</v>
      </c>
    </row>
    <row r="9136" spans="1:7" x14ac:dyDescent="0.25">
      <c r="A9136" s="3">
        <v>9132</v>
      </c>
      <c r="B9136" s="3" t="s">
        <v>9032</v>
      </c>
      <c r="C9136" s="3">
        <v>274</v>
      </c>
      <c r="E9136" s="3">
        <v>9132</v>
      </c>
      <c r="F9136" s="3" t="s">
        <v>25222</v>
      </c>
      <c r="G9136" s="3">
        <v>123</v>
      </c>
    </row>
    <row r="9137" spans="1:7" x14ac:dyDescent="0.25">
      <c r="A9137" s="3">
        <v>9133</v>
      </c>
      <c r="B9137" s="3" t="s">
        <v>9033</v>
      </c>
      <c r="C9137" s="3">
        <v>274</v>
      </c>
      <c r="E9137" s="3">
        <v>9133</v>
      </c>
      <c r="F9137" s="3" t="s">
        <v>25223</v>
      </c>
      <c r="G9137" s="3">
        <v>123</v>
      </c>
    </row>
    <row r="9138" spans="1:7" x14ac:dyDescent="0.25">
      <c r="A9138" s="3">
        <v>9134</v>
      </c>
      <c r="B9138" s="3" t="s">
        <v>9034</v>
      </c>
      <c r="C9138" s="3">
        <v>274</v>
      </c>
      <c r="E9138" s="3">
        <v>9134</v>
      </c>
      <c r="F9138" s="3" t="s">
        <v>25224</v>
      </c>
      <c r="G9138" s="3">
        <v>123</v>
      </c>
    </row>
    <row r="9139" spans="1:7" x14ac:dyDescent="0.25">
      <c r="A9139" s="3">
        <v>9135</v>
      </c>
      <c r="B9139" s="3" t="s">
        <v>9035</v>
      </c>
      <c r="C9139" s="3">
        <v>274</v>
      </c>
      <c r="E9139" s="3">
        <v>9135</v>
      </c>
      <c r="F9139" s="3" t="s">
        <v>25225</v>
      </c>
      <c r="G9139" s="3">
        <v>123</v>
      </c>
    </row>
    <row r="9140" spans="1:7" x14ac:dyDescent="0.25">
      <c r="A9140" s="3">
        <v>9136</v>
      </c>
      <c r="B9140" s="3" t="s">
        <v>9036</v>
      </c>
      <c r="C9140" s="3">
        <v>274</v>
      </c>
      <c r="E9140" s="3">
        <v>9136</v>
      </c>
      <c r="F9140" s="3" t="s">
        <v>25226</v>
      </c>
      <c r="G9140" s="3">
        <v>123</v>
      </c>
    </row>
    <row r="9141" spans="1:7" x14ac:dyDescent="0.25">
      <c r="A9141" s="3">
        <v>9137</v>
      </c>
      <c r="B9141" s="3" t="s">
        <v>9037</v>
      </c>
      <c r="C9141" s="3">
        <v>274</v>
      </c>
      <c r="E9141" s="3">
        <v>9137</v>
      </c>
      <c r="F9141" s="3" t="s">
        <v>25227</v>
      </c>
      <c r="G9141" s="3">
        <v>123</v>
      </c>
    </row>
    <row r="9142" spans="1:7" x14ac:dyDescent="0.25">
      <c r="A9142" s="3">
        <v>9138</v>
      </c>
      <c r="B9142" s="3" t="s">
        <v>9038</v>
      </c>
      <c r="C9142" s="3">
        <v>274</v>
      </c>
      <c r="E9142" s="3">
        <v>9138</v>
      </c>
      <c r="F9142" s="3" t="s">
        <v>25228</v>
      </c>
      <c r="G9142" s="3">
        <v>123</v>
      </c>
    </row>
    <row r="9143" spans="1:7" x14ac:dyDescent="0.25">
      <c r="A9143" s="3">
        <v>9139</v>
      </c>
      <c r="B9143" s="3" t="s">
        <v>9039</v>
      </c>
      <c r="C9143" s="3">
        <v>274</v>
      </c>
      <c r="E9143" s="3">
        <v>9139</v>
      </c>
      <c r="F9143" s="3" t="s">
        <v>25229</v>
      </c>
      <c r="G9143" s="3">
        <v>123</v>
      </c>
    </row>
    <row r="9144" spans="1:7" x14ac:dyDescent="0.25">
      <c r="A9144" s="3">
        <v>9140</v>
      </c>
      <c r="B9144" s="3" t="s">
        <v>9040</v>
      </c>
      <c r="C9144" s="3">
        <v>274</v>
      </c>
      <c r="E9144" s="3">
        <v>9140</v>
      </c>
      <c r="F9144" s="3" t="s">
        <v>25230</v>
      </c>
      <c r="G9144" s="3">
        <v>123</v>
      </c>
    </row>
    <row r="9145" spans="1:7" x14ac:dyDescent="0.25">
      <c r="A9145" s="3">
        <v>9141</v>
      </c>
      <c r="B9145" s="3" t="s">
        <v>9041</v>
      </c>
      <c r="C9145" s="3">
        <v>274</v>
      </c>
      <c r="E9145" s="3">
        <v>9141</v>
      </c>
      <c r="F9145" s="3" t="s">
        <v>25231</v>
      </c>
      <c r="G9145" s="3">
        <v>123</v>
      </c>
    </row>
    <row r="9146" spans="1:7" x14ac:dyDescent="0.25">
      <c r="A9146" s="3">
        <v>9142</v>
      </c>
      <c r="B9146" s="3" t="s">
        <v>9042</v>
      </c>
      <c r="C9146" s="3">
        <v>273</v>
      </c>
      <c r="E9146" s="3">
        <v>9142</v>
      </c>
      <c r="F9146" s="3" t="s">
        <v>25232</v>
      </c>
      <c r="G9146" s="3">
        <v>123</v>
      </c>
    </row>
    <row r="9147" spans="1:7" x14ac:dyDescent="0.25">
      <c r="A9147" s="3">
        <v>9143</v>
      </c>
      <c r="B9147" s="3" t="s">
        <v>9043</v>
      </c>
      <c r="C9147" s="3">
        <v>273</v>
      </c>
      <c r="E9147" s="3">
        <v>9143</v>
      </c>
      <c r="F9147" s="3" t="s">
        <v>25233</v>
      </c>
      <c r="G9147" s="3">
        <v>123</v>
      </c>
    </row>
    <row r="9148" spans="1:7" x14ac:dyDescent="0.25">
      <c r="A9148" s="3">
        <v>9144</v>
      </c>
      <c r="B9148" s="3" t="s">
        <v>9044</v>
      </c>
      <c r="C9148" s="3">
        <v>273</v>
      </c>
      <c r="E9148" s="3">
        <v>9144</v>
      </c>
      <c r="F9148" s="3" t="s">
        <v>25234</v>
      </c>
      <c r="G9148" s="3">
        <v>123</v>
      </c>
    </row>
    <row r="9149" spans="1:7" x14ac:dyDescent="0.25">
      <c r="A9149" s="3">
        <v>9145</v>
      </c>
      <c r="B9149" s="3" t="s">
        <v>9045</v>
      </c>
      <c r="C9149" s="3">
        <v>273</v>
      </c>
      <c r="E9149" s="3">
        <v>9145</v>
      </c>
      <c r="F9149" s="3" t="s">
        <v>25235</v>
      </c>
      <c r="G9149" s="3">
        <v>123</v>
      </c>
    </row>
    <row r="9150" spans="1:7" x14ac:dyDescent="0.25">
      <c r="A9150" s="3">
        <v>9146</v>
      </c>
      <c r="B9150" s="3" t="s">
        <v>9046</v>
      </c>
      <c r="C9150" s="3">
        <v>273</v>
      </c>
      <c r="E9150" s="3">
        <v>9146</v>
      </c>
      <c r="F9150" s="3" t="s">
        <v>25236</v>
      </c>
      <c r="G9150" s="3">
        <v>123</v>
      </c>
    </row>
    <row r="9151" spans="1:7" x14ac:dyDescent="0.25">
      <c r="A9151" s="3">
        <v>9147</v>
      </c>
      <c r="B9151" s="3" t="s">
        <v>9047</v>
      </c>
      <c r="C9151" s="3">
        <v>273</v>
      </c>
      <c r="E9151" s="3">
        <v>9147</v>
      </c>
      <c r="F9151" s="3" t="s">
        <v>25237</v>
      </c>
      <c r="G9151" s="3">
        <v>123</v>
      </c>
    </row>
    <row r="9152" spans="1:7" x14ac:dyDescent="0.25">
      <c r="A9152" s="3">
        <v>9148</v>
      </c>
      <c r="B9152" s="3" t="s">
        <v>9048</v>
      </c>
      <c r="C9152" s="3">
        <v>273</v>
      </c>
      <c r="E9152" s="3">
        <v>9148</v>
      </c>
      <c r="F9152" s="3" t="s">
        <v>25238</v>
      </c>
      <c r="G9152" s="3">
        <v>123</v>
      </c>
    </row>
    <row r="9153" spans="1:7" x14ac:dyDescent="0.25">
      <c r="A9153" s="3">
        <v>9149</v>
      </c>
      <c r="B9153" s="3" t="s">
        <v>9049</v>
      </c>
      <c r="C9153" s="3">
        <v>273</v>
      </c>
      <c r="E9153" s="3">
        <v>9149</v>
      </c>
      <c r="F9153" s="3" t="s">
        <v>25239</v>
      </c>
      <c r="G9153" s="3">
        <v>123</v>
      </c>
    </row>
    <row r="9154" spans="1:7" x14ac:dyDescent="0.25">
      <c r="A9154" s="3">
        <v>9150</v>
      </c>
      <c r="B9154" s="3" t="s">
        <v>9050</v>
      </c>
      <c r="C9154" s="3">
        <v>273</v>
      </c>
      <c r="E9154" s="3">
        <v>9150</v>
      </c>
      <c r="F9154" s="3" t="s">
        <v>25240</v>
      </c>
      <c r="G9154" s="3">
        <v>123</v>
      </c>
    </row>
    <row r="9155" spans="1:7" x14ac:dyDescent="0.25">
      <c r="A9155" s="3">
        <v>9151</v>
      </c>
      <c r="B9155" s="3" t="s">
        <v>9051</v>
      </c>
      <c r="C9155" s="3">
        <v>273</v>
      </c>
      <c r="E9155" s="3">
        <v>9151</v>
      </c>
      <c r="F9155" s="3" t="s">
        <v>25241</v>
      </c>
      <c r="G9155" s="3">
        <v>123</v>
      </c>
    </row>
    <row r="9156" spans="1:7" x14ac:dyDescent="0.25">
      <c r="A9156" s="3">
        <v>9152</v>
      </c>
      <c r="B9156" s="3" t="s">
        <v>9052</v>
      </c>
      <c r="C9156" s="3">
        <v>273</v>
      </c>
      <c r="E9156" s="3">
        <v>9152</v>
      </c>
      <c r="F9156" s="3" t="s">
        <v>25242</v>
      </c>
      <c r="G9156" s="3">
        <v>123</v>
      </c>
    </row>
    <row r="9157" spans="1:7" x14ac:dyDescent="0.25">
      <c r="A9157" s="3">
        <v>9153</v>
      </c>
      <c r="B9157" s="3" t="s">
        <v>9053</v>
      </c>
      <c r="C9157" s="3">
        <v>273</v>
      </c>
      <c r="E9157" s="3">
        <v>9153</v>
      </c>
      <c r="F9157" s="3" t="s">
        <v>25243</v>
      </c>
      <c r="G9157" s="3">
        <v>123</v>
      </c>
    </row>
    <row r="9158" spans="1:7" x14ac:dyDescent="0.25">
      <c r="A9158" s="3">
        <v>9154</v>
      </c>
      <c r="B9158" s="3" t="s">
        <v>9054</v>
      </c>
      <c r="C9158" s="3">
        <v>273</v>
      </c>
      <c r="E9158" s="3">
        <v>9154</v>
      </c>
      <c r="F9158" s="3" t="s">
        <v>25244</v>
      </c>
      <c r="G9158" s="3">
        <v>123</v>
      </c>
    </row>
    <row r="9159" spans="1:7" x14ac:dyDescent="0.25">
      <c r="A9159" s="3">
        <v>9155</v>
      </c>
      <c r="B9159" s="3" t="s">
        <v>9055</v>
      </c>
      <c r="C9159" s="3">
        <v>273</v>
      </c>
      <c r="E9159" s="3">
        <v>9155</v>
      </c>
      <c r="F9159" s="3" t="s">
        <v>25245</v>
      </c>
      <c r="G9159" s="3">
        <v>123</v>
      </c>
    </row>
    <row r="9160" spans="1:7" x14ac:dyDescent="0.25">
      <c r="A9160" s="3">
        <v>9156</v>
      </c>
      <c r="B9160" s="3" t="s">
        <v>9056</v>
      </c>
      <c r="C9160" s="3">
        <v>273</v>
      </c>
      <c r="E9160" s="3">
        <v>9156</v>
      </c>
      <c r="F9160" s="3" t="s">
        <v>25246</v>
      </c>
      <c r="G9160" s="3">
        <v>123</v>
      </c>
    </row>
    <row r="9161" spans="1:7" x14ac:dyDescent="0.25">
      <c r="A9161" s="3">
        <v>9157</v>
      </c>
      <c r="B9161" s="3" t="s">
        <v>9057</v>
      </c>
      <c r="C9161" s="3">
        <v>273</v>
      </c>
      <c r="E9161" s="3">
        <v>9157</v>
      </c>
      <c r="F9161" s="3" t="s">
        <v>25247</v>
      </c>
      <c r="G9161" s="3">
        <v>123</v>
      </c>
    </row>
    <row r="9162" spans="1:7" x14ac:dyDescent="0.25">
      <c r="A9162" s="3">
        <v>9158</v>
      </c>
      <c r="B9162" s="3">
        <v>2070</v>
      </c>
      <c r="C9162" s="3">
        <v>272</v>
      </c>
      <c r="E9162" s="3">
        <v>9158</v>
      </c>
      <c r="F9162" s="3" t="s">
        <v>25248</v>
      </c>
      <c r="G9162" s="3">
        <v>123</v>
      </c>
    </row>
    <row r="9163" spans="1:7" x14ac:dyDescent="0.25">
      <c r="A9163" s="3">
        <v>9159</v>
      </c>
      <c r="B9163" s="3" t="s">
        <v>9058</v>
      </c>
      <c r="C9163" s="3">
        <v>272</v>
      </c>
      <c r="E9163" s="3">
        <v>9159</v>
      </c>
      <c r="F9163" s="3" t="s">
        <v>25249</v>
      </c>
      <c r="G9163" s="3">
        <v>123</v>
      </c>
    </row>
    <row r="9164" spans="1:7" x14ac:dyDescent="0.25">
      <c r="A9164" s="3">
        <v>9160</v>
      </c>
      <c r="B9164" s="3" t="s">
        <v>9059</v>
      </c>
      <c r="C9164" s="3">
        <v>272</v>
      </c>
      <c r="E9164" s="3">
        <v>9160</v>
      </c>
      <c r="F9164" s="3" t="s">
        <v>25250</v>
      </c>
      <c r="G9164" s="3">
        <v>123</v>
      </c>
    </row>
    <row r="9165" spans="1:7" x14ac:dyDescent="0.25">
      <c r="A9165" s="3">
        <v>9161</v>
      </c>
      <c r="B9165" s="3" t="s">
        <v>9060</v>
      </c>
      <c r="C9165" s="3">
        <v>272</v>
      </c>
      <c r="E9165" s="3">
        <v>9161</v>
      </c>
      <c r="F9165" s="3" t="s">
        <v>25251</v>
      </c>
      <c r="G9165" s="3">
        <v>123</v>
      </c>
    </row>
    <row r="9166" spans="1:7" x14ac:dyDescent="0.25">
      <c r="A9166" s="3">
        <v>9162</v>
      </c>
      <c r="B9166" s="3" t="s">
        <v>9061</v>
      </c>
      <c r="C9166" s="3">
        <v>272</v>
      </c>
      <c r="E9166" s="3">
        <v>9162</v>
      </c>
      <c r="F9166" s="3" t="s">
        <v>25252</v>
      </c>
      <c r="G9166" s="3">
        <v>123</v>
      </c>
    </row>
    <row r="9167" spans="1:7" x14ac:dyDescent="0.25">
      <c r="A9167" s="3">
        <v>9163</v>
      </c>
      <c r="B9167" s="3" t="s">
        <v>9062</v>
      </c>
      <c r="C9167" s="3">
        <v>272</v>
      </c>
      <c r="E9167" s="3">
        <v>9163</v>
      </c>
      <c r="F9167" s="3" t="s">
        <v>25253</v>
      </c>
      <c r="G9167" s="3">
        <v>123</v>
      </c>
    </row>
    <row r="9168" spans="1:7" x14ac:dyDescent="0.25">
      <c r="A9168" s="3">
        <v>9164</v>
      </c>
      <c r="B9168" s="3" t="s">
        <v>9063</v>
      </c>
      <c r="C9168" s="3">
        <v>272</v>
      </c>
      <c r="E9168" s="3">
        <v>9164</v>
      </c>
      <c r="F9168" s="3" t="s">
        <v>25254</v>
      </c>
      <c r="G9168" s="3">
        <v>123</v>
      </c>
    </row>
    <row r="9169" spans="1:7" x14ac:dyDescent="0.25">
      <c r="A9169" s="3">
        <v>9165</v>
      </c>
      <c r="B9169" s="3" t="s">
        <v>9064</v>
      </c>
      <c r="C9169" s="3">
        <v>272</v>
      </c>
      <c r="E9169" s="3">
        <v>9165</v>
      </c>
      <c r="F9169" s="3" t="s">
        <v>25255</v>
      </c>
      <c r="G9169" s="3">
        <v>123</v>
      </c>
    </row>
    <row r="9170" spans="1:7" x14ac:dyDescent="0.25">
      <c r="A9170" s="3">
        <v>9166</v>
      </c>
      <c r="B9170" s="3" t="s">
        <v>9065</v>
      </c>
      <c r="C9170" s="3">
        <v>272</v>
      </c>
      <c r="E9170" s="3">
        <v>9166</v>
      </c>
      <c r="F9170" s="3" t="s">
        <v>25256</v>
      </c>
      <c r="G9170" s="3">
        <v>123</v>
      </c>
    </row>
    <row r="9171" spans="1:7" x14ac:dyDescent="0.25">
      <c r="A9171" s="3">
        <v>9167</v>
      </c>
      <c r="B9171" s="3" t="s">
        <v>9066</v>
      </c>
      <c r="C9171" s="3">
        <v>272</v>
      </c>
      <c r="E9171" s="3">
        <v>9167</v>
      </c>
      <c r="F9171" s="3" t="s">
        <v>25257</v>
      </c>
      <c r="G9171" s="3">
        <v>123</v>
      </c>
    </row>
    <row r="9172" spans="1:7" x14ac:dyDescent="0.25">
      <c r="A9172" s="3">
        <v>9168</v>
      </c>
      <c r="B9172" s="3" t="s">
        <v>9067</v>
      </c>
      <c r="C9172" s="3">
        <v>272</v>
      </c>
      <c r="E9172" s="3">
        <v>9168</v>
      </c>
      <c r="F9172" s="3" t="s">
        <v>25258</v>
      </c>
      <c r="G9172" s="3">
        <v>123</v>
      </c>
    </row>
    <row r="9173" spans="1:7" x14ac:dyDescent="0.25">
      <c r="A9173" s="3">
        <v>9169</v>
      </c>
      <c r="B9173" s="3" t="s">
        <v>9068</v>
      </c>
      <c r="C9173" s="3">
        <v>272</v>
      </c>
      <c r="E9173" s="3">
        <v>9169</v>
      </c>
      <c r="F9173" s="3" t="s">
        <v>25259</v>
      </c>
      <c r="G9173" s="3">
        <v>123</v>
      </c>
    </row>
    <row r="9174" spans="1:7" x14ac:dyDescent="0.25">
      <c r="A9174" s="3">
        <v>9170</v>
      </c>
      <c r="B9174" s="3" t="s">
        <v>9069</v>
      </c>
      <c r="C9174" s="3">
        <v>272</v>
      </c>
      <c r="E9174" s="3">
        <v>9170</v>
      </c>
      <c r="F9174" s="3" t="s">
        <v>25260</v>
      </c>
      <c r="G9174" s="3">
        <v>123</v>
      </c>
    </row>
    <row r="9175" spans="1:7" x14ac:dyDescent="0.25">
      <c r="A9175" s="3">
        <v>9171</v>
      </c>
      <c r="B9175" s="3" t="s">
        <v>9070</v>
      </c>
      <c r="C9175" s="3">
        <v>272</v>
      </c>
      <c r="E9175" s="3">
        <v>9171</v>
      </c>
      <c r="F9175" s="3" t="s">
        <v>25261</v>
      </c>
      <c r="G9175" s="3">
        <v>123</v>
      </c>
    </row>
    <row r="9176" spans="1:7" x14ac:dyDescent="0.25">
      <c r="A9176" s="3">
        <v>9172</v>
      </c>
      <c r="B9176" s="3" t="s">
        <v>9071</v>
      </c>
      <c r="C9176" s="3">
        <v>272</v>
      </c>
      <c r="E9176" s="3">
        <v>9172</v>
      </c>
      <c r="F9176" s="3" t="s">
        <v>25262</v>
      </c>
      <c r="G9176" s="3">
        <v>123</v>
      </c>
    </row>
    <row r="9177" spans="1:7" x14ac:dyDescent="0.25">
      <c r="A9177" s="3">
        <v>9173</v>
      </c>
      <c r="B9177" s="3" t="s">
        <v>9072</v>
      </c>
      <c r="C9177" s="3">
        <v>272</v>
      </c>
      <c r="E9177" s="3">
        <v>9173</v>
      </c>
      <c r="F9177" s="3" t="s">
        <v>25263</v>
      </c>
      <c r="G9177" s="3">
        <v>123</v>
      </c>
    </row>
    <row r="9178" spans="1:7" x14ac:dyDescent="0.25">
      <c r="A9178" s="3">
        <v>9174</v>
      </c>
      <c r="B9178" s="3" t="s">
        <v>9073</v>
      </c>
      <c r="C9178" s="3">
        <v>272</v>
      </c>
      <c r="E9178" s="3">
        <v>9174</v>
      </c>
      <c r="F9178" s="3" t="s">
        <v>25264</v>
      </c>
      <c r="G9178" s="3">
        <v>123</v>
      </c>
    </row>
    <row r="9179" spans="1:7" x14ac:dyDescent="0.25">
      <c r="A9179" s="3">
        <v>9175</v>
      </c>
      <c r="B9179" s="3" t="s">
        <v>9074</v>
      </c>
      <c r="C9179" s="3">
        <v>272</v>
      </c>
      <c r="E9179" s="3">
        <v>9175</v>
      </c>
      <c r="F9179" s="3" t="s">
        <v>25265</v>
      </c>
      <c r="G9179" s="3">
        <v>123</v>
      </c>
    </row>
    <row r="9180" spans="1:7" x14ac:dyDescent="0.25">
      <c r="A9180" s="3">
        <v>9176</v>
      </c>
      <c r="B9180" s="3" t="s">
        <v>9075</v>
      </c>
      <c r="C9180" s="3">
        <v>272</v>
      </c>
      <c r="E9180" s="3">
        <v>9176</v>
      </c>
      <c r="F9180" s="3" t="s">
        <v>25266</v>
      </c>
      <c r="G9180" s="3">
        <v>123</v>
      </c>
    </row>
    <row r="9181" spans="1:7" x14ac:dyDescent="0.25">
      <c r="A9181" s="3">
        <v>9177</v>
      </c>
      <c r="B9181" s="3" t="s">
        <v>9076</v>
      </c>
      <c r="C9181" s="3">
        <v>272</v>
      </c>
      <c r="E9181" s="3">
        <v>9177</v>
      </c>
      <c r="F9181" s="3" t="s">
        <v>25267</v>
      </c>
      <c r="G9181" s="3">
        <v>123</v>
      </c>
    </row>
    <row r="9182" spans="1:7" x14ac:dyDescent="0.25">
      <c r="A9182" s="3">
        <v>9178</v>
      </c>
      <c r="B9182" s="3" t="s">
        <v>9077</v>
      </c>
      <c r="C9182" s="3">
        <v>272</v>
      </c>
      <c r="E9182" s="3">
        <v>9178</v>
      </c>
      <c r="F9182" s="3" t="s">
        <v>25268</v>
      </c>
      <c r="G9182" s="3">
        <v>123</v>
      </c>
    </row>
    <row r="9183" spans="1:7" x14ac:dyDescent="0.25">
      <c r="A9183" s="3">
        <v>9179</v>
      </c>
      <c r="B9183" s="3" t="s">
        <v>9078</v>
      </c>
      <c r="C9183" s="3">
        <v>272</v>
      </c>
      <c r="E9183" s="3">
        <v>9179</v>
      </c>
      <c r="F9183" s="3" t="s">
        <v>25269</v>
      </c>
      <c r="G9183" s="3">
        <v>123</v>
      </c>
    </row>
    <row r="9184" spans="1:7" x14ac:dyDescent="0.25">
      <c r="A9184" s="3">
        <v>9180</v>
      </c>
      <c r="B9184" s="3" t="s">
        <v>9079</v>
      </c>
      <c r="C9184" s="3">
        <v>272</v>
      </c>
      <c r="E9184" s="3">
        <v>9180</v>
      </c>
      <c r="F9184" s="3" t="s">
        <v>25270</v>
      </c>
      <c r="G9184" s="3">
        <v>123</v>
      </c>
    </row>
    <row r="9185" spans="1:7" x14ac:dyDescent="0.25">
      <c r="A9185" s="3">
        <v>9181</v>
      </c>
      <c r="B9185" s="3" t="s">
        <v>9080</v>
      </c>
      <c r="C9185" s="3">
        <v>272</v>
      </c>
      <c r="E9185" s="3">
        <v>9181</v>
      </c>
      <c r="F9185" s="3" t="s">
        <v>25271</v>
      </c>
      <c r="G9185" s="3">
        <v>123</v>
      </c>
    </row>
    <row r="9186" spans="1:7" x14ac:dyDescent="0.25">
      <c r="A9186" s="3">
        <v>9182</v>
      </c>
      <c r="B9186" s="3">
        <v>1996</v>
      </c>
      <c r="C9186" s="3">
        <v>271</v>
      </c>
      <c r="E9186" s="3">
        <v>9182</v>
      </c>
      <c r="F9186" s="3" t="s">
        <v>25272</v>
      </c>
      <c r="G9186" s="3">
        <v>123</v>
      </c>
    </row>
    <row r="9187" spans="1:7" x14ac:dyDescent="0.25">
      <c r="A9187" s="3">
        <v>9183</v>
      </c>
      <c r="B9187" s="3" t="s">
        <v>9081</v>
      </c>
      <c r="C9187" s="3">
        <v>271</v>
      </c>
      <c r="E9187" s="3">
        <v>9183</v>
      </c>
      <c r="F9187" s="3" t="s">
        <v>25273</v>
      </c>
      <c r="G9187" s="3">
        <v>123</v>
      </c>
    </row>
    <row r="9188" spans="1:7" x14ac:dyDescent="0.25">
      <c r="A9188" s="3">
        <v>9184</v>
      </c>
      <c r="B9188" s="3" t="s">
        <v>9082</v>
      </c>
      <c r="C9188" s="3">
        <v>271</v>
      </c>
      <c r="E9188" s="3">
        <v>9184</v>
      </c>
      <c r="F9188" s="3" t="s">
        <v>25274</v>
      </c>
      <c r="G9188" s="3">
        <v>123</v>
      </c>
    </row>
    <row r="9189" spans="1:7" x14ac:dyDescent="0.25">
      <c r="A9189" s="3">
        <v>9185</v>
      </c>
      <c r="B9189" s="3" t="s">
        <v>9083</v>
      </c>
      <c r="C9189" s="3">
        <v>271</v>
      </c>
      <c r="E9189" s="3">
        <v>9185</v>
      </c>
      <c r="F9189" s="3" t="s">
        <v>25275</v>
      </c>
      <c r="G9189" s="3">
        <v>123</v>
      </c>
    </row>
    <row r="9190" spans="1:7" x14ac:dyDescent="0.25">
      <c r="A9190" s="3">
        <v>9186</v>
      </c>
      <c r="B9190" s="3" t="s">
        <v>9084</v>
      </c>
      <c r="C9190" s="3">
        <v>271</v>
      </c>
      <c r="E9190" s="3">
        <v>9186</v>
      </c>
      <c r="F9190" s="3" t="s">
        <v>25276</v>
      </c>
      <c r="G9190" s="3">
        <v>123</v>
      </c>
    </row>
    <row r="9191" spans="1:7" x14ac:dyDescent="0.25">
      <c r="A9191" s="3">
        <v>9187</v>
      </c>
      <c r="B9191" s="3" t="s">
        <v>9085</v>
      </c>
      <c r="C9191" s="3">
        <v>271</v>
      </c>
      <c r="E9191" s="3">
        <v>9187</v>
      </c>
      <c r="F9191" s="3" t="s">
        <v>25277</v>
      </c>
      <c r="G9191" s="3">
        <v>123</v>
      </c>
    </row>
    <row r="9192" spans="1:7" x14ac:dyDescent="0.25">
      <c r="A9192" s="3">
        <v>9188</v>
      </c>
      <c r="B9192" s="3" t="s">
        <v>9086</v>
      </c>
      <c r="C9192" s="3">
        <v>271</v>
      </c>
      <c r="E9192" s="3">
        <v>9188</v>
      </c>
      <c r="F9192" s="3" t="s">
        <v>25278</v>
      </c>
      <c r="G9192" s="3">
        <v>123</v>
      </c>
    </row>
    <row r="9193" spans="1:7" x14ac:dyDescent="0.25">
      <c r="A9193" s="3">
        <v>9189</v>
      </c>
      <c r="B9193" s="3" t="s">
        <v>9087</v>
      </c>
      <c r="C9193" s="3">
        <v>271</v>
      </c>
      <c r="E9193" s="3">
        <v>9189</v>
      </c>
      <c r="F9193" s="3" t="s">
        <v>25279</v>
      </c>
      <c r="G9193" s="3">
        <v>123</v>
      </c>
    </row>
    <row r="9194" spans="1:7" x14ac:dyDescent="0.25">
      <c r="A9194" s="3">
        <v>9190</v>
      </c>
      <c r="B9194" s="3" t="s">
        <v>9088</v>
      </c>
      <c r="C9194" s="3">
        <v>271</v>
      </c>
      <c r="E9194" s="3">
        <v>9190</v>
      </c>
      <c r="F9194" s="3" t="s">
        <v>25280</v>
      </c>
      <c r="G9194" s="3">
        <v>123</v>
      </c>
    </row>
    <row r="9195" spans="1:7" x14ac:dyDescent="0.25">
      <c r="A9195" s="3">
        <v>9191</v>
      </c>
      <c r="B9195" s="3" t="s">
        <v>9089</v>
      </c>
      <c r="C9195" s="3">
        <v>271</v>
      </c>
      <c r="E9195" s="3">
        <v>9191</v>
      </c>
      <c r="F9195" s="3" t="s">
        <v>25281</v>
      </c>
      <c r="G9195" s="3">
        <v>123</v>
      </c>
    </row>
    <row r="9196" spans="1:7" x14ac:dyDescent="0.25">
      <c r="A9196" s="3">
        <v>9192</v>
      </c>
      <c r="B9196" s="3" t="s">
        <v>9090</v>
      </c>
      <c r="C9196" s="3">
        <v>271</v>
      </c>
      <c r="E9196" s="3">
        <v>9192</v>
      </c>
      <c r="F9196" s="3" t="s">
        <v>25282</v>
      </c>
      <c r="G9196" s="3">
        <v>123</v>
      </c>
    </row>
    <row r="9197" spans="1:7" x14ac:dyDescent="0.25">
      <c r="A9197" s="3">
        <v>9193</v>
      </c>
      <c r="B9197" s="3" t="s">
        <v>9091</v>
      </c>
      <c r="C9197" s="3">
        <v>271</v>
      </c>
      <c r="E9197" s="3">
        <v>9193</v>
      </c>
      <c r="F9197" s="3" t="s">
        <v>25283</v>
      </c>
      <c r="G9197" s="3">
        <v>123</v>
      </c>
    </row>
    <row r="9198" spans="1:7" x14ac:dyDescent="0.25">
      <c r="A9198" s="3">
        <v>9194</v>
      </c>
      <c r="B9198" s="3" t="s">
        <v>9092</v>
      </c>
      <c r="C9198" s="3">
        <v>271</v>
      </c>
      <c r="E9198" s="3">
        <v>9194</v>
      </c>
      <c r="F9198" s="3" t="s">
        <v>25284</v>
      </c>
      <c r="G9198" s="3">
        <v>123</v>
      </c>
    </row>
    <row r="9199" spans="1:7" x14ac:dyDescent="0.25">
      <c r="A9199" s="3">
        <v>9195</v>
      </c>
      <c r="B9199" s="3" t="s">
        <v>9093</v>
      </c>
      <c r="C9199" s="3">
        <v>271</v>
      </c>
      <c r="E9199" s="3">
        <v>9195</v>
      </c>
      <c r="F9199" s="3" t="s">
        <v>25285</v>
      </c>
      <c r="G9199" s="3">
        <v>123</v>
      </c>
    </row>
    <row r="9200" spans="1:7" x14ac:dyDescent="0.25">
      <c r="A9200" s="3">
        <v>9196</v>
      </c>
      <c r="B9200" s="3" t="s">
        <v>9094</v>
      </c>
      <c r="C9200" s="3">
        <v>271</v>
      </c>
      <c r="E9200" s="3">
        <v>9196</v>
      </c>
      <c r="F9200" s="3" t="s">
        <v>25286</v>
      </c>
      <c r="G9200" s="3">
        <v>123</v>
      </c>
    </row>
    <row r="9201" spans="1:7" x14ac:dyDescent="0.25">
      <c r="A9201" s="3">
        <v>9197</v>
      </c>
      <c r="B9201" s="3" t="s">
        <v>9095</v>
      </c>
      <c r="C9201" s="3">
        <v>271</v>
      </c>
      <c r="E9201" s="3">
        <v>9197</v>
      </c>
      <c r="F9201" s="3" t="s">
        <v>25287</v>
      </c>
      <c r="G9201" s="3">
        <v>123</v>
      </c>
    </row>
    <row r="9202" spans="1:7" x14ac:dyDescent="0.25">
      <c r="A9202" s="3">
        <v>9198</v>
      </c>
      <c r="B9202" s="3" t="s">
        <v>9096</v>
      </c>
      <c r="C9202" s="3">
        <v>271</v>
      </c>
      <c r="E9202" s="3">
        <v>9198</v>
      </c>
      <c r="F9202" s="3" t="s">
        <v>25288</v>
      </c>
      <c r="G9202" s="3">
        <v>123</v>
      </c>
    </row>
    <row r="9203" spans="1:7" x14ac:dyDescent="0.25">
      <c r="A9203" s="3">
        <v>9199</v>
      </c>
      <c r="B9203" s="3" t="s">
        <v>9097</v>
      </c>
      <c r="C9203" s="3">
        <v>271</v>
      </c>
      <c r="E9203" s="3">
        <v>9199</v>
      </c>
      <c r="F9203" s="3" t="s">
        <v>25289</v>
      </c>
      <c r="G9203" s="3">
        <v>123</v>
      </c>
    </row>
    <row r="9204" spans="1:7" x14ac:dyDescent="0.25">
      <c r="A9204" s="3">
        <v>9200</v>
      </c>
      <c r="B9204" s="3" t="s">
        <v>9098</v>
      </c>
      <c r="C9204" s="3">
        <v>270</v>
      </c>
      <c r="E9204" s="3">
        <v>9200</v>
      </c>
      <c r="F9204" s="3" t="s">
        <v>25290</v>
      </c>
      <c r="G9204" s="3">
        <v>123</v>
      </c>
    </row>
    <row r="9205" spans="1:7" x14ac:dyDescent="0.25">
      <c r="A9205" s="3">
        <v>9201</v>
      </c>
      <c r="B9205" s="3" t="s">
        <v>9099</v>
      </c>
      <c r="C9205" s="3">
        <v>270</v>
      </c>
      <c r="E9205" s="3">
        <v>9201</v>
      </c>
      <c r="F9205" s="3" t="s">
        <v>25291</v>
      </c>
      <c r="G9205" s="3">
        <v>123</v>
      </c>
    </row>
    <row r="9206" spans="1:7" x14ac:dyDescent="0.25">
      <c r="A9206" s="3">
        <v>9202</v>
      </c>
      <c r="B9206" s="3" t="s">
        <v>9100</v>
      </c>
      <c r="C9206" s="3">
        <v>270</v>
      </c>
      <c r="E9206" s="3">
        <v>9202</v>
      </c>
      <c r="F9206" s="3" t="s">
        <v>25292</v>
      </c>
      <c r="G9206" s="3">
        <v>123</v>
      </c>
    </row>
    <row r="9207" spans="1:7" x14ac:dyDescent="0.25">
      <c r="A9207" s="3">
        <v>9203</v>
      </c>
      <c r="B9207" s="3" t="s">
        <v>9101</v>
      </c>
      <c r="C9207" s="3">
        <v>270</v>
      </c>
      <c r="E9207" s="3">
        <v>9203</v>
      </c>
      <c r="F9207" s="3" t="s">
        <v>25293</v>
      </c>
      <c r="G9207" s="3">
        <v>123</v>
      </c>
    </row>
    <row r="9208" spans="1:7" x14ac:dyDescent="0.25">
      <c r="A9208" s="3">
        <v>9204</v>
      </c>
      <c r="B9208" s="3" t="s">
        <v>9102</v>
      </c>
      <c r="C9208" s="3">
        <v>270</v>
      </c>
      <c r="E9208" s="3">
        <v>9204</v>
      </c>
      <c r="F9208" s="3" t="s">
        <v>25294</v>
      </c>
      <c r="G9208" s="3">
        <v>123</v>
      </c>
    </row>
    <row r="9209" spans="1:7" x14ac:dyDescent="0.25">
      <c r="A9209" s="3">
        <v>9205</v>
      </c>
      <c r="B9209" s="3" t="s">
        <v>9103</v>
      </c>
      <c r="C9209" s="3">
        <v>270</v>
      </c>
      <c r="E9209" s="3">
        <v>9205</v>
      </c>
      <c r="F9209" s="3" t="s">
        <v>25295</v>
      </c>
      <c r="G9209" s="3">
        <v>123</v>
      </c>
    </row>
    <row r="9210" spans="1:7" x14ac:dyDescent="0.25">
      <c r="A9210" s="3">
        <v>9206</v>
      </c>
      <c r="B9210" s="3" t="s">
        <v>9104</v>
      </c>
      <c r="C9210" s="3">
        <v>270</v>
      </c>
      <c r="E9210" s="3">
        <v>9206</v>
      </c>
      <c r="F9210" s="3" t="s">
        <v>25296</v>
      </c>
      <c r="G9210" s="3">
        <v>123</v>
      </c>
    </row>
    <row r="9211" spans="1:7" x14ac:dyDescent="0.25">
      <c r="A9211" s="3">
        <v>9207</v>
      </c>
      <c r="B9211" s="3" t="s">
        <v>9105</v>
      </c>
      <c r="C9211" s="3">
        <v>270</v>
      </c>
      <c r="E9211" s="3">
        <v>9207</v>
      </c>
      <c r="F9211" s="3" t="s">
        <v>25297</v>
      </c>
      <c r="G9211" s="3">
        <v>123</v>
      </c>
    </row>
    <row r="9212" spans="1:7" x14ac:dyDescent="0.25">
      <c r="A9212" s="3">
        <v>9208</v>
      </c>
      <c r="B9212" s="3" t="s">
        <v>9106</v>
      </c>
      <c r="C9212" s="3">
        <v>270</v>
      </c>
      <c r="E9212" s="3">
        <v>9208</v>
      </c>
      <c r="F9212" s="3" t="s">
        <v>25298</v>
      </c>
      <c r="G9212" s="3">
        <v>123</v>
      </c>
    </row>
    <row r="9213" spans="1:7" x14ac:dyDescent="0.25">
      <c r="A9213" s="3">
        <v>9209</v>
      </c>
      <c r="B9213" s="3" t="s">
        <v>9107</v>
      </c>
      <c r="C9213" s="3">
        <v>270</v>
      </c>
      <c r="E9213" s="3">
        <v>9209</v>
      </c>
      <c r="F9213" s="3" t="s">
        <v>25299</v>
      </c>
      <c r="G9213" s="3">
        <v>123</v>
      </c>
    </row>
    <row r="9214" spans="1:7" x14ac:dyDescent="0.25">
      <c r="A9214" s="3">
        <v>9210</v>
      </c>
      <c r="B9214" s="3" t="s">
        <v>9108</v>
      </c>
      <c r="C9214" s="3">
        <v>270</v>
      </c>
      <c r="E9214" s="3">
        <v>9210</v>
      </c>
      <c r="F9214" s="3" t="s">
        <v>25300</v>
      </c>
      <c r="G9214" s="3">
        <v>123</v>
      </c>
    </row>
    <row r="9215" spans="1:7" x14ac:dyDescent="0.25">
      <c r="A9215" s="3">
        <v>9211</v>
      </c>
      <c r="B9215" s="3" t="s">
        <v>9109</v>
      </c>
      <c r="C9215" s="3">
        <v>270</v>
      </c>
      <c r="E9215" s="3">
        <v>9211</v>
      </c>
      <c r="F9215" s="3" t="s">
        <v>25301</v>
      </c>
      <c r="G9215" s="3">
        <v>123</v>
      </c>
    </row>
    <row r="9216" spans="1:7" x14ac:dyDescent="0.25">
      <c r="A9216" s="3">
        <v>9212</v>
      </c>
      <c r="B9216" s="3" t="s">
        <v>9110</v>
      </c>
      <c r="C9216" s="3">
        <v>270</v>
      </c>
      <c r="E9216" s="3">
        <v>9212</v>
      </c>
      <c r="F9216" s="3" t="s">
        <v>25302</v>
      </c>
      <c r="G9216" s="3">
        <v>123</v>
      </c>
    </row>
    <row r="9217" spans="1:7" x14ac:dyDescent="0.25">
      <c r="A9217" s="3">
        <v>9213</v>
      </c>
      <c r="B9217" s="3" t="s">
        <v>9111</v>
      </c>
      <c r="C9217" s="3">
        <v>270</v>
      </c>
      <c r="E9217" s="3">
        <v>9213</v>
      </c>
      <c r="F9217" s="3" t="s">
        <v>25303</v>
      </c>
      <c r="G9217" s="3">
        <v>123</v>
      </c>
    </row>
    <row r="9218" spans="1:7" x14ac:dyDescent="0.25">
      <c r="A9218" s="3">
        <v>9214</v>
      </c>
      <c r="B9218" s="3" t="s">
        <v>9112</v>
      </c>
      <c r="C9218" s="3">
        <v>270</v>
      </c>
      <c r="E9218" s="3">
        <v>9214</v>
      </c>
      <c r="F9218" s="3" t="s">
        <v>25304</v>
      </c>
      <c r="G9218" s="3">
        <v>123</v>
      </c>
    </row>
    <row r="9219" spans="1:7" x14ac:dyDescent="0.25">
      <c r="A9219" s="3">
        <v>9215</v>
      </c>
      <c r="B9219" s="3" t="s">
        <v>9113</v>
      </c>
      <c r="C9219" s="3">
        <v>270</v>
      </c>
      <c r="E9219" s="3">
        <v>9215</v>
      </c>
      <c r="F9219" s="3" t="s">
        <v>25305</v>
      </c>
      <c r="G9219" s="3">
        <v>123</v>
      </c>
    </row>
    <row r="9220" spans="1:7" x14ac:dyDescent="0.25">
      <c r="A9220" s="3">
        <v>9216</v>
      </c>
      <c r="B9220" s="3" t="s">
        <v>9114</v>
      </c>
      <c r="C9220" s="3">
        <v>270</v>
      </c>
      <c r="E9220" s="3">
        <v>9216</v>
      </c>
      <c r="F9220" s="3" t="s">
        <v>25306</v>
      </c>
      <c r="G9220" s="3">
        <v>123</v>
      </c>
    </row>
    <row r="9221" spans="1:7" x14ac:dyDescent="0.25">
      <c r="A9221" s="3">
        <v>9217</v>
      </c>
      <c r="B9221" s="3" t="s">
        <v>9115</v>
      </c>
      <c r="C9221" s="3">
        <v>270</v>
      </c>
      <c r="E9221" s="3">
        <v>9217</v>
      </c>
      <c r="F9221" s="3" t="s">
        <v>25307</v>
      </c>
      <c r="G9221" s="3">
        <v>123</v>
      </c>
    </row>
    <row r="9222" spans="1:7" x14ac:dyDescent="0.25">
      <c r="A9222" s="3">
        <v>9218</v>
      </c>
      <c r="B9222" s="3" t="s">
        <v>9116</v>
      </c>
      <c r="C9222" s="3">
        <v>270</v>
      </c>
      <c r="E9222" s="3">
        <v>9218</v>
      </c>
      <c r="F9222" s="3" t="s">
        <v>25308</v>
      </c>
      <c r="G9222" s="3">
        <v>123</v>
      </c>
    </row>
    <row r="9223" spans="1:7" x14ac:dyDescent="0.25">
      <c r="A9223" s="3">
        <v>9219</v>
      </c>
      <c r="B9223" s="3" t="s">
        <v>9117</v>
      </c>
      <c r="C9223" s="3">
        <v>270</v>
      </c>
      <c r="E9223" s="3">
        <v>9219</v>
      </c>
      <c r="F9223" s="3" t="s">
        <v>25309</v>
      </c>
      <c r="G9223" s="3">
        <v>123</v>
      </c>
    </row>
    <row r="9224" spans="1:7" x14ac:dyDescent="0.25">
      <c r="A9224" s="3">
        <v>9220</v>
      </c>
      <c r="B9224" s="3" t="s">
        <v>9118</v>
      </c>
      <c r="C9224" s="3">
        <v>270</v>
      </c>
      <c r="E9224" s="3">
        <v>9220</v>
      </c>
      <c r="F9224" s="3" t="s">
        <v>25310</v>
      </c>
      <c r="G9224" s="3">
        <v>123</v>
      </c>
    </row>
    <row r="9225" spans="1:7" x14ac:dyDescent="0.25">
      <c r="A9225" s="3">
        <v>9221</v>
      </c>
      <c r="B9225" s="3" t="s">
        <v>9119</v>
      </c>
      <c r="C9225" s="3">
        <v>269</v>
      </c>
      <c r="E9225" s="3">
        <v>9221</v>
      </c>
      <c r="F9225" s="3" t="s">
        <v>25311</v>
      </c>
      <c r="G9225" s="3">
        <v>123</v>
      </c>
    </row>
    <row r="9226" spans="1:7" x14ac:dyDescent="0.25">
      <c r="A9226" s="3">
        <v>9222</v>
      </c>
      <c r="B9226" s="3" t="s">
        <v>9120</v>
      </c>
      <c r="C9226" s="3">
        <v>269</v>
      </c>
      <c r="E9226" s="3">
        <v>9222</v>
      </c>
      <c r="F9226" s="3" t="s">
        <v>25312</v>
      </c>
      <c r="G9226" s="3">
        <v>123</v>
      </c>
    </row>
    <row r="9227" spans="1:7" x14ac:dyDescent="0.25">
      <c r="A9227" s="3">
        <v>9223</v>
      </c>
      <c r="B9227" s="3" t="s">
        <v>9121</v>
      </c>
      <c r="C9227" s="3">
        <v>269</v>
      </c>
      <c r="E9227" s="3">
        <v>9223</v>
      </c>
      <c r="F9227" s="3" t="s">
        <v>25313</v>
      </c>
      <c r="G9227" s="3">
        <v>123</v>
      </c>
    </row>
    <row r="9228" spans="1:7" x14ac:dyDescent="0.25">
      <c r="A9228" s="3">
        <v>9224</v>
      </c>
      <c r="B9228" s="3" t="s">
        <v>9122</v>
      </c>
      <c r="C9228" s="3">
        <v>269</v>
      </c>
      <c r="E9228" s="3">
        <v>9224</v>
      </c>
      <c r="F9228" s="3" t="s">
        <v>25314</v>
      </c>
      <c r="G9228" s="3">
        <v>123</v>
      </c>
    </row>
    <row r="9229" spans="1:7" x14ac:dyDescent="0.25">
      <c r="A9229" s="3">
        <v>9225</v>
      </c>
      <c r="B9229" s="3" t="s">
        <v>9123</v>
      </c>
      <c r="C9229" s="3">
        <v>269</v>
      </c>
      <c r="E9229" s="3">
        <v>9225</v>
      </c>
      <c r="F9229" s="3" t="s">
        <v>25315</v>
      </c>
      <c r="G9229" s="3">
        <v>123</v>
      </c>
    </row>
    <row r="9230" spans="1:7" x14ac:dyDescent="0.25">
      <c r="A9230" s="3">
        <v>9226</v>
      </c>
      <c r="B9230" s="3" t="s">
        <v>9124</v>
      </c>
      <c r="C9230" s="3">
        <v>269</v>
      </c>
      <c r="E9230" s="3">
        <v>9226</v>
      </c>
      <c r="F9230" s="3" t="s">
        <v>25316</v>
      </c>
      <c r="G9230" s="3">
        <v>123</v>
      </c>
    </row>
    <row r="9231" spans="1:7" x14ac:dyDescent="0.25">
      <c r="A9231" s="3">
        <v>9227</v>
      </c>
      <c r="B9231" s="3" t="s">
        <v>9125</v>
      </c>
      <c r="C9231" s="3">
        <v>269</v>
      </c>
      <c r="E9231" s="3">
        <v>9227</v>
      </c>
      <c r="F9231" s="3" t="s">
        <v>25317</v>
      </c>
      <c r="G9231" s="3">
        <v>123</v>
      </c>
    </row>
    <row r="9232" spans="1:7" x14ac:dyDescent="0.25">
      <c r="A9232" s="3">
        <v>9228</v>
      </c>
      <c r="B9232" s="3" t="s">
        <v>9126</v>
      </c>
      <c r="C9232" s="3">
        <v>269</v>
      </c>
      <c r="E9232" s="3">
        <v>9228</v>
      </c>
      <c r="F9232" s="3" t="s">
        <v>25318</v>
      </c>
      <c r="G9232" s="3">
        <v>123</v>
      </c>
    </row>
    <row r="9233" spans="1:7" x14ac:dyDescent="0.25">
      <c r="A9233" s="3">
        <v>9229</v>
      </c>
      <c r="B9233" s="3" t="s">
        <v>9127</v>
      </c>
      <c r="C9233" s="3">
        <v>269</v>
      </c>
      <c r="E9233" s="3">
        <v>9229</v>
      </c>
      <c r="F9233" s="3" t="s">
        <v>25319</v>
      </c>
      <c r="G9233" s="3">
        <v>123</v>
      </c>
    </row>
    <row r="9234" spans="1:7" x14ac:dyDescent="0.25">
      <c r="A9234" s="3">
        <v>9230</v>
      </c>
      <c r="B9234" s="3" t="s">
        <v>9128</v>
      </c>
      <c r="C9234" s="3">
        <v>269</v>
      </c>
      <c r="E9234" s="3">
        <v>9230</v>
      </c>
      <c r="F9234" s="3" t="s">
        <v>25320</v>
      </c>
      <c r="G9234" s="3">
        <v>123</v>
      </c>
    </row>
    <row r="9235" spans="1:7" x14ac:dyDescent="0.25">
      <c r="A9235" s="3">
        <v>9231</v>
      </c>
      <c r="B9235" s="3" t="s">
        <v>9129</v>
      </c>
      <c r="C9235" s="3">
        <v>269</v>
      </c>
      <c r="E9235" s="3">
        <v>9231</v>
      </c>
      <c r="F9235" s="3" t="s">
        <v>25321</v>
      </c>
      <c r="G9235" s="3">
        <v>123</v>
      </c>
    </row>
    <row r="9236" spans="1:7" x14ac:dyDescent="0.25">
      <c r="A9236" s="3">
        <v>9232</v>
      </c>
      <c r="B9236" s="3" t="s">
        <v>9130</v>
      </c>
      <c r="C9236" s="3">
        <v>269</v>
      </c>
      <c r="E9236" s="3">
        <v>9232</v>
      </c>
      <c r="F9236" s="3" t="s">
        <v>25322</v>
      </c>
      <c r="G9236" s="3">
        <v>123</v>
      </c>
    </row>
    <row r="9237" spans="1:7" x14ac:dyDescent="0.25">
      <c r="A9237" s="3">
        <v>9233</v>
      </c>
      <c r="B9237" s="3" t="s">
        <v>9131</v>
      </c>
      <c r="C9237" s="3">
        <v>269</v>
      </c>
      <c r="E9237" s="3">
        <v>9233</v>
      </c>
      <c r="F9237" s="3" t="s">
        <v>25323</v>
      </c>
      <c r="G9237" s="3">
        <v>123</v>
      </c>
    </row>
    <row r="9238" spans="1:7" x14ac:dyDescent="0.25">
      <c r="A9238" s="3">
        <v>9234</v>
      </c>
      <c r="B9238" s="3" t="s">
        <v>9132</v>
      </c>
      <c r="C9238" s="3">
        <v>269</v>
      </c>
      <c r="E9238" s="3">
        <v>9234</v>
      </c>
      <c r="F9238" s="3" t="s">
        <v>25324</v>
      </c>
      <c r="G9238" s="3">
        <v>123</v>
      </c>
    </row>
    <row r="9239" spans="1:7" x14ac:dyDescent="0.25">
      <c r="A9239" s="3">
        <v>9235</v>
      </c>
      <c r="B9239" s="3" t="s">
        <v>9133</v>
      </c>
      <c r="C9239" s="3">
        <v>269</v>
      </c>
      <c r="E9239" s="3">
        <v>9235</v>
      </c>
      <c r="F9239" s="3" t="s">
        <v>25325</v>
      </c>
      <c r="G9239" s="3">
        <v>123</v>
      </c>
    </row>
    <row r="9240" spans="1:7" x14ac:dyDescent="0.25">
      <c r="A9240" s="3">
        <v>9236</v>
      </c>
      <c r="B9240" s="3" t="s">
        <v>9134</v>
      </c>
      <c r="C9240" s="3">
        <v>269</v>
      </c>
      <c r="E9240" s="3">
        <v>9236</v>
      </c>
      <c r="F9240" s="3" t="s">
        <v>25326</v>
      </c>
      <c r="G9240" s="3">
        <v>123</v>
      </c>
    </row>
    <row r="9241" spans="1:7" x14ac:dyDescent="0.25">
      <c r="A9241" s="3">
        <v>9237</v>
      </c>
      <c r="B9241" s="3" t="s">
        <v>9135</v>
      </c>
      <c r="C9241" s="3">
        <v>269</v>
      </c>
      <c r="E9241" s="3">
        <v>9237</v>
      </c>
      <c r="F9241" s="3" t="s">
        <v>25327</v>
      </c>
      <c r="G9241" s="3">
        <v>123</v>
      </c>
    </row>
    <row r="9242" spans="1:7" x14ac:dyDescent="0.25">
      <c r="A9242" s="3">
        <v>9238</v>
      </c>
      <c r="B9242" s="3" t="s">
        <v>9136</v>
      </c>
      <c r="C9242" s="3">
        <v>269</v>
      </c>
      <c r="E9242" s="3">
        <v>9238</v>
      </c>
      <c r="F9242" s="3" t="s">
        <v>25328</v>
      </c>
      <c r="G9242" s="3">
        <v>123</v>
      </c>
    </row>
    <row r="9243" spans="1:7" x14ac:dyDescent="0.25">
      <c r="A9243" s="3">
        <v>9239</v>
      </c>
      <c r="B9243" s="3" t="s">
        <v>9137</v>
      </c>
      <c r="C9243" s="3">
        <v>269</v>
      </c>
      <c r="E9243" s="3">
        <v>9239</v>
      </c>
      <c r="F9243" s="3" t="s">
        <v>25329</v>
      </c>
      <c r="G9243" s="3">
        <v>123</v>
      </c>
    </row>
    <row r="9244" spans="1:7" x14ac:dyDescent="0.25">
      <c r="A9244" s="3">
        <v>9240</v>
      </c>
      <c r="B9244" s="3" t="s">
        <v>9138</v>
      </c>
      <c r="C9244" s="3">
        <v>269</v>
      </c>
      <c r="E9244" s="3">
        <v>9240</v>
      </c>
      <c r="F9244" s="3" t="s">
        <v>25330</v>
      </c>
      <c r="G9244" s="3">
        <v>122</v>
      </c>
    </row>
    <row r="9245" spans="1:7" x14ac:dyDescent="0.25">
      <c r="A9245" s="3">
        <v>9241</v>
      </c>
      <c r="B9245" s="3" t="s">
        <v>9139</v>
      </c>
      <c r="C9245" s="3">
        <v>268</v>
      </c>
      <c r="E9245" s="3">
        <v>9241</v>
      </c>
      <c r="F9245" s="3" t="s">
        <v>25331</v>
      </c>
      <c r="G9245" s="3">
        <v>122</v>
      </c>
    </row>
    <row r="9246" spans="1:7" x14ac:dyDescent="0.25">
      <c r="A9246" s="3">
        <v>9242</v>
      </c>
      <c r="B9246" s="3" t="s">
        <v>9140</v>
      </c>
      <c r="C9246" s="3">
        <v>268</v>
      </c>
      <c r="E9246" s="3">
        <v>9242</v>
      </c>
      <c r="F9246" s="3" t="s">
        <v>25332</v>
      </c>
      <c r="G9246" s="3">
        <v>122</v>
      </c>
    </row>
    <row r="9247" spans="1:7" x14ac:dyDescent="0.25">
      <c r="A9247" s="3">
        <v>9243</v>
      </c>
      <c r="B9247" s="3" t="s">
        <v>9141</v>
      </c>
      <c r="C9247" s="3">
        <v>268</v>
      </c>
      <c r="E9247" s="3">
        <v>9243</v>
      </c>
      <c r="F9247" s="3" t="s">
        <v>25333</v>
      </c>
      <c r="G9247" s="3">
        <v>122</v>
      </c>
    </row>
    <row r="9248" spans="1:7" x14ac:dyDescent="0.25">
      <c r="A9248" s="3">
        <v>9244</v>
      </c>
      <c r="B9248" s="3" t="s">
        <v>9142</v>
      </c>
      <c r="C9248" s="3">
        <v>268</v>
      </c>
      <c r="E9248" s="3">
        <v>9244</v>
      </c>
      <c r="F9248" s="3" t="s">
        <v>25334</v>
      </c>
      <c r="G9248" s="3">
        <v>122</v>
      </c>
    </row>
    <row r="9249" spans="1:7" x14ac:dyDescent="0.25">
      <c r="A9249" s="3">
        <v>9245</v>
      </c>
      <c r="B9249" s="3" t="s">
        <v>9143</v>
      </c>
      <c r="C9249" s="3">
        <v>268</v>
      </c>
      <c r="E9249" s="3">
        <v>9245</v>
      </c>
      <c r="F9249" s="3" t="s">
        <v>25335</v>
      </c>
      <c r="G9249" s="3">
        <v>122</v>
      </c>
    </row>
    <row r="9250" spans="1:7" x14ac:dyDescent="0.25">
      <c r="A9250" s="3">
        <v>9246</v>
      </c>
      <c r="B9250" s="3" t="s">
        <v>9144</v>
      </c>
      <c r="C9250" s="3">
        <v>268</v>
      </c>
      <c r="E9250" s="3">
        <v>9246</v>
      </c>
      <c r="F9250" s="3" t="s">
        <v>25336</v>
      </c>
      <c r="G9250" s="3">
        <v>122</v>
      </c>
    </row>
    <row r="9251" spans="1:7" x14ac:dyDescent="0.25">
      <c r="A9251" s="3">
        <v>9247</v>
      </c>
      <c r="B9251" s="3" t="s">
        <v>9145</v>
      </c>
      <c r="C9251" s="3">
        <v>268</v>
      </c>
      <c r="E9251" s="3">
        <v>9247</v>
      </c>
      <c r="F9251" s="3" t="s">
        <v>25337</v>
      </c>
      <c r="G9251" s="3">
        <v>122</v>
      </c>
    </row>
    <row r="9252" spans="1:7" x14ac:dyDescent="0.25">
      <c r="A9252" s="3">
        <v>9248</v>
      </c>
      <c r="B9252" s="3" t="s">
        <v>9146</v>
      </c>
      <c r="C9252" s="3">
        <v>268</v>
      </c>
      <c r="E9252" s="3">
        <v>9248</v>
      </c>
      <c r="F9252" s="3" t="s">
        <v>25338</v>
      </c>
      <c r="G9252" s="3">
        <v>122</v>
      </c>
    </row>
    <row r="9253" spans="1:7" x14ac:dyDescent="0.25">
      <c r="A9253" s="3">
        <v>9249</v>
      </c>
      <c r="B9253" s="3" t="s">
        <v>9147</v>
      </c>
      <c r="C9253" s="3">
        <v>268</v>
      </c>
      <c r="E9253" s="3">
        <v>9249</v>
      </c>
      <c r="F9253" s="3" t="s">
        <v>25339</v>
      </c>
      <c r="G9253" s="3">
        <v>122</v>
      </c>
    </row>
    <row r="9254" spans="1:7" x14ac:dyDescent="0.25">
      <c r="A9254" s="3">
        <v>9250</v>
      </c>
      <c r="B9254" s="3" t="s">
        <v>9148</v>
      </c>
      <c r="C9254" s="3">
        <v>268</v>
      </c>
      <c r="E9254" s="3">
        <v>9250</v>
      </c>
      <c r="F9254" s="3" t="s">
        <v>25340</v>
      </c>
      <c r="G9254" s="3">
        <v>122</v>
      </c>
    </row>
    <row r="9255" spans="1:7" x14ac:dyDescent="0.25">
      <c r="A9255" s="3">
        <v>9251</v>
      </c>
      <c r="B9255" s="3" t="s">
        <v>9149</v>
      </c>
      <c r="C9255" s="3">
        <v>268</v>
      </c>
      <c r="E9255" s="3">
        <v>9251</v>
      </c>
      <c r="F9255" s="3" t="s">
        <v>25341</v>
      </c>
      <c r="G9255" s="3">
        <v>122</v>
      </c>
    </row>
    <row r="9256" spans="1:7" x14ac:dyDescent="0.25">
      <c r="A9256" s="3">
        <v>9252</v>
      </c>
      <c r="B9256" s="3" t="s">
        <v>9150</v>
      </c>
      <c r="C9256" s="3">
        <v>268</v>
      </c>
      <c r="E9256" s="3">
        <v>9252</v>
      </c>
      <c r="F9256" s="3" t="s">
        <v>25342</v>
      </c>
      <c r="G9256" s="3">
        <v>122</v>
      </c>
    </row>
    <row r="9257" spans="1:7" x14ac:dyDescent="0.25">
      <c r="A9257" s="3">
        <v>9253</v>
      </c>
      <c r="B9257" s="3" t="s">
        <v>9151</v>
      </c>
      <c r="C9257" s="3">
        <v>268</v>
      </c>
      <c r="E9257" s="3">
        <v>9253</v>
      </c>
      <c r="F9257" s="3" t="s">
        <v>25343</v>
      </c>
      <c r="G9257" s="3">
        <v>122</v>
      </c>
    </row>
    <row r="9258" spans="1:7" x14ac:dyDescent="0.25">
      <c r="A9258" s="3">
        <v>9254</v>
      </c>
      <c r="B9258" s="3" t="s">
        <v>9152</v>
      </c>
      <c r="C9258" s="3">
        <v>268</v>
      </c>
      <c r="E9258" s="3">
        <v>9254</v>
      </c>
      <c r="F9258" s="3" t="s">
        <v>25344</v>
      </c>
      <c r="G9258" s="3">
        <v>122</v>
      </c>
    </row>
    <row r="9259" spans="1:7" x14ac:dyDescent="0.25">
      <c r="A9259" s="3">
        <v>9255</v>
      </c>
      <c r="B9259" s="3" t="s">
        <v>9153</v>
      </c>
      <c r="C9259" s="3">
        <v>268</v>
      </c>
      <c r="E9259" s="3">
        <v>9255</v>
      </c>
      <c r="F9259" s="3" t="s">
        <v>25345</v>
      </c>
      <c r="G9259" s="3">
        <v>122</v>
      </c>
    </row>
    <row r="9260" spans="1:7" x14ac:dyDescent="0.25">
      <c r="A9260" s="3">
        <v>9256</v>
      </c>
      <c r="B9260" s="3" t="s">
        <v>9154</v>
      </c>
      <c r="C9260" s="3">
        <v>268</v>
      </c>
      <c r="E9260" s="3">
        <v>9256</v>
      </c>
      <c r="F9260" s="3" t="s">
        <v>25346</v>
      </c>
      <c r="G9260" s="3">
        <v>122</v>
      </c>
    </row>
    <row r="9261" spans="1:7" x14ac:dyDescent="0.25">
      <c r="A9261" s="3">
        <v>9257</v>
      </c>
      <c r="B9261" s="3" t="s">
        <v>9155</v>
      </c>
      <c r="C9261" s="3">
        <v>268</v>
      </c>
      <c r="E9261" s="3">
        <v>9257</v>
      </c>
      <c r="F9261" s="3" t="s">
        <v>25347</v>
      </c>
      <c r="G9261" s="3">
        <v>122</v>
      </c>
    </row>
    <row r="9262" spans="1:7" x14ac:dyDescent="0.25">
      <c r="A9262" s="3">
        <v>9258</v>
      </c>
      <c r="B9262" s="3" t="s">
        <v>9156</v>
      </c>
      <c r="C9262" s="3">
        <v>268</v>
      </c>
      <c r="E9262" s="3">
        <v>9258</v>
      </c>
      <c r="F9262" s="3" t="s">
        <v>25348</v>
      </c>
      <c r="G9262" s="3">
        <v>122</v>
      </c>
    </row>
    <row r="9263" spans="1:7" x14ac:dyDescent="0.25">
      <c r="A9263" s="3">
        <v>9259</v>
      </c>
      <c r="B9263" s="3" t="s">
        <v>9157</v>
      </c>
      <c r="C9263" s="3">
        <v>268</v>
      </c>
      <c r="E9263" s="3">
        <v>9259</v>
      </c>
      <c r="F9263" s="3" t="s">
        <v>25349</v>
      </c>
      <c r="G9263" s="3">
        <v>122</v>
      </c>
    </row>
    <row r="9264" spans="1:7" x14ac:dyDescent="0.25">
      <c r="A9264" s="3">
        <v>9260</v>
      </c>
      <c r="B9264" s="3" t="s">
        <v>9158</v>
      </c>
      <c r="C9264" s="3">
        <v>268</v>
      </c>
      <c r="E9264" s="3">
        <v>9260</v>
      </c>
      <c r="F9264" s="3" t="s">
        <v>25350</v>
      </c>
      <c r="G9264" s="3">
        <v>122</v>
      </c>
    </row>
    <row r="9265" spans="1:7" x14ac:dyDescent="0.25">
      <c r="A9265" s="3">
        <v>9261</v>
      </c>
      <c r="B9265" s="3" t="s">
        <v>9159</v>
      </c>
      <c r="C9265" s="3">
        <v>268</v>
      </c>
      <c r="E9265" s="3">
        <v>9261</v>
      </c>
      <c r="F9265" s="3" t="s">
        <v>25351</v>
      </c>
      <c r="G9265" s="3">
        <v>122</v>
      </c>
    </row>
    <row r="9266" spans="1:7" x14ac:dyDescent="0.25">
      <c r="A9266" s="3">
        <v>9262</v>
      </c>
      <c r="B9266" s="3" t="s">
        <v>9160</v>
      </c>
      <c r="C9266" s="3">
        <v>268</v>
      </c>
      <c r="E9266" s="3">
        <v>9262</v>
      </c>
      <c r="F9266" s="3" t="s">
        <v>25352</v>
      </c>
      <c r="G9266" s="3">
        <v>122</v>
      </c>
    </row>
    <row r="9267" spans="1:7" x14ac:dyDescent="0.25">
      <c r="A9267" s="3">
        <v>9263</v>
      </c>
      <c r="B9267" s="3" t="s">
        <v>9161</v>
      </c>
      <c r="C9267" s="3">
        <v>268</v>
      </c>
      <c r="E9267" s="3">
        <v>9263</v>
      </c>
      <c r="F9267" s="3" t="s">
        <v>25353</v>
      </c>
      <c r="G9267" s="3">
        <v>122</v>
      </c>
    </row>
    <row r="9268" spans="1:7" x14ac:dyDescent="0.25">
      <c r="A9268" s="3">
        <v>9264</v>
      </c>
      <c r="B9268" s="3" t="s">
        <v>9162</v>
      </c>
      <c r="C9268" s="3">
        <v>268</v>
      </c>
      <c r="E9268" s="3">
        <v>9264</v>
      </c>
      <c r="F9268" s="3" t="s">
        <v>25354</v>
      </c>
      <c r="G9268" s="3">
        <v>122</v>
      </c>
    </row>
    <row r="9269" spans="1:7" x14ac:dyDescent="0.25">
      <c r="A9269" s="3">
        <v>9265</v>
      </c>
      <c r="B9269" s="3" t="s">
        <v>9163</v>
      </c>
      <c r="C9269" s="3">
        <v>267</v>
      </c>
      <c r="E9269" s="3">
        <v>9265</v>
      </c>
      <c r="F9269" s="3" t="s">
        <v>25355</v>
      </c>
      <c r="G9269" s="3">
        <v>122</v>
      </c>
    </row>
    <row r="9270" spans="1:7" x14ac:dyDescent="0.25">
      <c r="A9270" s="3">
        <v>9266</v>
      </c>
      <c r="B9270" s="3" t="s">
        <v>9164</v>
      </c>
      <c r="C9270" s="3">
        <v>267</v>
      </c>
      <c r="E9270" s="3">
        <v>9266</v>
      </c>
      <c r="F9270" s="3" t="s">
        <v>25356</v>
      </c>
      <c r="G9270" s="3">
        <v>122</v>
      </c>
    </row>
    <row r="9271" spans="1:7" x14ac:dyDescent="0.25">
      <c r="A9271" s="3">
        <v>9267</v>
      </c>
      <c r="B9271" s="3" t="s">
        <v>9165</v>
      </c>
      <c r="C9271" s="3">
        <v>267</v>
      </c>
      <c r="E9271" s="3">
        <v>9267</v>
      </c>
      <c r="F9271" s="3" t="s">
        <v>25357</v>
      </c>
      <c r="G9271" s="3">
        <v>122</v>
      </c>
    </row>
    <row r="9272" spans="1:7" x14ac:dyDescent="0.25">
      <c r="A9272" s="3">
        <v>9268</v>
      </c>
      <c r="B9272" s="3" t="s">
        <v>9166</v>
      </c>
      <c r="C9272" s="3">
        <v>267</v>
      </c>
      <c r="E9272" s="3">
        <v>9268</v>
      </c>
      <c r="F9272" s="3" t="s">
        <v>25358</v>
      </c>
      <c r="G9272" s="3">
        <v>122</v>
      </c>
    </row>
    <row r="9273" spans="1:7" x14ac:dyDescent="0.25">
      <c r="A9273" s="3">
        <v>9269</v>
      </c>
      <c r="B9273" s="3" t="s">
        <v>9167</v>
      </c>
      <c r="C9273" s="3">
        <v>267</v>
      </c>
      <c r="E9273" s="3">
        <v>9269</v>
      </c>
      <c r="F9273" s="3" t="s">
        <v>25359</v>
      </c>
      <c r="G9273" s="3">
        <v>122</v>
      </c>
    </row>
    <row r="9274" spans="1:7" x14ac:dyDescent="0.25">
      <c r="A9274" s="3">
        <v>9270</v>
      </c>
      <c r="B9274" s="3" t="s">
        <v>9168</v>
      </c>
      <c r="C9274" s="3">
        <v>267</v>
      </c>
      <c r="E9274" s="3">
        <v>9270</v>
      </c>
      <c r="F9274" s="3" t="s">
        <v>25360</v>
      </c>
      <c r="G9274" s="3">
        <v>122</v>
      </c>
    </row>
    <row r="9275" spans="1:7" x14ac:dyDescent="0.25">
      <c r="A9275" s="3">
        <v>9271</v>
      </c>
      <c r="B9275" s="3" t="s">
        <v>9169</v>
      </c>
      <c r="C9275" s="3">
        <v>267</v>
      </c>
      <c r="E9275" s="3">
        <v>9271</v>
      </c>
      <c r="F9275" s="3" t="s">
        <v>25361</v>
      </c>
      <c r="G9275" s="3">
        <v>122</v>
      </c>
    </row>
    <row r="9276" spans="1:7" x14ac:dyDescent="0.25">
      <c r="A9276" s="3">
        <v>9272</v>
      </c>
      <c r="B9276" s="3" t="s">
        <v>9170</v>
      </c>
      <c r="C9276" s="3">
        <v>267</v>
      </c>
      <c r="E9276" s="3">
        <v>9272</v>
      </c>
      <c r="F9276" s="3" t="s">
        <v>25362</v>
      </c>
      <c r="G9276" s="3">
        <v>122</v>
      </c>
    </row>
    <row r="9277" spans="1:7" x14ac:dyDescent="0.25">
      <c r="A9277" s="3">
        <v>9273</v>
      </c>
      <c r="B9277" s="3" t="s">
        <v>9171</v>
      </c>
      <c r="C9277" s="3">
        <v>267</v>
      </c>
      <c r="E9277" s="3">
        <v>9273</v>
      </c>
      <c r="F9277" s="3" t="s">
        <v>25363</v>
      </c>
      <c r="G9277" s="3">
        <v>122</v>
      </c>
    </row>
    <row r="9278" spans="1:7" x14ac:dyDescent="0.25">
      <c r="A9278" s="3">
        <v>9274</v>
      </c>
      <c r="B9278" s="3" t="s">
        <v>9172</v>
      </c>
      <c r="C9278" s="3">
        <v>267</v>
      </c>
      <c r="E9278" s="3">
        <v>9274</v>
      </c>
      <c r="F9278" s="3" t="s">
        <v>25364</v>
      </c>
      <c r="G9278" s="3">
        <v>122</v>
      </c>
    </row>
    <row r="9279" spans="1:7" x14ac:dyDescent="0.25">
      <c r="A9279" s="3">
        <v>9275</v>
      </c>
      <c r="B9279" s="3" t="s">
        <v>9173</v>
      </c>
      <c r="C9279" s="3">
        <v>267</v>
      </c>
      <c r="E9279" s="3">
        <v>9275</v>
      </c>
      <c r="F9279" s="3" t="s">
        <v>25365</v>
      </c>
      <c r="G9279" s="3">
        <v>122</v>
      </c>
    </row>
    <row r="9280" spans="1:7" x14ac:dyDescent="0.25">
      <c r="A9280" s="3">
        <v>9276</v>
      </c>
      <c r="B9280" s="3" t="s">
        <v>9174</v>
      </c>
      <c r="C9280" s="3">
        <v>267</v>
      </c>
      <c r="E9280" s="3">
        <v>9276</v>
      </c>
      <c r="F9280" s="3" t="s">
        <v>25366</v>
      </c>
      <c r="G9280" s="3">
        <v>122</v>
      </c>
    </row>
    <row r="9281" spans="1:7" x14ac:dyDescent="0.25">
      <c r="A9281" s="3">
        <v>9277</v>
      </c>
      <c r="B9281" s="3" t="s">
        <v>9175</v>
      </c>
      <c r="C9281" s="3">
        <v>267</v>
      </c>
      <c r="E9281" s="3">
        <v>9277</v>
      </c>
      <c r="F9281" s="3" t="s">
        <v>25367</v>
      </c>
      <c r="G9281" s="3">
        <v>122</v>
      </c>
    </row>
    <row r="9282" spans="1:7" x14ac:dyDescent="0.25">
      <c r="A9282" s="3">
        <v>9278</v>
      </c>
      <c r="B9282" s="3" t="s">
        <v>9176</v>
      </c>
      <c r="C9282" s="3">
        <v>267</v>
      </c>
      <c r="E9282" s="3">
        <v>9278</v>
      </c>
      <c r="F9282" s="3" t="s">
        <v>25368</v>
      </c>
      <c r="G9282" s="3">
        <v>122</v>
      </c>
    </row>
    <row r="9283" spans="1:7" x14ac:dyDescent="0.25">
      <c r="A9283" s="3">
        <v>9279</v>
      </c>
      <c r="B9283" s="3" t="s">
        <v>9177</v>
      </c>
      <c r="C9283" s="3">
        <v>267</v>
      </c>
      <c r="E9283" s="3">
        <v>9279</v>
      </c>
      <c r="F9283" s="3" t="s">
        <v>25369</v>
      </c>
      <c r="G9283" s="3">
        <v>122</v>
      </c>
    </row>
    <row r="9284" spans="1:7" x14ac:dyDescent="0.25">
      <c r="A9284" s="3">
        <v>9280</v>
      </c>
      <c r="B9284" s="3" t="s">
        <v>9178</v>
      </c>
      <c r="C9284" s="3">
        <v>267</v>
      </c>
      <c r="E9284" s="3">
        <v>9280</v>
      </c>
      <c r="F9284" s="3" t="s">
        <v>25370</v>
      </c>
      <c r="G9284" s="3">
        <v>122</v>
      </c>
    </row>
    <row r="9285" spans="1:7" x14ac:dyDescent="0.25">
      <c r="A9285" s="3">
        <v>9281</v>
      </c>
      <c r="B9285" s="3" t="s">
        <v>9179</v>
      </c>
      <c r="C9285" s="3">
        <v>267</v>
      </c>
      <c r="E9285" s="3">
        <v>9281</v>
      </c>
      <c r="F9285" s="3" t="s">
        <v>25371</v>
      </c>
      <c r="G9285" s="3">
        <v>122</v>
      </c>
    </row>
    <row r="9286" spans="1:7" x14ac:dyDescent="0.25">
      <c r="A9286" s="3">
        <v>9282</v>
      </c>
      <c r="B9286" s="3" t="s">
        <v>9180</v>
      </c>
      <c r="C9286" s="3">
        <v>267</v>
      </c>
      <c r="E9286" s="3">
        <v>9282</v>
      </c>
      <c r="F9286" s="3" t="s">
        <v>25372</v>
      </c>
      <c r="G9286" s="3">
        <v>122</v>
      </c>
    </row>
    <row r="9287" spans="1:7" x14ac:dyDescent="0.25">
      <c r="A9287" s="3">
        <v>9283</v>
      </c>
      <c r="B9287" s="3" t="s">
        <v>9181</v>
      </c>
      <c r="C9287" s="3">
        <v>267</v>
      </c>
      <c r="E9287" s="3">
        <v>9283</v>
      </c>
      <c r="F9287" s="3" t="s">
        <v>25373</v>
      </c>
      <c r="G9287" s="3">
        <v>122</v>
      </c>
    </row>
    <row r="9288" spans="1:7" x14ac:dyDescent="0.25">
      <c r="A9288" s="3">
        <v>9284</v>
      </c>
      <c r="B9288" s="3" t="s">
        <v>9182</v>
      </c>
      <c r="C9288" s="3">
        <v>267</v>
      </c>
      <c r="E9288" s="3">
        <v>9284</v>
      </c>
      <c r="F9288" s="3" t="s">
        <v>25374</v>
      </c>
      <c r="G9288" s="3">
        <v>122</v>
      </c>
    </row>
    <row r="9289" spans="1:7" x14ac:dyDescent="0.25">
      <c r="A9289" s="3">
        <v>9285</v>
      </c>
      <c r="B9289" s="3" t="s">
        <v>9183</v>
      </c>
      <c r="C9289" s="3">
        <v>267</v>
      </c>
      <c r="E9289" s="3">
        <v>9285</v>
      </c>
      <c r="F9289" s="3" t="s">
        <v>25375</v>
      </c>
      <c r="G9289" s="3">
        <v>122</v>
      </c>
    </row>
    <row r="9290" spans="1:7" x14ac:dyDescent="0.25">
      <c r="A9290" s="3">
        <v>9286</v>
      </c>
      <c r="B9290" s="3" t="s">
        <v>9184</v>
      </c>
      <c r="C9290" s="3">
        <v>267</v>
      </c>
      <c r="E9290" s="3">
        <v>9286</v>
      </c>
      <c r="F9290" s="3" t="s">
        <v>25376</v>
      </c>
      <c r="G9290" s="3">
        <v>122</v>
      </c>
    </row>
    <row r="9291" spans="1:7" x14ac:dyDescent="0.25">
      <c r="A9291" s="3">
        <v>9287</v>
      </c>
      <c r="B9291" s="3" t="s">
        <v>9185</v>
      </c>
      <c r="C9291" s="3">
        <v>267</v>
      </c>
      <c r="E9291" s="3">
        <v>9287</v>
      </c>
      <c r="F9291" s="3" t="s">
        <v>25377</v>
      </c>
      <c r="G9291" s="3">
        <v>122</v>
      </c>
    </row>
    <row r="9292" spans="1:7" x14ac:dyDescent="0.25">
      <c r="A9292" s="3">
        <v>9288</v>
      </c>
      <c r="B9292" s="3" t="s">
        <v>9186</v>
      </c>
      <c r="C9292" s="3">
        <v>267</v>
      </c>
      <c r="E9292" s="3">
        <v>9288</v>
      </c>
      <c r="F9292" s="3" t="s">
        <v>25378</v>
      </c>
      <c r="G9292" s="3">
        <v>122</v>
      </c>
    </row>
    <row r="9293" spans="1:7" x14ac:dyDescent="0.25">
      <c r="A9293" s="3">
        <v>9289</v>
      </c>
      <c r="B9293" s="3" t="s">
        <v>9187</v>
      </c>
      <c r="C9293" s="3">
        <v>267</v>
      </c>
      <c r="E9293" s="3">
        <v>9289</v>
      </c>
      <c r="F9293" s="3" t="s">
        <v>25379</v>
      </c>
      <c r="G9293" s="3">
        <v>122</v>
      </c>
    </row>
    <row r="9294" spans="1:7" x14ac:dyDescent="0.25">
      <c r="A9294" s="3">
        <v>9290</v>
      </c>
      <c r="B9294" s="3" t="s">
        <v>9188</v>
      </c>
      <c r="C9294" s="3">
        <v>267</v>
      </c>
      <c r="E9294" s="3">
        <v>9290</v>
      </c>
      <c r="F9294" s="3" t="s">
        <v>25380</v>
      </c>
      <c r="G9294" s="3">
        <v>122</v>
      </c>
    </row>
    <row r="9295" spans="1:7" x14ac:dyDescent="0.25">
      <c r="A9295" s="3">
        <v>9291</v>
      </c>
      <c r="B9295" s="3" t="s">
        <v>9189</v>
      </c>
      <c r="C9295" s="3">
        <v>267</v>
      </c>
      <c r="E9295" s="3">
        <v>9291</v>
      </c>
      <c r="F9295" s="3" t="s">
        <v>25381</v>
      </c>
      <c r="G9295" s="3">
        <v>122</v>
      </c>
    </row>
    <row r="9296" spans="1:7" x14ac:dyDescent="0.25">
      <c r="A9296" s="3">
        <v>9292</v>
      </c>
      <c r="B9296" s="3" t="s">
        <v>9190</v>
      </c>
      <c r="C9296" s="3">
        <v>267</v>
      </c>
      <c r="E9296" s="3">
        <v>9292</v>
      </c>
      <c r="F9296" s="3" t="s">
        <v>25382</v>
      </c>
      <c r="G9296" s="3">
        <v>122</v>
      </c>
    </row>
    <row r="9297" spans="1:7" x14ac:dyDescent="0.25">
      <c r="A9297" s="3">
        <v>9293</v>
      </c>
      <c r="B9297" s="3" t="s">
        <v>9191</v>
      </c>
      <c r="C9297" s="3">
        <v>266</v>
      </c>
      <c r="E9297" s="3">
        <v>9293</v>
      </c>
      <c r="F9297" s="3" t="s">
        <v>25383</v>
      </c>
      <c r="G9297" s="3">
        <v>122</v>
      </c>
    </row>
    <row r="9298" spans="1:7" x14ac:dyDescent="0.25">
      <c r="A9298" s="3">
        <v>9294</v>
      </c>
      <c r="B9298" s="3" t="s">
        <v>9192</v>
      </c>
      <c r="C9298" s="3">
        <v>266</v>
      </c>
      <c r="E9298" s="3">
        <v>9294</v>
      </c>
      <c r="F9298" s="3" t="s">
        <v>25384</v>
      </c>
      <c r="G9298" s="3">
        <v>122</v>
      </c>
    </row>
    <row r="9299" spans="1:7" x14ac:dyDescent="0.25">
      <c r="A9299" s="3">
        <v>9295</v>
      </c>
      <c r="B9299" s="3" t="s">
        <v>9193</v>
      </c>
      <c r="C9299" s="3">
        <v>266</v>
      </c>
      <c r="E9299" s="3">
        <v>9295</v>
      </c>
      <c r="F9299" s="3" t="s">
        <v>25385</v>
      </c>
      <c r="G9299" s="3">
        <v>122</v>
      </c>
    </row>
    <row r="9300" spans="1:7" x14ac:dyDescent="0.25">
      <c r="A9300" s="3">
        <v>9296</v>
      </c>
      <c r="B9300" s="3" t="s">
        <v>9194</v>
      </c>
      <c r="C9300" s="3">
        <v>266</v>
      </c>
      <c r="E9300" s="3">
        <v>9296</v>
      </c>
      <c r="F9300" s="3" t="s">
        <v>25386</v>
      </c>
      <c r="G9300" s="3">
        <v>122</v>
      </c>
    </row>
    <row r="9301" spans="1:7" x14ac:dyDescent="0.25">
      <c r="A9301" s="3">
        <v>9297</v>
      </c>
      <c r="B9301" s="3" t="s">
        <v>9195</v>
      </c>
      <c r="C9301" s="3">
        <v>266</v>
      </c>
      <c r="E9301" s="3">
        <v>9297</v>
      </c>
      <c r="F9301" s="3" t="s">
        <v>25387</v>
      </c>
      <c r="G9301" s="3">
        <v>122</v>
      </c>
    </row>
    <row r="9302" spans="1:7" x14ac:dyDescent="0.25">
      <c r="A9302" s="3">
        <v>9298</v>
      </c>
      <c r="B9302" s="3" t="s">
        <v>9196</v>
      </c>
      <c r="C9302" s="3">
        <v>266</v>
      </c>
      <c r="E9302" s="3">
        <v>9298</v>
      </c>
      <c r="F9302" s="3" t="s">
        <v>25388</v>
      </c>
      <c r="G9302" s="3">
        <v>122</v>
      </c>
    </row>
    <row r="9303" spans="1:7" x14ac:dyDescent="0.25">
      <c r="A9303" s="3">
        <v>9299</v>
      </c>
      <c r="B9303" s="3" t="s">
        <v>9197</v>
      </c>
      <c r="C9303" s="3">
        <v>266</v>
      </c>
      <c r="E9303" s="3">
        <v>9299</v>
      </c>
      <c r="F9303" s="3" t="s">
        <v>25389</v>
      </c>
      <c r="G9303" s="3">
        <v>122</v>
      </c>
    </row>
    <row r="9304" spans="1:7" x14ac:dyDescent="0.25">
      <c r="A9304" s="3">
        <v>9300</v>
      </c>
      <c r="B9304" s="3" t="s">
        <v>9198</v>
      </c>
      <c r="C9304" s="3">
        <v>266</v>
      </c>
      <c r="E9304" s="3">
        <v>9300</v>
      </c>
      <c r="F9304" s="3" t="s">
        <v>25390</v>
      </c>
      <c r="G9304" s="3">
        <v>122</v>
      </c>
    </row>
    <row r="9305" spans="1:7" x14ac:dyDescent="0.25">
      <c r="A9305" s="3">
        <v>9301</v>
      </c>
      <c r="B9305" s="3" t="s">
        <v>9199</v>
      </c>
      <c r="C9305" s="3">
        <v>266</v>
      </c>
      <c r="E9305" s="3">
        <v>9301</v>
      </c>
      <c r="F9305" s="3" t="s">
        <v>25391</v>
      </c>
      <c r="G9305" s="3">
        <v>122</v>
      </c>
    </row>
    <row r="9306" spans="1:7" x14ac:dyDescent="0.25">
      <c r="A9306" s="3">
        <v>9302</v>
      </c>
      <c r="B9306" s="3" t="s">
        <v>9200</v>
      </c>
      <c r="C9306" s="3">
        <v>266</v>
      </c>
      <c r="E9306" s="3">
        <v>9302</v>
      </c>
      <c r="F9306" s="3" t="s">
        <v>25392</v>
      </c>
      <c r="G9306" s="3">
        <v>122</v>
      </c>
    </row>
    <row r="9307" spans="1:7" x14ac:dyDescent="0.25">
      <c r="A9307" s="3">
        <v>9303</v>
      </c>
      <c r="B9307" s="3" t="s">
        <v>9201</v>
      </c>
      <c r="C9307" s="3">
        <v>266</v>
      </c>
      <c r="E9307" s="3">
        <v>9303</v>
      </c>
      <c r="F9307" s="3" t="s">
        <v>25393</v>
      </c>
      <c r="G9307" s="3">
        <v>122</v>
      </c>
    </row>
    <row r="9308" spans="1:7" x14ac:dyDescent="0.25">
      <c r="A9308" s="3">
        <v>9304</v>
      </c>
      <c r="B9308" s="3" t="s">
        <v>9202</v>
      </c>
      <c r="C9308" s="3">
        <v>266</v>
      </c>
      <c r="E9308" s="3">
        <v>9304</v>
      </c>
      <c r="F9308" s="3" t="s">
        <v>25394</v>
      </c>
      <c r="G9308" s="3">
        <v>122</v>
      </c>
    </row>
    <row r="9309" spans="1:7" x14ac:dyDescent="0.25">
      <c r="A9309" s="3">
        <v>9305</v>
      </c>
      <c r="B9309" s="3" t="s">
        <v>9203</v>
      </c>
      <c r="C9309" s="3">
        <v>266</v>
      </c>
      <c r="E9309" s="3">
        <v>9305</v>
      </c>
      <c r="F9309" s="3" t="s">
        <v>25395</v>
      </c>
      <c r="G9309" s="3">
        <v>122</v>
      </c>
    </row>
    <row r="9310" spans="1:7" x14ac:dyDescent="0.25">
      <c r="A9310" s="3">
        <v>9306</v>
      </c>
      <c r="B9310" s="3" t="s">
        <v>9204</v>
      </c>
      <c r="C9310" s="3">
        <v>266</v>
      </c>
      <c r="E9310" s="3">
        <v>9306</v>
      </c>
      <c r="F9310" s="3" t="s">
        <v>25396</v>
      </c>
      <c r="G9310" s="3">
        <v>122</v>
      </c>
    </row>
    <row r="9311" spans="1:7" x14ac:dyDescent="0.25">
      <c r="A9311" s="3">
        <v>9307</v>
      </c>
      <c r="B9311" s="3" t="s">
        <v>9205</v>
      </c>
      <c r="C9311" s="3">
        <v>266</v>
      </c>
      <c r="E9311" s="3">
        <v>9307</v>
      </c>
      <c r="F9311" s="3" t="s">
        <v>25397</v>
      </c>
      <c r="G9311" s="3">
        <v>122</v>
      </c>
    </row>
    <row r="9312" spans="1:7" x14ac:dyDescent="0.25">
      <c r="A9312" s="3">
        <v>9308</v>
      </c>
      <c r="B9312" s="3" t="s">
        <v>9206</v>
      </c>
      <c r="C9312" s="3">
        <v>266</v>
      </c>
      <c r="E9312" s="3">
        <v>9308</v>
      </c>
      <c r="F9312" s="3" t="s">
        <v>25398</v>
      </c>
      <c r="G9312" s="3">
        <v>122</v>
      </c>
    </row>
    <row r="9313" spans="1:7" x14ac:dyDescent="0.25">
      <c r="A9313" s="3">
        <v>9309</v>
      </c>
      <c r="B9313" s="3" t="s">
        <v>9207</v>
      </c>
      <c r="C9313" s="3">
        <v>266</v>
      </c>
      <c r="E9313" s="3">
        <v>9309</v>
      </c>
      <c r="F9313" s="3" t="s">
        <v>25399</v>
      </c>
      <c r="G9313" s="3">
        <v>122</v>
      </c>
    </row>
    <row r="9314" spans="1:7" x14ac:dyDescent="0.25">
      <c r="A9314" s="3">
        <v>9310</v>
      </c>
      <c r="B9314" s="3" t="s">
        <v>9208</v>
      </c>
      <c r="C9314" s="3">
        <v>266</v>
      </c>
      <c r="E9314" s="3">
        <v>9310</v>
      </c>
      <c r="F9314" s="3" t="s">
        <v>25400</v>
      </c>
      <c r="G9314" s="3">
        <v>122</v>
      </c>
    </row>
    <row r="9315" spans="1:7" x14ac:dyDescent="0.25">
      <c r="A9315" s="3">
        <v>9311</v>
      </c>
      <c r="B9315" s="3" t="s">
        <v>9209</v>
      </c>
      <c r="C9315" s="3">
        <v>266</v>
      </c>
      <c r="E9315" s="3">
        <v>9311</v>
      </c>
      <c r="F9315" s="3" t="s">
        <v>25401</v>
      </c>
      <c r="G9315" s="3">
        <v>122</v>
      </c>
    </row>
    <row r="9316" spans="1:7" x14ac:dyDescent="0.25">
      <c r="A9316" s="3">
        <v>9312</v>
      </c>
      <c r="B9316" s="3" t="s">
        <v>9210</v>
      </c>
      <c r="C9316" s="3">
        <v>266</v>
      </c>
      <c r="E9316" s="3">
        <v>9312</v>
      </c>
      <c r="F9316" s="3" t="s">
        <v>25402</v>
      </c>
      <c r="G9316" s="3">
        <v>122</v>
      </c>
    </row>
    <row r="9317" spans="1:7" x14ac:dyDescent="0.25">
      <c r="A9317" s="3">
        <v>9313</v>
      </c>
      <c r="B9317" s="3" t="s">
        <v>9211</v>
      </c>
      <c r="C9317" s="3">
        <v>266</v>
      </c>
      <c r="E9317" s="3">
        <v>9313</v>
      </c>
      <c r="F9317" s="3" t="s">
        <v>25403</v>
      </c>
      <c r="G9317" s="3">
        <v>122</v>
      </c>
    </row>
    <row r="9318" spans="1:7" x14ac:dyDescent="0.25">
      <c r="A9318" s="3">
        <v>9314</v>
      </c>
      <c r="B9318" s="3" t="s">
        <v>9212</v>
      </c>
      <c r="C9318" s="3">
        <v>266</v>
      </c>
      <c r="E9318" s="3">
        <v>9314</v>
      </c>
      <c r="F9318" s="3" t="s">
        <v>25404</v>
      </c>
      <c r="G9318" s="3">
        <v>122</v>
      </c>
    </row>
    <row r="9319" spans="1:7" x14ac:dyDescent="0.25">
      <c r="A9319" s="3">
        <v>9315</v>
      </c>
      <c r="B9319" s="3" t="s">
        <v>9213</v>
      </c>
      <c r="C9319" s="3">
        <v>266</v>
      </c>
      <c r="E9319" s="3">
        <v>9315</v>
      </c>
      <c r="F9319" s="3" t="s">
        <v>25405</v>
      </c>
      <c r="G9319" s="3">
        <v>122</v>
      </c>
    </row>
    <row r="9320" spans="1:7" x14ac:dyDescent="0.25">
      <c r="A9320" s="3">
        <v>9316</v>
      </c>
      <c r="B9320" s="3" t="s">
        <v>9214</v>
      </c>
      <c r="C9320" s="3">
        <v>266</v>
      </c>
      <c r="E9320" s="3">
        <v>9316</v>
      </c>
      <c r="F9320" s="3" t="s">
        <v>25406</v>
      </c>
      <c r="G9320" s="3">
        <v>122</v>
      </c>
    </row>
    <row r="9321" spans="1:7" x14ac:dyDescent="0.25">
      <c r="A9321" s="3">
        <v>9317</v>
      </c>
      <c r="B9321" s="3" t="s">
        <v>9215</v>
      </c>
      <c r="C9321" s="3">
        <v>266</v>
      </c>
      <c r="E9321" s="3">
        <v>9317</v>
      </c>
      <c r="F9321" s="3" t="s">
        <v>25407</v>
      </c>
      <c r="G9321" s="3">
        <v>122</v>
      </c>
    </row>
    <row r="9322" spans="1:7" x14ac:dyDescent="0.25">
      <c r="A9322" s="3">
        <v>9318</v>
      </c>
      <c r="B9322" s="3" t="s">
        <v>9216</v>
      </c>
      <c r="C9322" s="3">
        <v>266</v>
      </c>
      <c r="E9322" s="3">
        <v>9318</v>
      </c>
      <c r="F9322" s="3" t="s">
        <v>25408</v>
      </c>
      <c r="G9322" s="3">
        <v>122</v>
      </c>
    </row>
    <row r="9323" spans="1:7" x14ac:dyDescent="0.25">
      <c r="A9323" s="3">
        <v>9319</v>
      </c>
      <c r="B9323" s="3" t="s">
        <v>9217</v>
      </c>
      <c r="C9323" s="3">
        <v>265</v>
      </c>
      <c r="E9323" s="3">
        <v>9319</v>
      </c>
      <c r="F9323" s="3" t="s">
        <v>25409</v>
      </c>
      <c r="G9323" s="3">
        <v>122</v>
      </c>
    </row>
    <row r="9324" spans="1:7" x14ac:dyDescent="0.25">
      <c r="A9324" s="3">
        <v>9320</v>
      </c>
      <c r="B9324" s="3" t="s">
        <v>9218</v>
      </c>
      <c r="C9324" s="3">
        <v>265</v>
      </c>
      <c r="E9324" s="3">
        <v>9320</v>
      </c>
      <c r="F9324" s="3" t="s">
        <v>25410</v>
      </c>
      <c r="G9324" s="3">
        <v>122</v>
      </c>
    </row>
    <row r="9325" spans="1:7" x14ac:dyDescent="0.25">
      <c r="A9325" s="3">
        <v>9321</v>
      </c>
      <c r="B9325" s="3" t="s">
        <v>9219</v>
      </c>
      <c r="C9325" s="3">
        <v>265</v>
      </c>
      <c r="E9325" s="3">
        <v>9321</v>
      </c>
      <c r="F9325" s="3" t="s">
        <v>25411</v>
      </c>
      <c r="G9325" s="3">
        <v>122</v>
      </c>
    </row>
    <row r="9326" spans="1:7" x14ac:dyDescent="0.25">
      <c r="A9326" s="3">
        <v>9322</v>
      </c>
      <c r="B9326" s="3" t="s">
        <v>9220</v>
      </c>
      <c r="C9326" s="3">
        <v>265</v>
      </c>
      <c r="E9326" s="3">
        <v>9322</v>
      </c>
      <c r="F9326" s="3" t="s">
        <v>25412</v>
      </c>
      <c r="G9326" s="3">
        <v>122</v>
      </c>
    </row>
    <row r="9327" spans="1:7" x14ac:dyDescent="0.25">
      <c r="A9327" s="3">
        <v>9323</v>
      </c>
      <c r="B9327" s="3" t="s">
        <v>9221</v>
      </c>
      <c r="C9327" s="3">
        <v>265</v>
      </c>
      <c r="E9327" s="3">
        <v>9323</v>
      </c>
      <c r="F9327" s="3" t="s">
        <v>25413</v>
      </c>
      <c r="G9327" s="3">
        <v>122</v>
      </c>
    </row>
    <row r="9328" spans="1:7" x14ac:dyDescent="0.25">
      <c r="A9328" s="3">
        <v>9324</v>
      </c>
      <c r="B9328" s="3" t="s">
        <v>9222</v>
      </c>
      <c r="C9328" s="3">
        <v>265</v>
      </c>
      <c r="E9328" s="3">
        <v>9324</v>
      </c>
      <c r="F9328" s="3" t="s">
        <v>25414</v>
      </c>
      <c r="G9328" s="3">
        <v>122</v>
      </c>
    </row>
    <row r="9329" spans="1:7" x14ac:dyDescent="0.25">
      <c r="A9329" s="3">
        <v>9325</v>
      </c>
      <c r="B9329" s="3" t="s">
        <v>9223</v>
      </c>
      <c r="C9329" s="3">
        <v>265</v>
      </c>
      <c r="E9329" s="3">
        <v>9325</v>
      </c>
      <c r="F9329" s="3" t="s">
        <v>25415</v>
      </c>
      <c r="G9329" s="3">
        <v>122</v>
      </c>
    </row>
    <row r="9330" spans="1:7" x14ac:dyDescent="0.25">
      <c r="A9330" s="3">
        <v>9326</v>
      </c>
      <c r="B9330" s="3" t="s">
        <v>9224</v>
      </c>
      <c r="C9330" s="3">
        <v>265</v>
      </c>
      <c r="E9330" s="3">
        <v>9326</v>
      </c>
      <c r="F9330" s="3" t="s">
        <v>25416</v>
      </c>
      <c r="G9330" s="3">
        <v>122</v>
      </c>
    </row>
    <row r="9331" spans="1:7" x14ac:dyDescent="0.25">
      <c r="A9331" s="3">
        <v>9327</v>
      </c>
      <c r="B9331" s="3" t="s">
        <v>9225</v>
      </c>
      <c r="C9331" s="3">
        <v>265</v>
      </c>
      <c r="E9331" s="3">
        <v>9327</v>
      </c>
      <c r="F9331" s="3" t="s">
        <v>25417</v>
      </c>
      <c r="G9331" s="3">
        <v>122</v>
      </c>
    </row>
    <row r="9332" spans="1:7" x14ac:dyDescent="0.25">
      <c r="A9332" s="3">
        <v>9328</v>
      </c>
      <c r="B9332" s="3" t="s">
        <v>9226</v>
      </c>
      <c r="C9332" s="3">
        <v>265</v>
      </c>
      <c r="E9332" s="3">
        <v>9328</v>
      </c>
      <c r="F9332" s="3" t="s">
        <v>25418</v>
      </c>
      <c r="G9332" s="3">
        <v>122</v>
      </c>
    </row>
    <row r="9333" spans="1:7" x14ac:dyDescent="0.25">
      <c r="A9333" s="3">
        <v>9329</v>
      </c>
      <c r="B9333" s="3" t="s">
        <v>9227</v>
      </c>
      <c r="C9333" s="3">
        <v>265</v>
      </c>
      <c r="E9333" s="3">
        <v>9329</v>
      </c>
      <c r="F9333" s="3" t="s">
        <v>25419</v>
      </c>
      <c r="G9333" s="3">
        <v>122</v>
      </c>
    </row>
    <row r="9334" spans="1:7" x14ac:dyDescent="0.25">
      <c r="A9334" s="3">
        <v>9330</v>
      </c>
      <c r="B9334" s="3" t="s">
        <v>9228</v>
      </c>
      <c r="C9334" s="3">
        <v>265</v>
      </c>
      <c r="E9334" s="3">
        <v>9330</v>
      </c>
      <c r="F9334" s="3" t="s">
        <v>25420</v>
      </c>
      <c r="G9334" s="3">
        <v>122</v>
      </c>
    </row>
    <row r="9335" spans="1:7" x14ac:dyDescent="0.25">
      <c r="A9335" s="3">
        <v>9331</v>
      </c>
      <c r="B9335" s="3" t="s">
        <v>9229</v>
      </c>
      <c r="C9335" s="3">
        <v>265</v>
      </c>
      <c r="E9335" s="3">
        <v>9331</v>
      </c>
      <c r="F9335" s="3" t="s">
        <v>25421</v>
      </c>
      <c r="G9335" s="3">
        <v>122</v>
      </c>
    </row>
    <row r="9336" spans="1:7" x14ac:dyDescent="0.25">
      <c r="A9336" s="3">
        <v>9332</v>
      </c>
      <c r="B9336" s="3" t="s">
        <v>9230</v>
      </c>
      <c r="C9336" s="3">
        <v>265</v>
      </c>
      <c r="E9336" s="3">
        <v>9332</v>
      </c>
      <c r="F9336" s="3" t="s">
        <v>25422</v>
      </c>
      <c r="G9336" s="3">
        <v>122</v>
      </c>
    </row>
    <row r="9337" spans="1:7" x14ac:dyDescent="0.25">
      <c r="A9337" s="3">
        <v>9333</v>
      </c>
      <c r="B9337" s="3" t="s">
        <v>9231</v>
      </c>
      <c r="C9337" s="3">
        <v>265</v>
      </c>
      <c r="E9337" s="3">
        <v>9333</v>
      </c>
      <c r="F9337" s="3" t="s">
        <v>25423</v>
      </c>
      <c r="G9337" s="3">
        <v>122</v>
      </c>
    </row>
    <row r="9338" spans="1:7" x14ac:dyDescent="0.25">
      <c r="A9338" s="3">
        <v>9334</v>
      </c>
      <c r="B9338" s="3" t="s">
        <v>9232</v>
      </c>
      <c r="C9338" s="3">
        <v>265</v>
      </c>
      <c r="E9338" s="3">
        <v>9334</v>
      </c>
      <c r="F9338" s="3" t="s">
        <v>25424</v>
      </c>
      <c r="G9338" s="3">
        <v>122</v>
      </c>
    </row>
    <row r="9339" spans="1:7" x14ac:dyDescent="0.25">
      <c r="A9339" s="3">
        <v>9335</v>
      </c>
      <c r="B9339" s="3" t="s">
        <v>9233</v>
      </c>
      <c r="C9339" s="3">
        <v>265</v>
      </c>
      <c r="E9339" s="3">
        <v>9335</v>
      </c>
      <c r="F9339" s="3" t="s">
        <v>25425</v>
      </c>
      <c r="G9339" s="3">
        <v>122</v>
      </c>
    </row>
    <row r="9340" spans="1:7" x14ac:dyDescent="0.25">
      <c r="A9340" s="3">
        <v>9336</v>
      </c>
      <c r="B9340" s="3" t="s">
        <v>9234</v>
      </c>
      <c r="C9340" s="3">
        <v>265</v>
      </c>
      <c r="E9340" s="3">
        <v>9336</v>
      </c>
      <c r="F9340" s="3" t="s">
        <v>25426</v>
      </c>
      <c r="G9340" s="3">
        <v>122</v>
      </c>
    </row>
    <row r="9341" spans="1:7" x14ac:dyDescent="0.25">
      <c r="A9341" s="3">
        <v>9337</v>
      </c>
      <c r="B9341" s="3" t="s">
        <v>9235</v>
      </c>
      <c r="C9341" s="3">
        <v>265</v>
      </c>
      <c r="E9341" s="3">
        <v>9337</v>
      </c>
      <c r="F9341" s="3" t="s">
        <v>25427</v>
      </c>
      <c r="G9341" s="3">
        <v>122</v>
      </c>
    </row>
    <row r="9342" spans="1:7" x14ac:dyDescent="0.25">
      <c r="A9342" s="3">
        <v>9338</v>
      </c>
      <c r="B9342" s="3" t="s">
        <v>9236</v>
      </c>
      <c r="C9342" s="3">
        <v>265</v>
      </c>
      <c r="E9342" s="3">
        <v>9338</v>
      </c>
      <c r="F9342" s="3" t="s">
        <v>25428</v>
      </c>
      <c r="G9342" s="3">
        <v>122</v>
      </c>
    </row>
    <row r="9343" spans="1:7" x14ac:dyDescent="0.25">
      <c r="A9343" s="3">
        <v>9339</v>
      </c>
      <c r="B9343" s="3" t="s">
        <v>9237</v>
      </c>
      <c r="C9343" s="3">
        <v>264</v>
      </c>
      <c r="E9343" s="3">
        <v>9339</v>
      </c>
      <c r="F9343" s="3" t="s">
        <v>25429</v>
      </c>
      <c r="G9343" s="3">
        <v>122</v>
      </c>
    </row>
    <row r="9344" spans="1:7" x14ac:dyDescent="0.25">
      <c r="A9344" s="3">
        <v>9340</v>
      </c>
      <c r="B9344" s="3" t="s">
        <v>9238</v>
      </c>
      <c r="C9344" s="3">
        <v>264</v>
      </c>
      <c r="E9344" s="3">
        <v>9340</v>
      </c>
      <c r="F9344" s="3" t="s">
        <v>25430</v>
      </c>
      <c r="G9344" s="3">
        <v>122</v>
      </c>
    </row>
    <row r="9345" spans="1:7" x14ac:dyDescent="0.25">
      <c r="A9345" s="3">
        <v>9341</v>
      </c>
      <c r="B9345" s="3" t="s">
        <v>9239</v>
      </c>
      <c r="C9345" s="3">
        <v>264</v>
      </c>
      <c r="E9345" s="3">
        <v>9341</v>
      </c>
      <c r="F9345" s="3" t="s">
        <v>25431</v>
      </c>
      <c r="G9345" s="3">
        <v>122</v>
      </c>
    </row>
    <row r="9346" spans="1:7" x14ac:dyDescent="0.25">
      <c r="A9346" s="3">
        <v>9342</v>
      </c>
      <c r="B9346" s="3" t="s">
        <v>9240</v>
      </c>
      <c r="C9346" s="3">
        <v>264</v>
      </c>
      <c r="E9346" s="3">
        <v>9342</v>
      </c>
      <c r="F9346" s="3" t="s">
        <v>25432</v>
      </c>
      <c r="G9346" s="3">
        <v>122</v>
      </c>
    </row>
    <row r="9347" spans="1:7" x14ac:dyDescent="0.25">
      <c r="A9347" s="3">
        <v>9343</v>
      </c>
      <c r="B9347" s="3" t="s">
        <v>9241</v>
      </c>
      <c r="C9347" s="3">
        <v>264</v>
      </c>
      <c r="E9347" s="3">
        <v>9343</v>
      </c>
      <c r="F9347" s="3" t="s">
        <v>25433</v>
      </c>
      <c r="G9347" s="3">
        <v>122</v>
      </c>
    </row>
    <row r="9348" spans="1:7" x14ac:dyDescent="0.25">
      <c r="A9348" s="3">
        <v>9344</v>
      </c>
      <c r="B9348" s="3" t="s">
        <v>9242</v>
      </c>
      <c r="C9348" s="3">
        <v>264</v>
      </c>
      <c r="E9348" s="3">
        <v>9344</v>
      </c>
      <c r="F9348" s="3" t="s">
        <v>25434</v>
      </c>
      <c r="G9348" s="3">
        <v>122</v>
      </c>
    </row>
    <row r="9349" spans="1:7" x14ac:dyDescent="0.25">
      <c r="A9349" s="3">
        <v>9345</v>
      </c>
      <c r="B9349" s="3" t="s">
        <v>9243</v>
      </c>
      <c r="C9349" s="3">
        <v>264</v>
      </c>
      <c r="E9349" s="3">
        <v>9345</v>
      </c>
      <c r="F9349" s="3" t="s">
        <v>25435</v>
      </c>
      <c r="G9349" s="3">
        <v>122</v>
      </c>
    </row>
    <row r="9350" spans="1:7" x14ac:dyDescent="0.25">
      <c r="A9350" s="3">
        <v>9346</v>
      </c>
      <c r="B9350" s="3" t="s">
        <v>9244</v>
      </c>
      <c r="C9350" s="3">
        <v>264</v>
      </c>
      <c r="E9350" s="3">
        <v>9346</v>
      </c>
      <c r="F9350" s="3" t="s">
        <v>25436</v>
      </c>
      <c r="G9350" s="3">
        <v>122</v>
      </c>
    </row>
    <row r="9351" spans="1:7" x14ac:dyDescent="0.25">
      <c r="A9351" s="3">
        <v>9347</v>
      </c>
      <c r="B9351" s="3" t="s">
        <v>9245</v>
      </c>
      <c r="C9351" s="3">
        <v>264</v>
      </c>
      <c r="E9351" s="3">
        <v>9347</v>
      </c>
      <c r="F9351" s="3" t="s">
        <v>25437</v>
      </c>
      <c r="G9351" s="3">
        <v>122</v>
      </c>
    </row>
    <row r="9352" spans="1:7" x14ac:dyDescent="0.25">
      <c r="A9352" s="3">
        <v>9348</v>
      </c>
      <c r="B9352" s="3" t="s">
        <v>9246</v>
      </c>
      <c r="C9352" s="3">
        <v>264</v>
      </c>
      <c r="E9352" s="3">
        <v>9348</v>
      </c>
      <c r="F9352" s="3" t="s">
        <v>25438</v>
      </c>
      <c r="G9352" s="3">
        <v>122</v>
      </c>
    </row>
    <row r="9353" spans="1:7" x14ac:dyDescent="0.25">
      <c r="A9353" s="3">
        <v>9349</v>
      </c>
      <c r="B9353" s="3" t="s">
        <v>9247</v>
      </c>
      <c r="C9353" s="3">
        <v>263</v>
      </c>
      <c r="E9353" s="3">
        <v>9349</v>
      </c>
      <c r="F9353" s="3" t="s">
        <v>25439</v>
      </c>
      <c r="G9353" s="3">
        <v>122</v>
      </c>
    </row>
    <row r="9354" spans="1:7" x14ac:dyDescent="0.25">
      <c r="A9354" s="3">
        <v>9350</v>
      </c>
      <c r="B9354" s="3" t="s">
        <v>9248</v>
      </c>
      <c r="C9354" s="3">
        <v>263</v>
      </c>
      <c r="E9354" s="3">
        <v>9350</v>
      </c>
      <c r="F9354" s="3" t="s">
        <v>25440</v>
      </c>
      <c r="G9354" s="3">
        <v>122</v>
      </c>
    </row>
    <row r="9355" spans="1:7" x14ac:dyDescent="0.25">
      <c r="A9355" s="3">
        <v>9351</v>
      </c>
      <c r="B9355" s="3" t="s">
        <v>9249</v>
      </c>
      <c r="C9355" s="3">
        <v>263</v>
      </c>
      <c r="E9355" s="3">
        <v>9351</v>
      </c>
      <c r="F9355" s="3" t="s">
        <v>25441</v>
      </c>
      <c r="G9355" s="3">
        <v>121</v>
      </c>
    </row>
    <row r="9356" spans="1:7" x14ac:dyDescent="0.25">
      <c r="A9356" s="3">
        <v>9352</v>
      </c>
      <c r="B9356" s="3" t="s">
        <v>9250</v>
      </c>
      <c r="C9356" s="3">
        <v>263</v>
      </c>
      <c r="E9356" s="3">
        <v>9352</v>
      </c>
      <c r="F9356" s="3" t="s">
        <v>25442</v>
      </c>
      <c r="G9356" s="3">
        <v>121</v>
      </c>
    </row>
    <row r="9357" spans="1:7" x14ac:dyDescent="0.25">
      <c r="A9357" s="3">
        <v>9353</v>
      </c>
      <c r="B9357" s="3" t="s">
        <v>9251</v>
      </c>
      <c r="C9357" s="3">
        <v>263</v>
      </c>
      <c r="E9357" s="3">
        <v>9353</v>
      </c>
      <c r="F9357" s="3" t="s">
        <v>25443</v>
      </c>
      <c r="G9357" s="3">
        <v>121</v>
      </c>
    </row>
    <row r="9358" spans="1:7" x14ac:dyDescent="0.25">
      <c r="A9358" s="3">
        <v>9354</v>
      </c>
      <c r="B9358" s="3" t="s">
        <v>9252</v>
      </c>
      <c r="C9358" s="3">
        <v>263</v>
      </c>
      <c r="E9358" s="3">
        <v>9354</v>
      </c>
      <c r="F9358" s="3" t="s">
        <v>25444</v>
      </c>
      <c r="G9358" s="3">
        <v>121</v>
      </c>
    </row>
    <row r="9359" spans="1:7" x14ac:dyDescent="0.25">
      <c r="A9359" s="3">
        <v>9355</v>
      </c>
      <c r="B9359" s="3" t="s">
        <v>9253</v>
      </c>
      <c r="C9359" s="3">
        <v>263</v>
      </c>
      <c r="E9359" s="3">
        <v>9355</v>
      </c>
      <c r="F9359" s="3" t="s">
        <v>25445</v>
      </c>
      <c r="G9359" s="3">
        <v>121</v>
      </c>
    </row>
    <row r="9360" spans="1:7" x14ac:dyDescent="0.25">
      <c r="A9360" s="3">
        <v>9356</v>
      </c>
      <c r="B9360" s="3" t="s">
        <v>9254</v>
      </c>
      <c r="C9360" s="3">
        <v>263</v>
      </c>
      <c r="E9360" s="3">
        <v>9356</v>
      </c>
      <c r="F9360" s="3" t="s">
        <v>25446</v>
      </c>
      <c r="G9360" s="3">
        <v>121</v>
      </c>
    </row>
    <row r="9361" spans="1:7" x14ac:dyDescent="0.25">
      <c r="A9361" s="3">
        <v>9357</v>
      </c>
      <c r="B9361" s="3" t="s">
        <v>9255</v>
      </c>
      <c r="C9361" s="3">
        <v>263</v>
      </c>
      <c r="E9361" s="3">
        <v>9357</v>
      </c>
      <c r="F9361" s="3" t="s">
        <v>25447</v>
      </c>
      <c r="G9361" s="3">
        <v>121</v>
      </c>
    </row>
    <row r="9362" spans="1:7" x14ac:dyDescent="0.25">
      <c r="A9362" s="3">
        <v>9358</v>
      </c>
      <c r="B9362" s="3" t="s">
        <v>9256</v>
      </c>
      <c r="C9362" s="3">
        <v>263</v>
      </c>
      <c r="E9362" s="3">
        <v>9358</v>
      </c>
      <c r="F9362" s="3" t="s">
        <v>25448</v>
      </c>
      <c r="G9362" s="3">
        <v>121</v>
      </c>
    </row>
    <row r="9363" spans="1:7" x14ac:dyDescent="0.25">
      <c r="A9363" s="3">
        <v>9359</v>
      </c>
      <c r="B9363" s="3" t="s">
        <v>9257</v>
      </c>
      <c r="C9363" s="3">
        <v>263</v>
      </c>
      <c r="E9363" s="3">
        <v>9359</v>
      </c>
      <c r="F9363" s="3" t="s">
        <v>25449</v>
      </c>
      <c r="G9363" s="3">
        <v>121</v>
      </c>
    </row>
    <row r="9364" spans="1:7" x14ac:dyDescent="0.25">
      <c r="A9364" s="3">
        <v>9360</v>
      </c>
      <c r="B9364" s="3" t="s">
        <v>9258</v>
      </c>
      <c r="C9364" s="3">
        <v>263</v>
      </c>
      <c r="E9364" s="3">
        <v>9360</v>
      </c>
      <c r="F9364" s="3" t="s">
        <v>25450</v>
      </c>
      <c r="G9364" s="3">
        <v>121</v>
      </c>
    </row>
    <row r="9365" spans="1:7" x14ac:dyDescent="0.25">
      <c r="A9365" s="3">
        <v>9361</v>
      </c>
      <c r="B9365" s="3" t="s">
        <v>9259</v>
      </c>
      <c r="C9365" s="3">
        <v>263</v>
      </c>
      <c r="E9365" s="3">
        <v>9361</v>
      </c>
      <c r="F9365" s="3" t="s">
        <v>25451</v>
      </c>
      <c r="G9365" s="3">
        <v>121</v>
      </c>
    </row>
    <row r="9366" spans="1:7" x14ac:dyDescent="0.25">
      <c r="A9366" s="3">
        <v>9362</v>
      </c>
      <c r="B9366" s="3" t="s">
        <v>9260</v>
      </c>
      <c r="C9366" s="3">
        <v>263</v>
      </c>
      <c r="E9366" s="3">
        <v>9362</v>
      </c>
      <c r="F9366" s="3" t="s">
        <v>25452</v>
      </c>
      <c r="G9366" s="3">
        <v>121</v>
      </c>
    </row>
    <row r="9367" spans="1:7" x14ac:dyDescent="0.25">
      <c r="A9367" s="3">
        <v>9363</v>
      </c>
      <c r="B9367" s="3" t="s">
        <v>9261</v>
      </c>
      <c r="C9367" s="3">
        <v>263</v>
      </c>
      <c r="E9367" s="3">
        <v>9363</v>
      </c>
      <c r="F9367" s="3" t="s">
        <v>25453</v>
      </c>
      <c r="G9367" s="3">
        <v>121</v>
      </c>
    </row>
    <row r="9368" spans="1:7" x14ac:dyDescent="0.25">
      <c r="A9368" s="3">
        <v>9364</v>
      </c>
      <c r="B9368" s="3" t="s">
        <v>9262</v>
      </c>
      <c r="C9368" s="3">
        <v>263</v>
      </c>
      <c r="E9368" s="3">
        <v>9364</v>
      </c>
      <c r="F9368" s="3" t="s">
        <v>25454</v>
      </c>
      <c r="G9368" s="3">
        <v>121</v>
      </c>
    </row>
    <row r="9369" spans="1:7" x14ac:dyDescent="0.25">
      <c r="A9369" s="3">
        <v>9365</v>
      </c>
      <c r="B9369" s="3" t="s">
        <v>9263</v>
      </c>
      <c r="C9369" s="3">
        <v>263</v>
      </c>
      <c r="E9369" s="3">
        <v>9365</v>
      </c>
      <c r="F9369" s="3" t="s">
        <v>25455</v>
      </c>
      <c r="G9369" s="3">
        <v>121</v>
      </c>
    </row>
    <row r="9370" spans="1:7" x14ac:dyDescent="0.25">
      <c r="A9370" s="3">
        <v>9366</v>
      </c>
      <c r="B9370" s="3" t="s">
        <v>9264</v>
      </c>
      <c r="C9370" s="3">
        <v>263</v>
      </c>
      <c r="E9370" s="3">
        <v>9366</v>
      </c>
      <c r="F9370" s="3" t="s">
        <v>25456</v>
      </c>
      <c r="G9370" s="3">
        <v>121</v>
      </c>
    </row>
    <row r="9371" spans="1:7" x14ac:dyDescent="0.25">
      <c r="A9371" s="3">
        <v>9367</v>
      </c>
      <c r="B9371" s="3" t="s">
        <v>9265</v>
      </c>
      <c r="C9371" s="3">
        <v>263</v>
      </c>
      <c r="E9371" s="3">
        <v>9367</v>
      </c>
      <c r="F9371" s="3" t="s">
        <v>25457</v>
      </c>
      <c r="G9371" s="3">
        <v>121</v>
      </c>
    </row>
    <row r="9372" spans="1:7" x14ac:dyDescent="0.25">
      <c r="A9372" s="3">
        <v>9368</v>
      </c>
      <c r="B9372" s="3" t="s">
        <v>9266</v>
      </c>
      <c r="C9372" s="3">
        <v>263</v>
      </c>
      <c r="E9372" s="3">
        <v>9368</v>
      </c>
      <c r="F9372" s="3" t="s">
        <v>25458</v>
      </c>
      <c r="G9372" s="3">
        <v>121</v>
      </c>
    </row>
    <row r="9373" spans="1:7" x14ac:dyDescent="0.25">
      <c r="A9373" s="3">
        <v>9369</v>
      </c>
      <c r="B9373" s="3" t="s">
        <v>9267</v>
      </c>
      <c r="C9373" s="3">
        <v>263</v>
      </c>
      <c r="E9373" s="3">
        <v>9369</v>
      </c>
      <c r="F9373" s="3" t="s">
        <v>25459</v>
      </c>
      <c r="G9373" s="3">
        <v>121</v>
      </c>
    </row>
    <row r="9374" spans="1:7" x14ac:dyDescent="0.25">
      <c r="A9374" s="3">
        <v>9370</v>
      </c>
      <c r="B9374" s="3" t="s">
        <v>9268</v>
      </c>
      <c r="C9374" s="3">
        <v>263</v>
      </c>
      <c r="E9374" s="3">
        <v>9370</v>
      </c>
      <c r="F9374" s="3" t="s">
        <v>25460</v>
      </c>
      <c r="G9374" s="3">
        <v>121</v>
      </c>
    </row>
    <row r="9375" spans="1:7" x14ac:dyDescent="0.25">
      <c r="A9375" s="3">
        <v>9371</v>
      </c>
      <c r="B9375" s="3" t="s">
        <v>9269</v>
      </c>
      <c r="C9375" s="3">
        <v>263</v>
      </c>
      <c r="E9375" s="3">
        <v>9371</v>
      </c>
      <c r="F9375" s="3" t="s">
        <v>25461</v>
      </c>
      <c r="G9375" s="3">
        <v>121</v>
      </c>
    </row>
    <row r="9376" spans="1:7" x14ac:dyDescent="0.25">
      <c r="A9376" s="3">
        <v>9372</v>
      </c>
      <c r="B9376" s="3" t="s">
        <v>9270</v>
      </c>
      <c r="C9376" s="3">
        <v>263</v>
      </c>
      <c r="E9376" s="3">
        <v>9372</v>
      </c>
      <c r="F9376" s="3" t="s">
        <v>25462</v>
      </c>
      <c r="G9376" s="3">
        <v>121</v>
      </c>
    </row>
    <row r="9377" spans="1:7" x14ac:dyDescent="0.25">
      <c r="A9377" s="3">
        <v>9373</v>
      </c>
      <c r="B9377" s="3" t="s">
        <v>9271</v>
      </c>
      <c r="C9377" s="3">
        <v>263</v>
      </c>
      <c r="E9377" s="3">
        <v>9373</v>
      </c>
      <c r="F9377" s="3" t="s">
        <v>25463</v>
      </c>
      <c r="G9377" s="3">
        <v>121</v>
      </c>
    </row>
    <row r="9378" spans="1:7" x14ac:dyDescent="0.25">
      <c r="A9378" s="3">
        <v>9374</v>
      </c>
      <c r="B9378" s="3" t="s">
        <v>9272</v>
      </c>
      <c r="C9378" s="3">
        <v>263</v>
      </c>
      <c r="E9378" s="3">
        <v>9374</v>
      </c>
      <c r="F9378" s="3" t="s">
        <v>25464</v>
      </c>
      <c r="G9378" s="3">
        <v>121</v>
      </c>
    </row>
    <row r="9379" spans="1:7" x14ac:dyDescent="0.25">
      <c r="A9379" s="3">
        <v>9375</v>
      </c>
      <c r="B9379" s="3">
        <v>1850</v>
      </c>
      <c r="C9379" s="3">
        <v>262</v>
      </c>
      <c r="E9379" s="3">
        <v>9375</v>
      </c>
      <c r="F9379" s="3" t="s">
        <v>25465</v>
      </c>
      <c r="G9379" s="3">
        <v>121</v>
      </c>
    </row>
    <row r="9380" spans="1:7" x14ac:dyDescent="0.25">
      <c r="A9380" s="3">
        <v>9376</v>
      </c>
      <c r="B9380" s="3">
        <v>1985</v>
      </c>
      <c r="C9380" s="3">
        <v>262</v>
      </c>
      <c r="E9380" s="3">
        <v>9376</v>
      </c>
      <c r="F9380" s="3" t="s">
        <v>25466</v>
      </c>
      <c r="G9380" s="3">
        <v>121</v>
      </c>
    </row>
    <row r="9381" spans="1:7" x14ac:dyDescent="0.25">
      <c r="A9381" s="3">
        <v>9377</v>
      </c>
      <c r="B9381" s="3" t="s">
        <v>9273</v>
      </c>
      <c r="C9381" s="3">
        <v>262</v>
      </c>
      <c r="E9381" s="3">
        <v>9377</v>
      </c>
      <c r="F9381" s="3" t="s">
        <v>25467</v>
      </c>
      <c r="G9381" s="3">
        <v>121</v>
      </c>
    </row>
    <row r="9382" spans="1:7" x14ac:dyDescent="0.25">
      <c r="A9382" s="3">
        <v>9378</v>
      </c>
      <c r="B9382" s="3" t="s">
        <v>9274</v>
      </c>
      <c r="C9382" s="3">
        <v>262</v>
      </c>
      <c r="E9382" s="3">
        <v>9378</v>
      </c>
      <c r="F9382" s="3" t="s">
        <v>25468</v>
      </c>
      <c r="G9382" s="3">
        <v>121</v>
      </c>
    </row>
    <row r="9383" spans="1:7" x14ac:dyDescent="0.25">
      <c r="A9383" s="3">
        <v>9379</v>
      </c>
      <c r="B9383" s="3" t="s">
        <v>9275</v>
      </c>
      <c r="C9383" s="3">
        <v>262</v>
      </c>
      <c r="E9383" s="3">
        <v>9379</v>
      </c>
      <c r="F9383" s="3" t="s">
        <v>25469</v>
      </c>
      <c r="G9383" s="3">
        <v>121</v>
      </c>
    </row>
    <row r="9384" spans="1:7" x14ac:dyDescent="0.25">
      <c r="A9384" s="3">
        <v>9380</v>
      </c>
      <c r="B9384" s="3" t="s">
        <v>9276</v>
      </c>
      <c r="C9384" s="3">
        <v>262</v>
      </c>
      <c r="E9384" s="3">
        <v>9380</v>
      </c>
      <c r="F9384" s="3" t="s">
        <v>25470</v>
      </c>
      <c r="G9384" s="3">
        <v>121</v>
      </c>
    </row>
    <row r="9385" spans="1:7" x14ac:dyDescent="0.25">
      <c r="A9385" s="3">
        <v>9381</v>
      </c>
      <c r="B9385" s="3" t="s">
        <v>9277</v>
      </c>
      <c r="C9385" s="3">
        <v>262</v>
      </c>
      <c r="E9385" s="3">
        <v>9381</v>
      </c>
      <c r="F9385" s="3" t="s">
        <v>25471</v>
      </c>
      <c r="G9385" s="3">
        <v>121</v>
      </c>
    </row>
    <row r="9386" spans="1:7" x14ac:dyDescent="0.25">
      <c r="A9386" s="3">
        <v>9382</v>
      </c>
      <c r="B9386" s="3" t="s">
        <v>9278</v>
      </c>
      <c r="C9386" s="3">
        <v>262</v>
      </c>
      <c r="E9386" s="3">
        <v>9382</v>
      </c>
      <c r="F9386" s="3" t="s">
        <v>25472</v>
      </c>
      <c r="G9386" s="3">
        <v>121</v>
      </c>
    </row>
    <row r="9387" spans="1:7" x14ac:dyDescent="0.25">
      <c r="A9387" s="3">
        <v>9383</v>
      </c>
      <c r="B9387" s="3" t="s">
        <v>9279</v>
      </c>
      <c r="C9387" s="3">
        <v>262</v>
      </c>
      <c r="E9387" s="3">
        <v>9383</v>
      </c>
      <c r="F9387" s="3" t="s">
        <v>25473</v>
      </c>
      <c r="G9387" s="3">
        <v>121</v>
      </c>
    </row>
    <row r="9388" spans="1:7" x14ac:dyDescent="0.25">
      <c r="A9388" s="3">
        <v>9384</v>
      </c>
      <c r="B9388" s="3" t="s">
        <v>9280</v>
      </c>
      <c r="C9388" s="3">
        <v>262</v>
      </c>
      <c r="E9388" s="3">
        <v>9384</v>
      </c>
      <c r="F9388" s="3" t="s">
        <v>25474</v>
      </c>
      <c r="G9388" s="3">
        <v>121</v>
      </c>
    </row>
    <row r="9389" spans="1:7" x14ac:dyDescent="0.25">
      <c r="A9389" s="3">
        <v>9385</v>
      </c>
      <c r="B9389" s="3" t="s">
        <v>9281</v>
      </c>
      <c r="C9389" s="3">
        <v>262</v>
      </c>
      <c r="E9389" s="3">
        <v>9385</v>
      </c>
      <c r="F9389" s="3" t="s">
        <v>25475</v>
      </c>
      <c r="G9389" s="3">
        <v>121</v>
      </c>
    </row>
    <row r="9390" spans="1:7" x14ac:dyDescent="0.25">
      <c r="A9390" s="3">
        <v>9386</v>
      </c>
      <c r="B9390" s="3" t="s">
        <v>9282</v>
      </c>
      <c r="C9390" s="3">
        <v>262</v>
      </c>
      <c r="E9390" s="3">
        <v>9386</v>
      </c>
      <c r="F9390" s="3" t="s">
        <v>25476</v>
      </c>
      <c r="G9390" s="3">
        <v>121</v>
      </c>
    </row>
    <row r="9391" spans="1:7" x14ac:dyDescent="0.25">
      <c r="A9391" s="3">
        <v>9387</v>
      </c>
      <c r="B9391" s="3" t="s">
        <v>9283</v>
      </c>
      <c r="C9391" s="3">
        <v>262</v>
      </c>
      <c r="E9391" s="3">
        <v>9387</v>
      </c>
      <c r="F9391" s="3" t="s">
        <v>25477</v>
      </c>
      <c r="G9391" s="3">
        <v>121</v>
      </c>
    </row>
    <row r="9392" spans="1:7" x14ac:dyDescent="0.25">
      <c r="A9392" s="3">
        <v>9388</v>
      </c>
      <c r="B9392" s="3" t="s">
        <v>9284</v>
      </c>
      <c r="C9392" s="3">
        <v>262</v>
      </c>
      <c r="E9392" s="3">
        <v>9388</v>
      </c>
      <c r="F9392" s="3" t="s">
        <v>25478</v>
      </c>
      <c r="G9392" s="3">
        <v>121</v>
      </c>
    </row>
    <row r="9393" spans="1:7" x14ac:dyDescent="0.25">
      <c r="A9393" s="3">
        <v>9389</v>
      </c>
      <c r="B9393" s="3" t="s">
        <v>9285</v>
      </c>
      <c r="C9393" s="3">
        <v>262</v>
      </c>
      <c r="E9393" s="3">
        <v>9389</v>
      </c>
      <c r="F9393" s="3" t="s">
        <v>25479</v>
      </c>
      <c r="G9393" s="3">
        <v>121</v>
      </c>
    </row>
    <row r="9394" spans="1:7" x14ac:dyDescent="0.25">
      <c r="A9394" s="3">
        <v>9390</v>
      </c>
      <c r="B9394" s="3" t="s">
        <v>9286</v>
      </c>
      <c r="C9394" s="3">
        <v>262</v>
      </c>
      <c r="E9394" s="3">
        <v>9390</v>
      </c>
      <c r="F9394" s="3" t="s">
        <v>25480</v>
      </c>
      <c r="G9394" s="3">
        <v>121</v>
      </c>
    </row>
    <row r="9395" spans="1:7" x14ac:dyDescent="0.25">
      <c r="A9395" s="3">
        <v>9391</v>
      </c>
      <c r="B9395" s="3" t="s">
        <v>9287</v>
      </c>
      <c r="C9395" s="3">
        <v>262</v>
      </c>
      <c r="E9395" s="3">
        <v>9391</v>
      </c>
      <c r="F9395" s="3" t="s">
        <v>25481</v>
      </c>
      <c r="G9395" s="3">
        <v>121</v>
      </c>
    </row>
    <row r="9396" spans="1:7" x14ac:dyDescent="0.25">
      <c r="A9396" s="3">
        <v>9392</v>
      </c>
      <c r="B9396" s="3" t="s">
        <v>9288</v>
      </c>
      <c r="C9396" s="3">
        <v>262</v>
      </c>
      <c r="E9396" s="3">
        <v>9392</v>
      </c>
      <c r="F9396" s="3" t="s">
        <v>25482</v>
      </c>
      <c r="G9396" s="3">
        <v>121</v>
      </c>
    </row>
    <row r="9397" spans="1:7" x14ac:dyDescent="0.25">
      <c r="A9397" s="3">
        <v>9393</v>
      </c>
      <c r="B9397" s="3" t="s">
        <v>9289</v>
      </c>
      <c r="C9397" s="3">
        <v>262</v>
      </c>
      <c r="E9397" s="3">
        <v>9393</v>
      </c>
      <c r="F9397" s="3" t="s">
        <v>25483</v>
      </c>
      <c r="G9397" s="3">
        <v>121</v>
      </c>
    </row>
    <row r="9398" spans="1:7" x14ac:dyDescent="0.25">
      <c r="A9398" s="3">
        <v>9394</v>
      </c>
      <c r="B9398" s="3" t="s">
        <v>9290</v>
      </c>
      <c r="C9398" s="3">
        <v>262</v>
      </c>
      <c r="E9398" s="3">
        <v>9394</v>
      </c>
      <c r="F9398" s="3" t="s">
        <v>25484</v>
      </c>
      <c r="G9398" s="3">
        <v>121</v>
      </c>
    </row>
    <row r="9399" spans="1:7" x14ac:dyDescent="0.25">
      <c r="A9399" s="3">
        <v>9395</v>
      </c>
      <c r="B9399" s="3" t="s">
        <v>9291</v>
      </c>
      <c r="C9399" s="3">
        <v>262</v>
      </c>
      <c r="E9399" s="3">
        <v>9395</v>
      </c>
      <c r="F9399" s="3" t="s">
        <v>25485</v>
      </c>
      <c r="G9399" s="3">
        <v>121</v>
      </c>
    </row>
    <row r="9400" spans="1:7" x14ac:dyDescent="0.25">
      <c r="A9400" s="3">
        <v>9396</v>
      </c>
      <c r="B9400" s="3" t="s">
        <v>9292</v>
      </c>
      <c r="C9400" s="3">
        <v>262</v>
      </c>
      <c r="E9400" s="3">
        <v>9396</v>
      </c>
      <c r="F9400" s="3" t="s">
        <v>25486</v>
      </c>
      <c r="G9400" s="3">
        <v>121</v>
      </c>
    </row>
    <row r="9401" spans="1:7" x14ac:dyDescent="0.25">
      <c r="A9401" s="3">
        <v>9397</v>
      </c>
      <c r="B9401" s="3" t="s">
        <v>9293</v>
      </c>
      <c r="C9401" s="3">
        <v>261</v>
      </c>
      <c r="E9401" s="3">
        <v>9397</v>
      </c>
      <c r="F9401" s="3" t="s">
        <v>25487</v>
      </c>
      <c r="G9401" s="3">
        <v>121</v>
      </c>
    </row>
    <row r="9402" spans="1:7" x14ac:dyDescent="0.25">
      <c r="A9402" s="3">
        <v>9398</v>
      </c>
      <c r="B9402" s="3" t="s">
        <v>9294</v>
      </c>
      <c r="C9402" s="3">
        <v>261</v>
      </c>
      <c r="E9402" s="3">
        <v>9398</v>
      </c>
      <c r="F9402" s="3" t="s">
        <v>25488</v>
      </c>
      <c r="G9402" s="3">
        <v>121</v>
      </c>
    </row>
    <row r="9403" spans="1:7" x14ac:dyDescent="0.25">
      <c r="A9403" s="3">
        <v>9399</v>
      </c>
      <c r="B9403" s="3" t="s">
        <v>9295</v>
      </c>
      <c r="C9403" s="3">
        <v>261</v>
      </c>
      <c r="E9403" s="3">
        <v>9399</v>
      </c>
      <c r="F9403" s="3" t="s">
        <v>25489</v>
      </c>
      <c r="G9403" s="3">
        <v>121</v>
      </c>
    </row>
    <row r="9404" spans="1:7" x14ac:dyDescent="0.25">
      <c r="A9404" s="3">
        <v>9400</v>
      </c>
      <c r="B9404" s="3" t="s">
        <v>9296</v>
      </c>
      <c r="C9404" s="3">
        <v>261</v>
      </c>
      <c r="E9404" s="3">
        <v>9400</v>
      </c>
      <c r="F9404" s="3" t="s">
        <v>25490</v>
      </c>
      <c r="G9404" s="3">
        <v>121</v>
      </c>
    </row>
    <row r="9405" spans="1:7" x14ac:dyDescent="0.25">
      <c r="A9405" s="3">
        <v>9401</v>
      </c>
      <c r="B9405" s="3" t="s">
        <v>9297</v>
      </c>
      <c r="C9405" s="3">
        <v>261</v>
      </c>
      <c r="E9405" s="3">
        <v>9401</v>
      </c>
      <c r="F9405" s="3" t="s">
        <v>25491</v>
      </c>
      <c r="G9405" s="3">
        <v>121</v>
      </c>
    </row>
    <row r="9406" spans="1:7" x14ac:dyDescent="0.25">
      <c r="A9406" s="3">
        <v>9402</v>
      </c>
      <c r="B9406" s="3" t="s">
        <v>9298</v>
      </c>
      <c r="C9406" s="3">
        <v>261</v>
      </c>
      <c r="E9406" s="3">
        <v>9402</v>
      </c>
      <c r="F9406" s="3" t="s">
        <v>25492</v>
      </c>
      <c r="G9406" s="3">
        <v>121</v>
      </c>
    </row>
    <row r="9407" spans="1:7" x14ac:dyDescent="0.25">
      <c r="A9407" s="3">
        <v>9403</v>
      </c>
      <c r="B9407" s="3" t="s">
        <v>9299</v>
      </c>
      <c r="C9407" s="3">
        <v>261</v>
      </c>
      <c r="E9407" s="3">
        <v>9403</v>
      </c>
      <c r="F9407" s="3" t="s">
        <v>25493</v>
      </c>
      <c r="G9407" s="3">
        <v>121</v>
      </c>
    </row>
    <row r="9408" spans="1:7" x14ac:dyDescent="0.25">
      <c r="A9408" s="3">
        <v>9404</v>
      </c>
      <c r="B9408" s="3" t="s">
        <v>9300</v>
      </c>
      <c r="C9408" s="3">
        <v>261</v>
      </c>
      <c r="E9408" s="3">
        <v>9404</v>
      </c>
      <c r="F9408" s="3" t="s">
        <v>25494</v>
      </c>
      <c r="G9408" s="3">
        <v>121</v>
      </c>
    </row>
    <row r="9409" spans="1:7" x14ac:dyDescent="0.25">
      <c r="A9409" s="3">
        <v>9405</v>
      </c>
      <c r="B9409" s="3" t="s">
        <v>9301</v>
      </c>
      <c r="C9409" s="3">
        <v>261</v>
      </c>
      <c r="E9409" s="3">
        <v>9405</v>
      </c>
      <c r="F9409" s="3" t="s">
        <v>25495</v>
      </c>
      <c r="G9409" s="3">
        <v>121</v>
      </c>
    </row>
    <row r="9410" spans="1:7" x14ac:dyDescent="0.25">
      <c r="A9410" s="3">
        <v>9406</v>
      </c>
      <c r="B9410" s="3" t="s">
        <v>9302</v>
      </c>
      <c r="C9410" s="3">
        <v>261</v>
      </c>
      <c r="E9410" s="3">
        <v>9406</v>
      </c>
      <c r="F9410" s="3" t="s">
        <v>25496</v>
      </c>
      <c r="G9410" s="3">
        <v>121</v>
      </c>
    </row>
    <row r="9411" spans="1:7" x14ac:dyDescent="0.25">
      <c r="A9411" s="3">
        <v>9407</v>
      </c>
      <c r="B9411" s="3" t="s">
        <v>9303</v>
      </c>
      <c r="C9411" s="3">
        <v>261</v>
      </c>
      <c r="E9411" s="3">
        <v>9407</v>
      </c>
      <c r="F9411" s="3" t="s">
        <v>25497</v>
      </c>
      <c r="G9411" s="3">
        <v>121</v>
      </c>
    </row>
    <row r="9412" spans="1:7" x14ac:dyDescent="0.25">
      <c r="A9412" s="3">
        <v>9408</v>
      </c>
      <c r="B9412" s="3" t="s">
        <v>9304</v>
      </c>
      <c r="C9412" s="3">
        <v>261</v>
      </c>
      <c r="E9412" s="3">
        <v>9408</v>
      </c>
      <c r="F9412" s="3" t="s">
        <v>25498</v>
      </c>
      <c r="G9412" s="3">
        <v>121</v>
      </c>
    </row>
    <row r="9413" spans="1:7" x14ac:dyDescent="0.25">
      <c r="A9413" s="3">
        <v>9409</v>
      </c>
      <c r="B9413" s="3" t="s">
        <v>9305</v>
      </c>
      <c r="C9413" s="3">
        <v>261</v>
      </c>
      <c r="E9413" s="3">
        <v>9409</v>
      </c>
      <c r="F9413" s="3" t="s">
        <v>25499</v>
      </c>
      <c r="G9413" s="3">
        <v>121</v>
      </c>
    </row>
    <row r="9414" spans="1:7" x14ac:dyDescent="0.25">
      <c r="A9414" s="3">
        <v>9410</v>
      </c>
      <c r="B9414" s="3" t="s">
        <v>9306</v>
      </c>
      <c r="C9414" s="3">
        <v>261</v>
      </c>
      <c r="E9414" s="3">
        <v>9410</v>
      </c>
      <c r="F9414" s="3" t="s">
        <v>25500</v>
      </c>
      <c r="G9414" s="3">
        <v>121</v>
      </c>
    </row>
    <row r="9415" spans="1:7" x14ac:dyDescent="0.25">
      <c r="A9415" s="3">
        <v>9411</v>
      </c>
      <c r="B9415" s="3" t="s">
        <v>9307</v>
      </c>
      <c r="C9415" s="3">
        <v>261</v>
      </c>
      <c r="E9415" s="3">
        <v>9411</v>
      </c>
      <c r="F9415" s="3" t="s">
        <v>25501</v>
      </c>
      <c r="G9415" s="3">
        <v>121</v>
      </c>
    </row>
    <row r="9416" spans="1:7" x14ac:dyDescent="0.25">
      <c r="A9416" s="3">
        <v>9412</v>
      </c>
      <c r="B9416" s="3" t="s">
        <v>9308</v>
      </c>
      <c r="C9416" s="3">
        <v>261</v>
      </c>
      <c r="E9416" s="3">
        <v>9412</v>
      </c>
      <c r="F9416" s="3" t="s">
        <v>25502</v>
      </c>
      <c r="G9416" s="3">
        <v>121</v>
      </c>
    </row>
    <row r="9417" spans="1:7" x14ac:dyDescent="0.25">
      <c r="A9417" s="3">
        <v>9413</v>
      </c>
      <c r="B9417" s="3" t="s">
        <v>9309</v>
      </c>
      <c r="C9417" s="3">
        <v>261</v>
      </c>
      <c r="E9417" s="3">
        <v>9413</v>
      </c>
      <c r="F9417" s="3" t="s">
        <v>25503</v>
      </c>
      <c r="G9417" s="3">
        <v>121</v>
      </c>
    </row>
    <row r="9418" spans="1:7" x14ac:dyDescent="0.25">
      <c r="A9418" s="3">
        <v>9414</v>
      </c>
      <c r="B9418" s="3" t="s">
        <v>9310</v>
      </c>
      <c r="C9418" s="3">
        <v>261</v>
      </c>
      <c r="E9418" s="3">
        <v>9414</v>
      </c>
      <c r="F9418" s="3" t="s">
        <v>25504</v>
      </c>
      <c r="G9418" s="3">
        <v>121</v>
      </c>
    </row>
    <row r="9419" spans="1:7" x14ac:dyDescent="0.25">
      <c r="A9419" s="3">
        <v>9415</v>
      </c>
      <c r="B9419" s="3" t="s">
        <v>9311</v>
      </c>
      <c r="C9419" s="3">
        <v>261</v>
      </c>
      <c r="E9419" s="3">
        <v>9415</v>
      </c>
      <c r="F9419" s="3" t="s">
        <v>25505</v>
      </c>
      <c r="G9419" s="3">
        <v>121</v>
      </c>
    </row>
    <row r="9420" spans="1:7" x14ac:dyDescent="0.25">
      <c r="A9420" s="3">
        <v>9416</v>
      </c>
      <c r="B9420" s="3" t="s">
        <v>9312</v>
      </c>
      <c r="C9420" s="3">
        <v>261</v>
      </c>
      <c r="E9420" s="3">
        <v>9416</v>
      </c>
      <c r="F9420" s="3" t="s">
        <v>25506</v>
      </c>
      <c r="G9420" s="3">
        <v>121</v>
      </c>
    </row>
    <row r="9421" spans="1:7" x14ac:dyDescent="0.25">
      <c r="A9421" s="3">
        <v>9417</v>
      </c>
      <c r="B9421" s="3" t="s">
        <v>9313</v>
      </c>
      <c r="C9421" s="3">
        <v>261</v>
      </c>
      <c r="E9421" s="3">
        <v>9417</v>
      </c>
      <c r="F9421" s="3" t="s">
        <v>25507</v>
      </c>
      <c r="G9421" s="3">
        <v>121</v>
      </c>
    </row>
    <row r="9422" spans="1:7" x14ac:dyDescent="0.25">
      <c r="A9422" s="3">
        <v>9418</v>
      </c>
      <c r="B9422" s="3" t="s">
        <v>9314</v>
      </c>
      <c r="C9422" s="3">
        <v>260</v>
      </c>
      <c r="E9422" s="3">
        <v>9418</v>
      </c>
      <c r="F9422" s="3" t="s">
        <v>25508</v>
      </c>
      <c r="G9422" s="3">
        <v>121</v>
      </c>
    </row>
    <row r="9423" spans="1:7" x14ac:dyDescent="0.25">
      <c r="A9423" s="3">
        <v>9419</v>
      </c>
      <c r="B9423" s="3" t="s">
        <v>9315</v>
      </c>
      <c r="C9423" s="3">
        <v>260</v>
      </c>
      <c r="E9423" s="3">
        <v>9419</v>
      </c>
      <c r="F9423" s="3" t="s">
        <v>25509</v>
      </c>
      <c r="G9423" s="3">
        <v>121</v>
      </c>
    </row>
    <row r="9424" spans="1:7" x14ac:dyDescent="0.25">
      <c r="A9424" s="3">
        <v>9420</v>
      </c>
      <c r="B9424" s="3" t="s">
        <v>9316</v>
      </c>
      <c r="C9424" s="3">
        <v>260</v>
      </c>
      <c r="E9424" s="3">
        <v>9420</v>
      </c>
      <c r="F9424" s="3" t="s">
        <v>25510</v>
      </c>
      <c r="G9424" s="3">
        <v>121</v>
      </c>
    </row>
    <row r="9425" spans="1:7" x14ac:dyDescent="0.25">
      <c r="A9425" s="3">
        <v>9421</v>
      </c>
      <c r="B9425" s="3" t="s">
        <v>9317</v>
      </c>
      <c r="C9425" s="3">
        <v>260</v>
      </c>
      <c r="E9425" s="3">
        <v>9421</v>
      </c>
      <c r="F9425" s="3" t="s">
        <v>25511</v>
      </c>
      <c r="G9425" s="3">
        <v>121</v>
      </c>
    </row>
    <row r="9426" spans="1:7" x14ac:dyDescent="0.25">
      <c r="A9426" s="3">
        <v>9422</v>
      </c>
      <c r="B9426" s="3" t="s">
        <v>9318</v>
      </c>
      <c r="C9426" s="3">
        <v>260</v>
      </c>
      <c r="E9426" s="3">
        <v>9422</v>
      </c>
      <c r="F9426" s="3" t="s">
        <v>25512</v>
      </c>
      <c r="G9426" s="3">
        <v>121</v>
      </c>
    </row>
    <row r="9427" spans="1:7" x14ac:dyDescent="0.25">
      <c r="A9427" s="3">
        <v>9423</v>
      </c>
      <c r="B9427" s="3" t="s">
        <v>9319</v>
      </c>
      <c r="C9427" s="3">
        <v>260</v>
      </c>
      <c r="E9427" s="3">
        <v>9423</v>
      </c>
      <c r="F9427" s="3" t="s">
        <v>25513</v>
      </c>
      <c r="G9427" s="3">
        <v>121</v>
      </c>
    </row>
    <row r="9428" spans="1:7" x14ac:dyDescent="0.25">
      <c r="A9428" s="3">
        <v>9424</v>
      </c>
      <c r="B9428" s="3" t="s">
        <v>9320</v>
      </c>
      <c r="C9428" s="3">
        <v>260</v>
      </c>
      <c r="E9428" s="3">
        <v>9424</v>
      </c>
      <c r="F9428" s="3" t="s">
        <v>25514</v>
      </c>
      <c r="G9428" s="3">
        <v>121</v>
      </c>
    </row>
    <row r="9429" spans="1:7" x14ac:dyDescent="0.25">
      <c r="A9429" s="3">
        <v>9425</v>
      </c>
      <c r="B9429" s="3" t="s">
        <v>9321</v>
      </c>
      <c r="C9429" s="3">
        <v>260</v>
      </c>
      <c r="E9429" s="3">
        <v>9425</v>
      </c>
      <c r="F9429" s="3" t="s">
        <v>25515</v>
      </c>
      <c r="G9429" s="3">
        <v>121</v>
      </c>
    </row>
    <row r="9430" spans="1:7" x14ac:dyDescent="0.25">
      <c r="A9430" s="3">
        <v>9426</v>
      </c>
      <c r="B9430" s="3" t="s">
        <v>9322</v>
      </c>
      <c r="C9430" s="3">
        <v>260</v>
      </c>
      <c r="E9430" s="3">
        <v>9426</v>
      </c>
      <c r="F9430" s="3">
        <v>44075</v>
      </c>
      <c r="G9430" s="3">
        <v>121</v>
      </c>
    </row>
    <row r="9431" spans="1:7" x14ac:dyDescent="0.25">
      <c r="A9431" s="3">
        <v>9427</v>
      </c>
      <c r="B9431" s="3" t="s">
        <v>9323</v>
      </c>
      <c r="C9431" s="3">
        <v>260</v>
      </c>
      <c r="E9431" s="3">
        <v>9427</v>
      </c>
      <c r="F9431" s="3" t="s">
        <v>25516</v>
      </c>
      <c r="G9431" s="3">
        <v>121</v>
      </c>
    </row>
    <row r="9432" spans="1:7" x14ac:dyDescent="0.25">
      <c r="A9432" s="3">
        <v>9428</v>
      </c>
      <c r="B9432" s="3" t="s">
        <v>9324</v>
      </c>
      <c r="C9432" s="3">
        <v>260</v>
      </c>
      <c r="E9432" s="3">
        <v>9428</v>
      </c>
      <c r="F9432" s="3" t="s">
        <v>25517</v>
      </c>
      <c r="G9432" s="3">
        <v>121</v>
      </c>
    </row>
    <row r="9433" spans="1:7" x14ac:dyDescent="0.25">
      <c r="A9433" s="3">
        <v>9429</v>
      </c>
      <c r="B9433" s="3" t="s">
        <v>9325</v>
      </c>
      <c r="C9433" s="3">
        <v>260</v>
      </c>
      <c r="E9433" s="3">
        <v>9429</v>
      </c>
      <c r="F9433" s="3" t="s">
        <v>25518</v>
      </c>
      <c r="G9433" s="3">
        <v>121</v>
      </c>
    </row>
    <row r="9434" spans="1:7" x14ac:dyDescent="0.25">
      <c r="A9434" s="3">
        <v>9430</v>
      </c>
      <c r="B9434" s="3" t="s">
        <v>9326</v>
      </c>
      <c r="C9434" s="3">
        <v>260</v>
      </c>
      <c r="E9434" s="3">
        <v>9430</v>
      </c>
      <c r="F9434" s="3" t="s">
        <v>25519</v>
      </c>
      <c r="G9434" s="3">
        <v>121</v>
      </c>
    </row>
    <row r="9435" spans="1:7" x14ac:dyDescent="0.25">
      <c r="A9435" s="3">
        <v>9431</v>
      </c>
      <c r="B9435" s="3" t="s">
        <v>9327</v>
      </c>
      <c r="C9435" s="3">
        <v>260</v>
      </c>
      <c r="E9435" s="3">
        <v>9431</v>
      </c>
      <c r="F9435" s="3" t="s">
        <v>25520</v>
      </c>
      <c r="G9435" s="3">
        <v>121</v>
      </c>
    </row>
    <row r="9436" spans="1:7" x14ac:dyDescent="0.25">
      <c r="A9436" s="3">
        <v>9432</v>
      </c>
      <c r="B9436" s="3" t="s">
        <v>9328</v>
      </c>
      <c r="C9436" s="3">
        <v>260</v>
      </c>
      <c r="E9436" s="3">
        <v>9432</v>
      </c>
      <c r="F9436" s="3" t="s">
        <v>25521</v>
      </c>
      <c r="G9436" s="3">
        <v>121</v>
      </c>
    </row>
    <row r="9437" spans="1:7" x14ac:dyDescent="0.25">
      <c r="A9437" s="3">
        <v>9433</v>
      </c>
      <c r="B9437" s="3" t="s">
        <v>9329</v>
      </c>
      <c r="C9437" s="3">
        <v>260</v>
      </c>
      <c r="E9437" s="3">
        <v>9433</v>
      </c>
      <c r="F9437" s="3" t="s">
        <v>25522</v>
      </c>
      <c r="G9437" s="3">
        <v>121</v>
      </c>
    </row>
    <row r="9438" spans="1:7" x14ac:dyDescent="0.25">
      <c r="A9438" s="3">
        <v>9434</v>
      </c>
      <c r="B9438" s="3" t="s">
        <v>9330</v>
      </c>
      <c r="C9438" s="3">
        <v>260</v>
      </c>
      <c r="E9438" s="3">
        <v>9434</v>
      </c>
      <c r="F9438" s="3" t="s">
        <v>25523</v>
      </c>
      <c r="G9438" s="3">
        <v>121</v>
      </c>
    </row>
    <row r="9439" spans="1:7" x14ac:dyDescent="0.25">
      <c r="A9439" s="3">
        <v>9435</v>
      </c>
      <c r="B9439" s="3" t="s">
        <v>9331</v>
      </c>
      <c r="C9439" s="3">
        <v>260</v>
      </c>
      <c r="E9439" s="3">
        <v>9435</v>
      </c>
      <c r="F9439" s="3" t="s">
        <v>25524</v>
      </c>
      <c r="G9439" s="3">
        <v>121</v>
      </c>
    </row>
    <row r="9440" spans="1:7" x14ac:dyDescent="0.25">
      <c r="A9440" s="3">
        <v>9436</v>
      </c>
      <c r="B9440" s="3" t="s">
        <v>9332</v>
      </c>
      <c r="C9440" s="3">
        <v>260</v>
      </c>
      <c r="E9440" s="3">
        <v>9436</v>
      </c>
      <c r="F9440" s="3" t="s">
        <v>25525</v>
      </c>
      <c r="G9440" s="3">
        <v>121</v>
      </c>
    </row>
    <row r="9441" spans="1:7" x14ac:dyDescent="0.25">
      <c r="A9441" s="3">
        <v>9437</v>
      </c>
      <c r="B9441" s="3" t="s">
        <v>9333</v>
      </c>
      <c r="C9441" s="3">
        <v>260</v>
      </c>
      <c r="E9441" s="3">
        <v>9437</v>
      </c>
      <c r="F9441" s="3" t="s">
        <v>25526</v>
      </c>
      <c r="G9441" s="3">
        <v>121</v>
      </c>
    </row>
    <row r="9442" spans="1:7" x14ac:dyDescent="0.25">
      <c r="A9442" s="3">
        <v>9438</v>
      </c>
      <c r="B9442" s="3" t="s">
        <v>9334</v>
      </c>
      <c r="C9442" s="3">
        <v>260</v>
      </c>
      <c r="E9442" s="3">
        <v>9438</v>
      </c>
      <c r="F9442" s="3" t="s">
        <v>25527</v>
      </c>
      <c r="G9442" s="3">
        <v>121</v>
      </c>
    </row>
    <row r="9443" spans="1:7" x14ac:dyDescent="0.25">
      <c r="A9443" s="3">
        <v>9439</v>
      </c>
      <c r="B9443" s="3" t="s">
        <v>9335</v>
      </c>
      <c r="C9443" s="3">
        <v>259</v>
      </c>
      <c r="E9443" s="3">
        <v>9439</v>
      </c>
      <c r="F9443" s="3" t="s">
        <v>25528</v>
      </c>
      <c r="G9443" s="3">
        <v>121</v>
      </c>
    </row>
    <row r="9444" spans="1:7" x14ac:dyDescent="0.25">
      <c r="A9444" s="3">
        <v>9440</v>
      </c>
      <c r="B9444" s="3" t="s">
        <v>9336</v>
      </c>
      <c r="C9444" s="3">
        <v>259</v>
      </c>
      <c r="E9444" s="3">
        <v>9440</v>
      </c>
      <c r="F9444" s="3" t="s">
        <v>25529</v>
      </c>
      <c r="G9444" s="3">
        <v>121</v>
      </c>
    </row>
    <row r="9445" spans="1:7" x14ac:dyDescent="0.25">
      <c r="A9445" s="3">
        <v>9441</v>
      </c>
      <c r="B9445" s="3" t="s">
        <v>9337</v>
      </c>
      <c r="C9445" s="3">
        <v>259</v>
      </c>
      <c r="E9445" s="3">
        <v>9441</v>
      </c>
      <c r="F9445" s="3" t="s">
        <v>25530</v>
      </c>
      <c r="G9445" s="3">
        <v>121</v>
      </c>
    </row>
    <row r="9446" spans="1:7" x14ac:dyDescent="0.25">
      <c r="A9446" s="3">
        <v>9442</v>
      </c>
      <c r="B9446" s="3" t="s">
        <v>9338</v>
      </c>
      <c r="C9446" s="3">
        <v>259</v>
      </c>
      <c r="E9446" s="3">
        <v>9442</v>
      </c>
      <c r="F9446" s="3" t="s">
        <v>25531</v>
      </c>
      <c r="G9446" s="3">
        <v>121</v>
      </c>
    </row>
    <row r="9447" spans="1:7" x14ac:dyDescent="0.25">
      <c r="A9447" s="3">
        <v>9443</v>
      </c>
      <c r="B9447" s="3" t="s">
        <v>9339</v>
      </c>
      <c r="C9447" s="3">
        <v>259</v>
      </c>
      <c r="E9447" s="3">
        <v>9443</v>
      </c>
      <c r="F9447" s="3" t="s">
        <v>25532</v>
      </c>
      <c r="G9447" s="3">
        <v>121</v>
      </c>
    </row>
    <row r="9448" spans="1:7" x14ac:dyDescent="0.25">
      <c r="A9448" s="3">
        <v>9444</v>
      </c>
      <c r="B9448" s="3" t="s">
        <v>9340</v>
      </c>
      <c r="C9448" s="3">
        <v>259</v>
      </c>
      <c r="E9448" s="3">
        <v>9444</v>
      </c>
      <c r="F9448" s="3" t="s">
        <v>25533</v>
      </c>
      <c r="G9448" s="3">
        <v>121</v>
      </c>
    </row>
    <row r="9449" spans="1:7" x14ac:dyDescent="0.25">
      <c r="A9449" s="3">
        <v>9445</v>
      </c>
      <c r="B9449" s="3" t="s">
        <v>9341</v>
      </c>
      <c r="C9449" s="3">
        <v>259</v>
      </c>
      <c r="E9449" s="3">
        <v>9445</v>
      </c>
      <c r="F9449" s="3" t="s">
        <v>25534</v>
      </c>
      <c r="G9449" s="3">
        <v>121</v>
      </c>
    </row>
    <row r="9450" spans="1:7" x14ac:dyDescent="0.25">
      <c r="A9450" s="3">
        <v>9446</v>
      </c>
      <c r="B9450" s="3" t="s">
        <v>9342</v>
      </c>
      <c r="C9450" s="3">
        <v>259</v>
      </c>
      <c r="E9450" s="3">
        <v>9446</v>
      </c>
      <c r="F9450" s="3" t="s">
        <v>25535</v>
      </c>
      <c r="G9450" s="3">
        <v>121</v>
      </c>
    </row>
    <row r="9451" spans="1:7" x14ac:dyDescent="0.25">
      <c r="A9451" s="3">
        <v>9447</v>
      </c>
      <c r="B9451" s="3" t="s">
        <v>9343</v>
      </c>
      <c r="C9451" s="3">
        <v>259</v>
      </c>
      <c r="E9451" s="3">
        <v>9447</v>
      </c>
      <c r="F9451" s="3" t="s">
        <v>25536</v>
      </c>
      <c r="G9451" s="3">
        <v>121</v>
      </c>
    </row>
    <row r="9452" spans="1:7" x14ac:dyDescent="0.25">
      <c r="A9452" s="3">
        <v>9448</v>
      </c>
      <c r="B9452" s="3" t="s">
        <v>9344</v>
      </c>
      <c r="C9452" s="3">
        <v>259</v>
      </c>
      <c r="E9452" s="3">
        <v>9448</v>
      </c>
      <c r="F9452" s="3" t="s">
        <v>25537</v>
      </c>
      <c r="G9452" s="3">
        <v>121</v>
      </c>
    </row>
    <row r="9453" spans="1:7" x14ac:dyDescent="0.25">
      <c r="A9453" s="3">
        <v>9449</v>
      </c>
      <c r="B9453" s="3" t="s">
        <v>9345</v>
      </c>
      <c r="C9453" s="3">
        <v>259</v>
      </c>
      <c r="E9453" s="3">
        <v>9449</v>
      </c>
      <c r="F9453" s="3" t="s">
        <v>25538</v>
      </c>
      <c r="G9453" s="3">
        <v>121</v>
      </c>
    </row>
    <row r="9454" spans="1:7" x14ac:dyDescent="0.25">
      <c r="A9454" s="3">
        <v>9450</v>
      </c>
      <c r="B9454" s="3" t="s">
        <v>9346</v>
      </c>
      <c r="C9454" s="3">
        <v>259</v>
      </c>
      <c r="E9454" s="3">
        <v>9450</v>
      </c>
      <c r="F9454" s="3" t="s">
        <v>25539</v>
      </c>
      <c r="G9454" s="3">
        <v>121</v>
      </c>
    </row>
    <row r="9455" spans="1:7" x14ac:dyDescent="0.25">
      <c r="A9455" s="3">
        <v>9451</v>
      </c>
      <c r="B9455" s="3" t="s">
        <v>9347</v>
      </c>
      <c r="C9455" s="3">
        <v>259</v>
      </c>
      <c r="E9455" s="3">
        <v>9451</v>
      </c>
      <c r="F9455" s="3" t="s">
        <v>25540</v>
      </c>
      <c r="G9455" s="3">
        <v>121</v>
      </c>
    </row>
    <row r="9456" spans="1:7" x14ac:dyDescent="0.25">
      <c r="A9456" s="3">
        <v>9452</v>
      </c>
      <c r="B9456" s="3" t="s">
        <v>9348</v>
      </c>
      <c r="C9456" s="3">
        <v>259</v>
      </c>
      <c r="E9456" s="3">
        <v>9452</v>
      </c>
      <c r="F9456" s="3" t="s">
        <v>25541</v>
      </c>
      <c r="G9456" s="3">
        <v>121</v>
      </c>
    </row>
    <row r="9457" spans="1:7" x14ac:dyDescent="0.25">
      <c r="A9457" s="3">
        <v>9453</v>
      </c>
      <c r="B9457" s="3" t="s">
        <v>9349</v>
      </c>
      <c r="C9457" s="3">
        <v>259</v>
      </c>
      <c r="E9457" s="3">
        <v>9453</v>
      </c>
      <c r="F9457" s="3" t="s">
        <v>25542</v>
      </c>
      <c r="G9457" s="3">
        <v>121</v>
      </c>
    </row>
    <row r="9458" spans="1:7" x14ac:dyDescent="0.25">
      <c r="A9458" s="3">
        <v>9454</v>
      </c>
      <c r="B9458" s="3" t="s">
        <v>9350</v>
      </c>
      <c r="C9458" s="3">
        <v>259</v>
      </c>
      <c r="E9458" s="3">
        <v>9454</v>
      </c>
      <c r="F9458" s="3" t="s">
        <v>25543</v>
      </c>
      <c r="G9458" s="3">
        <v>121</v>
      </c>
    </row>
    <row r="9459" spans="1:7" x14ac:dyDescent="0.25">
      <c r="A9459" s="3">
        <v>9455</v>
      </c>
      <c r="B9459" s="3" t="s">
        <v>9351</v>
      </c>
      <c r="C9459" s="3">
        <v>259</v>
      </c>
      <c r="E9459" s="3">
        <v>9455</v>
      </c>
      <c r="F9459" s="3" t="s">
        <v>25544</v>
      </c>
      <c r="G9459" s="3">
        <v>121</v>
      </c>
    </row>
    <row r="9460" spans="1:7" x14ac:dyDescent="0.25">
      <c r="A9460" s="3">
        <v>9456</v>
      </c>
      <c r="B9460" s="3" t="s">
        <v>9352</v>
      </c>
      <c r="C9460" s="3">
        <v>259</v>
      </c>
      <c r="E9460" s="3">
        <v>9456</v>
      </c>
      <c r="F9460" s="3" t="s">
        <v>25545</v>
      </c>
      <c r="G9460" s="3">
        <v>121</v>
      </c>
    </row>
    <row r="9461" spans="1:7" x14ac:dyDescent="0.25">
      <c r="A9461" s="3">
        <v>9457</v>
      </c>
      <c r="B9461" s="3" t="s">
        <v>9353</v>
      </c>
      <c r="C9461" s="3">
        <v>259</v>
      </c>
      <c r="E9461" s="3">
        <v>9457</v>
      </c>
      <c r="F9461" s="3" t="s">
        <v>25546</v>
      </c>
      <c r="G9461" s="3">
        <v>121</v>
      </c>
    </row>
    <row r="9462" spans="1:7" x14ac:dyDescent="0.25">
      <c r="A9462" s="3">
        <v>9458</v>
      </c>
      <c r="B9462" s="3" t="s">
        <v>9354</v>
      </c>
      <c r="C9462" s="3">
        <v>259</v>
      </c>
      <c r="E9462" s="3">
        <v>9458</v>
      </c>
      <c r="F9462" s="3" t="s">
        <v>25547</v>
      </c>
      <c r="G9462" s="3">
        <v>121</v>
      </c>
    </row>
    <row r="9463" spans="1:7" x14ac:dyDescent="0.25">
      <c r="A9463" s="3">
        <v>9459</v>
      </c>
      <c r="B9463" s="3" t="s">
        <v>9355</v>
      </c>
      <c r="C9463" s="3">
        <v>259</v>
      </c>
      <c r="E9463" s="3">
        <v>9459</v>
      </c>
      <c r="F9463" s="3" t="s">
        <v>25548</v>
      </c>
      <c r="G9463" s="3">
        <v>121</v>
      </c>
    </row>
    <row r="9464" spans="1:7" x14ac:dyDescent="0.25">
      <c r="A9464" s="3">
        <v>9460</v>
      </c>
      <c r="B9464" s="3" t="s">
        <v>9356</v>
      </c>
      <c r="C9464" s="3">
        <v>259</v>
      </c>
      <c r="E9464" s="3">
        <v>9460</v>
      </c>
      <c r="F9464" s="3" t="s">
        <v>25549</v>
      </c>
      <c r="G9464" s="3">
        <v>121</v>
      </c>
    </row>
    <row r="9465" spans="1:7" x14ac:dyDescent="0.25">
      <c r="A9465" s="3">
        <v>9461</v>
      </c>
      <c r="B9465" s="3" t="s">
        <v>9357</v>
      </c>
      <c r="C9465" s="3">
        <v>258</v>
      </c>
      <c r="E9465" s="3">
        <v>9461</v>
      </c>
      <c r="F9465" s="3" t="s">
        <v>25550</v>
      </c>
      <c r="G9465" s="3">
        <v>121</v>
      </c>
    </row>
    <row r="9466" spans="1:7" x14ac:dyDescent="0.25">
      <c r="A9466" s="3">
        <v>9462</v>
      </c>
      <c r="B9466" s="3" t="s">
        <v>9358</v>
      </c>
      <c r="C9466" s="3">
        <v>258</v>
      </c>
      <c r="E9466" s="3">
        <v>9462</v>
      </c>
      <c r="F9466" s="3" t="s">
        <v>25551</v>
      </c>
      <c r="G9466" s="3">
        <v>120</v>
      </c>
    </row>
    <row r="9467" spans="1:7" x14ac:dyDescent="0.25">
      <c r="A9467" s="3">
        <v>9463</v>
      </c>
      <c r="B9467" s="3" t="s">
        <v>9359</v>
      </c>
      <c r="C9467" s="3">
        <v>258</v>
      </c>
      <c r="E9467" s="3">
        <v>9463</v>
      </c>
      <c r="F9467" s="3" t="s">
        <v>25552</v>
      </c>
      <c r="G9467" s="3">
        <v>120</v>
      </c>
    </row>
    <row r="9468" spans="1:7" x14ac:dyDescent="0.25">
      <c r="A9468" s="3">
        <v>9464</v>
      </c>
      <c r="B9468" s="3" t="s">
        <v>9360</v>
      </c>
      <c r="C9468" s="3">
        <v>258</v>
      </c>
      <c r="E9468" s="3">
        <v>9464</v>
      </c>
      <c r="F9468" s="3">
        <v>43313</v>
      </c>
      <c r="G9468" s="3">
        <v>120</v>
      </c>
    </row>
    <row r="9469" spans="1:7" x14ac:dyDescent="0.25">
      <c r="A9469" s="3">
        <v>9465</v>
      </c>
      <c r="B9469" s="3" t="s">
        <v>9361</v>
      </c>
      <c r="C9469" s="3">
        <v>258</v>
      </c>
      <c r="E9469" s="3">
        <v>9465</v>
      </c>
      <c r="F9469" s="3" t="s">
        <v>25553</v>
      </c>
      <c r="G9469" s="3">
        <v>120</v>
      </c>
    </row>
    <row r="9470" spans="1:7" x14ac:dyDescent="0.25">
      <c r="A9470" s="3">
        <v>9466</v>
      </c>
      <c r="B9470" s="3" t="s">
        <v>9362</v>
      </c>
      <c r="C9470" s="3">
        <v>258</v>
      </c>
      <c r="E9470" s="3">
        <v>9466</v>
      </c>
      <c r="F9470" s="3" t="s">
        <v>25554</v>
      </c>
      <c r="G9470" s="3">
        <v>120</v>
      </c>
    </row>
    <row r="9471" spans="1:7" x14ac:dyDescent="0.25">
      <c r="A9471" s="3">
        <v>9467</v>
      </c>
      <c r="B9471" s="3" t="s">
        <v>9363</v>
      </c>
      <c r="C9471" s="3">
        <v>258</v>
      </c>
      <c r="E9471" s="3">
        <v>9467</v>
      </c>
      <c r="F9471" s="3" t="s">
        <v>25555</v>
      </c>
      <c r="G9471" s="3">
        <v>120</v>
      </c>
    </row>
    <row r="9472" spans="1:7" x14ac:dyDescent="0.25">
      <c r="A9472" s="3">
        <v>9468</v>
      </c>
      <c r="B9472" s="3" t="s">
        <v>9364</v>
      </c>
      <c r="C9472" s="3">
        <v>258</v>
      </c>
      <c r="E9472" s="3">
        <v>9468</v>
      </c>
      <c r="F9472" s="3" t="s">
        <v>25556</v>
      </c>
      <c r="G9472" s="3">
        <v>120</v>
      </c>
    </row>
    <row r="9473" spans="1:7" x14ac:dyDescent="0.25">
      <c r="A9473" s="3">
        <v>9469</v>
      </c>
      <c r="B9473" s="3" t="s">
        <v>9365</v>
      </c>
      <c r="C9473" s="3">
        <v>258</v>
      </c>
      <c r="E9473" s="3">
        <v>9469</v>
      </c>
      <c r="F9473" s="3" t="s">
        <v>25557</v>
      </c>
      <c r="G9473" s="3">
        <v>120</v>
      </c>
    </row>
    <row r="9474" spans="1:7" x14ac:dyDescent="0.25">
      <c r="A9474" s="3">
        <v>9470</v>
      </c>
      <c r="B9474" s="3" t="s">
        <v>9366</v>
      </c>
      <c r="C9474" s="3">
        <v>258</v>
      </c>
      <c r="E9474" s="3">
        <v>9470</v>
      </c>
      <c r="F9474" s="3" t="s">
        <v>25558</v>
      </c>
      <c r="G9474" s="3">
        <v>120</v>
      </c>
    </row>
    <row r="9475" spans="1:7" x14ac:dyDescent="0.25">
      <c r="A9475" s="3">
        <v>9471</v>
      </c>
      <c r="B9475" s="3" t="s">
        <v>9367</v>
      </c>
      <c r="C9475" s="3">
        <v>258</v>
      </c>
      <c r="E9475" s="3">
        <v>9471</v>
      </c>
      <c r="F9475" s="3" t="s">
        <v>25559</v>
      </c>
      <c r="G9475" s="3">
        <v>120</v>
      </c>
    </row>
    <row r="9476" spans="1:7" x14ac:dyDescent="0.25">
      <c r="A9476" s="3">
        <v>9472</v>
      </c>
      <c r="B9476" s="3" t="s">
        <v>9368</v>
      </c>
      <c r="C9476" s="3">
        <v>258</v>
      </c>
      <c r="E9476" s="3">
        <v>9472</v>
      </c>
      <c r="F9476" s="3" t="s">
        <v>25560</v>
      </c>
      <c r="G9476" s="3">
        <v>120</v>
      </c>
    </row>
    <row r="9477" spans="1:7" x14ac:dyDescent="0.25">
      <c r="A9477" s="3">
        <v>9473</v>
      </c>
      <c r="B9477" s="3" t="s">
        <v>9369</v>
      </c>
      <c r="C9477" s="3">
        <v>258</v>
      </c>
      <c r="E9477" s="3">
        <v>9473</v>
      </c>
      <c r="F9477" s="3" t="s">
        <v>25561</v>
      </c>
      <c r="G9477" s="3">
        <v>120</v>
      </c>
    </row>
    <row r="9478" spans="1:7" x14ac:dyDescent="0.25">
      <c r="A9478" s="3">
        <v>9474</v>
      </c>
      <c r="B9478" s="3" t="s">
        <v>9370</v>
      </c>
      <c r="C9478" s="3">
        <v>258</v>
      </c>
      <c r="E9478" s="3">
        <v>9474</v>
      </c>
      <c r="F9478" s="3" t="s">
        <v>25562</v>
      </c>
      <c r="G9478" s="3">
        <v>120</v>
      </c>
    </row>
    <row r="9479" spans="1:7" x14ac:dyDescent="0.25">
      <c r="A9479" s="3">
        <v>9475</v>
      </c>
      <c r="B9479" s="3" t="s">
        <v>9371</v>
      </c>
      <c r="C9479" s="3">
        <v>258</v>
      </c>
      <c r="E9479" s="3">
        <v>9475</v>
      </c>
      <c r="F9479" s="3" t="s">
        <v>25563</v>
      </c>
      <c r="G9479" s="3">
        <v>120</v>
      </c>
    </row>
    <row r="9480" spans="1:7" x14ac:dyDescent="0.25">
      <c r="A9480" s="3">
        <v>9476</v>
      </c>
      <c r="B9480" s="3" t="s">
        <v>9372</v>
      </c>
      <c r="C9480" s="3">
        <v>258</v>
      </c>
      <c r="E9480" s="3">
        <v>9476</v>
      </c>
      <c r="F9480" s="3" t="s">
        <v>25564</v>
      </c>
      <c r="G9480" s="3">
        <v>120</v>
      </c>
    </row>
    <row r="9481" spans="1:7" x14ac:dyDescent="0.25">
      <c r="A9481" s="3">
        <v>9477</v>
      </c>
      <c r="B9481" s="3" t="s">
        <v>9373</v>
      </c>
      <c r="C9481" s="3">
        <v>258</v>
      </c>
      <c r="E9481" s="3">
        <v>9477</v>
      </c>
      <c r="F9481" s="3" t="s">
        <v>25565</v>
      </c>
      <c r="G9481" s="3">
        <v>120</v>
      </c>
    </row>
    <row r="9482" spans="1:7" x14ac:dyDescent="0.25">
      <c r="A9482" s="3">
        <v>9478</v>
      </c>
      <c r="B9482" s="3" t="s">
        <v>9374</v>
      </c>
      <c r="C9482" s="3">
        <v>258</v>
      </c>
      <c r="E9482" s="3">
        <v>9478</v>
      </c>
      <c r="F9482" s="3" t="s">
        <v>25566</v>
      </c>
      <c r="G9482" s="3">
        <v>120</v>
      </c>
    </row>
    <row r="9483" spans="1:7" x14ac:dyDescent="0.25">
      <c r="A9483" s="3">
        <v>9479</v>
      </c>
      <c r="B9483" s="3" t="s">
        <v>9375</v>
      </c>
      <c r="C9483" s="3">
        <v>258</v>
      </c>
      <c r="E9483" s="3">
        <v>9479</v>
      </c>
      <c r="F9483" s="3" t="s">
        <v>25567</v>
      </c>
      <c r="G9483" s="3">
        <v>120</v>
      </c>
    </row>
    <row r="9484" spans="1:7" x14ac:dyDescent="0.25">
      <c r="A9484" s="3">
        <v>9480</v>
      </c>
      <c r="B9484" s="3">
        <v>1973</v>
      </c>
      <c r="C9484" s="3">
        <v>257</v>
      </c>
      <c r="E9484" s="3">
        <v>9480</v>
      </c>
      <c r="F9484" s="3" t="s">
        <v>25568</v>
      </c>
      <c r="G9484" s="3">
        <v>120</v>
      </c>
    </row>
    <row r="9485" spans="1:7" x14ac:dyDescent="0.25">
      <c r="A9485" s="3">
        <v>9481</v>
      </c>
      <c r="B9485" s="3" t="s">
        <v>9376</v>
      </c>
      <c r="C9485" s="3">
        <v>257</v>
      </c>
      <c r="E9485" s="3">
        <v>9481</v>
      </c>
      <c r="F9485" s="3" t="s">
        <v>25569</v>
      </c>
      <c r="G9485" s="3">
        <v>120</v>
      </c>
    </row>
    <row r="9486" spans="1:7" x14ac:dyDescent="0.25">
      <c r="A9486" s="3">
        <v>9482</v>
      </c>
      <c r="B9486" s="3" t="s">
        <v>9377</v>
      </c>
      <c r="C9486" s="3">
        <v>257</v>
      </c>
      <c r="E9486" s="3">
        <v>9482</v>
      </c>
      <c r="F9486" s="3" t="s">
        <v>25570</v>
      </c>
      <c r="G9486" s="3">
        <v>120</v>
      </c>
    </row>
    <row r="9487" spans="1:7" x14ac:dyDescent="0.25">
      <c r="A9487" s="3">
        <v>9483</v>
      </c>
      <c r="B9487" s="3" t="s">
        <v>9378</v>
      </c>
      <c r="C9487" s="3">
        <v>257</v>
      </c>
      <c r="E9487" s="3">
        <v>9483</v>
      </c>
      <c r="F9487" s="3" t="s">
        <v>25571</v>
      </c>
      <c r="G9487" s="3">
        <v>120</v>
      </c>
    </row>
    <row r="9488" spans="1:7" x14ac:dyDescent="0.25">
      <c r="A9488" s="3">
        <v>9484</v>
      </c>
      <c r="B9488" s="3" t="s">
        <v>9379</v>
      </c>
      <c r="C9488" s="3">
        <v>257</v>
      </c>
      <c r="E9488" s="3">
        <v>9484</v>
      </c>
      <c r="F9488" s="3" t="s">
        <v>25572</v>
      </c>
      <c r="G9488" s="3">
        <v>120</v>
      </c>
    </row>
    <row r="9489" spans="1:7" x14ac:dyDescent="0.25">
      <c r="A9489" s="3">
        <v>9485</v>
      </c>
      <c r="B9489" s="3" t="s">
        <v>9380</v>
      </c>
      <c r="C9489" s="3">
        <v>257</v>
      </c>
      <c r="E9489" s="3">
        <v>9485</v>
      </c>
      <c r="F9489" s="3" t="s">
        <v>25573</v>
      </c>
      <c r="G9489" s="3">
        <v>120</v>
      </c>
    </row>
    <row r="9490" spans="1:7" x14ac:dyDescent="0.25">
      <c r="A9490" s="3">
        <v>9486</v>
      </c>
      <c r="B9490" s="3" t="s">
        <v>9381</v>
      </c>
      <c r="C9490" s="3">
        <v>257</v>
      </c>
      <c r="E9490" s="3">
        <v>9486</v>
      </c>
      <c r="F9490" s="3" t="s">
        <v>25574</v>
      </c>
      <c r="G9490" s="3">
        <v>120</v>
      </c>
    </row>
    <row r="9491" spans="1:7" x14ac:dyDescent="0.25">
      <c r="A9491" s="3">
        <v>9487</v>
      </c>
      <c r="B9491" s="3" t="s">
        <v>9382</v>
      </c>
      <c r="C9491" s="3">
        <v>257</v>
      </c>
      <c r="E9491" s="3">
        <v>9487</v>
      </c>
      <c r="F9491" s="3" t="s">
        <v>25575</v>
      </c>
      <c r="G9491" s="3">
        <v>120</v>
      </c>
    </row>
    <row r="9492" spans="1:7" x14ac:dyDescent="0.25">
      <c r="A9492" s="3">
        <v>9488</v>
      </c>
      <c r="B9492" s="3" t="s">
        <v>9383</v>
      </c>
      <c r="C9492" s="3">
        <v>257</v>
      </c>
      <c r="E9492" s="3">
        <v>9488</v>
      </c>
      <c r="F9492" s="3" t="s">
        <v>25576</v>
      </c>
      <c r="G9492" s="3">
        <v>120</v>
      </c>
    </row>
    <row r="9493" spans="1:7" x14ac:dyDescent="0.25">
      <c r="A9493" s="3">
        <v>9489</v>
      </c>
      <c r="B9493" s="3" t="s">
        <v>9384</v>
      </c>
      <c r="C9493" s="3">
        <v>257</v>
      </c>
      <c r="E9493" s="3">
        <v>9489</v>
      </c>
      <c r="F9493" s="3" t="s">
        <v>25577</v>
      </c>
      <c r="G9493" s="3">
        <v>120</v>
      </c>
    </row>
    <row r="9494" spans="1:7" x14ac:dyDescent="0.25">
      <c r="A9494" s="3">
        <v>9490</v>
      </c>
      <c r="B9494" s="3" t="s">
        <v>9385</v>
      </c>
      <c r="C9494" s="3">
        <v>257</v>
      </c>
      <c r="E9494" s="3">
        <v>9490</v>
      </c>
      <c r="F9494" s="3" t="s">
        <v>25578</v>
      </c>
      <c r="G9494" s="3">
        <v>120</v>
      </c>
    </row>
    <row r="9495" spans="1:7" x14ac:dyDescent="0.25">
      <c r="A9495" s="3">
        <v>9491</v>
      </c>
      <c r="B9495" s="3" t="s">
        <v>9386</v>
      </c>
      <c r="C9495" s="3">
        <v>257</v>
      </c>
      <c r="E9495" s="3">
        <v>9491</v>
      </c>
      <c r="F9495" s="3" t="s">
        <v>25579</v>
      </c>
      <c r="G9495" s="3">
        <v>120</v>
      </c>
    </row>
    <row r="9496" spans="1:7" x14ac:dyDescent="0.25">
      <c r="A9496" s="3">
        <v>9492</v>
      </c>
      <c r="B9496" s="3" t="s">
        <v>9387</v>
      </c>
      <c r="C9496" s="3">
        <v>257</v>
      </c>
      <c r="E9496" s="3">
        <v>9492</v>
      </c>
      <c r="F9496" s="3" t="s">
        <v>25580</v>
      </c>
      <c r="G9496" s="3">
        <v>120</v>
      </c>
    </row>
    <row r="9497" spans="1:7" x14ac:dyDescent="0.25">
      <c r="A9497" s="3">
        <v>9493</v>
      </c>
      <c r="B9497" s="3" t="s">
        <v>9388</v>
      </c>
      <c r="C9497" s="3">
        <v>257</v>
      </c>
      <c r="E9497" s="3">
        <v>9493</v>
      </c>
      <c r="F9497" s="3" t="s">
        <v>25581</v>
      </c>
      <c r="G9497" s="3">
        <v>120</v>
      </c>
    </row>
    <row r="9498" spans="1:7" x14ac:dyDescent="0.25">
      <c r="A9498" s="3">
        <v>9494</v>
      </c>
      <c r="B9498" s="3" t="s">
        <v>9389</v>
      </c>
      <c r="C9498" s="3">
        <v>257</v>
      </c>
      <c r="E9498" s="3">
        <v>9494</v>
      </c>
      <c r="F9498" s="3" t="s">
        <v>25582</v>
      </c>
      <c r="G9498" s="3">
        <v>120</v>
      </c>
    </row>
    <row r="9499" spans="1:7" x14ac:dyDescent="0.25">
      <c r="A9499" s="3">
        <v>9495</v>
      </c>
      <c r="B9499" s="3" t="s">
        <v>9390</v>
      </c>
      <c r="C9499" s="3">
        <v>257</v>
      </c>
      <c r="E9499" s="3">
        <v>9495</v>
      </c>
      <c r="F9499" s="3" t="s">
        <v>25583</v>
      </c>
      <c r="G9499" s="3">
        <v>120</v>
      </c>
    </row>
    <row r="9500" spans="1:7" x14ac:dyDescent="0.25">
      <c r="A9500" s="3">
        <v>9496</v>
      </c>
      <c r="B9500" s="3" t="s">
        <v>9391</v>
      </c>
      <c r="C9500" s="3">
        <v>257</v>
      </c>
      <c r="E9500" s="3">
        <v>9496</v>
      </c>
      <c r="F9500" s="3" t="s">
        <v>25584</v>
      </c>
      <c r="G9500" s="3">
        <v>120</v>
      </c>
    </row>
    <row r="9501" spans="1:7" x14ac:dyDescent="0.25">
      <c r="A9501" s="3">
        <v>9497</v>
      </c>
      <c r="B9501" s="3" t="s">
        <v>9392</v>
      </c>
      <c r="C9501" s="3">
        <v>257</v>
      </c>
      <c r="E9501" s="3">
        <v>9497</v>
      </c>
      <c r="F9501" s="3" t="s">
        <v>25585</v>
      </c>
      <c r="G9501" s="3">
        <v>120</v>
      </c>
    </row>
    <row r="9502" spans="1:7" x14ac:dyDescent="0.25">
      <c r="A9502" s="3">
        <v>9498</v>
      </c>
      <c r="B9502" s="3" t="s">
        <v>9393</v>
      </c>
      <c r="C9502" s="3">
        <v>257</v>
      </c>
      <c r="E9502" s="3">
        <v>9498</v>
      </c>
      <c r="F9502" s="3" t="s">
        <v>25586</v>
      </c>
      <c r="G9502" s="3">
        <v>120</v>
      </c>
    </row>
    <row r="9503" spans="1:7" x14ac:dyDescent="0.25">
      <c r="A9503" s="3">
        <v>9499</v>
      </c>
      <c r="B9503" s="3" t="s">
        <v>9394</v>
      </c>
      <c r="C9503" s="3">
        <v>257</v>
      </c>
      <c r="E9503" s="3">
        <v>9499</v>
      </c>
      <c r="F9503" s="3" t="s">
        <v>25587</v>
      </c>
      <c r="G9503" s="3">
        <v>120</v>
      </c>
    </row>
    <row r="9504" spans="1:7" x14ac:dyDescent="0.25">
      <c r="A9504" s="3">
        <v>9500</v>
      </c>
      <c r="B9504" s="3" t="s">
        <v>9395</v>
      </c>
      <c r="C9504" s="3">
        <v>257</v>
      </c>
      <c r="E9504" s="3">
        <v>9500</v>
      </c>
      <c r="F9504" s="3" t="s">
        <v>25588</v>
      </c>
      <c r="G9504" s="3">
        <v>120</v>
      </c>
    </row>
    <row r="9505" spans="1:7" x14ac:dyDescent="0.25">
      <c r="A9505" s="3">
        <v>9501</v>
      </c>
      <c r="B9505" s="3" t="s">
        <v>9396</v>
      </c>
      <c r="C9505" s="3">
        <v>257</v>
      </c>
      <c r="E9505" s="3">
        <v>9501</v>
      </c>
      <c r="F9505" s="3" t="s">
        <v>25589</v>
      </c>
      <c r="G9505" s="3">
        <v>120</v>
      </c>
    </row>
    <row r="9506" spans="1:7" x14ac:dyDescent="0.25">
      <c r="A9506" s="3">
        <v>9502</v>
      </c>
      <c r="B9506" s="3" t="s">
        <v>9397</v>
      </c>
      <c r="C9506" s="3">
        <v>257</v>
      </c>
      <c r="E9506" s="3">
        <v>9502</v>
      </c>
      <c r="F9506" s="3" t="s">
        <v>25590</v>
      </c>
      <c r="G9506" s="3">
        <v>120</v>
      </c>
    </row>
    <row r="9507" spans="1:7" x14ac:dyDescent="0.25">
      <c r="A9507" s="3">
        <v>9503</v>
      </c>
      <c r="B9507" s="3" t="s">
        <v>9398</v>
      </c>
      <c r="C9507" s="3">
        <v>256</v>
      </c>
      <c r="E9507" s="3">
        <v>9503</v>
      </c>
      <c r="F9507" s="3" t="s">
        <v>25591</v>
      </c>
      <c r="G9507" s="3">
        <v>120</v>
      </c>
    </row>
    <row r="9508" spans="1:7" x14ac:dyDescent="0.25">
      <c r="A9508" s="3">
        <v>9504</v>
      </c>
      <c r="B9508" s="3" t="s">
        <v>9399</v>
      </c>
      <c r="C9508" s="3">
        <v>256</v>
      </c>
      <c r="E9508" s="3">
        <v>9504</v>
      </c>
      <c r="F9508" s="3" t="s">
        <v>25592</v>
      </c>
      <c r="G9508" s="3">
        <v>120</v>
      </c>
    </row>
    <row r="9509" spans="1:7" x14ac:dyDescent="0.25">
      <c r="A9509" s="3">
        <v>9505</v>
      </c>
      <c r="B9509" s="3" t="s">
        <v>9400</v>
      </c>
      <c r="C9509" s="3">
        <v>256</v>
      </c>
      <c r="E9509" s="3">
        <v>9505</v>
      </c>
      <c r="F9509" s="3" t="s">
        <v>25593</v>
      </c>
      <c r="G9509" s="3">
        <v>120</v>
      </c>
    </row>
    <row r="9510" spans="1:7" x14ac:dyDescent="0.25">
      <c r="A9510" s="3">
        <v>9506</v>
      </c>
      <c r="B9510" s="3" t="s">
        <v>9401</v>
      </c>
      <c r="C9510" s="3">
        <v>256</v>
      </c>
      <c r="E9510" s="3">
        <v>9506</v>
      </c>
      <c r="F9510" s="3" t="s">
        <v>25594</v>
      </c>
      <c r="G9510" s="3">
        <v>120</v>
      </c>
    </row>
    <row r="9511" spans="1:7" x14ac:dyDescent="0.25">
      <c r="A9511" s="3">
        <v>9507</v>
      </c>
      <c r="B9511" s="3" t="s">
        <v>9402</v>
      </c>
      <c r="C9511" s="3">
        <v>256</v>
      </c>
      <c r="E9511" s="3">
        <v>9507</v>
      </c>
      <c r="F9511" s="3" t="s">
        <v>25595</v>
      </c>
      <c r="G9511" s="3">
        <v>120</v>
      </c>
    </row>
    <row r="9512" spans="1:7" x14ac:dyDescent="0.25">
      <c r="A9512" s="3">
        <v>9508</v>
      </c>
      <c r="B9512" s="3" t="s">
        <v>9403</v>
      </c>
      <c r="C9512" s="3">
        <v>256</v>
      </c>
      <c r="E9512" s="3">
        <v>9508</v>
      </c>
      <c r="F9512" s="3" t="s">
        <v>25596</v>
      </c>
      <c r="G9512" s="3">
        <v>120</v>
      </c>
    </row>
    <row r="9513" spans="1:7" x14ac:dyDescent="0.25">
      <c r="A9513" s="3">
        <v>9509</v>
      </c>
      <c r="B9513" s="3" t="s">
        <v>9404</v>
      </c>
      <c r="C9513" s="3">
        <v>256</v>
      </c>
      <c r="E9513" s="3">
        <v>9509</v>
      </c>
      <c r="F9513" s="3" t="s">
        <v>25597</v>
      </c>
      <c r="G9513" s="3">
        <v>120</v>
      </c>
    </row>
    <row r="9514" spans="1:7" x14ac:dyDescent="0.25">
      <c r="A9514" s="3">
        <v>9510</v>
      </c>
      <c r="B9514" s="3" t="s">
        <v>9405</v>
      </c>
      <c r="C9514" s="3">
        <v>256</v>
      </c>
      <c r="E9514" s="3">
        <v>9510</v>
      </c>
      <c r="F9514" s="3" t="s">
        <v>25598</v>
      </c>
      <c r="G9514" s="3">
        <v>120</v>
      </c>
    </row>
    <row r="9515" spans="1:7" x14ac:dyDescent="0.25">
      <c r="A9515" s="3">
        <v>9511</v>
      </c>
      <c r="B9515" s="3" t="s">
        <v>9406</v>
      </c>
      <c r="C9515" s="3">
        <v>256</v>
      </c>
      <c r="E9515" s="3">
        <v>9511</v>
      </c>
      <c r="F9515" s="3" t="s">
        <v>25599</v>
      </c>
      <c r="G9515" s="3">
        <v>120</v>
      </c>
    </row>
    <row r="9516" spans="1:7" x14ac:dyDescent="0.25">
      <c r="A9516" s="3">
        <v>9512</v>
      </c>
      <c r="B9516" s="3" t="s">
        <v>9407</v>
      </c>
      <c r="C9516" s="3">
        <v>256</v>
      </c>
      <c r="E9516" s="3">
        <v>9512</v>
      </c>
      <c r="F9516" s="3" t="s">
        <v>25600</v>
      </c>
      <c r="G9516" s="3">
        <v>120</v>
      </c>
    </row>
    <row r="9517" spans="1:7" x14ac:dyDescent="0.25">
      <c r="A9517" s="3">
        <v>9513</v>
      </c>
      <c r="B9517" s="3" t="s">
        <v>9408</v>
      </c>
      <c r="C9517" s="3">
        <v>256</v>
      </c>
      <c r="E9517" s="3">
        <v>9513</v>
      </c>
      <c r="F9517" s="3" t="s">
        <v>25601</v>
      </c>
      <c r="G9517" s="3">
        <v>120</v>
      </c>
    </row>
    <row r="9518" spans="1:7" x14ac:dyDescent="0.25">
      <c r="A9518" s="3">
        <v>9514</v>
      </c>
      <c r="B9518" s="3" t="s">
        <v>9409</v>
      </c>
      <c r="C9518" s="3">
        <v>256</v>
      </c>
      <c r="E9518" s="3">
        <v>9514</v>
      </c>
      <c r="F9518" s="3" t="s">
        <v>25602</v>
      </c>
      <c r="G9518" s="3">
        <v>120</v>
      </c>
    </row>
    <row r="9519" spans="1:7" x14ac:dyDescent="0.25">
      <c r="A9519" s="3">
        <v>9515</v>
      </c>
      <c r="B9519" s="3" t="s">
        <v>9410</v>
      </c>
      <c r="C9519" s="3">
        <v>256</v>
      </c>
      <c r="E9519" s="3">
        <v>9515</v>
      </c>
      <c r="F9519" s="3" t="s">
        <v>25603</v>
      </c>
      <c r="G9519" s="3">
        <v>120</v>
      </c>
    </row>
    <row r="9520" spans="1:7" x14ac:dyDescent="0.25">
      <c r="A9520" s="3">
        <v>9516</v>
      </c>
      <c r="B9520" s="3" t="s">
        <v>9411</v>
      </c>
      <c r="C9520" s="3">
        <v>256</v>
      </c>
      <c r="E9520" s="3">
        <v>9516</v>
      </c>
      <c r="F9520" s="3" t="s">
        <v>25604</v>
      </c>
      <c r="G9520" s="3">
        <v>120</v>
      </c>
    </row>
    <row r="9521" spans="1:7" x14ac:dyDescent="0.25">
      <c r="A9521" s="3">
        <v>9517</v>
      </c>
      <c r="B9521" s="3" t="s">
        <v>9412</v>
      </c>
      <c r="C9521" s="3">
        <v>256</v>
      </c>
      <c r="E9521" s="3">
        <v>9517</v>
      </c>
      <c r="F9521" s="3" t="s">
        <v>25605</v>
      </c>
      <c r="G9521" s="3">
        <v>120</v>
      </c>
    </row>
    <row r="9522" spans="1:7" x14ac:dyDescent="0.25">
      <c r="A9522" s="3">
        <v>9518</v>
      </c>
      <c r="B9522" s="3" t="s">
        <v>9413</v>
      </c>
      <c r="C9522" s="3">
        <v>256</v>
      </c>
      <c r="E9522" s="3">
        <v>9518</v>
      </c>
      <c r="F9522" s="3" t="s">
        <v>25606</v>
      </c>
      <c r="G9522" s="3">
        <v>120</v>
      </c>
    </row>
    <row r="9523" spans="1:7" x14ac:dyDescent="0.25">
      <c r="A9523" s="3">
        <v>9519</v>
      </c>
      <c r="B9523" s="3" t="s">
        <v>9414</v>
      </c>
      <c r="C9523" s="3">
        <v>256</v>
      </c>
      <c r="E9523" s="3">
        <v>9519</v>
      </c>
      <c r="F9523" s="3" t="s">
        <v>25607</v>
      </c>
      <c r="G9523" s="3">
        <v>120</v>
      </c>
    </row>
    <row r="9524" spans="1:7" x14ac:dyDescent="0.25">
      <c r="A9524" s="3">
        <v>9520</v>
      </c>
      <c r="B9524" s="3" t="s">
        <v>9415</v>
      </c>
      <c r="C9524" s="3">
        <v>256</v>
      </c>
      <c r="E9524" s="3">
        <v>9520</v>
      </c>
      <c r="F9524" s="3" t="s">
        <v>25608</v>
      </c>
      <c r="G9524" s="3">
        <v>120</v>
      </c>
    </row>
    <row r="9525" spans="1:7" x14ac:dyDescent="0.25">
      <c r="A9525" s="3">
        <v>9521</v>
      </c>
      <c r="B9525" s="3" t="s">
        <v>9416</v>
      </c>
      <c r="C9525" s="3">
        <v>256</v>
      </c>
      <c r="E9525" s="3">
        <v>9521</v>
      </c>
      <c r="F9525" s="3" t="s">
        <v>25609</v>
      </c>
      <c r="G9525" s="3">
        <v>120</v>
      </c>
    </row>
    <row r="9526" spans="1:7" x14ac:dyDescent="0.25">
      <c r="A9526" s="3">
        <v>9522</v>
      </c>
      <c r="B9526" s="3" t="s">
        <v>9417</v>
      </c>
      <c r="C9526" s="3">
        <v>256</v>
      </c>
      <c r="E9526" s="3">
        <v>9522</v>
      </c>
      <c r="F9526" s="3" t="s">
        <v>25610</v>
      </c>
      <c r="G9526" s="3">
        <v>120</v>
      </c>
    </row>
    <row r="9527" spans="1:7" x14ac:dyDescent="0.25">
      <c r="A9527" s="3">
        <v>9523</v>
      </c>
      <c r="B9527" s="3" t="s">
        <v>9418</v>
      </c>
      <c r="C9527" s="3">
        <v>255</v>
      </c>
      <c r="E9527" s="3">
        <v>9523</v>
      </c>
      <c r="F9527" s="3" t="s">
        <v>25611</v>
      </c>
      <c r="G9527" s="3">
        <v>120</v>
      </c>
    </row>
    <row r="9528" spans="1:7" x14ac:dyDescent="0.25">
      <c r="A9528" s="3">
        <v>9524</v>
      </c>
      <c r="B9528" s="3">
        <v>220</v>
      </c>
      <c r="C9528" s="3">
        <v>255</v>
      </c>
      <c r="E9528" s="3">
        <v>9524</v>
      </c>
      <c r="F9528" s="3" t="s">
        <v>25612</v>
      </c>
      <c r="G9528" s="3">
        <v>120</v>
      </c>
    </row>
    <row r="9529" spans="1:7" x14ac:dyDescent="0.25">
      <c r="A9529" s="3">
        <v>9525</v>
      </c>
      <c r="B9529" s="3">
        <v>5000</v>
      </c>
      <c r="C9529" s="3">
        <v>255</v>
      </c>
      <c r="E9529" s="3">
        <v>9525</v>
      </c>
      <c r="F9529" s="3" t="s">
        <v>25613</v>
      </c>
      <c r="G9529" s="3">
        <v>120</v>
      </c>
    </row>
    <row r="9530" spans="1:7" x14ac:dyDescent="0.25">
      <c r="A9530" s="3">
        <v>9526</v>
      </c>
      <c r="B9530" s="3" t="s">
        <v>9419</v>
      </c>
      <c r="C9530" s="3">
        <v>255</v>
      </c>
      <c r="E9530" s="3">
        <v>9526</v>
      </c>
      <c r="F9530" s="3" t="s">
        <v>25614</v>
      </c>
      <c r="G9530" s="3">
        <v>120</v>
      </c>
    </row>
    <row r="9531" spans="1:7" x14ac:dyDescent="0.25">
      <c r="A9531" s="3">
        <v>9527</v>
      </c>
      <c r="B9531" s="3" t="s">
        <v>9420</v>
      </c>
      <c r="C9531" s="3">
        <v>255</v>
      </c>
      <c r="E9531" s="3">
        <v>9527</v>
      </c>
      <c r="F9531" s="3" t="s">
        <v>25615</v>
      </c>
      <c r="G9531" s="3">
        <v>120</v>
      </c>
    </row>
    <row r="9532" spans="1:7" x14ac:dyDescent="0.25">
      <c r="A9532" s="3">
        <v>9528</v>
      </c>
      <c r="B9532" s="3" t="s">
        <v>9421</v>
      </c>
      <c r="C9532" s="3">
        <v>255</v>
      </c>
      <c r="E9532" s="3">
        <v>9528</v>
      </c>
      <c r="F9532" s="3" t="s">
        <v>25616</v>
      </c>
      <c r="G9532" s="3">
        <v>120</v>
      </c>
    </row>
    <row r="9533" spans="1:7" x14ac:dyDescent="0.25">
      <c r="A9533" s="3">
        <v>9529</v>
      </c>
      <c r="B9533" s="3" t="s">
        <v>9422</v>
      </c>
      <c r="C9533" s="3">
        <v>255</v>
      </c>
      <c r="E9533" s="3">
        <v>9529</v>
      </c>
      <c r="F9533" s="3" t="s">
        <v>25617</v>
      </c>
      <c r="G9533" s="3">
        <v>120</v>
      </c>
    </row>
    <row r="9534" spans="1:7" x14ac:dyDescent="0.25">
      <c r="A9534" s="3">
        <v>9530</v>
      </c>
      <c r="B9534" s="3" t="s">
        <v>9423</v>
      </c>
      <c r="C9534" s="3">
        <v>255</v>
      </c>
      <c r="E9534" s="3">
        <v>9530</v>
      </c>
      <c r="F9534" s="3" t="s">
        <v>25618</v>
      </c>
      <c r="G9534" s="3">
        <v>120</v>
      </c>
    </row>
    <row r="9535" spans="1:7" x14ac:dyDescent="0.25">
      <c r="A9535" s="3">
        <v>9531</v>
      </c>
      <c r="B9535" s="3" t="s">
        <v>9424</v>
      </c>
      <c r="C9535" s="3">
        <v>255</v>
      </c>
      <c r="E9535" s="3">
        <v>9531</v>
      </c>
      <c r="F9535" s="3" t="s">
        <v>25619</v>
      </c>
      <c r="G9535" s="3">
        <v>120</v>
      </c>
    </row>
    <row r="9536" spans="1:7" x14ac:dyDescent="0.25">
      <c r="A9536" s="3">
        <v>9532</v>
      </c>
      <c r="B9536" s="3" t="s">
        <v>9425</v>
      </c>
      <c r="C9536" s="3">
        <v>255</v>
      </c>
      <c r="E9536" s="3">
        <v>9532</v>
      </c>
      <c r="F9536" s="3" t="s">
        <v>25620</v>
      </c>
      <c r="G9536" s="3">
        <v>120</v>
      </c>
    </row>
    <row r="9537" spans="1:7" x14ac:dyDescent="0.25">
      <c r="A9537" s="3">
        <v>9533</v>
      </c>
      <c r="B9537" s="3" t="s">
        <v>9426</v>
      </c>
      <c r="C9537" s="3">
        <v>255</v>
      </c>
      <c r="E9537" s="3">
        <v>9533</v>
      </c>
      <c r="F9537" s="3" t="s">
        <v>25621</v>
      </c>
      <c r="G9537" s="3">
        <v>120</v>
      </c>
    </row>
    <row r="9538" spans="1:7" x14ac:dyDescent="0.25">
      <c r="A9538" s="3">
        <v>9534</v>
      </c>
      <c r="B9538" s="3" t="s">
        <v>9427</v>
      </c>
      <c r="C9538" s="3">
        <v>255</v>
      </c>
      <c r="E9538" s="3">
        <v>9534</v>
      </c>
      <c r="F9538" s="3" t="s">
        <v>25622</v>
      </c>
      <c r="G9538" s="3">
        <v>120</v>
      </c>
    </row>
    <row r="9539" spans="1:7" x14ac:dyDescent="0.25">
      <c r="A9539" s="3">
        <v>9535</v>
      </c>
      <c r="B9539" s="3" t="s">
        <v>9428</v>
      </c>
      <c r="C9539" s="3">
        <v>255</v>
      </c>
      <c r="E9539" s="3">
        <v>9535</v>
      </c>
      <c r="F9539" s="3" t="s">
        <v>25623</v>
      </c>
      <c r="G9539" s="3">
        <v>120</v>
      </c>
    </row>
    <row r="9540" spans="1:7" x14ac:dyDescent="0.25">
      <c r="A9540" s="3">
        <v>9536</v>
      </c>
      <c r="B9540" s="3" t="s">
        <v>9429</v>
      </c>
      <c r="C9540" s="3">
        <v>255</v>
      </c>
      <c r="E9540" s="3">
        <v>9536</v>
      </c>
      <c r="F9540" s="3" t="s">
        <v>25624</v>
      </c>
      <c r="G9540" s="3">
        <v>120</v>
      </c>
    </row>
    <row r="9541" spans="1:7" x14ac:dyDescent="0.25">
      <c r="A9541" s="3">
        <v>9537</v>
      </c>
      <c r="B9541" s="3" t="s">
        <v>9430</v>
      </c>
      <c r="C9541" s="3">
        <v>255</v>
      </c>
      <c r="E9541" s="3">
        <v>9537</v>
      </c>
      <c r="F9541" s="3" t="s">
        <v>25625</v>
      </c>
      <c r="G9541" s="3">
        <v>120</v>
      </c>
    </row>
    <row r="9542" spans="1:7" x14ac:dyDescent="0.25">
      <c r="A9542" s="3">
        <v>9538</v>
      </c>
      <c r="B9542" s="3" t="s">
        <v>9431</v>
      </c>
      <c r="C9542" s="3">
        <v>255</v>
      </c>
      <c r="E9542" s="3">
        <v>9538</v>
      </c>
      <c r="F9542" s="3" t="s">
        <v>25626</v>
      </c>
      <c r="G9542" s="3">
        <v>120</v>
      </c>
    </row>
    <row r="9543" spans="1:7" x14ac:dyDescent="0.25">
      <c r="A9543" s="3">
        <v>9539</v>
      </c>
      <c r="B9543" s="3" t="s">
        <v>9432</v>
      </c>
      <c r="C9543" s="3">
        <v>255</v>
      </c>
      <c r="E9543" s="3">
        <v>9539</v>
      </c>
      <c r="F9543" s="3" t="s">
        <v>25627</v>
      </c>
      <c r="G9543" s="3">
        <v>120</v>
      </c>
    </row>
    <row r="9544" spans="1:7" x14ac:dyDescent="0.25">
      <c r="A9544" s="3">
        <v>9540</v>
      </c>
      <c r="B9544" s="3" t="s">
        <v>9433</v>
      </c>
      <c r="C9544" s="3">
        <v>255</v>
      </c>
      <c r="E9544" s="3">
        <v>9540</v>
      </c>
      <c r="F9544" s="3" t="s">
        <v>25628</v>
      </c>
      <c r="G9544" s="3">
        <v>120</v>
      </c>
    </row>
    <row r="9545" spans="1:7" x14ac:dyDescent="0.25">
      <c r="A9545" s="3">
        <v>9541</v>
      </c>
      <c r="B9545" s="3" t="s">
        <v>9434</v>
      </c>
      <c r="C9545" s="3">
        <v>254</v>
      </c>
      <c r="E9545" s="3">
        <v>9541</v>
      </c>
      <c r="F9545" s="3" t="s">
        <v>25629</v>
      </c>
      <c r="G9545" s="3">
        <v>120</v>
      </c>
    </row>
    <row r="9546" spans="1:7" x14ac:dyDescent="0.25">
      <c r="A9546" s="3">
        <v>9542</v>
      </c>
      <c r="B9546" s="3" t="s">
        <v>9435</v>
      </c>
      <c r="C9546" s="3">
        <v>254</v>
      </c>
      <c r="E9546" s="3">
        <v>9542</v>
      </c>
      <c r="F9546" s="3" t="s">
        <v>25630</v>
      </c>
      <c r="G9546" s="3">
        <v>120</v>
      </c>
    </row>
    <row r="9547" spans="1:7" x14ac:dyDescent="0.25">
      <c r="A9547" s="3">
        <v>9543</v>
      </c>
      <c r="B9547" s="3" t="s">
        <v>9436</v>
      </c>
      <c r="C9547" s="3">
        <v>254</v>
      </c>
      <c r="E9547" s="3">
        <v>9543</v>
      </c>
      <c r="F9547" s="3" t="s">
        <v>25631</v>
      </c>
      <c r="G9547" s="3">
        <v>120</v>
      </c>
    </row>
    <row r="9548" spans="1:7" x14ac:dyDescent="0.25">
      <c r="A9548" s="3">
        <v>9544</v>
      </c>
      <c r="B9548" s="3" t="s">
        <v>9437</v>
      </c>
      <c r="C9548" s="3">
        <v>254</v>
      </c>
      <c r="E9548" s="3">
        <v>9544</v>
      </c>
      <c r="F9548" s="3" t="s">
        <v>25632</v>
      </c>
      <c r="G9548" s="3">
        <v>120</v>
      </c>
    </row>
    <row r="9549" spans="1:7" x14ac:dyDescent="0.25">
      <c r="A9549" s="3">
        <v>9545</v>
      </c>
      <c r="B9549" s="3" t="s">
        <v>9438</v>
      </c>
      <c r="C9549" s="3">
        <v>254</v>
      </c>
      <c r="E9549" s="3">
        <v>9545</v>
      </c>
      <c r="F9549" s="3" t="s">
        <v>25633</v>
      </c>
      <c r="G9549" s="3">
        <v>120</v>
      </c>
    </row>
    <row r="9550" spans="1:7" x14ac:dyDescent="0.25">
      <c r="A9550" s="3">
        <v>9546</v>
      </c>
      <c r="B9550" s="3" t="s">
        <v>9439</v>
      </c>
      <c r="C9550" s="3">
        <v>254</v>
      </c>
      <c r="E9550" s="3">
        <v>9546</v>
      </c>
      <c r="F9550" s="3" t="s">
        <v>25634</v>
      </c>
      <c r="G9550" s="3">
        <v>120</v>
      </c>
    </row>
    <row r="9551" spans="1:7" x14ac:dyDescent="0.25">
      <c r="A9551" s="3">
        <v>9547</v>
      </c>
      <c r="B9551" s="3" t="s">
        <v>9440</v>
      </c>
      <c r="C9551" s="3">
        <v>254</v>
      </c>
      <c r="E9551" s="3">
        <v>9547</v>
      </c>
      <c r="F9551" s="3" t="s">
        <v>25635</v>
      </c>
      <c r="G9551" s="3">
        <v>120</v>
      </c>
    </row>
    <row r="9552" spans="1:7" x14ac:dyDescent="0.25">
      <c r="A9552" s="3">
        <v>9548</v>
      </c>
      <c r="B9552" s="3" t="s">
        <v>9441</v>
      </c>
      <c r="C9552" s="3">
        <v>254</v>
      </c>
      <c r="E9552" s="3">
        <v>9548</v>
      </c>
      <c r="F9552" s="3" t="s">
        <v>25636</v>
      </c>
      <c r="G9552" s="3">
        <v>120</v>
      </c>
    </row>
    <row r="9553" spans="1:7" x14ac:dyDescent="0.25">
      <c r="A9553" s="3">
        <v>9549</v>
      </c>
      <c r="B9553" s="3" t="s">
        <v>9442</v>
      </c>
      <c r="C9553" s="3">
        <v>254</v>
      </c>
      <c r="E9553" s="3">
        <v>9549</v>
      </c>
      <c r="F9553" s="3" t="s">
        <v>25637</v>
      </c>
      <c r="G9553" s="3">
        <v>120</v>
      </c>
    </row>
    <row r="9554" spans="1:7" x14ac:dyDescent="0.25">
      <c r="A9554" s="3">
        <v>9550</v>
      </c>
      <c r="B9554" s="3" t="s">
        <v>9443</v>
      </c>
      <c r="C9554" s="3">
        <v>254</v>
      </c>
      <c r="E9554" s="3">
        <v>9550</v>
      </c>
      <c r="F9554" s="3" t="s">
        <v>25638</v>
      </c>
      <c r="G9554" s="3">
        <v>120</v>
      </c>
    </row>
    <row r="9555" spans="1:7" x14ac:dyDescent="0.25">
      <c r="A9555" s="3">
        <v>9551</v>
      </c>
      <c r="B9555" s="3" t="s">
        <v>9444</v>
      </c>
      <c r="C9555" s="3">
        <v>254</v>
      </c>
      <c r="E9555" s="3">
        <v>9551</v>
      </c>
      <c r="F9555" s="3" t="s">
        <v>25639</v>
      </c>
      <c r="G9555" s="3">
        <v>120</v>
      </c>
    </row>
    <row r="9556" spans="1:7" x14ac:dyDescent="0.25">
      <c r="A9556" s="3">
        <v>9552</v>
      </c>
      <c r="B9556" s="3" t="s">
        <v>9445</v>
      </c>
      <c r="C9556" s="3">
        <v>254</v>
      </c>
      <c r="E9556" s="3">
        <v>9552</v>
      </c>
      <c r="F9556" s="3" t="s">
        <v>25640</v>
      </c>
      <c r="G9556" s="3">
        <v>120</v>
      </c>
    </row>
    <row r="9557" spans="1:7" x14ac:dyDescent="0.25">
      <c r="A9557" s="3">
        <v>9553</v>
      </c>
      <c r="B9557" s="3" t="s">
        <v>9446</v>
      </c>
      <c r="C9557" s="3">
        <v>254</v>
      </c>
      <c r="E9557" s="3">
        <v>9553</v>
      </c>
      <c r="F9557" s="3" t="s">
        <v>25641</v>
      </c>
      <c r="G9557" s="3">
        <v>119</v>
      </c>
    </row>
    <row r="9558" spans="1:7" x14ac:dyDescent="0.25">
      <c r="A9558" s="3">
        <v>9554</v>
      </c>
      <c r="B9558" s="3" t="s">
        <v>9447</v>
      </c>
      <c r="C9558" s="3">
        <v>254</v>
      </c>
      <c r="E9558" s="3">
        <v>9554</v>
      </c>
      <c r="F9558" s="3" t="s">
        <v>25642</v>
      </c>
      <c r="G9558" s="3">
        <v>119</v>
      </c>
    </row>
    <row r="9559" spans="1:7" x14ac:dyDescent="0.25">
      <c r="A9559" s="3">
        <v>9555</v>
      </c>
      <c r="B9559" s="3" t="s">
        <v>9448</v>
      </c>
      <c r="C9559" s="3">
        <v>254</v>
      </c>
      <c r="E9559" s="3">
        <v>9555</v>
      </c>
      <c r="F9559" s="3" t="s">
        <v>25643</v>
      </c>
      <c r="G9559" s="3">
        <v>119</v>
      </c>
    </row>
    <row r="9560" spans="1:7" x14ac:dyDescent="0.25">
      <c r="A9560" s="3">
        <v>9556</v>
      </c>
      <c r="B9560" s="3" t="s">
        <v>9449</v>
      </c>
      <c r="C9560" s="3">
        <v>254</v>
      </c>
      <c r="E9560" s="3">
        <v>9556</v>
      </c>
      <c r="F9560" s="3" t="s">
        <v>25644</v>
      </c>
      <c r="G9560" s="3">
        <v>119</v>
      </c>
    </row>
    <row r="9561" spans="1:7" x14ac:dyDescent="0.25">
      <c r="A9561" s="3">
        <v>9557</v>
      </c>
      <c r="B9561" s="3" t="s">
        <v>9450</v>
      </c>
      <c r="C9561" s="3">
        <v>254</v>
      </c>
      <c r="E9561" s="3">
        <v>9557</v>
      </c>
      <c r="F9561" s="3" t="s">
        <v>25645</v>
      </c>
      <c r="G9561" s="3">
        <v>119</v>
      </c>
    </row>
    <row r="9562" spans="1:7" x14ac:dyDescent="0.25">
      <c r="A9562" s="3">
        <v>9558</v>
      </c>
      <c r="B9562" s="3" t="s">
        <v>9451</v>
      </c>
      <c r="C9562" s="3">
        <v>254</v>
      </c>
      <c r="E9562" s="3">
        <v>9558</v>
      </c>
      <c r="F9562" s="3" t="s">
        <v>25646</v>
      </c>
      <c r="G9562" s="3">
        <v>119</v>
      </c>
    </row>
    <row r="9563" spans="1:7" x14ac:dyDescent="0.25">
      <c r="A9563" s="3">
        <v>9559</v>
      </c>
      <c r="B9563" s="3" t="s">
        <v>9452</v>
      </c>
      <c r="C9563" s="3">
        <v>254</v>
      </c>
      <c r="E9563" s="3">
        <v>9559</v>
      </c>
      <c r="F9563" s="3" t="s">
        <v>25647</v>
      </c>
      <c r="G9563" s="3">
        <v>119</v>
      </c>
    </row>
    <row r="9564" spans="1:7" x14ac:dyDescent="0.25">
      <c r="A9564" s="3">
        <v>9560</v>
      </c>
      <c r="B9564" s="3" t="s">
        <v>9453</v>
      </c>
      <c r="C9564" s="3">
        <v>254</v>
      </c>
      <c r="E9564" s="3">
        <v>9560</v>
      </c>
      <c r="F9564" s="3" t="s">
        <v>25648</v>
      </c>
      <c r="G9564" s="3">
        <v>119</v>
      </c>
    </row>
    <row r="9565" spans="1:7" x14ac:dyDescent="0.25">
      <c r="A9565" s="3">
        <v>9561</v>
      </c>
      <c r="B9565" s="3" t="s">
        <v>9454</v>
      </c>
      <c r="C9565" s="3">
        <v>254</v>
      </c>
      <c r="E9565" s="3">
        <v>9561</v>
      </c>
      <c r="F9565" s="3" t="s">
        <v>25649</v>
      </c>
      <c r="G9565" s="3">
        <v>119</v>
      </c>
    </row>
    <row r="9566" spans="1:7" x14ac:dyDescent="0.25">
      <c r="A9566" s="3">
        <v>9562</v>
      </c>
      <c r="B9566" s="3" t="s">
        <v>9455</v>
      </c>
      <c r="C9566" s="3">
        <v>254</v>
      </c>
      <c r="E9566" s="3">
        <v>9562</v>
      </c>
      <c r="F9566" s="3" t="s">
        <v>25650</v>
      </c>
      <c r="G9566" s="3">
        <v>119</v>
      </c>
    </row>
    <row r="9567" spans="1:7" x14ac:dyDescent="0.25">
      <c r="A9567" s="3">
        <v>9563</v>
      </c>
      <c r="B9567" s="3">
        <v>280</v>
      </c>
      <c r="C9567" s="3">
        <v>253</v>
      </c>
      <c r="E9567" s="3">
        <v>9563</v>
      </c>
      <c r="F9567" s="3" t="s">
        <v>25651</v>
      </c>
      <c r="G9567" s="3">
        <v>119</v>
      </c>
    </row>
    <row r="9568" spans="1:7" x14ac:dyDescent="0.25">
      <c r="A9568" s="3">
        <v>9564</v>
      </c>
      <c r="B9568" s="3" t="s">
        <v>9456</v>
      </c>
      <c r="C9568" s="3">
        <v>253</v>
      </c>
      <c r="E9568" s="3">
        <v>9564</v>
      </c>
      <c r="F9568" s="3" t="s">
        <v>25652</v>
      </c>
      <c r="G9568" s="3">
        <v>119</v>
      </c>
    </row>
    <row r="9569" spans="1:7" x14ac:dyDescent="0.25">
      <c r="A9569" s="3">
        <v>9565</v>
      </c>
      <c r="B9569" s="3" t="s">
        <v>9457</v>
      </c>
      <c r="C9569" s="3">
        <v>253</v>
      </c>
      <c r="E9569" s="3">
        <v>9565</v>
      </c>
      <c r="F9569" s="3" t="s">
        <v>25653</v>
      </c>
      <c r="G9569" s="3">
        <v>119</v>
      </c>
    </row>
    <row r="9570" spans="1:7" x14ac:dyDescent="0.25">
      <c r="A9570" s="3">
        <v>9566</v>
      </c>
      <c r="B9570" s="3" t="s">
        <v>9458</v>
      </c>
      <c r="C9570" s="3">
        <v>253</v>
      </c>
      <c r="E9570" s="3">
        <v>9566</v>
      </c>
      <c r="F9570" s="3" t="s">
        <v>25654</v>
      </c>
      <c r="G9570" s="3">
        <v>119</v>
      </c>
    </row>
    <row r="9571" spans="1:7" x14ac:dyDescent="0.25">
      <c r="A9571" s="3">
        <v>9567</v>
      </c>
      <c r="B9571" s="3" t="s">
        <v>9459</v>
      </c>
      <c r="C9571" s="3">
        <v>253</v>
      </c>
      <c r="E9571" s="3">
        <v>9567</v>
      </c>
      <c r="F9571" s="3" t="s">
        <v>25655</v>
      </c>
      <c r="G9571" s="3">
        <v>119</v>
      </c>
    </row>
    <row r="9572" spans="1:7" x14ac:dyDescent="0.25">
      <c r="A9572" s="3">
        <v>9568</v>
      </c>
      <c r="B9572" s="3" t="s">
        <v>9460</v>
      </c>
      <c r="C9572" s="3">
        <v>253</v>
      </c>
      <c r="E9572" s="3">
        <v>9568</v>
      </c>
      <c r="F9572" s="3" t="s">
        <v>25656</v>
      </c>
      <c r="G9572" s="3">
        <v>119</v>
      </c>
    </row>
    <row r="9573" spans="1:7" x14ac:dyDescent="0.25">
      <c r="A9573" s="3">
        <v>9569</v>
      </c>
      <c r="B9573" s="3" t="s">
        <v>9461</v>
      </c>
      <c r="C9573" s="3">
        <v>253</v>
      </c>
      <c r="E9573" s="3">
        <v>9569</v>
      </c>
      <c r="F9573" s="3" t="s">
        <v>25657</v>
      </c>
      <c r="G9573" s="3">
        <v>119</v>
      </c>
    </row>
    <row r="9574" spans="1:7" x14ac:dyDescent="0.25">
      <c r="A9574" s="3">
        <v>9570</v>
      </c>
      <c r="B9574" s="3" t="s">
        <v>9462</v>
      </c>
      <c r="C9574" s="3">
        <v>253</v>
      </c>
      <c r="E9574" s="3">
        <v>9570</v>
      </c>
      <c r="F9574" s="3" t="s">
        <v>25658</v>
      </c>
      <c r="G9574" s="3">
        <v>119</v>
      </c>
    </row>
    <row r="9575" spans="1:7" x14ac:dyDescent="0.25">
      <c r="A9575" s="3">
        <v>9571</v>
      </c>
      <c r="B9575" s="3" t="s">
        <v>9463</v>
      </c>
      <c r="C9575" s="3">
        <v>253</v>
      </c>
      <c r="E9575" s="3">
        <v>9571</v>
      </c>
      <c r="F9575" s="3" t="s">
        <v>25659</v>
      </c>
      <c r="G9575" s="3">
        <v>119</v>
      </c>
    </row>
    <row r="9576" spans="1:7" x14ac:dyDescent="0.25">
      <c r="A9576" s="3">
        <v>9572</v>
      </c>
      <c r="B9576" s="3" t="s">
        <v>9464</v>
      </c>
      <c r="C9576" s="3">
        <v>253</v>
      </c>
      <c r="E9576" s="3">
        <v>9572</v>
      </c>
      <c r="F9576" s="3" t="s">
        <v>25660</v>
      </c>
      <c r="G9576" s="3">
        <v>119</v>
      </c>
    </row>
    <row r="9577" spans="1:7" x14ac:dyDescent="0.25">
      <c r="A9577" s="3">
        <v>9573</v>
      </c>
      <c r="B9577" s="3" t="s">
        <v>9465</v>
      </c>
      <c r="C9577" s="3">
        <v>253</v>
      </c>
      <c r="E9577" s="3">
        <v>9573</v>
      </c>
      <c r="F9577" s="3" t="s">
        <v>25661</v>
      </c>
      <c r="G9577" s="3">
        <v>119</v>
      </c>
    </row>
    <row r="9578" spans="1:7" x14ac:dyDescent="0.25">
      <c r="A9578" s="3">
        <v>9574</v>
      </c>
      <c r="B9578" s="3" t="s">
        <v>9466</v>
      </c>
      <c r="C9578" s="3">
        <v>253</v>
      </c>
      <c r="E9578" s="3">
        <v>9574</v>
      </c>
      <c r="F9578" s="3" t="s">
        <v>25662</v>
      </c>
      <c r="G9578" s="3">
        <v>119</v>
      </c>
    </row>
    <row r="9579" spans="1:7" x14ac:dyDescent="0.25">
      <c r="A9579" s="3">
        <v>9575</v>
      </c>
      <c r="B9579" s="3" t="s">
        <v>9467</v>
      </c>
      <c r="C9579" s="3">
        <v>253</v>
      </c>
      <c r="E9579" s="3">
        <v>9575</v>
      </c>
      <c r="F9579" s="3" t="s">
        <v>25663</v>
      </c>
      <c r="G9579" s="3">
        <v>119</v>
      </c>
    </row>
    <row r="9580" spans="1:7" x14ac:dyDescent="0.25">
      <c r="A9580" s="3">
        <v>9576</v>
      </c>
      <c r="B9580" s="3" t="s">
        <v>9468</v>
      </c>
      <c r="C9580" s="3">
        <v>253</v>
      </c>
      <c r="E9580" s="3">
        <v>9576</v>
      </c>
      <c r="F9580" s="3" t="s">
        <v>25664</v>
      </c>
      <c r="G9580" s="3">
        <v>119</v>
      </c>
    </row>
    <row r="9581" spans="1:7" x14ac:dyDescent="0.25">
      <c r="A9581" s="3">
        <v>9577</v>
      </c>
      <c r="B9581" s="3" t="s">
        <v>9469</v>
      </c>
      <c r="C9581" s="3">
        <v>253</v>
      </c>
      <c r="E9581" s="3">
        <v>9577</v>
      </c>
      <c r="F9581" s="3" t="s">
        <v>25665</v>
      </c>
      <c r="G9581" s="3">
        <v>119</v>
      </c>
    </row>
    <row r="9582" spans="1:7" x14ac:dyDescent="0.25">
      <c r="A9582" s="3">
        <v>9578</v>
      </c>
      <c r="B9582" s="3" t="s">
        <v>9470</v>
      </c>
      <c r="C9582" s="3">
        <v>253</v>
      </c>
      <c r="E9582" s="3">
        <v>9578</v>
      </c>
      <c r="F9582" s="3" t="s">
        <v>25666</v>
      </c>
      <c r="G9582" s="3">
        <v>119</v>
      </c>
    </row>
    <row r="9583" spans="1:7" x14ac:dyDescent="0.25">
      <c r="A9583" s="3">
        <v>9579</v>
      </c>
      <c r="B9583" s="3" t="s">
        <v>9471</v>
      </c>
      <c r="C9583" s="3">
        <v>253</v>
      </c>
      <c r="E9583" s="3">
        <v>9579</v>
      </c>
      <c r="F9583" s="3" t="s">
        <v>25667</v>
      </c>
      <c r="G9583" s="3">
        <v>119</v>
      </c>
    </row>
    <row r="9584" spans="1:7" x14ac:dyDescent="0.25">
      <c r="A9584" s="3">
        <v>9580</v>
      </c>
      <c r="B9584" s="3" t="s">
        <v>9472</v>
      </c>
      <c r="C9584" s="3">
        <v>253</v>
      </c>
      <c r="E9584" s="3">
        <v>9580</v>
      </c>
      <c r="F9584" s="3" t="s">
        <v>25668</v>
      </c>
      <c r="G9584" s="3">
        <v>119</v>
      </c>
    </row>
    <row r="9585" spans="1:7" x14ac:dyDescent="0.25">
      <c r="A9585" s="3">
        <v>9581</v>
      </c>
      <c r="B9585" s="3" t="s">
        <v>9473</v>
      </c>
      <c r="C9585" s="3">
        <v>253</v>
      </c>
      <c r="E9585" s="3">
        <v>9581</v>
      </c>
      <c r="F9585" s="3" t="s">
        <v>25669</v>
      </c>
      <c r="G9585" s="3">
        <v>119</v>
      </c>
    </row>
    <row r="9586" spans="1:7" x14ac:dyDescent="0.25">
      <c r="A9586" s="3">
        <v>9582</v>
      </c>
      <c r="B9586" s="3" t="s">
        <v>9474</v>
      </c>
      <c r="C9586" s="3">
        <v>253</v>
      </c>
      <c r="E9586" s="3">
        <v>9582</v>
      </c>
      <c r="F9586" s="3" t="s">
        <v>25670</v>
      </c>
      <c r="G9586" s="3">
        <v>119</v>
      </c>
    </row>
    <row r="9587" spans="1:7" x14ac:dyDescent="0.25">
      <c r="A9587" s="3">
        <v>9583</v>
      </c>
      <c r="B9587" s="3" t="s">
        <v>9475</v>
      </c>
      <c r="C9587" s="3">
        <v>253</v>
      </c>
      <c r="E9587" s="3">
        <v>9583</v>
      </c>
      <c r="F9587" s="3" t="s">
        <v>25671</v>
      </c>
      <c r="G9587" s="3">
        <v>119</v>
      </c>
    </row>
    <row r="9588" spans="1:7" x14ac:dyDescent="0.25">
      <c r="A9588" s="3">
        <v>9584</v>
      </c>
      <c r="B9588" s="3" t="s">
        <v>9476</v>
      </c>
      <c r="C9588" s="3">
        <v>253</v>
      </c>
      <c r="E9588" s="3">
        <v>9584</v>
      </c>
      <c r="F9588" s="3" t="s">
        <v>25672</v>
      </c>
      <c r="G9588" s="3">
        <v>119</v>
      </c>
    </row>
    <row r="9589" spans="1:7" x14ac:dyDescent="0.25">
      <c r="A9589" s="3">
        <v>9585</v>
      </c>
      <c r="B9589" s="3" t="s">
        <v>9477</v>
      </c>
      <c r="C9589" s="3">
        <v>253</v>
      </c>
      <c r="E9589" s="3">
        <v>9585</v>
      </c>
      <c r="F9589" s="3" t="s">
        <v>25673</v>
      </c>
      <c r="G9589" s="3">
        <v>119</v>
      </c>
    </row>
    <row r="9590" spans="1:7" x14ac:dyDescent="0.25">
      <c r="A9590" s="3">
        <v>9586</v>
      </c>
      <c r="B9590" s="3" t="s">
        <v>9478</v>
      </c>
      <c r="C9590" s="3">
        <v>253</v>
      </c>
      <c r="E9590" s="3">
        <v>9586</v>
      </c>
      <c r="F9590" s="3" t="s">
        <v>25674</v>
      </c>
      <c r="G9590" s="3">
        <v>119</v>
      </c>
    </row>
    <row r="9591" spans="1:7" x14ac:dyDescent="0.25">
      <c r="A9591" s="3">
        <v>9587</v>
      </c>
      <c r="B9591" s="3" t="s">
        <v>9479</v>
      </c>
      <c r="C9591" s="3">
        <v>253</v>
      </c>
      <c r="E9591" s="3">
        <v>9587</v>
      </c>
      <c r="F9591" s="3" t="s">
        <v>25675</v>
      </c>
      <c r="G9591" s="3">
        <v>119</v>
      </c>
    </row>
    <row r="9592" spans="1:7" x14ac:dyDescent="0.25">
      <c r="A9592" s="3">
        <v>9588</v>
      </c>
      <c r="B9592" s="3" t="s">
        <v>9480</v>
      </c>
      <c r="C9592" s="3">
        <v>253</v>
      </c>
      <c r="E9592" s="3">
        <v>9588</v>
      </c>
      <c r="F9592" s="3" t="s">
        <v>25676</v>
      </c>
      <c r="G9592" s="3">
        <v>119</v>
      </c>
    </row>
    <row r="9593" spans="1:7" x14ac:dyDescent="0.25">
      <c r="A9593" s="3">
        <v>9589</v>
      </c>
      <c r="B9593" s="3" t="s">
        <v>9481</v>
      </c>
      <c r="C9593" s="3">
        <v>253</v>
      </c>
      <c r="E9593" s="3">
        <v>9589</v>
      </c>
      <c r="F9593" s="3" t="s">
        <v>25677</v>
      </c>
      <c r="G9593" s="3">
        <v>119</v>
      </c>
    </row>
    <row r="9594" spans="1:7" x14ac:dyDescent="0.25">
      <c r="A9594" s="3">
        <v>9590</v>
      </c>
      <c r="B9594" s="3" t="s">
        <v>9482</v>
      </c>
      <c r="C9594" s="3">
        <v>253</v>
      </c>
      <c r="E9594" s="3">
        <v>9590</v>
      </c>
      <c r="F9594" s="3" t="s">
        <v>25678</v>
      </c>
      <c r="G9594" s="3">
        <v>119</v>
      </c>
    </row>
    <row r="9595" spans="1:7" x14ac:dyDescent="0.25">
      <c r="A9595" s="3">
        <v>9591</v>
      </c>
      <c r="B9595" s="3" t="s">
        <v>9483</v>
      </c>
      <c r="C9595" s="3">
        <v>253</v>
      </c>
      <c r="E9595" s="3">
        <v>9591</v>
      </c>
      <c r="F9595" s="3" t="s">
        <v>25679</v>
      </c>
      <c r="G9595" s="3">
        <v>119</v>
      </c>
    </row>
    <row r="9596" spans="1:7" x14ac:dyDescent="0.25">
      <c r="A9596" s="3">
        <v>9592</v>
      </c>
      <c r="B9596" s="3">
        <v>1972</v>
      </c>
      <c r="C9596" s="3">
        <v>252</v>
      </c>
      <c r="E9596" s="3">
        <v>9592</v>
      </c>
      <c r="F9596" s="3" t="s">
        <v>25680</v>
      </c>
      <c r="G9596" s="3">
        <v>119</v>
      </c>
    </row>
    <row r="9597" spans="1:7" x14ac:dyDescent="0.25">
      <c r="A9597" s="3">
        <v>9593</v>
      </c>
      <c r="B9597" s="3" t="s">
        <v>9484</v>
      </c>
      <c r="C9597" s="3">
        <v>252</v>
      </c>
      <c r="E9597" s="3">
        <v>9593</v>
      </c>
      <c r="F9597" s="3" t="s">
        <v>25681</v>
      </c>
      <c r="G9597" s="3">
        <v>119</v>
      </c>
    </row>
    <row r="9598" spans="1:7" x14ac:dyDescent="0.25">
      <c r="A9598" s="3">
        <v>9594</v>
      </c>
      <c r="B9598" s="3" t="s">
        <v>9485</v>
      </c>
      <c r="C9598" s="3">
        <v>252</v>
      </c>
      <c r="E9598" s="3">
        <v>9594</v>
      </c>
      <c r="F9598" s="3" t="s">
        <v>25682</v>
      </c>
      <c r="G9598" s="3">
        <v>119</v>
      </c>
    </row>
    <row r="9599" spans="1:7" x14ac:dyDescent="0.25">
      <c r="A9599" s="3">
        <v>9595</v>
      </c>
      <c r="B9599" s="3" t="s">
        <v>9486</v>
      </c>
      <c r="C9599" s="3">
        <v>252</v>
      </c>
      <c r="E9599" s="3">
        <v>9595</v>
      </c>
      <c r="F9599" s="3" t="s">
        <v>25683</v>
      </c>
      <c r="G9599" s="3">
        <v>119</v>
      </c>
    </row>
    <row r="9600" spans="1:7" x14ac:dyDescent="0.25">
      <c r="A9600" s="3">
        <v>9596</v>
      </c>
      <c r="B9600" s="3" t="s">
        <v>9487</v>
      </c>
      <c r="C9600" s="3">
        <v>252</v>
      </c>
      <c r="E9600" s="3">
        <v>9596</v>
      </c>
      <c r="F9600" s="3" t="s">
        <v>25684</v>
      </c>
      <c r="G9600" s="3">
        <v>119</v>
      </c>
    </row>
    <row r="9601" spans="1:7" x14ac:dyDescent="0.25">
      <c r="A9601" s="3">
        <v>9597</v>
      </c>
      <c r="B9601" s="3" t="s">
        <v>9488</v>
      </c>
      <c r="C9601" s="3">
        <v>252</v>
      </c>
      <c r="E9601" s="3">
        <v>9597</v>
      </c>
      <c r="F9601" s="3" t="s">
        <v>25685</v>
      </c>
      <c r="G9601" s="3">
        <v>119</v>
      </c>
    </row>
    <row r="9602" spans="1:7" x14ac:dyDescent="0.25">
      <c r="A9602" s="3">
        <v>9598</v>
      </c>
      <c r="B9602" s="3" t="s">
        <v>9489</v>
      </c>
      <c r="C9602" s="3">
        <v>252</v>
      </c>
      <c r="E9602" s="3">
        <v>9598</v>
      </c>
      <c r="F9602" s="3" t="s">
        <v>25686</v>
      </c>
      <c r="G9602" s="3">
        <v>119</v>
      </c>
    </row>
    <row r="9603" spans="1:7" x14ac:dyDescent="0.25">
      <c r="A9603" s="3">
        <v>9599</v>
      </c>
      <c r="B9603" s="3" t="s">
        <v>9490</v>
      </c>
      <c r="C9603" s="3">
        <v>252</v>
      </c>
      <c r="E9603" s="3">
        <v>9599</v>
      </c>
      <c r="F9603" s="3" t="s">
        <v>25687</v>
      </c>
      <c r="G9603" s="3">
        <v>119</v>
      </c>
    </row>
    <row r="9604" spans="1:7" x14ac:dyDescent="0.25">
      <c r="A9604" s="3">
        <v>9600</v>
      </c>
      <c r="B9604" s="3" t="s">
        <v>9491</v>
      </c>
      <c r="C9604" s="3">
        <v>252</v>
      </c>
      <c r="E9604" s="3">
        <v>9600</v>
      </c>
      <c r="F9604" s="3" t="s">
        <v>25688</v>
      </c>
      <c r="G9604" s="3">
        <v>119</v>
      </c>
    </row>
    <row r="9605" spans="1:7" x14ac:dyDescent="0.25">
      <c r="A9605" s="3">
        <v>9601</v>
      </c>
      <c r="B9605" s="3" t="s">
        <v>9492</v>
      </c>
      <c r="C9605" s="3">
        <v>252</v>
      </c>
      <c r="E9605" s="3">
        <v>9601</v>
      </c>
      <c r="F9605" s="3" t="s">
        <v>25689</v>
      </c>
      <c r="G9605" s="3">
        <v>119</v>
      </c>
    </row>
    <row r="9606" spans="1:7" x14ac:dyDescent="0.25">
      <c r="A9606" s="3">
        <v>9602</v>
      </c>
      <c r="B9606" s="3" t="s">
        <v>9493</v>
      </c>
      <c r="C9606" s="3">
        <v>252</v>
      </c>
      <c r="E9606" s="3">
        <v>9602</v>
      </c>
      <c r="F9606" s="3" t="s">
        <v>25690</v>
      </c>
      <c r="G9606" s="3">
        <v>119</v>
      </c>
    </row>
    <row r="9607" spans="1:7" x14ac:dyDescent="0.25">
      <c r="A9607" s="3">
        <v>9603</v>
      </c>
      <c r="B9607" s="3" t="s">
        <v>9494</v>
      </c>
      <c r="C9607" s="3">
        <v>252</v>
      </c>
      <c r="E9607" s="3">
        <v>9603</v>
      </c>
      <c r="F9607" s="3" t="s">
        <v>25691</v>
      </c>
      <c r="G9607" s="3">
        <v>119</v>
      </c>
    </row>
    <row r="9608" spans="1:7" x14ac:dyDescent="0.25">
      <c r="A9608" s="3">
        <v>9604</v>
      </c>
      <c r="B9608" s="3" t="s">
        <v>9495</v>
      </c>
      <c r="C9608" s="3">
        <v>252</v>
      </c>
      <c r="E9608" s="3">
        <v>9604</v>
      </c>
      <c r="F9608" s="3" t="s">
        <v>25692</v>
      </c>
      <c r="G9608" s="3">
        <v>119</v>
      </c>
    </row>
    <row r="9609" spans="1:7" x14ac:dyDescent="0.25">
      <c r="A9609" s="3">
        <v>9605</v>
      </c>
      <c r="B9609" s="3" t="s">
        <v>9496</v>
      </c>
      <c r="C9609" s="3">
        <v>252</v>
      </c>
      <c r="E9609" s="3">
        <v>9605</v>
      </c>
      <c r="F9609" s="3" t="s">
        <v>25693</v>
      </c>
      <c r="G9609" s="3">
        <v>119</v>
      </c>
    </row>
    <row r="9610" spans="1:7" x14ac:dyDescent="0.25">
      <c r="A9610" s="3">
        <v>9606</v>
      </c>
      <c r="B9610" s="3" t="s">
        <v>9497</v>
      </c>
      <c r="C9610" s="3">
        <v>252</v>
      </c>
      <c r="E9610" s="3">
        <v>9606</v>
      </c>
      <c r="F9610" s="3" t="s">
        <v>25694</v>
      </c>
      <c r="G9610" s="3">
        <v>119</v>
      </c>
    </row>
    <row r="9611" spans="1:7" x14ac:dyDescent="0.25">
      <c r="A9611" s="3">
        <v>9607</v>
      </c>
      <c r="B9611" s="3" t="s">
        <v>9498</v>
      </c>
      <c r="C9611" s="3">
        <v>252</v>
      </c>
      <c r="E9611" s="3">
        <v>9607</v>
      </c>
      <c r="F9611" s="3" t="s">
        <v>25695</v>
      </c>
      <c r="G9611" s="3">
        <v>119</v>
      </c>
    </row>
    <row r="9612" spans="1:7" x14ac:dyDescent="0.25">
      <c r="A9612" s="3">
        <v>9608</v>
      </c>
      <c r="B9612" s="3" t="s">
        <v>9499</v>
      </c>
      <c r="C9612" s="3">
        <v>252</v>
      </c>
      <c r="E9612" s="3">
        <v>9608</v>
      </c>
      <c r="F9612" s="3" t="s">
        <v>25696</v>
      </c>
      <c r="G9612" s="3">
        <v>119</v>
      </c>
    </row>
    <row r="9613" spans="1:7" x14ac:dyDescent="0.25">
      <c r="A9613" s="3">
        <v>9609</v>
      </c>
      <c r="B9613" s="3" t="s">
        <v>9500</v>
      </c>
      <c r="C9613" s="3">
        <v>252</v>
      </c>
      <c r="E9613" s="3">
        <v>9609</v>
      </c>
      <c r="F9613" s="3" t="s">
        <v>25697</v>
      </c>
      <c r="G9613" s="3">
        <v>119</v>
      </c>
    </row>
    <row r="9614" spans="1:7" x14ac:dyDescent="0.25">
      <c r="A9614" s="3">
        <v>9610</v>
      </c>
      <c r="B9614" s="3" t="s">
        <v>9501</v>
      </c>
      <c r="C9614" s="3">
        <v>252</v>
      </c>
      <c r="E9614" s="3">
        <v>9610</v>
      </c>
      <c r="F9614" s="3" t="s">
        <v>25698</v>
      </c>
      <c r="G9614" s="3">
        <v>119</v>
      </c>
    </row>
    <row r="9615" spans="1:7" x14ac:dyDescent="0.25">
      <c r="A9615" s="3">
        <v>9611</v>
      </c>
      <c r="B9615" s="3" t="s">
        <v>9502</v>
      </c>
      <c r="C9615" s="3">
        <v>252</v>
      </c>
      <c r="E9615" s="3">
        <v>9611</v>
      </c>
      <c r="F9615" s="3" t="s">
        <v>25699</v>
      </c>
      <c r="G9615" s="3">
        <v>119</v>
      </c>
    </row>
    <row r="9616" spans="1:7" x14ac:dyDescent="0.25">
      <c r="A9616" s="3">
        <v>9612</v>
      </c>
      <c r="B9616" s="3" t="s">
        <v>9503</v>
      </c>
      <c r="C9616" s="3">
        <v>252</v>
      </c>
      <c r="E9616" s="3">
        <v>9612</v>
      </c>
      <c r="F9616" s="3" t="s">
        <v>25700</v>
      </c>
      <c r="G9616" s="3">
        <v>119</v>
      </c>
    </row>
    <row r="9617" spans="1:7" x14ac:dyDescent="0.25">
      <c r="A9617" s="3">
        <v>9613</v>
      </c>
      <c r="B9617" s="3" t="s">
        <v>9504</v>
      </c>
      <c r="C9617" s="3">
        <v>252</v>
      </c>
      <c r="E9617" s="3">
        <v>9613</v>
      </c>
      <c r="F9617" s="3" t="s">
        <v>25701</v>
      </c>
      <c r="G9617" s="3">
        <v>119</v>
      </c>
    </row>
    <row r="9618" spans="1:7" x14ac:dyDescent="0.25">
      <c r="A9618" s="3">
        <v>9614</v>
      </c>
      <c r="B9618" s="3" t="s">
        <v>9505</v>
      </c>
      <c r="C9618" s="3">
        <v>252</v>
      </c>
      <c r="E9618" s="3">
        <v>9614</v>
      </c>
      <c r="F9618" s="3" t="s">
        <v>25702</v>
      </c>
      <c r="G9618" s="3">
        <v>119</v>
      </c>
    </row>
    <row r="9619" spans="1:7" x14ac:dyDescent="0.25">
      <c r="A9619" s="3">
        <v>9615</v>
      </c>
      <c r="B9619" s="3" t="s">
        <v>9506</v>
      </c>
      <c r="C9619" s="3">
        <v>252</v>
      </c>
      <c r="E9619" s="3">
        <v>9615</v>
      </c>
      <c r="F9619" s="3" t="s">
        <v>25703</v>
      </c>
      <c r="G9619" s="3">
        <v>119</v>
      </c>
    </row>
    <row r="9620" spans="1:7" x14ac:dyDescent="0.25">
      <c r="A9620" s="3">
        <v>9616</v>
      </c>
      <c r="B9620" s="3" t="s">
        <v>9507</v>
      </c>
      <c r="C9620" s="3">
        <v>252</v>
      </c>
      <c r="E9620" s="3">
        <v>9616</v>
      </c>
      <c r="F9620" s="3" t="s">
        <v>25704</v>
      </c>
      <c r="G9620" s="3">
        <v>119</v>
      </c>
    </row>
    <row r="9621" spans="1:7" x14ac:dyDescent="0.25">
      <c r="A9621" s="3">
        <v>9617</v>
      </c>
      <c r="B9621" s="3" t="s">
        <v>9508</v>
      </c>
      <c r="C9621" s="3">
        <v>252</v>
      </c>
      <c r="E9621" s="3">
        <v>9617</v>
      </c>
      <c r="F9621" s="3" t="s">
        <v>25705</v>
      </c>
      <c r="G9621" s="3">
        <v>119</v>
      </c>
    </row>
    <row r="9622" spans="1:7" x14ac:dyDescent="0.25">
      <c r="A9622" s="3">
        <v>9618</v>
      </c>
      <c r="B9622" s="3" t="s">
        <v>9509</v>
      </c>
      <c r="C9622" s="3">
        <v>252</v>
      </c>
      <c r="E9622" s="3">
        <v>9618</v>
      </c>
      <c r="F9622" s="3" t="s">
        <v>25706</v>
      </c>
      <c r="G9622" s="3">
        <v>119</v>
      </c>
    </row>
    <row r="9623" spans="1:7" x14ac:dyDescent="0.25">
      <c r="A9623" s="3">
        <v>9619</v>
      </c>
      <c r="B9623" s="3" t="s">
        <v>9510</v>
      </c>
      <c r="C9623" s="3">
        <v>251</v>
      </c>
      <c r="E9623" s="3">
        <v>9619</v>
      </c>
      <c r="F9623" s="3" t="s">
        <v>25707</v>
      </c>
      <c r="G9623" s="3">
        <v>119</v>
      </c>
    </row>
    <row r="9624" spans="1:7" x14ac:dyDescent="0.25">
      <c r="A9624" s="3">
        <v>9620</v>
      </c>
      <c r="B9624" s="3" t="s">
        <v>9511</v>
      </c>
      <c r="C9624" s="3">
        <v>251</v>
      </c>
      <c r="E9624" s="3">
        <v>9620</v>
      </c>
      <c r="F9624" s="3" t="s">
        <v>25708</v>
      </c>
      <c r="G9624" s="3">
        <v>119</v>
      </c>
    </row>
    <row r="9625" spans="1:7" x14ac:dyDescent="0.25">
      <c r="A9625" s="3">
        <v>9621</v>
      </c>
      <c r="B9625" s="3" t="s">
        <v>9512</v>
      </c>
      <c r="C9625" s="3">
        <v>251</v>
      </c>
      <c r="E9625" s="3">
        <v>9621</v>
      </c>
      <c r="F9625" s="3" t="s">
        <v>25709</v>
      </c>
      <c r="G9625" s="3">
        <v>119</v>
      </c>
    </row>
    <row r="9626" spans="1:7" x14ac:dyDescent="0.25">
      <c r="A9626" s="3">
        <v>9622</v>
      </c>
      <c r="B9626" s="3" t="s">
        <v>9513</v>
      </c>
      <c r="C9626" s="3">
        <v>251</v>
      </c>
      <c r="E9626" s="3">
        <v>9622</v>
      </c>
      <c r="F9626" s="3" t="s">
        <v>25710</v>
      </c>
      <c r="G9626" s="3">
        <v>119</v>
      </c>
    </row>
    <row r="9627" spans="1:7" x14ac:dyDescent="0.25">
      <c r="A9627" s="3">
        <v>9623</v>
      </c>
      <c r="B9627" s="3" t="s">
        <v>9514</v>
      </c>
      <c r="C9627" s="3">
        <v>251</v>
      </c>
      <c r="E9627" s="3">
        <v>9623</v>
      </c>
      <c r="F9627" s="3" t="s">
        <v>25711</v>
      </c>
      <c r="G9627" s="3">
        <v>119</v>
      </c>
    </row>
    <row r="9628" spans="1:7" x14ac:dyDescent="0.25">
      <c r="A9628" s="3">
        <v>9624</v>
      </c>
      <c r="B9628" s="3" t="s">
        <v>9515</v>
      </c>
      <c r="C9628" s="3">
        <v>251</v>
      </c>
      <c r="E9628" s="3">
        <v>9624</v>
      </c>
      <c r="F9628" s="3" t="s">
        <v>25712</v>
      </c>
      <c r="G9628" s="3">
        <v>119</v>
      </c>
    </row>
    <row r="9629" spans="1:7" x14ac:dyDescent="0.25">
      <c r="A9629" s="3">
        <v>9625</v>
      </c>
      <c r="B9629" s="3" t="s">
        <v>9516</v>
      </c>
      <c r="C9629" s="3">
        <v>251</v>
      </c>
      <c r="E9629" s="3">
        <v>9625</v>
      </c>
      <c r="F9629" s="3" t="s">
        <v>25713</v>
      </c>
      <c r="G9629" s="3">
        <v>119</v>
      </c>
    </row>
    <row r="9630" spans="1:7" x14ac:dyDescent="0.25">
      <c r="A9630" s="3">
        <v>9626</v>
      </c>
      <c r="B9630" s="3" t="s">
        <v>9517</v>
      </c>
      <c r="C9630" s="3">
        <v>251</v>
      </c>
      <c r="E9630" s="3">
        <v>9626</v>
      </c>
      <c r="F9630" s="3" t="s">
        <v>25714</v>
      </c>
      <c r="G9630" s="3">
        <v>119</v>
      </c>
    </row>
    <row r="9631" spans="1:7" x14ac:dyDescent="0.25">
      <c r="A9631" s="3">
        <v>9627</v>
      </c>
      <c r="B9631" s="3" t="s">
        <v>9518</v>
      </c>
      <c r="C9631" s="3">
        <v>251</v>
      </c>
      <c r="E9631" s="3">
        <v>9627</v>
      </c>
      <c r="F9631" s="3" t="s">
        <v>25715</v>
      </c>
      <c r="G9631" s="3">
        <v>119</v>
      </c>
    </row>
    <row r="9632" spans="1:7" x14ac:dyDescent="0.25">
      <c r="A9632" s="3">
        <v>9628</v>
      </c>
      <c r="B9632" s="3" t="s">
        <v>9519</v>
      </c>
      <c r="C9632" s="3">
        <v>251</v>
      </c>
      <c r="E9632" s="3">
        <v>9628</v>
      </c>
      <c r="F9632" s="3" t="s">
        <v>25716</v>
      </c>
      <c r="G9632" s="3">
        <v>119</v>
      </c>
    </row>
    <row r="9633" spans="1:7" x14ac:dyDescent="0.25">
      <c r="A9633" s="3">
        <v>9629</v>
      </c>
      <c r="B9633" s="3" t="s">
        <v>9520</v>
      </c>
      <c r="C9633" s="3">
        <v>251</v>
      </c>
      <c r="E9633" s="3">
        <v>9629</v>
      </c>
      <c r="F9633" s="3" t="s">
        <v>25717</v>
      </c>
      <c r="G9633" s="3">
        <v>119</v>
      </c>
    </row>
    <row r="9634" spans="1:7" x14ac:dyDescent="0.25">
      <c r="A9634" s="3">
        <v>9630</v>
      </c>
      <c r="B9634" s="3" t="s">
        <v>9521</v>
      </c>
      <c r="C9634" s="3">
        <v>251</v>
      </c>
      <c r="E9634" s="3">
        <v>9630</v>
      </c>
      <c r="F9634" s="3" t="s">
        <v>25718</v>
      </c>
      <c r="G9634" s="3">
        <v>119</v>
      </c>
    </row>
    <row r="9635" spans="1:7" x14ac:dyDescent="0.25">
      <c r="A9635" s="3">
        <v>9631</v>
      </c>
      <c r="B9635" s="3" t="s">
        <v>9522</v>
      </c>
      <c r="C9635" s="3">
        <v>251</v>
      </c>
      <c r="E9635" s="3">
        <v>9631</v>
      </c>
      <c r="F9635" s="3" t="s">
        <v>25719</v>
      </c>
      <c r="G9635" s="3">
        <v>119</v>
      </c>
    </row>
    <row r="9636" spans="1:7" x14ac:dyDescent="0.25">
      <c r="A9636" s="3">
        <v>9632</v>
      </c>
      <c r="B9636" s="3" t="s">
        <v>9523</v>
      </c>
      <c r="C9636" s="3">
        <v>251</v>
      </c>
      <c r="E9636" s="3">
        <v>9632</v>
      </c>
      <c r="F9636" s="3" t="s">
        <v>25720</v>
      </c>
      <c r="G9636" s="3">
        <v>118</v>
      </c>
    </row>
    <row r="9637" spans="1:7" x14ac:dyDescent="0.25">
      <c r="A9637" s="3">
        <v>9633</v>
      </c>
      <c r="B9637" s="3" t="s">
        <v>9524</v>
      </c>
      <c r="C9637" s="3">
        <v>251</v>
      </c>
      <c r="E9637" s="3">
        <v>9633</v>
      </c>
      <c r="F9637" s="3" t="s">
        <v>25721</v>
      </c>
      <c r="G9637" s="3">
        <v>118</v>
      </c>
    </row>
    <row r="9638" spans="1:7" x14ac:dyDescent="0.25">
      <c r="A9638" s="3">
        <v>9634</v>
      </c>
      <c r="B9638" s="3" t="s">
        <v>9525</v>
      </c>
      <c r="C9638" s="3">
        <v>251</v>
      </c>
      <c r="E9638" s="3">
        <v>9634</v>
      </c>
      <c r="F9638" s="3" t="s">
        <v>25722</v>
      </c>
      <c r="G9638" s="3">
        <v>118</v>
      </c>
    </row>
    <row r="9639" spans="1:7" x14ac:dyDescent="0.25">
      <c r="A9639" s="3">
        <v>9635</v>
      </c>
      <c r="B9639" s="3" t="s">
        <v>9526</v>
      </c>
      <c r="C9639" s="3">
        <v>251</v>
      </c>
      <c r="E9639" s="3">
        <v>9635</v>
      </c>
      <c r="F9639" s="3" t="s">
        <v>25723</v>
      </c>
      <c r="G9639" s="3">
        <v>118</v>
      </c>
    </row>
    <row r="9640" spans="1:7" x14ac:dyDescent="0.25">
      <c r="A9640" s="3">
        <v>9636</v>
      </c>
      <c r="B9640" s="3" t="s">
        <v>9527</v>
      </c>
      <c r="C9640" s="3">
        <v>251</v>
      </c>
      <c r="E9640" s="3">
        <v>9636</v>
      </c>
      <c r="F9640" s="3" t="s">
        <v>25724</v>
      </c>
      <c r="G9640" s="3">
        <v>118</v>
      </c>
    </row>
    <row r="9641" spans="1:7" x14ac:dyDescent="0.25">
      <c r="A9641" s="3">
        <v>9637</v>
      </c>
      <c r="B9641" s="3" t="s">
        <v>9528</v>
      </c>
      <c r="C9641" s="3">
        <v>251</v>
      </c>
      <c r="E9641" s="3">
        <v>9637</v>
      </c>
      <c r="F9641" s="3" t="s">
        <v>25725</v>
      </c>
      <c r="G9641" s="3">
        <v>118</v>
      </c>
    </row>
    <row r="9642" spans="1:7" x14ac:dyDescent="0.25">
      <c r="A9642" s="3">
        <v>9638</v>
      </c>
      <c r="B9642" s="3" t="s">
        <v>9529</v>
      </c>
      <c r="C9642" s="3">
        <v>251</v>
      </c>
      <c r="E9642" s="3">
        <v>9638</v>
      </c>
      <c r="F9642" s="3" t="s">
        <v>25726</v>
      </c>
      <c r="G9642" s="3">
        <v>118</v>
      </c>
    </row>
    <row r="9643" spans="1:7" x14ac:dyDescent="0.25">
      <c r="A9643" s="3">
        <v>9639</v>
      </c>
      <c r="B9643" s="3" t="s">
        <v>9530</v>
      </c>
      <c r="C9643" s="3">
        <v>251</v>
      </c>
      <c r="E9643" s="3">
        <v>9639</v>
      </c>
      <c r="F9643" s="3" t="s">
        <v>25727</v>
      </c>
      <c r="G9643" s="3">
        <v>118</v>
      </c>
    </row>
    <row r="9644" spans="1:7" x14ac:dyDescent="0.25">
      <c r="A9644" s="3">
        <v>9640</v>
      </c>
      <c r="B9644" s="3" t="s">
        <v>9531</v>
      </c>
      <c r="C9644" s="3">
        <v>251</v>
      </c>
      <c r="E9644" s="3">
        <v>9640</v>
      </c>
      <c r="F9644" s="3" t="s">
        <v>25728</v>
      </c>
      <c r="G9644" s="3">
        <v>118</v>
      </c>
    </row>
    <row r="9645" spans="1:7" x14ac:dyDescent="0.25">
      <c r="A9645" s="3">
        <v>9641</v>
      </c>
      <c r="B9645" s="3" t="s">
        <v>9532</v>
      </c>
      <c r="C9645" s="3">
        <v>251</v>
      </c>
      <c r="E9645" s="3">
        <v>9641</v>
      </c>
      <c r="F9645" s="3" t="s">
        <v>25729</v>
      </c>
      <c r="G9645" s="3">
        <v>118</v>
      </c>
    </row>
    <row r="9646" spans="1:7" x14ac:dyDescent="0.25">
      <c r="A9646" s="3">
        <v>9642</v>
      </c>
      <c r="B9646" s="3" t="s">
        <v>9533</v>
      </c>
      <c r="C9646" s="3">
        <v>251</v>
      </c>
      <c r="E9646" s="3">
        <v>9642</v>
      </c>
      <c r="F9646" s="3" t="s">
        <v>25730</v>
      </c>
      <c r="G9646" s="3">
        <v>118</v>
      </c>
    </row>
    <row r="9647" spans="1:7" x14ac:dyDescent="0.25">
      <c r="A9647" s="3">
        <v>9643</v>
      </c>
      <c r="B9647" s="3" t="s">
        <v>9534</v>
      </c>
      <c r="C9647" s="3">
        <v>251</v>
      </c>
      <c r="E9647" s="3">
        <v>9643</v>
      </c>
      <c r="F9647" s="3" t="s">
        <v>25731</v>
      </c>
      <c r="G9647" s="3">
        <v>118</v>
      </c>
    </row>
    <row r="9648" spans="1:7" x14ac:dyDescent="0.25">
      <c r="A9648" s="3">
        <v>9644</v>
      </c>
      <c r="B9648" s="3" t="s">
        <v>9535</v>
      </c>
      <c r="C9648" s="3">
        <v>251</v>
      </c>
      <c r="E9648" s="3">
        <v>9644</v>
      </c>
      <c r="F9648" s="3" t="s">
        <v>25732</v>
      </c>
      <c r="G9648" s="3">
        <v>118</v>
      </c>
    </row>
    <row r="9649" spans="1:7" x14ac:dyDescent="0.25">
      <c r="A9649" s="3">
        <v>9645</v>
      </c>
      <c r="B9649" s="3" t="s">
        <v>9536</v>
      </c>
      <c r="C9649" s="3">
        <v>251</v>
      </c>
      <c r="E9649" s="3">
        <v>9645</v>
      </c>
      <c r="F9649" s="3" t="s">
        <v>25733</v>
      </c>
      <c r="G9649" s="3">
        <v>118</v>
      </c>
    </row>
    <row r="9650" spans="1:7" x14ac:dyDescent="0.25">
      <c r="A9650" s="3">
        <v>9646</v>
      </c>
      <c r="B9650" s="3" t="s">
        <v>9537</v>
      </c>
      <c r="C9650" s="3">
        <v>251</v>
      </c>
      <c r="E9650" s="3">
        <v>9646</v>
      </c>
      <c r="F9650" s="3" t="s">
        <v>25734</v>
      </c>
      <c r="G9650" s="3">
        <v>118</v>
      </c>
    </row>
    <row r="9651" spans="1:7" x14ac:dyDescent="0.25">
      <c r="A9651" s="3">
        <v>9647</v>
      </c>
      <c r="B9651" s="3" t="s">
        <v>9538</v>
      </c>
      <c r="C9651" s="3">
        <v>251</v>
      </c>
      <c r="E9651" s="3">
        <v>9647</v>
      </c>
      <c r="F9651" s="3" t="s">
        <v>25735</v>
      </c>
      <c r="G9651" s="3">
        <v>118</v>
      </c>
    </row>
    <row r="9652" spans="1:7" x14ac:dyDescent="0.25">
      <c r="A9652" s="3">
        <v>9648</v>
      </c>
      <c r="B9652" s="3" t="s">
        <v>9539</v>
      </c>
      <c r="C9652" s="3">
        <v>250</v>
      </c>
      <c r="E9652" s="3">
        <v>9648</v>
      </c>
      <c r="F9652" s="3" t="s">
        <v>25736</v>
      </c>
      <c r="G9652" s="3">
        <v>118</v>
      </c>
    </row>
    <row r="9653" spans="1:7" x14ac:dyDescent="0.25">
      <c r="A9653" s="3">
        <v>9649</v>
      </c>
      <c r="B9653" s="3">
        <v>1984</v>
      </c>
      <c r="C9653" s="3">
        <v>250</v>
      </c>
      <c r="E9653" s="3">
        <v>9649</v>
      </c>
      <c r="F9653" s="3" t="s">
        <v>25737</v>
      </c>
      <c r="G9653" s="3">
        <v>118</v>
      </c>
    </row>
    <row r="9654" spans="1:7" x14ac:dyDescent="0.25">
      <c r="A9654" s="3">
        <v>9650</v>
      </c>
      <c r="B9654" s="3" t="s">
        <v>9540</v>
      </c>
      <c r="C9654" s="3">
        <v>250</v>
      </c>
      <c r="E9654" s="3">
        <v>9650</v>
      </c>
      <c r="F9654" s="3" t="s">
        <v>25738</v>
      </c>
      <c r="G9654" s="3">
        <v>118</v>
      </c>
    </row>
    <row r="9655" spans="1:7" x14ac:dyDescent="0.25">
      <c r="A9655" s="3">
        <v>9651</v>
      </c>
      <c r="B9655" s="3" t="s">
        <v>9541</v>
      </c>
      <c r="C9655" s="3">
        <v>250</v>
      </c>
      <c r="E9655" s="3">
        <v>9651</v>
      </c>
      <c r="F9655" s="3" t="s">
        <v>25739</v>
      </c>
      <c r="G9655" s="3">
        <v>118</v>
      </c>
    </row>
    <row r="9656" spans="1:7" x14ac:dyDescent="0.25">
      <c r="A9656" s="3">
        <v>9652</v>
      </c>
      <c r="B9656" s="3" t="s">
        <v>9542</v>
      </c>
      <c r="C9656" s="3">
        <v>250</v>
      </c>
      <c r="E9656" s="3">
        <v>9652</v>
      </c>
      <c r="F9656" s="3" t="s">
        <v>25740</v>
      </c>
      <c r="G9656" s="3">
        <v>118</v>
      </c>
    </row>
    <row r="9657" spans="1:7" x14ac:dyDescent="0.25">
      <c r="A9657" s="3">
        <v>9653</v>
      </c>
      <c r="B9657" s="3" t="s">
        <v>9543</v>
      </c>
      <c r="C9657" s="3">
        <v>250</v>
      </c>
      <c r="E9657" s="3">
        <v>9653</v>
      </c>
      <c r="F9657" s="3" t="s">
        <v>25741</v>
      </c>
      <c r="G9657" s="3">
        <v>118</v>
      </c>
    </row>
    <row r="9658" spans="1:7" x14ac:dyDescent="0.25">
      <c r="A9658" s="3">
        <v>9654</v>
      </c>
      <c r="B9658" s="3" t="s">
        <v>9544</v>
      </c>
      <c r="C9658" s="3">
        <v>250</v>
      </c>
      <c r="E9658" s="3">
        <v>9654</v>
      </c>
      <c r="F9658" s="3" t="s">
        <v>25742</v>
      </c>
      <c r="G9658" s="3">
        <v>118</v>
      </c>
    </row>
    <row r="9659" spans="1:7" x14ac:dyDescent="0.25">
      <c r="A9659" s="3">
        <v>9655</v>
      </c>
      <c r="B9659" s="3" t="s">
        <v>9545</v>
      </c>
      <c r="C9659" s="3">
        <v>250</v>
      </c>
      <c r="E9659" s="3">
        <v>9655</v>
      </c>
      <c r="F9659" s="3" t="s">
        <v>25743</v>
      </c>
      <c r="G9659" s="3">
        <v>118</v>
      </c>
    </row>
    <row r="9660" spans="1:7" x14ac:dyDescent="0.25">
      <c r="A9660" s="3">
        <v>9656</v>
      </c>
      <c r="B9660" s="3" t="s">
        <v>9546</v>
      </c>
      <c r="C9660" s="3">
        <v>250</v>
      </c>
      <c r="E9660" s="3">
        <v>9656</v>
      </c>
      <c r="F9660" s="3" t="s">
        <v>25744</v>
      </c>
      <c r="G9660" s="3">
        <v>118</v>
      </c>
    </row>
    <row r="9661" spans="1:7" x14ac:dyDescent="0.25">
      <c r="A9661" s="3">
        <v>9657</v>
      </c>
      <c r="B9661" s="3" t="s">
        <v>9547</v>
      </c>
      <c r="C9661" s="3">
        <v>250</v>
      </c>
      <c r="E9661" s="3">
        <v>9657</v>
      </c>
      <c r="F9661" s="3" t="s">
        <v>25745</v>
      </c>
      <c r="G9661" s="3">
        <v>118</v>
      </c>
    </row>
    <row r="9662" spans="1:7" x14ac:dyDescent="0.25">
      <c r="A9662" s="3">
        <v>9658</v>
      </c>
      <c r="B9662" s="3" t="s">
        <v>9548</v>
      </c>
      <c r="C9662" s="3">
        <v>250</v>
      </c>
      <c r="E9662" s="3">
        <v>9658</v>
      </c>
      <c r="F9662" s="3" t="s">
        <v>25746</v>
      </c>
      <c r="G9662" s="3">
        <v>118</v>
      </c>
    </row>
    <row r="9663" spans="1:7" x14ac:dyDescent="0.25">
      <c r="A9663" s="3">
        <v>9659</v>
      </c>
      <c r="B9663" s="3" t="s">
        <v>9549</v>
      </c>
      <c r="C9663" s="3">
        <v>250</v>
      </c>
      <c r="E9663" s="3">
        <v>9659</v>
      </c>
      <c r="F9663" s="3" t="s">
        <v>25747</v>
      </c>
      <c r="G9663" s="3">
        <v>118</v>
      </c>
    </row>
    <row r="9664" spans="1:7" x14ac:dyDescent="0.25">
      <c r="A9664" s="3">
        <v>9660</v>
      </c>
      <c r="B9664" s="3" t="s">
        <v>9550</v>
      </c>
      <c r="C9664" s="3">
        <v>250</v>
      </c>
      <c r="E9664" s="3">
        <v>9660</v>
      </c>
      <c r="F9664" s="3" t="s">
        <v>25748</v>
      </c>
      <c r="G9664" s="3">
        <v>118</v>
      </c>
    </row>
    <row r="9665" spans="1:7" x14ac:dyDescent="0.25">
      <c r="A9665" s="3">
        <v>9661</v>
      </c>
      <c r="B9665" s="3" t="s">
        <v>9551</v>
      </c>
      <c r="C9665" s="3">
        <v>250</v>
      </c>
      <c r="E9665" s="3">
        <v>9661</v>
      </c>
      <c r="F9665" s="3" t="s">
        <v>25749</v>
      </c>
      <c r="G9665" s="3">
        <v>118</v>
      </c>
    </row>
    <row r="9666" spans="1:7" x14ac:dyDescent="0.25">
      <c r="A9666" s="3">
        <v>9662</v>
      </c>
      <c r="B9666" s="3" t="s">
        <v>9552</v>
      </c>
      <c r="C9666" s="3">
        <v>250</v>
      </c>
      <c r="E9666" s="3">
        <v>9662</v>
      </c>
      <c r="F9666" s="3" t="s">
        <v>25750</v>
      </c>
      <c r="G9666" s="3">
        <v>118</v>
      </c>
    </row>
    <row r="9667" spans="1:7" x14ac:dyDescent="0.25">
      <c r="A9667" s="3">
        <v>9663</v>
      </c>
      <c r="B9667" s="3" t="s">
        <v>9553</v>
      </c>
      <c r="C9667" s="3">
        <v>250</v>
      </c>
      <c r="E9667" s="3">
        <v>9663</v>
      </c>
      <c r="F9667" s="3" t="s">
        <v>25751</v>
      </c>
      <c r="G9667" s="3">
        <v>118</v>
      </c>
    </row>
    <row r="9668" spans="1:7" x14ac:dyDescent="0.25">
      <c r="A9668" s="3">
        <v>9664</v>
      </c>
      <c r="B9668" s="3" t="s">
        <v>9554</v>
      </c>
      <c r="C9668" s="3">
        <v>250</v>
      </c>
      <c r="E9668" s="3">
        <v>9664</v>
      </c>
      <c r="F9668" s="3" t="s">
        <v>25752</v>
      </c>
      <c r="G9668" s="3">
        <v>118</v>
      </c>
    </row>
    <row r="9669" spans="1:7" x14ac:dyDescent="0.25">
      <c r="A9669" s="3">
        <v>9665</v>
      </c>
      <c r="B9669" s="3" t="s">
        <v>9555</v>
      </c>
      <c r="C9669" s="3">
        <v>250</v>
      </c>
      <c r="E9669" s="3">
        <v>9665</v>
      </c>
      <c r="F9669" s="3" t="s">
        <v>25753</v>
      </c>
      <c r="G9669" s="3">
        <v>118</v>
      </c>
    </row>
    <row r="9670" spans="1:7" x14ac:dyDescent="0.25">
      <c r="A9670" s="3">
        <v>9666</v>
      </c>
      <c r="B9670" s="3" t="s">
        <v>9556</v>
      </c>
      <c r="C9670" s="3">
        <v>250</v>
      </c>
      <c r="E9670" s="3">
        <v>9666</v>
      </c>
      <c r="F9670" s="3" t="s">
        <v>25754</v>
      </c>
      <c r="G9670" s="3">
        <v>118</v>
      </c>
    </row>
    <row r="9671" spans="1:7" x14ac:dyDescent="0.25">
      <c r="A9671" s="3">
        <v>9667</v>
      </c>
      <c r="B9671" s="3" t="s">
        <v>9557</v>
      </c>
      <c r="C9671" s="3">
        <v>250</v>
      </c>
      <c r="E9671" s="3">
        <v>9667</v>
      </c>
      <c r="F9671" s="3" t="s">
        <v>25755</v>
      </c>
      <c r="G9671" s="3">
        <v>118</v>
      </c>
    </row>
    <row r="9672" spans="1:7" x14ac:dyDescent="0.25">
      <c r="A9672" s="3">
        <v>9668</v>
      </c>
      <c r="B9672" s="3" t="s">
        <v>9558</v>
      </c>
      <c r="C9672" s="3">
        <v>250</v>
      </c>
      <c r="E9672" s="3">
        <v>9668</v>
      </c>
      <c r="F9672" s="3" t="s">
        <v>25756</v>
      </c>
      <c r="G9672" s="3">
        <v>118</v>
      </c>
    </row>
    <row r="9673" spans="1:7" x14ac:dyDescent="0.25">
      <c r="A9673" s="3">
        <v>9669</v>
      </c>
      <c r="B9673" s="3" t="s">
        <v>9559</v>
      </c>
      <c r="C9673" s="3">
        <v>250</v>
      </c>
      <c r="E9673" s="3">
        <v>9669</v>
      </c>
      <c r="F9673" s="3" t="s">
        <v>25757</v>
      </c>
      <c r="G9673" s="3">
        <v>118</v>
      </c>
    </row>
    <row r="9674" spans="1:7" x14ac:dyDescent="0.25">
      <c r="A9674" s="3">
        <v>9670</v>
      </c>
      <c r="B9674" s="3" t="s">
        <v>9560</v>
      </c>
      <c r="C9674" s="3">
        <v>250</v>
      </c>
      <c r="E9674" s="3">
        <v>9670</v>
      </c>
      <c r="F9674" s="3" t="s">
        <v>25758</v>
      </c>
      <c r="G9674" s="3">
        <v>118</v>
      </c>
    </row>
    <row r="9675" spans="1:7" x14ac:dyDescent="0.25">
      <c r="A9675" s="3">
        <v>9671</v>
      </c>
      <c r="B9675" s="3" t="s">
        <v>9561</v>
      </c>
      <c r="C9675" s="3">
        <v>250</v>
      </c>
      <c r="E9675" s="3">
        <v>9671</v>
      </c>
      <c r="F9675" s="3" t="s">
        <v>25759</v>
      </c>
      <c r="G9675" s="3">
        <v>118</v>
      </c>
    </row>
    <row r="9676" spans="1:7" x14ac:dyDescent="0.25">
      <c r="A9676" s="3">
        <v>9672</v>
      </c>
      <c r="B9676" s="3" t="s">
        <v>9562</v>
      </c>
      <c r="C9676" s="3">
        <v>250</v>
      </c>
      <c r="E9676" s="3">
        <v>9672</v>
      </c>
      <c r="F9676" s="3" t="s">
        <v>25760</v>
      </c>
      <c r="G9676" s="3">
        <v>118</v>
      </c>
    </row>
    <row r="9677" spans="1:7" x14ac:dyDescent="0.25">
      <c r="A9677" s="3">
        <v>9673</v>
      </c>
      <c r="B9677" s="3" t="s">
        <v>9563</v>
      </c>
      <c r="C9677" s="3">
        <v>250</v>
      </c>
      <c r="E9677" s="3">
        <v>9673</v>
      </c>
      <c r="F9677" s="3" t="s">
        <v>25761</v>
      </c>
      <c r="G9677" s="3">
        <v>118</v>
      </c>
    </row>
    <row r="9678" spans="1:7" x14ac:dyDescent="0.25">
      <c r="A9678" s="3">
        <v>9674</v>
      </c>
      <c r="B9678" s="3" t="s">
        <v>9564</v>
      </c>
      <c r="C9678" s="3">
        <v>250</v>
      </c>
      <c r="E9678" s="3">
        <v>9674</v>
      </c>
      <c r="F9678" s="3" t="s">
        <v>25762</v>
      </c>
      <c r="G9678" s="3">
        <v>118</v>
      </c>
    </row>
    <row r="9679" spans="1:7" x14ac:dyDescent="0.25">
      <c r="A9679" s="3">
        <v>9675</v>
      </c>
      <c r="B9679" s="3" t="s">
        <v>9565</v>
      </c>
      <c r="C9679" s="3">
        <v>249</v>
      </c>
      <c r="E9679" s="3">
        <v>9675</v>
      </c>
      <c r="F9679" s="3" t="s">
        <v>25763</v>
      </c>
      <c r="G9679" s="3">
        <v>118</v>
      </c>
    </row>
    <row r="9680" spans="1:7" x14ac:dyDescent="0.25">
      <c r="A9680" s="3">
        <v>9676</v>
      </c>
      <c r="B9680" s="3" t="s">
        <v>9566</v>
      </c>
      <c r="C9680" s="3">
        <v>249</v>
      </c>
      <c r="E9680" s="3">
        <v>9676</v>
      </c>
      <c r="F9680" s="3" t="s">
        <v>25764</v>
      </c>
      <c r="G9680" s="3">
        <v>118</v>
      </c>
    </row>
    <row r="9681" spans="1:7" x14ac:dyDescent="0.25">
      <c r="A9681" s="3">
        <v>9677</v>
      </c>
      <c r="B9681" s="3" t="s">
        <v>9567</v>
      </c>
      <c r="C9681" s="3">
        <v>249</v>
      </c>
      <c r="E9681" s="3">
        <v>9677</v>
      </c>
      <c r="F9681" s="3" t="s">
        <v>25765</v>
      </c>
      <c r="G9681" s="3">
        <v>118</v>
      </c>
    </row>
    <row r="9682" spans="1:7" x14ac:dyDescent="0.25">
      <c r="A9682" s="3">
        <v>9678</v>
      </c>
      <c r="B9682" s="3" t="s">
        <v>9568</v>
      </c>
      <c r="C9682" s="3">
        <v>249</v>
      </c>
      <c r="E9682" s="3">
        <v>9678</v>
      </c>
      <c r="F9682" s="3" t="s">
        <v>25766</v>
      </c>
      <c r="G9682" s="3">
        <v>118</v>
      </c>
    </row>
    <row r="9683" spans="1:7" x14ac:dyDescent="0.25">
      <c r="A9683" s="3">
        <v>9679</v>
      </c>
      <c r="B9683" s="3" t="s">
        <v>9569</v>
      </c>
      <c r="C9683" s="3">
        <v>249</v>
      </c>
      <c r="E9683" s="3">
        <v>9679</v>
      </c>
      <c r="F9683" s="3" t="s">
        <v>25767</v>
      </c>
      <c r="G9683" s="3">
        <v>118</v>
      </c>
    </row>
    <row r="9684" spans="1:7" x14ac:dyDescent="0.25">
      <c r="A9684" s="3">
        <v>9680</v>
      </c>
      <c r="B9684" s="3" t="s">
        <v>9570</v>
      </c>
      <c r="C9684" s="3">
        <v>249</v>
      </c>
      <c r="E9684" s="3">
        <v>9680</v>
      </c>
      <c r="F9684" s="3" t="s">
        <v>25768</v>
      </c>
      <c r="G9684" s="3">
        <v>118</v>
      </c>
    </row>
    <row r="9685" spans="1:7" x14ac:dyDescent="0.25">
      <c r="A9685" s="3">
        <v>9681</v>
      </c>
      <c r="B9685" s="3" t="s">
        <v>9571</v>
      </c>
      <c r="C9685" s="3">
        <v>249</v>
      </c>
      <c r="E9685" s="3">
        <v>9681</v>
      </c>
      <c r="F9685" s="3" t="s">
        <v>25769</v>
      </c>
      <c r="G9685" s="3">
        <v>118</v>
      </c>
    </row>
    <row r="9686" spans="1:7" x14ac:dyDescent="0.25">
      <c r="A9686" s="3">
        <v>9682</v>
      </c>
      <c r="B9686" s="3" t="s">
        <v>9572</v>
      </c>
      <c r="C9686" s="3">
        <v>249</v>
      </c>
      <c r="E9686" s="3">
        <v>9682</v>
      </c>
      <c r="F9686" s="3" t="s">
        <v>25770</v>
      </c>
      <c r="G9686" s="3">
        <v>118</v>
      </c>
    </row>
    <row r="9687" spans="1:7" x14ac:dyDescent="0.25">
      <c r="A9687" s="3">
        <v>9683</v>
      </c>
      <c r="B9687" s="3" t="s">
        <v>9573</v>
      </c>
      <c r="C9687" s="3">
        <v>249</v>
      </c>
      <c r="E9687" s="3">
        <v>9683</v>
      </c>
      <c r="F9687" s="3" t="s">
        <v>25771</v>
      </c>
      <c r="G9687" s="3">
        <v>118</v>
      </c>
    </row>
    <row r="9688" spans="1:7" x14ac:dyDescent="0.25">
      <c r="A9688" s="3">
        <v>9684</v>
      </c>
      <c r="B9688" s="3" t="s">
        <v>9574</v>
      </c>
      <c r="C9688" s="3">
        <v>249</v>
      </c>
      <c r="E9688" s="3">
        <v>9684</v>
      </c>
      <c r="F9688" s="3">
        <v>42522</v>
      </c>
      <c r="G9688" s="3">
        <v>118</v>
      </c>
    </row>
    <row r="9689" spans="1:7" x14ac:dyDescent="0.25">
      <c r="A9689" s="3">
        <v>9685</v>
      </c>
      <c r="B9689" s="3" t="s">
        <v>9575</v>
      </c>
      <c r="C9689" s="3">
        <v>249</v>
      </c>
      <c r="E9689" s="3">
        <v>9685</v>
      </c>
      <c r="F9689" s="3" t="s">
        <v>25772</v>
      </c>
      <c r="G9689" s="3">
        <v>118</v>
      </c>
    </row>
    <row r="9690" spans="1:7" x14ac:dyDescent="0.25">
      <c r="A9690" s="3">
        <v>9686</v>
      </c>
      <c r="B9690" s="3" t="s">
        <v>9576</v>
      </c>
      <c r="C9690" s="3">
        <v>249</v>
      </c>
      <c r="E9690" s="3">
        <v>9686</v>
      </c>
      <c r="F9690" s="3" t="s">
        <v>25773</v>
      </c>
      <c r="G9690" s="3">
        <v>118</v>
      </c>
    </row>
    <row r="9691" spans="1:7" x14ac:dyDescent="0.25">
      <c r="A9691" s="3">
        <v>9687</v>
      </c>
      <c r="B9691" s="3" t="s">
        <v>9577</v>
      </c>
      <c r="C9691" s="3">
        <v>249</v>
      </c>
      <c r="E9691" s="3">
        <v>9687</v>
      </c>
      <c r="F9691" s="3" t="s">
        <v>25774</v>
      </c>
      <c r="G9691" s="3">
        <v>118</v>
      </c>
    </row>
    <row r="9692" spans="1:7" x14ac:dyDescent="0.25">
      <c r="A9692" s="3">
        <v>9688</v>
      </c>
      <c r="B9692" s="3" t="s">
        <v>9578</v>
      </c>
      <c r="C9692" s="3">
        <v>249</v>
      </c>
      <c r="E9692" s="3">
        <v>9688</v>
      </c>
      <c r="F9692" s="3" t="s">
        <v>25775</v>
      </c>
      <c r="G9692" s="3">
        <v>118</v>
      </c>
    </row>
    <row r="9693" spans="1:7" x14ac:dyDescent="0.25">
      <c r="A9693" s="3">
        <v>9689</v>
      </c>
      <c r="B9693" s="3" t="s">
        <v>9579</v>
      </c>
      <c r="C9693" s="3">
        <v>249</v>
      </c>
      <c r="E9693" s="3">
        <v>9689</v>
      </c>
      <c r="F9693" s="3" t="s">
        <v>25776</v>
      </c>
      <c r="G9693" s="3">
        <v>118</v>
      </c>
    </row>
    <row r="9694" spans="1:7" x14ac:dyDescent="0.25">
      <c r="A9694" s="3">
        <v>9690</v>
      </c>
      <c r="B9694" s="3" t="s">
        <v>9580</v>
      </c>
      <c r="C9694" s="3">
        <v>249</v>
      </c>
      <c r="E9694" s="3">
        <v>9690</v>
      </c>
      <c r="F9694" s="3" t="s">
        <v>25777</v>
      </c>
      <c r="G9694" s="3">
        <v>118</v>
      </c>
    </row>
    <row r="9695" spans="1:7" x14ac:dyDescent="0.25">
      <c r="A9695" s="3">
        <v>9691</v>
      </c>
      <c r="B9695" s="3" t="s">
        <v>9581</v>
      </c>
      <c r="C9695" s="3">
        <v>249</v>
      </c>
      <c r="E9695" s="3">
        <v>9691</v>
      </c>
      <c r="F9695" s="3" t="s">
        <v>25778</v>
      </c>
      <c r="G9695" s="3">
        <v>118</v>
      </c>
    </row>
    <row r="9696" spans="1:7" x14ac:dyDescent="0.25">
      <c r="A9696" s="3">
        <v>9692</v>
      </c>
      <c r="B9696" s="3" t="s">
        <v>9582</v>
      </c>
      <c r="C9696" s="3">
        <v>249</v>
      </c>
      <c r="E9696" s="3">
        <v>9692</v>
      </c>
      <c r="F9696" s="3" t="s">
        <v>25779</v>
      </c>
      <c r="G9696" s="3">
        <v>118</v>
      </c>
    </row>
    <row r="9697" spans="1:7" x14ac:dyDescent="0.25">
      <c r="A9697" s="3">
        <v>9693</v>
      </c>
      <c r="B9697" s="3" t="s">
        <v>9583</v>
      </c>
      <c r="C9697" s="3">
        <v>249</v>
      </c>
      <c r="E9697" s="3">
        <v>9693</v>
      </c>
      <c r="F9697" s="3" t="s">
        <v>25780</v>
      </c>
      <c r="G9697" s="3">
        <v>118</v>
      </c>
    </row>
    <row r="9698" spans="1:7" x14ac:dyDescent="0.25">
      <c r="A9698" s="3">
        <v>9694</v>
      </c>
      <c r="B9698" s="3" t="s">
        <v>9584</v>
      </c>
      <c r="C9698" s="3">
        <v>249</v>
      </c>
      <c r="E9698" s="3">
        <v>9694</v>
      </c>
      <c r="F9698" s="3" t="s">
        <v>25781</v>
      </c>
      <c r="G9698" s="3">
        <v>118</v>
      </c>
    </row>
    <row r="9699" spans="1:7" x14ac:dyDescent="0.25">
      <c r="A9699" s="3">
        <v>9695</v>
      </c>
      <c r="B9699" s="3" t="s">
        <v>9585</v>
      </c>
      <c r="C9699" s="3">
        <v>249</v>
      </c>
      <c r="E9699" s="3">
        <v>9695</v>
      </c>
      <c r="F9699" s="3" t="s">
        <v>25782</v>
      </c>
      <c r="G9699" s="3">
        <v>118</v>
      </c>
    </row>
    <row r="9700" spans="1:7" x14ac:dyDescent="0.25">
      <c r="A9700" s="3">
        <v>9696</v>
      </c>
      <c r="B9700" s="3" t="s">
        <v>9586</v>
      </c>
      <c r="C9700" s="3">
        <v>249</v>
      </c>
      <c r="E9700" s="3">
        <v>9696</v>
      </c>
      <c r="F9700" s="3" t="s">
        <v>25783</v>
      </c>
      <c r="G9700" s="3">
        <v>118</v>
      </c>
    </row>
    <row r="9701" spans="1:7" x14ac:dyDescent="0.25">
      <c r="A9701" s="3">
        <v>9697</v>
      </c>
      <c r="B9701" s="3" t="s">
        <v>9587</v>
      </c>
      <c r="C9701" s="3">
        <v>249</v>
      </c>
      <c r="E9701" s="3">
        <v>9697</v>
      </c>
      <c r="F9701" s="3" t="s">
        <v>25784</v>
      </c>
      <c r="G9701" s="3">
        <v>118</v>
      </c>
    </row>
    <row r="9702" spans="1:7" x14ac:dyDescent="0.25">
      <c r="A9702" s="3">
        <v>9698</v>
      </c>
      <c r="B9702" s="3" t="s">
        <v>9588</v>
      </c>
      <c r="C9702" s="3">
        <v>249</v>
      </c>
      <c r="E9702" s="3">
        <v>9698</v>
      </c>
      <c r="F9702" s="3" t="s">
        <v>25785</v>
      </c>
      <c r="G9702" s="3">
        <v>118</v>
      </c>
    </row>
    <row r="9703" spans="1:7" x14ac:dyDescent="0.25">
      <c r="A9703" s="3">
        <v>9699</v>
      </c>
      <c r="B9703" s="3" t="s">
        <v>9589</v>
      </c>
      <c r="C9703" s="3">
        <v>249</v>
      </c>
      <c r="E9703" s="3">
        <v>9699</v>
      </c>
      <c r="F9703" s="3" t="s">
        <v>25786</v>
      </c>
      <c r="G9703" s="3">
        <v>118</v>
      </c>
    </row>
    <row r="9704" spans="1:7" x14ac:dyDescent="0.25">
      <c r="A9704" s="3">
        <v>9700</v>
      </c>
      <c r="B9704" s="3">
        <v>768</v>
      </c>
      <c r="C9704" s="3">
        <v>248</v>
      </c>
      <c r="E9704" s="3">
        <v>9700</v>
      </c>
      <c r="F9704" s="3" t="s">
        <v>25787</v>
      </c>
      <c r="G9704" s="3">
        <v>118</v>
      </c>
    </row>
    <row r="9705" spans="1:7" x14ac:dyDescent="0.25">
      <c r="A9705" s="3">
        <v>9701</v>
      </c>
      <c r="B9705" s="3" t="s">
        <v>9590</v>
      </c>
      <c r="C9705" s="3">
        <v>248</v>
      </c>
      <c r="E9705" s="3">
        <v>9701</v>
      </c>
      <c r="F9705" s="3" t="s">
        <v>25788</v>
      </c>
      <c r="G9705" s="3">
        <v>118</v>
      </c>
    </row>
    <row r="9706" spans="1:7" x14ac:dyDescent="0.25">
      <c r="A9706" s="3">
        <v>9702</v>
      </c>
      <c r="B9706" s="3" t="s">
        <v>9591</v>
      </c>
      <c r="C9706" s="3">
        <v>248</v>
      </c>
      <c r="E9706" s="3">
        <v>9702</v>
      </c>
      <c r="F9706" s="3" t="s">
        <v>25789</v>
      </c>
      <c r="G9706" s="3">
        <v>118</v>
      </c>
    </row>
    <row r="9707" spans="1:7" x14ac:dyDescent="0.25">
      <c r="A9707" s="3">
        <v>9703</v>
      </c>
      <c r="B9707" s="3" t="s">
        <v>9592</v>
      </c>
      <c r="C9707" s="3">
        <v>248</v>
      </c>
      <c r="E9707" s="3">
        <v>9703</v>
      </c>
      <c r="F9707" s="3" t="s">
        <v>25790</v>
      </c>
      <c r="G9707" s="3">
        <v>118</v>
      </c>
    </row>
    <row r="9708" spans="1:7" x14ac:dyDescent="0.25">
      <c r="A9708" s="3">
        <v>9704</v>
      </c>
      <c r="B9708" s="3" t="s">
        <v>9593</v>
      </c>
      <c r="C9708" s="3">
        <v>248</v>
      </c>
      <c r="E9708" s="3">
        <v>9704</v>
      </c>
      <c r="F9708" s="3" t="s">
        <v>25791</v>
      </c>
      <c r="G9708" s="3">
        <v>118</v>
      </c>
    </row>
    <row r="9709" spans="1:7" x14ac:dyDescent="0.25">
      <c r="A9709" s="3">
        <v>9705</v>
      </c>
      <c r="B9709" s="3" t="s">
        <v>9594</v>
      </c>
      <c r="C9709" s="3">
        <v>248</v>
      </c>
      <c r="E9709" s="3">
        <v>9705</v>
      </c>
      <c r="F9709" s="3" t="s">
        <v>25792</v>
      </c>
      <c r="G9709" s="3">
        <v>118</v>
      </c>
    </row>
    <row r="9710" spans="1:7" x14ac:dyDescent="0.25">
      <c r="A9710" s="3">
        <v>9706</v>
      </c>
      <c r="B9710" s="3" t="s">
        <v>9595</v>
      </c>
      <c r="C9710" s="3">
        <v>248</v>
      </c>
      <c r="E9710" s="3">
        <v>9706</v>
      </c>
      <c r="F9710" s="3" t="s">
        <v>25793</v>
      </c>
      <c r="G9710" s="3">
        <v>118</v>
      </c>
    </row>
    <row r="9711" spans="1:7" x14ac:dyDescent="0.25">
      <c r="A9711" s="3">
        <v>9707</v>
      </c>
      <c r="B9711" s="3" t="s">
        <v>9596</v>
      </c>
      <c r="C9711" s="3">
        <v>248</v>
      </c>
      <c r="E9711" s="3">
        <v>9707</v>
      </c>
      <c r="F9711" s="3" t="s">
        <v>25794</v>
      </c>
      <c r="G9711" s="3">
        <v>118</v>
      </c>
    </row>
    <row r="9712" spans="1:7" x14ac:dyDescent="0.25">
      <c r="A9712" s="3">
        <v>9708</v>
      </c>
      <c r="B9712" s="3" t="s">
        <v>9597</v>
      </c>
      <c r="C9712" s="3">
        <v>248</v>
      </c>
      <c r="E9712" s="3">
        <v>9708</v>
      </c>
      <c r="F9712" s="3" t="s">
        <v>25795</v>
      </c>
      <c r="G9712" s="3">
        <v>118</v>
      </c>
    </row>
    <row r="9713" spans="1:7" x14ac:dyDescent="0.25">
      <c r="A9713" s="3">
        <v>9709</v>
      </c>
      <c r="B9713" s="3" t="s">
        <v>9598</v>
      </c>
      <c r="C9713" s="3">
        <v>248</v>
      </c>
      <c r="E9713" s="3">
        <v>9709</v>
      </c>
      <c r="F9713" s="3" t="s">
        <v>25796</v>
      </c>
      <c r="G9713" s="3">
        <v>118</v>
      </c>
    </row>
    <row r="9714" spans="1:7" x14ac:dyDescent="0.25">
      <c r="A9714" s="3">
        <v>9710</v>
      </c>
      <c r="B9714" s="3" t="s">
        <v>9599</v>
      </c>
      <c r="C9714" s="3">
        <v>248</v>
      </c>
      <c r="E9714" s="3">
        <v>9710</v>
      </c>
      <c r="F9714" s="3" t="s">
        <v>25797</v>
      </c>
      <c r="G9714" s="3">
        <v>118</v>
      </c>
    </row>
    <row r="9715" spans="1:7" x14ac:dyDescent="0.25">
      <c r="A9715" s="3">
        <v>9711</v>
      </c>
      <c r="B9715" s="3" t="s">
        <v>9600</v>
      </c>
      <c r="C9715" s="3">
        <v>248</v>
      </c>
      <c r="E9715" s="3">
        <v>9711</v>
      </c>
      <c r="F9715" s="3" t="s">
        <v>25798</v>
      </c>
      <c r="G9715" s="3">
        <v>118</v>
      </c>
    </row>
    <row r="9716" spans="1:7" x14ac:dyDescent="0.25">
      <c r="A9716" s="3">
        <v>9712</v>
      </c>
      <c r="B9716" s="3" t="s">
        <v>9601</v>
      </c>
      <c r="C9716" s="3">
        <v>248</v>
      </c>
      <c r="E9716" s="3">
        <v>9712</v>
      </c>
      <c r="F9716" s="3" t="s">
        <v>25799</v>
      </c>
      <c r="G9716" s="3">
        <v>118</v>
      </c>
    </row>
    <row r="9717" spans="1:7" x14ac:dyDescent="0.25">
      <c r="A9717" s="3">
        <v>9713</v>
      </c>
      <c r="B9717" s="3" t="s">
        <v>9602</v>
      </c>
      <c r="C9717" s="3">
        <v>248</v>
      </c>
      <c r="E9717" s="3">
        <v>9713</v>
      </c>
      <c r="F9717" s="3" t="s">
        <v>25800</v>
      </c>
      <c r="G9717" s="3">
        <v>118</v>
      </c>
    </row>
    <row r="9718" spans="1:7" x14ac:dyDescent="0.25">
      <c r="A9718" s="3">
        <v>9714</v>
      </c>
      <c r="B9718" s="3" t="s">
        <v>9603</v>
      </c>
      <c r="C9718" s="3">
        <v>248</v>
      </c>
      <c r="E9718" s="3">
        <v>9714</v>
      </c>
      <c r="F9718" s="3" t="s">
        <v>25801</v>
      </c>
      <c r="G9718" s="3">
        <v>118</v>
      </c>
    </row>
    <row r="9719" spans="1:7" x14ac:dyDescent="0.25">
      <c r="A9719" s="3">
        <v>9715</v>
      </c>
      <c r="B9719" s="3" t="s">
        <v>9604</v>
      </c>
      <c r="C9719" s="3">
        <v>248</v>
      </c>
      <c r="E9719" s="3">
        <v>9715</v>
      </c>
      <c r="F9719" s="3" t="s">
        <v>25802</v>
      </c>
      <c r="G9719" s="3">
        <v>118</v>
      </c>
    </row>
    <row r="9720" spans="1:7" x14ac:dyDescent="0.25">
      <c r="A9720" s="3">
        <v>9716</v>
      </c>
      <c r="B9720" s="3" t="s">
        <v>9605</v>
      </c>
      <c r="C9720" s="3">
        <v>248</v>
      </c>
      <c r="E9720" s="3">
        <v>9716</v>
      </c>
      <c r="F9720" s="3" t="s">
        <v>25803</v>
      </c>
      <c r="G9720" s="3">
        <v>118</v>
      </c>
    </row>
    <row r="9721" spans="1:7" x14ac:dyDescent="0.25">
      <c r="A9721" s="3">
        <v>9717</v>
      </c>
      <c r="B9721" s="3" t="s">
        <v>9606</v>
      </c>
      <c r="C9721" s="3">
        <v>248</v>
      </c>
      <c r="E9721" s="3">
        <v>9717</v>
      </c>
      <c r="F9721" s="3" t="s">
        <v>25804</v>
      </c>
      <c r="G9721" s="3">
        <v>118</v>
      </c>
    </row>
    <row r="9722" spans="1:7" x14ac:dyDescent="0.25">
      <c r="A9722" s="3">
        <v>9718</v>
      </c>
      <c r="B9722" s="3" t="s">
        <v>9607</v>
      </c>
      <c r="C9722" s="3">
        <v>248</v>
      </c>
      <c r="E9722" s="3">
        <v>9718</v>
      </c>
      <c r="F9722" s="3" t="s">
        <v>25805</v>
      </c>
      <c r="G9722" s="3">
        <v>118</v>
      </c>
    </row>
    <row r="9723" spans="1:7" x14ac:dyDescent="0.25">
      <c r="A9723" s="3">
        <v>9719</v>
      </c>
      <c r="B9723" s="3" t="s">
        <v>9608</v>
      </c>
      <c r="C9723" s="3">
        <v>248</v>
      </c>
      <c r="E9723" s="3">
        <v>9719</v>
      </c>
      <c r="F9723" s="3">
        <v>42248</v>
      </c>
      <c r="G9723" s="3">
        <v>118</v>
      </c>
    </row>
    <row r="9724" spans="1:7" x14ac:dyDescent="0.25">
      <c r="A9724" s="3">
        <v>9720</v>
      </c>
      <c r="B9724" s="3" t="s">
        <v>9609</v>
      </c>
      <c r="C9724" s="3">
        <v>248</v>
      </c>
      <c r="E9724" s="3">
        <v>9720</v>
      </c>
      <c r="F9724" s="3" t="s">
        <v>25806</v>
      </c>
      <c r="G9724" s="3">
        <v>118</v>
      </c>
    </row>
    <row r="9725" spans="1:7" x14ac:dyDescent="0.25">
      <c r="A9725" s="3">
        <v>9721</v>
      </c>
      <c r="B9725" s="3" t="s">
        <v>9610</v>
      </c>
      <c r="C9725" s="3">
        <v>248</v>
      </c>
      <c r="E9725" s="3">
        <v>9721</v>
      </c>
      <c r="F9725" s="3" t="s">
        <v>25807</v>
      </c>
      <c r="G9725" s="3">
        <v>118</v>
      </c>
    </row>
    <row r="9726" spans="1:7" x14ac:dyDescent="0.25">
      <c r="A9726" s="3">
        <v>9722</v>
      </c>
      <c r="B9726" s="3" t="s">
        <v>9611</v>
      </c>
      <c r="C9726" s="3">
        <v>248</v>
      </c>
      <c r="E9726" s="3">
        <v>9722</v>
      </c>
      <c r="F9726" s="3" t="s">
        <v>25808</v>
      </c>
      <c r="G9726" s="3">
        <v>118</v>
      </c>
    </row>
    <row r="9727" spans="1:7" x14ac:dyDescent="0.25">
      <c r="A9727" s="3">
        <v>9723</v>
      </c>
      <c r="B9727" s="3" t="s">
        <v>9612</v>
      </c>
      <c r="C9727" s="3">
        <v>248</v>
      </c>
      <c r="E9727" s="3">
        <v>9723</v>
      </c>
      <c r="F9727" s="3" t="s">
        <v>25809</v>
      </c>
      <c r="G9727" s="3">
        <v>118</v>
      </c>
    </row>
    <row r="9728" spans="1:7" x14ac:dyDescent="0.25">
      <c r="A9728" s="3">
        <v>9724</v>
      </c>
      <c r="B9728" s="3" t="s">
        <v>9613</v>
      </c>
      <c r="C9728" s="3">
        <v>248</v>
      </c>
      <c r="E9728" s="3">
        <v>9724</v>
      </c>
      <c r="F9728" s="3" t="s">
        <v>25810</v>
      </c>
      <c r="G9728" s="3">
        <v>118</v>
      </c>
    </row>
    <row r="9729" spans="1:7" x14ac:dyDescent="0.25">
      <c r="A9729" s="3">
        <v>9725</v>
      </c>
      <c r="B9729" s="3" t="s">
        <v>9614</v>
      </c>
      <c r="C9729" s="3">
        <v>248</v>
      </c>
      <c r="E9729" s="3">
        <v>9725</v>
      </c>
      <c r="F9729" s="3" t="s">
        <v>25811</v>
      </c>
      <c r="G9729" s="3">
        <v>118</v>
      </c>
    </row>
    <row r="9730" spans="1:7" x14ac:dyDescent="0.25">
      <c r="A9730" s="3">
        <v>9726</v>
      </c>
      <c r="B9730" s="3" t="s">
        <v>9615</v>
      </c>
      <c r="C9730" s="3">
        <v>248</v>
      </c>
      <c r="E9730" s="3">
        <v>9726</v>
      </c>
      <c r="F9730" s="3" t="s">
        <v>25812</v>
      </c>
      <c r="G9730" s="3">
        <v>118</v>
      </c>
    </row>
    <row r="9731" spans="1:7" x14ac:dyDescent="0.25">
      <c r="A9731" s="3">
        <v>9727</v>
      </c>
      <c r="B9731" s="3">
        <v>1880</v>
      </c>
      <c r="C9731" s="3">
        <v>247</v>
      </c>
      <c r="E9731" s="3">
        <v>9727</v>
      </c>
      <c r="F9731" s="3" t="s">
        <v>25813</v>
      </c>
      <c r="G9731" s="3">
        <v>118</v>
      </c>
    </row>
    <row r="9732" spans="1:7" x14ac:dyDescent="0.25">
      <c r="A9732" s="3">
        <v>9728</v>
      </c>
      <c r="B9732" s="3" t="s">
        <v>9616</v>
      </c>
      <c r="C9732" s="3">
        <v>247</v>
      </c>
      <c r="E9732" s="3">
        <v>9728</v>
      </c>
      <c r="F9732" s="3" t="s">
        <v>25814</v>
      </c>
      <c r="G9732" s="3">
        <v>118</v>
      </c>
    </row>
    <row r="9733" spans="1:7" x14ac:dyDescent="0.25">
      <c r="A9733" s="3">
        <v>9729</v>
      </c>
      <c r="B9733" s="3" t="s">
        <v>9617</v>
      </c>
      <c r="C9733" s="3">
        <v>247</v>
      </c>
      <c r="E9733" s="3">
        <v>9729</v>
      </c>
      <c r="F9733" s="3" t="s">
        <v>25815</v>
      </c>
      <c r="G9733" s="3">
        <v>118</v>
      </c>
    </row>
    <row r="9734" spans="1:7" x14ac:dyDescent="0.25">
      <c r="A9734" s="3">
        <v>9730</v>
      </c>
      <c r="B9734" s="3" t="s">
        <v>9618</v>
      </c>
      <c r="C9734" s="3">
        <v>247</v>
      </c>
      <c r="E9734" s="3">
        <v>9730</v>
      </c>
      <c r="F9734" s="3" t="s">
        <v>25816</v>
      </c>
      <c r="G9734" s="3">
        <v>118</v>
      </c>
    </row>
    <row r="9735" spans="1:7" x14ac:dyDescent="0.25">
      <c r="A9735" s="3">
        <v>9731</v>
      </c>
      <c r="B9735" s="3" t="s">
        <v>9619</v>
      </c>
      <c r="C9735" s="3">
        <v>247</v>
      </c>
      <c r="E9735" s="3">
        <v>9731</v>
      </c>
      <c r="F9735" s="3" t="s">
        <v>25817</v>
      </c>
      <c r="G9735" s="3">
        <v>118</v>
      </c>
    </row>
    <row r="9736" spans="1:7" x14ac:dyDescent="0.25">
      <c r="A9736" s="3">
        <v>9732</v>
      </c>
      <c r="B9736" s="3" t="s">
        <v>9620</v>
      </c>
      <c r="C9736" s="3">
        <v>247</v>
      </c>
      <c r="E9736" s="3">
        <v>9732</v>
      </c>
      <c r="F9736" s="3" t="s">
        <v>25818</v>
      </c>
      <c r="G9736" s="3">
        <v>118</v>
      </c>
    </row>
    <row r="9737" spans="1:7" x14ac:dyDescent="0.25">
      <c r="A9737" s="3">
        <v>9733</v>
      </c>
      <c r="B9737" s="3" t="s">
        <v>9621</v>
      </c>
      <c r="C9737" s="3">
        <v>247</v>
      </c>
      <c r="E9737" s="3">
        <v>9733</v>
      </c>
      <c r="F9737" s="3" t="s">
        <v>25819</v>
      </c>
      <c r="G9737" s="3">
        <v>118</v>
      </c>
    </row>
    <row r="9738" spans="1:7" x14ac:dyDescent="0.25">
      <c r="A9738" s="3">
        <v>9734</v>
      </c>
      <c r="B9738" s="3" t="s">
        <v>9622</v>
      </c>
      <c r="C9738" s="3">
        <v>247</v>
      </c>
      <c r="E9738" s="3">
        <v>9734</v>
      </c>
      <c r="F9738" s="3" t="s">
        <v>25820</v>
      </c>
      <c r="G9738" s="3">
        <v>118</v>
      </c>
    </row>
    <row r="9739" spans="1:7" x14ac:dyDescent="0.25">
      <c r="A9739" s="3">
        <v>9735</v>
      </c>
      <c r="B9739" s="3" t="s">
        <v>9623</v>
      </c>
      <c r="C9739" s="3">
        <v>247</v>
      </c>
      <c r="E9739" s="3">
        <v>9735</v>
      </c>
      <c r="F9739" s="3" t="s">
        <v>25821</v>
      </c>
      <c r="G9739" s="3">
        <v>118</v>
      </c>
    </row>
    <row r="9740" spans="1:7" x14ac:dyDescent="0.25">
      <c r="A9740" s="3">
        <v>9736</v>
      </c>
      <c r="B9740" s="3" t="s">
        <v>9624</v>
      </c>
      <c r="C9740" s="3">
        <v>247</v>
      </c>
      <c r="E9740" s="3">
        <v>9736</v>
      </c>
      <c r="F9740" s="3" t="s">
        <v>25822</v>
      </c>
      <c r="G9740" s="3">
        <v>118</v>
      </c>
    </row>
    <row r="9741" spans="1:7" x14ac:dyDescent="0.25">
      <c r="A9741" s="3">
        <v>9737</v>
      </c>
      <c r="B9741" s="3" t="s">
        <v>9625</v>
      </c>
      <c r="C9741" s="3">
        <v>247</v>
      </c>
      <c r="E9741" s="3">
        <v>9737</v>
      </c>
      <c r="F9741" s="3" t="s">
        <v>25823</v>
      </c>
      <c r="G9741" s="3">
        <v>118</v>
      </c>
    </row>
    <row r="9742" spans="1:7" x14ac:dyDescent="0.25">
      <c r="A9742" s="3">
        <v>9738</v>
      </c>
      <c r="B9742" s="3" t="s">
        <v>9626</v>
      </c>
      <c r="C9742" s="3">
        <v>247</v>
      </c>
      <c r="E9742" s="3">
        <v>9738</v>
      </c>
      <c r="F9742" s="3" t="s">
        <v>25824</v>
      </c>
      <c r="G9742" s="3">
        <v>118</v>
      </c>
    </row>
    <row r="9743" spans="1:7" x14ac:dyDescent="0.25">
      <c r="A9743" s="3">
        <v>9739</v>
      </c>
      <c r="B9743" s="3" t="s">
        <v>9627</v>
      </c>
      <c r="C9743" s="3">
        <v>247</v>
      </c>
      <c r="E9743" s="3">
        <v>9739</v>
      </c>
      <c r="F9743" s="3" t="s">
        <v>25825</v>
      </c>
      <c r="G9743" s="3">
        <v>118</v>
      </c>
    </row>
    <row r="9744" spans="1:7" x14ac:dyDescent="0.25">
      <c r="A9744" s="3">
        <v>9740</v>
      </c>
      <c r="B9744" s="3" t="s">
        <v>9628</v>
      </c>
      <c r="C9744" s="3">
        <v>247</v>
      </c>
      <c r="E9744" s="3">
        <v>9740</v>
      </c>
      <c r="F9744" s="3" t="s">
        <v>25826</v>
      </c>
      <c r="G9744" s="3">
        <v>118</v>
      </c>
    </row>
    <row r="9745" spans="1:7" x14ac:dyDescent="0.25">
      <c r="A9745" s="3">
        <v>9741</v>
      </c>
      <c r="B9745" s="3" t="s">
        <v>9629</v>
      </c>
      <c r="C9745" s="3">
        <v>247</v>
      </c>
      <c r="E9745" s="3">
        <v>9741</v>
      </c>
      <c r="F9745" s="3" t="s">
        <v>25827</v>
      </c>
      <c r="G9745" s="3">
        <v>118</v>
      </c>
    </row>
    <row r="9746" spans="1:7" x14ac:dyDescent="0.25">
      <c r="A9746" s="3">
        <v>9742</v>
      </c>
      <c r="B9746" s="3" t="s">
        <v>9630</v>
      </c>
      <c r="C9746" s="3">
        <v>247</v>
      </c>
      <c r="E9746" s="3">
        <v>9742</v>
      </c>
      <c r="F9746" s="3" t="s">
        <v>25828</v>
      </c>
      <c r="G9746" s="3">
        <v>118</v>
      </c>
    </row>
    <row r="9747" spans="1:7" x14ac:dyDescent="0.25">
      <c r="A9747" s="3">
        <v>9743</v>
      </c>
      <c r="B9747" s="3" t="s">
        <v>9631</v>
      </c>
      <c r="C9747" s="3">
        <v>247</v>
      </c>
      <c r="E9747" s="3">
        <v>9743</v>
      </c>
      <c r="F9747" s="3" t="s">
        <v>25829</v>
      </c>
      <c r="G9747" s="3">
        <v>118</v>
      </c>
    </row>
    <row r="9748" spans="1:7" x14ac:dyDescent="0.25">
      <c r="A9748" s="3">
        <v>9744</v>
      </c>
      <c r="B9748" s="3" t="s">
        <v>9632</v>
      </c>
      <c r="C9748" s="3">
        <v>247</v>
      </c>
      <c r="E9748" s="3">
        <v>9744</v>
      </c>
      <c r="F9748" s="3" t="s">
        <v>25830</v>
      </c>
      <c r="G9748" s="3">
        <v>118</v>
      </c>
    </row>
    <row r="9749" spans="1:7" x14ac:dyDescent="0.25">
      <c r="A9749" s="3">
        <v>9745</v>
      </c>
      <c r="B9749" s="3" t="s">
        <v>9633</v>
      </c>
      <c r="C9749" s="3">
        <v>247</v>
      </c>
      <c r="E9749" s="3">
        <v>9745</v>
      </c>
      <c r="F9749" s="3" t="s">
        <v>25831</v>
      </c>
      <c r="G9749" s="3">
        <v>118</v>
      </c>
    </row>
    <row r="9750" spans="1:7" x14ac:dyDescent="0.25">
      <c r="A9750" s="3">
        <v>9746</v>
      </c>
      <c r="B9750" s="3" t="s">
        <v>9634</v>
      </c>
      <c r="C9750" s="3">
        <v>247</v>
      </c>
      <c r="E9750" s="3">
        <v>9746</v>
      </c>
      <c r="F9750" s="3" t="s">
        <v>25832</v>
      </c>
      <c r="G9750" s="3">
        <v>118</v>
      </c>
    </row>
    <row r="9751" spans="1:7" x14ac:dyDescent="0.25">
      <c r="A9751" s="3">
        <v>9747</v>
      </c>
      <c r="B9751" s="3" t="s">
        <v>9635</v>
      </c>
      <c r="C9751" s="3">
        <v>247</v>
      </c>
      <c r="E9751" s="3">
        <v>9747</v>
      </c>
      <c r="F9751" s="3" t="s">
        <v>25833</v>
      </c>
      <c r="G9751" s="3">
        <v>118</v>
      </c>
    </row>
    <row r="9752" spans="1:7" x14ac:dyDescent="0.25">
      <c r="A9752" s="3">
        <v>9748</v>
      </c>
      <c r="B9752" s="3" t="s">
        <v>9636</v>
      </c>
      <c r="C9752" s="3">
        <v>247</v>
      </c>
      <c r="E9752" s="3">
        <v>9748</v>
      </c>
      <c r="F9752" s="3" t="s">
        <v>25834</v>
      </c>
      <c r="G9752" s="3">
        <v>118</v>
      </c>
    </row>
    <row r="9753" spans="1:7" x14ac:dyDescent="0.25">
      <c r="A9753" s="3">
        <v>9749</v>
      </c>
      <c r="B9753" s="3" t="s">
        <v>9637</v>
      </c>
      <c r="C9753" s="3">
        <v>247</v>
      </c>
      <c r="E9753" s="3">
        <v>9749</v>
      </c>
      <c r="F9753" s="3" t="s">
        <v>25835</v>
      </c>
      <c r="G9753" s="3">
        <v>117</v>
      </c>
    </row>
    <row r="9754" spans="1:7" x14ac:dyDescent="0.25">
      <c r="A9754" s="3">
        <v>9750</v>
      </c>
      <c r="B9754" s="3" t="s">
        <v>9638</v>
      </c>
      <c r="C9754" s="3">
        <v>247</v>
      </c>
      <c r="E9754" s="3">
        <v>9750</v>
      </c>
      <c r="F9754" s="3" t="s">
        <v>25836</v>
      </c>
      <c r="G9754" s="3">
        <v>117</v>
      </c>
    </row>
    <row r="9755" spans="1:7" x14ac:dyDescent="0.25">
      <c r="A9755" s="3">
        <v>9751</v>
      </c>
      <c r="B9755" s="3" t="s">
        <v>9639</v>
      </c>
      <c r="C9755" s="3">
        <v>247</v>
      </c>
      <c r="E9755" s="3">
        <v>9751</v>
      </c>
      <c r="F9755" s="3" t="s">
        <v>25837</v>
      </c>
      <c r="G9755" s="3">
        <v>117</v>
      </c>
    </row>
    <row r="9756" spans="1:7" x14ac:dyDescent="0.25">
      <c r="A9756" s="3">
        <v>9752</v>
      </c>
      <c r="B9756" s="3" t="s">
        <v>9640</v>
      </c>
      <c r="C9756" s="3">
        <v>247</v>
      </c>
      <c r="E9756" s="3">
        <v>9752</v>
      </c>
      <c r="F9756" s="3" t="s">
        <v>25838</v>
      </c>
      <c r="G9756" s="3">
        <v>117</v>
      </c>
    </row>
    <row r="9757" spans="1:7" x14ac:dyDescent="0.25">
      <c r="A9757" s="3">
        <v>9753</v>
      </c>
      <c r="B9757" s="3" t="s">
        <v>9641</v>
      </c>
      <c r="C9757" s="3">
        <v>247</v>
      </c>
      <c r="E9757" s="3">
        <v>9753</v>
      </c>
      <c r="F9757" s="3" t="s">
        <v>25839</v>
      </c>
      <c r="G9757" s="3">
        <v>117</v>
      </c>
    </row>
    <row r="9758" spans="1:7" x14ac:dyDescent="0.25">
      <c r="A9758" s="3">
        <v>9754</v>
      </c>
      <c r="B9758" s="3" t="s">
        <v>9642</v>
      </c>
      <c r="C9758" s="3">
        <v>247</v>
      </c>
      <c r="E9758" s="3">
        <v>9754</v>
      </c>
      <c r="F9758" s="3" t="s">
        <v>25840</v>
      </c>
      <c r="G9758" s="3">
        <v>117</v>
      </c>
    </row>
    <row r="9759" spans="1:7" x14ac:dyDescent="0.25">
      <c r="A9759" s="3">
        <v>9755</v>
      </c>
      <c r="B9759" s="3" t="s">
        <v>9643</v>
      </c>
      <c r="C9759" s="3">
        <v>246</v>
      </c>
      <c r="E9759" s="3">
        <v>9755</v>
      </c>
      <c r="F9759" s="3" t="s">
        <v>25841</v>
      </c>
      <c r="G9759" s="3">
        <v>117</v>
      </c>
    </row>
    <row r="9760" spans="1:7" x14ac:dyDescent="0.25">
      <c r="A9760" s="3">
        <v>9756</v>
      </c>
      <c r="B9760" s="3" t="s">
        <v>9644</v>
      </c>
      <c r="C9760" s="3">
        <v>246</v>
      </c>
      <c r="E9760" s="3">
        <v>9756</v>
      </c>
      <c r="F9760" s="3" t="s">
        <v>25842</v>
      </c>
      <c r="G9760" s="3">
        <v>117</v>
      </c>
    </row>
    <row r="9761" spans="1:7" x14ac:dyDescent="0.25">
      <c r="A9761" s="3">
        <v>9757</v>
      </c>
      <c r="B9761" s="3" t="s">
        <v>9645</v>
      </c>
      <c r="C9761" s="3">
        <v>246</v>
      </c>
      <c r="E9761" s="3">
        <v>9757</v>
      </c>
      <c r="F9761" s="3" t="s">
        <v>25843</v>
      </c>
      <c r="G9761" s="3">
        <v>117</v>
      </c>
    </row>
    <row r="9762" spans="1:7" x14ac:dyDescent="0.25">
      <c r="A9762" s="3">
        <v>9758</v>
      </c>
      <c r="B9762" s="3" t="s">
        <v>9646</v>
      </c>
      <c r="C9762" s="3">
        <v>246</v>
      </c>
      <c r="E9762" s="3">
        <v>9758</v>
      </c>
      <c r="F9762" s="3" t="s">
        <v>25844</v>
      </c>
      <c r="G9762" s="3">
        <v>117</v>
      </c>
    </row>
    <row r="9763" spans="1:7" x14ac:dyDescent="0.25">
      <c r="A9763" s="3">
        <v>9759</v>
      </c>
      <c r="B9763" s="3" t="s">
        <v>9647</v>
      </c>
      <c r="C9763" s="3">
        <v>246</v>
      </c>
      <c r="E9763" s="3">
        <v>9759</v>
      </c>
      <c r="F9763" s="3" t="s">
        <v>25845</v>
      </c>
      <c r="G9763" s="3">
        <v>117</v>
      </c>
    </row>
    <row r="9764" spans="1:7" x14ac:dyDescent="0.25">
      <c r="A9764" s="3">
        <v>9760</v>
      </c>
      <c r="B9764" s="3" t="s">
        <v>9648</v>
      </c>
      <c r="C9764" s="3">
        <v>246</v>
      </c>
      <c r="E9764" s="3">
        <v>9760</v>
      </c>
      <c r="F9764" s="3" t="s">
        <v>25846</v>
      </c>
      <c r="G9764" s="3">
        <v>117</v>
      </c>
    </row>
    <row r="9765" spans="1:7" x14ac:dyDescent="0.25">
      <c r="A9765" s="3">
        <v>9761</v>
      </c>
      <c r="B9765" s="3" t="s">
        <v>9649</v>
      </c>
      <c r="C9765" s="3">
        <v>246</v>
      </c>
      <c r="E9765" s="3">
        <v>9761</v>
      </c>
      <c r="F9765" s="3" t="s">
        <v>25847</v>
      </c>
      <c r="G9765" s="3">
        <v>117</v>
      </c>
    </row>
    <row r="9766" spans="1:7" x14ac:dyDescent="0.25">
      <c r="A9766" s="3">
        <v>9762</v>
      </c>
      <c r="B9766" s="3" t="s">
        <v>9650</v>
      </c>
      <c r="C9766" s="3">
        <v>246</v>
      </c>
      <c r="E9766" s="3">
        <v>9762</v>
      </c>
      <c r="F9766" s="3" t="s">
        <v>25848</v>
      </c>
      <c r="G9766" s="3">
        <v>117</v>
      </c>
    </row>
    <row r="9767" spans="1:7" x14ac:dyDescent="0.25">
      <c r="A9767" s="3">
        <v>9763</v>
      </c>
      <c r="B9767" s="3" t="s">
        <v>9651</v>
      </c>
      <c r="C9767" s="3">
        <v>246</v>
      </c>
      <c r="E9767" s="3">
        <v>9763</v>
      </c>
      <c r="F9767" s="3" t="s">
        <v>25849</v>
      </c>
      <c r="G9767" s="3">
        <v>117</v>
      </c>
    </row>
    <row r="9768" spans="1:7" x14ac:dyDescent="0.25">
      <c r="A9768" s="3">
        <v>9764</v>
      </c>
      <c r="B9768" s="3" t="s">
        <v>9652</v>
      </c>
      <c r="C9768" s="3">
        <v>246</v>
      </c>
      <c r="E9768" s="3">
        <v>9764</v>
      </c>
      <c r="F9768" s="3" t="s">
        <v>25850</v>
      </c>
      <c r="G9768" s="3">
        <v>117</v>
      </c>
    </row>
    <row r="9769" spans="1:7" x14ac:dyDescent="0.25">
      <c r="A9769" s="3">
        <v>9765</v>
      </c>
      <c r="B9769" s="3" t="s">
        <v>9653</v>
      </c>
      <c r="C9769" s="3">
        <v>246</v>
      </c>
      <c r="E9769" s="3">
        <v>9765</v>
      </c>
      <c r="F9769" s="3" t="s">
        <v>25851</v>
      </c>
      <c r="G9769" s="3">
        <v>117</v>
      </c>
    </row>
    <row r="9770" spans="1:7" x14ac:dyDescent="0.25">
      <c r="A9770" s="3">
        <v>9766</v>
      </c>
      <c r="B9770" s="3" t="s">
        <v>9654</v>
      </c>
      <c r="C9770" s="3">
        <v>246</v>
      </c>
      <c r="E9770" s="3">
        <v>9766</v>
      </c>
      <c r="F9770" s="3" t="s">
        <v>25852</v>
      </c>
      <c r="G9770" s="3">
        <v>117</v>
      </c>
    </row>
    <row r="9771" spans="1:7" x14ac:dyDescent="0.25">
      <c r="A9771" s="3">
        <v>9767</v>
      </c>
      <c r="B9771" s="3" t="s">
        <v>9655</v>
      </c>
      <c r="C9771" s="3">
        <v>246</v>
      </c>
      <c r="E9771" s="3">
        <v>9767</v>
      </c>
      <c r="F9771" s="3" t="s">
        <v>25853</v>
      </c>
      <c r="G9771" s="3">
        <v>117</v>
      </c>
    </row>
    <row r="9772" spans="1:7" x14ac:dyDescent="0.25">
      <c r="A9772" s="3">
        <v>9768</v>
      </c>
      <c r="B9772" s="3" t="s">
        <v>9656</v>
      </c>
      <c r="C9772" s="3">
        <v>246</v>
      </c>
      <c r="E9772" s="3">
        <v>9768</v>
      </c>
      <c r="F9772" s="3" t="s">
        <v>25854</v>
      </c>
      <c r="G9772" s="3">
        <v>117</v>
      </c>
    </row>
    <row r="9773" spans="1:7" x14ac:dyDescent="0.25">
      <c r="A9773" s="3">
        <v>9769</v>
      </c>
      <c r="B9773" s="3" t="s">
        <v>9657</v>
      </c>
      <c r="C9773" s="3">
        <v>246</v>
      </c>
      <c r="E9773" s="3">
        <v>9769</v>
      </c>
      <c r="F9773" s="3" t="s">
        <v>25855</v>
      </c>
      <c r="G9773" s="3">
        <v>117</v>
      </c>
    </row>
    <row r="9774" spans="1:7" x14ac:dyDescent="0.25">
      <c r="A9774" s="3">
        <v>9770</v>
      </c>
      <c r="B9774" s="3" t="s">
        <v>9658</v>
      </c>
      <c r="C9774" s="3">
        <v>246</v>
      </c>
      <c r="E9774" s="3">
        <v>9770</v>
      </c>
      <c r="F9774" s="3" t="s">
        <v>25856</v>
      </c>
      <c r="G9774" s="3">
        <v>117</v>
      </c>
    </row>
    <row r="9775" spans="1:7" x14ac:dyDescent="0.25">
      <c r="A9775" s="3">
        <v>9771</v>
      </c>
      <c r="B9775" s="3" t="s">
        <v>9659</v>
      </c>
      <c r="C9775" s="3">
        <v>246</v>
      </c>
      <c r="E9775" s="3">
        <v>9771</v>
      </c>
      <c r="F9775" s="3" t="s">
        <v>25857</v>
      </c>
      <c r="G9775" s="3">
        <v>117</v>
      </c>
    </row>
    <row r="9776" spans="1:7" x14ac:dyDescent="0.25">
      <c r="A9776" s="3">
        <v>9772</v>
      </c>
      <c r="B9776" s="3" t="s">
        <v>9660</v>
      </c>
      <c r="C9776" s="3">
        <v>246</v>
      </c>
      <c r="E9776" s="3">
        <v>9772</v>
      </c>
      <c r="F9776" s="3" t="s">
        <v>25858</v>
      </c>
      <c r="G9776" s="3">
        <v>117</v>
      </c>
    </row>
    <row r="9777" spans="1:7" x14ac:dyDescent="0.25">
      <c r="A9777" s="3">
        <v>9773</v>
      </c>
      <c r="B9777" s="3" t="s">
        <v>9661</v>
      </c>
      <c r="C9777" s="3">
        <v>246</v>
      </c>
      <c r="E9777" s="3">
        <v>9773</v>
      </c>
      <c r="F9777" s="3" t="s">
        <v>25859</v>
      </c>
      <c r="G9777" s="3">
        <v>117</v>
      </c>
    </row>
    <row r="9778" spans="1:7" x14ac:dyDescent="0.25">
      <c r="A9778" s="3">
        <v>9774</v>
      </c>
      <c r="B9778" s="3" t="s">
        <v>9662</v>
      </c>
      <c r="C9778" s="3">
        <v>246</v>
      </c>
      <c r="E9778" s="3">
        <v>9774</v>
      </c>
      <c r="F9778" s="3" t="s">
        <v>25860</v>
      </c>
      <c r="G9778" s="3">
        <v>117</v>
      </c>
    </row>
    <row r="9779" spans="1:7" x14ac:dyDescent="0.25">
      <c r="A9779" s="3">
        <v>9775</v>
      </c>
      <c r="B9779" s="3" t="s">
        <v>9663</v>
      </c>
      <c r="C9779" s="3">
        <v>246</v>
      </c>
      <c r="E9779" s="3">
        <v>9775</v>
      </c>
      <c r="F9779" s="3" t="s">
        <v>25861</v>
      </c>
      <c r="G9779" s="3">
        <v>117</v>
      </c>
    </row>
    <row r="9780" spans="1:7" x14ac:dyDescent="0.25">
      <c r="A9780" s="3">
        <v>9776</v>
      </c>
      <c r="B9780" s="3" t="s">
        <v>9664</v>
      </c>
      <c r="C9780" s="3">
        <v>246</v>
      </c>
      <c r="E9780" s="3">
        <v>9776</v>
      </c>
      <c r="F9780" s="3" t="s">
        <v>25862</v>
      </c>
      <c r="G9780" s="3">
        <v>117</v>
      </c>
    </row>
    <row r="9781" spans="1:7" x14ac:dyDescent="0.25">
      <c r="A9781" s="3">
        <v>9777</v>
      </c>
      <c r="B9781" s="3" t="s">
        <v>9665</v>
      </c>
      <c r="C9781" s="3">
        <v>245</v>
      </c>
      <c r="E9781" s="3">
        <v>9777</v>
      </c>
      <c r="F9781" s="3" t="s">
        <v>25863</v>
      </c>
      <c r="G9781" s="3">
        <v>117</v>
      </c>
    </row>
    <row r="9782" spans="1:7" x14ac:dyDescent="0.25">
      <c r="A9782" s="3">
        <v>9778</v>
      </c>
      <c r="B9782" s="3" t="s">
        <v>9666</v>
      </c>
      <c r="C9782" s="3">
        <v>245</v>
      </c>
      <c r="E9782" s="3">
        <v>9778</v>
      </c>
      <c r="F9782" s="3" t="s">
        <v>25864</v>
      </c>
      <c r="G9782" s="3">
        <v>117</v>
      </c>
    </row>
    <row r="9783" spans="1:7" x14ac:dyDescent="0.25">
      <c r="A9783" s="3">
        <v>9779</v>
      </c>
      <c r="B9783" s="3" t="s">
        <v>9667</v>
      </c>
      <c r="C9783" s="3">
        <v>245</v>
      </c>
      <c r="E9783" s="3">
        <v>9779</v>
      </c>
      <c r="F9783" s="3" t="s">
        <v>25865</v>
      </c>
      <c r="G9783" s="3">
        <v>117</v>
      </c>
    </row>
    <row r="9784" spans="1:7" x14ac:dyDescent="0.25">
      <c r="A9784" s="3">
        <v>9780</v>
      </c>
      <c r="B9784" s="3" t="s">
        <v>9668</v>
      </c>
      <c r="C9784" s="3">
        <v>245</v>
      </c>
      <c r="E9784" s="3">
        <v>9780</v>
      </c>
      <c r="F9784" s="3" t="s">
        <v>25866</v>
      </c>
      <c r="G9784" s="3">
        <v>117</v>
      </c>
    </row>
    <row r="9785" spans="1:7" x14ac:dyDescent="0.25">
      <c r="A9785" s="3">
        <v>9781</v>
      </c>
      <c r="B9785" s="3" t="s">
        <v>9669</v>
      </c>
      <c r="C9785" s="3">
        <v>245</v>
      </c>
      <c r="E9785" s="3">
        <v>9781</v>
      </c>
      <c r="F9785" s="3" t="s">
        <v>25867</v>
      </c>
      <c r="G9785" s="3">
        <v>117</v>
      </c>
    </row>
    <row r="9786" spans="1:7" x14ac:dyDescent="0.25">
      <c r="A9786" s="3">
        <v>9782</v>
      </c>
      <c r="B9786" s="3" t="s">
        <v>9670</v>
      </c>
      <c r="C9786" s="3">
        <v>245</v>
      </c>
      <c r="E9786" s="3">
        <v>9782</v>
      </c>
      <c r="F9786" s="3" t="s">
        <v>25868</v>
      </c>
      <c r="G9786" s="3">
        <v>117</v>
      </c>
    </row>
    <row r="9787" spans="1:7" x14ac:dyDescent="0.25">
      <c r="A9787" s="3">
        <v>9783</v>
      </c>
      <c r="B9787" s="3" t="s">
        <v>9671</v>
      </c>
      <c r="C9787" s="3">
        <v>245</v>
      </c>
      <c r="E9787" s="3">
        <v>9783</v>
      </c>
      <c r="F9787" s="3" t="s">
        <v>25869</v>
      </c>
      <c r="G9787" s="3">
        <v>117</v>
      </c>
    </row>
    <row r="9788" spans="1:7" x14ac:dyDescent="0.25">
      <c r="A9788" s="3">
        <v>9784</v>
      </c>
      <c r="B9788" s="3" t="s">
        <v>9672</v>
      </c>
      <c r="C9788" s="3">
        <v>245</v>
      </c>
      <c r="E9788" s="3">
        <v>9784</v>
      </c>
      <c r="F9788" s="3" t="s">
        <v>25870</v>
      </c>
      <c r="G9788" s="3">
        <v>117</v>
      </c>
    </row>
    <row r="9789" spans="1:7" x14ac:dyDescent="0.25">
      <c r="A9789" s="3">
        <v>9785</v>
      </c>
      <c r="B9789" s="3" t="s">
        <v>9673</v>
      </c>
      <c r="C9789" s="3">
        <v>245</v>
      </c>
      <c r="E9789" s="3">
        <v>9785</v>
      </c>
      <c r="F9789" s="3" t="s">
        <v>25871</v>
      </c>
      <c r="G9789" s="3">
        <v>117</v>
      </c>
    </row>
    <row r="9790" spans="1:7" x14ac:dyDescent="0.25">
      <c r="A9790" s="3">
        <v>9786</v>
      </c>
      <c r="B9790" s="3" t="s">
        <v>9674</v>
      </c>
      <c r="C9790" s="3">
        <v>245</v>
      </c>
      <c r="E9790" s="3">
        <v>9786</v>
      </c>
      <c r="F9790" s="3" t="s">
        <v>25872</v>
      </c>
      <c r="G9790" s="3">
        <v>117</v>
      </c>
    </row>
    <row r="9791" spans="1:7" x14ac:dyDescent="0.25">
      <c r="A9791" s="3">
        <v>9787</v>
      </c>
      <c r="B9791" s="3" t="s">
        <v>9675</v>
      </c>
      <c r="C9791" s="3">
        <v>245</v>
      </c>
      <c r="E9791" s="3">
        <v>9787</v>
      </c>
      <c r="F9791" s="3" t="s">
        <v>25873</v>
      </c>
      <c r="G9791" s="3">
        <v>117</v>
      </c>
    </row>
    <row r="9792" spans="1:7" x14ac:dyDescent="0.25">
      <c r="A9792" s="3">
        <v>9788</v>
      </c>
      <c r="B9792" s="3" t="s">
        <v>9676</v>
      </c>
      <c r="C9792" s="3">
        <v>245</v>
      </c>
      <c r="E9792" s="3">
        <v>9788</v>
      </c>
      <c r="F9792" s="3" t="s">
        <v>25874</v>
      </c>
      <c r="G9792" s="3">
        <v>117</v>
      </c>
    </row>
    <row r="9793" spans="1:7" x14ac:dyDescent="0.25">
      <c r="A9793" s="3">
        <v>9789</v>
      </c>
      <c r="B9793" s="3" t="s">
        <v>9677</v>
      </c>
      <c r="C9793" s="3">
        <v>245</v>
      </c>
      <c r="E9793" s="3">
        <v>9789</v>
      </c>
      <c r="F9793" s="3" t="s">
        <v>25875</v>
      </c>
      <c r="G9793" s="3">
        <v>117</v>
      </c>
    </row>
    <row r="9794" spans="1:7" x14ac:dyDescent="0.25">
      <c r="A9794" s="3">
        <v>9790</v>
      </c>
      <c r="B9794" s="3" t="s">
        <v>9678</v>
      </c>
      <c r="C9794" s="3">
        <v>245</v>
      </c>
      <c r="E9794" s="3">
        <v>9790</v>
      </c>
      <c r="F9794" s="3" t="s">
        <v>25876</v>
      </c>
      <c r="G9794" s="3">
        <v>117</v>
      </c>
    </row>
    <row r="9795" spans="1:7" x14ac:dyDescent="0.25">
      <c r="A9795" s="3">
        <v>9791</v>
      </c>
      <c r="B9795" s="3" t="s">
        <v>9679</v>
      </c>
      <c r="C9795" s="3">
        <v>245</v>
      </c>
      <c r="E9795" s="3">
        <v>9791</v>
      </c>
      <c r="F9795" s="3" t="s">
        <v>25877</v>
      </c>
      <c r="G9795" s="3">
        <v>117</v>
      </c>
    </row>
    <row r="9796" spans="1:7" x14ac:dyDescent="0.25">
      <c r="A9796" s="3">
        <v>9792</v>
      </c>
      <c r="B9796" s="3" t="s">
        <v>9680</v>
      </c>
      <c r="C9796" s="3">
        <v>245</v>
      </c>
      <c r="E9796" s="3">
        <v>9792</v>
      </c>
      <c r="F9796" s="3" t="s">
        <v>25878</v>
      </c>
      <c r="G9796" s="3">
        <v>117</v>
      </c>
    </row>
    <row r="9797" spans="1:7" x14ac:dyDescent="0.25">
      <c r="A9797" s="3">
        <v>9793</v>
      </c>
      <c r="B9797" s="3" t="s">
        <v>9681</v>
      </c>
      <c r="C9797" s="3">
        <v>245</v>
      </c>
      <c r="E9797" s="3">
        <v>9793</v>
      </c>
      <c r="F9797" s="3" t="s">
        <v>25879</v>
      </c>
      <c r="G9797" s="3">
        <v>117</v>
      </c>
    </row>
    <row r="9798" spans="1:7" x14ac:dyDescent="0.25">
      <c r="A9798" s="3">
        <v>9794</v>
      </c>
      <c r="B9798" s="3" t="s">
        <v>9682</v>
      </c>
      <c r="C9798" s="3">
        <v>245</v>
      </c>
      <c r="E9798" s="3">
        <v>9794</v>
      </c>
      <c r="F9798" s="3" t="s">
        <v>25880</v>
      </c>
      <c r="G9798" s="3">
        <v>117</v>
      </c>
    </row>
    <row r="9799" spans="1:7" x14ac:dyDescent="0.25">
      <c r="A9799" s="3">
        <v>9795</v>
      </c>
      <c r="B9799" s="3" t="s">
        <v>9683</v>
      </c>
      <c r="C9799" s="3">
        <v>245</v>
      </c>
      <c r="E9799" s="3">
        <v>9795</v>
      </c>
      <c r="F9799" s="3" t="s">
        <v>25881</v>
      </c>
      <c r="G9799" s="3">
        <v>117</v>
      </c>
    </row>
    <row r="9800" spans="1:7" x14ac:dyDescent="0.25">
      <c r="A9800" s="3">
        <v>9796</v>
      </c>
      <c r="B9800" s="3" t="s">
        <v>9684</v>
      </c>
      <c r="C9800" s="3">
        <v>245</v>
      </c>
      <c r="E9800" s="3">
        <v>9796</v>
      </c>
      <c r="F9800" s="3" t="s">
        <v>25882</v>
      </c>
      <c r="G9800" s="3">
        <v>117</v>
      </c>
    </row>
    <row r="9801" spans="1:7" x14ac:dyDescent="0.25">
      <c r="A9801" s="3">
        <v>9797</v>
      </c>
      <c r="B9801" s="3" t="s">
        <v>9685</v>
      </c>
      <c r="C9801" s="3">
        <v>245</v>
      </c>
      <c r="E9801" s="3">
        <v>9797</v>
      </c>
      <c r="F9801" s="3" t="s">
        <v>25883</v>
      </c>
      <c r="G9801" s="3">
        <v>117</v>
      </c>
    </row>
    <row r="9802" spans="1:7" x14ac:dyDescent="0.25">
      <c r="A9802" s="3">
        <v>9798</v>
      </c>
      <c r="B9802" s="3" t="s">
        <v>9686</v>
      </c>
      <c r="C9802" s="3">
        <v>245</v>
      </c>
      <c r="E9802" s="3">
        <v>9798</v>
      </c>
      <c r="F9802" s="3" t="s">
        <v>25884</v>
      </c>
      <c r="G9802" s="3">
        <v>117</v>
      </c>
    </row>
    <row r="9803" spans="1:7" x14ac:dyDescent="0.25">
      <c r="A9803" s="3">
        <v>9799</v>
      </c>
      <c r="B9803" s="3" t="s">
        <v>9687</v>
      </c>
      <c r="C9803" s="3">
        <v>245</v>
      </c>
      <c r="E9803" s="3">
        <v>9799</v>
      </c>
      <c r="F9803" s="3" t="s">
        <v>25885</v>
      </c>
      <c r="G9803" s="3">
        <v>117</v>
      </c>
    </row>
    <row r="9804" spans="1:7" x14ac:dyDescent="0.25">
      <c r="A9804" s="3">
        <v>9800</v>
      </c>
      <c r="B9804" s="3" t="s">
        <v>9688</v>
      </c>
      <c r="C9804" s="3">
        <v>245</v>
      </c>
      <c r="E9804" s="3">
        <v>9800</v>
      </c>
      <c r="F9804" s="3" t="s">
        <v>25886</v>
      </c>
      <c r="G9804" s="3">
        <v>117</v>
      </c>
    </row>
    <row r="9805" spans="1:7" x14ac:dyDescent="0.25">
      <c r="A9805" s="3">
        <v>9801</v>
      </c>
      <c r="B9805" s="3" t="s">
        <v>9689</v>
      </c>
      <c r="C9805" s="3">
        <v>245</v>
      </c>
      <c r="E9805" s="3">
        <v>9801</v>
      </c>
      <c r="F9805" s="3" t="s">
        <v>25887</v>
      </c>
      <c r="G9805" s="3">
        <v>117</v>
      </c>
    </row>
    <row r="9806" spans="1:7" x14ac:dyDescent="0.25">
      <c r="A9806" s="3">
        <v>9802</v>
      </c>
      <c r="B9806" s="3" t="s">
        <v>9690</v>
      </c>
      <c r="C9806" s="3">
        <v>245</v>
      </c>
      <c r="E9806" s="3">
        <v>9802</v>
      </c>
      <c r="F9806" s="3" t="s">
        <v>25888</v>
      </c>
      <c r="G9806" s="3">
        <v>117</v>
      </c>
    </row>
    <row r="9807" spans="1:7" x14ac:dyDescent="0.25">
      <c r="A9807" s="3">
        <v>9803</v>
      </c>
      <c r="B9807" s="3" t="s">
        <v>9691</v>
      </c>
      <c r="C9807" s="3">
        <v>245</v>
      </c>
      <c r="E9807" s="3">
        <v>9803</v>
      </c>
      <c r="F9807" s="3" t="s">
        <v>25889</v>
      </c>
      <c r="G9807" s="3">
        <v>117</v>
      </c>
    </row>
    <row r="9808" spans="1:7" x14ac:dyDescent="0.25">
      <c r="A9808" s="3">
        <v>9804</v>
      </c>
      <c r="B9808" s="3" t="s">
        <v>9692</v>
      </c>
      <c r="C9808" s="3">
        <v>244</v>
      </c>
      <c r="E9808" s="3">
        <v>9804</v>
      </c>
      <c r="F9808" s="3" t="s">
        <v>25890</v>
      </c>
      <c r="G9808" s="3">
        <v>117</v>
      </c>
    </row>
    <row r="9809" spans="1:7" x14ac:dyDescent="0.25">
      <c r="A9809" s="3">
        <v>9805</v>
      </c>
      <c r="B9809" s="3" t="s">
        <v>9693</v>
      </c>
      <c r="C9809" s="3">
        <v>244</v>
      </c>
      <c r="E9809" s="3">
        <v>9805</v>
      </c>
      <c r="F9809" s="3" t="s">
        <v>25891</v>
      </c>
      <c r="G9809" s="3">
        <v>117</v>
      </c>
    </row>
    <row r="9810" spans="1:7" x14ac:dyDescent="0.25">
      <c r="A9810" s="3">
        <v>9806</v>
      </c>
      <c r="B9810" s="3" t="s">
        <v>9694</v>
      </c>
      <c r="C9810" s="3">
        <v>244</v>
      </c>
      <c r="E9810" s="3">
        <v>9806</v>
      </c>
      <c r="F9810" s="3" t="s">
        <v>25892</v>
      </c>
      <c r="G9810" s="3">
        <v>117</v>
      </c>
    </row>
    <row r="9811" spans="1:7" x14ac:dyDescent="0.25">
      <c r="A9811" s="3">
        <v>9807</v>
      </c>
      <c r="B9811" s="3" t="s">
        <v>9695</v>
      </c>
      <c r="C9811" s="3">
        <v>244</v>
      </c>
      <c r="E9811" s="3">
        <v>9807</v>
      </c>
      <c r="F9811" s="3" t="s">
        <v>25893</v>
      </c>
      <c r="G9811" s="3">
        <v>117</v>
      </c>
    </row>
    <row r="9812" spans="1:7" x14ac:dyDescent="0.25">
      <c r="A9812" s="3">
        <v>9808</v>
      </c>
      <c r="B9812" s="3" t="s">
        <v>9696</v>
      </c>
      <c r="C9812" s="3">
        <v>244</v>
      </c>
      <c r="E9812" s="3">
        <v>9808</v>
      </c>
      <c r="F9812" s="3" t="s">
        <v>25894</v>
      </c>
      <c r="G9812" s="3">
        <v>117</v>
      </c>
    </row>
    <row r="9813" spans="1:7" x14ac:dyDescent="0.25">
      <c r="A9813" s="3">
        <v>9809</v>
      </c>
      <c r="B9813" s="3" t="s">
        <v>9697</v>
      </c>
      <c r="C9813" s="3">
        <v>244</v>
      </c>
      <c r="E9813" s="3">
        <v>9809</v>
      </c>
      <c r="F9813" s="3" t="s">
        <v>25895</v>
      </c>
      <c r="G9813" s="3">
        <v>117</v>
      </c>
    </row>
    <row r="9814" spans="1:7" x14ac:dyDescent="0.25">
      <c r="A9814" s="3">
        <v>9810</v>
      </c>
      <c r="B9814" s="3" t="s">
        <v>9698</v>
      </c>
      <c r="C9814" s="3">
        <v>244</v>
      </c>
      <c r="E9814" s="3">
        <v>9810</v>
      </c>
      <c r="F9814" s="3" t="s">
        <v>25896</v>
      </c>
      <c r="G9814" s="3">
        <v>117</v>
      </c>
    </row>
    <row r="9815" spans="1:7" x14ac:dyDescent="0.25">
      <c r="A9815" s="3">
        <v>9811</v>
      </c>
      <c r="B9815" s="3" t="s">
        <v>9699</v>
      </c>
      <c r="C9815" s="3">
        <v>244</v>
      </c>
      <c r="E9815" s="3">
        <v>9811</v>
      </c>
      <c r="F9815" s="3" t="s">
        <v>25897</v>
      </c>
      <c r="G9815" s="3">
        <v>117</v>
      </c>
    </row>
    <row r="9816" spans="1:7" x14ac:dyDescent="0.25">
      <c r="A9816" s="3">
        <v>9812</v>
      </c>
      <c r="B9816" s="3" t="s">
        <v>9700</v>
      </c>
      <c r="C9816" s="3">
        <v>244</v>
      </c>
      <c r="E9816" s="3">
        <v>9812</v>
      </c>
      <c r="F9816" s="3" t="s">
        <v>25898</v>
      </c>
      <c r="G9816" s="3">
        <v>117</v>
      </c>
    </row>
    <row r="9817" spans="1:7" x14ac:dyDescent="0.25">
      <c r="A9817" s="3">
        <v>9813</v>
      </c>
      <c r="B9817" s="3" t="s">
        <v>9701</v>
      </c>
      <c r="C9817" s="3">
        <v>244</v>
      </c>
      <c r="E9817" s="3">
        <v>9813</v>
      </c>
      <c r="F9817" s="3" t="s">
        <v>25899</v>
      </c>
      <c r="G9817" s="3">
        <v>117</v>
      </c>
    </row>
    <row r="9818" spans="1:7" x14ac:dyDescent="0.25">
      <c r="A9818" s="3">
        <v>9814</v>
      </c>
      <c r="B9818" s="3" t="s">
        <v>9702</v>
      </c>
      <c r="C9818" s="3">
        <v>244</v>
      </c>
      <c r="E9818" s="3">
        <v>9814</v>
      </c>
      <c r="F9818" s="3" t="s">
        <v>25900</v>
      </c>
      <c r="G9818" s="3">
        <v>117</v>
      </c>
    </row>
    <row r="9819" spans="1:7" x14ac:dyDescent="0.25">
      <c r="A9819" s="3">
        <v>9815</v>
      </c>
      <c r="B9819" s="3" t="s">
        <v>9703</v>
      </c>
      <c r="C9819" s="3">
        <v>244</v>
      </c>
      <c r="E9819" s="3">
        <v>9815</v>
      </c>
      <c r="F9819" s="3" t="s">
        <v>25901</v>
      </c>
      <c r="G9819" s="3">
        <v>117</v>
      </c>
    </row>
    <row r="9820" spans="1:7" x14ac:dyDescent="0.25">
      <c r="A9820" s="3">
        <v>9816</v>
      </c>
      <c r="B9820" s="3" t="s">
        <v>9704</v>
      </c>
      <c r="C9820" s="3">
        <v>244</v>
      </c>
      <c r="E9820" s="3">
        <v>9816</v>
      </c>
      <c r="F9820" s="3" t="s">
        <v>25902</v>
      </c>
      <c r="G9820" s="3">
        <v>117</v>
      </c>
    </row>
    <row r="9821" spans="1:7" x14ac:dyDescent="0.25">
      <c r="A9821" s="3">
        <v>9817</v>
      </c>
      <c r="B9821" s="3" t="s">
        <v>9705</v>
      </c>
      <c r="C9821" s="3">
        <v>244</v>
      </c>
      <c r="E9821" s="3">
        <v>9817</v>
      </c>
      <c r="F9821" s="3" t="s">
        <v>25903</v>
      </c>
      <c r="G9821" s="3">
        <v>117</v>
      </c>
    </row>
    <row r="9822" spans="1:7" x14ac:dyDescent="0.25">
      <c r="A9822" s="3">
        <v>9818</v>
      </c>
      <c r="B9822" s="3" t="s">
        <v>9706</v>
      </c>
      <c r="C9822" s="3">
        <v>244</v>
      </c>
      <c r="E9822" s="3">
        <v>9818</v>
      </c>
      <c r="F9822" s="3" t="s">
        <v>25904</v>
      </c>
      <c r="G9822" s="3">
        <v>117</v>
      </c>
    </row>
    <row r="9823" spans="1:7" x14ac:dyDescent="0.25">
      <c r="A9823" s="3">
        <v>9819</v>
      </c>
      <c r="B9823" s="3" t="s">
        <v>9707</v>
      </c>
      <c r="C9823" s="3">
        <v>244</v>
      </c>
      <c r="E9823" s="3">
        <v>9819</v>
      </c>
      <c r="F9823" s="3" t="s">
        <v>25905</v>
      </c>
      <c r="G9823" s="3">
        <v>117</v>
      </c>
    </row>
    <row r="9824" spans="1:7" x14ac:dyDescent="0.25">
      <c r="A9824" s="3">
        <v>9820</v>
      </c>
      <c r="B9824" s="3" t="s">
        <v>9708</v>
      </c>
      <c r="C9824" s="3">
        <v>244</v>
      </c>
      <c r="E9824" s="3">
        <v>9820</v>
      </c>
      <c r="F9824" s="3" t="s">
        <v>25906</v>
      </c>
      <c r="G9824" s="3">
        <v>117</v>
      </c>
    </row>
    <row r="9825" spans="1:7" x14ac:dyDescent="0.25">
      <c r="A9825" s="3">
        <v>9821</v>
      </c>
      <c r="B9825" s="3" t="s">
        <v>9709</v>
      </c>
      <c r="C9825" s="3">
        <v>244</v>
      </c>
      <c r="E9825" s="3">
        <v>9821</v>
      </c>
      <c r="F9825" s="3" t="s">
        <v>25907</v>
      </c>
      <c r="G9825" s="3">
        <v>117</v>
      </c>
    </row>
    <row r="9826" spans="1:7" x14ac:dyDescent="0.25">
      <c r="A9826" s="3">
        <v>9822</v>
      </c>
      <c r="B9826" s="3" t="s">
        <v>9710</v>
      </c>
      <c r="C9826" s="3">
        <v>244</v>
      </c>
      <c r="E9826" s="3">
        <v>9822</v>
      </c>
      <c r="F9826" s="3" t="s">
        <v>25908</v>
      </c>
      <c r="G9826" s="3">
        <v>117</v>
      </c>
    </row>
    <row r="9827" spans="1:7" x14ac:dyDescent="0.25">
      <c r="A9827" s="3">
        <v>9823</v>
      </c>
      <c r="B9827" s="3" t="s">
        <v>9711</v>
      </c>
      <c r="C9827" s="3">
        <v>244</v>
      </c>
      <c r="E9827" s="3">
        <v>9823</v>
      </c>
      <c r="F9827" s="3" t="s">
        <v>25909</v>
      </c>
      <c r="G9827" s="3">
        <v>117</v>
      </c>
    </row>
    <row r="9828" spans="1:7" x14ac:dyDescent="0.25">
      <c r="A9828" s="3">
        <v>9824</v>
      </c>
      <c r="B9828" s="3" t="s">
        <v>9712</v>
      </c>
      <c r="C9828" s="3">
        <v>244</v>
      </c>
      <c r="E9828" s="3">
        <v>9824</v>
      </c>
      <c r="F9828" s="3" t="s">
        <v>25910</v>
      </c>
      <c r="G9828" s="3">
        <v>117</v>
      </c>
    </row>
    <row r="9829" spans="1:7" x14ac:dyDescent="0.25">
      <c r="A9829" s="3">
        <v>9825</v>
      </c>
      <c r="B9829" s="3" t="s">
        <v>9713</v>
      </c>
      <c r="C9829" s="3">
        <v>244</v>
      </c>
      <c r="E9829" s="3">
        <v>9825</v>
      </c>
      <c r="F9829" s="3" t="s">
        <v>25911</v>
      </c>
      <c r="G9829" s="3">
        <v>117</v>
      </c>
    </row>
    <row r="9830" spans="1:7" x14ac:dyDescent="0.25">
      <c r="A9830" s="3">
        <v>9826</v>
      </c>
      <c r="B9830" s="3" t="s">
        <v>9714</v>
      </c>
      <c r="C9830" s="3">
        <v>244</v>
      </c>
      <c r="E9830" s="3">
        <v>9826</v>
      </c>
      <c r="F9830" s="3" t="s">
        <v>25912</v>
      </c>
      <c r="G9830" s="3">
        <v>117</v>
      </c>
    </row>
    <row r="9831" spans="1:7" x14ac:dyDescent="0.25">
      <c r="A9831" s="3">
        <v>9827</v>
      </c>
      <c r="B9831" s="3" t="s">
        <v>9715</v>
      </c>
      <c r="C9831" s="3">
        <v>244</v>
      </c>
      <c r="E9831" s="3">
        <v>9827</v>
      </c>
      <c r="F9831" s="3" t="s">
        <v>25913</v>
      </c>
      <c r="G9831" s="3">
        <v>117</v>
      </c>
    </row>
    <row r="9832" spans="1:7" x14ac:dyDescent="0.25">
      <c r="A9832" s="3">
        <v>9828</v>
      </c>
      <c r="B9832" s="3" t="s">
        <v>9716</v>
      </c>
      <c r="C9832" s="3">
        <v>244</v>
      </c>
      <c r="E9832" s="3">
        <v>9828</v>
      </c>
      <c r="F9832" s="3" t="s">
        <v>25914</v>
      </c>
      <c r="G9832" s="3">
        <v>117</v>
      </c>
    </row>
    <row r="9833" spans="1:7" x14ac:dyDescent="0.25">
      <c r="A9833" s="3">
        <v>9829</v>
      </c>
      <c r="B9833" s="3" t="s">
        <v>9717</v>
      </c>
      <c r="C9833" s="3">
        <v>243</v>
      </c>
      <c r="E9833" s="3">
        <v>9829</v>
      </c>
      <c r="F9833" s="3" t="s">
        <v>25915</v>
      </c>
      <c r="G9833" s="3">
        <v>117</v>
      </c>
    </row>
    <row r="9834" spans="1:7" x14ac:dyDescent="0.25">
      <c r="A9834" s="3">
        <v>9830</v>
      </c>
      <c r="B9834" s="3" t="s">
        <v>9718</v>
      </c>
      <c r="C9834" s="3">
        <v>243</v>
      </c>
      <c r="E9834" s="3">
        <v>9830</v>
      </c>
      <c r="F9834" s="3" t="s">
        <v>25916</v>
      </c>
      <c r="G9834" s="3">
        <v>117</v>
      </c>
    </row>
    <row r="9835" spans="1:7" x14ac:dyDescent="0.25">
      <c r="A9835" s="3">
        <v>9831</v>
      </c>
      <c r="B9835" s="3" t="s">
        <v>9719</v>
      </c>
      <c r="C9835" s="3">
        <v>243</v>
      </c>
      <c r="E9835" s="3">
        <v>9831</v>
      </c>
      <c r="F9835" s="3" t="s">
        <v>25917</v>
      </c>
      <c r="G9835" s="3">
        <v>117</v>
      </c>
    </row>
    <row r="9836" spans="1:7" x14ac:dyDescent="0.25">
      <c r="A9836" s="3">
        <v>9832</v>
      </c>
      <c r="B9836" s="3" t="s">
        <v>9720</v>
      </c>
      <c r="C9836" s="3">
        <v>243</v>
      </c>
      <c r="E9836" s="3">
        <v>9832</v>
      </c>
      <c r="F9836" s="3" t="s">
        <v>25918</v>
      </c>
      <c r="G9836" s="3">
        <v>117</v>
      </c>
    </row>
    <row r="9837" spans="1:7" x14ac:dyDescent="0.25">
      <c r="A9837" s="3">
        <v>9833</v>
      </c>
      <c r="B9837" s="3" t="s">
        <v>9721</v>
      </c>
      <c r="C9837" s="3">
        <v>243</v>
      </c>
      <c r="E9837" s="3">
        <v>9833</v>
      </c>
      <c r="F9837" s="3" t="s">
        <v>25919</v>
      </c>
      <c r="G9837" s="3">
        <v>117</v>
      </c>
    </row>
    <row r="9838" spans="1:7" x14ac:dyDescent="0.25">
      <c r="A9838" s="3">
        <v>9834</v>
      </c>
      <c r="B9838" s="3" t="s">
        <v>9722</v>
      </c>
      <c r="C9838" s="3">
        <v>243</v>
      </c>
      <c r="E9838" s="3">
        <v>9834</v>
      </c>
      <c r="F9838" s="3" t="s">
        <v>25920</v>
      </c>
      <c r="G9838" s="3">
        <v>117</v>
      </c>
    </row>
    <row r="9839" spans="1:7" x14ac:dyDescent="0.25">
      <c r="A9839" s="3">
        <v>9835</v>
      </c>
      <c r="B9839" s="3" t="s">
        <v>9723</v>
      </c>
      <c r="C9839" s="3">
        <v>243</v>
      </c>
      <c r="E9839" s="3">
        <v>9835</v>
      </c>
      <c r="F9839" s="3" t="s">
        <v>25921</v>
      </c>
      <c r="G9839" s="3">
        <v>117</v>
      </c>
    </row>
    <row r="9840" spans="1:7" x14ac:dyDescent="0.25">
      <c r="A9840" s="3">
        <v>9836</v>
      </c>
      <c r="B9840" s="3" t="s">
        <v>9724</v>
      </c>
      <c r="C9840" s="3">
        <v>243</v>
      </c>
      <c r="E9840" s="3">
        <v>9836</v>
      </c>
      <c r="F9840" s="3" t="s">
        <v>25922</v>
      </c>
      <c r="G9840" s="3">
        <v>117</v>
      </c>
    </row>
    <row r="9841" spans="1:7" x14ac:dyDescent="0.25">
      <c r="A9841" s="3">
        <v>9837</v>
      </c>
      <c r="B9841" s="3" t="s">
        <v>9725</v>
      </c>
      <c r="C9841" s="3">
        <v>243</v>
      </c>
      <c r="E9841" s="3">
        <v>9837</v>
      </c>
      <c r="F9841" s="3" t="s">
        <v>25923</v>
      </c>
      <c r="G9841" s="3">
        <v>117</v>
      </c>
    </row>
    <row r="9842" spans="1:7" x14ac:dyDescent="0.25">
      <c r="A9842" s="3">
        <v>9838</v>
      </c>
      <c r="B9842" s="3" t="s">
        <v>9726</v>
      </c>
      <c r="C9842" s="3">
        <v>243</v>
      </c>
      <c r="E9842" s="3">
        <v>9838</v>
      </c>
      <c r="F9842" s="3" t="s">
        <v>25924</v>
      </c>
      <c r="G9842" s="3">
        <v>117</v>
      </c>
    </row>
    <row r="9843" spans="1:7" x14ac:dyDescent="0.25">
      <c r="A9843" s="3">
        <v>9839</v>
      </c>
      <c r="B9843" s="3" t="s">
        <v>9727</v>
      </c>
      <c r="C9843" s="3">
        <v>243</v>
      </c>
      <c r="E9843" s="3">
        <v>9839</v>
      </c>
      <c r="F9843" s="3" t="s">
        <v>25925</v>
      </c>
      <c r="G9843" s="3">
        <v>117</v>
      </c>
    </row>
    <row r="9844" spans="1:7" x14ac:dyDescent="0.25">
      <c r="A9844" s="3">
        <v>9840</v>
      </c>
      <c r="B9844" s="3" t="s">
        <v>9728</v>
      </c>
      <c r="C9844" s="3">
        <v>243</v>
      </c>
      <c r="E9844" s="3">
        <v>9840</v>
      </c>
      <c r="F9844" s="3" t="s">
        <v>25926</v>
      </c>
      <c r="G9844" s="3">
        <v>117</v>
      </c>
    </row>
    <row r="9845" spans="1:7" x14ac:dyDescent="0.25">
      <c r="A9845" s="3">
        <v>9841</v>
      </c>
      <c r="B9845" s="3" t="s">
        <v>9729</v>
      </c>
      <c r="C9845" s="3">
        <v>243</v>
      </c>
      <c r="E9845" s="3">
        <v>9841</v>
      </c>
      <c r="F9845" s="3" t="s">
        <v>25927</v>
      </c>
      <c r="G9845" s="3">
        <v>117</v>
      </c>
    </row>
    <row r="9846" spans="1:7" x14ac:dyDescent="0.25">
      <c r="A9846" s="3">
        <v>9842</v>
      </c>
      <c r="B9846" s="3" t="s">
        <v>9730</v>
      </c>
      <c r="C9846" s="3">
        <v>243</v>
      </c>
      <c r="E9846" s="3">
        <v>9842</v>
      </c>
      <c r="F9846" s="3" t="s">
        <v>25928</v>
      </c>
      <c r="G9846" s="3">
        <v>117</v>
      </c>
    </row>
    <row r="9847" spans="1:7" x14ac:dyDescent="0.25">
      <c r="A9847" s="3">
        <v>9843</v>
      </c>
      <c r="B9847" s="3" t="s">
        <v>9731</v>
      </c>
      <c r="C9847" s="3">
        <v>243</v>
      </c>
      <c r="E9847" s="3">
        <v>9843</v>
      </c>
      <c r="F9847" s="3" t="s">
        <v>25929</v>
      </c>
      <c r="G9847" s="3">
        <v>117</v>
      </c>
    </row>
    <row r="9848" spans="1:7" x14ac:dyDescent="0.25">
      <c r="A9848" s="3">
        <v>9844</v>
      </c>
      <c r="B9848" s="3" t="s">
        <v>9732</v>
      </c>
      <c r="C9848" s="3">
        <v>243</v>
      </c>
      <c r="E9848" s="3">
        <v>9844</v>
      </c>
      <c r="F9848" s="3" t="s">
        <v>25930</v>
      </c>
      <c r="G9848" s="3">
        <v>117</v>
      </c>
    </row>
    <row r="9849" spans="1:7" x14ac:dyDescent="0.25">
      <c r="A9849" s="3">
        <v>9845</v>
      </c>
      <c r="B9849" s="3" t="s">
        <v>9733</v>
      </c>
      <c r="C9849" s="3">
        <v>243</v>
      </c>
      <c r="E9849" s="3">
        <v>9845</v>
      </c>
      <c r="F9849" s="3" t="s">
        <v>25931</v>
      </c>
      <c r="G9849" s="3">
        <v>117</v>
      </c>
    </row>
    <row r="9850" spans="1:7" x14ac:dyDescent="0.25">
      <c r="A9850" s="3">
        <v>9846</v>
      </c>
      <c r="B9850" s="3" t="s">
        <v>9734</v>
      </c>
      <c r="C9850" s="3">
        <v>243</v>
      </c>
      <c r="E9850" s="3">
        <v>9846</v>
      </c>
      <c r="F9850" s="3" t="s">
        <v>25932</v>
      </c>
      <c r="G9850" s="3">
        <v>117</v>
      </c>
    </row>
    <row r="9851" spans="1:7" x14ac:dyDescent="0.25">
      <c r="A9851" s="3">
        <v>9847</v>
      </c>
      <c r="B9851" s="3" t="s">
        <v>9735</v>
      </c>
      <c r="C9851" s="3">
        <v>243</v>
      </c>
      <c r="E9851" s="3">
        <v>9847</v>
      </c>
      <c r="F9851" s="3" t="s">
        <v>25933</v>
      </c>
      <c r="G9851" s="3">
        <v>117</v>
      </c>
    </row>
    <row r="9852" spans="1:7" x14ac:dyDescent="0.25">
      <c r="A9852" s="3">
        <v>9848</v>
      </c>
      <c r="B9852" s="3" t="s">
        <v>9736</v>
      </c>
      <c r="C9852" s="3">
        <v>243</v>
      </c>
      <c r="E9852" s="3">
        <v>9848</v>
      </c>
      <c r="F9852" s="3" t="s">
        <v>25934</v>
      </c>
      <c r="G9852" s="3">
        <v>117</v>
      </c>
    </row>
    <row r="9853" spans="1:7" x14ac:dyDescent="0.25">
      <c r="A9853" s="3">
        <v>9849</v>
      </c>
      <c r="B9853" s="3" t="s">
        <v>9737</v>
      </c>
      <c r="C9853" s="3">
        <v>243</v>
      </c>
      <c r="E9853" s="3">
        <v>9849</v>
      </c>
      <c r="F9853" s="3" t="s">
        <v>25935</v>
      </c>
      <c r="G9853" s="3">
        <v>117</v>
      </c>
    </row>
    <row r="9854" spans="1:7" x14ac:dyDescent="0.25">
      <c r="A9854" s="3">
        <v>9850</v>
      </c>
      <c r="B9854" s="3" t="s">
        <v>9738</v>
      </c>
      <c r="C9854" s="3">
        <v>243</v>
      </c>
      <c r="E9854" s="3">
        <v>9850</v>
      </c>
      <c r="F9854" s="3" t="s">
        <v>25936</v>
      </c>
      <c r="G9854" s="3">
        <v>117</v>
      </c>
    </row>
    <row r="9855" spans="1:7" x14ac:dyDescent="0.25">
      <c r="A9855" s="3">
        <v>9851</v>
      </c>
      <c r="B9855" s="3" t="s">
        <v>9739</v>
      </c>
      <c r="C9855" s="3">
        <v>243</v>
      </c>
      <c r="E9855" s="3">
        <v>9851</v>
      </c>
      <c r="F9855" s="3" t="s">
        <v>25937</v>
      </c>
      <c r="G9855" s="3">
        <v>117</v>
      </c>
    </row>
    <row r="9856" spans="1:7" x14ac:dyDescent="0.25">
      <c r="A9856" s="3">
        <v>9852</v>
      </c>
      <c r="B9856" s="3" t="s">
        <v>9740</v>
      </c>
      <c r="C9856" s="3">
        <v>243</v>
      </c>
      <c r="E9856" s="3">
        <v>9852</v>
      </c>
      <c r="F9856" s="3" t="s">
        <v>25938</v>
      </c>
      <c r="G9856" s="3">
        <v>117</v>
      </c>
    </row>
    <row r="9857" spans="1:7" x14ac:dyDescent="0.25">
      <c r="A9857" s="3">
        <v>9853</v>
      </c>
      <c r="B9857" s="3" t="s">
        <v>9741</v>
      </c>
      <c r="C9857" s="3">
        <v>243</v>
      </c>
      <c r="E9857" s="3">
        <v>9853</v>
      </c>
      <c r="F9857" s="3" t="s">
        <v>25939</v>
      </c>
      <c r="G9857" s="3">
        <v>117</v>
      </c>
    </row>
    <row r="9858" spans="1:7" x14ac:dyDescent="0.25">
      <c r="A9858" s="3">
        <v>9854</v>
      </c>
      <c r="B9858" s="3" t="s">
        <v>9742</v>
      </c>
      <c r="C9858" s="3">
        <v>243</v>
      </c>
      <c r="E9858" s="3">
        <v>9854</v>
      </c>
      <c r="F9858" s="3" t="s">
        <v>25940</v>
      </c>
      <c r="G9858" s="3">
        <v>117</v>
      </c>
    </row>
    <row r="9859" spans="1:7" x14ac:dyDescent="0.25">
      <c r="A9859" s="3">
        <v>9855</v>
      </c>
      <c r="B9859" s="3" t="s">
        <v>9743</v>
      </c>
      <c r="C9859" s="3">
        <v>243</v>
      </c>
      <c r="E9859" s="3">
        <v>9855</v>
      </c>
      <c r="F9859" s="3" t="s">
        <v>25941</v>
      </c>
      <c r="G9859" s="3">
        <v>117</v>
      </c>
    </row>
    <row r="9860" spans="1:7" x14ac:dyDescent="0.25">
      <c r="A9860" s="3">
        <v>9856</v>
      </c>
      <c r="B9860" s="3" t="s">
        <v>9744</v>
      </c>
      <c r="C9860" s="3">
        <v>242</v>
      </c>
      <c r="E9860" s="3">
        <v>9856</v>
      </c>
      <c r="F9860" s="3" t="s">
        <v>25942</v>
      </c>
      <c r="G9860" s="3">
        <v>117</v>
      </c>
    </row>
    <row r="9861" spans="1:7" x14ac:dyDescent="0.25">
      <c r="A9861" s="3">
        <v>9857</v>
      </c>
      <c r="B9861" s="3" t="s">
        <v>9745</v>
      </c>
      <c r="C9861" s="3">
        <v>242</v>
      </c>
      <c r="E9861" s="3">
        <v>9857</v>
      </c>
      <c r="F9861" s="3" t="s">
        <v>25943</v>
      </c>
      <c r="G9861" s="3">
        <v>117</v>
      </c>
    </row>
    <row r="9862" spans="1:7" x14ac:dyDescent="0.25">
      <c r="A9862" s="3">
        <v>9858</v>
      </c>
      <c r="B9862" s="3" t="s">
        <v>9746</v>
      </c>
      <c r="C9862" s="3">
        <v>242</v>
      </c>
      <c r="E9862" s="3">
        <v>9858</v>
      </c>
      <c r="F9862" s="3" t="s">
        <v>25944</v>
      </c>
      <c r="G9862" s="3">
        <v>117</v>
      </c>
    </row>
    <row r="9863" spans="1:7" x14ac:dyDescent="0.25">
      <c r="A9863" s="3">
        <v>9859</v>
      </c>
      <c r="B9863" s="3" t="s">
        <v>9747</v>
      </c>
      <c r="C9863" s="3">
        <v>242</v>
      </c>
      <c r="E9863" s="3">
        <v>9859</v>
      </c>
      <c r="F9863" s="3" t="s">
        <v>25945</v>
      </c>
      <c r="G9863" s="3">
        <v>117</v>
      </c>
    </row>
    <row r="9864" spans="1:7" x14ac:dyDescent="0.25">
      <c r="A9864" s="3">
        <v>9860</v>
      </c>
      <c r="B9864" s="3" t="s">
        <v>9748</v>
      </c>
      <c r="C9864" s="3">
        <v>242</v>
      </c>
      <c r="E9864" s="3">
        <v>9860</v>
      </c>
      <c r="F9864" s="3" t="s">
        <v>25946</v>
      </c>
      <c r="G9864" s="3">
        <v>117</v>
      </c>
    </row>
    <row r="9865" spans="1:7" x14ac:dyDescent="0.25">
      <c r="A9865" s="3">
        <v>9861</v>
      </c>
      <c r="B9865" s="3" t="s">
        <v>9749</v>
      </c>
      <c r="C9865" s="3">
        <v>242</v>
      </c>
      <c r="E9865" s="3">
        <v>9861</v>
      </c>
      <c r="F9865" s="3" t="s">
        <v>25947</v>
      </c>
      <c r="G9865" s="3">
        <v>117</v>
      </c>
    </row>
    <row r="9866" spans="1:7" x14ac:dyDescent="0.25">
      <c r="A9866" s="3">
        <v>9862</v>
      </c>
      <c r="B9866" s="3" t="s">
        <v>9750</v>
      </c>
      <c r="C9866" s="3">
        <v>242</v>
      </c>
      <c r="E9866" s="3">
        <v>9862</v>
      </c>
      <c r="F9866" s="3" t="s">
        <v>25948</v>
      </c>
      <c r="G9866" s="3">
        <v>117</v>
      </c>
    </row>
    <row r="9867" spans="1:7" x14ac:dyDescent="0.25">
      <c r="A9867" s="3">
        <v>9863</v>
      </c>
      <c r="B9867" s="3" t="s">
        <v>9751</v>
      </c>
      <c r="C9867" s="3">
        <v>242</v>
      </c>
      <c r="E9867" s="3">
        <v>9863</v>
      </c>
      <c r="F9867" s="3" t="s">
        <v>25949</v>
      </c>
      <c r="G9867" s="3">
        <v>116</v>
      </c>
    </row>
    <row r="9868" spans="1:7" x14ac:dyDescent="0.25">
      <c r="A9868" s="3">
        <v>9864</v>
      </c>
      <c r="B9868" s="3" t="s">
        <v>9752</v>
      </c>
      <c r="C9868" s="3">
        <v>242</v>
      </c>
      <c r="E9868" s="3">
        <v>9864</v>
      </c>
      <c r="F9868" s="3" t="s">
        <v>25950</v>
      </c>
      <c r="G9868" s="3">
        <v>116</v>
      </c>
    </row>
    <row r="9869" spans="1:7" x14ac:dyDescent="0.25">
      <c r="A9869" s="3">
        <v>9865</v>
      </c>
      <c r="B9869" s="3" t="s">
        <v>9753</v>
      </c>
      <c r="C9869" s="3">
        <v>242</v>
      </c>
      <c r="E9869" s="3">
        <v>9865</v>
      </c>
      <c r="F9869" s="3" t="s">
        <v>25951</v>
      </c>
      <c r="G9869" s="3">
        <v>116</v>
      </c>
    </row>
    <row r="9870" spans="1:7" x14ac:dyDescent="0.25">
      <c r="A9870" s="3">
        <v>9866</v>
      </c>
      <c r="B9870" s="3" t="s">
        <v>9754</v>
      </c>
      <c r="C9870" s="3">
        <v>242</v>
      </c>
      <c r="E9870" s="3">
        <v>9866</v>
      </c>
      <c r="F9870" s="3" t="s">
        <v>25952</v>
      </c>
      <c r="G9870" s="3">
        <v>116</v>
      </c>
    </row>
    <row r="9871" spans="1:7" x14ac:dyDescent="0.25">
      <c r="A9871" s="3">
        <v>9867</v>
      </c>
      <c r="B9871" s="3" t="s">
        <v>9755</v>
      </c>
      <c r="C9871" s="3">
        <v>242</v>
      </c>
      <c r="E9871" s="3">
        <v>9867</v>
      </c>
      <c r="F9871" s="3" t="s">
        <v>25953</v>
      </c>
      <c r="G9871" s="3">
        <v>116</v>
      </c>
    </row>
    <row r="9872" spans="1:7" x14ac:dyDescent="0.25">
      <c r="A9872" s="3">
        <v>9868</v>
      </c>
      <c r="B9872" s="3" t="s">
        <v>9756</v>
      </c>
      <c r="C9872" s="3">
        <v>242</v>
      </c>
      <c r="E9872" s="3">
        <v>9868</v>
      </c>
      <c r="F9872" s="3" t="s">
        <v>25954</v>
      </c>
      <c r="G9872" s="3">
        <v>116</v>
      </c>
    </row>
    <row r="9873" spans="1:7" x14ac:dyDescent="0.25">
      <c r="A9873" s="3">
        <v>9869</v>
      </c>
      <c r="B9873" s="3" t="s">
        <v>9757</v>
      </c>
      <c r="C9873" s="3">
        <v>242</v>
      </c>
      <c r="E9873" s="3">
        <v>9869</v>
      </c>
      <c r="F9873" s="3" t="s">
        <v>25955</v>
      </c>
      <c r="G9873" s="3">
        <v>116</v>
      </c>
    </row>
    <row r="9874" spans="1:7" x14ac:dyDescent="0.25">
      <c r="A9874" s="3">
        <v>9870</v>
      </c>
      <c r="B9874" s="3" t="s">
        <v>9758</v>
      </c>
      <c r="C9874" s="3">
        <v>242</v>
      </c>
      <c r="E9874" s="3">
        <v>9870</v>
      </c>
      <c r="F9874" s="3" t="s">
        <v>25956</v>
      </c>
      <c r="G9874" s="3">
        <v>116</v>
      </c>
    </row>
    <row r="9875" spans="1:7" x14ac:dyDescent="0.25">
      <c r="A9875" s="3">
        <v>9871</v>
      </c>
      <c r="B9875" s="3" t="s">
        <v>9759</v>
      </c>
      <c r="C9875" s="3">
        <v>242</v>
      </c>
      <c r="E9875" s="3">
        <v>9871</v>
      </c>
      <c r="F9875" s="3" t="s">
        <v>25957</v>
      </c>
      <c r="G9875" s="3">
        <v>116</v>
      </c>
    </row>
    <row r="9876" spans="1:7" x14ac:dyDescent="0.25">
      <c r="A9876" s="3">
        <v>9872</v>
      </c>
      <c r="B9876" s="3" t="s">
        <v>9760</v>
      </c>
      <c r="C9876" s="3">
        <v>242</v>
      </c>
      <c r="E9876" s="3">
        <v>9872</v>
      </c>
      <c r="F9876" s="3" t="s">
        <v>25958</v>
      </c>
      <c r="G9876" s="3">
        <v>116</v>
      </c>
    </row>
    <row r="9877" spans="1:7" x14ac:dyDescent="0.25">
      <c r="A9877" s="3">
        <v>9873</v>
      </c>
      <c r="B9877" s="3" t="s">
        <v>9761</v>
      </c>
      <c r="C9877" s="3">
        <v>242</v>
      </c>
      <c r="E9877" s="3">
        <v>9873</v>
      </c>
      <c r="F9877" s="3" t="s">
        <v>25959</v>
      </c>
      <c r="G9877" s="3">
        <v>116</v>
      </c>
    </row>
    <row r="9878" spans="1:7" x14ac:dyDescent="0.25">
      <c r="A9878" s="3">
        <v>9874</v>
      </c>
      <c r="B9878" s="3" t="s">
        <v>9762</v>
      </c>
      <c r="C9878" s="3">
        <v>242</v>
      </c>
      <c r="E9878" s="3">
        <v>9874</v>
      </c>
      <c r="F9878" s="3" t="s">
        <v>25960</v>
      </c>
      <c r="G9878" s="3">
        <v>116</v>
      </c>
    </row>
    <row r="9879" spans="1:7" x14ac:dyDescent="0.25">
      <c r="A9879" s="3">
        <v>9875</v>
      </c>
      <c r="B9879" s="3" t="s">
        <v>9763</v>
      </c>
      <c r="C9879" s="3">
        <v>242</v>
      </c>
      <c r="E9879" s="3">
        <v>9875</v>
      </c>
      <c r="F9879" s="3" t="s">
        <v>25961</v>
      </c>
      <c r="G9879" s="3">
        <v>116</v>
      </c>
    </row>
    <row r="9880" spans="1:7" x14ac:dyDescent="0.25">
      <c r="A9880" s="3">
        <v>9876</v>
      </c>
      <c r="B9880" s="3" t="s">
        <v>9764</v>
      </c>
      <c r="C9880" s="3">
        <v>242</v>
      </c>
      <c r="E9880" s="3">
        <v>9876</v>
      </c>
      <c r="F9880" s="3" t="s">
        <v>25962</v>
      </c>
      <c r="G9880" s="3">
        <v>116</v>
      </c>
    </row>
    <row r="9881" spans="1:7" x14ac:dyDescent="0.25">
      <c r="A9881" s="3">
        <v>9877</v>
      </c>
      <c r="B9881" s="3" t="s">
        <v>9765</v>
      </c>
      <c r="C9881" s="3">
        <v>242</v>
      </c>
      <c r="E9881" s="3">
        <v>9877</v>
      </c>
      <c r="F9881" s="3" t="s">
        <v>25963</v>
      </c>
      <c r="G9881" s="3">
        <v>116</v>
      </c>
    </row>
    <row r="9882" spans="1:7" x14ac:dyDescent="0.25">
      <c r="A9882" s="3">
        <v>9878</v>
      </c>
      <c r="B9882" s="3" t="s">
        <v>9766</v>
      </c>
      <c r="C9882" s="3">
        <v>242</v>
      </c>
      <c r="E9882" s="3">
        <v>9878</v>
      </c>
      <c r="F9882" s="3" t="s">
        <v>25964</v>
      </c>
      <c r="G9882" s="3">
        <v>116</v>
      </c>
    </row>
    <row r="9883" spans="1:7" x14ac:dyDescent="0.25">
      <c r="A9883" s="3">
        <v>9879</v>
      </c>
      <c r="B9883" s="3" t="s">
        <v>9767</v>
      </c>
      <c r="C9883" s="3">
        <v>242</v>
      </c>
      <c r="E9883" s="3">
        <v>9879</v>
      </c>
      <c r="F9883" s="3" t="s">
        <v>25965</v>
      </c>
      <c r="G9883" s="3">
        <v>116</v>
      </c>
    </row>
    <row r="9884" spans="1:7" x14ac:dyDescent="0.25">
      <c r="A9884" s="3">
        <v>9880</v>
      </c>
      <c r="B9884" s="3" t="s">
        <v>9768</v>
      </c>
      <c r="C9884" s="3">
        <v>242</v>
      </c>
      <c r="E9884" s="3">
        <v>9880</v>
      </c>
      <c r="F9884" s="3" t="s">
        <v>25966</v>
      </c>
      <c r="G9884" s="3">
        <v>116</v>
      </c>
    </row>
    <row r="9885" spans="1:7" x14ac:dyDescent="0.25">
      <c r="A9885" s="3">
        <v>9881</v>
      </c>
      <c r="B9885" s="3" t="s">
        <v>9769</v>
      </c>
      <c r="C9885" s="3">
        <v>242</v>
      </c>
      <c r="E9885" s="3">
        <v>9881</v>
      </c>
      <c r="F9885" s="3" t="s">
        <v>25967</v>
      </c>
      <c r="G9885" s="3">
        <v>116</v>
      </c>
    </row>
    <row r="9886" spans="1:7" x14ac:dyDescent="0.25">
      <c r="A9886" s="3">
        <v>9882</v>
      </c>
      <c r="B9886" s="3" t="s">
        <v>9770</v>
      </c>
      <c r="C9886" s="3">
        <v>242</v>
      </c>
      <c r="E9886" s="3">
        <v>9882</v>
      </c>
      <c r="F9886" s="3" t="s">
        <v>25968</v>
      </c>
      <c r="G9886" s="3">
        <v>116</v>
      </c>
    </row>
    <row r="9887" spans="1:7" x14ac:dyDescent="0.25">
      <c r="A9887" s="3">
        <v>9883</v>
      </c>
      <c r="B9887" s="3" t="s">
        <v>9771</v>
      </c>
      <c r="C9887" s="3">
        <v>242</v>
      </c>
      <c r="E9887" s="3">
        <v>9883</v>
      </c>
      <c r="F9887" s="3" t="s">
        <v>25969</v>
      </c>
      <c r="G9887" s="3">
        <v>116</v>
      </c>
    </row>
    <row r="9888" spans="1:7" x14ac:dyDescent="0.25">
      <c r="A9888" s="3">
        <v>9884</v>
      </c>
      <c r="B9888" s="3" t="s">
        <v>9772</v>
      </c>
      <c r="C9888" s="3">
        <v>242</v>
      </c>
      <c r="E9888" s="3">
        <v>9884</v>
      </c>
      <c r="F9888" s="3" t="s">
        <v>25970</v>
      </c>
      <c r="G9888" s="3">
        <v>116</v>
      </c>
    </row>
    <row r="9889" spans="1:7" x14ac:dyDescent="0.25">
      <c r="A9889" s="3">
        <v>9885</v>
      </c>
      <c r="B9889" s="3" t="s">
        <v>9773</v>
      </c>
      <c r="C9889" s="3">
        <v>242</v>
      </c>
      <c r="E9889" s="3">
        <v>9885</v>
      </c>
      <c r="F9889" s="3" t="s">
        <v>25971</v>
      </c>
      <c r="G9889" s="3">
        <v>116</v>
      </c>
    </row>
    <row r="9890" spans="1:7" x14ac:dyDescent="0.25">
      <c r="A9890" s="3">
        <v>9886</v>
      </c>
      <c r="B9890" s="3">
        <v>19</v>
      </c>
      <c r="C9890" s="3">
        <v>241</v>
      </c>
      <c r="E9890" s="3">
        <v>9886</v>
      </c>
      <c r="F9890" s="3" t="s">
        <v>25972</v>
      </c>
      <c r="G9890" s="3">
        <v>116</v>
      </c>
    </row>
    <row r="9891" spans="1:7" x14ac:dyDescent="0.25">
      <c r="A9891" s="3">
        <v>9887</v>
      </c>
      <c r="B9891" s="3">
        <v>230</v>
      </c>
      <c r="C9891" s="3">
        <v>241</v>
      </c>
      <c r="E9891" s="3">
        <v>9887</v>
      </c>
      <c r="F9891" s="3" t="s">
        <v>25973</v>
      </c>
      <c r="G9891" s="3">
        <v>116</v>
      </c>
    </row>
    <row r="9892" spans="1:7" x14ac:dyDescent="0.25">
      <c r="A9892" s="3">
        <v>9888</v>
      </c>
      <c r="B9892" s="3" t="s">
        <v>9774</v>
      </c>
      <c r="C9892" s="3">
        <v>241</v>
      </c>
      <c r="E9892" s="3">
        <v>9888</v>
      </c>
      <c r="F9892" s="3" t="s">
        <v>25974</v>
      </c>
      <c r="G9892" s="3">
        <v>116</v>
      </c>
    </row>
    <row r="9893" spans="1:7" x14ac:dyDescent="0.25">
      <c r="A9893" s="3">
        <v>9889</v>
      </c>
      <c r="B9893" s="3" t="s">
        <v>9775</v>
      </c>
      <c r="C9893" s="3">
        <v>241</v>
      </c>
      <c r="E9893" s="3">
        <v>9889</v>
      </c>
      <c r="F9893" s="3" t="s">
        <v>25975</v>
      </c>
      <c r="G9893" s="3">
        <v>116</v>
      </c>
    </row>
    <row r="9894" spans="1:7" x14ac:dyDescent="0.25">
      <c r="A9894" s="3">
        <v>9890</v>
      </c>
      <c r="B9894" s="3" t="s">
        <v>9776</v>
      </c>
      <c r="C9894" s="3">
        <v>241</v>
      </c>
      <c r="E9894" s="3">
        <v>9890</v>
      </c>
      <c r="F9894" s="3" t="s">
        <v>25976</v>
      </c>
      <c r="G9894" s="3">
        <v>116</v>
      </c>
    </row>
    <row r="9895" spans="1:7" x14ac:dyDescent="0.25">
      <c r="A9895" s="3">
        <v>9891</v>
      </c>
      <c r="B9895" s="3" t="s">
        <v>9777</v>
      </c>
      <c r="C9895" s="3">
        <v>241</v>
      </c>
      <c r="E9895" s="3">
        <v>9891</v>
      </c>
      <c r="F9895" s="3" t="s">
        <v>25977</v>
      </c>
      <c r="G9895" s="3">
        <v>116</v>
      </c>
    </row>
    <row r="9896" spans="1:7" x14ac:dyDescent="0.25">
      <c r="A9896" s="3">
        <v>9892</v>
      </c>
      <c r="B9896" s="3" t="s">
        <v>9778</v>
      </c>
      <c r="C9896" s="3">
        <v>241</v>
      </c>
      <c r="E9896" s="3">
        <v>9892</v>
      </c>
      <c r="F9896" s="3" t="s">
        <v>25978</v>
      </c>
      <c r="G9896" s="3">
        <v>116</v>
      </c>
    </row>
    <row r="9897" spans="1:7" x14ac:dyDescent="0.25">
      <c r="A9897" s="3">
        <v>9893</v>
      </c>
      <c r="B9897" s="3" t="s">
        <v>9779</v>
      </c>
      <c r="C9897" s="3">
        <v>241</v>
      </c>
      <c r="E9897" s="3">
        <v>9893</v>
      </c>
      <c r="F9897" s="3" t="s">
        <v>25979</v>
      </c>
      <c r="G9897" s="3">
        <v>116</v>
      </c>
    </row>
    <row r="9898" spans="1:7" x14ac:dyDescent="0.25">
      <c r="A9898" s="3">
        <v>9894</v>
      </c>
      <c r="B9898" s="3" t="s">
        <v>9780</v>
      </c>
      <c r="C9898" s="3">
        <v>241</v>
      </c>
      <c r="E9898" s="3">
        <v>9894</v>
      </c>
      <c r="F9898" s="3" t="s">
        <v>25980</v>
      </c>
      <c r="G9898" s="3">
        <v>116</v>
      </c>
    </row>
    <row r="9899" spans="1:7" x14ac:dyDescent="0.25">
      <c r="A9899" s="3">
        <v>9895</v>
      </c>
      <c r="B9899" s="3" t="s">
        <v>9781</v>
      </c>
      <c r="C9899" s="3">
        <v>241</v>
      </c>
      <c r="E9899" s="3">
        <v>9895</v>
      </c>
      <c r="F9899" s="3" t="s">
        <v>25981</v>
      </c>
      <c r="G9899" s="3">
        <v>116</v>
      </c>
    </row>
    <row r="9900" spans="1:7" x14ac:dyDescent="0.25">
      <c r="A9900" s="3">
        <v>9896</v>
      </c>
      <c r="B9900" s="3" t="s">
        <v>9782</v>
      </c>
      <c r="C9900" s="3">
        <v>241</v>
      </c>
      <c r="E9900" s="3">
        <v>9896</v>
      </c>
      <c r="F9900" s="3" t="s">
        <v>25982</v>
      </c>
      <c r="G9900" s="3">
        <v>116</v>
      </c>
    </row>
    <row r="9901" spans="1:7" x14ac:dyDescent="0.25">
      <c r="A9901" s="3">
        <v>9897</v>
      </c>
      <c r="B9901" s="3" t="s">
        <v>9783</v>
      </c>
      <c r="C9901" s="3">
        <v>241</v>
      </c>
      <c r="E9901" s="3">
        <v>9897</v>
      </c>
      <c r="F9901" s="3" t="s">
        <v>25983</v>
      </c>
      <c r="G9901" s="3">
        <v>116</v>
      </c>
    </row>
    <row r="9902" spans="1:7" x14ac:dyDescent="0.25">
      <c r="A9902" s="3">
        <v>9898</v>
      </c>
      <c r="B9902" s="3" t="s">
        <v>9784</v>
      </c>
      <c r="C9902" s="3">
        <v>241</v>
      </c>
      <c r="E9902" s="3">
        <v>9898</v>
      </c>
      <c r="F9902" s="3" t="s">
        <v>25984</v>
      </c>
      <c r="G9902" s="3">
        <v>116</v>
      </c>
    </row>
    <row r="9903" spans="1:7" x14ac:dyDescent="0.25">
      <c r="A9903" s="3">
        <v>9899</v>
      </c>
      <c r="B9903" s="3" t="s">
        <v>9785</v>
      </c>
      <c r="C9903" s="3">
        <v>241</v>
      </c>
      <c r="E9903" s="3">
        <v>9899</v>
      </c>
      <c r="F9903" s="3" t="s">
        <v>25985</v>
      </c>
      <c r="G9903" s="3">
        <v>116</v>
      </c>
    </row>
    <row r="9904" spans="1:7" x14ac:dyDescent="0.25">
      <c r="A9904" s="3">
        <v>9900</v>
      </c>
      <c r="B9904" s="3" t="s">
        <v>9786</v>
      </c>
      <c r="C9904" s="3">
        <v>241</v>
      </c>
      <c r="E9904" s="3">
        <v>9900</v>
      </c>
      <c r="F9904" s="3" t="s">
        <v>25986</v>
      </c>
      <c r="G9904" s="3">
        <v>116</v>
      </c>
    </row>
    <row r="9905" spans="1:7" x14ac:dyDescent="0.25">
      <c r="A9905" s="3">
        <v>9901</v>
      </c>
      <c r="B9905" s="3" t="s">
        <v>9787</v>
      </c>
      <c r="C9905" s="3">
        <v>241</v>
      </c>
      <c r="E9905" s="3">
        <v>9901</v>
      </c>
      <c r="F9905" s="3" t="s">
        <v>25987</v>
      </c>
      <c r="G9905" s="3">
        <v>116</v>
      </c>
    </row>
    <row r="9906" spans="1:7" x14ac:dyDescent="0.25">
      <c r="A9906" s="3">
        <v>9902</v>
      </c>
      <c r="B9906" s="3" t="s">
        <v>9788</v>
      </c>
      <c r="C9906" s="3">
        <v>241</v>
      </c>
      <c r="E9906" s="3">
        <v>9902</v>
      </c>
      <c r="F9906" s="3" t="s">
        <v>25988</v>
      </c>
      <c r="G9906" s="3">
        <v>116</v>
      </c>
    </row>
    <row r="9907" spans="1:7" x14ac:dyDescent="0.25">
      <c r="A9907" s="3">
        <v>9903</v>
      </c>
      <c r="B9907" s="3" t="s">
        <v>9789</v>
      </c>
      <c r="C9907" s="3">
        <v>241</v>
      </c>
      <c r="E9907" s="3">
        <v>9903</v>
      </c>
      <c r="F9907" s="3" t="s">
        <v>25989</v>
      </c>
      <c r="G9907" s="3">
        <v>116</v>
      </c>
    </row>
    <row r="9908" spans="1:7" x14ac:dyDescent="0.25">
      <c r="A9908" s="3">
        <v>9904</v>
      </c>
      <c r="B9908" s="3" t="s">
        <v>9790</v>
      </c>
      <c r="C9908" s="3">
        <v>241</v>
      </c>
      <c r="E9908" s="3">
        <v>9904</v>
      </c>
      <c r="F9908" s="3" t="s">
        <v>25990</v>
      </c>
      <c r="G9908" s="3">
        <v>116</v>
      </c>
    </row>
    <row r="9909" spans="1:7" x14ac:dyDescent="0.25">
      <c r="A9909" s="3">
        <v>9905</v>
      </c>
      <c r="B9909" s="3" t="s">
        <v>9791</v>
      </c>
      <c r="C9909" s="3">
        <v>241</v>
      </c>
      <c r="E9909" s="3">
        <v>9905</v>
      </c>
      <c r="F9909" s="3" t="s">
        <v>25991</v>
      </c>
      <c r="G9909" s="3">
        <v>116</v>
      </c>
    </row>
    <row r="9910" spans="1:7" x14ac:dyDescent="0.25">
      <c r="A9910" s="3">
        <v>9906</v>
      </c>
      <c r="B9910" s="3" t="s">
        <v>9792</v>
      </c>
      <c r="C9910" s="3">
        <v>241</v>
      </c>
      <c r="E9910" s="3">
        <v>9906</v>
      </c>
      <c r="F9910" s="3" t="s">
        <v>25992</v>
      </c>
      <c r="G9910" s="3">
        <v>116</v>
      </c>
    </row>
    <row r="9911" spans="1:7" x14ac:dyDescent="0.25">
      <c r="A9911" s="3">
        <v>9907</v>
      </c>
      <c r="B9911" s="3" t="s">
        <v>9793</v>
      </c>
      <c r="C9911" s="3">
        <v>241</v>
      </c>
      <c r="E9911" s="3">
        <v>9907</v>
      </c>
      <c r="F9911" s="3" t="s">
        <v>25993</v>
      </c>
      <c r="G9911" s="3">
        <v>116</v>
      </c>
    </row>
    <row r="9912" spans="1:7" x14ac:dyDescent="0.25">
      <c r="A9912" s="3">
        <v>9908</v>
      </c>
      <c r="B9912" s="3" t="s">
        <v>9794</v>
      </c>
      <c r="C9912" s="3">
        <v>241</v>
      </c>
      <c r="E9912" s="3">
        <v>9908</v>
      </c>
      <c r="F9912" s="3" t="s">
        <v>25994</v>
      </c>
      <c r="G9912" s="3">
        <v>116</v>
      </c>
    </row>
    <row r="9913" spans="1:7" x14ac:dyDescent="0.25">
      <c r="A9913" s="3">
        <v>9909</v>
      </c>
      <c r="B9913" s="3" t="s">
        <v>9795</v>
      </c>
      <c r="C9913" s="3">
        <v>241</v>
      </c>
      <c r="E9913" s="3">
        <v>9909</v>
      </c>
      <c r="F9913" s="3" t="s">
        <v>25995</v>
      </c>
      <c r="G9913" s="3">
        <v>116</v>
      </c>
    </row>
    <row r="9914" spans="1:7" x14ac:dyDescent="0.25">
      <c r="A9914" s="3">
        <v>9910</v>
      </c>
      <c r="B9914" s="3" t="s">
        <v>9796</v>
      </c>
      <c r="C9914" s="3">
        <v>241</v>
      </c>
      <c r="E9914" s="3">
        <v>9910</v>
      </c>
      <c r="F9914" s="3" t="s">
        <v>25996</v>
      </c>
      <c r="G9914" s="3">
        <v>116</v>
      </c>
    </row>
    <row r="9915" spans="1:7" x14ac:dyDescent="0.25">
      <c r="A9915" s="3">
        <v>9911</v>
      </c>
      <c r="B9915" s="3" t="s">
        <v>9797</v>
      </c>
      <c r="C9915" s="3">
        <v>241</v>
      </c>
      <c r="E9915" s="3">
        <v>9911</v>
      </c>
      <c r="F9915" s="3" t="s">
        <v>25997</v>
      </c>
      <c r="G9915" s="3">
        <v>116</v>
      </c>
    </row>
    <row r="9916" spans="1:7" x14ac:dyDescent="0.25">
      <c r="A9916" s="3">
        <v>9912</v>
      </c>
      <c r="B9916" s="3">
        <v>4000</v>
      </c>
      <c r="C9916" s="3">
        <v>240</v>
      </c>
      <c r="E9916" s="3">
        <v>9912</v>
      </c>
      <c r="F9916" s="3" t="s">
        <v>25998</v>
      </c>
      <c r="G9916" s="3">
        <v>116</v>
      </c>
    </row>
    <row r="9917" spans="1:7" x14ac:dyDescent="0.25">
      <c r="A9917" s="3">
        <v>9913</v>
      </c>
      <c r="B9917" s="3">
        <v>650</v>
      </c>
      <c r="C9917" s="3">
        <v>240</v>
      </c>
      <c r="E9917" s="3">
        <v>9913</v>
      </c>
      <c r="F9917" s="3" t="s">
        <v>25999</v>
      </c>
      <c r="G9917" s="3">
        <v>116</v>
      </c>
    </row>
    <row r="9918" spans="1:7" x14ac:dyDescent="0.25">
      <c r="A9918" s="3">
        <v>9914</v>
      </c>
      <c r="B9918" s="3" t="s">
        <v>9798</v>
      </c>
      <c r="C9918" s="3">
        <v>240</v>
      </c>
      <c r="E9918" s="3">
        <v>9914</v>
      </c>
      <c r="F9918" s="3" t="s">
        <v>26000</v>
      </c>
      <c r="G9918" s="3">
        <v>116</v>
      </c>
    </row>
    <row r="9919" spans="1:7" x14ac:dyDescent="0.25">
      <c r="A9919" s="3">
        <v>9915</v>
      </c>
      <c r="B9919" s="3" t="s">
        <v>9799</v>
      </c>
      <c r="C9919" s="3">
        <v>240</v>
      </c>
      <c r="E9919" s="3">
        <v>9915</v>
      </c>
      <c r="F9919" s="3" t="s">
        <v>26001</v>
      </c>
      <c r="G9919" s="3">
        <v>116</v>
      </c>
    </row>
    <row r="9920" spans="1:7" x14ac:dyDescent="0.25">
      <c r="A9920" s="3">
        <v>9916</v>
      </c>
      <c r="B9920" s="3" t="s">
        <v>9800</v>
      </c>
      <c r="C9920" s="3">
        <v>240</v>
      </c>
      <c r="E9920" s="3">
        <v>9916</v>
      </c>
      <c r="F9920" s="3" t="s">
        <v>26002</v>
      </c>
      <c r="G9920" s="3">
        <v>116</v>
      </c>
    </row>
    <row r="9921" spans="1:7" x14ac:dyDescent="0.25">
      <c r="A9921" s="3">
        <v>9917</v>
      </c>
      <c r="B9921" s="3" t="s">
        <v>9801</v>
      </c>
      <c r="C9921" s="3">
        <v>240</v>
      </c>
      <c r="E9921" s="3">
        <v>9917</v>
      </c>
      <c r="F9921" s="3" t="s">
        <v>26003</v>
      </c>
      <c r="G9921" s="3">
        <v>116</v>
      </c>
    </row>
    <row r="9922" spans="1:7" x14ac:dyDescent="0.25">
      <c r="A9922" s="3">
        <v>9918</v>
      </c>
      <c r="B9922" s="3" t="s">
        <v>9802</v>
      </c>
      <c r="C9922" s="3">
        <v>240</v>
      </c>
      <c r="E9922" s="3">
        <v>9918</v>
      </c>
      <c r="F9922" s="3" t="s">
        <v>26004</v>
      </c>
      <c r="G9922" s="3">
        <v>116</v>
      </c>
    </row>
    <row r="9923" spans="1:7" x14ac:dyDescent="0.25">
      <c r="A9923" s="3">
        <v>9919</v>
      </c>
      <c r="B9923" s="3" t="s">
        <v>9803</v>
      </c>
      <c r="C9923" s="3">
        <v>240</v>
      </c>
      <c r="E9923" s="3">
        <v>9919</v>
      </c>
      <c r="F9923" s="3" t="s">
        <v>26005</v>
      </c>
      <c r="G9923" s="3">
        <v>116</v>
      </c>
    </row>
    <row r="9924" spans="1:7" x14ac:dyDescent="0.25">
      <c r="A9924" s="3">
        <v>9920</v>
      </c>
      <c r="B9924" s="3" t="s">
        <v>9804</v>
      </c>
      <c r="C9924" s="3">
        <v>240</v>
      </c>
      <c r="E9924" s="3">
        <v>9920</v>
      </c>
      <c r="F9924" s="3" t="s">
        <v>26006</v>
      </c>
      <c r="G9924" s="3">
        <v>116</v>
      </c>
    </row>
    <row r="9925" spans="1:7" x14ac:dyDescent="0.25">
      <c r="A9925" s="3">
        <v>9921</v>
      </c>
      <c r="B9925" s="3" t="s">
        <v>9805</v>
      </c>
      <c r="C9925" s="3">
        <v>240</v>
      </c>
      <c r="E9925" s="3">
        <v>9921</v>
      </c>
      <c r="F9925" s="3" t="s">
        <v>26007</v>
      </c>
      <c r="G9925" s="3">
        <v>116</v>
      </c>
    </row>
    <row r="9926" spans="1:7" x14ac:dyDescent="0.25">
      <c r="A9926" s="3">
        <v>9922</v>
      </c>
      <c r="B9926" s="3" t="s">
        <v>9806</v>
      </c>
      <c r="C9926" s="3">
        <v>240</v>
      </c>
      <c r="E9926" s="3">
        <v>9922</v>
      </c>
      <c r="F9926" s="3" t="s">
        <v>26008</v>
      </c>
      <c r="G9926" s="3">
        <v>116</v>
      </c>
    </row>
    <row r="9927" spans="1:7" x14ac:dyDescent="0.25">
      <c r="A9927" s="3">
        <v>9923</v>
      </c>
      <c r="B9927" s="3" t="s">
        <v>9807</v>
      </c>
      <c r="C9927" s="3">
        <v>240</v>
      </c>
      <c r="E9927" s="3">
        <v>9923</v>
      </c>
      <c r="F9927" s="3" t="s">
        <v>26009</v>
      </c>
      <c r="G9927" s="3">
        <v>116</v>
      </c>
    </row>
    <row r="9928" spans="1:7" x14ac:dyDescent="0.25">
      <c r="A9928" s="3">
        <v>9924</v>
      </c>
      <c r="B9928" s="3" t="s">
        <v>9808</v>
      </c>
      <c r="C9928" s="3">
        <v>240</v>
      </c>
      <c r="E9928" s="3">
        <v>9924</v>
      </c>
      <c r="F9928" s="3" t="s">
        <v>26010</v>
      </c>
      <c r="G9928" s="3">
        <v>116</v>
      </c>
    </row>
    <row r="9929" spans="1:7" x14ac:dyDescent="0.25">
      <c r="A9929" s="3">
        <v>9925</v>
      </c>
      <c r="B9929" s="3" t="s">
        <v>9809</v>
      </c>
      <c r="C9929" s="3">
        <v>240</v>
      </c>
      <c r="E9929" s="3">
        <v>9925</v>
      </c>
      <c r="F9929" s="3" t="s">
        <v>26011</v>
      </c>
      <c r="G9929" s="3">
        <v>116</v>
      </c>
    </row>
    <row r="9930" spans="1:7" x14ac:dyDescent="0.25">
      <c r="A9930" s="3">
        <v>9926</v>
      </c>
      <c r="B9930" s="3" t="s">
        <v>9810</v>
      </c>
      <c r="C9930" s="3">
        <v>240</v>
      </c>
      <c r="E9930" s="3">
        <v>9926</v>
      </c>
      <c r="F9930" s="3" t="s">
        <v>26012</v>
      </c>
      <c r="G9930" s="3">
        <v>116</v>
      </c>
    </row>
    <row r="9931" spans="1:7" x14ac:dyDescent="0.25">
      <c r="A9931" s="3">
        <v>9927</v>
      </c>
      <c r="B9931" s="3" t="s">
        <v>9811</v>
      </c>
      <c r="C9931" s="3">
        <v>240</v>
      </c>
      <c r="E9931" s="3">
        <v>9927</v>
      </c>
      <c r="F9931" s="3" t="s">
        <v>26013</v>
      </c>
      <c r="G9931" s="3">
        <v>116</v>
      </c>
    </row>
    <row r="9932" spans="1:7" x14ac:dyDescent="0.25">
      <c r="A9932" s="3">
        <v>9928</v>
      </c>
      <c r="B9932" s="3" t="s">
        <v>9812</v>
      </c>
      <c r="C9932" s="3">
        <v>240</v>
      </c>
      <c r="E9932" s="3">
        <v>9928</v>
      </c>
      <c r="F9932" s="3" t="s">
        <v>26014</v>
      </c>
      <c r="G9932" s="3">
        <v>116</v>
      </c>
    </row>
    <row r="9933" spans="1:7" x14ac:dyDescent="0.25">
      <c r="A9933" s="3">
        <v>9929</v>
      </c>
      <c r="B9933" s="3" t="s">
        <v>9813</v>
      </c>
      <c r="C9933" s="3">
        <v>240</v>
      </c>
      <c r="E9933" s="3">
        <v>9929</v>
      </c>
      <c r="F9933" s="3" t="s">
        <v>26015</v>
      </c>
      <c r="G9933" s="3">
        <v>116</v>
      </c>
    </row>
    <row r="9934" spans="1:7" x14ac:dyDescent="0.25">
      <c r="A9934" s="3">
        <v>9930</v>
      </c>
      <c r="B9934" s="3" t="s">
        <v>9814</v>
      </c>
      <c r="C9934" s="3">
        <v>240</v>
      </c>
      <c r="E9934" s="3">
        <v>9930</v>
      </c>
      <c r="F9934" s="3" t="s">
        <v>26016</v>
      </c>
      <c r="G9934" s="3">
        <v>116</v>
      </c>
    </row>
    <row r="9935" spans="1:7" x14ac:dyDescent="0.25">
      <c r="A9935" s="3">
        <v>9931</v>
      </c>
      <c r="B9935" s="3" t="s">
        <v>9815</v>
      </c>
      <c r="C9935" s="3">
        <v>240</v>
      </c>
      <c r="E9935" s="3">
        <v>9931</v>
      </c>
      <c r="F9935" s="3" t="s">
        <v>26017</v>
      </c>
      <c r="G9935" s="3">
        <v>116</v>
      </c>
    </row>
    <row r="9936" spans="1:7" x14ac:dyDescent="0.25">
      <c r="A9936" s="3">
        <v>9932</v>
      </c>
      <c r="B9936" s="3" t="s">
        <v>9816</v>
      </c>
      <c r="C9936" s="3">
        <v>240</v>
      </c>
      <c r="E9936" s="3">
        <v>9932</v>
      </c>
      <c r="F9936" s="3" t="s">
        <v>26018</v>
      </c>
      <c r="G9936" s="3">
        <v>116</v>
      </c>
    </row>
    <row r="9937" spans="1:7" x14ac:dyDescent="0.25">
      <c r="A9937" s="3">
        <v>9933</v>
      </c>
      <c r="B9937" s="3" t="s">
        <v>9817</v>
      </c>
      <c r="C9937" s="3">
        <v>240</v>
      </c>
      <c r="E9937" s="3">
        <v>9933</v>
      </c>
      <c r="F9937" s="3" t="s">
        <v>26019</v>
      </c>
      <c r="G9937" s="3">
        <v>116</v>
      </c>
    </row>
    <row r="9938" spans="1:7" x14ac:dyDescent="0.25">
      <c r="A9938" s="3">
        <v>9934</v>
      </c>
      <c r="B9938" s="3" t="s">
        <v>9818</v>
      </c>
      <c r="C9938" s="3">
        <v>240</v>
      </c>
      <c r="E9938" s="3">
        <v>9934</v>
      </c>
      <c r="F9938" s="3" t="s">
        <v>26020</v>
      </c>
      <c r="G9938" s="3">
        <v>116</v>
      </c>
    </row>
    <row r="9939" spans="1:7" x14ac:dyDescent="0.25">
      <c r="A9939" s="3">
        <v>9935</v>
      </c>
      <c r="B9939" s="3" t="s">
        <v>9819</v>
      </c>
      <c r="C9939" s="3">
        <v>240</v>
      </c>
      <c r="E9939" s="3">
        <v>9935</v>
      </c>
      <c r="F9939" s="3" t="s">
        <v>26021</v>
      </c>
      <c r="G9939" s="3">
        <v>116</v>
      </c>
    </row>
    <row r="9940" spans="1:7" x14ac:dyDescent="0.25">
      <c r="A9940" s="3">
        <v>9936</v>
      </c>
      <c r="B9940" s="3" t="s">
        <v>9820</v>
      </c>
      <c r="C9940" s="3">
        <v>240</v>
      </c>
      <c r="E9940" s="3">
        <v>9936</v>
      </c>
      <c r="F9940" s="3" t="s">
        <v>26022</v>
      </c>
      <c r="G9940" s="3">
        <v>116</v>
      </c>
    </row>
    <row r="9941" spans="1:7" x14ac:dyDescent="0.25">
      <c r="A9941" s="3">
        <v>9937</v>
      </c>
      <c r="B9941" s="3" t="s">
        <v>9821</v>
      </c>
      <c r="C9941" s="3">
        <v>240</v>
      </c>
      <c r="E9941" s="3">
        <v>9937</v>
      </c>
      <c r="F9941" s="3" t="s">
        <v>26023</v>
      </c>
      <c r="G9941" s="3">
        <v>116</v>
      </c>
    </row>
    <row r="9942" spans="1:7" x14ac:dyDescent="0.25">
      <c r="A9942" s="3">
        <v>9938</v>
      </c>
      <c r="B9942" s="3" t="s">
        <v>9822</v>
      </c>
      <c r="C9942" s="3">
        <v>240</v>
      </c>
      <c r="E9942" s="3">
        <v>9938</v>
      </c>
      <c r="F9942" s="3" t="s">
        <v>26024</v>
      </c>
      <c r="G9942" s="3">
        <v>116</v>
      </c>
    </row>
    <row r="9943" spans="1:7" x14ac:dyDescent="0.25">
      <c r="A9943" s="3">
        <v>9939</v>
      </c>
      <c r="B9943" s="3" t="s">
        <v>9823</v>
      </c>
      <c r="C9943" s="3">
        <v>240</v>
      </c>
      <c r="E9943" s="3">
        <v>9939</v>
      </c>
      <c r="F9943" s="3" t="s">
        <v>26025</v>
      </c>
      <c r="G9943" s="3">
        <v>116</v>
      </c>
    </row>
    <row r="9944" spans="1:7" x14ac:dyDescent="0.25">
      <c r="A9944" s="3">
        <v>9940</v>
      </c>
      <c r="B9944" s="3" t="s">
        <v>9824</v>
      </c>
      <c r="C9944" s="3">
        <v>240</v>
      </c>
      <c r="E9944" s="3">
        <v>9940</v>
      </c>
      <c r="F9944" s="3" t="s">
        <v>26026</v>
      </c>
      <c r="G9944" s="3">
        <v>116</v>
      </c>
    </row>
    <row r="9945" spans="1:7" x14ac:dyDescent="0.25">
      <c r="A9945" s="3">
        <v>9941</v>
      </c>
      <c r="B9945" s="3" t="s">
        <v>9825</v>
      </c>
      <c r="C9945" s="3">
        <v>240</v>
      </c>
      <c r="E9945" s="3">
        <v>9941</v>
      </c>
      <c r="F9945" s="3" t="s">
        <v>26027</v>
      </c>
      <c r="G9945" s="3">
        <v>116</v>
      </c>
    </row>
    <row r="9946" spans="1:7" x14ac:dyDescent="0.25">
      <c r="A9946" s="3">
        <v>9942</v>
      </c>
      <c r="B9946" s="3" t="s">
        <v>9826</v>
      </c>
      <c r="C9946" s="3">
        <v>240</v>
      </c>
      <c r="E9946" s="3">
        <v>9942</v>
      </c>
      <c r="F9946" s="3" t="s">
        <v>26028</v>
      </c>
      <c r="G9946" s="3">
        <v>116</v>
      </c>
    </row>
    <row r="9947" spans="1:7" x14ac:dyDescent="0.25">
      <c r="A9947" s="3">
        <v>9943</v>
      </c>
      <c r="B9947" s="3" t="s">
        <v>9827</v>
      </c>
      <c r="C9947" s="3">
        <v>240</v>
      </c>
      <c r="E9947" s="3">
        <v>9943</v>
      </c>
      <c r="F9947" s="3" t="s">
        <v>26029</v>
      </c>
      <c r="G9947" s="3">
        <v>116</v>
      </c>
    </row>
    <row r="9948" spans="1:7" x14ac:dyDescent="0.25">
      <c r="A9948" s="3">
        <v>9944</v>
      </c>
      <c r="B9948" s="3" t="s">
        <v>9828</v>
      </c>
      <c r="C9948" s="3">
        <v>240</v>
      </c>
      <c r="E9948" s="3">
        <v>9944</v>
      </c>
      <c r="F9948" s="3" t="s">
        <v>26030</v>
      </c>
      <c r="G9948" s="3">
        <v>116</v>
      </c>
    </row>
    <row r="9949" spans="1:7" x14ac:dyDescent="0.25">
      <c r="A9949" s="3">
        <v>9945</v>
      </c>
      <c r="B9949" s="3" t="s">
        <v>9829</v>
      </c>
      <c r="C9949" s="3">
        <v>240</v>
      </c>
      <c r="E9949" s="3">
        <v>9945</v>
      </c>
      <c r="F9949" s="3" t="s">
        <v>26031</v>
      </c>
      <c r="G9949" s="3">
        <v>116</v>
      </c>
    </row>
    <row r="9950" spans="1:7" x14ac:dyDescent="0.25">
      <c r="A9950" s="3">
        <v>9946</v>
      </c>
      <c r="B9950" s="3" t="s">
        <v>9830</v>
      </c>
      <c r="C9950" s="3">
        <v>239</v>
      </c>
      <c r="E9950" s="3">
        <v>9946</v>
      </c>
      <c r="F9950" s="3" t="s">
        <v>26032</v>
      </c>
      <c r="G9950" s="3">
        <v>116</v>
      </c>
    </row>
    <row r="9951" spans="1:7" x14ac:dyDescent="0.25">
      <c r="A9951" s="3">
        <v>9947</v>
      </c>
      <c r="B9951" s="3" t="s">
        <v>9831</v>
      </c>
      <c r="C9951" s="3">
        <v>239</v>
      </c>
      <c r="E9951" s="3">
        <v>9947</v>
      </c>
      <c r="F9951" s="3" t="s">
        <v>26033</v>
      </c>
      <c r="G9951" s="3">
        <v>116</v>
      </c>
    </row>
    <row r="9952" spans="1:7" x14ac:dyDescent="0.25">
      <c r="A9952" s="3">
        <v>9948</v>
      </c>
      <c r="B9952" s="3" t="s">
        <v>9832</v>
      </c>
      <c r="C9952" s="3">
        <v>239</v>
      </c>
      <c r="E9952" s="3">
        <v>9948</v>
      </c>
      <c r="F9952" s="3" t="s">
        <v>26034</v>
      </c>
      <c r="G9952" s="3">
        <v>116</v>
      </c>
    </row>
    <row r="9953" spans="1:7" x14ac:dyDescent="0.25">
      <c r="A9953" s="3">
        <v>9949</v>
      </c>
      <c r="B9953" s="3" t="s">
        <v>9833</v>
      </c>
      <c r="C9953" s="3">
        <v>239</v>
      </c>
      <c r="E9953" s="3">
        <v>9949</v>
      </c>
      <c r="F9953" s="3" t="s">
        <v>26035</v>
      </c>
      <c r="G9953" s="3">
        <v>116</v>
      </c>
    </row>
    <row r="9954" spans="1:7" x14ac:dyDescent="0.25">
      <c r="A9954" s="3">
        <v>9950</v>
      </c>
      <c r="B9954" s="3" t="s">
        <v>9834</v>
      </c>
      <c r="C9954" s="3">
        <v>239</v>
      </c>
      <c r="E9954" s="3">
        <v>9950</v>
      </c>
      <c r="F9954" s="3" t="s">
        <v>26036</v>
      </c>
      <c r="G9954" s="3">
        <v>116</v>
      </c>
    </row>
    <row r="9955" spans="1:7" x14ac:dyDescent="0.25">
      <c r="A9955" s="3">
        <v>9951</v>
      </c>
      <c r="B9955" s="3" t="s">
        <v>9835</v>
      </c>
      <c r="C9955" s="3">
        <v>239</v>
      </c>
      <c r="E9955" s="3">
        <v>9951</v>
      </c>
      <c r="F9955" s="3" t="s">
        <v>26037</v>
      </c>
      <c r="G9955" s="3">
        <v>116</v>
      </c>
    </row>
    <row r="9956" spans="1:7" x14ac:dyDescent="0.25">
      <c r="A9956" s="3">
        <v>9952</v>
      </c>
      <c r="B9956" s="3" t="s">
        <v>9836</v>
      </c>
      <c r="C9956" s="3">
        <v>239</v>
      </c>
      <c r="E9956" s="3">
        <v>9952</v>
      </c>
      <c r="F9956" s="3" t="s">
        <v>26038</v>
      </c>
      <c r="G9956" s="3">
        <v>116</v>
      </c>
    </row>
    <row r="9957" spans="1:7" x14ac:dyDescent="0.25">
      <c r="A9957" s="3">
        <v>9953</v>
      </c>
      <c r="B9957" s="3" t="s">
        <v>9837</v>
      </c>
      <c r="C9957" s="3">
        <v>239</v>
      </c>
      <c r="E9957" s="3">
        <v>9953</v>
      </c>
      <c r="F9957" s="3" t="s">
        <v>26039</v>
      </c>
      <c r="G9957" s="3">
        <v>116</v>
      </c>
    </row>
    <row r="9958" spans="1:7" x14ac:dyDescent="0.25">
      <c r="A9958" s="3">
        <v>9954</v>
      </c>
      <c r="B9958" s="3" t="s">
        <v>9838</v>
      </c>
      <c r="C9958" s="3">
        <v>239</v>
      </c>
      <c r="E9958" s="3">
        <v>9954</v>
      </c>
      <c r="F9958" s="3" t="s">
        <v>26040</v>
      </c>
      <c r="G9958" s="3">
        <v>116</v>
      </c>
    </row>
    <row r="9959" spans="1:7" x14ac:dyDescent="0.25">
      <c r="A9959" s="3">
        <v>9955</v>
      </c>
      <c r="B9959" s="3" t="s">
        <v>9839</v>
      </c>
      <c r="C9959" s="3">
        <v>239</v>
      </c>
      <c r="E9959" s="3">
        <v>9955</v>
      </c>
      <c r="F9959" s="3" t="s">
        <v>26041</v>
      </c>
      <c r="G9959" s="3">
        <v>116</v>
      </c>
    </row>
    <row r="9960" spans="1:7" x14ac:dyDescent="0.25">
      <c r="A9960" s="3">
        <v>9956</v>
      </c>
      <c r="B9960" s="3" t="s">
        <v>9840</v>
      </c>
      <c r="C9960" s="3">
        <v>239</v>
      </c>
      <c r="E9960" s="3">
        <v>9956</v>
      </c>
      <c r="F9960" s="3" t="s">
        <v>26042</v>
      </c>
      <c r="G9960" s="3">
        <v>116</v>
      </c>
    </row>
    <row r="9961" spans="1:7" x14ac:dyDescent="0.25">
      <c r="A9961" s="3">
        <v>9957</v>
      </c>
      <c r="B9961" s="3" t="s">
        <v>9841</v>
      </c>
      <c r="C9961" s="3">
        <v>239</v>
      </c>
      <c r="E9961" s="3">
        <v>9957</v>
      </c>
      <c r="F9961" s="3" t="s">
        <v>26043</v>
      </c>
      <c r="G9961" s="3">
        <v>116</v>
      </c>
    </row>
    <row r="9962" spans="1:7" x14ac:dyDescent="0.25">
      <c r="A9962" s="3">
        <v>9958</v>
      </c>
      <c r="B9962" s="3" t="s">
        <v>9842</v>
      </c>
      <c r="C9962" s="3">
        <v>239</v>
      </c>
      <c r="E9962" s="3">
        <v>9958</v>
      </c>
      <c r="F9962" s="3" t="s">
        <v>26044</v>
      </c>
      <c r="G9962" s="3">
        <v>116</v>
      </c>
    </row>
    <row r="9963" spans="1:7" x14ac:dyDescent="0.25">
      <c r="A9963" s="3">
        <v>9959</v>
      </c>
      <c r="B9963" s="3" t="s">
        <v>9843</v>
      </c>
      <c r="C9963" s="3">
        <v>239</v>
      </c>
      <c r="E9963" s="3">
        <v>9959</v>
      </c>
      <c r="F9963" s="3" t="s">
        <v>26045</v>
      </c>
      <c r="G9963" s="3">
        <v>116</v>
      </c>
    </row>
    <row r="9964" spans="1:7" x14ac:dyDescent="0.25">
      <c r="A9964" s="3">
        <v>9960</v>
      </c>
      <c r="B9964" s="3" t="s">
        <v>9844</v>
      </c>
      <c r="C9964" s="3">
        <v>239</v>
      </c>
      <c r="E9964" s="3">
        <v>9960</v>
      </c>
      <c r="F9964" s="3" t="s">
        <v>26046</v>
      </c>
      <c r="G9964" s="3">
        <v>116</v>
      </c>
    </row>
    <row r="9965" spans="1:7" x14ac:dyDescent="0.25">
      <c r="A9965" s="3">
        <v>9961</v>
      </c>
      <c r="B9965" s="3" t="s">
        <v>9845</v>
      </c>
      <c r="C9965" s="3">
        <v>239</v>
      </c>
      <c r="E9965" s="3">
        <v>9961</v>
      </c>
      <c r="F9965" s="3" t="s">
        <v>26047</v>
      </c>
      <c r="G9965" s="3">
        <v>116</v>
      </c>
    </row>
    <row r="9966" spans="1:7" x14ac:dyDescent="0.25">
      <c r="A9966" s="3">
        <v>9962</v>
      </c>
      <c r="B9966" s="3" t="s">
        <v>9846</v>
      </c>
      <c r="C9966" s="3">
        <v>239</v>
      </c>
      <c r="E9966" s="3">
        <v>9962</v>
      </c>
      <c r="F9966" s="3" t="s">
        <v>26048</v>
      </c>
      <c r="G9966" s="3">
        <v>116</v>
      </c>
    </row>
    <row r="9967" spans="1:7" x14ac:dyDescent="0.25">
      <c r="A9967" s="3">
        <v>9963</v>
      </c>
      <c r="B9967" s="3" t="s">
        <v>9847</v>
      </c>
      <c r="C9967" s="3">
        <v>239</v>
      </c>
      <c r="E9967" s="3">
        <v>9963</v>
      </c>
      <c r="F9967" s="3" t="s">
        <v>26049</v>
      </c>
      <c r="G9967" s="3">
        <v>116</v>
      </c>
    </row>
    <row r="9968" spans="1:7" x14ac:dyDescent="0.25">
      <c r="A9968" s="3">
        <v>9964</v>
      </c>
      <c r="B9968" s="3" t="s">
        <v>9848</v>
      </c>
      <c r="C9968" s="3">
        <v>239</v>
      </c>
      <c r="E9968" s="3">
        <v>9964</v>
      </c>
      <c r="F9968" s="3" t="s">
        <v>26050</v>
      </c>
      <c r="G9968" s="3">
        <v>116</v>
      </c>
    </row>
    <row r="9969" spans="1:7" x14ac:dyDescent="0.25">
      <c r="A9969" s="3">
        <v>9965</v>
      </c>
      <c r="B9969" s="3" t="s">
        <v>9849</v>
      </c>
      <c r="C9969" s="3">
        <v>239</v>
      </c>
      <c r="E9969" s="3">
        <v>9965</v>
      </c>
      <c r="F9969" s="3" t="s">
        <v>26051</v>
      </c>
      <c r="G9969" s="3">
        <v>116</v>
      </c>
    </row>
    <row r="9970" spans="1:7" x14ac:dyDescent="0.25">
      <c r="A9970" s="3">
        <v>9966</v>
      </c>
      <c r="B9970" s="3" t="s">
        <v>9850</v>
      </c>
      <c r="C9970" s="3">
        <v>239</v>
      </c>
      <c r="E9970" s="3">
        <v>9966</v>
      </c>
      <c r="F9970" s="3" t="s">
        <v>26052</v>
      </c>
      <c r="G9970" s="3">
        <v>116</v>
      </c>
    </row>
    <row r="9971" spans="1:7" x14ac:dyDescent="0.25">
      <c r="A9971" s="3">
        <v>9967</v>
      </c>
      <c r="B9971" s="3" t="s">
        <v>9851</v>
      </c>
      <c r="C9971" s="3">
        <v>239</v>
      </c>
      <c r="E9971" s="3">
        <v>9967</v>
      </c>
      <c r="F9971" s="3" t="s">
        <v>26053</v>
      </c>
      <c r="G9971" s="3">
        <v>116</v>
      </c>
    </row>
    <row r="9972" spans="1:7" x14ac:dyDescent="0.25">
      <c r="A9972" s="3">
        <v>9968</v>
      </c>
      <c r="B9972" s="3" t="s">
        <v>9852</v>
      </c>
      <c r="C9972" s="3">
        <v>239</v>
      </c>
      <c r="E9972" s="3">
        <v>9968</v>
      </c>
      <c r="F9972" s="3" t="s">
        <v>26054</v>
      </c>
      <c r="G9972" s="3">
        <v>116</v>
      </c>
    </row>
    <row r="9973" spans="1:7" x14ac:dyDescent="0.25">
      <c r="A9973" s="3">
        <v>9969</v>
      </c>
      <c r="B9973" s="3" t="s">
        <v>9853</v>
      </c>
      <c r="C9973" s="3">
        <v>239</v>
      </c>
      <c r="E9973" s="3">
        <v>9969</v>
      </c>
      <c r="F9973" s="3" t="s">
        <v>26055</v>
      </c>
      <c r="G9973" s="3">
        <v>116</v>
      </c>
    </row>
    <row r="9974" spans="1:7" x14ac:dyDescent="0.25">
      <c r="A9974" s="3">
        <v>9970</v>
      </c>
      <c r="B9974" s="3">
        <v>135</v>
      </c>
      <c r="C9974" s="3">
        <v>238</v>
      </c>
      <c r="E9974" s="3">
        <v>9970</v>
      </c>
      <c r="F9974" s="3" t="s">
        <v>26056</v>
      </c>
      <c r="G9974" s="3">
        <v>116</v>
      </c>
    </row>
    <row r="9975" spans="1:7" x14ac:dyDescent="0.25">
      <c r="A9975" s="3">
        <v>9971</v>
      </c>
      <c r="B9975" s="3" t="s">
        <v>9854</v>
      </c>
      <c r="C9975" s="3">
        <v>238</v>
      </c>
      <c r="E9975" s="3">
        <v>9971</v>
      </c>
      <c r="F9975" s="3" t="s">
        <v>26057</v>
      </c>
      <c r="G9975" s="3">
        <v>116</v>
      </c>
    </row>
    <row r="9976" spans="1:7" x14ac:dyDescent="0.25">
      <c r="A9976" s="3">
        <v>9972</v>
      </c>
      <c r="B9976" s="3">
        <v>1993</v>
      </c>
      <c r="C9976" s="3">
        <v>238</v>
      </c>
      <c r="E9976" s="3">
        <v>9972</v>
      </c>
      <c r="F9976" s="3" t="s">
        <v>26058</v>
      </c>
      <c r="G9976" s="3">
        <v>116</v>
      </c>
    </row>
    <row r="9977" spans="1:7" x14ac:dyDescent="0.25">
      <c r="A9977" s="3">
        <v>9973</v>
      </c>
      <c r="B9977" s="3">
        <v>2027</v>
      </c>
      <c r="C9977" s="3">
        <v>238</v>
      </c>
      <c r="E9977" s="3">
        <v>9973</v>
      </c>
      <c r="F9977" s="3" t="s">
        <v>26059</v>
      </c>
      <c r="G9977" s="3">
        <v>116</v>
      </c>
    </row>
    <row r="9978" spans="1:7" x14ac:dyDescent="0.25">
      <c r="A9978" s="3">
        <v>9974</v>
      </c>
      <c r="B9978" s="3" t="s">
        <v>9855</v>
      </c>
      <c r="C9978" s="3">
        <v>238</v>
      </c>
      <c r="E9978" s="3">
        <v>9974</v>
      </c>
      <c r="F9978" s="3" t="s">
        <v>26060</v>
      </c>
      <c r="G9978" s="3">
        <v>116</v>
      </c>
    </row>
    <row r="9979" spans="1:7" x14ac:dyDescent="0.25">
      <c r="A9979" s="3">
        <v>9975</v>
      </c>
      <c r="B9979" s="3" t="s">
        <v>9856</v>
      </c>
      <c r="C9979" s="3">
        <v>238</v>
      </c>
      <c r="E9979" s="3">
        <v>9975</v>
      </c>
      <c r="F9979" s="3" t="s">
        <v>26061</v>
      </c>
      <c r="G9979" s="3">
        <v>116</v>
      </c>
    </row>
    <row r="9980" spans="1:7" x14ac:dyDescent="0.25">
      <c r="A9980" s="3">
        <v>9976</v>
      </c>
      <c r="B9980" s="3" t="s">
        <v>9857</v>
      </c>
      <c r="C9980" s="3">
        <v>238</v>
      </c>
      <c r="E9980" s="3">
        <v>9976</v>
      </c>
      <c r="F9980" s="3" t="s">
        <v>26062</v>
      </c>
      <c r="G9980" s="3">
        <v>116</v>
      </c>
    </row>
    <row r="9981" spans="1:7" x14ac:dyDescent="0.25">
      <c r="A9981" s="3">
        <v>9977</v>
      </c>
      <c r="B9981" s="3" t="s">
        <v>9858</v>
      </c>
      <c r="C9981" s="3">
        <v>238</v>
      </c>
      <c r="E9981" s="3">
        <v>9977</v>
      </c>
      <c r="F9981" s="3" t="s">
        <v>26063</v>
      </c>
      <c r="G9981" s="3">
        <v>116</v>
      </c>
    </row>
    <row r="9982" spans="1:7" x14ac:dyDescent="0.25">
      <c r="A9982" s="3">
        <v>9978</v>
      </c>
      <c r="B9982" s="3" t="s">
        <v>9859</v>
      </c>
      <c r="C9982" s="3">
        <v>238</v>
      </c>
      <c r="E9982" s="3">
        <v>9978</v>
      </c>
      <c r="F9982" s="3" t="s">
        <v>26064</v>
      </c>
      <c r="G9982" s="3">
        <v>115</v>
      </c>
    </row>
    <row r="9983" spans="1:7" x14ac:dyDescent="0.25">
      <c r="A9983" s="3">
        <v>9979</v>
      </c>
      <c r="B9983" s="3" t="s">
        <v>9860</v>
      </c>
      <c r="C9983" s="3">
        <v>238</v>
      </c>
      <c r="E9983" s="3">
        <v>9979</v>
      </c>
      <c r="F9983" s="3" t="s">
        <v>26065</v>
      </c>
      <c r="G9983" s="3">
        <v>115</v>
      </c>
    </row>
    <row r="9984" spans="1:7" x14ac:dyDescent="0.25">
      <c r="A9984" s="3">
        <v>9980</v>
      </c>
      <c r="B9984" s="3" t="s">
        <v>9861</v>
      </c>
      <c r="C9984" s="3">
        <v>238</v>
      </c>
      <c r="E9984" s="3">
        <v>9980</v>
      </c>
      <c r="F9984" s="3" t="s">
        <v>26066</v>
      </c>
      <c r="G9984" s="3">
        <v>115</v>
      </c>
    </row>
    <row r="9985" spans="1:7" x14ac:dyDescent="0.25">
      <c r="A9985" s="3">
        <v>9981</v>
      </c>
      <c r="B9985" s="3" t="s">
        <v>9862</v>
      </c>
      <c r="C9985" s="3">
        <v>238</v>
      </c>
      <c r="E9985" s="3">
        <v>9981</v>
      </c>
      <c r="F9985" s="3" t="s">
        <v>26067</v>
      </c>
      <c r="G9985" s="3">
        <v>115</v>
      </c>
    </row>
    <row r="9986" spans="1:7" x14ac:dyDescent="0.25">
      <c r="A9986" s="3">
        <v>9982</v>
      </c>
      <c r="B9986" s="3" t="s">
        <v>9863</v>
      </c>
      <c r="C9986" s="3">
        <v>238</v>
      </c>
      <c r="E9986" s="3">
        <v>9982</v>
      </c>
      <c r="F9986" s="3" t="s">
        <v>26068</v>
      </c>
      <c r="G9986" s="3">
        <v>115</v>
      </c>
    </row>
    <row r="9987" spans="1:7" x14ac:dyDescent="0.25">
      <c r="A9987" s="3">
        <v>9983</v>
      </c>
      <c r="B9987" s="3" t="s">
        <v>9864</v>
      </c>
      <c r="C9987" s="3">
        <v>238</v>
      </c>
      <c r="E9987" s="3">
        <v>9983</v>
      </c>
      <c r="F9987" s="3" t="s">
        <v>26069</v>
      </c>
      <c r="G9987" s="3">
        <v>115</v>
      </c>
    </row>
    <row r="9988" spans="1:7" x14ac:dyDescent="0.25">
      <c r="A9988" s="3">
        <v>9984</v>
      </c>
      <c r="B9988" s="3" t="s">
        <v>9865</v>
      </c>
      <c r="C9988" s="3">
        <v>238</v>
      </c>
      <c r="E9988" s="3">
        <v>9984</v>
      </c>
      <c r="F9988" s="3" t="s">
        <v>26070</v>
      </c>
      <c r="G9988" s="3">
        <v>115</v>
      </c>
    </row>
    <row r="9989" spans="1:7" x14ac:dyDescent="0.25">
      <c r="A9989" s="3">
        <v>9985</v>
      </c>
      <c r="B9989" s="3" t="s">
        <v>9866</v>
      </c>
      <c r="C9989" s="3">
        <v>238</v>
      </c>
      <c r="E9989" s="3">
        <v>9985</v>
      </c>
      <c r="F9989" s="3" t="s">
        <v>26071</v>
      </c>
      <c r="G9989" s="3">
        <v>115</v>
      </c>
    </row>
    <row r="9990" spans="1:7" x14ac:dyDescent="0.25">
      <c r="A9990" s="3">
        <v>9986</v>
      </c>
      <c r="B9990" s="3" t="s">
        <v>9867</v>
      </c>
      <c r="C9990" s="3">
        <v>238</v>
      </c>
      <c r="E9990" s="3">
        <v>9986</v>
      </c>
      <c r="F9990" s="3" t="s">
        <v>26072</v>
      </c>
      <c r="G9990" s="3">
        <v>115</v>
      </c>
    </row>
    <row r="9991" spans="1:7" x14ac:dyDescent="0.25">
      <c r="A9991" s="3">
        <v>9987</v>
      </c>
      <c r="B9991" s="3" t="s">
        <v>9868</v>
      </c>
      <c r="C9991" s="3">
        <v>238</v>
      </c>
      <c r="E9991" s="3">
        <v>9987</v>
      </c>
      <c r="F9991" s="3" t="s">
        <v>26073</v>
      </c>
      <c r="G9991" s="3">
        <v>115</v>
      </c>
    </row>
    <row r="9992" spans="1:7" x14ac:dyDescent="0.25">
      <c r="A9992" s="3">
        <v>9988</v>
      </c>
      <c r="B9992" s="3" t="s">
        <v>9869</v>
      </c>
      <c r="C9992" s="3">
        <v>238</v>
      </c>
      <c r="E9992" s="3">
        <v>9988</v>
      </c>
      <c r="F9992" s="3" t="s">
        <v>26074</v>
      </c>
      <c r="G9992" s="3">
        <v>115</v>
      </c>
    </row>
    <row r="9993" spans="1:7" x14ac:dyDescent="0.25">
      <c r="A9993" s="3">
        <v>9989</v>
      </c>
      <c r="B9993" s="3" t="s">
        <v>9870</v>
      </c>
      <c r="C9993" s="3">
        <v>238</v>
      </c>
      <c r="E9993" s="3">
        <v>9989</v>
      </c>
      <c r="F9993" s="3" t="s">
        <v>26075</v>
      </c>
      <c r="G9993" s="3">
        <v>115</v>
      </c>
    </row>
    <row r="9994" spans="1:7" x14ac:dyDescent="0.25">
      <c r="A9994" s="3">
        <v>9990</v>
      </c>
      <c r="B9994" s="3" t="s">
        <v>9871</v>
      </c>
      <c r="C9994" s="3">
        <v>238</v>
      </c>
      <c r="E9994" s="3">
        <v>9990</v>
      </c>
      <c r="F9994" s="3" t="s">
        <v>26076</v>
      </c>
      <c r="G9994" s="3">
        <v>115</v>
      </c>
    </row>
    <row r="9995" spans="1:7" x14ac:dyDescent="0.25">
      <c r="A9995" s="3">
        <v>9991</v>
      </c>
      <c r="B9995" s="3" t="s">
        <v>9872</v>
      </c>
      <c r="C9995" s="3">
        <v>238</v>
      </c>
      <c r="E9995" s="3">
        <v>9991</v>
      </c>
      <c r="F9995" s="3" t="s">
        <v>26077</v>
      </c>
      <c r="G9995" s="3">
        <v>115</v>
      </c>
    </row>
    <row r="9996" spans="1:7" x14ac:dyDescent="0.25">
      <c r="A9996" s="3">
        <v>9992</v>
      </c>
      <c r="B9996" s="3" t="s">
        <v>9873</v>
      </c>
      <c r="C9996" s="3">
        <v>238</v>
      </c>
      <c r="E9996" s="3">
        <v>9992</v>
      </c>
      <c r="F9996" s="3" t="s">
        <v>26078</v>
      </c>
      <c r="G9996" s="3">
        <v>115</v>
      </c>
    </row>
    <row r="9997" spans="1:7" x14ac:dyDescent="0.25">
      <c r="A9997" s="3">
        <v>9993</v>
      </c>
      <c r="B9997" s="3" t="s">
        <v>9874</v>
      </c>
      <c r="C9997" s="3">
        <v>238</v>
      </c>
      <c r="E9997" s="3">
        <v>9993</v>
      </c>
      <c r="F9997" s="3" t="s">
        <v>26079</v>
      </c>
      <c r="G9997" s="3">
        <v>115</v>
      </c>
    </row>
    <row r="9998" spans="1:7" x14ac:dyDescent="0.25">
      <c r="A9998" s="3">
        <v>9994</v>
      </c>
      <c r="B9998" s="3" t="s">
        <v>9875</v>
      </c>
      <c r="C9998" s="3">
        <v>238</v>
      </c>
      <c r="E9998" s="3">
        <v>9994</v>
      </c>
      <c r="F9998" s="3" t="s">
        <v>26080</v>
      </c>
      <c r="G9998" s="3">
        <v>115</v>
      </c>
    </row>
    <row r="9999" spans="1:7" x14ac:dyDescent="0.25">
      <c r="A9999" s="3">
        <v>9995</v>
      </c>
      <c r="B9999" s="3" t="s">
        <v>9876</v>
      </c>
      <c r="C9999" s="3">
        <v>238</v>
      </c>
      <c r="E9999" s="3">
        <v>9995</v>
      </c>
      <c r="F9999" s="3" t="s">
        <v>26081</v>
      </c>
      <c r="G9999" s="3">
        <v>115</v>
      </c>
    </row>
    <row r="10000" spans="1:7" x14ac:dyDescent="0.25">
      <c r="A10000" s="3">
        <v>9996</v>
      </c>
      <c r="B10000" s="3" t="s">
        <v>9877</v>
      </c>
      <c r="C10000" s="3">
        <v>238</v>
      </c>
      <c r="E10000" s="3">
        <v>9996</v>
      </c>
      <c r="F10000" s="3" t="s">
        <v>26082</v>
      </c>
      <c r="G10000" s="3">
        <v>115</v>
      </c>
    </row>
    <row r="10001" spans="1:7" x14ac:dyDescent="0.25">
      <c r="A10001" s="3">
        <v>9997</v>
      </c>
      <c r="B10001" s="3" t="s">
        <v>9878</v>
      </c>
      <c r="C10001" s="3">
        <v>238</v>
      </c>
      <c r="E10001" s="3">
        <v>9997</v>
      </c>
      <c r="F10001" s="3" t="s">
        <v>26083</v>
      </c>
      <c r="G10001" s="3">
        <v>115</v>
      </c>
    </row>
    <row r="10002" spans="1:7" x14ac:dyDescent="0.25">
      <c r="A10002" s="3">
        <v>9998</v>
      </c>
      <c r="B10002" s="3" t="s">
        <v>9879</v>
      </c>
      <c r="C10002" s="3">
        <v>238</v>
      </c>
      <c r="E10002" s="3">
        <v>9998</v>
      </c>
      <c r="F10002" s="3" t="s">
        <v>26084</v>
      </c>
      <c r="G10002" s="3">
        <v>115</v>
      </c>
    </row>
    <row r="10003" spans="1:7" x14ac:dyDescent="0.25">
      <c r="A10003" s="3">
        <v>9999</v>
      </c>
      <c r="B10003" s="3" t="s">
        <v>9880</v>
      </c>
      <c r="C10003" s="3">
        <v>238</v>
      </c>
      <c r="E10003" s="3">
        <v>9999</v>
      </c>
      <c r="F10003" s="3" t="s">
        <v>26085</v>
      </c>
      <c r="G10003" s="3">
        <v>115</v>
      </c>
    </row>
    <row r="10004" spans="1:7" x14ac:dyDescent="0.25">
      <c r="A10004" s="3">
        <v>10000</v>
      </c>
      <c r="B10004" s="3" t="s">
        <v>9881</v>
      </c>
      <c r="C10004" s="3">
        <v>238</v>
      </c>
      <c r="E10004" s="3">
        <v>10000</v>
      </c>
      <c r="F10004" s="3" t="s">
        <v>26086</v>
      </c>
      <c r="G10004" s="3">
        <v>115</v>
      </c>
    </row>
    <row r="10005" spans="1:7" x14ac:dyDescent="0.25">
      <c r="A10005" s="3">
        <v>10001</v>
      </c>
      <c r="B10005" s="3" t="s">
        <v>9882</v>
      </c>
      <c r="C10005" s="3">
        <v>238</v>
      </c>
      <c r="E10005" s="3">
        <v>10001</v>
      </c>
      <c r="F10005" s="3" t="s">
        <v>26087</v>
      </c>
      <c r="G10005" s="3">
        <v>115</v>
      </c>
    </row>
    <row r="10006" spans="1:7" x14ac:dyDescent="0.25">
      <c r="A10006" s="3">
        <v>10002</v>
      </c>
      <c r="B10006" s="3" t="s">
        <v>9883</v>
      </c>
      <c r="C10006" s="3">
        <v>238</v>
      </c>
      <c r="E10006" s="3">
        <v>10002</v>
      </c>
      <c r="F10006" s="3" t="s">
        <v>26088</v>
      </c>
      <c r="G10006" s="3">
        <v>115</v>
      </c>
    </row>
    <row r="10007" spans="1:7" x14ac:dyDescent="0.25">
      <c r="A10007" s="3">
        <v>10003</v>
      </c>
      <c r="B10007" s="3" t="s">
        <v>9884</v>
      </c>
      <c r="C10007" s="3">
        <v>238</v>
      </c>
      <c r="E10007" s="3">
        <v>10003</v>
      </c>
      <c r="F10007" s="3" t="s">
        <v>26089</v>
      </c>
      <c r="G10007" s="3">
        <v>115</v>
      </c>
    </row>
    <row r="10008" spans="1:7" x14ac:dyDescent="0.25">
      <c r="A10008" s="3">
        <v>10004</v>
      </c>
      <c r="B10008" s="3" t="s">
        <v>9885</v>
      </c>
      <c r="C10008" s="3">
        <v>238</v>
      </c>
      <c r="E10008" s="3">
        <v>10004</v>
      </c>
      <c r="F10008" s="3" t="s">
        <v>26090</v>
      </c>
      <c r="G10008" s="3">
        <v>115</v>
      </c>
    </row>
    <row r="10009" spans="1:7" x14ac:dyDescent="0.25">
      <c r="A10009" s="3">
        <v>10005</v>
      </c>
      <c r="B10009" s="3" t="s">
        <v>9886</v>
      </c>
      <c r="C10009" s="3">
        <v>238</v>
      </c>
      <c r="E10009" s="3">
        <v>10005</v>
      </c>
      <c r="F10009" s="3" t="s">
        <v>26091</v>
      </c>
      <c r="G10009" s="3">
        <v>115</v>
      </c>
    </row>
    <row r="10010" spans="1:7" x14ac:dyDescent="0.25">
      <c r="A10010" s="3">
        <v>10006</v>
      </c>
      <c r="B10010" s="3" t="s">
        <v>9887</v>
      </c>
      <c r="C10010" s="3">
        <v>238</v>
      </c>
      <c r="E10010" s="3">
        <v>10006</v>
      </c>
      <c r="F10010" s="3" t="s">
        <v>26092</v>
      </c>
      <c r="G10010" s="3">
        <v>115</v>
      </c>
    </row>
    <row r="10011" spans="1:7" x14ac:dyDescent="0.25">
      <c r="A10011" s="3">
        <v>10007</v>
      </c>
      <c r="B10011" s="3" t="s">
        <v>9888</v>
      </c>
      <c r="C10011" s="3">
        <v>238</v>
      </c>
      <c r="E10011" s="3">
        <v>10007</v>
      </c>
      <c r="F10011" s="3" t="s">
        <v>26093</v>
      </c>
      <c r="G10011" s="3">
        <v>115</v>
      </c>
    </row>
    <row r="10012" spans="1:7" x14ac:dyDescent="0.25">
      <c r="A10012" s="3">
        <v>10008</v>
      </c>
      <c r="B10012" s="3" t="s">
        <v>9889</v>
      </c>
      <c r="C10012" s="3">
        <v>238</v>
      </c>
      <c r="E10012" s="3">
        <v>10008</v>
      </c>
      <c r="F10012" s="3" t="s">
        <v>26094</v>
      </c>
      <c r="G10012" s="3">
        <v>115</v>
      </c>
    </row>
    <row r="10013" spans="1:7" x14ac:dyDescent="0.25">
      <c r="A10013" s="3">
        <v>10009</v>
      </c>
      <c r="B10013" s="3" t="s">
        <v>9890</v>
      </c>
      <c r="C10013" s="3">
        <v>238</v>
      </c>
      <c r="E10013" s="3">
        <v>10009</v>
      </c>
      <c r="F10013" s="3" t="s">
        <v>26095</v>
      </c>
      <c r="G10013" s="3">
        <v>115</v>
      </c>
    </row>
    <row r="10014" spans="1:7" x14ac:dyDescent="0.25">
      <c r="A10014" s="3">
        <v>10010</v>
      </c>
      <c r="B10014" s="3">
        <v>104</v>
      </c>
      <c r="C10014" s="3">
        <v>237</v>
      </c>
      <c r="E10014" s="3">
        <v>10010</v>
      </c>
      <c r="F10014" s="3" t="s">
        <v>26096</v>
      </c>
      <c r="G10014" s="3">
        <v>115</v>
      </c>
    </row>
    <row r="10015" spans="1:7" x14ac:dyDescent="0.25">
      <c r="A10015" s="3">
        <v>10011</v>
      </c>
      <c r="B10015" s="3" t="s">
        <v>9891</v>
      </c>
      <c r="C10015" s="3">
        <v>237</v>
      </c>
      <c r="E10015" s="3">
        <v>10011</v>
      </c>
      <c r="F10015" s="3" t="s">
        <v>26097</v>
      </c>
      <c r="G10015" s="3">
        <v>115</v>
      </c>
    </row>
    <row r="10016" spans="1:7" x14ac:dyDescent="0.25">
      <c r="A10016" s="3">
        <v>10012</v>
      </c>
      <c r="B10016" s="3" t="s">
        <v>9892</v>
      </c>
      <c r="C10016" s="3">
        <v>237</v>
      </c>
      <c r="E10016" s="3">
        <v>10012</v>
      </c>
      <c r="F10016" s="3" t="s">
        <v>26098</v>
      </c>
      <c r="G10016" s="3">
        <v>115</v>
      </c>
    </row>
    <row r="10017" spans="1:7" x14ac:dyDescent="0.25">
      <c r="A10017" s="3">
        <v>10013</v>
      </c>
      <c r="B10017" s="3" t="s">
        <v>9893</v>
      </c>
      <c r="C10017" s="3">
        <v>237</v>
      </c>
      <c r="E10017" s="3">
        <v>10013</v>
      </c>
      <c r="F10017" s="3" t="s">
        <v>26099</v>
      </c>
      <c r="G10017" s="3">
        <v>115</v>
      </c>
    </row>
    <row r="10018" spans="1:7" x14ac:dyDescent="0.25">
      <c r="A10018" s="3">
        <v>10014</v>
      </c>
      <c r="B10018" s="3" t="s">
        <v>9894</v>
      </c>
      <c r="C10018" s="3">
        <v>237</v>
      </c>
      <c r="E10018" s="3">
        <v>10014</v>
      </c>
      <c r="F10018" s="3" t="s">
        <v>26100</v>
      </c>
      <c r="G10018" s="3">
        <v>115</v>
      </c>
    </row>
    <row r="10019" spans="1:7" x14ac:dyDescent="0.25">
      <c r="A10019" s="3">
        <v>10015</v>
      </c>
      <c r="B10019" s="3" t="s">
        <v>9895</v>
      </c>
      <c r="C10019" s="3">
        <v>237</v>
      </c>
      <c r="E10019" s="3">
        <v>10015</v>
      </c>
      <c r="F10019" s="3" t="s">
        <v>26101</v>
      </c>
      <c r="G10019" s="3">
        <v>115</v>
      </c>
    </row>
    <row r="10020" spans="1:7" x14ac:dyDescent="0.25">
      <c r="A10020" s="3">
        <v>10016</v>
      </c>
      <c r="B10020" s="3" t="s">
        <v>9896</v>
      </c>
      <c r="C10020" s="3">
        <v>237</v>
      </c>
      <c r="E10020" s="3">
        <v>10016</v>
      </c>
      <c r="F10020" s="3" t="s">
        <v>26102</v>
      </c>
      <c r="G10020" s="3">
        <v>115</v>
      </c>
    </row>
    <row r="10021" spans="1:7" x14ac:dyDescent="0.25">
      <c r="A10021" s="3">
        <v>10017</v>
      </c>
      <c r="B10021" s="3" t="s">
        <v>9897</v>
      </c>
      <c r="C10021" s="3">
        <v>237</v>
      </c>
      <c r="E10021" s="3">
        <v>10017</v>
      </c>
      <c r="F10021" s="3" t="s">
        <v>26103</v>
      </c>
      <c r="G10021" s="3">
        <v>115</v>
      </c>
    </row>
    <row r="10022" spans="1:7" x14ac:dyDescent="0.25">
      <c r="A10022" s="3">
        <v>10018</v>
      </c>
      <c r="B10022" s="3" t="s">
        <v>9898</v>
      </c>
      <c r="C10022" s="3">
        <v>237</v>
      </c>
      <c r="E10022" s="3">
        <v>10018</v>
      </c>
      <c r="F10022" s="3" t="s">
        <v>26104</v>
      </c>
      <c r="G10022" s="3">
        <v>115</v>
      </c>
    </row>
    <row r="10023" spans="1:7" x14ac:dyDescent="0.25">
      <c r="A10023" s="3">
        <v>10019</v>
      </c>
      <c r="B10023" s="3" t="s">
        <v>9899</v>
      </c>
      <c r="C10023" s="3">
        <v>237</v>
      </c>
      <c r="E10023" s="3">
        <v>10019</v>
      </c>
      <c r="F10023" s="3" t="s">
        <v>26105</v>
      </c>
      <c r="G10023" s="3">
        <v>115</v>
      </c>
    </row>
    <row r="10024" spans="1:7" x14ac:dyDescent="0.25">
      <c r="A10024" s="3">
        <v>10020</v>
      </c>
      <c r="B10024" s="3" t="s">
        <v>9900</v>
      </c>
      <c r="C10024" s="3">
        <v>237</v>
      </c>
      <c r="E10024" s="3">
        <v>10020</v>
      </c>
      <c r="F10024" s="3" t="s">
        <v>26106</v>
      </c>
      <c r="G10024" s="3">
        <v>115</v>
      </c>
    </row>
    <row r="10025" spans="1:7" x14ac:dyDescent="0.25">
      <c r="A10025" s="3">
        <v>10021</v>
      </c>
      <c r="B10025" s="3" t="s">
        <v>9901</v>
      </c>
      <c r="C10025" s="3">
        <v>237</v>
      </c>
      <c r="E10025" s="3">
        <v>10021</v>
      </c>
      <c r="F10025" s="3" t="s">
        <v>26107</v>
      </c>
      <c r="G10025" s="3">
        <v>115</v>
      </c>
    </row>
    <row r="10026" spans="1:7" x14ac:dyDescent="0.25">
      <c r="A10026" s="3">
        <v>10022</v>
      </c>
      <c r="B10026" s="3" t="s">
        <v>9902</v>
      </c>
      <c r="C10026" s="3">
        <v>237</v>
      </c>
      <c r="E10026" s="3">
        <v>10022</v>
      </c>
      <c r="F10026" s="3" t="s">
        <v>26108</v>
      </c>
      <c r="G10026" s="3">
        <v>115</v>
      </c>
    </row>
    <row r="10027" spans="1:7" x14ac:dyDescent="0.25">
      <c r="A10027" s="3">
        <v>10023</v>
      </c>
      <c r="B10027" s="3" t="s">
        <v>9903</v>
      </c>
      <c r="C10027" s="3">
        <v>237</v>
      </c>
      <c r="E10027" s="3">
        <v>10023</v>
      </c>
      <c r="F10027" s="3" t="s">
        <v>26109</v>
      </c>
      <c r="G10027" s="3">
        <v>115</v>
      </c>
    </row>
    <row r="10028" spans="1:7" x14ac:dyDescent="0.25">
      <c r="A10028" s="3">
        <v>10024</v>
      </c>
      <c r="B10028" s="3" t="s">
        <v>9904</v>
      </c>
      <c r="C10028" s="3">
        <v>237</v>
      </c>
      <c r="E10028" s="3">
        <v>10024</v>
      </c>
      <c r="F10028" s="3" t="s">
        <v>26110</v>
      </c>
      <c r="G10028" s="3">
        <v>115</v>
      </c>
    </row>
    <row r="10029" spans="1:7" x14ac:dyDescent="0.25">
      <c r="A10029" s="3">
        <v>10025</v>
      </c>
      <c r="B10029" s="3" t="s">
        <v>9905</v>
      </c>
      <c r="C10029" s="3">
        <v>237</v>
      </c>
      <c r="E10029" s="3">
        <v>10025</v>
      </c>
      <c r="F10029" s="3" t="s">
        <v>26111</v>
      </c>
      <c r="G10029" s="3">
        <v>115</v>
      </c>
    </row>
    <row r="10030" spans="1:7" x14ac:dyDescent="0.25">
      <c r="A10030" s="3">
        <v>10026</v>
      </c>
      <c r="B10030" s="3" t="s">
        <v>9906</v>
      </c>
      <c r="C10030" s="3">
        <v>237</v>
      </c>
      <c r="E10030" s="3">
        <v>10026</v>
      </c>
      <c r="F10030" s="3" t="s">
        <v>26112</v>
      </c>
      <c r="G10030" s="3">
        <v>115</v>
      </c>
    </row>
    <row r="10031" spans="1:7" x14ac:dyDescent="0.25">
      <c r="A10031" s="3">
        <v>10027</v>
      </c>
      <c r="B10031" s="3" t="s">
        <v>9907</v>
      </c>
      <c r="C10031" s="3">
        <v>237</v>
      </c>
      <c r="E10031" s="3">
        <v>10027</v>
      </c>
      <c r="F10031" s="3" t="s">
        <v>26113</v>
      </c>
      <c r="G10031" s="3">
        <v>115</v>
      </c>
    </row>
    <row r="10032" spans="1:7" x14ac:dyDescent="0.25">
      <c r="A10032" s="3">
        <v>10028</v>
      </c>
      <c r="B10032" s="3" t="s">
        <v>9908</v>
      </c>
      <c r="C10032" s="3">
        <v>237</v>
      </c>
      <c r="E10032" s="3">
        <v>10028</v>
      </c>
      <c r="F10032" s="3" t="s">
        <v>26114</v>
      </c>
      <c r="G10032" s="3">
        <v>115</v>
      </c>
    </row>
    <row r="10033" spans="1:7" x14ac:dyDescent="0.25">
      <c r="A10033" s="3">
        <v>10029</v>
      </c>
      <c r="B10033" s="3" t="s">
        <v>9909</v>
      </c>
      <c r="C10033" s="3">
        <v>237</v>
      </c>
      <c r="E10033" s="3">
        <v>10029</v>
      </c>
      <c r="F10033" s="3" t="s">
        <v>26115</v>
      </c>
      <c r="G10033" s="3">
        <v>115</v>
      </c>
    </row>
    <row r="10034" spans="1:7" x14ac:dyDescent="0.25">
      <c r="A10034" s="3">
        <v>10030</v>
      </c>
      <c r="B10034" s="3">
        <v>1974</v>
      </c>
      <c r="C10034" s="3">
        <v>236</v>
      </c>
      <c r="E10034" s="3">
        <v>10030</v>
      </c>
      <c r="F10034" s="3" t="s">
        <v>26116</v>
      </c>
      <c r="G10034" s="3">
        <v>115</v>
      </c>
    </row>
    <row r="10035" spans="1:7" x14ac:dyDescent="0.25">
      <c r="A10035" s="3">
        <v>10031</v>
      </c>
      <c r="B10035" s="3" t="s">
        <v>9910</v>
      </c>
      <c r="C10035" s="3">
        <v>236</v>
      </c>
      <c r="E10035" s="3">
        <v>10031</v>
      </c>
      <c r="F10035" s="3" t="s">
        <v>26117</v>
      </c>
      <c r="G10035" s="3">
        <v>115</v>
      </c>
    </row>
    <row r="10036" spans="1:7" x14ac:dyDescent="0.25">
      <c r="A10036" s="3">
        <v>10032</v>
      </c>
      <c r="B10036" s="3" t="s">
        <v>9911</v>
      </c>
      <c r="C10036" s="3">
        <v>236</v>
      </c>
      <c r="E10036" s="3">
        <v>10032</v>
      </c>
      <c r="F10036" s="3" t="s">
        <v>26118</v>
      </c>
      <c r="G10036" s="3">
        <v>115</v>
      </c>
    </row>
    <row r="10037" spans="1:7" x14ac:dyDescent="0.25">
      <c r="A10037" s="3">
        <v>10033</v>
      </c>
      <c r="B10037" s="3" t="s">
        <v>9912</v>
      </c>
      <c r="C10037" s="3">
        <v>236</v>
      </c>
      <c r="E10037" s="3">
        <v>10033</v>
      </c>
      <c r="F10037" s="3" t="s">
        <v>26119</v>
      </c>
      <c r="G10037" s="3">
        <v>115</v>
      </c>
    </row>
    <row r="10038" spans="1:7" x14ac:dyDescent="0.25">
      <c r="A10038" s="3">
        <v>10034</v>
      </c>
      <c r="B10038" s="3" t="s">
        <v>9913</v>
      </c>
      <c r="C10038" s="3">
        <v>236</v>
      </c>
      <c r="E10038" s="3">
        <v>10034</v>
      </c>
      <c r="F10038" s="3" t="s">
        <v>26120</v>
      </c>
      <c r="G10038" s="3">
        <v>115</v>
      </c>
    </row>
    <row r="10039" spans="1:7" x14ac:dyDescent="0.25">
      <c r="A10039" s="3">
        <v>10035</v>
      </c>
      <c r="B10039" s="3" t="s">
        <v>9914</v>
      </c>
      <c r="C10039" s="3">
        <v>236</v>
      </c>
      <c r="E10039" s="3">
        <v>10035</v>
      </c>
      <c r="F10039" s="3" t="s">
        <v>26121</v>
      </c>
      <c r="G10039" s="3">
        <v>115</v>
      </c>
    </row>
    <row r="10040" spans="1:7" x14ac:dyDescent="0.25">
      <c r="A10040" s="3">
        <v>10036</v>
      </c>
      <c r="B10040" s="3" t="s">
        <v>9915</v>
      </c>
      <c r="C10040" s="3">
        <v>236</v>
      </c>
      <c r="E10040" s="3">
        <v>10036</v>
      </c>
      <c r="F10040" s="3" t="s">
        <v>26122</v>
      </c>
      <c r="G10040" s="3">
        <v>115</v>
      </c>
    </row>
    <row r="10041" spans="1:7" x14ac:dyDescent="0.25">
      <c r="A10041" s="3">
        <v>10037</v>
      </c>
      <c r="B10041" s="3" t="s">
        <v>9916</v>
      </c>
      <c r="C10041" s="3">
        <v>236</v>
      </c>
      <c r="E10041" s="3">
        <v>10037</v>
      </c>
      <c r="F10041" s="3" t="s">
        <v>26123</v>
      </c>
      <c r="G10041" s="3">
        <v>115</v>
      </c>
    </row>
    <row r="10042" spans="1:7" x14ac:dyDescent="0.25">
      <c r="A10042" s="3">
        <v>10038</v>
      </c>
      <c r="B10042" s="3" t="s">
        <v>9917</v>
      </c>
      <c r="C10042" s="3">
        <v>236</v>
      </c>
      <c r="E10042" s="3">
        <v>10038</v>
      </c>
      <c r="F10042" s="3" t="s">
        <v>26124</v>
      </c>
      <c r="G10042" s="3">
        <v>115</v>
      </c>
    </row>
    <row r="10043" spans="1:7" x14ac:dyDescent="0.25">
      <c r="A10043" s="3">
        <v>10039</v>
      </c>
      <c r="B10043" s="3" t="s">
        <v>9918</v>
      </c>
      <c r="C10043" s="3">
        <v>236</v>
      </c>
      <c r="E10043" s="3">
        <v>10039</v>
      </c>
      <c r="F10043" s="3">
        <v>42675</v>
      </c>
      <c r="G10043" s="3">
        <v>115</v>
      </c>
    </row>
    <row r="10044" spans="1:7" x14ac:dyDescent="0.25">
      <c r="A10044" s="3">
        <v>10040</v>
      </c>
      <c r="B10044" s="3" t="s">
        <v>9919</v>
      </c>
      <c r="C10044" s="3">
        <v>236</v>
      </c>
      <c r="E10044" s="3">
        <v>10040</v>
      </c>
      <c r="F10044" s="3" t="s">
        <v>26125</v>
      </c>
      <c r="G10044" s="3">
        <v>115</v>
      </c>
    </row>
    <row r="10045" spans="1:7" x14ac:dyDescent="0.25">
      <c r="A10045" s="3">
        <v>10041</v>
      </c>
      <c r="B10045" s="3" t="s">
        <v>9920</v>
      </c>
      <c r="C10045" s="3">
        <v>236</v>
      </c>
      <c r="E10045" s="3">
        <v>10041</v>
      </c>
      <c r="F10045" s="3">
        <v>43009</v>
      </c>
      <c r="G10045" s="3">
        <v>115</v>
      </c>
    </row>
    <row r="10046" spans="1:7" x14ac:dyDescent="0.25">
      <c r="A10046" s="3">
        <v>10042</v>
      </c>
      <c r="B10046" s="3" t="s">
        <v>9921</v>
      </c>
      <c r="C10046" s="3">
        <v>236</v>
      </c>
      <c r="E10046" s="3">
        <v>10042</v>
      </c>
      <c r="F10046" s="3" t="s">
        <v>26126</v>
      </c>
      <c r="G10046" s="3">
        <v>115</v>
      </c>
    </row>
    <row r="10047" spans="1:7" x14ac:dyDescent="0.25">
      <c r="A10047" s="3">
        <v>10043</v>
      </c>
      <c r="B10047" s="3" t="s">
        <v>9922</v>
      </c>
      <c r="C10047" s="3">
        <v>236</v>
      </c>
      <c r="E10047" s="3">
        <v>10043</v>
      </c>
      <c r="F10047" s="3" t="s">
        <v>26127</v>
      </c>
      <c r="G10047" s="3">
        <v>115</v>
      </c>
    </row>
    <row r="10048" spans="1:7" x14ac:dyDescent="0.25">
      <c r="A10048" s="3">
        <v>10044</v>
      </c>
      <c r="B10048" s="3" t="s">
        <v>9923</v>
      </c>
      <c r="C10048" s="3">
        <v>236</v>
      </c>
      <c r="E10048" s="3">
        <v>10044</v>
      </c>
      <c r="F10048" s="3" t="s">
        <v>26128</v>
      </c>
      <c r="G10048" s="3">
        <v>115</v>
      </c>
    </row>
    <row r="10049" spans="1:7" x14ac:dyDescent="0.25">
      <c r="A10049" s="3">
        <v>10045</v>
      </c>
      <c r="B10049" s="3" t="s">
        <v>9924</v>
      </c>
      <c r="C10049" s="3">
        <v>236</v>
      </c>
      <c r="E10049" s="3">
        <v>10045</v>
      </c>
      <c r="F10049" s="3" t="s">
        <v>26129</v>
      </c>
      <c r="G10049" s="3">
        <v>115</v>
      </c>
    </row>
    <row r="10050" spans="1:7" x14ac:dyDescent="0.25">
      <c r="A10050" s="3">
        <v>10046</v>
      </c>
      <c r="B10050" s="3" t="s">
        <v>9925</v>
      </c>
      <c r="C10050" s="3">
        <v>236</v>
      </c>
      <c r="E10050" s="3">
        <v>10046</v>
      </c>
      <c r="F10050" s="3" t="s">
        <v>26130</v>
      </c>
      <c r="G10050" s="3">
        <v>115</v>
      </c>
    </row>
    <row r="10051" spans="1:7" x14ac:dyDescent="0.25">
      <c r="A10051" s="3">
        <v>10047</v>
      </c>
      <c r="B10051" s="3" t="s">
        <v>9926</v>
      </c>
      <c r="C10051" s="3">
        <v>236</v>
      </c>
      <c r="E10051" s="3">
        <v>10047</v>
      </c>
      <c r="F10051" s="3" t="s">
        <v>26131</v>
      </c>
      <c r="G10051" s="3">
        <v>115</v>
      </c>
    </row>
    <row r="10052" spans="1:7" x14ac:dyDescent="0.25">
      <c r="A10052" s="3">
        <v>10048</v>
      </c>
      <c r="B10052" s="3" t="s">
        <v>9927</v>
      </c>
      <c r="C10052" s="3">
        <v>236</v>
      </c>
      <c r="E10052" s="3">
        <v>10048</v>
      </c>
      <c r="F10052" s="3" t="s">
        <v>26132</v>
      </c>
      <c r="G10052" s="3">
        <v>115</v>
      </c>
    </row>
    <row r="10053" spans="1:7" x14ac:dyDescent="0.25">
      <c r="A10053" s="3">
        <v>10049</v>
      </c>
      <c r="B10053" s="3" t="s">
        <v>9928</v>
      </c>
      <c r="C10053" s="3">
        <v>236</v>
      </c>
      <c r="E10053" s="3">
        <v>10049</v>
      </c>
      <c r="F10053" s="3" t="s">
        <v>26133</v>
      </c>
      <c r="G10053" s="3">
        <v>115</v>
      </c>
    </row>
    <row r="10054" spans="1:7" x14ac:dyDescent="0.25">
      <c r="A10054" s="3">
        <v>10050</v>
      </c>
      <c r="B10054" s="3" t="s">
        <v>9929</v>
      </c>
      <c r="C10054" s="3">
        <v>236</v>
      </c>
      <c r="E10054" s="3">
        <v>10050</v>
      </c>
      <c r="F10054" s="3" t="s">
        <v>26134</v>
      </c>
      <c r="G10054" s="3">
        <v>115</v>
      </c>
    </row>
    <row r="10055" spans="1:7" x14ac:dyDescent="0.25">
      <c r="A10055" s="3">
        <v>10051</v>
      </c>
      <c r="B10055" s="3" t="s">
        <v>9930</v>
      </c>
      <c r="C10055" s="3">
        <v>236</v>
      </c>
      <c r="E10055" s="3">
        <v>10051</v>
      </c>
      <c r="F10055" s="3" t="s">
        <v>26135</v>
      </c>
      <c r="G10055" s="3">
        <v>115</v>
      </c>
    </row>
    <row r="10056" spans="1:7" x14ac:dyDescent="0.25">
      <c r="A10056" s="3">
        <v>10052</v>
      </c>
      <c r="B10056" s="3" t="s">
        <v>9931</v>
      </c>
      <c r="C10056" s="3">
        <v>236</v>
      </c>
      <c r="E10056" s="3">
        <v>10052</v>
      </c>
      <c r="F10056" s="3" t="s">
        <v>26136</v>
      </c>
      <c r="G10056" s="3">
        <v>115</v>
      </c>
    </row>
    <row r="10057" spans="1:7" x14ac:dyDescent="0.25">
      <c r="A10057" s="3">
        <v>10053</v>
      </c>
      <c r="B10057" s="3" t="s">
        <v>9932</v>
      </c>
      <c r="C10057" s="3">
        <v>236</v>
      </c>
      <c r="E10057" s="3">
        <v>10053</v>
      </c>
      <c r="F10057" s="3" t="s">
        <v>26137</v>
      </c>
      <c r="G10057" s="3">
        <v>115</v>
      </c>
    </row>
    <row r="10058" spans="1:7" x14ac:dyDescent="0.25">
      <c r="A10058" s="3">
        <v>10054</v>
      </c>
      <c r="B10058" s="3">
        <v>127</v>
      </c>
      <c r="C10058" s="3">
        <v>235</v>
      </c>
      <c r="E10058" s="3">
        <v>10054</v>
      </c>
      <c r="F10058" s="3" t="s">
        <v>26138</v>
      </c>
      <c r="G10058" s="3">
        <v>115</v>
      </c>
    </row>
    <row r="10059" spans="1:7" x14ac:dyDescent="0.25">
      <c r="A10059" s="3">
        <v>10055</v>
      </c>
      <c r="B10059" s="3" t="s">
        <v>9933</v>
      </c>
      <c r="C10059" s="3">
        <v>235</v>
      </c>
      <c r="E10059" s="3">
        <v>10055</v>
      </c>
      <c r="F10059" s="3" t="s">
        <v>26139</v>
      </c>
      <c r="G10059" s="3">
        <v>115</v>
      </c>
    </row>
    <row r="10060" spans="1:7" x14ac:dyDescent="0.25">
      <c r="A10060" s="3">
        <v>10056</v>
      </c>
      <c r="B10060" s="3" t="s">
        <v>9934</v>
      </c>
      <c r="C10060" s="3">
        <v>235</v>
      </c>
      <c r="E10060" s="3">
        <v>10056</v>
      </c>
      <c r="F10060" s="3" t="s">
        <v>26140</v>
      </c>
      <c r="G10060" s="3">
        <v>115</v>
      </c>
    </row>
    <row r="10061" spans="1:7" x14ac:dyDescent="0.25">
      <c r="A10061" s="3">
        <v>10057</v>
      </c>
      <c r="B10061" s="3" t="s">
        <v>9935</v>
      </c>
      <c r="C10061" s="3">
        <v>235</v>
      </c>
      <c r="E10061" s="3">
        <v>10057</v>
      </c>
      <c r="F10061" s="3" t="s">
        <v>26141</v>
      </c>
      <c r="G10061" s="3">
        <v>115</v>
      </c>
    </row>
    <row r="10062" spans="1:7" x14ac:dyDescent="0.25">
      <c r="A10062" s="3">
        <v>10058</v>
      </c>
      <c r="B10062" s="3" t="s">
        <v>9936</v>
      </c>
      <c r="C10062" s="3">
        <v>235</v>
      </c>
      <c r="E10062" s="3">
        <v>10058</v>
      </c>
      <c r="F10062" s="3" t="s">
        <v>26142</v>
      </c>
      <c r="G10062" s="3">
        <v>115</v>
      </c>
    </row>
    <row r="10063" spans="1:7" x14ac:dyDescent="0.25">
      <c r="A10063" s="3">
        <v>10059</v>
      </c>
      <c r="B10063" s="3" t="s">
        <v>9937</v>
      </c>
      <c r="C10063" s="3">
        <v>235</v>
      </c>
      <c r="E10063" s="3">
        <v>10059</v>
      </c>
      <c r="F10063" s="3" t="s">
        <v>26143</v>
      </c>
      <c r="G10063" s="3">
        <v>115</v>
      </c>
    </row>
    <row r="10064" spans="1:7" x14ac:dyDescent="0.25">
      <c r="A10064" s="3">
        <v>10060</v>
      </c>
      <c r="B10064" s="3" t="s">
        <v>9938</v>
      </c>
      <c r="C10064" s="3">
        <v>235</v>
      </c>
      <c r="E10064" s="3">
        <v>10060</v>
      </c>
      <c r="F10064" s="3" t="s">
        <v>26144</v>
      </c>
      <c r="G10064" s="3">
        <v>115</v>
      </c>
    </row>
    <row r="10065" spans="1:7" x14ac:dyDescent="0.25">
      <c r="A10065" s="3">
        <v>10061</v>
      </c>
      <c r="B10065" s="3" t="s">
        <v>9939</v>
      </c>
      <c r="C10065" s="3">
        <v>235</v>
      </c>
      <c r="E10065" s="3">
        <v>10061</v>
      </c>
      <c r="F10065" s="3" t="s">
        <v>26145</v>
      </c>
      <c r="G10065" s="3">
        <v>115</v>
      </c>
    </row>
    <row r="10066" spans="1:7" x14ac:dyDescent="0.25">
      <c r="A10066" s="3">
        <v>10062</v>
      </c>
      <c r="B10066" s="3" t="s">
        <v>9940</v>
      </c>
      <c r="C10066" s="3">
        <v>235</v>
      </c>
      <c r="E10066" s="3">
        <v>10062</v>
      </c>
      <c r="F10066" s="3" t="s">
        <v>26146</v>
      </c>
      <c r="G10066" s="3">
        <v>115</v>
      </c>
    </row>
    <row r="10067" spans="1:7" x14ac:dyDescent="0.25">
      <c r="A10067" s="3">
        <v>10063</v>
      </c>
      <c r="B10067" s="3" t="s">
        <v>9941</v>
      </c>
      <c r="C10067" s="3">
        <v>235</v>
      </c>
      <c r="E10067" s="3">
        <v>10063</v>
      </c>
      <c r="F10067" s="3" t="s">
        <v>26147</v>
      </c>
      <c r="G10067" s="3">
        <v>115</v>
      </c>
    </row>
    <row r="10068" spans="1:7" x14ac:dyDescent="0.25">
      <c r="A10068" s="3">
        <v>10064</v>
      </c>
      <c r="B10068" s="3" t="s">
        <v>9942</v>
      </c>
      <c r="C10068" s="3">
        <v>235</v>
      </c>
      <c r="E10068" s="3">
        <v>10064</v>
      </c>
      <c r="F10068" s="3" t="s">
        <v>26148</v>
      </c>
      <c r="G10068" s="3">
        <v>115</v>
      </c>
    </row>
    <row r="10069" spans="1:7" x14ac:dyDescent="0.25">
      <c r="A10069" s="3">
        <v>10065</v>
      </c>
      <c r="B10069" s="3" t="s">
        <v>9943</v>
      </c>
      <c r="C10069" s="3">
        <v>235</v>
      </c>
      <c r="E10069" s="3">
        <v>10065</v>
      </c>
      <c r="F10069" s="3" t="s">
        <v>26149</v>
      </c>
      <c r="G10069" s="3">
        <v>115</v>
      </c>
    </row>
    <row r="10070" spans="1:7" x14ac:dyDescent="0.25">
      <c r="A10070" s="3">
        <v>10066</v>
      </c>
      <c r="B10070" s="3" t="s">
        <v>9944</v>
      </c>
      <c r="C10070" s="3">
        <v>235</v>
      </c>
      <c r="E10070" s="3">
        <v>10066</v>
      </c>
      <c r="F10070" s="3" t="s">
        <v>26150</v>
      </c>
      <c r="G10070" s="3">
        <v>115</v>
      </c>
    </row>
    <row r="10071" spans="1:7" x14ac:dyDescent="0.25">
      <c r="A10071" s="3">
        <v>10067</v>
      </c>
      <c r="B10071" s="3" t="s">
        <v>9945</v>
      </c>
      <c r="C10071" s="3">
        <v>235</v>
      </c>
      <c r="E10071" s="3">
        <v>10067</v>
      </c>
      <c r="F10071" s="3" t="s">
        <v>26151</v>
      </c>
      <c r="G10071" s="3">
        <v>115</v>
      </c>
    </row>
    <row r="10072" spans="1:7" x14ac:dyDescent="0.25">
      <c r="A10072" s="3">
        <v>10068</v>
      </c>
      <c r="B10072" s="3" t="s">
        <v>9946</v>
      </c>
      <c r="C10072" s="3">
        <v>235</v>
      </c>
      <c r="E10072" s="3">
        <v>10068</v>
      </c>
      <c r="F10072" s="3" t="s">
        <v>26152</v>
      </c>
      <c r="G10072" s="3">
        <v>115</v>
      </c>
    </row>
    <row r="10073" spans="1:7" x14ac:dyDescent="0.25">
      <c r="A10073" s="3">
        <v>10069</v>
      </c>
      <c r="B10073" s="3" t="s">
        <v>9947</v>
      </c>
      <c r="C10073" s="3">
        <v>235</v>
      </c>
      <c r="E10073" s="3">
        <v>10069</v>
      </c>
      <c r="F10073" s="3" t="s">
        <v>26153</v>
      </c>
      <c r="G10073" s="3">
        <v>115</v>
      </c>
    </row>
    <row r="10074" spans="1:7" x14ac:dyDescent="0.25">
      <c r="A10074" s="3">
        <v>10070</v>
      </c>
      <c r="B10074" s="3" t="s">
        <v>9948</v>
      </c>
      <c r="C10074" s="3">
        <v>235</v>
      </c>
      <c r="E10074" s="3">
        <v>10070</v>
      </c>
      <c r="F10074" s="3" t="s">
        <v>26154</v>
      </c>
      <c r="G10074" s="3">
        <v>115</v>
      </c>
    </row>
    <row r="10075" spans="1:7" x14ac:dyDescent="0.25">
      <c r="A10075" s="3">
        <v>10071</v>
      </c>
      <c r="B10075" s="3" t="s">
        <v>9949</v>
      </c>
      <c r="C10075" s="3">
        <v>235</v>
      </c>
      <c r="E10075" s="3">
        <v>10071</v>
      </c>
      <c r="F10075" s="3" t="s">
        <v>26155</v>
      </c>
      <c r="G10075" s="3">
        <v>115</v>
      </c>
    </row>
    <row r="10076" spans="1:7" x14ac:dyDescent="0.25">
      <c r="A10076" s="3">
        <v>10072</v>
      </c>
      <c r="B10076" s="3" t="s">
        <v>9950</v>
      </c>
      <c r="C10076" s="3">
        <v>235</v>
      </c>
      <c r="E10076" s="3">
        <v>10072</v>
      </c>
      <c r="F10076" s="3" t="s">
        <v>26156</v>
      </c>
      <c r="G10076" s="3">
        <v>115</v>
      </c>
    </row>
    <row r="10077" spans="1:7" x14ac:dyDescent="0.25">
      <c r="A10077" s="3">
        <v>10073</v>
      </c>
      <c r="B10077" s="3" t="s">
        <v>9951</v>
      </c>
      <c r="C10077" s="3">
        <v>235</v>
      </c>
      <c r="E10077" s="3">
        <v>10073</v>
      </c>
      <c r="F10077" s="3" t="s">
        <v>26157</v>
      </c>
      <c r="G10077" s="3">
        <v>115</v>
      </c>
    </row>
    <row r="10078" spans="1:7" x14ac:dyDescent="0.25">
      <c r="A10078" s="3">
        <v>10074</v>
      </c>
      <c r="B10078" s="3" t="s">
        <v>9952</v>
      </c>
      <c r="C10078" s="3">
        <v>235</v>
      </c>
      <c r="E10078" s="3">
        <v>10074</v>
      </c>
      <c r="F10078" s="3" t="s">
        <v>26158</v>
      </c>
      <c r="G10078" s="3">
        <v>115</v>
      </c>
    </row>
    <row r="10079" spans="1:7" x14ac:dyDescent="0.25">
      <c r="A10079" s="3">
        <v>10075</v>
      </c>
      <c r="B10079" s="3" t="s">
        <v>9953</v>
      </c>
      <c r="C10079" s="3">
        <v>234</v>
      </c>
      <c r="E10079" s="3">
        <v>10075</v>
      </c>
      <c r="F10079" s="3" t="s">
        <v>26159</v>
      </c>
      <c r="G10079" s="3">
        <v>115</v>
      </c>
    </row>
    <row r="10080" spans="1:7" x14ac:dyDescent="0.25">
      <c r="A10080" s="3">
        <v>10076</v>
      </c>
      <c r="B10080" s="3" t="s">
        <v>9954</v>
      </c>
      <c r="C10080" s="3">
        <v>234</v>
      </c>
      <c r="E10080" s="3">
        <v>10076</v>
      </c>
      <c r="F10080" s="3" t="s">
        <v>26160</v>
      </c>
      <c r="G10080" s="3">
        <v>115</v>
      </c>
    </row>
    <row r="10081" spans="1:7" x14ac:dyDescent="0.25">
      <c r="A10081" s="3">
        <v>10077</v>
      </c>
      <c r="B10081" s="3" t="s">
        <v>9955</v>
      </c>
      <c r="C10081" s="3">
        <v>234</v>
      </c>
      <c r="E10081" s="3">
        <v>10077</v>
      </c>
      <c r="F10081" s="3" t="s">
        <v>26161</v>
      </c>
      <c r="G10081" s="3">
        <v>115</v>
      </c>
    </row>
    <row r="10082" spans="1:7" x14ac:dyDescent="0.25">
      <c r="A10082" s="3">
        <v>10078</v>
      </c>
      <c r="B10082" s="3" t="s">
        <v>9956</v>
      </c>
      <c r="C10082" s="3">
        <v>234</v>
      </c>
      <c r="E10082" s="3">
        <v>10078</v>
      </c>
      <c r="F10082" s="3" t="s">
        <v>26162</v>
      </c>
      <c r="G10082" s="3">
        <v>115</v>
      </c>
    </row>
    <row r="10083" spans="1:7" x14ac:dyDescent="0.25">
      <c r="A10083" s="3">
        <v>10079</v>
      </c>
      <c r="B10083" s="3" t="s">
        <v>9957</v>
      </c>
      <c r="C10083" s="3">
        <v>234</v>
      </c>
      <c r="E10083" s="3">
        <v>10079</v>
      </c>
      <c r="F10083" s="3" t="s">
        <v>26163</v>
      </c>
      <c r="G10083" s="3">
        <v>115</v>
      </c>
    </row>
    <row r="10084" spans="1:7" x14ac:dyDescent="0.25">
      <c r="A10084" s="3">
        <v>10080</v>
      </c>
      <c r="B10084" s="3" t="s">
        <v>9958</v>
      </c>
      <c r="C10084" s="3">
        <v>234</v>
      </c>
      <c r="E10084" s="3">
        <v>10080</v>
      </c>
      <c r="F10084" s="3" t="s">
        <v>26164</v>
      </c>
      <c r="G10084" s="3">
        <v>115</v>
      </c>
    </row>
    <row r="10085" spans="1:7" x14ac:dyDescent="0.25">
      <c r="A10085" s="3">
        <v>10081</v>
      </c>
      <c r="B10085" s="3" t="s">
        <v>9959</v>
      </c>
      <c r="C10085" s="3">
        <v>234</v>
      </c>
      <c r="E10085" s="3">
        <v>10081</v>
      </c>
      <c r="F10085" s="3" t="s">
        <v>26165</v>
      </c>
      <c r="G10085" s="3">
        <v>115</v>
      </c>
    </row>
    <row r="10086" spans="1:7" x14ac:dyDescent="0.25">
      <c r="A10086" s="3">
        <v>10082</v>
      </c>
      <c r="B10086" s="3" t="s">
        <v>9960</v>
      </c>
      <c r="C10086" s="3">
        <v>234</v>
      </c>
      <c r="E10086" s="3">
        <v>10082</v>
      </c>
      <c r="F10086" s="3" t="s">
        <v>26166</v>
      </c>
      <c r="G10086" s="3">
        <v>115</v>
      </c>
    </row>
    <row r="10087" spans="1:7" x14ac:dyDescent="0.25">
      <c r="A10087" s="3">
        <v>10083</v>
      </c>
      <c r="B10087" s="3" t="s">
        <v>9961</v>
      </c>
      <c r="C10087" s="3">
        <v>234</v>
      </c>
      <c r="E10087" s="3">
        <v>10083</v>
      </c>
      <c r="F10087" s="3" t="s">
        <v>26167</v>
      </c>
      <c r="G10087" s="3">
        <v>115</v>
      </c>
    </row>
    <row r="10088" spans="1:7" x14ac:dyDescent="0.25">
      <c r="A10088" s="3">
        <v>10084</v>
      </c>
      <c r="B10088" s="3" t="s">
        <v>9962</v>
      </c>
      <c r="C10088" s="3">
        <v>234</v>
      </c>
      <c r="E10088" s="3">
        <v>10084</v>
      </c>
      <c r="F10088" s="3" t="s">
        <v>26168</v>
      </c>
      <c r="G10088" s="3">
        <v>115</v>
      </c>
    </row>
    <row r="10089" spans="1:7" x14ac:dyDescent="0.25">
      <c r="A10089" s="3">
        <v>10085</v>
      </c>
      <c r="B10089" s="3" t="s">
        <v>9963</v>
      </c>
      <c r="C10089" s="3">
        <v>234</v>
      </c>
      <c r="E10089" s="3">
        <v>10085</v>
      </c>
      <c r="F10089" s="3" t="s">
        <v>26169</v>
      </c>
      <c r="G10089" s="3">
        <v>115</v>
      </c>
    </row>
    <row r="10090" spans="1:7" x14ac:dyDescent="0.25">
      <c r="A10090" s="3">
        <v>10086</v>
      </c>
      <c r="B10090" s="3" t="s">
        <v>9964</v>
      </c>
      <c r="C10090" s="3">
        <v>234</v>
      </c>
      <c r="E10090" s="3">
        <v>10086</v>
      </c>
      <c r="F10090" s="3" t="s">
        <v>26170</v>
      </c>
      <c r="G10090" s="3">
        <v>115</v>
      </c>
    </row>
    <row r="10091" spans="1:7" x14ac:dyDescent="0.25">
      <c r="A10091" s="3">
        <v>10087</v>
      </c>
      <c r="B10091" s="3" t="s">
        <v>9965</v>
      </c>
      <c r="C10091" s="3">
        <v>234</v>
      </c>
      <c r="E10091" s="3">
        <v>10087</v>
      </c>
      <c r="F10091" s="3" t="s">
        <v>26171</v>
      </c>
      <c r="G10091" s="3">
        <v>114</v>
      </c>
    </row>
    <row r="10092" spans="1:7" x14ac:dyDescent="0.25">
      <c r="A10092" s="3">
        <v>10088</v>
      </c>
      <c r="B10092" s="3" t="s">
        <v>9966</v>
      </c>
      <c r="C10092" s="3">
        <v>234</v>
      </c>
      <c r="E10092" s="3">
        <v>10088</v>
      </c>
      <c r="F10092" s="3" t="s">
        <v>26172</v>
      </c>
      <c r="G10092" s="3">
        <v>114</v>
      </c>
    </row>
    <row r="10093" spans="1:7" x14ac:dyDescent="0.25">
      <c r="A10093" s="3">
        <v>10089</v>
      </c>
      <c r="B10093" s="3" t="s">
        <v>9967</v>
      </c>
      <c r="C10093" s="3">
        <v>234</v>
      </c>
      <c r="E10093" s="3">
        <v>10089</v>
      </c>
      <c r="F10093" s="3" t="s">
        <v>26173</v>
      </c>
      <c r="G10093" s="3">
        <v>114</v>
      </c>
    </row>
    <row r="10094" spans="1:7" x14ac:dyDescent="0.25">
      <c r="A10094" s="3">
        <v>10090</v>
      </c>
      <c r="B10094" s="3" t="s">
        <v>9968</v>
      </c>
      <c r="C10094" s="3">
        <v>234</v>
      </c>
      <c r="E10094" s="3">
        <v>10090</v>
      </c>
      <c r="F10094" s="3" t="s">
        <v>26174</v>
      </c>
      <c r="G10094" s="3">
        <v>114</v>
      </c>
    </row>
    <row r="10095" spans="1:7" x14ac:dyDescent="0.25">
      <c r="A10095" s="3">
        <v>10091</v>
      </c>
      <c r="B10095" s="3" t="s">
        <v>9969</v>
      </c>
      <c r="C10095" s="3">
        <v>234</v>
      </c>
      <c r="E10095" s="3">
        <v>10091</v>
      </c>
      <c r="F10095" s="3" t="s">
        <v>26175</v>
      </c>
      <c r="G10095" s="3">
        <v>114</v>
      </c>
    </row>
    <row r="10096" spans="1:7" x14ac:dyDescent="0.25">
      <c r="A10096" s="3">
        <v>10092</v>
      </c>
      <c r="B10096" s="3" t="s">
        <v>9970</v>
      </c>
      <c r="C10096" s="3">
        <v>234</v>
      </c>
      <c r="E10096" s="3">
        <v>10092</v>
      </c>
      <c r="F10096" s="3" t="s">
        <v>26176</v>
      </c>
      <c r="G10096" s="3">
        <v>114</v>
      </c>
    </row>
    <row r="10097" spans="1:7" x14ac:dyDescent="0.25">
      <c r="A10097" s="3">
        <v>10093</v>
      </c>
      <c r="B10097" s="3" t="s">
        <v>9971</v>
      </c>
      <c r="C10097" s="3">
        <v>234</v>
      </c>
      <c r="E10097" s="3">
        <v>10093</v>
      </c>
      <c r="F10097" s="3" t="s">
        <v>26177</v>
      </c>
      <c r="G10097" s="3">
        <v>114</v>
      </c>
    </row>
    <row r="10098" spans="1:7" x14ac:dyDescent="0.25">
      <c r="A10098" s="3">
        <v>10094</v>
      </c>
      <c r="B10098" s="3" t="s">
        <v>9972</v>
      </c>
      <c r="C10098" s="3">
        <v>234</v>
      </c>
      <c r="E10098" s="3">
        <v>10094</v>
      </c>
      <c r="F10098" s="3" t="s">
        <v>26178</v>
      </c>
      <c r="G10098" s="3">
        <v>114</v>
      </c>
    </row>
    <row r="10099" spans="1:7" x14ac:dyDescent="0.25">
      <c r="A10099" s="3">
        <v>10095</v>
      </c>
      <c r="B10099" s="3" t="s">
        <v>9973</v>
      </c>
      <c r="C10099" s="3">
        <v>234</v>
      </c>
      <c r="E10099" s="3">
        <v>10095</v>
      </c>
      <c r="F10099" s="3">
        <v>43922</v>
      </c>
      <c r="G10099" s="3">
        <v>114</v>
      </c>
    </row>
    <row r="10100" spans="1:7" x14ac:dyDescent="0.25">
      <c r="A10100" s="3">
        <v>10096</v>
      </c>
      <c r="B10100" s="3" t="s">
        <v>9974</v>
      </c>
      <c r="C10100" s="3">
        <v>234</v>
      </c>
      <c r="E10100" s="3">
        <v>10096</v>
      </c>
      <c r="F10100" s="3" t="s">
        <v>26179</v>
      </c>
      <c r="G10100" s="3">
        <v>114</v>
      </c>
    </row>
    <row r="10101" spans="1:7" x14ac:dyDescent="0.25">
      <c r="A10101" s="3">
        <v>10097</v>
      </c>
      <c r="B10101" s="3" t="s">
        <v>9975</v>
      </c>
      <c r="C10101" s="3">
        <v>234</v>
      </c>
      <c r="E10101" s="3">
        <v>10097</v>
      </c>
      <c r="F10101" s="3" t="s">
        <v>26180</v>
      </c>
      <c r="G10101" s="3">
        <v>114</v>
      </c>
    </row>
    <row r="10102" spans="1:7" x14ac:dyDescent="0.25">
      <c r="A10102" s="3">
        <v>10098</v>
      </c>
      <c r="B10102" s="3" t="s">
        <v>9976</v>
      </c>
      <c r="C10102" s="3">
        <v>234</v>
      </c>
      <c r="E10102" s="3">
        <v>10098</v>
      </c>
      <c r="F10102" s="3" t="s">
        <v>26181</v>
      </c>
      <c r="G10102" s="3">
        <v>114</v>
      </c>
    </row>
    <row r="10103" spans="1:7" x14ac:dyDescent="0.25">
      <c r="A10103" s="3">
        <v>10099</v>
      </c>
      <c r="B10103" s="3" t="s">
        <v>9977</v>
      </c>
      <c r="C10103" s="3">
        <v>234</v>
      </c>
      <c r="E10103" s="3">
        <v>10099</v>
      </c>
      <c r="F10103" s="3" t="s">
        <v>26182</v>
      </c>
      <c r="G10103" s="3">
        <v>114</v>
      </c>
    </row>
    <row r="10104" spans="1:7" x14ac:dyDescent="0.25">
      <c r="A10104" s="3">
        <v>10100</v>
      </c>
      <c r="B10104" s="3" t="s">
        <v>9978</v>
      </c>
      <c r="C10104" s="3">
        <v>234</v>
      </c>
      <c r="E10104" s="3">
        <v>10100</v>
      </c>
      <c r="F10104" s="3" t="s">
        <v>26183</v>
      </c>
      <c r="G10104" s="3">
        <v>114</v>
      </c>
    </row>
    <row r="10105" spans="1:7" x14ac:dyDescent="0.25">
      <c r="A10105" s="3">
        <v>10101</v>
      </c>
      <c r="B10105" s="3">
        <v>106</v>
      </c>
      <c r="C10105" s="3">
        <v>233</v>
      </c>
      <c r="E10105" s="3">
        <v>10101</v>
      </c>
      <c r="F10105" s="3" t="s">
        <v>26184</v>
      </c>
      <c r="G10105" s="3">
        <v>114</v>
      </c>
    </row>
    <row r="10106" spans="1:7" x14ac:dyDescent="0.25">
      <c r="A10106" s="3">
        <v>10102</v>
      </c>
      <c r="B10106" s="3" t="s">
        <v>9979</v>
      </c>
      <c r="C10106" s="3">
        <v>233</v>
      </c>
      <c r="E10106" s="3">
        <v>10102</v>
      </c>
      <c r="F10106" s="3" t="s">
        <v>26185</v>
      </c>
      <c r="G10106" s="3">
        <v>114</v>
      </c>
    </row>
    <row r="10107" spans="1:7" x14ac:dyDescent="0.25">
      <c r="A10107" s="3">
        <v>10103</v>
      </c>
      <c r="B10107" s="3" t="s">
        <v>9980</v>
      </c>
      <c r="C10107" s="3">
        <v>233</v>
      </c>
      <c r="E10107" s="3">
        <v>10103</v>
      </c>
      <c r="F10107" s="3" t="s">
        <v>26186</v>
      </c>
      <c r="G10107" s="3">
        <v>114</v>
      </c>
    </row>
    <row r="10108" spans="1:7" x14ac:dyDescent="0.25">
      <c r="A10108" s="3">
        <v>10104</v>
      </c>
      <c r="B10108" s="3" t="s">
        <v>9981</v>
      </c>
      <c r="C10108" s="3">
        <v>233</v>
      </c>
      <c r="E10108" s="3">
        <v>10104</v>
      </c>
      <c r="F10108" s="3" t="s">
        <v>26187</v>
      </c>
      <c r="G10108" s="3">
        <v>114</v>
      </c>
    </row>
    <row r="10109" spans="1:7" x14ac:dyDescent="0.25">
      <c r="A10109" s="3">
        <v>10105</v>
      </c>
      <c r="B10109" s="3" t="s">
        <v>9982</v>
      </c>
      <c r="C10109" s="3">
        <v>233</v>
      </c>
      <c r="E10109" s="3">
        <v>10105</v>
      </c>
      <c r="F10109" s="3" t="s">
        <v>26188</v>
      </c>
      <c r="G10109" s="3">
        <v>114</v>
      </c>
    </row>
    <row r="10110" spans="1:7" x14ac:dyDescent="0.25">
      <c r="A10110" s="3">
        <v>10106</v>
      </c>
      <c r="B10110" s="3" t="s">
        <v>9983</v>
      </c>
      <c r="C10110" s="3">
        <v>233</v>
      </c>
      <c r="E10110" s="3">
        <v>10106</v>
      </c>
      <c r="F10110" s="3" t="s">
        <v>26189</v>
      </c>
      <c r="G10110" s="3">
        <v>114</v>
      </c>
    </row>
    <row r="10111" spans="1:7" x14ac:dyDescent="0.25">
      <c r="A10111" s="3">
        <v>10107</v>
      </c>
      <c r="B10111" s="3" t="s">
        <v>9984</v>
      </c>
      <c r="C10111" s="3">
        <v>233</v>
      </c>
      <c r="E10111" s="3">
        <v>10107</v>
      </c>
      <c r="F10111" s="3" t="s">
        <v>26190</v>
      </c>
      <c r="G10111" s="3">
        <v>114</v>
      </c>
    </row>
    <row r="10112" spans="1:7" x14ac:dyDescent="0.25">
      <c r="A10112" s="3">
        <v>10108</v>
      </c>
      <c r="B10112" s="3" t="s">
        <v>9985</v>
      </c>
      <c r="C10112" s="3">
        <v>233</v>
      </c>
      <c r="E10112" s="3">
        <v>10108</v>
      </c>
      <c r="F10112" s="3" t="s">
        <v>26191</v>
      </c>
      <c r="G10112" s="3">
        <v>114</v>
      </c>
    </row>
    <row r="10113" spans="1:7" x14ac:dyDescent="0.25">
      <c r="A10113" s="3">
        <v>10109</v>
      </c>
      <c r="B10113" s="3" t="s">
        <v>9986</v>
      </c>
      <c r="C10113" s="3">
        <v>233</v>
      </c>
      <c r="E10113" s="3">
        <v>10109</v>
      </c>
      <c r="F10113" s="3" t="s">
        <v>26192</v>
      </c>
      <c r="G10113" s="3">
        <v>114</v>
      </c>
    </row>
    <row r="10114" spans="1:7" x14ac:dyDescent="0.25">
      <c r="A10114" s="3">
        <v>10110</v>
      </c>
      <c r="B10114" s="3" t="s">
        <v>9987</v>
      </c>
      <c r="C10114" s="3">
        <v>233</v>
      </c>
      <c r="E10114" s="3">
        <v>10110</v>
      </c>
      <c r="F10114" s="3" t="s">
        <v>26193</v>
      </c>
      <c r="G10114" s="3">
        <v>114</v>
      </c>
    </row>
    <row r="10115" spans="1:7" x14ac:dyDescent="0.25">
      <c r="A10115" s="3">
        <v>10111</v>
      </c>
      <c r="B10115" s="3" t="s">
        <v>9988</v>
      </c>
      <c r="C10115" s="3">
        <v>233</v>
      </c>
      <c r="E10115" s="3">
        <v>10111</v>
      </c>
      <c r="F10115" s="3" t="s">
        <v>26194</v>
      </c>
      <c r="G10115" s="3">
        <v>114</v>
      </c>
    </row>
    <row r="10116" spans="1:7" x14ac:dyDescent="0.25">
      <c r="A10116" s="3">
        <v>10112</v>
      </c>
      <c r="B10116" s="3" t="s">
        <v>9989</v>
      </c>
      <c r="C10116" s="3">
        <v>233</v>
      </c>
      <c r="E10116" s="3">
        <v>10112</v>
      </c>
      <c r="F10116" s="3" t="s">
        <v>26195</v>
      </c>
      <c r="G10116" s="3">
        <v>114</v>
      </c>
    </row>
    <row r="10117" spans="1:7" x14ac:dyDescent="0.25">
      <c r="A10117" s="3">
        <v>10113</v>
      </c>
      <c r="B10117" s="3" t="s">
        <v>9990</v>
      </c>
      <c r="C10117" s="3">
        <v>233</v>
      </c>
      <c r="E10117" s="3">
        <v>10113</v>
      </c>
      <c r="F10117" s="3" t="s">
        <v>26196</v>
      </c>
      <c r="G10117" s="3">
        <v>114</v>
      </c>
    </row>
    <row r="10118" spans="1:7" x14ac:dyDescent="0.25">
      <c r="A10118" s="3">
        <v>10114</v>
      </c>
      <c r="B10118" s="3" t="s">
        <v>9991</v>
      </c>
      <c r="C10118" s="3">
        <v>233</v>
      </c>
      <c r="E10118" s="3">
        <v>10114</v>
      </c>
      <c r="F10118" s="3" t="s">
        <v>26197</v>
      </c>
      <c r="G10118" s="3">
        <v>114</v>
      </c>
    </row>
    <row r="10119" spans="1:7" x14ac:dyDescent="0.25">
      <c r="A10119" s="3">
        <v>10115</v>
      </c>
      <c r="B10119" s="3" t="s">
        <v>9992</v>
      </c>
      <c r="C10119" s="3">
        <v>233</v>
      </c>
      <c r="E10119" s="3">
        <v>10115</v>
      </c>
      <c r="F10119" s="3" t="s">
        <v>26198</v>
      </c>
      <c r="G10119" s="3">
        <v>114</v>
      </c>
    </row>
    <row r="10120" spans="1:7" x14ac:dyDescent="0.25">
      <c r="A10120" s="3">
        <v>10116</v>
      </c>
      <c r="B10120" s="3" t="s">
        <v>9993</v>
      </c>
      <c r="C10120" s="3">
        <v>233</v>
      </c>
      <c r="E10120" s="3">
        <v>10116</v>
      </c>
      <c r="F10120" s="3" t="s">
        <v>26199</v>
      </c>
      <c r="G10120" s="3">
        <v>114</v>
      </c>
    </row>
    <row r="10121" spans="1:7" x14ac:dyDescent="0.25">
      <c r="A10121" s="3">
        <v>10117</v>
      </c>
      <c r="B10121" s="3" t="s">
        <v>9994</v>
      </c>
      <c r="C10121" s="3">
        <v>233</v>
      </c>
      <c r="E10121" s="3">
        <v>10117</v>
      </c>
      <c r="F10121" s="3" t="s">
        <v>26200</v>
      </c>
      <c r="G10121" s="3">
        <v>114</v>
      </c>
    </row>
    <row r="10122" spans="1:7" x14ac:dyDescent="0.25">
      <c r="A10122" s="3">
        <v>10118</v>
      </c>
      <c r="B10122" s="3" t="s">
        <v>9995</v>
      </c>
      <c r="C10122" s="3">
        <v>233</v>
      </c>
      <c r="E10122" s="3">
        <v>10118</v>
      </c>
      <c r="F10122" s="3" t="s">
        <v>26201</v>
      </c>
      <c r="G10122" s="3">
        <v>114</v>
      </c>
    </row>
    <row r="10123" spans="1:7" x14ac:dyDescent="0.25">
      <c r="A10123" s="3">
        <v>10119</v>
      </c>
      <c r="B10123" s="3" t="s">
        <v>9996</v>
      </c>
      <c r="C10123" s="3">
        <v>233</v>
      </c>
      <c r="E10123" s="3">
        <v>10119</v>
      </c>
      <c r="F10123" s="3" t="s">
        <v>26202</v>
      </c>
      <c r="G10123" s="3">
        <v>114</v>
      </c>
    </row>
    <row r="10124" spans="1:7" x14ac:dyDescent="0.25">
      <c r="A10124" s="3">
        <v>10120</v>
      </c>
      <c r="B10124" s="3" t="s">
        <v>9997</v>
      </c>
      <c r="C10124" s="3">
        <v>233</v>
      </c>
      <c r="E10124" s="3">
        <v>10120</v>
      </c>
      <c r="F10124" s="3" t="s">
        <v>26203</v>
      </c>
      <c r="G10124" s="3">
        <v>114</v>
      </c>
    </row>
    <row r="10125" spans="1:7" x14ac:dyDescent="0.25">
      <c r="A10125" s="3">
        <v>10121</v>
      </c>
      <c r="B10125" s="3" t="s">
        <v>9998</v>
      </c>
      <c r="C10125" s="3">
        <v>233</v>
      </c>
      <c r="E10125" s="3">
        <v>10121</v>
      </c>
      <c r="F10125" s="3" t="s">
        <v>26204</v>
      </c>
      <c r="G10125" s="3">
        <v>114</v>
      </c>
    </row>
    <row r="10126" spans="1:7" x14ac:dyDescent="0.25">
      <c r="A10126" s="3">
        <v>10122</v>
      </c>
      <c r="B10126" s="3" t="s">
        <v>9999</v>
      </c>
      <c r="C10126" s="3">
        <v>233</v>
      </c>
      <c r="E10126" s="3">
        <v>10122</v>
      </c>
      <c r="F10126" s="3" t="s">
        <v>26205</v>
      </c>
      <c r="G10126" s="3">
        <v>114</v>
      </c>
    </row>
    <row r="10127" spans="1:7" x14ac:dyDescent="0.25">
      <c r="A10127" s="3">
        <v>10123</v>
      </c>
      <c r="B10127" s="3" t="s">
        <v>10000</v>
      </c>
      <c r="C10127" s="3">
        <v>233</v>
      </c>
      <c r="E10127" s="3">
        <v>10123</v>
      </c>
      <c r="F10127" s="3" t="s">
        <v>26206</v>
      </c>
      <c r="G10127" s="3">
        <v>114</v>
      </c>
    </row>
    <row r="10128" spans="1:7" x14ac:dyDescent="0.25">
      <c r="A10128" s="3">
        <v>10124</v>
      </c>
      <c r="B10128" s="3" t="s">
        <v>10001</v>
      </c>
      <c r="C10128" s="3">
        <v>233</v>
      </c>
      <c r="E10128" s="3">
        <v>10124</v>
      </c>
      <c r="F10128" s="3" t="s">
        <v>26207</v>
      </c>
      <c r="G10128" s="3">
        <v>114</v>
      </c>
    </row>
    <row r="10129" spans="1:7" x14ac:dyDescent="0.25">
      <c r="A10129" s="3">
        <v>10125</v>
      </c>
      <c r="B10129" s="3" t="s">
        <v>10002</v>
      </c>
      <c r="C10129" s="3">
        <v>233</v>
      </c>
      <c r="E10129" s="3">
        <v>10125</v>
      </c>
      <c r="F10129" s="3" t="s">
        <v>26208</v>
      </c>
      <c r="G10129" s="3">
        <v>114</v>
      </c>
    </row>
    <row r="10130" spans="1:7" x14ac:dyDescent="0.25">
      <c r="A10130" s="3">
        <v>10126</v>
      </c>
      <c r="B10130" s="3" t="s">
        <v>10003</v>
      </c>
      <c r="C10130" s="3">
        <v>233</v>
      </c>
      <c r="E10130" s="3">
        <v>10126</v>
      </c>
      <c r="F10130" s="3" t="s">
        <v>26209</v>
      </c>
      <c r="G10130" s="3">
        <v>114</v>
      </c>
    </row>
    <row r="10131" spans="1:7" x14ac:dyDescent="0.25">
      <c r="A10131" s="3">
        <v>10127</v>
      </c>
      <c r="B10131" s="3" t="s">
        <v>10004</v>
      </c>
      <c r="C10131" s="3">
        <v>233</v>
      </c>
      <c r="E10131" s="3">
        <v>10127</v>
      </c>
      <c r="F10131" s="3" t="s">
        <v>26210</v>
      </c>
      <c r="G10131" s="3">
        <v>114</v>
      </c>
    </row>
    <row r="10132" spans="1:7" x14ac:dyDescent="0.25">
      <c r="A10132" s="3">
        <v>10128</v>
      </c>
      <c r="B10132" s="3" t="s">
        <v>10005</v>
      </c>
      <c r="C10132" s="3">
        <v>233</v>
      </c>
      <c r="E10132" s="3">
        <v>10128</v>
      </c>
      <c r="F10132" s="3" t="s">
        <v>26211</v>
      </c>
      <c r="G10132" s="3">
        <v>114</v>
      </c>
    </row>
    <row r="10133" spans="1:7" x14ac:dyDescent="0.25">
      <c r="A10133" s="3">
        <v>10129</v>
      </c>
      <c r="B10133" s="3" t="s">
        <v>10006</v>
      </c>
      <c r="C10133" s="3">
        <v>233</v>
      </c>
      <c r="E10133" s="3">
        <v>10129</v>
      </c>
      <c r="F10133" s="3" t="s">
        <v>26212</v>
      </c>
      <c r="G10133" s="3">
        <v>114</v>
      </c>
    </row>
    <row r="10134" spans="1:7" x14ac:dyDescent="0.25">
      <c r="A10134" s="3">
        <v>10130</v>
      </c>
      <c r="B10134" s="3" t="s">
        <v>10007</v>
      </c>
      <c r="C10134" s="3">
        <v>233</v>
      </c>
      <c r="E10134" s="3">
        <v>10130</v>
      </c>
      <c r="F10134" s="3" t="s">
        <v>26213</v>
      </c>
      <c r="G10134" s="3">
        <v>114</v>
      </c>
    </row>
    <row r="10135" spans="1:7" x14ac:dyDescent="0.25">
      <c r="A10135" s="3">
        <v>10131</v>
      </c>
      <c r="B10135" s="3" t="s">
        <v>10008</v>
      </c>
      <c r="C10135" s="3">
        <v>233</v>
      </c>
      <c r="E10135" s="3">
        <v>10131</v>
      </c>
      <c r="F10135" s="3" t="s">
        <v>26214</v>
      </c>
      <c r="G10135" s="3">
        <v>114</v>
      </c>
    </row>
    <row r="10136" spans="1:7" x14ac:dyDescent="0.25">
      <c r="A10136" s="3">
        <v>10132</v>
      </c>
      <c r="B10136" s="3" t="s">
        <v>10009</v>
      </c>
      <c r="C10136" s="3">
        <v>233</v>
      </c>
      <c r="E10136" s="3">
        <v>10132</v>
      </c>
      <c r="F10136" s="3" t="s">
        <v>26215</v>
      </c>
      <c r="G10136" s="3">
        <v>114</v>
      </c>
    </row>
    <row r="10137" spans="1:7" x14ac:dyDescent="0.25">
      <c r="A10137" s="3">
        <v>10133</v>
      </c>
      <c r="B10137" s="3" t="s">
        <v>10010</v>
      </c>
      <c r="C10137" s="3">
        <v>233</v>
      </c>
      <c r="E10137" s="3">
        <v>10133</v>
      </c>
      <c r="F10137" s="3" t="s">
        <v>26216</v>
      </c>
      <c r="G10137" s="3">
        <v>114</v>
      </c>
    </row>
    <row r="10138" spans="1:7" x14ac:dyDescent="0.25">
      <c r="A10138" s="3">
        <v>10134</v>
      </c>
      <c r="B10138" s="3" t="s">
        <v>10011</v>
      </c>
      <c r="C10138" s="3">
        <v>233</v>
      </c>
      <c r="E10138" s="3">
        <v>10134</v>
      </c>
      <c r="F10138" s="3" t="s">
        <v>26217</v>
      </c>
      <c r="G10138" s="3">
        <v>114</v>
      </c>
    </row>
    <row r="10139" spans="1:7" x14ac:dyDescent="0.25">
      <c r="A10139" s="3">
        <v>10135</v>
      </c>
      <c r="B10139" s="3">
        <v>103</v>
      </c>
      <c r="C10139" s="3">
        <v>232</v>
      </c>
      <c r="E10139" s="3">
        <v>10135</v>
      </c>
      <c r="F10139" s="3" t="s">
        <v>26218</v>
      </c>
      <c r="G10139" s="3">
        <v>114</v>
      </c>
    </row>
    <row r="10140" spans="1:7" x14ac:dyDescent="0.25">
      <c r="A10140" s="3">
        <v>10136</v>
      </c>
      <c r="B10140" s="3" t="s">
        <v>10012</v>
      </c>
      <c r="C10140" s="3">
        <v>232</v>
      </c>
      <c r="E10140" s="3">
        <v>10136</v>
      </c>
      <c r="F10140" s="3" t="s">
        <v>26219</v>
      </c>
      <c r="G10140" s="3">
        <v>114</v>
      </c>
    </row>
    <row r="10141" spans="1:7" x14ac:dyDescent="0.25">
      <c r="A10141" s="3">
        <v>10137</v>
      </c>
      <c r="B10141" s="3" t="s">
        <v>10013</v>
      </c>
      <c r="C10141" s="3">
        <v>232</v>
      </c>
      <c r="E10141" s="3">
        <v>10137</v>
      </c>
      <c r="F10141" s="3" t="s">
        <v>26220</v>
      </c>
      <c r="G10141" s="3">
        <v>114</v>
      </c>
    </row>
    <row r="10142" spans="1:7" x14ac:dyDescent="0.25">
      <c r="A10142" s="3">
        <v>10138</v>
      </c>
      <c r="B10142" s="3" t="s">
        <v>10014</v>
      </c>
      <c r="C10142" s="3">
        <v>232</v>
      </c>
      <c r="E10142" s="3">
        <v>10138</v>
      </c>
      <c r="F10142" s="3" t="s">
        <v>26221</v>
      </c>
      <c r="G10142" s="3">
        <v>114</v>
      </c>
    </row>
    <row r="10143" spans="1:7" x14ac:dyDescent="0.25">
      <c r="A10143" s="3">
        <v>10139</v>
      </c>
      <c r="B10143" s="3" t="s">
        <v>10015</v>
      </c>
      <c r="C10143" s="3">
        <v>232</v>
      </c>
      <c r="E10143" s="3">
        <v>10139</v>
      </c>
      <c r="F10143" s="3" t="s">
        <v>26222</v>
      </c>
      <c r="G10143" s="3">
        <v>114</v>
      </c>
    </row>
    <row r="10144" spans="1:7" x14ac:dyDescent="0.25">
      <c r="A10144" s="3">
        <v>10140</v>
      </c>
      <c r="B10144" s="3" t="s">
        <v>10016</v>
      </c>
      <c r="C10144" s="3">
        <v>232</v>
      </c>
      <c r="E10144" s="3">
        <v>10140</v>
      </c>
      <c r="F10144" s="3" t="s">
        <v>26223</v>
      </c>
      <c r="G10144" s="3">
        <v>114</v>
      </c>
    </row>
    <row r="10145" spans="1:7" x14ac:dyDescent="0.25">
      <c r="A10145" s="3">
        <v>10141</v>
      </c>
      <c r="B10145" s="3" t="s">
        <v>10017</v>
      </c>
      <c r="C10145" s="3">
        <v>232</v>
      </c>
      <c r="E10145" s="3">
        <v>10141</v>
      </c>
      <c r="F10145" s="3" t="s">
        <v>26224</v>
      </c>
      <c r="G10145" s="3">
        <v>114</v>
      </c>
    </row>
    <row r="10146" spans="1:7" x14ac:dyDescent="0.25">
      <c r="A10146" s="3">
        <v>10142</v>
      </c>
      <c r="B10146" s="3" t="s">
        <v>10018</v>
      </c>
      <c r="C10146" s="3">
        <v>232</v>
      </c>
      <c r="E10146" s="3">
        <v>10142</v>
      </c>
      <c r="F10146" s="3" t="s">
        <v>26225</v>
      </c>
      <c r="G10146" s="3">
        <v>114</v>
      </c>
    </row>
    <row r="10147" spans="1:7" x14ac:dyDescent="0.25">
      <c r="A10147" s="3">
        <v>10143</v>
      </c>
      <c r="B10147" s="3" t="s">
        <v>10019</v>
      </c>
      <c r="C10147" s="3">
        <v>232</v>
      </c>
      <c r="E10147" s="3">
        <v>10143</v>
      </c>
      <c r="F10147" s="3" t="s">
        <v>26226</v>
      </c>
      <c r="G10147" s="3">
        <v>114</v>
      </c>
    </row>
    <row r="10148" spans="1:7" x14ac:dyDescent="0.25">
      <c r="A10148" s="3">
        <v>10144</v>
      </c>
      <c r="B10148" s="3" t="s">
        <v>10020</v>
      </c>
      <c r="C10148" s="3">
        <v>232</v>
      </c>
      <c r="E10148" s="3">
        <v>10144</v>
      </c>
      <c r="F10148" s="3" t="s">
        <v>26227</v>
      </c>
      <c r="G10148" s="3">
        <v>114</v>
      </c>
    </row>
    <row r="10149" spans="1:7" x14ac:dyDescent="0.25">
      <c r="A10149" s="3">
        <v>10145</v>
      </c>
      <c r="B10149" s="3" t="s">
        <v>10021</v>
      </c>
      <c r="C10149" s="3">
        <v>232</v>
      </c>
      <c r="E10149" s="3">
        <v>10145</v>
      </c>
      <c r="F10149" s="3" t="s">
        <v>26228</v>
      </c>
      <c r="G10149" s="3">
        <v>114</v>
      </c>
    </row>
    <row r="10150" spans="1:7" x14ac:dyDescent="0.25">
      <c r="A10150" s="3">
        <v>10146</v>
      </c>
      <c r="B10150" s="3" t="s">
        <v>10022</v>
      </c>
      <c r="C10150" s="3">
        <v>232</v>
      </c>
      <c r="E10150" s="3">
        <v>10146</v>
      </c>
      <c r="F10150" s="3" t="s">
        <v>26229</v>
      </c>
      <c r="G10150" s="3">
        <v>114</v>
      </c>
    </row>
    <row r="10151" spans="1:7" x14ac:dyDescent="0.25">
      <c r="A10151" s="3">
        <v>10147</v>
      </c>
      <c r="B10151" s="3" t="s">
        <v>10023</v>
      </c>
      <c r="C10151" s="3">
        <v>232</v>
      </c>
      <c r="E10151" s="3">
        <v>10147</v>
      </c>
      <c r="F10151" s="3" t="s">
        <v>26230</v>
      </c>
      <c r="G10151" s="3">
        <v>114</v>
      </c>
    </row>
    <row r="10152" spans="1:7" x14ac:dyDescent="0.25">
      <c r="A10152" s="3">
        <v>10148</v>
      </c>
      <c r="B10152" s="3" t="s">
        <v>10024</v>
      </c>
      <c r="C10152" s="3">
        <v>232</v>
      </c>
      <c r="E10152" s="3">
        <v>10148</v>
      </c>
      <c r="F10152" s="3" t="s">
        <v>26231</v>
      </c>
      <c r="G10152" s="3">
        <v>114</v>
      </c>
    </row>
    <row r="10153" spans="1:7" x14ac:dyDescent="0.25">
      <c r="A10153" s="3">
        <v>10149</v>
      </c>
      <c r="B10153" s="3" t="s">
        <v>10025</v>
      </c>
      <c r="C10153" s="3">
        <v>232</v>
      </c>
      <c r="E10153" s="3">
        <v>10149</v>
      </c>
      <c r="F10153" s="3" t="s">
        <v>26232</v>
      </c>
      <c r="G10153" s="3">
        <v>114</v>
      </c>
    </row>
    <row r="10154" spans="1:7" x14ac:dyDescent="0.25">
      <c r="A10154" s="3">
        <v>10150</v>
      </c>
      <c r="B10154" s="3" t="s">
        <v>10026</v>
      </c>
      <c r="C10154" s="3">
        <v>232</v>
      </c>
      <c r="E10154" s="3">
        <v>10150</v>
      </c>
      <c r="F10154" s="3" t="s">
        <v>26233</v>
      </c>
      <c r="G10154" s="3">
        <v>114</v>
      </c>
    </row>
    <row r="10155" spans="1:7" x14ac:dyDescent="0.25">
      <c r="A10155" s="3">
        <v>10151</v>
      </c>
      <c r="B10155" s="3" t="s">
        <v>10027</v>
      </c>
      <c r="C10155" s="3">
        <v>232</v>
      </c>
      <c r="E10155" s="3">
        <v>10151</v>
      </c>
      <c r="F10155" s="3" t="s">
        <v>26234</v>
      </c>
      <c r="G10155" s="3">
        <v>114</v>
      </c>
    </row>
    <row r="10156" spans="1:7" x14ac:dyDescent="0.25">
      <c r="A10156" s="3">
        <v>10152</v>
      </c>
      <c r="B10156" s="3" t="s">
        <v>10028</v>
      </c>
      <c r="C10156" s="3">
        <v>232</v>
      </c>
      <c r="E10156" s="3">
        <v>10152</v>
      </c>
      <c r="F10156" s="3" t="s">
        <v>26235</v>
      </c>
      <c r="G10156" s="3">
        <v>114</v>
      </c>
    </row>
    <row r="10157" spans="1:7" x14ac:dyDescent="0.25">
      <c r="A10157" s="3">
        <v>10153</v>
      </c>
      <c r="B10157" s="3" t="s">
        <v>10029</v>
      </c>
      <c r="C10157" s="3">
        <v>232</v>
      </c>
      <c r="E10157" s="3">
        <v>10153</v>
      </c>
      <c r="F10157" s="3" t="s">
        <v>26236</v>
      </c>
      <c r="G10157" s="3">
        <v>114</v>
      </c>
    </row>
    <row r="10158" spans="1:7" x14ac:dyDescent="0.25">
      <c r="A10158" s="3">
        <v>10154</v>
      </c>
      <c r="B10158" s="3" t="s">
        <v>10030</v>
      </c>
      <c r="C10158" s="3">
        <v>232</v>
      </c>
      <c r="E10158" s="3">
        <v>10154</v>
      </c>
      <c r="F10158" s="3" t="s">
        <v>26237</v>
      </c>
      <c r="G10158" s="3">
        <v>114</v>
      </c>
    </row>
    <row r="10159" spans="1:7" x14ac:dyDescent="0.25">
      <c r="A10159" s="3">
        <v>10155</v>
      </c>
      <c r="B10159" s="3" t="s">
        <v>10031</v>
      </c>
      <c r="C10159" s="3">
        <v>232</v>
      </c>
      <c r="E10159" s="3">
        <v>10155</v>
      </c>
      <c r="F10159" s="3" t="s">
        <v>26238</v>
      </c>
      <c r="G10159" s="3">
        <v>114</v>
      </c>
    </row>
    <row r="10160" spans="1:7" x14ac:dyDescent="0.25">
      <c r="A10160" s="3">
        <v>10156</v>
      </c>
      <c r="B10160" s="3" t="s">
        <v>10032</v>
      </c>
      <c r="C10160" s="3">
        <v>232</v>
      </c>
      <c r="E10160" s="3">
        <v>10156</v>
      </c>
      <c r="F10160" s="3" t="s">
        <v>26239</v>
      </c>
      <c r="G10160" s="3">
        <v>114</v>
      </c>
    </row>
    <row r="10161" spans="1:7" x14ac:dyDescent="0.25">
      <c r="A10161" s="3">
        <v>10157</v>
      </c>
      <c r="B10161" s="3" t="s">
        <v>10033</v>
      </c>
      <c r="C10161" s="3">
        <v>232</v>
      </c>
      <c r="E10161" s="3">
        <v>10157</v>
      </c>
      <c r="F10161" s="3" t="s">
        <v>26240</v>
      </c>
      <c r="G10161" s="3">
        <v>114</v>
      </c>
    </row>
    <row r="10162" spans="1:7" x14ac:dyDescent="0.25">
      <c r="A10162" s="3">
        <v>10158</v>
      </c>
      <c r="B10162" s="3" t="s">
        <v>10034</v>
      </c>
      <c r="C10162" s="3">
        <v>232</v>
      </c>
      <c r="E10162" s="3">
        <v>10158</v>
      </c>
      <c r="F10162" s="3" t="s">
        <v>26241</v>
      </c>
      <c r="G10162" s="3">
        <v>114</v>
      </c>
    </row>
    <row r="10163" spans="1:7" x14ac:dyDescent="0.25">
      <c r="A10163" s="3">
        <v>10159</v>
      </c>
      <c r="B10163" s="3" t="s">
        <v>10035</v>
      </c>
      <c r="C10163" s="3">
        <v>232</v>
      </c>
      <c r="E10163" s="3">
        <v>10159</v>
      </c>
      <c r="F10163" s="3" t="s">
        <v>26242</v>
      </c>
      <c r="G10163" s="3">
        <v>114</v>
      </c>
    </row>
    <row r="10164" spans="1:7" x14ac:dyDescent="0.25">
      <c r="A10164" s="3">
        <v>10160</v>
      </c>
      <c r="B10164" s="3" t="s">
        <v>10036</v>
      </c>
      <c r="C10164" s="3">
        <v>232</v>
      </c>
      <c r="E10164" s="3">
        <v>10160</v>
      </c>
      <c r="F10164" s="3" t="s">
        <v>26243</v>
      </c>
      <c r="G10164" s="3">
        <v>114</v>
      </c>
    </row>
    <row r="10165" spans="1:7" x14ac:dyDescent="0.25">
      <c r="A10165" s="3">
        <v>10161</v>
      </c>
      <c r="B10165" s="3" t="s">
        <v>10037</v>
      </c>
      <c r="C10165" s="3">
        <v>231</v>
      </c>
      <c r="E10165" s="3">
        <v>10161</v>
      </c>
      <c r="F10165" s="3" t="s">
        <v>26244</v>
      </c>
      <c r="G10165" s="3">
        <v>114</v>
      </c>
    </row>
    <row r="10166" spans="1:7" x14ac:dyDescent="0.25">
      <c r="A10166" s="3">
        <v>10162</v>
      </c>
      <c r="B10166" s="3" t="s">
        <v>10038</v>
      </c>
      <c r="C10166" s="3">
        <v>231</v>
      </c>
      <c r="E10166" s="3">
        <v>10162</v>
      </c>
      <c r="F10166" s="3" t="s">
        <v>26245</v>
      </c>
      <c r="G10166" s="3">
        <v>114</v>
      </c>
    </row>
    <row r="10167" spans="1:7" x14ac:dyDescent="0.25">
      <c r="A10167" s="3">
        <v>10163</v>
      </c>
      <c r="B10167" s="3" t="s">
        <v>10039</v>
      </c>
      <c r="C10167" s="3">
        <v>231</v>
      </c>
      <c r="E10167" s="3">
        <v>10163</v>
      </c>
      <c r="F10167" s="3" t="s">
        <v>26246</v>
      </c>
      <c r="G10167" s="3">
        <v>114</v>
      </c>
    </row>
    <row r="10168" spans="1:7" x14ac:dyDescent="0.25">
      <c r="A10168" s="3">
        <v>10164</v>
      </c>
      <c r="B10168" s="3" t="s">
        <v>10040</v>
      </c>
      <c r="C10168" s="3">
        <v>231</v>
      </c>
      <c r="E10168" s="3">
        <v>10164</v>
      </c>
      <c r="F10168" s="3">
        <v>41913</v>
      </c>
      <c r="G10168" s="3">
        <v>114</v>
      </c>
    </row>
    <row r="10169" spans="1:7" x14ac:dyDescent="0.25">
      <c r="A10169" s="3">
        <v>10165</v>
      </c>
      <c r="B10169" s="3" t="s">
        <v>10041</v>
      </c>
      <c r="C10169" s="3">
        <v>231</v>
      </c>
      <c r="E10169" s="3">
        <v>10165</v>
      </c>
      <c r="F10169" s="3" t="s">
        <v>26247</v>
      </c>
      <c r="G10169" s="3">
        <v>114</v>
      </c>
    </row>
    <row r="10170" spans="1:7" x14ac:dyDescent="0.25">
      <c r="A10170" s="3">
        <v>10166</v>
      </c>
      <c r="B10170" s="3" t="s">
        <v>10042</v>
      </c>
      <c r="C10170" s="3">
        <v>231</v>
      </c>
      <c r="E10170" s="3">
        <v>10166</v>
      </c>
      <c r="F10170" s="3" t="s">
        <v>26248</v>
      </c>
      <c r="G10170" s="3">
        <v>114</v>
      </c>
    </row>
    <row r="10171" spans="1:7" x14ac:dyDescent="0.25">
      <c r="A10171" s="3">
        <v>10167</v>
      </c>
      <c r="B10171" s="3" t="s">
        <v>10043</v>
      </c>
      <c r="C10171" s="3">
        <v>231</v>
      </c>
      <c r="E10171" s="3">
        <v>10167</v>
      </c>
      <c r="F10171" s="3" t="s">
        <v>26249</v>
      </c>
      <c r="G10171" s="3">
        <v>114</v>
      </c>
    </row>
    <row r="10172" spans="1:7" x14ac:dyDescent="0.25">
      <c r="A10172" s="3">
        <v>10168</v>
      </c>
      <c r="B10172" s="3" t="s">
        <v>10044</v>
      </c>
      <c r="C10172" s="3">
        <v>231</v>
      </c>
      <c r="E10172" s="3">
        <v>10168</v>
      </c>
      <c r="F10172" s="3" t="s">
        <v>26250</v>
      </c>
      <c r="G10172" s="3">
        <v>114</v>
      </c>
    </row>
    <row r="10173" spans="1:7" x14ac:dyDescent="0.25">
      <c r="A10173" s="3">
        <v>10169</v>
      </c>
      <c r="B10173" s="3" t="s">
        <v>10045</v>
      </c>
      <c r="C10173" s="3">
        <v>231</v>
      </c>
      <c r="E10173" s="3">
        <v>10169</v>
      </c>
      <c r="F10173" s="3" t="s">
        <v>26251</v>
      </c>
      <c r="G10173" s="3">
        <v>114</v>
      </c>
    </row>
    <row r="10174" spans="1:7" x14ac:dyDescent="0.25">
      <c r="A10174" s="3">
        <v>10170</v>
      </c>
      <c r="B10174" s="3" t="s">
        <v>10046</v>
      </c>
      <c r="C10174" s="3">
        <v>231</v>
      </c>
      <c r="E10174" s="3">
        <v>10170</v>
      </c>
      <c r="F10174" s="3" t="s">
        <v>26252</v>
      </c>
      <c r="G10174" s="3">
        <v>114</v>
      </c>
    </row>
    <row r="10175" spans="1:7" x14ac:dyDescent="0.25">
      <c r="A10175" s="3">
        <v>10171</v>
      </c>
      <c r="B10175" s="3" t="s">
        <v>10047</v>
      </c>
      <c r="C10175" s="3">
        <v>231</v>
      </c>
      <c r="E10175" s="3">
        <v>10171</v>
      </c>
      <c r="F10175" s="3" t="s">
        <v>26253</v>
      </c>
      <c r="G10175" s="3">
        <v>114</v>
      </c>
    </row>
    <row r="10176" spans="1:7" x14ac:dyDescent="0.25">
      <c r="A10176" s="3">
        <v>10172</v>
      </c>
      <c r="B10176" s="3" t="s">
        <v>10048</v>
      </c>
      <c r="C10176" s="3">
        <v>231</v>
      </c>
      <c r="E10176" s="3">
        <v>10172</v>
      </c>
      <c r="F10176" s="3" t="s">
        <v>26254</v>
      </c>
      <c r="G10176" s="3">
        <v>114</v>
      </c>
    </row>
    <row r="10177" spans="1:7" x14ac:dyDescent="0.25">
      <c r="A10177" s="3">
        <v>10173</v>
      </c>
      <c r="B10177" s="3" t="s">
        <v>10049</v>
      </c>
      <c r="C10177" s="3">
        <v>231</v>
      </c>
      <c r="E10177" s="3">
        <v>10173</v>
      </c>
      <c r="F10177" s="3" t="s">
        <v>26255</v>
      </c>
      <c r="G10177" s="3">
        <v>114</v>
      </c>
    </row>
    <row r="10178" spans="1:7" x14ac:dyDescent="0.25">
      <c r="A10178" s="3">
        <v>10174</v>
      </c>
      <c r="B10178" s="3" t="s">
        <v>10050</v>
      </c>
      <c r="C10178" s="3">
        <v>231</v>
      </c>
      <c r="E10178" s="3">
        <v>10174</v>
      </c>
      <c r="F10178" s="3" t="s">
        <v>26256</v>
      </c>
      <c r="G10178" s="3">
        <v>114</v>
      </c>
    </row>
    <row r="10179" spans="1:7" x14ac:dyDescent="0.25">
      <c r="A10179" s="3">
        <v>10175</v>
      </c>
      <c r="B10179" s="3" t="s">
        <v>10051</v>
      </c>
      <c r="C10179" s="3">
        <v>231</v>
      </c>
      <c r="E10179" s="3">
        <v>10175</v>
      </c>
      <c r="F10179" s="3" t="s">
        <v>26257</v>
      </c>
      <c r="G10179" s="3">
        <v>114</v>
      </c>
    </row>
    <row r="10180" spans="1:7" x14ac:dyDescent="0.25">
      <c r="A10180" s="3">
        <v>10176</v>
      </c>
      <c r="B10180" s="3" t="s">
        <v>10052</v>
      </c>
      <c r="C10180" s="3">
        <v>231</v>
      </c>
      <c r="E10180" s="3">
        <v>10176</v>
      </c>
      <c r="F10180" s="3" t="s">
        <v>26258</v>
      </c>
      <c r="G10180" s="3">
        <v>114</v>
      </c>
    </row>
    <row r="10181" spans="1:7" x14ac:dyDescent="0.25">
      <c r="A10181" s="3">
        <v>10177</v>
      </c>
      <c r="B10181" s="3" t="s">
        <v>10053</v>
      </c>
      <c r="C10181" s="3">
        <v>231</v>
      </c>
      <c r="E10181" s="3">
        <v>10177</v>
      </c>
      <c r="F10181" s="3" t="s">
        <v>26259</v>
      </c>
      <c r="G10181" s="3">
        <v>114</v>
      </c>
    </row>
    <row r="10182" spans="1:7" x14ac:dyDescent="0.25">
      <c r="A10182" s="3">
        <v>10178</v>
      </c>
      <c r="B10182" s="3" t="s">
        <v>10054</v>
      </c>
      <c r="C10182" s="3">
        <v>231</v>
      </c>
      <c r="E10182" s="3">
        <v>10178</v>
      </c>
      <c r="F10182" s="3" t="s">
        <v>26260</v>
      </c>
      <c r="G10182" s="3">
        <v>114</v>
      </c>
    </row>
    <row r="10183" spans="1:7" x14ac:dyDescent="0.25">
      <c r="A10183" s="3">
        <v>10179</v>
      </c>
      <c r="B10183" s="3" t="s">
        <v>10055</v>
      </c>
      <c r="C10183" s="3">
        <v>231</v>
      </c>
      <c r="E10183" s="3">
        <v>10179</v>
      </c>
      <c r="F10183" s="3" t="s">
        <v>26261</v>
      </c>
      <c r="G10183" s="3">
        <v>114</v>
      </c>
    </row>
    <row r="10184" spans="1:7" x14ac:dyDescent="0.25">
      <c r="A10184" s="3">
        <v>10180</v>
      </c>
      <c r="B10184" s="3" t="s">
        <v>10056</v>
      </c>
      <c r="C10184" s="3">
        <v>231</v>
      </c>
      <c r="E10184" s="3">
        <v>10180</v>
      </c>
      <c r="F10184" s="3">
        <v>42614</v>
      </c>
      <c r="G10184" s="3">
        <v>114</v>
      </c>
    </row>
    <row r="10185" spans="1:7" x14ac:dyDescent="0.25">
      <c r="A10185" s="3">
        <v>10181</v>
      </c>
      <c r="B10185" s="3" t="s">
        <v>10057</v>
      </c>
      <c r="C10185" s="3">
        <v>231</v>
      </c>
      <c r="E10185" s="3">
        <v>10181</v>
      </c>
      <c r="F10185" s="3">
        <v>43709</v>
      </c>
      <c r="G10185" s="3">
        <v>114</v>
      </c>
    </row>
    <row r="10186" spans="1:7" x14ac:dyDescent="0.25">
      <c r="A10186" s="3">
        <v>10182</v>
      </c>
      <c r="B10186" s="3" t="s">
        <v>10058</v>
      </c>
      <c r="C10186" s="3">
        <v>231</v>
      </c>
      <c r="E10186" s="3">
        <v>10182</v>
      </c>
      <c r="F10186" s="3" t="s">
        <v>26262</v>
      </c>
      <c r="G10186" s="3">
        <v>114</v>
      </c>
    </row>
    <row r="10187" spans="1:7" x14ac:dyDescent="0.25">
      <c r="A10187" s="3">
        <v>10183</v>
      </c>
      <c r="B10187" s="3" t="s">
        <v>10059</v>
      </c>
      <c r="C10187" s="3">
        <v>230</v>
      </c>
      <c r="E10187" s="3">
        <v>10183</v>
      </c>
      <c r="F10187" s="3" t="s">
        <v>26263</v>
      </c>
      <c r="G10187" s="3">
        <v>114</v>
      </c>
    </row>
    <row r="10188" spans="1:7" x14ac:dyDescent="0.25">
      <c r="A10188" s="3">
        <v>10184</v>
      </c>
      <c r="B10188" s="3" t="s">
        <v>10060</v>
      </c>
      <c r="C10188" s="3">
        <v>230</v>
      </c>
      <c r="E10188" s="3">
        <v>10184</v>
      </c>
      <c r="F10188" s="3" t="s">
        <v>26264</v>
      </c>
      <c r="G10188" s="3">
        <v>114</v>
      </c>
    </row>
    <row r="10189" spans="1:7" x14ac:dyDescent="0.25">
      <c r="A10189" s="3">
        <v>10185</v>
      </c>
      <c r="B10189" s="3" t="s">
        <v>10061</v>
      </c>
      <c r="C10189" s="3">
        <v>230</v>
      </c>
      <c r="E10189" s="3">
        <v>10185</v>
      </c>
      <c r="F10189" s="3" t="s">
        <v>26265</v>
      </c>
      <c r="G10189" s="3">
        <v>114</v>
      </c>
    </row>
    <row r="10190" spans="1:7" x14ac:dyDescent="0.25">
      <c r="A10190" s="3">
        <v>10186</v>
      </c>
      <c r="B10190" s="3" t="s">
        <v>10062</v>
      </c>
      <c r="C10190" s="3">
        <v>230</v>
      </c>
      <c r="E10190" s="3">
        <v>10186</v>
      </c>
      <c r="F10190" s="3" t="s">
        <v>26266</v>
      </c>
      <c r="G10190" s="3">
        <v>114</v>
      </c>
    </row>
    <row r="10191" spans="1:7" x14ac:dyDescent="0.25">
      <c r="A10191" s="3">
        <v>10187</v>
      </c>
      <c r="B10191" s="3" t="s">
        <v>10063</v>
      </c>
      <c r="C10191" s="3">
        <v>230</v>
      </c>
      <c r="E10191" s="3">
        <v>10187</v>
      </c>
      <c r="F10191" s="3" t="s">
        <v>26267</v>
      </c>
      <c r="G10191" s="3">
        <v>114</v>
      </c>
    </row>
    <row r="10192" spans="1:7" x14ac:dyDescent="0.25">
      <c r="A10192" s="3">
        <v>10188</v>
      </c>
      <c r="B10192" s="3" t="s">
        <v>10064</v>
      </c>
      <c r="C10192" s="3">
        <v>230</v>
      </c>
      <c r="E10192" s="3">
        <v>10188</v>
      </c>
      <c r="F10192" s="3" t="s">
        <v>26268</v>
      </c>
      <c r="G10192" s="3">
        <v>114</v>
      </c>
    </row>
    <row r="10193" spans="1:7" x14ac:dyDescent="0.25">
      <c r="A10193" s="3">
        <v>10189</v>
      </c>
      <c r="B10193" s="3" t="s">
        <v>10065</v>
      </c>
      <c r="C10193" s="3">
        <v>230</v>
      </c>
      <c r="E10193" s="3">
        <v>10189</v>
      </c>
      <c r="F10193" s="3" t="s">
        <v>26269</v>
      </c>
      <c r="G10193" s="3">
        <v>114</v>
      </c>
    </row>
    <row r="10194" spans="1:7" x14ac:dyDescent="0.25">
      <c r="A10194" s="3">
        <v>10190</v>
      </c>
      <c r="B10194" s="3" t="s">
        <v>10066</v>
      </c>
      <c r="C10194" s="3">
        <v>230</v>
      </c>
      <c r="E10194" s="3">
        <v>10190</v>
      </c>
      <c r="F10194" s="3" t="s">
        <v>26270</v>
      </c>
      <c r="G10194" s="3">
        <v>114</v>
      </c>
    </row>
    <row r="10195" spans="1:7" x14ac:dyDescent="0.25">
      <c r="A10195" s="3">
        <v>10191</v>
      </c>
      <c r="B10195" s="3" t="s">
        <v>10067</v>
      </c>
      <c r="C10195" s="3">
        <v>230</v>
      </c>
      <c r="E10195" s="3">
        <v>10191</v>
      </c>
      <c r="F10195" s="3" t="s">
        <v>26271</v>
      </c>
      <c r="G10195" s="3">
        <v>114</v>
      </c>
    </row>
    <row r="10196" spans="1:7" x14ac:dyDescent="0.25">
      <c r="A10196" s="3">
        <v>10192</v>
      </c>
      <c r="B10196" s="3" t="s">
        <v>10068</v>
      </c>
      <c r="C10196" s="3">
        <v>230</v>
      </c>
      <c r="E10196" s="3">
        <v>10192</v>
      </c>
      <c r="F10196" s="3" t="s">
        <v>26272</v>
      </c>
      <c r="G10196" s="3">
        <v>114</v>
      </c>
    </row>
    <row r="10197" spans="1:7" x14ac:dyDescent="0.25">
      <c r="A10197" s="3">
        <v>10193</v>
      </c>
      <c r="B10197" s="3" t="s">
        <v>10069</v>
      </c>
      <c r="C10197" s="3">
        <v>230</v>
      </c>
      <c r="E10197" s="3">
        <v>10193</v>
      </c>
      <c r="F10197" s="3" t="s">
        <v>26273</v>
      </c>
      <c r="G10197" s="3">
        <v>114</v>
      </c>
    </row>
    <row r="10198" spans="1:7" x14ac:dyDescent="0.25">
      <c r="A10198" s="3">
        <v>10194</v>
      </c>
      <c r="B10198" s="3" t="s">
        <v>10070</v>
      </c>
      <c r="C10198" s="3">
        <v>230</v>
      </c>
      <c r="E10198" s="3">
        <v>10194</v>
      </c>
      <c r="F10198" s="3" t="s">
        <v>26274</v>
      </c>
      <c r="G10198" s="3">
        <v>114</v>
      </c>
    </row>
    <row r="10199" spans="1:7" x14ac:dyDescent="0.25">
      <c r="A10199" s="3">
        <v>10195</v>
      </c>
      <c r="B10199" s="3" t="s">
        <v>10071</v>
      </c>
      <c r="C10199" s="3">
        <v>230</v>
      </c>
      <c r="E10199" s="3">
        <v>10195</v>
      </c>
      <c r="F10199" s="3" t="s">
        <v>26275</v>
      </c>
      <c r="G10199" s="3">
        <v>114</v>
      </c>
    </row>
    <row r="10200" spans="1:7" x14ac:dyDescent="0.25">
      <c r="A10200" s="3">
        <v>10196</v>
      </c>
      <c r="B10200" s="3" t="s">
        <v>10072</v>
      </c>
      <c r="C10200" s="3">
        <v>230</v>
      </c>
      <c r="E10200" s="3">
        <v>10196</v>
      </c>
      <c r="F10200" s="3" t="s">
        <v>26276</v>
      </c>
      <c r="G10200" s="3">
        <v>114</v>
      </c>
    </row>
    <row r="10201" spans="1:7" x14ac:dyDescent="0.25">
      <c r="A10201" s="3">
        <v>10197</v>
      </c>
      <c r="B10201" s="3" t="s">
        <v>10073</v>
      </c>
      <c r="C10201" s="3">
        <v>230</v>
      </c>
      <c r="E10201" s="3">
        <v>10197</v>
      </c>
      <c r="F10201" s="3" t="s">
        <v>26277</v>
      </c>
      <c r="G10201" s="3">
        <v>114</v>
      </c>
    </row>
    <row r="10202" spans="1:7" x14ac:dyDescent="0.25">
      <c r="A10202" s="3">
        <v>10198</v>
      </c>
      <c r="B10202" s="3" t="s">
        <v>10074</v>
      </c>
      <c r="C10202" s="3">
        <v>230</v>
      </c>
      <c r="E10202" s="3">
        <v>10198</v>
      </c>
      <c r="F10202" s="3" t="s">
        <v>26278</v>
      </c>
      <c r="G10202" s="3">
        <v>114</v>
      </c>
    </row>
    <row r="10203" spans="1:7" x14ac:dyDescent="0.25">
      <c r="A10203" s="3">
        <v>10199</v>
      </c>
      <c r="B10203" s="3" t="s">
        <v>10075</v>
      </c>
      <c r="C10203" s="3">
        <v>230</v>
      </c>
      <c r="E10203" s="3">
        <v>10199</v>
      </c>
      <c r="F10203" s="3" t="s">
        <v>26279</v>
      </c>
      <c r="G10203" s="3">
        <v>114</v>
      </c>
    </row>
    <row r="10204" spans="1:7" x14ac:dyDescent="0.25">
      <c r="A10204" s="3">
        <v>10200</v>
      </c>
      <c r="B10204" s="3" t="s">
        <v>10076</v>
      </c>
      <c r="C10204" s="3">
        <v>230</v>
      </c>
      <c r="E10204" s="3">
        <v>10200</v>
      </c>
      <c r="F10204" s="3" t="s">
        <v>26280</v>
      </c>
      <c r="G10204" s="3">
        <v>114</v>
      </c>
    </row>
    <row r="10205" spans="1:7" x14ac:dyDescent="0.25">
      <c r="A10205" s="3">
        <v>10201</v>
      </c>
      <c r="B10205" s="3" t="s">
        <v>10077</v>
      </c>
      <c r="C10205" s="3">
        <v>230</v>
      </c>
      <c r="E10205" s="3">
        <v>10201</v>
      </c>
      <c r="F10205" s="3" t="s">
        <v>26281</v>
      </c>
      <c r="G10205" s="3">
        <v>114</v>
      </c>
    </row>
    <row r="10206" spans="1:7" x14ac:dyDescent="0.25">
      <c r="A10206" s="3">
        <v>10202</v>
      </c>
      <c r="B10206" s="3" t="s">
        <v>10078</v>
      </c>
      <c r="C10206" s="3">
        <v>230</v>
      </c>
      <c r="E10206" s="3">
        <v>10202</v>
      </c>
      <c r="F10206" s="3" t="s">
        <v>26282</v>
      </c>
      <c r="G10206" s="3">
        <v>114</v>
      </c>
    </row>
    <row r="10207" spans="1:7" x14ac:dyDescent="0.25">
      <c r="A10207" s="3">
        <v>10203</v>
      </c>
      <c r="B10207" s="3" t="s">
        <v>10079</v>
      </c>
      <c r="C10207" s="3">
        <v>230</v>
      </c>
      <c r="E10207" s="3">
        <v>10203</v>
      </c>
      <c r="F10207" s="3" t="s">
        <v>26283</v>
      </c>
      <c r="G10207" s="3">
        <v>114</v>
      </c>
    </row>
    <row r="10208" spans="1:7" x14ac:dyDescent="0.25">
      <c r="A10208" s="3">
        <v>10204</v>
      </c>
      <c r="B10208" s="3" t="s">
        <v>10080</v>
      </c>
      <c r="C10208" s="3">
        <v>230</v>
      </c>
      <c r="E10208" s="3">
        <v>10204</v>
      </c>
      <c r="F10208" s="3" t="s">
        <v>26284</v>
      </c>
      <c r="G10208" s="3">
        <v>114</v>
      </c>
    </row>
    <row r="10209" spans="1:7" x14ac:dyDescent="0.25">
      <c r="A10209" s="3">
        <v>10205</v>
      </c>
      <c r="B10209" s="3" t="s">
        <v>10081</v>
      </c>
      <c r="C10209" s="3">
        <v>230</v>
      </c>
      <c r="E10209" s="3">
        <v>10205</v>
      </c>
      <c r="F10209" s="3" t="s">
        <v>26285</v>
      </c>
      <c r="G10209" s="3">
        <v>114</v>
      </c>
    </row>
    <row r="10210" spans="1:7" x14ac:dyDescent="0.25">
      <c r="A10210" s="3">
        <v>10206</v>
      </c>
      <c r="B10210" s="3" t="s">
        <v>10082</v>
      </c>
      <c r="C10210" s="3">
        <v>230</v>
      </c>
      <c r="E10210" s="3">
        <v>10206</v>
      </c>
      <c r="F10210" s="3" t="s">
        <v>26286</v>
      </c>
      <c r="G10210" s="3">
        <v>114</v>
      </c>
    </row>
    <row r="10211" spans="1:7" x14ac:dyDescent="0.25">
      <c r="A10211" s="3">
        <v>10207</v>
      </c>
      <c r="B10211" s="3" t="s">
        <v>10083</v>
      </c>
      <c r="C10211" s="3">
        <v>229</v>
      </c>
      <c r="E10211" s="3">
        <v>10207</v>
      </c>
      <c r="F10211" s="3" t="s">
        <v>26287</v>
      </c>
      <c r="G10211" s="3">
        <v>114</v>
      </c>
    </row>
    <row r="10212" spans="1:7" x14ac:dyDescent="0.25">
      <c r="A10212" s="3">
        <v>10208</v>
      </c>
      <c r="B10212" s="3" t="s">
        <v>10084</v>
      </c>
      <c r="C10212" s="3">
        <v>229</v>
      </c>
      <c r="E10212" s="3">
        <v>10208</v>
      </c>
      <c r="F10212" s="3" t="s">
        <v>26288</v>
      </c>
      <c r="G10212" s="3">
        <v>114</v>
      </c>
    </row>
    <row r="10213" spans="1:7" x14ac:dyDescent="0.25">
      <c r="A10213" s="3">
        <v>10209</v>
      </c>
      <c r="B10213" s="3" t="s">
        <v>10085</v>
      </c>
      <c r="C10213" s="3">
        <v>229</v>
      </c>
      <c r="E10213" s="3">
        <v>10209</v>
      </c>
      <c r="F10213" s="3" t="s">
        <v>26289</v>
      </c>
      <c r="G10213" s="3">
        <v>114</v>
      </c>
    </row>
    <row r="10214" spans="1:7" x14ac:dyDescent="0.25">
      <c r="A10214" s="3">
        <v>10210</v>
      </c>
      <c r="B10214" s="3" t="s">
        <v>10086</v>
      </c>
      <c r="C10214" s="3">
        <v>229</v>
      </c>
      <c r="E10214" s="3">
        <v>10210</v>
      </c>
      <c r="F10214" s="3" t="s">
        <v>26290</v>
      </c>
      <c r="G10214" s="3">
        <v>114</v>
      </c>
    </row>
    <row r="10215" spans="1:7" x14ac:dyDescent="0.25">
      <c r="A10215" s="3">
        <v>10211</v>
      </c>
      <c r="B10215" s="3" t="s">
        <v>10087</v>
      </c>
      <c r="C10215" s="3">
        <v>229</v>
      </c>
      <c r="E10215" s="3">
        <v>10211</v>
      </c>
      <c r="F10215" s="3" t="s">
        <v>26291</v>
      </c>
      <c r="G10215" s="3">
        <v>113</v>
      </c>
    </row>
    <row r="10216" spans="1:7" x14ac:dyDescent="0.25">
      <c r="A10216" s="3">
        <v>10212</v>
      </c>
      <c r="B10216" s="3" t="s">
        <v>10088</v>
      </c>
      <c r="C10216" s="3">
        <v>229</v>
      </c>
      <c r="E10216" s="3">
        <v>10212</v>
      </c>
      <c r="F10216" s="3" t="s">
        <v>26292</v>
      </c>
      <c r="G10216" s="3">
        <v>113</v>
      </c>
    </row>
    <row r="10217" spans="1:7" x14ac:dyDescent="0.25">
      <c r="A10217" s="3">
        <v>10213</v>
      </c>
      <c r="B10217" s="3" t="s">
        <v>10089</v>
      </c>
      <c r="C10217" s="3">
        <v>229</v>
      </c>
      <c r="E10217" s="3">
        <v>10213</v>
      </c>
      <c r="F10217" s="3" t="s">
        <v>26293</v>
      </c>
      <c r="G10217" s="3">
        <v>113</v>
      </c>
    </row>
    <row r="10218" spans="1:7" x14ac:dyDescent="0.25">
      <c r="A10218" s="3">
        <v>10214</v>
      </c>
      <c r="B10218" s="3" t="s">
        <v>10090</v>
      </c>
      <c r="C10218" s="3">
        <v>229</v>
      </c>
      <c r="E10218" s="3">
        <v>10214</v>
      </c>
      <c r="F10218" s="3" t="s">
        <v>26294</v>
      </c>
      <c r="G10218" s="3">
        <v>113</v>
      </c>
    </row>
    <row r="10219" spans="1:7" x14ac:dyDescent="0.25">
      <c r="A10219" s="3">
        <v>10215</v>
      </c>
      <c r="B10219" s="3" t="s">
        <v>10091</v>
      </c>
      <c r="C10219" s="3">
        <v>229</v>
      </c>
      <c r="E10219" s="3">
        <v>10215</v>
      </c>
      <c r="F10219" s="3" t="s">
        <v>26295</v>
      </c>
      <c r="G10219" s="3">
        <v>113</v>
      </c>
    </row>
    <row r="10220" spans="1:7" x14ac:dyDescent="0.25">
      <c r="A10220" s="3">
        <v>10216</v>
      </c>
      <c r="B10220" s="3" t="s">
        <v>10092</v>
      </c>
      <c r="C10220" s="3">
        <v>229</v>
      </c>
      <c r="E10220" s="3">
        <v>10216</v>
      </c>
      <c r="F10220" s="3" t="s">
        <v>26296</v>
      </c>
      <c r="G10220" s="3">
        <v>113</v>
      </c>
    </row>
    <row r="10221" spans="1:7" x14ac:dyDescent="0.25">
      <c r="A10221" s="3">
        <v>10217</v>
      </c>
      <c r="B10221" s="3" t="s">
        <v>10093</v>
      </c>
      <c r="C10221" s="3">
        <v>229</v>
      </c>
      <c r="E10221" s="3">
        <v>10217</v>
      </c>
      <c r="F10221" s="3" t="s">
        <v>26297</v>
      </c>
      <c r="G10221" s="3">
        <v>113</v>
      </c>
    </row>
    <row r="10222" spans="1:7" x14ac:dyDescent="0.25">
      <c r="A10222" s="3">
        <v>10218</v>
      </c>
      <c r="B10222" s="3" t="s">
        <v>10094</v>
      </c>
      <c r="C10222" s="3">
        <v>229</v>
      </c>
      <c r="E10222" s="3">
        <v>10218</v>
      </c>
      <c r="F10222" s="3" t="s">
        <v>26298</v>
      </c>
      <c r="G10222" s="3">
        <v>113</v>
      </c>
    </row>
    <row r="10223" spans="1:7" x14ac:dyDescent="0.25">
      <c r="A10223" s="3">
        <v>10219</v>
      </c>
      <c r="B10223" s="3" t="s">
        <v>10095</v>
      </c>
      <c r="C10223" s="3">
        <v>229</v>
      </c>
      <c r="E10223" s="3">
        <v>10219</v>
      </c>
      <c r="F10223" s="3" t="s">
        <v>26299</v>
      </c>
      <c r="G10223" s="3">
        <v>113</v>
      </c>
    </row>
    <row r="10224" spans="1:7" x14ac:dyDescent="0.25">
      <c r="A10224" s="3">
        <v>10220</v>
      </c>
      <c r="B10224" s="3" t="s">
        <v>10096</v>
      </c>
      <c r="C10224" s="3">
        <v>229</v>
      </c>
      <c r="E10224" s="3">
        <v>10220</v>
      </c>
      <c r="F10224" s="3" t="s">
        <v>26300</v>
      </c>
      <c r="G10224" s="3">
        <v>113</v>
      </c>
    </row>
    <row r="10225" spans="1:7" x14ac:dyDescent="0.25">
      <c r="A10225" s="3">
        <v>10221</v>
      </c>
      <c r="B10225" s="3" t="s">
        <v>10097</v>
      </c>
      <c r="C10225" s="3">
        <v>229</v>
      </c>
      <c r="E10225" s="3">
        <v>10221</v>
      </c>
      <c r="F10225" s="3" t="s">
        <v>26301</v>
      </c>
      <c r="G10225" s="3">
        <v>113</v>
      </c>
    </row>
    <row r="10226" spans="1:7" x14ac:dyDescent="0.25">
      <c r="A10226" s="3">
        <v>10222</v>
      </c>
      <c r="B10226" s="3" t="s">
        <v>10098</v>
      </c>
      <c r="C10226" s="3">
        <v>229</v>
      </c>
      <c r="E10226" s="3">
        <v>10222</v>
      </c>
      <c r="F10226" s="3" t="s">
        <v>26302</v>
      </c>
      <c r="G10226" s="3">
        <v>113</v>
      </c>
    </row>
    <row r="10227" spans="1:7" x14ac:dyDescent="0.25">
      <c r="A10227" s="3">
        <v>10223</v>
      </c>
      <c r="B10227" s="3" t="s">
        <v>10099</v>
      </c>
      <c r="C10227" s="3">
        <v>229</v>
      </c>
      <c r="E10227" s="3">
        <v>10223</v>
      </c>
      <c r="F10227" s="3" t="s">
        <v>26303</v>
      </c>
      <c r="G10227" s="3">
        <v>113</v>
      </c>
    </row>
    <row r="10228" spans="1:7" x14ac:dyDescent="0.25">
      <c r="A10228" s="3">
        <v>10224</v>
      </c>
      <c r="B10228" s="3" t="s">
        <v>10100</v>
      </c>
      <c r="C10228" s="3">
        <v>229</v>
      </c>
      <c r="E10228" s="3">
        <v>10224</v>
      </c>
      <c r="F10228" s="3" t="s">
        <v>26304</v>
      </c>
      <c r="G10228" s="3">
        <v>113</v>
      </c>
    </row>
    <row r="10229" spans="1:7" x14ac:dyDescent="0.25">
      <c r="A10229" s="3">
        <v>10225</v>
      </c>
      <c r="B10229" s="3" t="s">
        <v>10101</v>
      </c>
      <c r="C10229" s="3">
        <v>229</v>
      </c>
      <c r="E10229" s="3">
        <v>10225</v>
      </c>
      <c r="F10229" s="3" t="s">
        <v>26305</v>
      </c>
      <c r="G10229" s="3">
        <v>113</v>
      </c>
    </row>
    <row r="10230" spans="1:7" x14ac:dyDescent="0.25">
      <c r="A10230" s="3">
        <v>10226</v>
      </c>
      <c r="B10230" s="3" t="s">
        <v>10102</v>
      </c>
      <c r="C10230" s="3">
        <v>229</v>
      </c>
      <c r="E10230" s="3">
        <v>10226</v>
      </c>
      <c r="F10230" s="3" t="s">
        <v>26306</v>
      </c>
      <c r="G10230" s="3">
        <v>113</v>
      </c>
    </row>
    <row r="10231" spans="1:7" x14ac:dyDescent="0.25">
      <c r="A10231" s="3">
        <v>10227</v>
      </c>
      <c r="B10231" s="3" t="s">
        <v>10103</v>
      </c>
      <c r="C10231" s="3">
        <v>229</v>
      </c>
      <c r="E10231" s="3">
        <v>10227</v>
      </c>
      <c r="F10231" s="3" t="s">
        <v>26307</v>
      </c>
      <c r="G10231" s="3">
        <v>113</v>
      </c>
    </row>
    <row r="10232" spans="1:7" x14ac:dyDescent="0.25">
      <c r="A10232" s="3">
        <v>10228</v>
      </c>
      <c r="B10232" s="3" t="s">
        <v>10104</v>
      </c>
      <c r="C10232" s="3">
        <v>229</v>
      </c>
      <c r="E10232" s="3">
        <v>10228</v>
      </c>
      <c r="F10232" s="3" t="s">
        <v>26308</v>
      </c>
      <c r="G10232" s="3">
        <v>113</v>
      </c>
    </row>
    <row r="10233" spans="1:7" x14ac:dyDescent="0.25">
      <c r="A10233" s="3">
        <v>10229</v>
      </c>
      <c r="B10233" s="3" t="s">
        <v>10105</v>
      </c>
      <c r="C10233" s="3">
        <v>229</v>
      </c>
      <c r="E10233" s="3">
        <v>10229</v>
      </c>
      <c r="F10233" s="3" t="s">
        <v>26309</v>
      </c>
      <c r="G10233" s="3">
        <v>113</v>
      </c>
    </row>
    <row r="10234" spans="1:7" x14ac:dyDescent="0.25">
      <c r="A10234" s="3">
        <v>10230</v>
      </c>
      <c r="B10234" s="3" t="s">
        <v>10106</v>
      </c>
      <c r="C10234" s="3">
        <v>229</v>
      </c>
      <c r="E10234" s="3">
        <v>10230</v>
      </c>
      <c r="F10234" s="3" t="s">
        <v>26310</v>
      </c>
      <c r="G10234" s="3">
        <v>113</v>
      </c>
    </row>
    <row r="10235" spans="1:7" x14ac:dyDescent="0.25">
      <c r="A10235" s="3">
        <v>10231</v>
      </c>
      <c r="B10235" s="3" t="s">
        <v>10107</v>
      </c>
      <c r="C10235" s="3">
        <v>229</v>
      </c>
      <c r="E10235" s="3">
        <v>10231</v>
      </c>
      <c r="F10235" s="3" t="s">
        <v>26311</v>
      </c>
      <c r="G10235" s="3">
        <v>113</v>
      </c>
    </row>
    <row r="10236" spans="1:7" x14ac:dyDescent="0.25">
      <c r="A10236" s="3">
        <v>10232</v>
      </c>
      <c r="B10236" s="3" t="s">
        <v>10108</v>
      </c>
      <c r="C10236" s="3">
        <v>229</v>
      </c>
      <c r="E10236" s="3">
        <v>10232</v>
      </c>
      <c r="F10236" s="3" t="s">
        <v>26312</v>
      </c>
      <c r="G10236" s="3">
        <v>113</v>
      </c>
    </row>
    <row r="10237" spans="1:7" x14ac:dyDescent="0.25">
      <c r="A10237" s="3">
        <v>10233</v>
      </c>
      <c r="B10237" s="3" t="s">
        <v>10109</v>
      </c>
      <c r="C10237" s="3">
        <v>229</v>
      </c>
      <c r="E10237" s="3">
        <v>10233</v>
      </c>
      <c r="F10237" s="3" t="s">
        <v>26313</v>
      </c>
      <c r="G10237" s="3">
        <v>113</v>
      </c>
    </row>
    <row r="10238" spans="1:7" x14ac:dyDescent="0.25">
      <c r="A10238" s="3">
        <v>10234</v>
      </c>
      <c r="B10238" s="3" t="s">
        <v>10110</v>
      </c>
      <c r="C10238" s="3">
        <v>229</v>
      </c>
      <c r="E10238" s="3">
        <v>10234</v>
      </c>
      <c r="F10238" s="3" t="s">
        <v>26314</v>
      </c>
      <c r="G10238" s="3">
        <v>113</v>
      </c>
    </row>
    <row r="10239" spans="1:7" x14ac:dyDescent="0.25">
      <c r="A10239" s="3">
        <v>10235</v>
      </c>
      <c r="B10239" s="3">
        <v>116</v>
      </c>
      <c r="C10239" s="3">
        <v>228</v>
      </c>
      <c r="E10239" s="3">
        <v>10235</v>
      </c>
      <c r="F10239" s="3" t="s">
        <v>26315</v>
      </c>
      <c r="G10239" s="3">
        <v>113</v>
      </c>
    </row>
    <row r="10240" spans="1:7" x14ac:dyDescent="0.25">
      <c r="A10240" s="3">
        <v>10236</v>
      </c>
      <c r="B10240" s="3" t="s">
        <v>10111</v>
      </c>
      <c r="C10240" s="3">
        <v>228</v>
      </c>
      <c r="E10240" s="3">
        <v>10236</v>
      </c>
      <c r="F10240" s="3" t="s">
        <v>26316</v>
      </c>
      <c r="G10240" s="3">
        <v>113</v>
      </c>
    </row>
    <row r="10241" spans="1:7" x14ac:dyDescent="0.25">
      <c r="A10241" s="3">
        <v>10237</v>
      </c>
      <c r="B10241" s="3" t="s">
        <v>10112</v>
      </c>
      <c r="C10241" s="3">
        <v>228</v>
      </c>
      <c r="E10241" s="3">
        <v>10237</v>
      </c>
      <c r="F10241" s="3" t="s">
        <v>26317</v>
      </c>
      <c r="G10241" s="3">
        <v>113</v>
      </c>
    </row>
    <row r="10242" spans="1:7" x14ac:dyDescent="0.25">
      <c r="A10242" s="3">
        <v>10238</v>
      </c>
      <c r="B10242" s="3" t="s">
        <v>10113</v>
      </c>
      <c r="C10242" s="3">
        <v>228</v>
      </c>
      <c r="E10242" s="3">
        <v>10238</v>
      </c>
      <c r="F10242" s="3" t="s">
        <v>26318</v>
      </c>
      <c r="G10242" s="3">
        <v>113</v>
      </c>
    </row>
    <row r="10243" spans="1:7" x14ac:dyDescent="0.25">
      <c r="A10243" s="3">
        <v>10239</v>
      </c>
      <c r="B10243" s="3" t="s">
        <v>10114</v>
      </c>
      <c r="C10243" s="3">
        <v>228</v>
      </c>
      <c r="E10243" s="3">
        <v>10239</v>
      </c>
      <c r="F10243" s="3" t="s">
        <v>26319</v>
      </c>
      <c r="G10243" s="3">
        <v>113</v>
      </c>
    </row>
    <row r="10244" spans="1:7" x14ac:dyDescent="0.25">
      <c r="A10244" s="3">
        <v>10240</v>
      </c>
      <c r="B10244" s="3" t="s">
        <v>10115</v>
      </c>
      <c r="C10244" s="3">
        <v>228</v>
      </c>
      <c r="E10244" s="3">
        <v>10240</v>
      </c>
      <c r="F10244" s="3" t="s">
        <v>26320</v>
      </c>
      <c r="G10244" s="3">
        <v>113</v>
      </c>
    </row>
    <row r="10245" spans="1:7" x14ac:dyDescent="0.25">
      <c r="A10245" s="3">
        <v>10241</v>
      </c>
      <c r="B10245" s="3" t="s">
        <v>10116</v>
      </c>
      <c r="C10245" s="3">
        <v>228</v>
      </c>
      <c r="E10245" s="3">
        <v>10241</v>
      </c>
      <c r="F10245" s="3" t="s">
        <v>26321</v>
      </c>
      <c r="G10245" s="3">
        <v>113</v>
      </c>
    </row>
    <row r="10246" spans="1:7" x14ac:dyDescent="0.25">
      <c r="A10246" s="3">
        <v>10242</v>
      </c>
      <c r="B10246" s="3" t="s">
        <v>10117</v>
      </c>
      <c r="C10246" s="3">
        <v>228</v>
      </c>
      <c r="E10246" s="3">
        <v>10242</v>
      </c>
      <c r="F10246" s="3" t="s">
        <v>26322</v>
      </c>
      <c r="G10246" s="3">
        <v>113</v>
      </c>
    </row>
    <row r="10247" spans="1:7" x14ac:dyDescent="0.25">
      <c r="A10247" s="3">
        <v>10243</v>
      </c>
      <c r="B10247" s="3" t="s">
        <v>10118</v>
      </c>
      <c r="C10247" s="3">
        <v>228</v>
      </c>
      <c r="E10247" s="3">
        <v>10243</v>
      </c>
      <c r="F10247" s="3" t="s">
        <v>26323</v>
      </c>
      <c r="G10247" s="3">
        <v>113</v>
      </c>
    </row>
    <row r="10248" spans="1:7" x14ac:dyDescent="0.25">
      <c r="A10248" s="3">
        <v>10244</v>
      </c>
      <c r="B10248" s="3" t="s">
        <v>10119</v>
      </c>
      <c r="C10248" s="3">
        <v>228</v>
      </c>
      <c r="E10248" s="3">
        <v>10244</v>
      </c>
      <c r="F10248" s="3" t="s">
        <v>26324</v>
      </c>
      <c r="G10248" s="3">
        <v>113</v>
      </c>
    </row>
    <row r="10249" spans="1:7" x14ac:dyDescent="0.25">
      <c r="A10249" s="3">
        <v>10245</v>
      </c>
      <c r="B10249" s="3" t="s">
        <v>10120</v>
      </c>
      <c r="C10249" s="3">
        <v>228</v>
      </c>
      <c r="E10249" s="3">
        <v>10245</v>
      </c>
      <c r="F10249" s="3" t="s">
        <v>26325</v>
      </c>
      <c r="G10249" s="3">
        <v>113</v>
      </c>
    </row>
    <row r="10250" spans="1:7" x14ac:dyDescent="0.25">
      <c r="A10250" s="3">
        <v>10246</v>
      </c>
      <c r="B10250" s="3" t="s">
        <v>10121</v>
      </c>
      <c r="C10250" s="3">
        <v>228</v>
      </c>
      <c r="E10250" s="3">
        <v>10246</v>
      </c>
      <c r="F10250" s="3" t="s">
        <v>26326</v>
      </c>
      <c r="G10250" s="3">
        <v>113</v>
      </c>
    </row>
    <row r="10251" spans="1:7" x14ac:dyDescent="0.25">
      <c r="A10251" s="3">
        <v>10247</v>
      </c>
      <c r="B10251" s="3" t="s">
        <v>10122</v>
      </c>
      <c r="C10251" s="3">
        <v>228</v>
      </c>
      <c r="E10251" s="3">
        <v>10247</v>
      </c>
      <c r="F10251" s="3" t="s">
        <v>26327</v>
      </c>
      <c r="G10251" s="3">
        <v>113</v>
      </c>
    </row>
    <row r="10252" spans="1:7" x14ac:dyDescent="0.25">
      <c r="A10252" s="3">
        <v>10248</v>
      </c>
      <c r="B10252" s="3" t="s">
        <v>10123</v>
      </c>
      <c r="C10252" s="3">
        <v>228</v>
      </c>
      <c r="E10252" s="3">
        <v>10248</v>
      </c>
      <c r="F10252" s="3" t="s">
        <v>26328</v>
      </c>
      <c r="G10252" s="3">
        <v>113</v>
      </c>
    </row>
    <row r="10253" spans="1:7" x14ac:dyDescent="0.25">
      <c r="A10253" s="3">
        <v>10249</v>
      </c>
      <c r="B10253" s="3" t="s">
        <v>10124</v>
      </c>
      <c r="C10253" s="3">
        <v>228</v>
      </c>
      <c r="E10253" s="3">
        <v>10249</v>
      </c>
      <c r="F10253" s="3" t="s">
        <v>26329</v>
      </c>
      <c r="G10253" s="3">
        <v>113</v>
      </c>
    </row>
    <row r="10254" spans="1:7" x14ac:dyDescent="0.25">
      <c r="A10254" s="3">
        <v>10250</v>
      </c>
      <c r="B10254" s="3" t="s">
        <v>10125</v>
      </c>
      <c r="C10254" s="3">
        <v>228</v>
      </c>
      <c r="E10254" s="3">
        <v>10250</v>
      </c>
      <c r="F10254" s="3" t="s">
        <v>26330</v>
      </c>
      <c r="G10254" s="3">
        <v>113</v>
      </c>
    </row>
    <row r="10255" spans="1:7" x14ac:dyDescent="0.25">
      <c r="A10255" s="3">
        <v>10251</v>
      </c>
      <c r="B10255" s="3" t="s">
        <v>10126</v>
      </c>
      <c r="C10255" s="3">
        <v>228</v>
      </c>
      <c r="E10255" s="3">
        <v>10251</v>
      </c>
      <c r="F10255" s="3" t="s">
        <v>26331</v>
      </c>
      <c r="G10255" s="3">
        <v>113</v>
      </c>
    </row>
    <row r="10256" spans="1:7" x14ac:dyDescent="0.25">
      <c r="A10256" s="3">
        <v>10252</v>
      </c>
      <c r="B10256" s="3" t="s">
        <v>10127</v>
      </c>
      <c r="C10256" s="3">
        <v>228</v>
      </c>
      <c r="E10256" s="3">
        <v>10252</v>
      </c>
      <c r="F10256" s="3" t="s">
        <v>26332</v>
      </c>
      <c r="G10256" s="3">
        <v>113</v>
      </c>
    </row>
    <row r="10257" spans="1:7" x14ac:dyDescent="0.25">
      <c r="A10257" s="3">
        <v>10253</v>
      </c>
      <c r="B10257" s="3" t="s">
        <v>10128</v>
      </c>
      <c r="C10257" s="3">
        <v>228</v>
      </c>
      <c r="E10257" s="3">
        <v>10253</v>
      </c>
      <c r="F10257" s="3" t="s">
        <v>26333</v>
      </c>
      <c r="G10257" s="3">
        <v>113</v>
      </c>
    </row>
    <row r="10258" spans="1:7" x14ac:dyDescent="0.25">
      <c r="A10258" s="3">
        <v>10254</v>
      </c>
      <c r="B10258" s="3" t="s">
        <v>10129</v>
      </c>
      <c r="C10258" s="3">
        <v>228</v>
      </c>
      <c r="E10258" s="3">
        <v>10254</v>
      </c>
      <c r="F10258" s="3" t="s">
        <v>26334</v>
      </c>
      <c r="G10258" s="3">
        <v>113</v>
      </c>
    </row>
    <row r="10259" spans="1:7" x14ac:dyDescent="0.25">
      <c r="A10259" s="3">
        <v>10255</v>
      </c>
      <c r="B10259" s="3" t="s">
        <v>10130</v>
      </c>
      <c r="C10259" s="3">
        <v>228</v>
      </c>
      <c r="E10259" s="3">
        <v>10255</v>
      </c>
      <c r="F10259" s="3" t="s">
        <v>26335</v>
      </c>
      <c r="G10259" s="3">
        <v>113</v>
      </c>
    </row>
    <row r="10260" spans="1:7" x14ac:dyDescent="0.25">
      <c r="A10260" s="3">
        <v>10256</v>
      </c>
      <c r="B10260" s="3" t="s">
        <v>10131</v>
      </c>
      <c r="C10260" s="3">
        <v>228</v>
      </c>
      <c r="E10260" s="3">
        <v>10256</v>
      </c>
      <c r="F10260" s="3" t="s">
        <v>26336</v>
      </c>
      <c r="G10260" s="3">
        <v>113</v>
      </c>
    </row>
    <row r="10261" spans="1:7" x14ac:dyDescent="0.25">
      <c r="A10261" s="3">
        <v>10257</v>
      </c>
      <c r="B10261" s="3" t="s">
        <v>10132</v>
      </c>
      <c r="C10261" s="3">
        <v>228</v>
      </c>
      <c r="E10261" s="3">
        <v>10257</v>
      </c>
      <c r="F10261" s="3" t="s">
        <v>26337</v>
      </c>
      <c r="G10261" s="3">
        <v>113</v>
      </c>
    </row>
    <row r="10262" spans="1:7" x14ac:dyDescent="0.25">
      <c r="A10262" s="3">
        <v>10258</v>
      </c>
      <c r="B10262" s="3" t="s">
        <v>10133</v>
      </c>
      <c r="C10262" s="3">
        <v>228</v>
      </c>
      <c r="E10262" s="3">
        <v>10258</v>
      </c>
      <c r="F10262" s="3" t="s">
        <v>26338</v>
      </c>
      <c r="G10262" s="3">
        <v>113</v>
      </c>
    </row>
    <row r="10263" spans="1:7" x14ac:dyDescent="0.25">
      <c r="A10263" s="3">
        <v>10259</v>
      </c>
      <c r="B10263" s="3" t="s">
        <v>10134</v>
      </c>
      <c r="C10263" s="3">
        <v>228</v>
      </c>
      <c r="E10263" s="3">
        <v>10259</v>
      </c>
      <c r="F10263" s="3" t="s">
        <v>26339</v>
      </c>
      <c r="G10263" s="3">
        <v>113</v>
      </c>
    </row>
    <row r="10264" spans="1:7" x14ac:dyDescent="0.25">
      <c r="A10264" s="3">
        <v>10260</v>
      </c>
      <c r="B10264" s="3" t="s">
        <v>10135</v>
      </c>
      <c r="C10264" s="3">
        <v>228</v>
      </c>
      <c r="E10264" s="3">
        <v>10260</v>
      </c>
      <c r="F10264" s="3" t="s">
        <v>26340</v>
      </c>
      <c r="G10264" s="3">
        <v>113</v>
      </c>
    </row>
    <row r="10265" spans="1:7" x14ac:dyDescent="0.25">
      <c r="A10265" s="3">
        <v>10261</v>
      </c>
      <c r="B10265" s="3" t="s">
        <v>10136</v>
      </c>
      <c r="C10265" s="3">
        <v>228</v>
      </c>
      <c r="E10265" s="3">
        <v>10261</v>
      </c>
      <c r="F10265" s="3" t="s">
        <v>26341</v>
      </c>
      <c r="G10265" s="3">
        <v>113</v>
      </c>
    </row>
    <row r="10266" spans="1:7" x14ac:dyDescent="0.25">
      <c r="A10266" s="3">
        <v>10262</v>
      </c>
      <c r="B10266" s="3" t="s">
        <v>10137</v>
      </c>
      <c r="C10266" s="3">
        <v>228</v>
      </c>
      <c r="E10266" s="3">
        <v>10262</v>
      </c>
      <c r="F10266" s="3" t="s">
        <v>26342</v>
      </c>
      <c r="G10266" s="3">
        <v>113</v>
      </c>
    </row>
    <row r="10267" spans="1:7" x14ac:dyDescent="0.25">
      <c r="A10267" s="3">
        <v>10263</v>
      </c>
      <c r="B10267" s="3">
        <v>117</v>
      </c>
      <c r="C10267" s="3">
        <v>227</v>
      </c>
      <c r="E10267" s="3">
        <v>10263</v>
      </c>
      <c r="F10267" s="3" t="s">
        <v>26343</v>
      </c>
      <c r="G10267" s="3">
        <v>113</v>
      </c>
    </row>
    <row r="10268" spans="1:7" x14ac:dyDescent="0.25">
      <c r="A10268" s="3">
        <v>10264</v>
      </c>
      <c r="B10268" s="3" t="s">
        <v>10138</v>
      </c>
      <c r="C10268" s="3">
        <v>227</v>
      </c>
      <c r="E10268" s="3">
        <v>10264</v>
      </c>
      <c r="F10268" s="3" t="s">
        <v>26344</v>
      </c>
      <c r="G10268" s="3">
        <v>113</v>
      </c>
    </row>
    <row r="10269" spans="1:7" x14ac:dyDescent="0.25">
      <c r="A10269" s="3">
        <v>10265</v>
      </c>
      <c r="B10269" s="3" t="s">
        <v>10139</v>
      </c>
      <c r="C10269" s="3">
        <v>227</v>
      </c>
      <c r="E10269" s="3">
        <v>10265</v>
      </c>
      <c r="F10269" s="3" t="s">
        <v>26345</v>
      </c>
      <c r="G10269" s="3">
        <v>113</v>
      </c>
    </row>
    <row r="10270" spans="1:7" x14ac:dyDescent="0.25">
      <c r="A10270" s="3">
        <v>10266</v>
      </c>
      <c r="B10270" s="3" t="s">
        <v>10140</v>
      </c>
      <c r="C10270" s="3">
        <v>227</v>
      </c>
      <c r="E10270" s="3">
        <v>10266</v>
      </c>
      <c r="F10270" s="3" t="s">
        <v>26346</v>
      </c>
      <c r="G10270" s="3">
        <v>113</v>
      </c>
    </row>
    <row r="10271" spans="1:7" x14ac:dyDescent="0.25">
      <c r="A10271" s="3">
        <v>10267</v>
      </c>
      <c r="B10271" s="3" t="s">
        <v>10141</v>
      </c>
      <c r="C10271" s="3">
        <v>227</v>
      </c>
      <c r="E10271" s="3">
        <v>10267</v>
      </c>
      <c r="F10271" s="3" t="s">
        <v>26347</v>
      </c>
      <c r="G10271" s="3">
        <v>113</v>
      </c>
    </row>
    <row r="10272" spans="1:7" x14ac:dyDescent="0.25">
      <c r="A10272" s="3">
        <v>10268</v>
      </c>
      <c r="B10272" s="3" t="s">
        <v>10142</v>
      </c>
      <c r="C10272" s="3">
        <v>227</v>
      </c>
      <c r="E10272" s="3">
        <v>10268</v>
      </c>
      <c r="F10272" s="3" t="s">
        <v>26348</v>
      </c>
      <c r="G10272" s="3">
        <v>113</v>
      </c>
    </row>
    <row r="10273" spans="1:7" x14ac:dyDescent="0.25">
      <c r="A10273" s="3">
        <v>10269</v>
      </c>
      <c r="B10273" s="3" t="s">
        <v>10143</v>
      </c>
      <c r="C10273" s="3">
        <v>227</v>
      </c>
      <c r="E10273" s="3">
        <v>10269</v>
      </c>
      <c r="F10273" s="3" t="s">
        <v>26349</v>
      </c>
      <c r="G10273" s="3">
        <v>113</v>
      </c>
    </row>
    <row r="10274" spans="1:7" x14ac:dyDescent="0.25">
      <c r="A10274" s="3">
        <v>10270</v>
      </c>
      <c r="B10274" s="3" t="s">
        <v>10144</v>
      </c>
      <c r="C10274" s="3">
        <v>227</v>
      </c>
      <c r="E10274" s="3">
        <v>10270</v>
      </c>
      <c r="F10274" s="3" t="s">
        <v>26350</v>
      </c>
      <c r="G10274" s="3">
        <v>113</v>
      </c>
    </row>
    <row r="10275" spans="1:7" x14ac:dyDescent="0.25">
      <c r="A10275" s="3">
        <v>10271</v>
      </c>
      <c r="B10275" s="3" t="s">
        <v>10145</v>
      </c>
      <c r="C10275" s="3">
        <v>227</v>
      </c>
      <c r="E10275" s="3">
        <v>10271</v>
      </c>
      <c r="F10275" s="3" t="s">
        <v>26351</v>
      </c>
      <c r="G10275" s="3">
        <v>113</v>
      </c>
    </row>
    <row r="10276" spans="1:7" x14ac:dyDescent="0.25">
      <c r="A10276" s="3">
        <v>10272</v>
      </c>
      <c r="B10276" s="3" t="s">
        <v>10146</v>
      </c>
      <c r="C10276" s="3">
        <v>227</v>
      </c>
      <c r="E10276" s="3">
        <v>10272</v>
      </c>
      <c r="F10276" s="3" t="s">
        <v>26352</v>
      </c>
      <c r="G10276" s="3">
        <v>113</v>
      </c>
    </row>
    <row r="10277" spans="1:7" x14ac:dyDescent="0.25">
      <c r="A10277" s="3">
        <v>10273</v>
      </c>
      <c r="B10277" s="3" t="s">
        <v>10147</v>
      </c>
      <c r="C10277" s="3">
        <v>227</v>
      </c>
      <c r="E10277" s="3">
        <v>10273</v>
      </c>
      <c r="F10277" s="3">
        <v>43466</v>
      </c>
      <c r="G10277" s="3">
        <v>113</v>
      </c>
    </row>
    <row r="10278" spans="1:7" x14ac:dyDescent="0.25">
      <c r="A10278" s="3">
        <v>10274</v>
      </c>
      <c r="B10278" s="3" t="s">
        <v>10148</v>
      </c>
      <c r="C10278" s="3">
        <v>227</v>
      </c>
      <c r="E10278" s="3">
        <v>10274</v>
      </c>
      <c r="F10278" s="3" t="s">
        <v>26353</v>
      </c>
      <c r="G10278" s="3">
        <v>113</v>
      </c>
    </row>
    <row r="10279" spans="1:7" x14ac:dyDescent="0.25">
      <c r="A10279" s="3">
        <v>10275</v>
      </c>
      <c r="B10279" s="3" t="s">
        <v>10149</v>
      </c>
      <c r="C10279" s="3">
        <v>227</v>
      </c>
      <c r="E10279" s="3">
        <v>10275</v>
      </c>
      <c r="F10279" s="3" t="s">
        <v>26354</v>
      </c>
      <c r="G10279" s="3">
        <v>113</v>
      </c>
    </row>
    <row r="10280" spans="1:7" x14ac:dyDescent="0.25">
      <c r="A10280" s="3">
        <v>10276</v>
      </c>
      <c r="B10280" s="3" t="s">
        <v>10150</v>
      </c>
      <c r="C10280" s="3">
        <v>227</v>
      </c>
      <c r="E10280" s="3">
        <v>10276</v>
      </c>
      <c r="F10280" s="3" t="s">
        <v>26355</v>
      </c>
      <c r="G10280" s="3">
        <v>113</v>
      </c>
    </row>
    <row r="10281" spans="1:7" x14ac:dyDescent="0.25">
      <c r="A10281" s="3">
        <v>10277</v>
      </c>
      <c r="B10281" s="3" t="s">
        <v>10151</v>
      </c>
      <c r="C10281" s="3">
        <v>227</v>
      </c>
      <c r="E10281" s="3">
        <v>10277</v>
      </c>
      <c r="F10281" s="3" t="s">
        <v>26356</v>
      </c>
      <c r="G10281" s="3">
        <v>113</v>
      </c>
    </row>
    <row r="10282" spans="1:7" x14ac:dyDescent="0.25">
      <c r="A10282" s="3">
        <v>10278</v>
      </c>
      <c r="B10282" s="3" t="s">
        <v>10152</v>
      </c>
      <c r="C10282" s="3">
        <v>227</v>
      </c>
      <c r="E10282" s="3">
        <v>10278</v>
      </c>
      <c r="F10282" s="3" t="s">
        <v>26357</v>
      </c>
      <c r="G10282" s="3">
        <v>113</v>
      </c>
    </row>
    <row r="10283" spans="1:7" x14ac:dyDescent="0.25">
      <c r="A10283" s="3">
        <v>10279</v>
      </c>
      <c r="B10283" s="3" t="s">
        <v>10153</v>
      </c>
      <c r="C10283" s="3">
        <v>227</v>
      </c>
      <c r="E10283" s="3">
        <v>10279</v>
      </c>
      <c r="F10283" s="3" t="s">
        <v>26358</v>
      </c>
      <c r="G10283" s="3">
        <v>113</v>
      </c>
    </row>
    <row r="10284" spans="1:7" x14ac:dyDescent="0.25">
      <c r="A10284" s="3">
        <v>10280</v>
      </c>
      <c r="B10284" s="3" t="s">
        <v>10154</v>
      </c>
      <c r="C10284" s="3">
        <v>227</v>
      </c>
      <c r="E10284" s="3">
        <v>10280</v>
      </c>
      <c r="F10284" s="3" t="s">
        <v>26359</v>
      </c>
      <c r="G10284" s="3">
        <v>113</v>
      </c>
    </row>
    <row r="10285" spans="1:7" x14ac:dyDescent="0.25">
      <c r="A10285" s="3">
        <v>10281</v>
      </c>
      <c r="B10285" s="3" t="s">
        <v>10155</v>
      </c>
      <c r="C10285" s="3">
        <v>227</v>
      </c>
      <c r="E10285" s="3">
        <v>10281</v>
      </c>
      <c r="F10285" s="3" t="s">
        <v>26360</v>
      </c>
      <c r="G10285" s="3">
        <v>113</v>
      </c>
    </row>
    <row r="10286" spans="1:7" x14ac:dyDescent="0.25">
      <c r="A10286" s="3">
        <v>10282</v>
      </c>
      <c r="B10286" s="3" t="s">
        <v>10156</v>
      </c>
      <c r="C10286" s="3">
        <v>227</v>
      </c>
      <c r="E10286" s="3">
        <v>10282</v>
      </c>
      <c r="F10286" s="3" t="s">
        <v>26361</v>
      </c>
      <c r="G10286" s="3">
        <v>113</v>
      </c>
    </row>
    <row r="10287" spans="1:7" x14ac:dyDescent="0.25">
      <c r="A10287" s="3">
        <v>10283</v>
      </c>
      <c r="B10287" s="3" t="s">
        <v>10157</v>
      </c>
      <c r="C10287" s="3">
        <v>227</v>
      </c>
      <c r="E10287" s="3">
        <v>10283</v>
      </c>
      <c r="F10287" s="3" t="s">
        <v>26362</v>
      </c>
      <c r="G10287" s="3">
        <v>113</v>
      </c>
    </row>
    <row r="10288" spans="1:7" x14ac:dyDescent="0.25">
      <c r="A10288" s="3">
        <v>10284</v>
      </c>
      <c r="B10288" s="3" t="s">
        <v>10158</v>
      </c>
      <c r="C10288" s="3">
        <v>227</v>
      </c>
      <c r="E10288" s="3">
        <v>10284</v>
      </c>
      <c r="F10288" s="3" t="s">
        <v>26363</v>
      </c>
      <c r="G10288" s="3">
        <v>113</v>
      </c>
    </row>
    <row r="10289" spans="1:7" x14ac:dyDescent="0.25">
      <c r="A10289" s="3">
        <v>10285</v>
      </c>
      <c r="B10289" s="3" t="s">
        <v>10159</v>
      </c>
      <c r="C10289" s="3">
        <v>227</v>
      </c>
      <c r="E10289" s="3">
        <v>10285</v>
      </c>
      <c r="F10289" s="3" t="s">
        <v>26364</v>
      </c>
      <c r="G10289" s="3">
        <v>113</v>
      </c>
    </row>
    <row r="10290" spans="1:7" x14ac:dyDescent="0.25">
      <c r="A10290" s="3">
        <v>10286</v>
      </c>
      <c r="B10290" s="3" t="s">
        <v>10160</v>
      </c>
      <c r="C10290" s="3">
        <v>227</v>
      </c>
      <c r="E10290" s="3">
        <v>10286</v>
      </c>
      <c r="F10290" s="3" t="s">
        <v>26365</v>
      </c>
      <c r="G10290" s="3">
        <v>113</v>
      </c>
    </row>
    <row r="10291" spans="1:7" x14ac:dyDescent="0.25">
      <c r="A10291" s="3">
        <v>10287</v>
      </c>
      <c r="B10291" s="3" t="s">
        <v>10161</v>
      </c>
      <c r="C10291" s="3">
        <v>227</v>
      </c>
      <c r="E10291" s="3">
        <v>10287</v>
      </c>
      <c r="F10291" s="3" t="s">
        <v>26366</v>
      </c>
      <c r="G10291" s="3">
        <v>113</v>
      </c>
    </row>
    <row r="10292" spans="1:7" x14ac:dyDescent="0.25">
      <c r="A10292" s="3">
        <v>10288</v>
      </c>
      <c r="B10292" s="3" t="s">
        <v>10162</v>
      </c>
      <c r="C10292" s="3">
        <v>227</v>
      </c>
      <c r="E10292" s="3">
        <v>10288</v>
      </c>
      <c r="F10292" s="3" t="s">
        <v>26367</v>
      </c>
      <c r="G10292" s="3">
        <v>113</v>
      </c>
    </row>
    <row r="10293" spans="1:7" x14ac:dyDescent="0.25">
      <c r="A10293" s="3">
        <v>10289</v>
      </c>
      <c r="B10293" s="3" t="s">
        <v>10163</v>
      </c>
      <c r="C10293" s="3">
        <v>227</v>
      </c>
      <c r="E10293" s="3">
        <v>10289</v>
      </c>
      <c r="F10293" s="3" t="s">
        <v>26368</v>
      </c>
      <c r="G10293" s="3">
        <v>113</v>
      </c>
    </row>
    <row r="10294" spans="1:7" x14ac:dyDescent="0.25">
      <c r="A10294" s="3">
        <v>10290</v>
      </c>
      <c r="B10294" s="3" t="s">
        <v>10164</v>
      </c>
      <c r="C10294" s="3">
        <v>227</v>
      </c>
      <c r="E10294" s="3">
        <v>10290</v>
      </c>
      <c r="F10294" s="3" t="s">
        <v>26369</v>
      </c>
      <c r="G10294" s="3">
        <v>113</v>
      </c>
    </row>
    <row r="10295" spans="1:7" x14ac:dyDescent="0.25">
      <c r="A10295" s="3">
        <v>10291</v>
      </c>
      <c r="B10295" s="3" t="s">
        <v>10165</v>
      </c>
      <c r="C10295" s="3">
        <v>227</v>
      </c>
      <c r="E10295" s="3">
        <v>10291</v>
      </c>
      <c r="F10295" s="3" t="s">
        <v>26370</v>
      </c>
      <c r="G10295" s="3">
        <v>113</v>
      </c>
    </row>
    <row r="10296" spans="1:7" x14ac:dyDescent="0.25">
      <c r="A10296" s="3">
        <v>10292</v>
      </c>
      <c r="B10296" s="3" t="s">
        <v>10166</v>
      </c>
      <c r="C10296" s="3">
        <v>227</v>
      </c>
      <c r="E10296" s="3">
        <v>10292</v>
      </c>
      <c r="F10296" s="3" t="s">
        <v>26371</v>
      </c>
      <c r="G10296" s="3">
        <v>113</v>
      </c>
    </row>
    <row r="10297" spans="1:7" x14ac:dyDescent="0.25">
      <c r="A10297" s="3">
        <v>10293</v>
      </c>
      <c r="B10297" s="3">
        <v>1978</v>
      </c>
      <c r="C10297" s="3">
        <v>226</v>
      </c>
      <c r="E10297" s="3">
        <v>10293</v>
      </c>
      <c r="F10297" s="3" t="s">
        <v>26372</v>
      </c>
      <c r="G10297" s="3">
        <v>113</v>
      </c>
    </row>
    <row r="10298" spans="1:7" x14ac:dyDescent="0.25">
      <c r="A10298" s="3">
        <v>10294</v>
      </c>
      <c r="B10298" s="3" t="s">
        <v>10167</v>
      </c>
      <c r="C10298" s="3">
        <v>226</v>
      </c>
      <c r="E10298" s="3">
        <v>10294</v>
      </c>
      <c r="F10298" s="3" t="s">
        <v>26373</v>
      </c>
      <c r="G10298" s="3">
        <v>113</v>
      </c>
    </row>
    <row r="10299" spans="1:7" x14ac:dyDescent="0.25">
      <c r="A10299" s="3">
        <v>10295</v>
      </c>
      <c r="B10299" s="3" t="s">
        <v>10168</v>
      </c>
      <c r="C10299" s="3">
        <v>226</v>
      </c>
      <c r="E10299" s="3">
        <v>10295</v>
      </c>
      <c r="F10299" s="3" t="s">
        <v>26374</v>
      </c>
      <c r="G10299" s="3">
        <v>113</v>
      </c>
    </row>
    <row r="10300" spans="1:7" x14ac:dyDescent="0.25">
      <c r="A10300" s="3">
        <v>10296</v>
      </c>
      <c r="B10300" s="3" t="s">
        <v>10169</v>
      </c>
      <c r="C10300" s="3">
        <v>226</v>
      </c>
      <c r="E10300" s="3">
        <v>10296</v>
      </c>
      <c r="F10300" s="3" t="s">
        <v>26375</v>
      </c>
      <c r="G10300" s="3">
        <v>113</v>
      </c>
    </row>
    <row r="10301" spans="1:7" x14ac:dyDescent="0.25">
      <c r="A10301" s="3">
        <v>10297</v>
      </c>
      <c r="B10301" s="3" t="s">
        <v>10170</v>
      </c>
      <c r="C10301" s="3">
        <v>226</v>
      </c>
      <c r="E10301" s="3">
        <v>10297</v>
      </c>
      <c r="F10301" s="3" t="s">
        <v>26376</v>
      </c>
      <c r="G10301" s="3">
        <v>113</v>
      </c>
    </row>
    <row r="10302" spans="1:7" x14ac:dyDescent="0.25">
      <c r="A10302" s="3">
        <v>10298</v>
      </c>
      <c r="B10302" s="3" t="s">
        <v>10171</v>
      </c>
      <c r="C10302" s="3">
        <v>226</v>
      </c>
      <c r="E10302" s="3">
        <v>10298</v>
      </c>
      <c r="F10302" s="3" t="s">
        <v>26377</v>
      </c>
      <c r="G10302" s="3">
        <v>113</v>
      </c>
    </row>
    <row r="10303" spans="1:7" x14ac:dyDescent="0.25">
      <c r="A10303" s="3">
        <v>10299</v>
      </c>
      <c r="B10303" s="3" t="s">
        <v>10172</v>
      </c>
      <c r="C10303" s="3">
        <v>226</v>
      </c>
      <c r="E10303" s="3">
        <v>10299</v>
      </c>
      <c r="F10303" s="3" t="s">
        <v>26378</v>
      </c>
      <c r="G10303" s="3">
        <v>113</v>
      </c>
    </row>
    <row r="10304" spans="1:7" x14ac:dyDescent="0.25">
      <c r="A10304" s="3">
        <v>10300</v>
      </c>
      <c r="B10304" s="3" t="s">
        <v>10173</v>
      </c>
      <c r="C10304" s="3">
        <v>226</v>
      </c>
      <c r="E10304" s="3">
        <v>10300</v>
      </c>
      <c r="F10304" s="3" t="s">
        <v>26379</v>
      </c>
      <c r="G10304" s="3">
        <v>113</v>
      </c>
    </row>
    <row r="10305" spans="1:7" x14ac:dyDescent="0.25">
      <c r="A10305" s="3">
        <v>10301</v>
      </c>
      <c r="B10305" s="3" t="s">
        <v>10174</v>
      </c>
      <c r="C10305" s="3">
        <v>226</v>
      </c>
      <c r="E10305" s="3">
        <v>10301</v>
      </c>
      <c r="F10305" s="3" t="s">
        <v>26380</v>
      </c>
      <c r="G10305" s="3">
        <v>113</v>
      </c>
    </row>
    <row r="10306" spans="1:7" x14ac:dyDescent="0.25">
      <c r="A10306" s="3">
        <v>10302</v>
      </c>
      <c r="B10306" s="3" t="s">
        <v>10175</v>
      </c>
      <c r="C10306" s="3">
        <v>226</v>
      </c>
      <c r="E10306" s="3">
        <v>10302</v>
      </c>
      <c r="F10306" s="3" t="s">
        <v>26381</v>
      </c>
      <c r="G10306" s="3">
        <v>113</v>
      </c>
    </row>
    <row r="10307" spans="1:7" x14ac:dyDescent="0.25">
      <c r="A10307" s="3">
        <v>10303</v>
      </c>
      <c r="B10307" s="3" t="s">
        <v>10176</v>
      </c>
      <c r="C10307" s="3">
        <v>226</v>
      </c>
      <c r="E10307" s="3">
        <v>10303</v>
      </c>
      <c r="F10307" s="3" t="s">
        <v>26382</v>
      </c>
      <c r="G10307" s="3">
        <v>113</v>
      </c>
    </row>
    <row r="10308" spans="1:7" x14ac:dyDescent="0.25">
      <c r="A10308" s="3">
        <v>10304</v>
      </c>
      <c r="B10308" s="3" t="s">
        <v>10177</v>
      </c>
      <c r="C10308" s="3">
        <v>226</v>
      </c>
      <c r="E10308" s="3">
        <v>10304</v>
      </c>
      <c r="F10308" s="3" t="s">
        <v>26383</v>
      </c>
      <c r="G10308" s="3">
        <v>113</v>
      </c>
    </row>
    <row r="10309" spans="1:7" x14ac:dyDescent="0.25">
      <c r="A10309" s="3">
        <v>10305</v>
      </c>
      <c r="B10309" s="3" t="s">
        <v>10178</v>
      </c>
      <c r="C10309" s="3">
        <v>226</v>
      </c>
      <c r="E10309" s="3">
        <v>10305</v>
      </c>
      <c r="F10309" s="3" t="s">
        <v>26384</v>
      </c>
      <c r="G10309" s="3">
        <v>113</v>
      </c>
    </row>
    <row r="10310" spans="1:7" x14ac:dyDescent="0.25">
      <c r="A10310" s="3">
        <v>10306</v>
      </c>
      <c r="B10310" s="3" t="s">
        <v>10179</v>
      </c>
      <c r="C10310" s="3">
        <v>226</v>
      </c>
      <c r="E10310" s="3">
        <v>10306</v>
      </c>
      <c r="F10310" s="3" t="s">
        <v>26385</v>
      </c>
      <c r="G10310" s="3">
        <v>113</v>
      </c>
    </row>
    <row r="10311" spans="1:7" x14ac:dyDescent="0.25">
      <c r="A10311" s="3">
        <v>10307</v>
      </c>
      <c r="B10311" s="3" t="s">
        <v>10180</v>
      </c>
      <c r="C10311" s="3">
        <v>226</v>
      </c>
      <c r="E10311" s="3">
        <v>10307</v>
      </c>
      <c r="F10311" s="3" t="s">
        <v>26386</v>
      </c>
      <c r="G10311" s="3">
        <v>113</v>
      </c>
    </row>
    <row r="10312" spans="1:7" x14ac:dyDescent="0.25">
      <c r="A10312" s="3">
        <v>10308</v>
      </c>
      <c r="B10312" s="3" t="s">
        <v>10181</v>
      </c>
      <c r="C10312" s="3">
        <v>226</v>
      </c>
      <c r="E10312" s="3">
        <v>10308</v>
      </c>
      <c r="F10312" s="3" t="s">
        <v>26387</v>
      </c>
      <c r="G10312" s="3">
        <v>113</v>
      </c>
    </row>
    <row r="10313" spans="1:7" x14ac:dyDescent="0.25">
      <c r="A10313" s="3">
        <v>10309</v>
      </c>
      <c r="B10313" s="3" t="s">
        <v>10182</v>
      </c>
      <c r="C10313" s="3">
        <v>226</v>
      </c>
      <c r="E10313" s="3">
        <v>10309</v>
      </c>
      <c r="F10313" s="3" t="s">
        <v>26388</v>
      </c>
      <c r="G10313" s="3">
        <v>113</v>
      </c>
    </row>
    <row r="10314" spans="1:7" x14ac:dyDescent="0.25">
      <c r="A10314" s="3">
        <v>10310</v>
      </c>
      <c r="B10314" s="3" t="s">
        <v>10183</v>
      </c>
      <c r="C10314" s="3">
        <v>226</v>
      </c>
      <c r="E10314" s="3">
        <v>10310</v>
      </c>
      <c r="F10314" s="3" t="s">
        <v>26389</v>
      </c>
      <c r="G10314" s="3">
        <v>113</v>
      </c>
    </row>
    <row r="10315" spans="1:7" x14ac:dyDescent="0.25">
      <c r="A10315" s="3">
        <v>10311</v>
      </c>
      <c r="B10315" s="3" t="s">
        <v>10184</v>
      </c>
      <c r="C10315" s="3">
        <v>226</v>
      </c>
      <c r="E10315" s="3">
        <v>10311</v>
      </c>
      <c r="F10315" s="3" t="s">
        <v>26390</v>
      </c>
      <c r="G10315" s="3">
        <v>113</v>
      </c>
    </row>
    <row r="10316" spans="1:7" x14ac:dyDescent="0.25">
      <c r="A10316" s="3">
        <v>10312</v>
      </c>
      <c r="B10316" s="3" t="s">
        <v>10185</v>
      </c>
      <c r="C10316" s="3">
        <v>226</v>
      </c>
      <c r="E10316" s="3">
        <v>10312</v>
      </c>
      <c r="F10316" s="3" t="s">
        <v>26391</v>
      </c>
      <c r="G10316" s="3">
        <v>113</v>
      </c>
    </row>
    <row r="10317" spans="1:7" x14ac:dyDescent="0.25">
      <c r="A10317" s="3">
        <v>10313</v>
      </c>
      <c r="B10317" s="3" t="s">
        <v>10186</v>
      </c>
      <c r="C10317" s="3">
        <v>226</v>
      </c>
      <c r="E10317" s="3">
        <v>10313</v>
      </c>
      <c r="F10317" s="3" t="s">
        <v>26392</v>
      </c>
      <c r="G10317" s="3">
        <v>113</v>
      </c>
    </row>
    <row r="10318" spans="1:7" x14ac:dyDescent="0.25">
      <c r="A10318" s="3">
        <v>10314</v>
      </c>
      <c r="B10318" s="3" t="s">
        <v>10187</v>
      </c>
      <c r="C10318" s="3">
        <v>226</v>
      </c>
      <c r="E10318" s="3">
        <v>10314</v>
      </c>
      <c r="F10318" s="3" t="s">
        <v>26393</v>
      </c>
      <c r="G10318" s="3">
        <v>113</v>
      </c>
    </row>
    <row r="10319" spans="1:7" x14ac:dyDescent="0.25">
      <c r="A10319" s="3">
        <v>10315</v>
      </c>
      <c r="B10319" s="3" t="s">
        <v>10188</v>
      </c>
      <c r="C10319" s="3">
        <v>226</v>
      </c>
      <c r="E10319" s="3">
        <v>10315</v>
      </c>
      <c r="F10319" s="3" t="s">
        <v>26394</v>
      </c>
      <c r="G10319" s="3">
        <v>113</v>
      </c>
    </row>
    <row r="10320" spans="1:7" x14ac:dyDescent="0.25">
      <c r="A10320" s="3">
        <v>10316</v>
      </c>
      <c r="B10320" s="3" t="s">
        <v>10189</v>
      </c>
      <c r="C10320" s="3">
        <v>226</v>
      </c>
      <c r="E10320" s="3">
        <v>10316</v>
      </c>
      <c r="F10320" s="3" t="s">
        <v>26395</v>
      </c>
      <c r="G10320" s="3">
        <v>113</v>
      </c>
    </row>
    <row r="10321" spans="1:7" x14ac:dyDescent="0.25">
      <c r="A10321" s="3">
        <v>10317</v>
      </c>
      <c r="B10321" s="3" t="s">
        <v>10190</v>
      </c>
      <c r="C10321" s="3">
        <v>226</v>
      </c>
      <c r="E10321" s="3">
        <v>10317</v>
      </c>
      <c r="F10321" s="3" t="s">
        <v>26396</v>
      </c>
      <c r="G10321" s="3">
        <v>113</v>
      </c>
    </row>
    <row r="10322" spans="1:7" x14ac:dyDescent="0.25">
      <c r="A10322" s="3">
        <v>10318</v>
      </c>
      <c r="B10322" s="3" t="s">
        <v>10191</v>
      </c>
      <c r="C10322" s="3">
        <v>225</v>
      </c>
      <c r="E10322" s="3">
        <v>10318</v>
      </c>
      <c r="F10322" s="3" t="s">
        <v>26397</v>
      </c>
      <c r="G10322" s="3">
        <v>113</v>
      </c>
    </row>
    <row r="10323" spans="1:7" x14ac:dyDescent="0.25">
      <c r="A10323" s="3">
        <v>10319</v>
      </c>
      <c r="B10323" s="3" t="s">
        <v>10192</v>
      </c>
      <c r="C10323" s="3">
        <v>225</v>
      </c>
      <c r="E10323" s="3">
        <v>10319</v>
      </c>
      <c r="F10323" s="3" t="s">
        <v>26398</v>
      </c>
      <c r="G10323" s="3">
        <v>113</v>
      </c>
    </row>
    <row r="10324" spans="1:7" x14ac:dyDescent="0.25">
      <c r="A10324" s="3">
        <v>10320</v>
      </c>
      <c r="B10324" s="3" t="s">
        <v>10193</v>
      </c>
      <c r="C10324" s="3">
        <v>225</v>
      </c>
      <c r="E10324" s="3">
        <v>10320</v>
      </c>
      <c r="F10324" s="3" t="s">
        <v>26399</v>
      </c>
      <c r="G10324" s="3">
        <v>113</v>
      </c>
    </row>
    <row r="10325" spans="1:7" x14ac:dyDescent="0.25">
      <c r="A10325" s="3">
        <v>10321</v>
      </c>
      <c r="B10325" s="3" t="s">
        <v>10194</v>
      </c>
      <c r="C10325" s="3">
        <v>225</v>
      </c>
      <c r="E10325" s="3">
        <v>10321</v>
      </c>
      <c r="F10325" s="3" t="s">
        <v>26400</v>
      </c>
      <c r="G10325" s="3">
        <v>113</v>
      </c>
    </row>
    <row r="10326" spans="1:7" x14ac:dyDescent="0.25">
      <c r="A10326" s="3">
        <v>10322</v>
      </c>
      <c r="B10326" s="3" t="s">
        <v>10195</v>
      </c>
      <c r="C10326" s="3">
        <v>225</v>
      </c>
      <c r="E10326" s="3">
        <v>10322</v>
      </c>
      <c r="F10326" s="3" t="s">
        <v>26401</v>
      </c>
      <c r="G10326" s="3">
        <v>113</v>
      </c>
    </row>
    <row r="10327" spans="1:7" x14ac:dyDescent="0.25">
      <c r="A10327" s="3">
        <v>10323</v>
      </c>
      <c r="B10327" s="3" t="s">
        <v>10196</v>
      </c>
      <c r="C10327" s="3">
        <v>225</v>
      </c>
      <c r="E10327" s="3">
        <v>10323</v>
      </c>
      <c r="F10327" s="3" t="s">
        <v>26402</v>
      </c>
      <c r="G10327" s="3">
        <v>113</v>
      </c>
    </row>
    <row r="10328" spans="1:7" x14ac:dyDescent="0.25">
      <c r="A10328" s="3">
        <v>10324</v>
      </c>
      <c r="B10328" s="3" t="s">
        <v>10197</v>
      </c>
      <c r="C10328" s="3">
        <v>225</v>
      </c>
      <c r="E10328" s="3">
        <v>10324</v>
      </c>
      <c r="F10328" s="3" t="s">
        <v>26403</v>
      </c>
      <c r="G10328" s="3">
        <v>113</v>
      </c>
    </row>
    <row r="10329" spans="1:7" x14ac:dyDescent="0.25">
      <c r="A10329" s="3">
        <v>10325</v>
      </c>
      <c r="B10329" s="3" t="s">
        <v>10198</v>
      </c>
      <c r="C10329" s="3">
        <v>225</v>
      </c>
      <c r="E10329" s="3">
        <v>10325</v>
      </c>
      <c r="F10329" s="3" t="s">
        <v>26404</v>
      </c>
      <c r="G10329" s="3">
        <v>113</v>
      </c>
    </row>
    <row r="10330" spans="1:7" x14ac:dyDescent="0.25">
      <c r="A10330" s="3">
        <v>10326</v>
      </c>
      <c r="B10330" s="3" t="s">
        <v>10199</v>
      </c>
      <c r="C10330" s="3">
        <v>225</v>
      </c>
      <c r="E10330" s="3">
        <v>10326</v>
      </c>
      <c r="F10330" s="3" t="s">
        <v>26405</v>
      </c>
      <c r="G10330" s="3">
        <v>113</v>
      </c>
    </row>
    <row r="10331" spans="1:7" x14ac:dyDescent="0.25">
      <c r="A10331" s="3">
        <v>10327</v>
      </c>
      <c r="B10331" s="3" t="s">
        <v>10200</v>
      </c>
      <c r="C10331" s="3">
        <v>225</v>
      </c>
      <c r="E10331" s="3">
        <v>10327</v>
      </c>
      <c r="F10331" s="3" t="s">
        <v>26406</v>
      </c>
      <c r="G10331" s="3">
        <v>113</v>
      </c>
    </row>
    <row r="10332" spans="1:7" x14ac:dyDescent="0.25">
      <c r="A10332" s="3">
        <v>10328</v>
      </c>
      <c r="B10332" s="3" t="s">
        <v>10201</v>
      </c>
      <c r="C10332" s="3">
        <v>225</v>
      </c>
      <c r="E10332" s="3">
        <v>10328</v>
      </c>
      <c r="F10332" s="3" t="s">
        <v>26407</v>
      </c>
      <c r="G10332" s="3">
        <v>113</v>
      </c>
    </row>
    <row r="10333" spans="1:7" x14ac:dyDescent="0.25">
      <c r="A10333" s="3">
        <v>10329</v>
      </c>
      <c r="B10333" s="3" t="s">
        <v>10202</v>
      </c>
      <c r="C10333" s="3">
        <v>225</v>
      </c>
      <c r="E10333" s="3">
        <v>10329</v>
      </c>
      <c r="F10333" s="3" t="s">
        <v>26408</v>
      </c>
      <c r="G10333" s="3">
        <v>113</v>
      </c>
    </row>
    <row r="10334" spans="1:7" x14ac:dyDescent="0.25">
      <c r="A10334" s="3">
        <v>10330</v>
      </c>
      <c r="B10334" s="3" t="s">
        <v>10203</v>
      </c>
      <c r="C10334" s="3">
        <v>225</v>
      </c>
      <c r="E10334" s="3">
        <v>10330</v>
      </c>
      <c r="F10334" s="3" t="s">
        <v>26409</v>
      </c>
      <c r="G10334" s="3">
        <v>113</v>
      </c>
    </row>
    <row r="10335" spans="1:7" x14ac:dyDescent="0.25">
      <c r="A10335" s="3">
        <v>10331</v>
      </c>
      <c r="B10335" s="3" t="s">
        <v>10204</v>
      </c>
      <c r="C10335" s="3">
        <v>225</v>
      </c>
      <c r="E10335" s="3">
        <v>10331</v>
      </c>
      <c r="F10335" s="3" t="s">
        <v>26410</v>
      </c>
      <c r="G10335" s="3">
        <v>113</v>
      </c>
    </row>
    <row r="10336" spans="1:7" x14ac:dyDescent="0.25">
      <c r="A10336" s="3">
        <v>10332</v>
      </c>
      <c r="B10336" s="3" t="s">
        <v>10205</v>
      </c>
      <c r="C10336" s="3">
        <v>225</v>
      </c>
      <c r="E10336" s="3">
        <v>10332</v>
      </c>
      <c r="F10336" s="3" t="s">
        <v>26411</v>
      </c>
      <c r="G10336" s="3">
        <v>113</v>
      </c>
    </row>
    <row r="10337" spans="1:7" x14ac:dyDescent="0.25">
      <c r="A10337" s="3">
        <v>10333</v>
      </c>
      <c r="B10337" s="3" t="s">
        <v>10206</v>
      </c>
      <c r="C10337" s="3">
        <v>225</v>
      </c>
      <c r="E10337" s="3">
        <v>10333</v>
      </c>
      <c r="F10337" s="3" t="s">
        <v>26412</v>
      </c>
      <c r="G10337" s="3">
        <v>113</v>
      </c>
    </row>
    <row r="10338" spans="1:7" x14ac:dyDescent="0.25">
      <c r="A10338" s="3">
        <v>10334</v>
      </c>
      <c r="B10338" s="3" t="s">
        <v>10207</v>
      </c>
      <c r="C10338" s="3">
        <v>225</v>
      </c>
      <c r="E10338" s="3">
        <v>10334</v>
      </c>
      <c r="F10338" s="3" t="s">
        <v>26413</v>
      </c>
      <c r="G10338" s="3">
        <v>113</v>
      </c>
    </row>
    <row r="10339" spans="1:7" x14ac:dyDescent="0.25">
      <c r="A10339" s="3">
        <v>10335</v>
      </c>
      <c r="B10339" s="3" t="s">
        <v>10208</v>
      </c>
      <c r="C10339" s="3">
        <v>225</v>
      </c>
      <c r="E10339" s="3">
        <v>10335</v>
      </c>
      <c r="F10339" s="3" t="s">
        <v>26414</v>
      </c>
      <c r="G10339" s="3">
        <v>113</v>
      </c>
    </row>
    <row r="10340" spans="1:7" x14ac:dyDescent="0.25">
      <c r="A10340" s="3">
        <v>10336</v>
      </c>
      <c r="B10340" s="3" t="s">
        <v>10209</v>
      </c>
      <c r="C10340" s="3">
        <v>225</v>
      </c>
      <c r="E10340" s="3">
        <v>10336</v>
      </c>
      <c r="F10340" s="3" t="s">
        <v>26415</v>
      </c>
      <c r="G10340" s="3">
        <v>113</v>
      </c>
    </row>
    <row r="10341" spans="1:7" x14ac:dyDescent="0.25">
      <c r="A10341" s="3">
        <v>10337</v>
      </c>
      <c r="B10341" s="3" t="s">
        <v>10210</v>
      </c>
      <c r="C10341" s="3">
        <v>225</v>
      </c>
      <c r="E10341" s="3">
        <v>10337</v>
      </c>
      <c r="F10341" s="3" t="s">
        <v>26416</v>
      </c>
      <c r="G10341" s="3">
        <v>113</v>
      </c>
    </row>
    <row r="10342" spans="1:7" x14ac:dyDescent="0.25">
      <c r="A10342" s="3">
        <v>10338</v>
      </c>
      <c r="B10342" s="3" t="s">
        <v>10211</v>
      </c>
      <c r="C10342" s="3">
        <v>225</v>
      </c>
      <c r="E10342" s="3">
        <v>10338</v>
      </c>
      <c r="F10342" s="3" t="s">
        <v>26417</v>
      </c>
      <c r="G10342" s="3">
        <v>113</v>
      </c>
    </row>
    <row r="10343" spans="1:7" x14ac:dyDescent="0.25">
      <c r="A10343" s="3">
        <v>10339</v>
      </c>
      <c r="B10343" s="3" t="s">
        <v>10212</v>
      </c>
      <c r="C10343" s="3">
        <v>225</v>
      </c>
      <c r="E10343" s="3">
        <v>10339</v>
      </c>
      <c r="F10343" s="3" t="s">
        <v>26418</v>
      </c>
      <c r="G10343" s="3">
        <v>112</v>
      </c>
    </row>
    <row r="10344" spans="1:7" x14ac:dyDescent="0.25">
      <c r="A10344" s="3">
        <v>10340</v>
      </c>
      <c r="B10344" s="3" t="s">
        <v>10213</v>
      </c>
      <c r="C10344" s="3">
        <v>225</v>
      </c>
      <c r="E10344" s="3">
        <v>10340</v>
      </c>
      <c r="F10344" s="3" t="s">
        <v>26419</v>
      </c>
      <c r="G10344" s="3">
        <v>112</v>
      </c>
    </row>
    <row r="10345" spans="1:7" x14ac:dyDescent="0.25">
      <c r="A10345" s="3">
        <v>10341</v>
      </c>
      <c r="B10345" s="3" t="s">
        <v>10214</v>
      </c>
      <c r="C10345" s="3">
        <v>225</v>
      </c>
      <c r="E10345" s="3">
        <v>10341</v>
      </c>
      <c r="F10345" s="3" t="s">
        <v>26420</v>
      </c>
      <c r="G10345" s="3">
        <v>112</v>
      </c>
    </row>
    <row r="10346" spans="1:7" x14ac:dyDescent="0.25">
      <c r="A10346" s="3">
        <v>10342</v>
      </c>
      <c r="B10346" s="3" t="s">
        <v>10215</v>
      </c>
      <c r="C10346" s="3">
        <v>225</v>
      </c>
      <c r="E10346" s="3">
        <v>10342</v>
      </c>
      <c r="F10346" s="3" t="s">
        <v>26421</v>
      </c>
      <c r="G10346" s="3">
        <v>112</v>
      </c>
    </row>
    <row r="10347" spans="1:7" x14ac:dyDescent="0.25">
      <c r="A10347" s="3">
        <v>10343</v>
      </c>
      <c r="B10347" s="3" t="s">
        <v>10216</v>
      </c>
      <c r="C10347" s="3">
        <v>225</v>
      </c>
      <c r="E10347" s="3">
        <v>10343</v>
      </c>
      <c r="F10347" s="3" t="s">
        <v>26422</v>
      </c>
      <c r="G10347" s="3">
        <v>112</v>
      </c>
    </row>
    <row r="10348" spans="1:7" x14ac:dyDescent="0.25">
      <c r="A10348" s="3">
        <v>10344</v>
      </c>
      <c r="B10348" s="3" t="s">
        <v>10217</v>
      </c>
      <c r="C10348" s="3">
        <v>225</v>
      </c>
      <c r="E10348" s="3">
        <v>10344</v>
      </c>
      <c r="F10348" s="3" t="s">
        <v>26423</v>
      </c>
      <c r="G10348" s="3">
        <v>112</v>
      </c>
    </row>
    <row r="10349" spans="1:7" x14ac:dyDescent="0.25">
      <c r="A10349" s="3">
        <v>10345</v>
      </c>
      <c r="B10349" s="3" t="s">
        <v>10218</v>
      </c>
      <c r="C10349" s="3">
        <v>225</v>
      </c>
      <c r="E10349" s="3">
        <v>10345</v>
      </c>
      <c r="F10349" s="3" t="s">
        <v>26424</v>
      </c>
      <c r="G10349" s="3">
        <v>112</v>
      </c>
    </row>
    <row r="10350" spans="1:7" x14ac:dyDescent="0.25">
      <c r="A10350" s="3">
        <v>10346</v>
      </c>
      <c r="B10350" s="3" t="s">
        <v>10219</v>
      </c>
      <c r="C10350" s="3">
        <v>225</v>
      </c>
      <c r="E10350" s="3">
        <v>10346</v>
      </c>
      <c r="F10350" s="3" t="s">
        <v>26425</v>
      </c>
      <c r="G10350" s="3">
        <v>112</v>
      </c>
    </row>
    <row r="10351" spans="1:7" x14ac:dyDescent="0.25">
      <c r="A10351" s="3">
        <v>10347</v>
      </c>
      <c r="B10351" s="3" t="s">
        <v>10220</v>
      </c>
      <c r="C10351" s="3">
        <v>224</v>
      </c>
      <c r="E10351" s="3">
        <v>10347</v>
      </c>
      <c r="F10351" s="3">
        <v>44652</v>
      </c>
      <c r="G10351" s="3">
        <v>112</v>
      </c>
    </row>
    <row r="10352" spans="1:7" x14ac:dyDescent="0.25">
      <c r="A10352" s="3">
        <v>10348</v>
      </c>
      <c r="B10352" s="3" t="s">
        <v>10221</v>
      </c>
      <c r="C10352" s="3">
        <v>224</v>
      </c>
      <c r="E10352" s="3">
        <v>10348</v>
      </c>
      <c r="F10352" s="3" t="s">
        <v>26426</v>
      </c>
      <c r="G10352" s="3">
        <v>112</v>
      </c>
    </row>
    <row r="10353" spans="1:7" x14ac:dyDescent="0.25">
      <c r="A10353" s="3">
        <v>10349</v>
      </c>
      <c r="B10353" s="3" t="s">
        <v>10222</v>
      </c>
      <c r="C10353" s="3">
        <v>224</v>
      </c>
      <c r="E10353" s="3">
        <v>10349</v>
      </c>
      <c r="F10353" s="3" t="s">
        <v>26427</v>
      </c>
      <c r="G10353" s="3">
        <v>112</v>
      </c>
    </row>
    <row r="10354" spans="1:7" x14ac:dyDescent="0.25">
      <c r="A10354" s="3">
        <v>10350</v>
      </c>
      <c r="B10354" s="3" t="s">
        <v>10223</v>
      </c>
      <c r="C10354" s="3">
        <v>224</v>
      </c>
      <c r="E10354" s="3">
        <v>10350</v>
      </c>
      <c r="F10354" s="3" t="s">
        <v>26428</v>
      </c>
      <c r="G10354" s="3">
        <v>112</v>
      </c>
    </row>
    <row r="10355" spans="1:7" x14ac:dyDescent="0.25">
      <c r="A10355" s="3">
        <v>10351</v>
      </c>
      <c r="B10355" s="3" t="s">
        <v>10224</v>
      </c>
      <c r="C10355" s="3">
        <v>224</v>
      </c>
      <c r="E10355" s="3">
        <v>10351</v>
      </c>
      <c r="F10355" s="3" t="s">
        <v>26429</v>
      </c>
      <c r="G10355" s="3">
        <v>112</v>
      </c>
    </row>
    <row r="10356" spans="1:7" x14ac:dyDescent="0.25">
      <c r="A10356" s="3">
        <v>10352</v>
      </c>
      <c r="B10356" s="3" t="s">
        <v>10225</v>
      </c>
      <c r="C10356" s="3">
        <v>224</v>
      </c>
      <c r="E10356" s="3">
        <v>10352</v>
      </c>
      <c r="F10356" s="3" t="s">
        <v>26430</v>
      </c>
      <c r="G10356" s="3">
        <v>112</v>
      </c>
    </row>
    <row r="10357" spans="1:7" x14ac:dyDescent="0.25">
      <c r="A10357" s="3">
        <v>10353</v>
      </c>
      <c r="B10357" s="3" t="s">
        <v>10226</v>
      </c>
      <c r="C10357" s="3">
        <v>224</v>
      </c>
      <c r="E10357" s="3">
        <v>10353</v>
      </c>
      <c r="F10357" s="3" t="s">
        <v>26431</v>
      </c>
      <c r="G10357" s="3">
        <v>112</v>
      </c>
    </row>
    <row r="10358" spans="1:7" x14ac:dyDescent="0.25">
      <c r="A10358" s="3">
        <v>10354</v>
      </c>
      <c r="B10358" s="3" t="s">
        <v>10227</v>
      </c>
      <c r="C10358" s="3">
        <v>224</v>
      </c>
      <c r="E10358" s="3">
        <v>10354</v>
      </c>
      <c r="F10358" s="3" t="s">
        <v>26432</v>
      </c>
      <c r="G10358" s="3">
        <v>112</v>
      </c>
    </row>
    <row r="10359" spans="1:7" x14ac:dyDescent="0.25">
      <c r="A10359" s="3">
        <v>10355</v>
      </c>
      <c r="B10359" s="3" t="s">
        <v>10228</v>
      </c>
      <c r="C10359" s="3">
        <v>224</v>
      </c>
      <c r="E10359" s="3">
        <v>10355</v>
      </c>
      <c r="F10359" s="3" t="s">
        <v>26433</v>
      </c>
      <c r="G10359" s="3">
        <v>112</v>
      </c>
    </row>
    <row r="10360" spans="1:7" x14ac:dyDescent="0.25">
      <c r="A10360" s="3">
        <v>10356</v>
      </c>
      <c r="B10360" s="3" t="s">
        <v>10229</v>
      </c>
      <c r="C10360" s="3">
        <v>224</v>
      </c>
      <c r="E10360" s="3">
        <v>10356</v>
      </c>
      <c r="F10360" s="3" t="s">
        <v>26434</v>
      </c>
      <c r="G10360" s="3">
        <v>112</v>
      </c>
    </row>
    <row r="10361" spans="1:7" x14ac:dyDescent="0.25">
      <c r="A10361" s="3">
        <v>10357</v>
      </c>
      <c r="B10361" s="3" t="s">
        <v>10230</v>
      </c>
      <c r="C10361" s="3">
        <v>224</v>
      </c>
      <c r="E10361" s="3">
        <v>10357</v>
      </c>
      <c r="F10361" s="3" t="s">
        <v>26435</v>
      </c>
      <c r="G10361" s="3">
        <v>112</v>
      </c>
    </row>
    <row r="10362" spans="1:7" x14ac:dyDescent="0.25">
      <c r="A10362" s="3">
        <v>10358</v>
      </c>
      <c r="B10362" s="3" t="s">
        <v>10231</v>
      </c>
      <c r="C10362" s="3">
        <v>224</v>
      </c>
      <c r="E10362" s="3">
        <v>10358</v>
      </c>
      <c r="F10362" s="3" t="s">
        <v>26436</v>
      </c>
      <c r="G10362" s="3">
        <v>112</v>
      </c>
    </row>
    <row r="10363" spans="1:7" x14ac:dyDescent="0.25">
      <c r="A10363" s="3">
        <v>10359</v>
      </c>
      <c r="B10363" s="3" t="s">
        <v>10232</v>
      </c>
      <c r="C10363" s="3">
        <v>224</v>
      </c>
      <c r="E10363" s="3">
        <v>10359</v>
      </c>
      <c r="F10363" s="3" t="s">
        <v>26437</v>
      </c>
      <c r="G10363" s="3">
        <v>112</v>
      </c>
    </row>
    <row r="10364" spans="1:7" x14ac:dyDescent="0.25">
      <c r="A10364" s="3">
        <v>10360</v>
      </c>
      <c r="B10364" s="3" t="s">
        <v>10233</v>
      </c>
      <c r="C10364" s="3">
        <v>224</v>
      </c>
      <c r="E10364" s="3">
        <v>10360</v>
      </c>
      <c r="F10364" s="3" t="s">
        <v>26438</v>
      </c>
      <c r="G10364" s="3">
        <v>112</v>
      </c>
    </row>
    <row r="10365" spans="1:7" x14ac:dyDescent="0.25">
      <c r="A10365" s="3">
        <v>10361</v>
      </c>
      <c r="B10365" s="3" t="s">
        <v>10234</v>
      </c>
      <c r="C10365" s="3">
        <v>224</v>
      </c>
      <c r="E10365" s="3">
        <v>10361</v>
      </c>
      <c r="F10365" s="3" t="s">
        <v>26439</v>
      </c>
      <c r="G10365" s="3">
        <v>112</v>
      </c>
    </row>
    <row r="10366" spans="1:7" x14ac:dyDescent="0.25">
      <c r="A10366" s="3">
        <v>10362</v>
      </c>
      <c r="B10366" s="3" t="s">
        <v>10235</v>
      </c>
      <c r="C10366" s="3">
        <v>224</v>
      </c>
      <c r="E10366" s="3">
        <v>10362</v>
      </c>
      <c r="F10366" s="3" t="s">
        <v>26440</v>
      </c>
      <c r="G10366" s="3">
        <v>112</v>
      </c>
    </row>
    <row r="10367" spans="1:7" x14ac:dyDescent="0.25">
      <c r="A10367" s="3">
        <v>10363</v>
      </c>
      <c r="B10367" s="3" t="s">
        <v>10236</v>
      </c>
      <c r="C10367" s="3">
        <v>224</v>
      </c>
      <c r="E10367" s="3">
        <v>10363</v>
      </c>
      <c r="F10367" s="3" t="s">
        <v>26441</v>
      </c>
      <c r="G10367" s="3">
        <v>112</v>
      </c>
    </row>
    <row r="10368" spans="1:7" x14ac:dyDescent="0.25">
      <c r="A10368" s="3">
        <v>10364</v>
      </c>
      <c r="B10368" s="3" t="s">
        <v>10237</v>
      </c>
      <c r="C10368" s="3">
        <v>224</v>
      </c>
      <c r="E10368" s="3">
        <v>10364</v>
      </c>
      <c r="F10368" s="3" t="s">
        <v>26442</v>
      </c>
      <c r="G10368" s="3">
        <v>112</v>
      </c>
    </row>
    <row r="10369" spans="1:7" x14ac:dyDescent="0.25">
      <c r="A10369" s="3">
        <v>10365</v>
      </c>
      <c r="B10369" s="3" t="s">
        <v>10238</v>
      </c>
      <c r="C10369" s="3">
        <v>224</v>
      </c>
      <c r="E10369" s="3">
        <v>10365</v>
      </c>
      <c r="F10369" s="3" t="s">
        <v>26443</v>
      </c>
      <c r="G10369" s="3">
        <v>112</v>
      </c>
    </row>
    <row r="10370" spans="1:7" x14ac:dyDescent="0.25">
      <c r="A10370" s="3">
        <v>10366</v>
      </c>
      <c r="B10370" s="3" t="s">
        <v>10239</v>
      </c>
      <c r="C10370" s="3">
        <v>224</v>
      </c>
      <c r="E10370" s="3">
        <v>10366</v>
      </c>
      <c r="F10370" s="3" t="s">
        <v>26444</v>
      </c>
      <c r="G10370" s="3">
        <v>112</v>
      </c>
    </row>
    <row r="10371" spans="1:7" x14ac:dyDescent="0.25">
      <c r="A10371" s="3">
        <v>10367</v>
      </c>
      <c r="B10371" s="3" t="s">
        <v>10240</v>
      </c>
      <c r="C10371" s="3">
        <v>224</v>
      </c>
      <c r="E10371" s="3">
        <v>10367</v>
      </c>
      <c r="F10371" s="3" t="s">
        <v>26445</v>
      </c>
      <c r="G10371" s="3">
        <v>112</v>
      </c>
    </row>
    <row r="10372" spans="1:7" x14ac:dyDescent="0.25">
      <c r="A10372" s="3">
        <v>10368</v>
      </c>
      <c r="B10372" s="3" t="s">
        <v>10241</v>
      </c>
      <c r="C10372" s="3">
        <v>223</v>
      </c>
      <c r="E10372" s="3">
        <v>10368</v>
      </c>
      <c r="F10372" s="3" t="s">
        <v>26446</v>
      </c>
      <c r="G10372" s="3">
        <v>112</v>
      </c>
    </row>
    <row r="10373" spans="1:7" x14ac:dyDescent="0.25">
      <c r="A10373" s="3">
        <v>10369</v>
      </c>
      <c r="B10373" s="3" t="s">
        <v>10242</v>
      </c>
      <c r="C10373" s="3">
        <v>223</v>
      </c>
      <c r="E10373" s="3">
        <v>10369</v>
      </c>
      <c r="F10373" s="3" t="s">
        <v>26447</v>
      </c>
      <c r="G10373" s="3">
        <v>112</v>
      </c>
    </row>
    <row r="10374" spans="1:7" x14ac:dyDescent="0.25">
      <c r="A10374" s="3">
        <v>10370</v>
      </c>
      <c r="B10374" s="3" t="s">
        <v>10243</v>
      </c>
      <c r="C10374" s="3">
        <v>223</v>
      </c>
      <c r="E10374" s="3">
        <v>10370</v>
      </c>
      <c r="F10374" s="3" t="s">
        <v>26448</v>
      </c>
      <c r="G10374" s="3">
        <v>112</v>
      </c>
    </row>
    <row r="10375" spans="1:7" x14ac:dyDescent="0.25">
      <c r="A10375" s="3">
        <v>10371</v>
      </c>
      <c r="B10375" s="3" t="s">
        <v>10244</v>
      </c>
      <c r="C10375" s="3">
        <v>223</v>
      </c>
      <c r="E10375" s="3">
        <v>10371</v>
      </c>
      <c r="F10375" s="3" t="s">
        <v>26449</v>
      </c>
      <c r="G10375" s="3">
        <v>112</v>
      </c>
    </row>
    <row r="10376" spans="1:7" x14ac:dyDescent="0.25">
      <c r="A10376" s="3">
        <v>10372</v>
      </c>
      <c r="B10376" s="3" t="s">
        <v>10245</v>
      </c>
      <c r="C10376" s="3">
        <v>223</v>
      </c>
      <c r="E10376" s="3">
        <v>10372</v>
      </c>
      <c r="F10376" s="3" t="s">
        <v>26450</v>
      </c>
      <c r="G10376" s="3">
        <v>112</v>
      </c>
    </row>
    <row r="10377" spans="1:7" x14ac:dyDescent="0.25">
      <c r="A10377" s="3">
        <v>10373</v>
      </c>
      <c r="B10377" s="3" t="s">
        <v>10246</v>
      </c>
      <c r="C10377" s="3">
        <v>223</v>
      </c>
      <c r="E10377" s="3">
        <v>10373</v>
      </c>
      <c r="F10377" s="3" t="s">
        <v>26451</v>
      </c>
      <c r="G10377" s="3">
        <v>112</v>
      </c>
    </row>
    <row r="10378" spans="1:7" x14ac:dyDescent="0.25">
      <c r="A10378" s="3">
        <v>10374</v>
      </c>
      <c r="B10378" s="3" t="s">
        <v>10247</v>
      </c>
      <c r="C10378" s="3">
        <v>223</v>
      </c>
      <c r="E10378" s="3">
        <v>10374</v>
      </c>
      <c r="F10378" s="3" t="s">
        <v>26452</v>
      </c>
      <c r="G10378" s="3">
        <v>112</v>
      </c>
    </row>
    <row r="10379" spans="1:7" x14ac:dyDescent="0.25">
      <c r="A10379" s="3">
        <v>10375</v>
      </c>
      <c r="B10379" s="3" t="s">
        <v>10248</v>
      </c>
      <c r="C10379" s="3">
        <v>223</v>
      </c>
      <c r="E10379" s="3">
        <v>10375</v>
      </c>
      <c r="F10379" s="3" t="s">
        <v>26453</v>
      </c>
      <c r="G10379" s="3">
        <v>112</v>
      </c>
    </row>
    <row r="10380" spans="1:7" x14ac:dyDescent="0.25">
      <c r="A10380" s="3">
        <v>10376</v>
      </c>
      <c r="B10380" s="3" t="s">
        <v>10249</v>
      </c>
      <c r="C10380" s="3">
        <v>223</v>
      </c>
      <c r="E10380" s="3">
        <v>10376</v>
      </c>
      <c r="F10380" s="3" t="s">
        <v>26454</v>
      </c>
      <c r="G10380" s="3">
        <v>112</v>
      </c>
    </row>
    <row r="10381" spans="1:7" x14ac:dyDescent="0.25">
      <c r="A10381" s="3">
        <v>10377</v>
      </c>
      <c r="B10381" s="3" t="s">
        <v>10250</v>
      </c>
      <c r="C10381" s="3">
        <v>223</v>
      </c>
      <c r="E10381" s="3">
        <v>10377</v>
      </c>
      <c r="F10381" s="3" t="s">
        <v>26455</v>
      </c>
      <c r="G10381" s="3">
        <v>112</v>
      </c>
    </row>
    <row r="10382" spans="1:7" x14ac:dyDescent="0.25">
      <c r="A10382" s="3">
        <v>10378</v>
      </c>
      <c r="B10382" s="3" t="s">
        <v>10251</v>
      </c>
      <c r="C10382" s="3">
        <v>223</v>
      </c>
      <c r="E10382" s="3">
        <v>10378</v>
      </c>
      <c r="F10382" s="3" t="s">
        <v>26456</v>
      </c>
      <c r="G10382" s="3">
        <v>112</v>
      </c>
    </row>
    <row r="10383" spans="1:7" x14ac:dyDescent="0.25">
      <c r="A10383" s="3">
        <v>10379</v>
      </c>
      <c r="B10383" s="3" t="s">
        <v>10252</v>
      </c>
      <c r="C10383" s="3">
        <v>223</v>
      </c>
      <c r="E10383" s="3">
        <v>10379</v>
      </c>
      <c r="F10383" s="3" t="s">
        <v>26457</v>
      </c>
      <c r="G10383" s="3">
        <v>112</v>
      </c>
    </row>
    <row r="10384" spans="1:7" x14ac:dyDescent="0.25">
      <c r="A10384" s="3">
        <v>10380</v>
      </c>
      <c r="B10384" s="3" t="s">
        <v>10253</v>
      </c>
      <c r="C10384" s="3">
        <v>223</v>
      </c>
      <c r="E10384" s="3">
        <v>10380</v>
      </c>
      <c r="F10384" s="3" t="s">
        <v>26458</v>
      </c>
      <c r="G10384" s="3">
        <v>112</v>
      </c>
    </row>
    <row r="10385" spans="1:7" x14ac:dyDescent="0.25">
      <c r="A10385" s="3">
        <v>10381</v>
      </c>
      <c r="B10385" s="3" t="s">
        <v>10254</v>
      </c>
      <c r="C10385" s="3">
        <v>223</v>
      </c>
      <c r="E10385" s="3">
        <v>10381</v>
      </c>
      <c r="F10385" s="3" t="s">
        <v>26459</v>
      </c>
      <c r="G10385" s="3">
        <v>112</v>
      </c>
    </row>
    <row r="10386" spans="1:7" x14ac:dyDescent="0.25">
      <c r="A10386" s="3">
        <v>10382</v>
      </c>
      <c r="B10386" s="3" t="s">
        <v>10255</v>
      </c>
      <c r="C10386" s="3">
        <v>223</v>
      </c>
      <c r="E10386" s="3">
        <v>10382</v>
      </c>
      <c r="F10386" s="3" t="s">
        <v>26460</v>
      </c>
      <c r="G10386" s="3">
        <v>112</v>
      </c>
    </row>
    <row r="10387" spans="1:7" x14ac:dyDescent="0.25">
      <c r="A10387" s="3">
        <v>10383</v>
      </c>
      <c r="B10387" s="3" t="s">
        <v>10256</v>
      </c>
      <c r="C10387" s="3">
        <v>223</v>
      </c>
      <c r="E10387" s="3">
        <v>10383</v>
      </c>
      <c r="F10387" s="3" t="s">
        <v>26461</v>
      </c>
      <c r="G10387" s="3">
        <v>112</v>
      </c>
    </row>
    <row r="10388" spans="1:7" x14ac:dyDescent="0.25">
      <c r="A10388" s="3">
        <v>10384</v>
      </c>
      <c r="B10388" s="3" t="s">
        <v>10257</v>
      </c>
      <c r="C10388" s="3">
        <v>223</v>
      </c>
      <c r="E10388" s="3">
        <v>10384</v>
      </c>
      <c r="F10388" s="3" t="s">
        <v>26462</v>
      </c>
      <c r="G10388" s="3">
        <v>112</v>
      </c>
    </row>
    <row r="10389" spans="1:7" x14ac:dyDescent="0.25">
      <c r="A10389" s="3">
        <v>10385</v>
      </c>
      <c r="B10389" s="3" t="s">
        <v>10258</v>
      </c>
      <c r="C10389" s="3">
        <v>223</v>
      </c>
      <c r="E10389" s="3">
        <v>10385</v>
      </c>
      <c r="F10389" s="3" t="s">
        <v>26463</v>
      </c>
      <c r="G10389" s="3">
        <v>112</v>
      </c>
    </row>
    <row r="10390" spans="1:7" x14ac:dyDescent="0.25">
      <c r="A10390" s="3">
        <v>10386</v>
      </c>
      <c r="B10390" s="3" t="s">
        <v>10259</v>
      </c>
      <c r="C10390" s="3">
        <v>223</v>
      </c>
      <c r="E10390" s="3">
        <v>10386</v>
      </c>
      <c r="F10390" s="3" t="s">
        <v>26464</v>
      </c>
      <c r="G10390" s="3">
        <v>112</v>
      </c>
    </row>
    <row r="10391" spans="1:7" x14ac:dyDescent="0.25">
      <c r="A10391" s="3">
        <v>10387</v>
      </c>
      <c r="B10391" s="3" t="s">
        <v>10260</v>
      </c>
      <c r="C10391" s="3">
        <v>223</v>
      </c>
      <c r="E10391" s="3">
        <v>10387</v>
      </c>
      <c r="F10391" s="3" t="s">
        <v>26465</v>
      </c>
      <c r="G10391" s="3">
        <v>112</v>
      </c>
    </row>
    <row r="10392" spans="1:7" x14ac:dyDescent="0.25">
      <c r="A10392" s="3">
        <v>10388</v>
      </c>
      <c r="B10392" s="3" t="s">
        <v>10261</v>
      </c>
      <c r="C10392" s="3">
        <v>223</v>
      </c>
      <c r="E10392" s="3">
        <v>10388</v>
      </c>
      <c r="F10392" s="3" t="s">
        <v>26466</v>
      </c>
      <c r="G10392" s="3">
        <v>112</v>
      </c>
    </row>
    <row r="10393" spans="1:7" x14ac:dyDescent="0.25">
      <c r="A10393" s="3">
        <v>10389</v>
      </c>
      <c r="B10393" s="3" t="s">
        <v>10262</v>
      </c>
      <c r="C10393" s="3">
        <v>223</v>
      </c>
      <c r="E10393" s="3">
        <v>10389</v>
      </c>
      <c r="F10393" s="3" t="s">
        <v>26467</v>
      </c>
      <c r="G10393" s="3">
        <v>112</v>
      </c>
    </row>
    <row r="10394" spans="1:7" x14ac:dyDescent="0.25">
      <c r="A10394" s="3">
        <v>10390</v>
      </c>
      <c r="B10394" s="3" t="s">
        <v>10263</v>
      </c>
      <c r="C10394" s="3">
        <v>223</v>
      </c>
      <c r="E10394" s="3">
        <v>10390</v>
      </c>
      <c r="F10394" s="3" t="s">
        <v>26468</v>
      </c>
      <c r="G10394" s="3">
        <v>112</v>
      </c>
    </row>
    <row r="10395" spans="1:7" x14ac:dyDescent="0.25">
      <c r="A10395" s="3">
        <v>10391</v>
      </c>
      <c r="B10395" s="3" t="s">
        <v>10264</v>
      </c>
      <c r="C10395" s="3">
        <v>223</v>
      </c>
      <c r="E10395" s="3">
        <v>10391</v>
      </c>
      <c r="F10395" s="3" t="s">
        <v>26469</v>
      </c>
      <c r="G10395" s="3">
        <v>112</v>
      </c>
    </row>
    <row r="10396" spans="1:7" x14ac:dyDescent="0.25">
      <c r="A10396" s="3">
        <v>10392</v>
      </c>
      <c r="B10396" s="3" t="s">
        <v>10265</v>
      </c>
      <c r="C10396" s="3">
        <v>223</v>
      </c>
      <c r="E10396" s="3">
        <v>10392</v>
      </c>
      <c r="F10396" s="3" t="s">
        <v>26470</v>
      </c>
      <c r="G10396" s="3">
        <v>112</v>
      </c>
    </row>
    <row r="10397" spans="1:7" x14ac:dyDescent="0.25">
      <c r="A10397" s="3">
        <v>10393</v>
      </c>
      <c r="B10397" s="3" t="s">
        <v>10266</v>
      </c>
      <c r="C10397" s="3">
        <v>222</v>
      </c>
      <c r="E10397" s="3">
        <v>10393</v>
      </c>
      <c r="F10397" s="3" t="s">
        <v>26471</v>
      </c>
      <c r="G10397" s="3">
        <v>112</v>
      </c>
    </row>
    <row r="10398" spans="1:7" x14ac:dyDescent="0.25">
      <c r="A10398" s="3">
        <v>10394</v>
      </c>
      <c r="B10398" s="3" t="s">
        <v>10267</v>
      </c>
      <c r="C10398" s="3">
        <v>222</v>
      </c>
      <c r="E10398" s="3">
        <v>10394</v>
      </c>
      <c r="F10398" s="3" t="s">
        <v>26472</v>
      </c>
      <c r="G10398" s="3">
        <v>112</v>
      </c>
    </row>
    <row r="10399" spans="1:7" x14ac:dyDescent="0.25">
      <c r="A10399" s="3">
        <v>10395</v>
      </c>
      <c r="B10399" s="3" t="s">
        <v>10268</v>
      </c>
      <c r="C10399" s="3">
        <v>222</v>
      </c>
      <c r="E10399" s="3">
        <v>10395</v>
      </c>
      <c r="F10399" s="3" t="s">
        <v>26473</v>
      </c>
      <c r="G10399" s="3">
        <v>112</v>
      </c>
    </row>
    <row r="10400" spans="1:7" x14ac:dyDescent="0.25">
      <c r="A10400" s="3">
        <v>10396</v>
      </c>
      <c r="B10400" s="3" t="s">
        <v>10269</v>
      </c>
      <c r="C10400" s="3">
        <v>222</v>
      </c>
      <c r="E10400" s="3">
        <v>10396</v>
      </c>
      <c r="F10400" s="3" t="s">
        <v>26474</v>
      </c>
      <c r="G10400" s="3">
        <v>112</v>
      </c>
    </row>
    <row r="10401" spans="1:7" x14ac:dyDescent="0.25">
      <c r="A10401" s="3">
        <v>10397</v>
      </c>
      <c r="B10401" s="3" t="s">
        <v>10270</v>
      </c>
      <c r="C10401" s="3">
        <v>222</v>
      </c>
      <c r="E10401" s="3">
        <v>10397</v>
      </c>
      <c r="F10401" s="3" t="s">
        <v>26475</v>
      </c>
      <c r="G10401" s="3">
        <v>112</v>
      </c>
    </row>
    <row r="10402" spans="1:7" x14ac:dyDescent="0.25">
      <c r="A10402" s="3">
        <v>10398</v>
      </c>
      <c r="B10402" s="3" t="s">
        <v>10271</v>
      </c>
      <c r="C10402" s="3">
        <v>222</v>
      </c>
      <c r="E10402" s="3">
        <v>10398</v>
      </c>
      <c r="F10402" s="3" t="s">
        <v>26476</v>
      </c>
      <c r="G10402" s="3">
        <v>112</v>
      </c>
    </row>
    <row r="10403" spans="1:7" x14ac:dyDescent="0.25">
      <c r="A10403" s="3">
        <v>10399</v>
      </c>
      <c r="B10403" s="3" t="s">
        <v>10272</v>
      </c>
      <c r="C10403" s="3">
        <v>222</v>
      </c>
      <c r="E10403" s="3">
        <v>10399</v>
      </c>
      <c r="F10403" s="3" t="s">
        <v>26477</v>
      </c>
      <c r="G10403" s="3">
        <v>112</v>
      </c>
    </row>
    <row r="10404" spans="1:7" x14ac:dyDescent="0.25">
      <c r="A10404" s="3">
        <v>10400</v>
      </c>
      <c r="B10404" s="3" t="s">
        <v>10273</v>
      </c>
      <c r="C10404" s="3">
        <v>222</v>
      </c>
      <c r="E10404" s="3">
        <v>10400</v>
      </c>
      <c r="F10404" s="3" t="s">
        <v>26478</v>
      </c>
      <c r="G10404" s="3">
        <v>112</v>
      </c>
    </row>
    <row r="10405" spans="1:7" x14ac:dyDescent="0.25">
      <c r="A10405" s="3">
        <v>10401</v>
      </c>
      <c r="B10405" s="3" t="s">
        <v>10274</v>
      </c>
      <c r="C10405" s="3">
        <v>222</v>
      </c>
      <c r="E10405" s="3">
        <v>10401</v>
      </c>
      <c r="F10405" s="3" t="s">
        <v>26479</v>
      </c>
      <c r="G10405" s="3">
        <v>112</v>
      </c>
    </row>
    <row r="10406" spans="1:7" x14ac:dyDescent="0.25">
      <c r="A10406" s="3">
        <v>10402</v>
      </c>
      <c r="B10406" s="3" t="s">
        <v>10275</v>
      </c>
      <c r="C10406" s="3">
        <v>222</v>
      </c>
      <c r="E10406" s="3">
        <v>10402</v>
      </c>
      <c r="F10406" s="3" t="s">
        <v>26480</v>
      </c>
      <c r="G10406" s="3">
        <v>112</v>
      </c>
    </row>
    <row r="10407" spans="1:7" x14ac:dyDescent="0.25">
      <c r="A10407" s="3">
        <v>10403</v>
      </c>
      <c r="B10407" s="3" t="s">
        <v>10276</v>
      </c>
      <c r="C10407" s="3">
        <v>222</v>
      </c>
      <c r="E10407" s="3">
        <v>10403</v>
      </c>
      <c r="F10407" s="3" t="s">
        <v>26481</v>
      </c>
      <c r="G10407" s="3">
        <v>112</v>
      </c>
    </row>
    <row r="10408" spans="1:7" x14ac:dyDescent="0.25">
      <c r="A10408" s="3">
        <v>10404</v>
      </c>
      <c r="B10408" s="3" t="s">
        <v>10277</v>
      </c>
      <c r="C10408" s="3">
        <v>222</v>
      </c>
      <c r="E10408" s="3">
        <v>10404</v>
      </c>
      <c r="F10408" s="3" t="s">
        <v>26482</v>
      </c>
      <c r="G10408" s="3">
        <v>112</v>
      </c>
    </row>
    <row r="10409" spans="1:7" x14ac:dyDescent="0.25">
      <c r="A10409" s="3">
        <v>10405</v>
      </c>
      <c r="B10409" s="3" t="s">
        <v>10278</v>
      </c>
      <c r="C10409" s="3">
        <v>222</v>
      </c>
      <c r="E10409" s="3">
        <v>10405</v>
      </c>
      <c r="F10409" s="3" t="s">
        <v>26483</v>
      </c>
      <c r="G10409" s="3">
        <v>112</v>
      </c>
    </row>
    <row r="10410" spans="1:7" x14ac:dyDescent="0.25">
      <c r="A10410" s="3">
        <v>10406</v>
      </c>
      <c r="B10410" s="3" t="s">
        <v>10279</v>
      </c>
      <c r="C10410" s="3">
        <v>222</v>
      </c>
      <c r="E10410" s="3">
        <v>10406</v>
      </c>
      <c r="F10410" s="3" t="s">
        <v>26484</v>
      </c>
      <c r="G10410" s="3">
        <v>112</v>
      </c>
    </row>
    <row r="10411" spans="1:7" x14ac:dyDescent="0.25">
      <c r="A10411" s="3">
        <v>10407</v>
      </c>
      <c r="B10411" s="3" t="s">
        <v>10280</v>
      </c>
      <c r="C10411" s="3">
        <v>222</v>
      </c>
      <c r="E10411" s="3">
        <v>10407</v>
      </c>
      <c r="F10411" s="3" t="s">
        <v>26485</v>
      </c>
      <c r="G10411" s="3">
        <v>112</v>
      </c>
    </row>
    <row r="10412" spans="1:7" x14ac:dyDescent="0.25">
      <c r="A10412" s="3">
        <v>10408</v>
      </c>
      <c r="B10412" s="3" t="s">
        <v>10281</v>
      </c>
      <c r="C10412" s="3">
        <v>222</v>
      </c>
      <c r="E10412" s="3">
        <v>10408</v>
      </c>
      <c r="F10412" s="3" t="s">
        <v>26486</v>
      </c>
      <c r="G10412" s="3">
        <v>112</v>
      </c>
    </row>
    <row r="10413" spans="1:7" x14ac:dyDescent="0.25">
      <c r="A10413" s="3">
        <v>10409</v>
      </c>
      <c r="B10413" s="3" t="s">
        <v>10282</v>
      </c>
      <c r="C10413" s="3">
        <v>222</v>
      </c>
      <c r="E10413" s="3">
        <v>10409</v>
      </c>
      <c r="F10413" s="3" t="s">
        <v>26487</v>
      </c>
      <c r="G10413" s="3">
        <v>112</v>
      </c>
    </row>
    <row r="10414" spans="1:7" x14ac:dyDescent="0.25">
      <c r="A10414" s="3">
        <v>10410</v>
      </c>
      <c r="B10414" s="3" t="s">
        <v>10283</v>
      </c>
      <c r="C10414" s="3">
        <v>222</v>
      </c>
      <c r="E10414" s="3">
        <v>10410</v>
      </c>
      <c r="F10414" s="3" t="s">
        <v>26488</v>
      </c>
      <c r="G10414" s="3">
        <v>112</v>
      </c>
    </row>
    <row r="10415" spans="1:7" x14ac:dyDescent="0.25">
      <c r="A10415" s="3">
        <v>10411</v>
      </c>
      <c r="B10415" s="3" t="s">
        <v>10284</v>
      </c>
      <c r="C10415" s="3">
        <v>222</v>
      </c>
      <c r="E10415" s="3">
        <v>10411</v>
      </c>
      <c r="F10415" s="3" t="s">
        <v>26489</v>
      </c>
      <c r="G10415" s="3">
        <v>112</v>
      </c>
    </row>
    <row r="10416" spans="1:7" x14ac:dyDescent="0.25">
      <c r="A10416" s="3">
        <v>10412</v>
      </c>
      <c r="B10416" s="3" t="s">
        <v>10285</v>
      </c>
      <c r="C10416" s="3">
        <v>222</v>
      </c>
      <c r="E10416" s="3">
        <v>10412</v>
      </c>
      <c r="F10416" s="3" t="s">
        <v>26490</v>
      </c>
      <c r="G10416" s="3">
        <v>112</v>
      </c>
    </row>
    <row r="10417" spans="1:7" x14ac:dyDescent="0.25">
      <c r="A10417" s="3">
        <v>10413</v>
      </c>
      <c r="B10417" s="3" t="s">
        <v>10286</v>
      </c>
      <c r="C10417" s="3">
        <v>222</v>
      </c>
      <c r="E10417" s="3">
        <v>10413</v>
      </c>
      <c r="F10417" s="3" t="s">
        <v>26491</v>
      </c>
      <c r="G10417" s="3">
        <v>112</v>
      </c>
    </row>
    <row r="10418" spans="1:7" x14ac:dyDescent="0.25">
      <c r="A10418" s="3">
        <v>10414</v>
      </c>
      <c r="B10418" s="3" t="s">
        <v>10287</v>
      </c>
      <c r="C10418" s="3">
        <v>222</v>
      </c>
      <c r="E10418" s="3">
        <v>10414</v>
      </c>
      <c r="F10418" s="3" t="s">
        <v>26492</v>
      </c>
      <c r="G10418" s="3">
        <v>112</v>
      </c>
    </row>
    <row r="10419" spans="1:7" x14ac:dyDescent="0.25">
      <c r="A10419" s="3">
        <v>10415</v>
      </c>
      <c r="B10419" s="3" t="s">
        <v>10288</v>
      </c>
      <c r="C10419" s="3">
        <v>222</v>
      </c>
      <c r="E10419" s="3">
        <v>10415</v>
      </c>
      <c r="F10419" s="3" t="s">
        <v>26493</v>
      </c>
      <c r="G10419" s="3">
        <v>112</v>
      </c>
    </row>
    <row r="10420" spans="1:7" x14ac:dyDescent="0.25">
      <c r="A10420" s="3">
        <v>10416</v>
      </c>
      <c r="B10420" s="3" t="s">
        <v>10289</v>
      </c>
      <c r="C10420" s="3">
        <v>222</v>
      </c>
      <c r="E10420" s="3">
        <v>10416</v>
      </c>
      <c r="F10420" s="3" t="s">
        <v>26494</v>
      </c>
      <c r="G10420" s="3">
        <v>112</v>
      </c>
    </row>
    <row r="10421" spans="1:7" x14ac:dyDescent="0.25">
      <c r="A10421" s="3">
        <v>10417</v>
      </c>
      <c r="B10421" s="3" t="s">
        <v>10290</v>
      </c>
      <c r="C10421" s="3">
        <v>222</v>
      </c>
      <c r="E10421" s="3">
        <v>10417</v>
      </c>
      <c r="F10421" s="3" t="s">
        <v>26495</v>
      </c>
      <c r="G10421" s="3">
        <v>112</v>
      </c>
    </row>
    <row r="10422" spans="1:7" x14ac:dyDescent="0.25">
      <c r="A10422" s="3">
        <v>10418</v>
      </c>
      <c r="B10422" s="3" t="s">
        <v>10291</v>
      </c>
      <c r="C10422" s="3">
        <v>222</v>
      </c>
      <c r="E10422" s="3">
        <v>10418</v>
      </c>
      <c r="F10422" s="3" t="s">
        <v>26496</v>
      </c>
      <c r="G10422" s="3">
        <v>112</v>
      </c>
    </row>
    <row r="10423" spans="1:7" x14ac:dyDescent="0.25">
      <c r="A10423" s="3">
        <v>10419</v>
      </c>
      <c r="B10423" s="3" t="s">
        <v>10292</v>
      </c>
      <c r="C10423" s="3">
        <v>222</v>
      </c>
      <c r="E10423" s="3">
        <v>10419</v>
      </c>
      <c r="F10423" s="3">
        <v>43374</v>
      </c>
      <c r="G10423" s="3">
        <v>112</v>
      </c>
    </row>
    <row r="10424" spans="1:7" x14ac:dyDescent="0.25">
      <c r="A10424" s="3">
        <v>10420</v>
      </c>
      <c r="B10424" s="3" t="s">
        <v>10293</v>
      </c>
      <c r="C10424" s="3">
        <v>222</v>
      </c>
      <c r="E10424" s="3">
        <v>10420</v>
      </c>
      <c r="F10424" s="3" t="s">
        <v>26497</v>
      </c>
      <c r="G10424" s="3">
        <v>112</v>
      </c>
    </row>
    <row r="10425" spans="1:7" x14ac:dyDescent="0.25">
      <c r="A10425" s="3">
        <v>10421</v>
      </c>
      <c r="B10425" s="3" t="s">
        <v>10294</v>
      </c>
      <c r="C10425" s="3">
        <v>222</v>
      </c>
      <c r="E10425" s="3">
        <v>10421</v>
      </c>
      <c r="F10425" s="3" t="s">
        <v>26498</v>
      </c>
      <c r="G10425" s="3">
        <v>112</v>
      </c>
    </row>
    <row r="10426" spans="1:7" x14ac:dyDescent="0.25">
      <c r="A10426" s="3">
        <v>10422</v>
      </c>
      <c r="B10426" s="3" t="s">
        <v>10295</v>
      </c>
      <c r="C10426" s="3">
        <v>222</v>
      </c>
      <c r="E10426" s="3">
        <v>10422</v>
      </c>
      <c r="F10426" s="3" t="s">
        <v>26499</v>
      </c>
      <c r="G10426" s="3">
        <v>112</v>
      </c>
    </row>
    <row r="10427" spans="1:7" x14ac:dyDescent="0.25">
      <c r="A10427" s="3">
        <v>10423</v>
      </c>
      <c r="B10427" s="3">
        <v>1986</v>
      </c>
      <c r="C10427" s="3">
        <v>221</v>
      </c>
      <c r="E10427" s="3">
        <v>10423</v>
      </c>
      <c r="F10427" s="3" t="s">
        <v>26500</v>
      </c>
      <c r="G10427" s="3">
        <v>112</v>
      </c>
    </row>
    <row r="10428" spans="1:7" x14ac:dyDescent="0.25">
      <c r="A10428" s="3">
        <v>10424</v>
      </c>
      <c r="B10428" s="3" t="s">
        <v>10296</v>
      </c>
      <c r="C10428" s="3">
        <v>221</v>
      </c>
      <c r="E10428" s="3">
        <v>10424</v>
      </c>
      <c r="F10428" s="3" t="s">
        <v>26501</v>
      </c>
      <c r="G10428" s="3">
        <v>112</v>
      </c>
    </row>
    <row r="10429" spans="1:7" x14ac:dyDescent="0.25">
      <c r="A10429" s="3">
        <v>10425</v>
      </c>
      <c r="B10429" s="3" t="s">
        <v>10297</v>
      </c>
      <c r="C10429" s="3">
        <v>221</v>
      </c>
      <c r="E10429" s="3">
        <v>10425</v>
      </c>
      <c r="F10429" s="3" t="s">
        <v>26502</v>
      </c>
      <c r="G10429" s="3">
        <v>112</v>
      </c>
    </row>
    <row r="10430" spans="1:7" x14ac:dyDescent="0.25">
      <c r="A10430" s="3">
        <v>10426</v>
      </c>
      <c r="B10430" s="3" t="s">
        <v>10298</v>
      </c>
      <c r="C10430" s="3">
        <v>221</v>
      </c>
      <c r="E10430" s="3">
        <v>10426</v>
      </c>
      <c r="F10430" s="3" t="s">
        <v>26503</v>
      </c>
      <c r="G10430" s="3">
        <v>112</v>
      </c>
    </row>
    <row r="10431" spans="1:7" x14ac:dyDescent="0.25">
      <c r="A10431" s="3">
        <v>10427</v>
      </c>
      <c r="B10431" s="3" t="s">
        <v>10299</v>
      </c>
      <c r="C10431" s="3">
        <v>221</v>
      </c>
      <c r="E10431" s="3">
        <v>10427</v>
      </c>
      <c r="F10431" s="3" t="s">
        <v>26504</v>
      </c>
      <c r="G10431" s="3">
        <v>112</v>
      </c>
    </row>
    <row r="10432" spans="1:7" x14ac:dyDescent="0.25">
      <c r="A10432" s="3">
        <v>10428</v>
      </c>
      <c r="B10432" s="3" t="s">
        <v>10300</v>
      </c>
      <c r="C10432" s="3">
        <v>221</v>
      </c>
      <c r="E10432" s="3">
        <v>10428</v>
      </c>
      <c r="F10432" s="3" t="s">
        <v>26505</v>
      </c>
      <c r="G10432" s="3">
        <v>112</v>
      </c>
    </row>
    <row r="10433" spans="1:7" x14ac:dyDescent="0.25">
      <c r="A10433" s="3">
        <v>10429</v>
      </c>
      <c r="B10433" s="3" t="s">
        <v>10301</v>
      </c>
      <c r="C10433" s="3">
        <v>221</v>
      </c>
      <c r="E10433" s="3">
        <v>10429</v>
      </c>
      <c r="F10433" s="3" t="s">
        <v>26506</v>
      </c>
      <c r="G10433" s="3">
        <v>112</v>
      </c>
    </row>
    <row r="10434" spans="1:7" x14ac:dyDescent="0.25">
      <c r="A10434" s="3">
        <v>10430</v>
      </c>
      <c r="B10434" s="3" t="s">
        <v>10302</v>
      </c>
      <c r="C10434" s="3">
        <v>221</v>
      </c>
      <c r="E10434" s="3">
        <v>10430</v>
      </c>
      <c r="F10434" s="3" t="s">
        <v>26507</v>
      </c>
      <c r="G10434" s="3">
        <v>112</v>
      </c>
    </row>
    <row r="10435" spans="1:7" x14ac:dyDescent="0.25">
      <c r="A10435" s="3">
        <v>10431</v>
      </c>
      <c r="B10435" s="3" t="s">
        <v>10303</v>
      </c>
      <c r="C10435" s="3">
        <v>221</v>
      </c>
      <c r="E10435" s="3">
        <v>10431</v>
      </c>
      <c r="F10435" s="3" t="s">
        <v>26508</v>
      </c>
      <c r="G10435" s="3">
        <v>112</v>
      </c>
    </row>
    <row r="10436" spans="1:7" x14ac:dyDescent="0.25">
      <c r="A10436" s="3">
        <v>10432</v>
      </c>
      <c r="B10436" s="3" t="s">
        <v>10304</v>
      </c>
      <c r="C10436" s="3">
        <v>221</v>
      </c>
      <c r="E10436" s="3">
        <v>10432</v>
      </c>
      <c r="F10436" s="3" t="s">
        <v>26509</v>
      </c>
      <c r="G10436" s="3">
        <v>112</v>
      </c>
    </row>
    <row r="10437" spans="1:7" x14ac:dyDescent="0.25">
      <c r="A10437" s="3">
        <v>10433</v>
      </c>
      <c r="B10437" s="3" t="s">
        <v>10305</v>
      </c>
      <c r="C10437" s="3">
        <v>221</v>
      </c>
      <c r="E10437" s="3">
        <v>10433</v>
      </c>
      <c r="F10437" s="3" t="s">
        <v>26510</v>
      </c>
      <c r="G10437" s="3">
        <v>112</v>
      </c>
    </row>
    <row r="10438" spans="1:7" x14ac:dyDescent="0.25">
      <c r="A10438" s="3">
        <v>10434</v>
      </c>
      <c r="B10438" s="3" t="s">
        <v>10306</v>
      </c>
      <c r="C10438" s="3">
        <v>221</v>
      </c>
      <c r="E10438" s="3">
        <v>10434</v>
      </c>
      <c r="F10438" s="3" t="s">
        <v>26511</v>
      </c>
      <c r="G10438" s="3">
        <v>112</v>
      </c>
    </row>
    <row r="10439" spans="1:7" x14ac:dyDescent="0.25">
      <c r="A10439" s="3">
        <v>10435</v>
      </c>
      <c r="B10439" s="3" t="s">
        <v>10307</v>
      </c>
      <c r="C10439" s="3">
        <v>221</v>
      </c>
      <c r="E10439" s="3">
        <v>10435</v>
      </c>
      <c r="F10439" s="3" t="s">
        <v>26512</v>
      </c>
      <c r="G10439" s="3">
        <v>112</v>
      </c>
    </row>
    <row r="10440" spans="1:7" x14ac:dyDescent="0.25">
      <c r="A10440" s="3">
        <v>10436</v>
      </c>
      <c r="B10440" s="3" t="s">
        <v>10308</v>
      </c>
      <c r="C10440" s="3">
        <v>221</v>
      </c>
      <c r="E10440" s="3">
        <v>10436</v>
      </c>
      <c r="F10440" s="3" t="s">
        <v>26513</v>
      </c>
      <c r="G10440" s="3">
        <v>112</v>
      </c>
    </row>
    <row r="10441" spans="1:7" x14ac:dyDescent="0.25">
      <c r="A10441" s="3">
        <v>10437</v>
      </c>
      <c r="B10441" s="3" t="s">
        <v>10309</v>
      </c>
      <c r="C10441" s="3">
        <v>221</v>
      </c>
      <c r="E10441" s="3">
        <v>10437</v>
      </c>
      <c r="F10441" s="3" t="s">
        <v>26514</v>
      </c>
      <c r="G10441" s="3">
        <v>112</v>
      </c>
    </row>
    <row r="10442" spans="1:7" x14ac:dyDescent="0.25">
      <c r="A10442" s="3">
        <v>10438</v>
      </c>
      <c r="B10442" s="3" t="s">
        <v>10310</v>
      </c>
      <c r="C10442" s="3">
        <v>221</v>
      </c>
      <c r="E10442" s="3">
        <v>10438</v>
      </c>
      <c r="F10442" s="3" t="s">
        <v>26515</v>
      </c>
      <c r="G10442" s="3">
        <v>112</v>
      </c>
    </row>
    <row r="10443" spans="1:7" x14ac:dyDescent="0.25">
      <c r="A10443" s="3">
        <v>10439</v>
      </c>
      <c r="B10443" s="3" t="s">
        <v>10311</v>
      </c>
      <c r="C10443" s="3">
        <v>221</v>
      </c>
      <c r="E10443" s="3">
        <v>10439</v>
      </c>
      <c r="F10443" s="3" t="s">
        <v>26516</v>
      </c>
      <c r="G10443" s="3">
        <v>112</v>
      </c>
    </row>
    <row r="10444" spans="1:7" x14ac:dyDescent="0.25">
      <c r="A10444" s="3">
        <v>10440</v>
      </c>
      <c r="B10444" s="3" t="s">
        <v>10312</v>
      </c>
      <c r="C10444" s="3">
        <v>221</v>
      </c>
      <c r="E10444" s="3">
        <v>10440</v>
      </c>
      <c r="F10444" s="3" t="s">
        <v>26517</v>
      </c>
      <c r="G10444" s="3">
        <v>112</v>
      </c>
    </row>
    <row r="10445" spans="1:7" x14ac:dyDescent="0.25">
      <c r="A10445" s="3">
        <v>10441</v>
      </c>
      <c r="B10445" s="3" t="s">
        <v>10313</v>
      </c>
      <c r="C10445" s="3">
        <v>221</v>
      </c>
      <c r="E10445" s="3">
        <v>10441</v>
      </c>
      <c r="F10445" s="3" t="s">
        <v>26518</v>
      </c>
      <c r="G10445" s="3">
        <v>112</v>
      </c>
    </row>
    <row r="10446" spans="1:7" x14ac:dyDescent="0.25">
      <c r="A10446" s="3">
        <v>10442</v>
      </c>
      <c r="B10446" s="3" t="s">
        <v>10314</v>
      </c>
      <c r="C10446" s="3">
        <v>221</v>
      </c>
      <c r="E10446" s="3">
        <v>10442</v>
      </c>
      <c r="F10446" s="3" t="s">
        <v>26519</v>
      </c>
      <c r="G10446" s="3">
        <v>112</v>
      </c>
    </row>
    <row r="10447" spans="1:7" x14ac:dyDescent="0.25">
      <c r="A10447" s="3">
        <v>10443</v>
      </c>
      <c r="B10447" s="3" t="s">
        <v>10315</v>
      </c>
      <c r="C10447" s="3">
        <v>221</v>
      </c>
      <c r="E10447" s="3">
        <v>10443</v>
      </c>
      <c r="F10447" s="3" t="s">
        <v>26520</v>
      </c>
      <c r="G10447" s="3">
        <v>112</v>
      </c>
    </row>
    <row r="10448" spans="1:7" x14ac:dyDescent="0.25">
      <c r="A10448" s="3">
        <v>10444</v>
      </c>
      <c r="B10448" s="3" t="s">
        <v>10316</v>
      </c>
      <c r="C10448" s="3">
        <v>221</v>
      </c>
      <c r="E10448" s="3">
        <v>10444</v>
      </c>
      <c r="F10448" s="3" t="s">
        <v>26521</v>
      </c>
      <c r="G10448" s="3">
        <v>112</v>
      </c>
    </row>
    <row r="10449" spans="1:7" x14ac:dyDescent="0.25">
      <c r="A10449" s="3">
        <v>10445</v>
      </c>
      <c r="B10449" s="3" t="s">
        <v>10317</v>
      </c>
      <c r="C10449" s="3">
        <v>221</v>
      </c>
      <c r="E10449" s="3">
        <v>10445</v>
      </c>
      <c r="F10449" s="3" t="s">
        <v>26522</v>
      </c>
      <c r="G10449" s="3">
        <v>112</v>
      </c>
    </row>
    <row r="10450" spans="1:7" x14ac:dyDescent="0.25">
      <c r="A10450" s="3">
        <v>10446</v>
      </c>
      <c r="B10450" s="3" t="s">
        <v>10318</v>
      </c>
      <c r="C10450" s="3">
        <v>221</v>
      </c>
      <c r="E10450" s="3">
        <v>10446</v>
      </c>
      <c r="F10450" s="3" t="s">
        <v>26523</v>
      </c>
      <c r="G10450" s="3">
        <v>112</v>
      </c>
    </row>
    <row r="10451" spans="1:7" x14ac:dyDescent="0.25">
      <c r="A10451" s="3">
        <v>10447</v>
      </c>
      <c r="B10451" s="3" t="s">
        <v>10319</v>
      </c>
      <c r="C10451" s="3">
        <v>221</v>
      </c>
      <c r="E10451" s="3">
        <v>10447</v>
      </c>
      <c r="F10451" s="3" t="s">
        <v>26524</v>
      </c>
      <c r="G10451" s="3">
        <v>112</v>
      </c>
    </row>
    <row r="10452" spans="1:7" x14ac:dyDescent="0.25">
      <c r="A10452" s="3">
        <v>10448</v>
      </c>
      <c r="B10452" s="3" t="s">
        <v>10320</v>
      </c>
      <c r="C10452" s="3">
        <v>221</v>
      </c>
      <c r="E10452" s="3">
        <v>10448</v>
      </c>
      <c r="F10452" s="3" t="s">
        <v>26525</v>
      </c>
      <c r="G10452" s="3">
        <v>112</v>
      </c>
    </row>
    <row r="10453" spans="1:7" x14ac:dyDescent="0.25">
      <c r="A10453" s="3">
        <v>10449</v>
      </c>
      <c r="B10453" s="3" t="s">
        <v>10321</v>
      </c>
      <c r="C10453" s="3">
        <v>221</v>
      </c>
      <c r="E10453" s="3">
        <v>10449</v>
      </c>
      <c r="F10453" s="3" t="s">
        <v>26526</v>
      </c>
      <c r="G10453" s="3">
        <v>112</v>
      </c>
    </row>
    <row r="10454" spans="1:7" x14ac:dyDescent="0.25">
      <c r="A10454" s="3">
        <v>10450</v>
      </c>
      <c r="B10454" s="3" t="s">
        <v>10322</v>
      </c>
      <c r="C10454" s="3">
        <v>221</v>
      </c>
      <c r="E10454" s="3">
        <v>10450</v>
      </c>
      <c r="F10454" s="3" t="s">
        <v>26527</v>
      </c>
      <c r="G10454" s="3">
        <v>112</v>
      </c>
    </row>
    <row r="10455" spans="1:7" x14ac:dyDescent="0.25">
      <c r="A10455" s="3">
        <v>10451</v>
      </c>
      <c r="B10455" s="3" t="s">
        <v>10323</v>
      </c>
      <c r="C10455" s="3">
        <v>221</v>
      </c>
      <c r="E10455" s="3">
        <v>10451</v>
      </c>
      <c r="F10455" s="3" t="s">
        <v>26528</v>
      </c>
      <c r="G10455" s="3">
        <v>112</v>
      </c>
    </row>
    <row r="10456" spans="1:7" x14ac:dyDescent="0.25">
      <c r="A10456" s="3">
        <v>10452</v>
      </c>
      <c r="B10456" s="3" t="s">
        <v>10324</v>
      </c>
      <c r="C10456" s="3">
        <v>221</v>
      </c>
      <c r="E10456" s="3">
        <v>10452</v>
      </c>
      <c r="F10456" s="3" t="s">
        <v>26529</v>
      </c>
      <c r="G10456" s="3">
        <v>112</v>
      </c>
    </row>
    <row r="10457" spans="1:7" x14ac:dyDescent="0.25">
      <c r="A10457" s="3">
        <v>10453</v>
      </c>
      <c r="B10457" s="3" t="s">
        <v>10325</v>
      </c>
      <c r="C10457" s="3">
        <v>221</v>
      </c>
      <c r="E10457" s="3">
        <v>10453</v>
      </c>
      <c r="F10457" s="3" t="s">
        <v>26530</v>
      </c>
      <c r="G10457" s="3">
        <v>112</v>
      </c>
    </row>
    <row r="10458" spans="1:7" x14ac:dyDescent="0.25">
      <c r="A10458" s="3">
        <v>10454</v>
      </c>
      <c r="B10458" s="3" t="s">
        <v>10326</v>
      </c>
      <c r="C10458" s="3">
        <v>221</v>
      </c>
      <c r="E10458" s="3">
        <v>10454</v>
      </c>
      <c r="F10458" s="3" t="s">
        <v>26531</v>
      </c>
      <c r="G10458" s="3">
        <v>112</v>
      </c>
    </row>
    <row r="10459" spans="1:7" x14ac:dyDescent="0.25">
      <c r="A10459" s="3">
        <v>10455</v>
      </c>
      <c r="B10459" s="3" t="s">
        <v>10327</v>
      </c>
      <c r="C10459" s="3">
        <v>221</v>
      </c>
      <c r="E10459" s="3">
        <v>10455</v>
      </c>
      <c r="F10459" s="3" t="s">
        <v>26532</v>
      </c>
      <c r="G10459" s="3">
        <v>112</v>
      </c>
    </row>
    <row r="10460" spans="1:7" x14ac:dyDescent="0.25">
      <c r="A10460" s="3">
        <v>10456</v>
      </c>
      <c r="B10460" s="3" t="s">
        <v>10328</v>
      </c>
      <c r="C10460" s="3">
        <v>221</v>
      </c>
      <c r="E10460" s="3">
        <v>10456</v>
      </c>
      <c r="F10460" s="3" t="s">
        <v>26533</v>
      </c>
      <c r="G10460" s="3">
        <v>112</v>
      </c>
    </row>
    <row r="10461" spans="1:7" x14ac:dyDescent="0.25">
      <c r="A10461" s="3">
        <v>10457</v>
      </c>
      <c r="B10461" s="3" t="s">
        <v>10329</v>
      </c>
      <c r="C10461" s="3">
        <v>221</v>
      </c>
      <c r="E10461" s="3">
        <v>10457</v>
      </c>
      <c r="F10461" s="3" t="s">
        <v>26534</v>
      </c>
      <c r="G10461" s="3">
        <v>112</v>
      </c>
    </row>
    <row r="10462" spans="1:7" x14ac:dyDescent="0.25">
      <c r="A10462" s="3">
        <v>10458</v>
      </c>
      <c r="B10462" s="3" t="s">
        <v>10330</v>
      </c>
      <c r="C10462" s="3">
        <v>221</v>
      </c>
      <c r="E10462" s="3">
        <v>10458</v>
      </c>
      <c r="F10462" s="3" t="s">
        <v>26535</v>
      </c>
      <c r="G10462" s="3">
        <v>112</v>
      </c>
    </row>
    <row r="10463" spans="1:7" x14ac:dyDescent="0.25">
      <c r="A10463" s="3">
        <v>10459</v>
      </c>
      <c r="B10463" s="3" t="s">
        <v>10331</v>
      </c>
      <c r="C10463" s="3">
        <v>220</v>
      </c>
      <c r="E10463" s="3">
        <v>10459</v>
      </c>
      <c r="F10463" s="3" t="s">
        <v>26536</v>
      </c>
      <c r="G10463" s="3">
        <v>112</v>
      </c>
    </row>
    <row r="10464" spans="1:7" x14ac:dyDescent="0.25">
      <c r="A10464" s="3">
        <v>10460</v>
      </c>
      <c r="B10464" s="3" t="s">
        <v>10332</v>
      </c>
      <c r="C10464" s="3">
        <v>220</v>
      </c>
      <c r="E10464" s="3">
        <v>10460</v>
      </c>
      <c r="F10464" s="3" t="s">
        <v>26537</v>
      </c>
      <c r="G10464" s="3">
        <v>112</v>
      </c>
    </row>
    <row r="10465" spans="1:7" x14ac:dyDescent="0.25">
      <c r="A10465" s="3">
        <v>10461</v>
      </c>
      <c r="B10465" s="3" t="s">
        <v>10333</v>
      </c>
      <c r="C10465" s="3">
        <v>220</v>
      </c>
      <c r="E10465" s="3">
        <v>10461</v>
      </c>
      <c r="F10465" s="3" t="s">
        <v>26538</v>
      </c>
      <c r="G10465" s="3">
        <v>112</v>
      </c>
    </row>
    <row r="10466" spans="1:7" x14ac:dyDescent="0.25">
      <c r="A10466" s="3">
        <v>10462</v>
      </c>
      <c r="B10466" s="3" t="s">
        <v>10334</v>
      </c>
      <c r="C10466" s="3">
        <v>220</v>
      </c>
      <c r="E10466" s="3">
        <v>10462</v>
      </c>
      <c r="F10466" s="3" t="s">
        <v>26539</v>
      </c>
      <c r="G10466" s="3">
        <v>112</v>
      </c>
    </row>
    <row r="10467" spans="1:7" x14ac:dyDescent="0.25">
      <c r="A10467" s="3">
        <v>10463</v>
      </c>
      <c r="B10467" s="3" t="s">
        <v>10335</v>
      </c>
      <c r="C10467" s="3">
        <v>220</v>
      </c>
      <c r="E10467" s="3">
        <v>10463</v>
      </c>
      <c r="F10467" s="3" t="s">
        <v>26540</v>
      </c>
      <c r="G10467" s="3">
        <v>112</v>
      </c>
    </row>
    <row r="10468" spans="1:7" x14ac:dyDescent="0.25">
      <c r="A10468" s="3">
        <v>10464</v>
      </c>
      <c r="B10468" s="3" t="s">
        <v>10336</v>
      </c>
      <c r="C10468" s="3">
        <v>220</v>
      </c>
      <c r="E10468" s="3">
        <v>10464</v>
      </c>
      <c r="F10468" s="3" t="s">
        <v>26541</v>
      </c>
      <c r="G10468" s="3">
        <v>112</v>
      </c>
    </row>
    <row r="10469" spans="1:7" x14ac:dyDescent="0.25">
      <c r="A10469" s="3">
        <v>10465</v>
      </c>
      <c r="B10469" s="3" t="s">
        <v>10337</v>
      </c>
      <c r="C10469" s="3">
        <v>220</v>
      </c>
      <c r="E10469" s="3">
        <v>10465</v>
      </c>
      <c r="F10469" s="3" t="s">
        <v>26542</v>
      </c>
      <c r="G10469" s="3">
        <v>112</v>
      </c>
    </row>
    <row r="10470" spans="1:7" x14ac:dyDescent="0.25">
      <c r="A10470" s="3">
        <v>10466</v>
      </c>
      <c r="B10470" s="3" t="s">
        <v>10338</v>
      </c>
      <c r="C10470" s="3">
        <v>220</v>
      </c>
      <c r="E10470" s="3">
        <v>10466</v>
      </c>
      <c r="F10470" s="3" t="s">
        <v>26543</v>
      </c>
      <c r="G10470" s="3">
        <v>112</v>
      </c>
    </row>
    <row r="10471" spans="1:7" x14ac:dyDescent="0.25">
      <c r="A10471" s="3">
        <v>10467</v>
      </c>
      <c r="B10471" s="3" t="s">
        <v>10339</v>
      </c>
      <c r="C10471" s="3">
        <v>220</v>
      </c>
      <c r="E10471" s="3">
        <v>10467</v>
      </c>
      <c r="F10471" s="3" t="s">
        <v>26544</v>
      </c>
      <c r="G10471" s="3">
        <v>112</v>
      </c>
    </row>
    <row r="10472" spans="1:7" x14ac:dyDescent="0.25">
      <c r="A10472" s="3">
        <v>10468</v>
      </c>
      <c r="B10472" s="3" t="s">
        <v>10340</v>
      </c>
      <c r="C10472" s="3">
        <v>220</v>
      </c>
      <c r="E10472" s="3">
        <v>10468</v>
      </c>
      <c r="F10472" s="3" t="s">
        <v>26545</v>
      </c>
      <c r="G10472" s="3">
        <v>112</v>
      </c>
    </row>
    <row r="10473" spans="1:7" x14ac:dyDescent="0.25">
      <c r="A10473" s="3">
        <v>10469</v>
      </c>
      <c r="B10473" s="3" t="s">
        <v>10341</v>
      </c>
      <c r="C10473" s="3">
        <v>220</v>
      </c>
      <c r="E10473" s="3">
        <v>10469</v>
      </c>
      <c r="F10473" s="3" t="s">
        <v>26546</v>
      </c>
      <c r="G10473" s="3">
        <v>112</v>
      </c>
    </row>
    <row r="10474" spans="1:7" x14ac:dyDescent="0.25">
      <c r="A10474" s="3">
        <v>10470</v>
      </c>
      <c r="B10474" s="3" t="s">
        <v>10342</v>
      </c>
      <c r="C10474" s="3">
        <v>220</v>
      </c>
      <c r="E10474" s="3">
        <v>10470</v>
      </c>
      <c r="F10474" s="3" t="s">
        <v>26547</v>
      </c>
      <c r="G10474" s="3">
        <v>112</v>
      </c>
    </row>
    <row r="10475" spans="1:7" x14ac:dyDescent="0.25">
      <c r="A10475" s="3">
        <v>10471</v>
      </c>
      <c r="B10475" s="3" t="s">
        <v>10343</v>
      </c>
      <c r="C10475" s="3">
        <v>220</v>
      </c>
      <c r="E10475" s="3">
        <v>10471</v>
      </c>
      <c r="F10475" s="3" t="s">
        <v>26548</v>
      </c>
      <c r="G10475" s="3">
        <v>112</v>
      </c>
    </row>
    <row r="10476" spans="1:7" x14ac:dyDescent="0.25">
      <c r="A10476" s="3">
        <v>10472</v>
      </c>
      <c r="B10476" s="3" t="s">
        <v>10344</v>
      </c>
      <c r="C10476" s="3">
        <v>220</v>
      </c>
      <c r="E10476" s="3">
        <v>10472</v>
      </c>
      <c r="F10476" s="3" t="s">
        <v>26549</v>
      </c>
      <c r="G10476" s="3">
        <v>112</v>
      </c>
    </row>
    <row r="10477" spans="1:7" x14ac:dyDescent="0.25">
      <c r="A10477" s="3">
        <v>10473</v>
      </c>
      <c r="B10477" s="3" t="s">
        <v>10345</v>
      </c>
      <c r="C10477" s="3">
        <v>220</v>
      </c>
      <c r="E10477" s="3">
        <v>10473</v>
      </c>
      <c r="F10477" s="3" t="s">
        <v>26550</v>
      </c>
      <c r="G10477" s="3">
        <v>111</v>
      </c>
    </row>
    <row r="10478" spans="1:7" x14ac:dyDescent="0.25">
      <c r="A10478" s="3">
        <v>10474</v>
      </c>
      <c r="B10478" s="3" t="s">
        <v>10346</v>
      </c>
      <c r="C10478" s="3">
        <v>220</v>
      </c>
      <c r="E10478" s="3">
        <v>10474</v>
      </c>
      <c r="F10478" s="3" t="s">
        <v>26551</v>
      </c>
      <c r="G10478" s="3">
        <v>111</v>
      </c>
    </row>
    <row r="10479" spans="1:7" x14ac:dyDescent="0.25">
      <c r="A10479" s="3">
        <v>10475</v>
      </c>
      <c r="B10479" s="3" t="s">
        <v>10347</v>
      </c>
      <c r="C10479" s="3">
        <v>220</v>
      </c>
      <c r="E10479" s="3">
        <v>10475</v>
      </c>
      <c r="F10479" s="3" t="s">
        <v>26552</v>
      </c>
      <c r="G10479" s="3">
        <v>111</v>
      </c>
    </row>
    <row r="10480" spans="1:7" x14ac:dyDescent="0.25">
      <c r="A10480" s="3">
        <v>10476</v>
      </c>
      <c r="B10480" s="3" t="s">
        <v>10348</v>
      </c>
      <c r="C10480" s="3">
        <v>220</v>
      </c>
      <c r="E10480" s="3">
        <v>10476</v>
      </c>
      <c r="F10480" s="3" t="s">
        <v>26553</v>
      </c>
      <c r="G10480" s="3">
        <v>111</v>
      </c>
    </row>
    <row r="10481" spans="1:7" x14ac:dyDescent="0.25">
      <c r="A10481" s="3">
        <v>10477</v>
      </c>
      <c r="B10481" s="3" t="s">
        <v>10349</v>
      </c>
      <c r="C10481" s="3">
        <v>220</v>
      </c>
      <c r="E10481" s="3">
        <v>10477</v>
      </c>
      <c r="F10481" s="3" t="s">
        <v>26554</v>
      </c>
      <c r="G10481" s="3">
        <v>111</v>
      </c>
    </row>
    <row r="10482" spans="1:7" x14ac:dyDescent="0.25">
      <c r="A10482" s="3">
        <v>10478</v>
      </c>
      <c r="B10482" s="3" t="s">
        <v>10350</v>
      </c>
      <c r="C10482" s="3">
        <v>220</v>
      </c>
      <c r="E10482" s="3">
        <v>10478</v>
      </c>
      <c r="F10482" s="3" t="s">
        <v>26555</v>
      </c>
      <c r="G10482" s="3">
        <v>111</v>
      </c>
    </row>
    <row r="10483" spans="1:7" x14ac:dyDescent="0.25">
      <c r="A10483" s="3">
        <v>10479</v>
      </c>
      <c r="B10483" s="3" t="s">
        <v>10351</v>
      </c>
      <c r="C10483" s="3">
        <v>220</v>
      </c>
      <c r="E10483" s="3">
        <v>10479</v>
      </c>
      <c r="F10483" s="3" t="s">
        <v>26556</v>
      </c>
      <c r="G10483" s="3">
        <v>111</v>
      </c>
    </row>
    <row r="10484" spans="1:7" x14ac:dyDescent="0.25">
      <c r="A10484" s="3">
        <v>10480</v>
      </c>
      <c r="B10484" s="3" t="s">
        <v>10352</v>
      </c>
      <c r="C10484" s="3">
        <v>220</v>
      </c>
      <c r="E10484" s="3">
        <v>10480</v>
      </c>
      <c r="F10484" s="3" t="s">
        <v>26557</v>
      </c>
      <c r="G10484" s="3">
        <v>111</v>
      </c>
    </row>
    <row r="10485" spans="1:7" x14ac:dyDescent="0.25">
      <c r="A10485" s="3">
        <v>10481</v>
      </c>
      <c r="B10485" s="3" t="s">
        <v>10353</v>
      </c>
      <c r="C10485" s="3">
        <v>220</v>
      </c>
      <c r="E10485" s="3">
        <v>10481</v>
      </c>
      <c r="F10485" s="3" t="s">
        <v>26558</v>
      </c>
      <c r="G10485" s="3">
        <v>111</v>
      </c>
    </row>
    <row r="10486" spans="1:7" x14ac:dyDescent="0.25">
      <c r="A10486" s="3">
        <v>10482</v>
      </c>
      <c r="B10486" s="3" t="s">
        <v>10354</v>
      </c>
      <c r="C10486" s="3">
        <v>219</v>
      </c>
      <c r="E10486" s="3">
        <v>10482</v>
      </c>
      <c r="F10486" s="3" t="s">
        <v>26559</v>
      </c>
      <c r="G10486" s="3">
        <v>111</v>
      </c>
    </row>
    <row r="10487" spans="1:7" x14ac:dyDescent="0.25">
      <c r="A10487" s="3">
        <v>10483</v>
      </c>
      <c r="B10487" s="3" t="s">
        <v>10355</v>
      </c>
      <c r="C10487" s="3">
        <v>219</v>
      </c>
      <c r="E10487" s="3">
        <v>10483</v>
      </c>
      <c r="F10487" s="3">
        <v>42583</v>
      </c>
      <c r="G10487" s="3">
        <v>111</v>
      </c>
    </row>
    <row r="10488" spans="1:7" x14ac:dyDescent="0.25">
      <c r="A10488" s="3">
        <v>10484</v>
      </c>
      <c r="B10488" s="3" t="s">
        <v>10356</v>
      </c>
      <c r="C10488" s="3">
        <v>219</v>
      </c>
      <c r="E10488" s="3">
        <v>10484</v>
      </c>
      <c r="F10488" s="3" t="s">
        <v>26560</v>
      </c>
      <c r="G10488" s="3">
        <v>111</v>
      </c>
    </row>
    <row r="10489" spans="1:7" x14ac:dyDescent="0.25">
      <c r="A10489" s="3">
        <v>10485</v>
      </c>
      <c r="B10489" s="3" t="s">
        <v>10357</v>
      </c>
      <c r="C10489" s="3">
        <v>219</v>
      </c>
      <c r="E10489" s="3">
        <v>10485</v>
      </c>
      <c r="F10489" s="3" t="s">
        <v>26561</v>
      </c>
      <c r="G10489" s="3">
        <v>111</v>
      </c>
    </row>
    <row r="10490" spans="1:7" x14ac:dyDescent="0.25">
      <c r="A10490" s="3">
        <v>10486</v>
      </c>
      <c r="B10490" s="3" t="s">
        <v>10358</v>
      </c>
      <c r="C10490" s="3">
        <v>219</v>
      </c>
      <c r="E10490" s="3">
        <v>10486</v>
      </c>
      <c r="F10490" s="3" t="s">
        <v>26562</v>
      </c>
      <c r="G10490" s="3">
        <v>111</v>
      </c>
    </row>
    <row r="10491" spans="1:7" x14ac:dyDescent="0.25">
      <c r="A10491" s="3">
        <v>10487</v>
      </c>
      <c r="B10491" s="3" t="s">
        <v>10359</v>
      </c>
      <c r="C10491" s="3">
        <v>219</v>
      </c>
      <c r="E10491" s="3">
        <v>10487</v>
      </c>
      <c r="F10491" s="3" t="s">
        <v>26563</v>
      </c>
      <c r="G10491" s="3">
        <v>111</v>
      </c>
    </row>
    <row r="10492" spans="1:7" x14ac:dyDescent="0.25">
      <c r="A10492" s="3">
        <v>10488</v>
      </c>
      <c r="B10492" s="3" t="s">
        <v>10360</v>
      </c>
      <c r="C10492" s="3">
        <v>219</v>
      </c>
      <c r="E10492" s="3">
        <v>10488</v>
      </c>
      <c r="F10492" s="3" t="s">
        <v>26564</v>
      </c>
      <c r="G10492" s="3">
        <v>111</v>
      </c>
    </row>
    <row r="10493" spans="1:7" x14ac:dyDescent="0.25">
      <c r="A10493" s="3">
        <v>10489</v>
      </c>
      <c r="B10493" s="3" t="s">
        <v>10361</v>
      </c>
      <c r="C10493" s="3">
        <v>219</v>
      </c>
      <c r="E10493" s="3">
        <v>10489</v>
      </c>
      <c r="F10493" s="3" t="s">
        <v>26565</v>
      </c>
      <c r="G10493" s="3">
        <v>111</v>
      </c>
    </row>
    <row r="10494" spans="1:7" x14ac:dyDescent="0.25">
      <c r="A10494" s="3">
        <v>10490</v>
      </c>
      <c r="B10494" s="3" t="s">
        <v>10362</v>
      </c>
      <c r="C10494" s="3">
        <v>219</v>
      </c>
      <c r="E10494" s="3">
        <v>10490</v>
      </c>
      <c r="F10494" s="3" t="s">
        <v>26566</v>
      </c>
      <c r="G10494" s="3">
        <v>111</v>
      </c>
    </row>
    <row r="10495" spans="1:7" x14ac:dyDescent="0.25">
      <c r="A10495" s="3">
        <v>10491</v>
      </c>
      <c r="B10495" s="3" t="s">
        <v>10363</v>
      </c>
      <c r="C10495" s="3">
        <v>219</v>
      </c>
      <c r="E10495" s="3">
        <v>10491</v>
      </c>
      <c r="F10495" s="3" t="s">
        <v>26567</v>
      </c>
      <c r="G10495" s="3">
        <v>111</v>
      </c>
    </row>
    <row r="10496" spans="1:7" x14ac:dyDescent="0.25">
      <c r="A10496" s="3">
        <v>10492</v>
      </c>
      <c r="B10496" s="3" t="s">
        <v>10364</v>
      </c>
      <c r="C10496" s="3">
        <v>219</v>
      </c>
      <c r="E10496" s="3">
        <v>10492</v>
      </c>
      <c r="F10496" s="3" t="s">
        <v>26568</v>
      </c>
      <c r="G10496" s="3">
        <v>111</v>
      </c>
    </row>
    <row r="10497" spans="1:7" x14ac:dyDescent="0.25">
      <c r="A10497" s="3">
        <v>10493</v>
      </c>
      <c r="B10497" s="3" t="s">
        <v>10365</v>
      </c>
      <c r="C10497" s="3">
        <v>219</v>
      </c>
      <c r="E10497" s="3">
        <v>10493</v>
      </c>
      <c r="F10497" s="3" t="s">
        <v>26569</v>
      </c>
      <c r="G10497" s="3">
        <v>111</v>
      </c>
    </row>
    <row r="10498" spans="1:7" x14ac:dyDescent="0.25">
      <c r="A10498" s="3">
        <v>10494</v>
      </c>
      <c r="B10498" s="3" t="s">
        <v>10366</v>
      </c>
      <c r="C10498" s="3">
        <v>219</v>
      </c>
      <c r="E10498" s="3">
        <v>10494</v>
      </c>
      <c r="F10498" s="3" t="s">
        <v>26570</v>
      </c>
      <c r="G10498" s="3">
        <v>111</v>
      </c>
    </row>
    <row r="10499" spans="1:7" x14ac:dyDescent="0.25">
      <c r="A10499" s="3">
        <v>10495</v>
      </c>
      <c r="B10499" s="3" t="s">
        <v>10367</v>
      </c>
      <c r="C10499" s="3">
        <v>219</v>
      </c>
      <c r="E10499" s="3">
        <v>10495</v>
      </c>
      <c r="F10499" s="3" t="s">
        <v>26571</v>
      </c>
      <c r="G10499" s="3">
        <v>111</v>
      </c>
    </row>
    <row r="10500" spans="1:7" x14ac:dyDescent="0.25">
      <c r="A10500" s="3">
        <v>10496</v>
      </c>
      <c r="B10500" s="3" t="s">
        <v>10368</v>
      </c>
      <c r="C10500" s="3">
        <v>219</v>
      </c>
      <c r="E10500" s="3">
        <v>10496</v>
      </c>
      <c r="F10500" s="3" t="s">
        <v>26572</v>
      </c>
      <c r="G10500" s="3">
        <v>111</v>
      </c>
    </row>
    <row r="10501" spans="1:7" x14ac:dyDescent="0.25">
      <c r="A10501" s="3">
        <v>10497</v>
      </c>
      <c r="B10501" s="3" t="s">
        <v>10369</v>
      </c>
      <c r="C10501" s="3">
        <v>219</v>
      </c>
      <c r="E10501" s="3">
        <v>10497</v>
      </c>
      <c r="F10501" s="3" t="s">
        <v>26573</v>
      </c>
      <c r="G10501" s="3">
        <v>111</v>
      </c>
    </row>
    <row r="10502" spans="1:7" x14ac:dyDescent="0.25">
      <c r="A10502" s="3">
        <v>10498</v>
      </c>
      <c r="B10502" s="3" t="s">
        <v>10370</v>
      </c>
      <c r="C10502" s="3">
        <v>219</v>
      </c>
      <c r="E10502" s="3">
        <v>10498</v>
      </c>
      <c r="F10502" s="3" t="s">
        <v>26574</v>
      </c>
      <c r="G10502" s="3">
        <v>111</v>
      </c>
    </row>
    <row r="10503" spans="1:7" x14ac:dyDescent="0.25">
      <c r="A10503" s="3">
        <v>10499</v>
      </c>
      <c r="B10503" s="3" t="s">
        <v>10371</v>
      </c>
      <c r="C10503" s="3">
        <v>219</v>
      </c>
      <c r="E10503" s="3">
        <v>10499</v>
      </c>
      <c r="F10503" s="3" t="s">
        <v>26575</v>
      </c>
      <c r="G10503" s="3">
        <v>111</v>
      </c>
    </row>
    <row r="10504" spans="1:7" x14ac:dyDescent="0.25">
      <c r="A10504" s="3">
        <v>10500</v>
      </c>
      <c r="B10504" s="3" t="s">
        <v>10372</v>
      </c>
      <c r="C10504" s="3">
        <v>219</v>
      </c>
      <c r="E10504" s="3">
        <v>10500</v>
      </c>
      <c r="F10504" s="3" t="s">
        <v>26576</v>
      </c>
      <c r="G10504" s="3">
        <v>111</v>
      </c>
    </row>
    <row r="10505" spans="1:7" x14ac:dyDescent="0.25">
      <c r="A10505" s="3">
        <v>10501</v>
      </c>
      <c r="B10505" s="3" t="s">
        <v>10373</v>
      </c>
      <c r="C10505" s="3">
        <v>219</v>
      </c>
      <c r="E10505" s="3">
        <v>10501</v>
      </c>
      <c r="F10505" s="3" t="s">
        <v>26577</v>
      </c>
      <c r="G10505" s="3">
        <v>111</v>
      </c>
    </row>
    <row r="10506" spans="1:7" x14ac:dyDescent="0.25">
      <c r="A10506" s="3">
        <v>10502</v>
      </c>
      <c r="B10506" s="3" t="s">
        <v>10374</v>
      </c>
      <c r="C10506" s="3">
        <v>219</v>
      </c>
      <c r="E10506" s="3">
        <v>10502</v>
      </c>
      <c r="F10506" s="3" t="s">
        <v>26578</v>
      </c>
      <c r="G10506" s="3">
        <v>111</v>
      </c>
    </row>
    <row r="10507" spans="1:7" x14ac:dyDescent="0.25">
      <c r="A10507" s="3">
        <v>10503</v>
      </c>
      <c r="B10507" s="3" t="s">
        <v>10375</v>
      </c>
      <c r="C10507" s="3">
        <v>219</v>
      </c>
      <c r="E10507" s="3">
        <v>10503</v>
      </c>
      <c r="F10507" s="3" t="s">
        <v>26579</v>
      </c>
      <c r="G10507" s="3">
        <v>111</v>
      </c>
    </row>
    <row r="10508" spans="1:7" x14ac:dyDescent="0.25">
      <c r="A10508" s="3">
        <v>10504</v>
      </c>
      <c r="B10508" s="3" t="s">
        <v>10376</v>
      </c>
      <c r="C10508" s="3">
        <v>218</v>
      </c>
      <c r="E10508" s="3">
        <v>10504</v>
      </c>
      <c r="F10508" s="3" t="s">
        <v>26580</v>
      </c>
      <c r="G10508" s="3">
        <v>111</v>
      </c>
    </row>
    <row r="10509" spans="1:7" x14ac:dyDescent="0.25">
      <c r="A10509" s="3">
        <v>10505</v>
      </c>
      <c r="B10509" s="3" t="s">
        <v>10377</v>
      </c>
      <c r="C10509" s="3">
        <v>218</v>
      </c>
      <c r="E10509" s="3">
        <v>10505</v>
      </c>
      <c r="F10509" s="3" t="s">
        <v>26581</v>
      </c>
      <c r="G10509" s="3">
        <v>111</v>
      </c>
    </row>
    <row r="10510" spans="1:7" x14ac:dyDescent="0.25">
      <c r="A10510" s="3">
        <v>10506</v>
      </c>
      <c r="B10510" s="3" t="s">
        <v>10378</v>
      </c>
      <c r="C10510" s="3">
        <v>218</v>
      </c>
      <c r="E10510" s="3">
        <v>10506</v>
      </c>
      <c r="F10510" s="3" t="s">
        <v>26582</v>
      </c>
      <c r="G10510" s="3">
        <v>111</v>
      </c>
    </row>
    <row r="10511" spans="1:7" x14ac:dyDescent="0.25">
      <c r="A10511" s="3">
        <v>10507</v>
      </c>
      <c r="B10511" s="3" t="s">
        <v>10379</v>
      </c>
      <c r="C10511" s="3">
        <v>218</v>
      </c>
      <c r="E10511" s="3">
        <v>10507</v>
      </c>
      <c r="F10511" s="3" t="s">
        <v>26583</v>
      </c>
      <c r="G10511" s="3">
        <v>111</v>
      </c>
    </row>
    <row r="10512" spans="1:7" x14ac:dyDescent="0.25">
      <c r="A10512" s="3">
        <v>10508</v>
      </c>
      <c r="B10512" s="3" t="s">
        <v>10380</v>
      </c>
      <c r="C10512" s="3">
        <v>218</v>
      </c>
      <c r="E10512" s="3">
        <v>10508</v>
      </c>
      <c r="F10512" s="3" t="s">
        <v>26584</v>
      </c>
      <c r="G10512" s="3">
        <v>111</v>
      </c>
    </row>
    <row r="10513" spans="1:7" x14ac:dyDescent="0.25">
      <c r="A10513" s="3">
        <v>10509</v>
      </c>
      <c r="B10513" s="3" t="s">
        <v>10381</v>
      </c>
      <c r="C10513" s="3">
        <v>218</v>
      </c>
      <c r="E10513" s="3">
        <v>10509</v>
      </c>
      <c r="F10513" s="3" t="s">
        <v>26585</v>
      </c>
      <c r="G10513" s="3">
        <v>111</v>
      </c>
    </row>
    <row r="10514" spans="1:7" x14ac:dyDescent="0.25">
      <c r="A10514" s="3">
        <v>10510</v>
      </c>
      <c r="B10514" s="3" t="s">
        <v>10382</v>
      </c>
      <c r="C10514" s="3">
        <v>218</v>
      </c>
      <c r="E10514" s="3">
        <v>10510</v>
      </c>
      <c r="F10514" s="3" t="s">
        <v>26586</v>
      </c>
      <c r="G10514" s="3">
        <v>111</v>
      </c>
    </row>
    <row r="10515" spans="1:7" x14ac:dyDescent="0.25">
      <c r="A10515" s="3">
        <v>10511</v>
      </c>
      <c r="B10515" s="3" t="s">
        <v>10383</v>
      </c>
      <c r="C10515" s="3">
        <v>218</v>
      </c>
      <c r="E10515" s="3">
        <v>10511</v>
      </c>
      <c r="F10515" s="3" t="s">
        <v>26587</v>
      </c>
      <c r="G10515" s="3">
        <v>111</v>
      </c>
    </row>
    <row r="10516" spans="1:7" x14ac:dyDescent="0.25">
      <c r="A10516" s="3">
        <v>10512</v>
      </c>
      <c r="B10516" s="3" t="s">
        <v>10384</v>
      </c>
      <c r="C10516" s="3">
        <v>218</v>
      </c>
      <c r="E10516" s="3">
        <v>10512</v>
      </c>
      <c r="F10516" s="3" t="s">
        <v>26588</v>
      </c>
      <c r="G10516" s="3">
        <v>111</v>
      </c>
    </row>
    <row r="10517" spans="1:7" x14ac:dyDescent="0.25">
      <c r="A10517" s="3">
        <v>10513</v>
      </c>
      <c r="B10517" s="3" t="s">
        <v>10385</v>
      </c>
      <c r="C10517" s="3">
        <v>218</v>
      </c>
      <c r="E10517" s="3">
        <v>10513</v>
      </c>
      <c r="F10517" s="3" t="s">
        <v>26589</v>
      </c>
      <c r="G10517" s="3">
        <v>111</v>
      </c>
    </row>
    <row r="10518" spans="1:7" x14ac:dyDescent="0.25">
      <c r="A10518" s="3">
        <v>10514</v>
      </c>
      <c r="B10518" s="3" t="s">
        <v>10386</v>
      </c>
      <c r="C10518" s="3">
        <v>218</v>
      </c>
      <c r="E10518" s="3">
        <v>10514</v>
      </c>
      <c r="F10518" s="3">
        <v>42401</v>
      </c>
      <c r="G10518" s="3">
        <v>111</v>
      </c>
    </row>
    <row r="10519" spans="1:7" x14ac:dyDescent="0.25">
      <c r="A10519" s="3">
        <v>10515</v>
      </c>
      <c r="B10519" s="3" t="s">
        <v>10387</v>
      </c>
      <c r="C10519" s="3">
        <v>218</v>
      </c>
      <c r="E10519" s="3">
        <v>10515</v>
      </c>
      <c r="F10519" s="3" t="s">
        <v>26590</v>
      </c>
      <c r="G10519" s="3">
        <v>111</v>
      </c>
    </row>
    <row r="10520" spans="1:7" x14ac:dyDescent="0.25">
      <c r="A10520" s="3">
        <v>10516</v>
      </c>
      <c r="B10520" s="3" t="s">
        <v>10388</v>
      </c>
      <c r="C10520" s="3">
        <v>218</v>
      </c>
      <c r="E10520" s="3">
        <v>10516</v>
      </c>
      <c r="F10520" s="3" t="s">
        <v>26591</v>
      </c>
      <c r="G10520" s="3">
        <v>111</v>
      </c>
    </row>
    <row r="10521" spans="1:7" x14ac:dyDescent="0.25">
      <c r="A10521" s="3">
        <v>10517</v>
      </c>
      <c r="B10521" s="3" t="s">
        <v>10389</v>
      </c>
      <c r="C10521" s="3">
        <v>218</v>
      </c>
      <c r="E10521" s="3">
        <v>10517</v>
      </c>
      <c r="F10521" s="3" t="s">
        <v>26592</v>
      </c>
      <c r="G10521" s="3">
        <v>111</v>
      </c>
    </row>
    <row r="10522" spans="1:7" x14ac:dyDescent="0.25">
      <c r="A10522" s="3">
        <v>10518</v>
      </c>
      <c r="B10522" s="3" t="s">
        <v>10390</v>
      </c>
      <c r="C10522" s="3">
        <v>218</v>
      </c>
      <c r="E10522" s="3">
        <v>10518</v>
      </c>
      <c r="F10522" s="3" t="s">
        <v>26593</v>
      </c>
      <c r="G10522" s="3">
        <v>111</v>
      </c>
    </row>
    <row r="10523" spans="1:7" x14ac:dyDescent="0.25">
      <c r="A10523" s="3">
        <v>10519</v>
      </c>
      <c r="B10523" s="3" t="s">
        <v>10391</v>
      </c>
      <c r="C10523" s="3">
        <v>218</v>
      </c>
      <c r="E10523" s="3">
        <v>10519</v>
      </c>
      <c r="F10523" s="3" t="s">
        <v>26594</v>
      </c>
      <c r="G10523" s="3">
        <v>111</v>
      </c>
    </row>
    <row r="10524" spans="1:7" x14ac:dyDescent="0.25">
      <c r="A10524" s="3">
        <v>10520</v>
      </c>
      <c r="B10524" s="3" t="s">
        <v>10392</v>
      </c>
      <c r="C10524" s="3">
        <v>218</v>
      </c>
      <c r="E10524" s="3">
        <v>10520</v>
      </c>
      <c r="F10524" s="3" t="s">
        <v>26595</v>
      </c>
      <c r="G10524" s="3">
        <v>111</v>
      </c>
    </row>
    <row r="10525" spans="1:7" x14ac:dyDescent="0.25">
      <c r="A10525" s="3">
        <v>10521</v>
      </c>
      <c r="B10525" s="3" t="s">
        <v>10393</v>
      </c>
      <c r="C10525" s="3">
        <v>218</v>
      </c>
      <c r="E10525" s="3">
        <v>10521</v>
      </c>
      <c r="F10525" s="3" t="s">
        <v>26596</v>
      </c>
      <c r="G10525" s="3">
        <v>111</v>
      </c>
    </row>
    <row r="10526" spans="1:7" x14ac:dyDescent="0.25">
      <c r="A10526" s="3">
        <v>10522</v>
      </c>
      <c r="B10526" s="3" t="s">
        <v>10394</v>
      </c>
      <c r="C10526" s="3">
        <v>218</v>
      </c>
      <c r="E10526" s="3">
        <v>10522</v>
      </c>
      <c r="F10526" s="3" t="s">
        <v>26597</v>
      </c>
      <c r="G10526" s="3">
        <v>111</v>
      </c>
    </row>
    <row r="10527" spans="1:7" x14ac:dyDescent="0.25">
      <c r="A10527" s="3">
        <v>10523</v>
      </c>
      <c r="B10527" s="3" t="s">
        <v>10395</v>
      </c>
      <c r="C10527" s="3">
        <v>218</v>
      </c>
      <c r="E10527" s="3">
        <v>10523</v>
      </c>
      <c r="F10527" s="3" t="s">
        <v>26598</v>
      </c>
      <c r="G10527" s="3">
        <v>111</v>
      </c>
    </row>
    <row r="10528" spans="1:7" x14ac:dyDescent="0.25">
      <c r="A10528" s="3">
        <v>10524</v>
      </c>
      <c r="B10528" s="3" t="s">
        <v>10396</v>
      </c>
      <c r="C10528" s="3">
        <v>218</v>
      </c>
      <c r="E10528" s="3">
        <v>10524</v>
      </c>
      <c r="F10528" s="3" t="s">
        <v>26599</v>
      </c>
      <c r="G10528" s="3">
        <v>111</v>
      </c>
    </row>
    <row r="10529" spans="1:7" x14ac:dyDescent="0.25">
      <c r="A10529" s="3">
        <v>10525</v>
      </c>
      <c r="B10529" s="3" t="s">
        <v>10397</v>
      </c>
      <c r="C10529" s="3">
        <v>218</v>
      </c>
      <c r="E10529" s="3">
        <v>10525</v>
      </c>
      <c r="F10529" s="3" t="s">
        <v>26600</v>
      </c>
      <c r="G10529" s="3">
        <v>111</v>
      </c>
    </row>
    <row r="10530" spans="1:7" x14ac:dyDescent="0.25">
      <c r="A10530" s="3">
        <v>10526</v>
      </c>
      <c r="B10530" s="3">
        <v>111</v>
      </c>
      <c r="C10530" s="3">
        <v>217</v>
      </c>
      <c r="E10530" s="3">
        <v>10526</v>
      </c>
      <c r="F10530" s="3" t="s">
        <v>26601</v>
      </c>
      <c r="G10530" s="3">
        <v>111</v>
      </c>
    </row>
    <row r="10531" spans="1:7" x14ac:dyDescent="0.25">
      <c r="A10531" s="3">
        <v>10527</v>
      </c>
      <c r="B10531" s="3" t="s">
        <v>10398</v>
      </c>
      <c r="C10531" s="3">
        <v>217</v>
      </c>
      <c r="E10531" s="3">
        <v>10527</v>
      </c>
      <c r="F10531" s="3" t="s">
        <v>26602</v>
      </c>
      <c r="G10531" s="3">
        <v>111</v>
      </c>
    </row>
    <row r="10532" spans="1:7" x14ac:dyDescent="0.25">
      <c r="A10532" s="3">
        <v>10528</v>
      </c>
      <c r="B10532" s="3" t="s">
        <v>10399</v>
      </c>
      <c r="C10532" s="3">
        <v>217</v>
      </c>
      <c r="E10532" s="3">
        <v>10528</v>
      </c>
      <c r="F10532" s="3" t="s">
        <v>26603</v>
      </c>
      <c r="G10532" s="3">
        <v>111</v>
      </c>
    </row>
    <row r="10533" spans="1:7" x14ac:dyDescent="0.25">
      <c r="A10533" s="3">
        <v>10529</v>
      </c>
      <c r="B10533" s="3" t="s">
        <v>10400</v>
      </c>
      <c r="C10533" s="3">
        <v>217</v>
      </c>
      <c r="E10533" s="3">
        <v>10529</v>
      </c>
      <c r="F10533" s="3" t="s">
        <v>26604</v>
      </c>
      <c r="G10533" s="3">
        <v>111</v>
      </c>
    </row>
    <row r="10534" spans="1:7" x14ac:dyDescent="0.25">
      <c r="A10534" s="3">
        <v>10530</v>
      </c>
      <c r="B10534" s="3" t="s">
        <v>10401</v>
      </c>
      <c r="C10534" s="3">
        <v>217</v>
      </c>
      <c r="E10534" s="3">
        <v>10530</v>
      </c>
      <c r="F10534" s="3" t="s">
        <v>26605</v>
      </c>
      <c r="G10534" s="3">
        <v>111</v>
      </c>
    </row>
    <row r="10535" spans="1:7" x14ac:dyDescent="0.25">
      <c r="A10535" s="3">
        <v>10531</v>
      </c>
      <c r="B10535" s="3" t="s">
        <v>10402</v>
      </c>
      <c r="C10535" s="3">
        <v>217</v>
      </c>
      <c r="E10535" s="3">
        <v>10531</v>
      </c>
      <c r="F10535" s="3" t="s">
        <v>26606</v>
      </c>
      <c r="G10535" s="3">
        <v>111</v>
      </c>
    </row>
    <row r="10536" spans="1:7" x14ac:dyDescent="0.25">
      <c r="A10536" s="3">
        <v>10532</v>
      </c>
      <c r="B10536" s="3" t="s">
        <v>10403</v>
      </c>
      <c r="C10536" s="3">
        <v>217</v>
      </c>
      <c r="E10536" s="3">
        <v>10532</v>
      </c>
      <c r="F10536" s="3" t="s">
        <v>26607</v>
      </c>
      <c r="G10536" s="3">
        <v>111</v>
      </c>
    </row>
    <row r="10537" spans="1:7" x14ac:dyDescent="0.25">
      <c r="A10537" s="3">
        <v>10533</v>
      </c>
      <c r="B10537" s="3" t="s">
        <v>10404</v>
      </c>
      <c r="C10537" s="3">
        <v>217</v>
      </c>
      <c r="E10537" s="3">
        <v>10533</v>
      </c>
      <c r="F10537" s="3" t="s">
        <v>26608</v>
      </c>
      <c r="G10537" s="3">
        <v>111</v>
      </c>
    </row>
    <row r="10538" spans="1:7" x14ac:dyDescent="0.25">
      <c r="A10538" s="3">
        <v>10534</v>
      </c>
      <c r="B10538" s="3" t="s">
        <v>10405</v>
      </c>
      <c r="C10538" s="3">
        <v>217</v>
      </c>
      <c r="E10538" s="3">
        <v>10534</v>
      </c>
      <c r="F10538" s="3" t="s">
        <v>26609</v>
      </c>
      <c r="G10538" s="3">
        <v>111</v>
      </c>
    </row>
    <row r="10539" spans="1:7" x14ac:dyDescent="0.25">
      <c r="A10539" s="3">
        <v>10535</v>
      </c>
      <c r="B10539" s="3" t="s">
        <v>10406</v>
      </c>
      <c r="C10539" s="3">
        <v>217</v>
      </c>
      <c r="E10539" s="3">
        <v>10535</v>
      </c>
      <c r="F10539" s="3" t="s">
        <v>26610</v>
      </c>
      <c r="G10539" s="3">
        <v>111</v>
      </c>
    </row>
    <row r="10540" spans="1:7" x14ac:dyDescent="0.25">
      <c r="A10540" s="3">
        <v>10536</v>
      </c>
      <c r="B10540" s="3" t="s">
        <v>10407</v>
      </c>
      <c r="C10540" s="3">
        <v>217</v>
      </c>
      <c r="E10540" s="3">
        <v>10536</v>
      </c>
      <c r="F10540" s="3" t="s">
        <v>26611</v>
      </c>
      <c r="G10540" s="3">
        <v>111</v>
      </c>
    </row>
    <row r="10541" spans="1:7" x14ac:dyDescent="0.25">
      <c r="A10541" s="3">
        <v>10537</v>
      </c>
      <c r="B10541" s="3" t="s">
        <v>10408</v>
      </c>
      <c r="C10541" s="3">
        <v>217</v>
      </c>
      <c r="E10541" s="3">
        <v>10537</v>
      </c>
      <c r="F10541" s="3" t="s">
        <v>26612</v>
      </c>
      <c r="G10541" s="3">
        <v>111</v>
      </c>
    </row>
    <row r="10542" spans="1:7" x14ac:dyDescent="0.25">
      <c r="A10542" s="3">
        <v>10538</v>
      </c>
      <c r="B10542" s="3" t="s">
        <v>10409</v>
      </c>
      <c r="C10542" s="3">
        <v>217</v>
      </c>
      <c r="E10542" s="3">
        <v>10538</v>
      </c>
      <c r="F10542" s="3" t="s">
        <v>26613</v>
      </c>
      <c r="G10542" s="3">
        <v>111</v>
      </c>
    </row>
    <row r="10543" spans="1:7" x14ac:dyDescent="0.25">
      <c r="A10543" s="3">
        <v>10539</v>
      </c>
      <c r="B10543" s="3" t="s">
        <v>10410</v>
      </c>
      <c r="C10543" s="3">
        <v>217</v>
      </c>
      <c r="E10543" s="3">
        <v>10539</v>
      </c>
      <c r="F10543" s="3" t="s">
        <v>26614</v>
      </c>
      <c r="G10543" s="3">
        <v>111</v>
      </c>
    </row>
    <row r="10544" spans="1:7" x14ac:dyDescent="0.25">
      <c r="A10544" s="3">
        <v>10540</v>
      </c>
      <c r="B10544" s="3" t="s">
        <v>10411</v>
      </c>
      <c r="C10544" s="3">
        <v>217</v>
      </c>
      <c r="E10544" s="3">
        <v>10540</v>
      </c>
      <c r="F10544" s="3" t="s">
        <v>26615</v>
      </c>
      <c r="G10544" s="3">
        <v>111</v>
      </c>
    </row>
    <row r="10545" spans="1:7" x14ac:dyDescent="0.25">
      <c r="A10545" s="3">
        <v>10541</v>
      </c>
      <c r="B10545" s="3" t="s">
        <v>10412</v>
      </c>
      <c r="C10545" s="3">
        <v>217</v>
      </c>
      <c r="E10545" s="3">
        <v>10541</v>
      </c>
      <c r="F10545" s="3" t="s">
        <v>26616</v>
      </c>
      <c r="G10545" s="3">
        <v>111</v>
      </c>
    </row>
    <row r="10546" spans="1:7" x14ac:dyDescent="0.25">
      <c r="A10546" s="3">
        <v>10542</v>
      </c>
      <c r="B10546" s="3" t="s">
        <v>10413</v>
      </c>
      <c r="C10546" s="3">
        <v>217</v>
      </c>
      <c r="E10546" s="3">
        <v>10542</v>
      </c>
      <c r="F10546" s="3" t="s">
        <v>26617</v>
      </c>
      <c r="G10546" s="3">
        <v>111</v>
      </c>
    </row>
    <row r="10547" spans="1:7" x14ac:dyDescent="0.25">
      <c r="A10547" s="3">
        <v>10543</v>
      </c>
      <c r="B10547" s="3" t="s">
        <v>10414</v>
      </c>
      <c r="C10547" s="3">
        <v>217</v>
      </c>
      <c r="E10547" s="3">
        <v>10543</v>
      </c>
      <c r="F10547" s="3" t="s">
        <v>26618</v>
      </c>
      <c r="G10547" s="3">
        <v>111</v>
      </c>
    </row>
    <row r="10548" spans="1:7" x14ac:dyDescent="0.25">
      <c r="A10548" s="3">
        <v>10544</v>
      </c>
      <c r="B10548" s="3" t="s">
        <v>10415</v>
      </c>
      <c r="C10548" s="3">
        <v>217</v>
      </c>
      <c r="E10548" s="3">
        <v>10544</v>
      </c>
      <c r="F10548" s="3" t="s">
        <v>26619</v>
      </c>
      <c r="G10548" s="3">
        <v>111</v>
      </c>
    </row>
    <row r="10549" spans="1:7" x14ac:dyDescent="0.25">
      <c r="A10549" s="3">
        <v>10545</v>
      </c>
      <c r="B10549" s="3" t="s">
        <v>10416</v>
      </c>
      <c r="C10549" s="3">
        <v>217</v>
      </c>
      <c r="E10549" s="3">
        <v>10545</v>
      </c>
      <c r="F10549" s="3" t="s">
        <v>26620</v>
      </c>
      <c r="G10549" s="3">
        <v>111</v>
      </c>
    </row>
    <row r="10550" spans="1:7" x14ac:dyDescent="0.25">
      <c r="A10550" s="3">
        <v>10546</v>
      </c>
      <c r="B10550" s="3" t="s">
        <v>10417</v>
      </c>
      <c r="C10550" s="3">
        <v>217</v>
      </c>
      <c r="E10550" s="3">
        <v>10546</v>
      </c>
      <c r="F10550" s="3" t="s">
        <v>26621</v>
      </c>
      <c r="G10550" s="3">
        <v>111</v>
      </c>
    </row>
    <row r="10551" spans="1:7" x14ac:dyDescent="0.25">
      <c r="A10551" s="3">
        <v>10547</v>
      </c>
      <c r="B10551" s="3" t="s">
        <v>10418</v>
      </c>
      <c r="C10551" s="3">
        <v>217</v>
      </c>
      <c r="E10551" s="3">
        <v>10547</v>
      </c>
      <c r="F10551" s="3" t="s">
        <v>26622</v>
      </c>
      <c r="G10551" s="3">
        <v>111</v>
      </c>
    </row>
    <row r="10552" spans="1:7" x14ac:dyDescent="0.25">
      <c r="A10552" s="3">
        <v>10548</v>
      </c>
      <c r="B10552" s="3" t="s">
        <v>10419</v>
      </c>
      <c r="C10552" s="3">
        <v>217</v>
      </c>
      <c r="E10552" s="3">
        <v>10548</v>
      </c>
      <c r="F10552" s="3" t="s">
        <v>26623</v>
      </c>
      <c r="G10552" s="3">
        <v>111</v>
      </c>
    </row>
    <row r="10553" spans="1:7" x14ac:dyDescent="0.25">
      <c r="A10553" s="3">
        <v>10549</v>
      </c>
      <c r="B10553" s="3" t="s">
        <v>10420</v>
      </c>
      <c r="C10553" s="3">
        <v>217</v>
      </c>
      <c r="E10553" s="3">
        <v>10549</v>
      </c>
      <c r="F10553" s="3" t="s">
        <v>26624</v>
      </c>
      <c r="G10553" s="3">
        <v>111</v>
      </c>
    </row>
    <row r="10554" spans="1:7" x14ac:dyDescent="0.25">
      <c r="A10554" s="3">
        <v>10550</v>
      </c>
      <c r="B10554" s="3" t="s">
        <v>10421</v>
      </c>
      <c r="C10554" s="3">
        <v>217</v>
      </c>
      <c r="E10554" s="3">
        <v>10550</v>
      </c>
      <c r="F10554" s="3" t="s">
        <v>26625</v>
      </c>
      <c r="G10554" s="3">
        <v>111</v>
      </c>
    </row>
    <row r="10555" spans="1:7" x14ac:dyDescent="0.25">
      <c r="A10555" s="3">
        <v>10551</v>
      </c>
      <c r="B10555" s="3" t="s">
        <v>10422</v>
      </c>
      <c r="C10555" s="3">
        <v>217</v>
      </c>
      <c r="E10555" s="3">
        <v>10551</v>
      </c>
      <c r="F10555" s="3" t="s">
        <v>26626</v>
      </c>
      <c r="G10555" s="3">
        <v>111</v>
      </c>
    </row>
    <row r="10556" spans="1:7" x14ac:dyDescent="0.25">
      <c r="A10556" s="3">
        <v>10552</v>
      </c>
      <c r="B10556" s="3" t="s">
        <v>10423</v>
      </c>
      <c r="C10556" s="3">
        <v>216</v>
      </c>
      <c r="E10556" s="3">
        <v>10552</v>
      </c>
      <c r="F10556" s="3" t="s">
        <v>26627</v>
      </c>
      <c r="G10556" s="3">
        <v>111</v>
      </c>
    </row>
    <row r="10557" spans="1:7" x14ac:dyDescent="0.25">
      <c r="A10557" s="3">
        <v>10553</v>
      </c>
      <c r="B10557" s="3" t="s">
        <v>10424</v>
      </c>
      <c r="C10557" s="3">
        <v>216</v>
      </c>
      <c r="E10557" s="3">
        <v>10553</v>
      </c>
      <c r="F10557" s="3" t="s">
        <v>26628</v>
      </c>
      <c r="G10557" s="3">
        <v>111</v>
      </c>
    </row>
    <row r="10558" spans="1:7" x14ac:dyDescent="0.25">
      <c r="A10558" s="3">
        <v>10554</v>
      </c>
      <c r="B10558" s="3" t="s">
        <v>10425</v>
      </c>
      <c r="C10558" s="3">
        <v>216</v>
      </c>
      <c r="E10558" s="3">
        <v>10554</v>
      </c>
      <c r="F10558" s="3" t="s">
        <v>26629</v>
      </c>
      <c r="G10558" s="3">
        <v>111</v>
      </c>
    </row>
    <row r="10559" spans="1:7" x14ac:dyDescent="0.25">
      <c r="A10559" s="3">
        <v>10555</v>
      </c>
      <c r="B10559" s="3" t="s">
        <v>10426</v>
      </c>
      <c r="C10559" s="3">
        <v>216</v>
      </c>
      <c r="E10559" s="3">
        <v>10555</v>
      </c>
      <c r="F10559" s="3" t="s">
        <v>26630</v>
      </c>
      <c r="G10559" s="3">
        <v>111</v>
      </c>
    </row>
    <row r="10560" spans="1:7" x14ac:dyDescent="0.25">
      <c r="A10560" s="3">
        <v>10556</v>
      </c>
      <c r="B10560" s="3" t="s">
        <v>10427</v>
      </c>
      <c r="C10560" s="3">
        <v>216</v>
      </c>
      <c r="E10560" s="3">
        <v>10556</v>
      </c>
      <c r="F10560" s="3" t="s">
        <v>26631</v>
      </c>
      <c r="G10560" s="3">
        <v>111</v>
      </c>
    </row>
    <row r="10561" spans="1:7" x14ac:dyDescent="0.25">
      <c r="A10561" s="3">
        <v>10557</v>
      </c>
      <c r="B10561" s="3" t="s">
        <v>10428</v>
      </c>
      <c r="C10561" s="3">
        <v>216</v>
      </c>
      <c r="E10561" s="3">
        <v>10557</v>
      </c>
      <c r="F10561" s="3" t="s">
        <v>26632</v>
      </c>
      <c r="G10561" s="3">
        <v>111</v>
      </c>
    </row>
    <row r="10562" spans="1:7" x14ac:dyDescent="0.25">
      <c r="A10562" s="3">
        <v>10558</v>
      </c>
      <c r="B10562" s="3" t="s">
        <v>10429</v>
      </c>
      <c r="C10562" s="3">
        <v>216</v>
      </c>
      <c r="E10562" s="3">
        <v>10558</v>
      </c>
      <c r="F10562" s="3" t="s">
        <v>26633</v>
      </c>
      <c r="G10562" s="3">
        <v>111</v>
      </c>
    </row>
    <row r="10563" spans="1:7" x14ac:dyDescent="0.25">
      <c r="A10563" s="3">
        <v>10559</v>
      </c>
      <c r="B10563" s="3" t="s">
        <v>10430</v>
      </c>
      <c r="C10563" s="3">
        <v>216</v>
      </c>
      <c r="E10563" s="3">
        <v>10559</v>
      </c>
      <c r="F10563" s="3" t="s">
        <v>26634</v>
      </c>
      <c r="G10563" s="3">
        <v>111</v>
      </c>
    </row>
    <row r="10564" spans="1:7" x14ac:dyDescent="0.25">
      <c r="A10564" s="3">
        <v>10560</v>
      </c>
      <c r="B10564" s="3" t="s">
        <v>10431</v>
      </c>
      <c r="C10564" s="3">
        <v>216</v>
      </c>
      <c r="E10564" s="3">
        <v>10560</v>
      </c>
      <c r="F10564" s="3" t="s">
        <v>26635</v>
      </c>
      <c r="G10564" s="3">
        <v>111</v>
      </c>
    </row>
    <row r="10565" spans="1:7" x14ac:dyDescent="0.25">
      <c r="A10565" s="3">
        <v>10561</v>
      </c>
      <c r="B10565" s="3" t="s">
        <v>10432</v>
      </c>
      <c r="C10565" s="3">
        <v>216</v>
      </c>
      <c r="E10565" s="3">
        <v>10561</v>
      </c>
      <c r="F10565" s="3" t="s">
        <v>26636</v>
      </c>
      <c r="G10565" s="3">
        <v>111</v>
      </c>
    </row>
    <row r="10566" spans="1:7" x14ac:dyDescent="0.25">
      <c r="A10566" s="3">
        <v>10562</v>
      </c>
      <c r="B10566" s="3" t="s">
        <v>10433</v>
      </c>
      <c r="C10566" s="3">
        <v>216</v>
      </c>
      <c r="E10566" s="3">
        <v>10562</v>
      </c>
      <c r="F10566" s="3" t="s">
        <v>26637</v>
      </c>
      <c r="G10566" s="3">
        <v>111</v>
      </c>
    </row>
    <row r="10567" spans="1:7" x14ac:dyDescent="0.25">
      <c r="A10567" s="3">
        <v>10563</v>
      </c>
      <c r="B10567" s="3" t="s">
        <v>10434</v>
      </c>
      <c r="C10567" s="3">
        <v>216</v>
      </c>
      <c r="E10567" s="3">
        <v>10563</v>
      </c>
      <c r="F10567" s="3" t="s">
        <v>26638</v>
      </c>
      <c r="G10567" s="3">
        <v>111</v>
      </c>
    </row>
    <row r="10568" spans="1:7" x14ac:dyDescent="0.25">
      <c r="A10568" s="3">
        <v>10564</v>
      </c>
      <c r="B10568" s="3" t="s">
        <v>10435</v>
      </c>
      <c r="C10568" s="3">
        <v>216</v>
      </c>
      <c r="E10568" s="3">
        <v>10564</v>
      </c>
      <c r="F10568" s="3" t="s">
        <v>26639</v>
      </c>
      <c r="G10568" s="3">
        <v>111</v>
      </c>
    </row>
    <row r="10569" spans="1:7" x14ac:dyDescent="0.25">
      <c r="A10569" s="3">
        <v>10565</v>
      </c>
      <c r="B10569" s="3" t="s">
        <v>10436</v>
      </c>
      <c r="C10569" s="3">
        <v>216</v>
      </c>
      <c r="E10569" s="3">
        <v>10565</v>
      </c>
      <c r="F10569" s="3" t="s">
        <v>26640</v>
      </c>
      <c r="G10569" s="3">
        <v>111</v>
      </c>
    </row>
    <row r="10570" spans="1:7" x14ac:dyDescent="0.25">
      <c r="A10570" s="3">
        <v>10566</v>
      </c>
      <c r="B10570" s="3" t="s">
        <v>10437</v>
      </c>
      <c r="C10570" s="3">
        <v>216</v>
      </c>
      <c r="E10570" s="3">
        <v>10566</v>
      </c>
      <c r="F10570" s="3" t="s">
        <v>26641</v>
      </c>
      <c r="G10570" s="3">
        <v>111</v>
      </c>
    </row>
    <row r="10571" spans="1:7" x14ac:dyDescent="0.25">
      <c r="A10571" s="3">
        <v>10567</v>
      </c>
      <c r="B10571" s="3" t="s">
        <v>10438</v>
      </c>
      <c r="C10571" s="3">
        <v>216</v>
      </c>
      <c r="E10571" s="3">
        <v>10567</v>
      </c>
      <c r="F10571" s="3" t="s">
        <v>26642</v>
      </c>
      <c r="G10571" s="3">
        <v>111</v>
      </c>
    </row>
    <row r="10572" spans="1:7" x14ac:dyDescent="0.25">
      <c r="A10572" s="3">
        <v>10568</v>
      </c>
      <c r="B10572" s="3" t="s">
        <v>10439</v>
      </c>
      <c r="C10572" s="3">
        <v>216</v>
      </c>
      <c r="E10572" s="3">
        <v>10568</v>
      </c>
      <c r="F10572" s="3" t="s">
        <v>26643</v>
      </c>
      <c r="G10572" s="3">
        <v>111</v>
      </c>
    </row>
    <row r="10573" spans="1:7" x14ac:dyDescent="0.25">
      <c r="A10573" s="3">
        <v>10569</v>
      </c>
      <c r="B10573" s="3" t="s">
        <v>10440</v>
      </c>
      <c r="C10573" s="3">
        <v>216</v>
      </c>
      <c r="E10573" s="3">
        <v>10569</v>
      </c>
      <c r="F10573" s="3" t="s">
        <v>26644</v>
      </c>
      <c r="G10573" s="3">
        <v>111</v>
      </c>
    </row>
    <row r="10574" spans="1:7" x14ac:dyDescent="0.25">
      <c r="A10574" s="3">
        <v>10570</v>
      </c>
      <c r="B10574" s="3" t="s">
        <v>10441</v>
      </c>
      <c r="C10574" s="3">
        <v>216</v>
      </c>
      <c r="E10574" s="3">
        <v>10570</v>
      </c>
      <c r="F10574" s="3" t="s">
        <v>26645</v>
      </c>
      <c r="G10574" s="3">
        <v>111</v>
      </c>
    </row>
    <row r="10575" spans="1:7" x14ac:dyDescent="0.25">
      <c r="A10575" s="3">
        <v>10571</v>
      </c>
      <c r="B10575" s="3" t="s">
        <v>10442</v>
      </c>
      <c r="C10575" s="3">
        <v>216</v>
      </c>
      <c r="E10575" s="3">
        <v>10571</v>
      </c>
      <c r="F10575" s="3" t="s">
        <v>26646</v>
      </c>
      <c r="G10575" s="3">
        <v>111</v>
      </c>
    </row>
    <row r="10576" spans="1:7" x14ac:dyDescent="0.25">
      <c r="A10576" s="3">
        <v>10572</v>
      </c>
      <c r="B10576" s="3" t="s">
        <v>10443</v>
      </c>
      <c r="C10576" s="3">
        <v>216</v>
      </c>
      <c r="E10576" s="3">
        <v>10572</v>
      </c>
      <c r="F10576" s="3" t="s">
        <v>26647</v>
      </c>
      <c r="G10576" s="3">
        <v>111</v>
      </c>
    </row>
    <row r="10577" spans="1:7" x14ac:dyDescent="0.25">
      <c r="A10577" s="3">
        <v>10573</v>
      </c>
      <c r="B10577" s="3" t="s">
        <v>10444</v>
      </c>
      <c r="C10577" s="3">
        <v>216</v>
      </c>
      <c r="E10577" s="3">
        <v>10573</v>
      </c>
      <c r="F10577" s="3">
        <v>41883</v>
      </c>
      <c r="G10577" s="3">
        <v>111</v>
      </c>
    </row>
    <row r="10578" spans="1:7" x14ac:dyDescent="0.25">
      <c r="A10578" s="3">
        <v>10574</v>
      </c>
      <c r="B10578" s="3" t="s">
        <v>10445</v>
      </c>
      <c r="C10578" s="3">
        <v>216</v>
      </c>
      <c r="E10578" s="3">
        <v>10574</v>
      </c>
      <c r="F10578" s="3" t="s">
        <v>26648</v>
      </c>
      <c r="G10578" s="3">
        <v>111</v>
      </c>
    </row>
    <row r="10579" spans="1:7" x14ac:dyDescent="0.25">
      <c r="A10579" s="3">
        <v>10575</v>
      </c>
      <c r="B10579" s="3" t="s">
        <v>10446</v>
      </c>
      <c r="C10579" s="3">
        <v>216</v>
      </c>
      <c r="E10579" s="3">
        <v>10575</v>
      </c>
      <c r="F10579" s="3" t="s">
        <v>26649</v>
      </c>
      <c r="G10579" s="3">
        <v>111</v>
      </c>
    </row>
    <row r="10580" spans="1:7" x14ac:dyDescent="0.25">
      <c r="A10580" s="3">
        <v>10576</v>
      </c>
      <c r="B10580" s="3" t="s">
        <v>10447</v>
      </c>
      <c r="C10580" s="3">
        <v>216</v>
      </c>
      <c r="E10580" s="3">
        <v>10576</v>
      </c>
      <c r="F10580" s="3" t="s">
        <v>26650</v>
      </c>
      <c r="G10580" s="3">
        <v>111</v>
      </c>
    </row>
    <row r="10581" spans="1:7" x14ac:dyDescent="0.25">
      <c r="A10581" s="3">
        <v>10577</v>
      </c>
      <c r="B10581" s="3" t="s">
        <v>10448</v>
      </c>
      <c r="C10581" s="3">
        <v>216</v>
      </c>
      <c r="E10581" s="3">
        <v>10577</v>
      </c>
      <c r="F10581" s="3" t="s">
        <v>26651</v>
      </c>
      <c r="G10581" s="3">
        <v>111</v>
      </c>
    </row>
    <row r="10582" spans="1:7" x14ac:dyDescent="0.25">
      <c r="A10582" s="3">
        <v>10578</v>
      </c>
      <c r="B10582" s="3" t="s">
        <v>10449</v>
      </c>
      <c r="C10582" s="3">
        <v>216</v>
      </c>
      <c r="E10582" s="3">
        <v>10578</v>
      </c>
      <c r="F10582" s="3" t="s">
        <v>26652</v>
      </c>
      <c r="G10582" s="3">
        <v>111</v>
      </c>
    </row>
    <row r="10583" spans="1:7" x14ac:dyDescent="0.25">
      <c r="A10583" s="3">
        <v>10579</v>
      </c>
      <c r="B10583" s="3" t="s">
        <v>10450</v>
      </c>
      <c r="C10583" s="3">
        <v>216</v>
      </c>
      <c r="E10583" s="3">
        <v>10579</v>
      </c>
      <c r="F10583" s="3" t="s">
        <v>26653</v>
      </c>
      <c r="G10583" s="3">
        <v>111</v>
      </c>
    </row>
    <row r="10584" spans="1:7" x14ac:dyDescent="0.25">
      <c r="A10584" s="3">
        <v>10580</v>
      </c>
      <c r="B10584" s="3" t="s">
        <v>10451</v>
      </c>
      <c r="C10584" s="3">
        <v>216</v>
      </c>
      <c r="E10584" s="3">
        <v>10580</v>
      </c>
      <c r="F10584" s="3" t="s">
        <v>26654</v>
      </c>
      <c r="G10584" s="3">
        <v>111</v>
      </c>
    </row>
    <row r="10585" spans="1:7" x14ac:dyDescent="0.25">
      <c r="A10585" s="3">
        <v>10581</v>
      </c>
      <c r="B10585" s="3" t="s">
        <v>10452</v>
      </c>
      <c r="C10585" s="3">
        <v>216</v>
      </c>
      <c r="E10585" s="3">
        <v>10581</v>
      </c>
      <c r="F10585" s="3" t="s">
        <v>26655</v>
      </c>
      <c r="G10585" s="3">
        <v>111</v>
      </c>
    </row>
    <row r="10586" spans="1:7" x14ac:dyDescent="0.25">
      <c r="A10586" s="3">
        <v>10582</v>
      </c>
      <c r="B10586" s="3" t="s">
        <v>10453</v>
      </c>
      <c r="C10586" s="3">
        <v>216</v>
      </c>
      <c r="E10586" s="3">
        <v>10582</v>
      </c>
      <c r="F10586" s="3" t="s">
        <v>26656</v>
      </c>
      <c r="G10586" s="3">
        <v>111</v>
      </c>
    </row>
    <row r="10587" spans="1:7" x14ac:dyDescent="0.25">
      <c r="A10587" s="3">
        <v>10583</v>
      </c>
      <c r="B10587" s="3" t="s">
        <v>10454</v>
      </c>
      <c r="C10587" s="3">
        <v>216</v>
      </c>
      <c r="E10587" s="3">
        <v>10583</v>
      </c>
      <c r="F10587" s="3" t="s">
        <v>26657</v>
      </c>
      <c r="G10587" s="3">
        <v>111</v>
      </c>
    </row>
    <row r="10588" spans="1:7" x14ac:dyDescent="0.25">
      <c r="A10588" s="3">
        <v>10584</v>
      </c>
      <c r="B10588" s="3">
        <v>108</v>
      </c>
      <c r="C10588" s="3">
        <v>215</v>
      </c>
      <c r="E10588" s="3">
        <v>10584</v>
      </c>
      <c r="F10588" s="3" t="s">
        <v>26658</v>
      </c>
      <c r="G10588" s="3">
        <v>111</v>
      </c>
    </row>
    <row r="10589" spans="1:7" x14ac:dyDescent="0.25">
      <c r="A10589" s="3">
        <v>10585</v>
      </c>
      <c r="B10589" s="3" t="s">
        <v>10455</v>
      </c>
      <c r="C10589" s="3">
        <v>215</v>
      </c>
      <c r="E10589" s="3">
        <v>10585</v>
      </c>
      <c r="F10589" s="3" t="s">
        <v>26659</v>
      </c>
      <c r="G10589" s="3">
        <v>111</v>
      </c>
    </row>
    <row r="10590" spans="1:7" x14ac:dyDescent="0.25">
      <c r="A10590" s="3">
        <v>10586</v>
      </c>
      <c r="B10590" s="3" t="s">
        <v>10456</v>
      </c>
      <c r="C10590" s="3">
        <v>215</v>
      </c>
      <c r="E10590" s="3">
        <v>10586</v>
      </c>
      <c r="F10590" s="3" t="s">
        <v>26660</v>
      </c>
      <c r="G10590" s="3">
        <v>111</v>
      </c>
    </row>
    <row r="10591" spans="1:7" x14ac:dyDescent="0.25">
      <c r="A10591" s="3">
        <v>10587</v>
      </c>
      <c r="B10591" s="3" t="s">
        <v>10457</v>
      </c>
      <c r="C10591" s="3">
        <v>215</v>
      </c>
      <c r="E10591" s="3">
        <v>10587</v>
      </c>
      <c r="F10591" s="3" t="s">
        <v>26661</v>
      </c>
      <c r="G10591" s="3">
        <v>111</v>
      </c>
    </row>
    <row r="10592" spans="1:7" x14ac:dyDescent="0.25">
      <c r="A10592" s="3">
        <v>10588</v>
      </c>
      <c r="B10592" s="3" t="s">
        <v>10458</v>
      </c>
      <c r="C10592" s="3">
        <v>215</v>
      </c>
      <c r="E10592" s="3">
        <v>10588</v>
      </c>
      <c r="F10592" s="3" t="s">
        <v>26662</v>
      </c>
      <c r="G10592" s="3">
        <v>111</v>
      </c>
    </row>
    <row r="10593" spans="1:7" x14ac:dyDescent="0.25">
      <c r="A10593" s="3">
        <v>10589</v>
      </c>
      <c r="B10593" s="3" t="s">
        <v>10459</v>
      </c>
      <c r="C10593" s="3">
        <v>215</v>
      </c>
      <c r="E10593" s="3">
        <v>10589</v>
      </c>
      <c r="F10593" s="3" t="s">
        <v>26663</v>
      </c>
      <c r="G10593" s="3">
        <v>111</v>
      </c>
    </row>
    <row r="10594" spans="1:7" x14ac:dyDescent="0.25">
      <c r="A10594" s="3">
        <v>10590</v>
      </c>
      <c r="B10594" s="3" t="s">
        <v>10460</v>
      </c>
      <c r="C10594" s="3">
        <v>215</v>
      </c>
      <c r="E10594" s="3">
        <v>10590</v>
      </c>
      <c r="F10594" s="3" t="s">
        <v>26664</v>
      </c>
      <c r="G10594" s="3">
        <v>111</v>
      </c>
    </row>
    <row r="10595" spans="1:7" x14ac:dyDescent="0.25">
      <c r="A10595" s="3">
        <v>10591</v>
      </c>
      <c r="B10595" s="3" t="s">
        <v>10461</v>
      </c>
      <c r="C10595" s="3">
        <v>215</v>
      </c>
      <c r="E10595" s="3">
        <v>10591</v>
      </c>
      <c r="F10595" s="3" t="s">
        <v>26665</v>
      </c>
      <c r="G10595" s="3">
        <v>111</v>
      </c>
    </row>
    <row r="10596" spans="1:7" x14ac:dyDescent="0.25">
      <c r="A10596" s="3">
        <v>10592</v>
      </c>
      <c r="B10596" s="3" t="s">
        <v>10462</v>
      </c>
      <c r="C10596" s="3">
        <v>215</v>
      </c>
      <c r="E10596" s="3">
        <v>10592</v>
      </c>
      <c r="F10596" s="3" t="s">
        <v>26666</v>
      </c>
      <c r="G10596" s="3">
        <v>111</v>
      </c>
    </row>
    <row r="10597" spans="1:7" x14ac:dyDescent="0.25">
      <c r="A10597" s="3">
        <v>10593</v>
      </c>
      <c r="B10597" s="3" t="s">
        <v>10463</v>
      </c>
      <c r="C10597" s="3">
        <v>215</v>
      </c>
      <c r="E10597" s="3">
        <v>10593</v>
      </c>
      <c r="F10597" s="3" t="s">
        <v>26667</v>
      </c>
      <c r="G10597" s="3">
        <v>111</v>
      </c>
    </row>
    <row r="10598" spans="1:7" x14ac:dyDescent="0.25">
      <c r="A10598" s="3">
        <v>10594</v>
      </c>
      <c r="B10598" s="3" t="s">
        <v>10464</v>
      </c>
      <c r="C10598" s="3">
        <v>215</v>
      </c>
      <c r="E10598" s="3">
        <v>10594</v>
      </c>
      <c r="F10598" s="3" t="s">
        <v>26668</v>
      </c>
      <c r="G10598" s="3">
        <v>111</v>
      </c>
    </row>
    <row r="10599" spans="1:7" x14ac:dyDescent="0.25">
      <c r="A10599" s="3">
        <v>10595</v>
      </c>
      <c r="B10599" s="3" t="s">
        <v>10465</v>
      </c>
      <c r="C10599" s="3">
        <v>215</v>
      </c>
      <c r="E10599" s="3">
        <v>10595</v>
      </c>
      <c r="F10599" s="3" t="s">
        <v>26669</v>
      </c>
      <c r="G10599" s="3">
        <v>111</v>
      </c>
    </row>
    <row r="10600" spans="1:7" x14ac:dyDescent="0.25">
      <c r="A10600" s="3">
        <v>10596</v>
      </c>
      <c r="B10600" s="3" t="s">
        <v>10466</v>
      </c>
      <c r="C10600" s="3">
        <v>215</v>
      </c>
      <c r="E10600" s="3">
        <v>10596</v>
      </c>
      <c r="F10600" s="3" t="s">
        <v>26670</v>
      </c>
      <c r="G10600" s="3">
        <v>111</v>
      </c>
    </row>
    <row r="10601" spans="1:7" x14ac:dyDescent="0.25">
      <c r="A10601" s="3">
        <v>10597</v>
      </c>
      <c r="B10601" s="3" t="s">
        <v>10467</v>
      </c>
      <c r="C10601" s="3">
        <v>215</v>
      </c>
      <c r="E10601" s="3">
        <v>10597</v>
      </c>
      <c r="F10601" s="3" t="s">
        <v>26671</v>
      </c>
      <c r="G10601" s="3">
        <v>111</v>
      </c>
    </row>
    <row r="10602" spans="1:7" x14ac:dyDescent="0.25">
      <c r="A10602" s="3">
        <v>10598</v>
      </c>
      <c r="B10602" s="3" t="s">
        <v>10468</v>
      </c>
      <c r="C10602" s="3">
        <v>215</v>
      </c>
      <c r="E10602" s="3">
        <v>10598</v>
      </c>
      <c r="F10602" s="3" t="s">
        <v>26672</v>
      </c>
      <c r="G10602" s="3">
        <v>111</v>
      </c>
    </row>
    <row r="10603" spans="1:7" x14ac:dyDescent="0.25">
      <c r="A10603" s="3">
        <v>10599</v>
      </c>
      <c r="B10603" s="3" t="s">
        <v>10469</v>
      </c>
      <c r="C10603" s="3">
        <v>215</v>
      </c>
      <c r="E10603" s="3">
        <v>10599</v>
      </c>
      <c r="F10603" s="3" t="s">
        <v>26673</v>
      </c>
      <c r="G10603" s="3">
        <v>111</v>
      </c>
    </row>
    <row r="10604" spans="1:7" x14ac:dyDescent="0.25">
      <c r="A10604" s="3">
        <v>10600</v>
      </c>
      <c r="B10604" s="3" t="s">
        <v>10470</v>
      </c>
      <c r="C10604" s="3">
        <v>215</v>
      </c>
      <c r="E10604" s="3">
        <v>10600</v>
      </c>
      <c r="F10604" s="3" t="s">
        <v>26674</v>
      </c>
      <c r="G10604" s="3">
        <v>111</v>
      </c>
    </row>
    <row r="10605" spans="1:7" x14ac:dyDescent="0.25">
      <c r="A10605" s="3">
        <v>10601</v>
      </c>
      <c r="B10605" s="3" t="s">
        <v>10471</v>
      </c>
      <c r="C10605" s="3">
        <v>215</v>
      </c>
      <c r="E10605" s="3">
        <v>10601</v>
      </c>
      <c r="F10605" s="3" t="s">
        <v>26675</v>
      </c>
      <c r="G10605" s="3">
        <v>111</v>
      </c>
    </row>
    <row r="10606" spans="1:7" x14ac:dyDescent="0.25">
      <c r="A10606" s="3">
        <v>10602</v>
      </c>
      <c r="B10606" s="3" t="s">
        <v>10472</v>
      </c>
      <c r="C10606" s="3">
        <v>215</v>
      </c>
      <c r="E10606" s="3">
        <v>10602</v>
      </c>
      <c r="F10606" s="3" t="s">
        <v>26676</v>
      </c>
      <c r="G10606" s="3">
        <v>111</v>
      </c>
    </row>
    <row r="10607" spans="1:7" x14ac:dyDescent="0.25">
      <c r="A10607" s="3">
        <v>10603</v>
      </c>
      <c r="B10607" s="3" t="s">
        <v>10473</v>
      </c>
      <c r="C10607" s="3">
        <v>215</v>
      </c>
      <c r="E10607" s="3">
        <v>10603</v>
      </c>
      <c r="F10607" s="3" t="s">
        <v>26677</v>
      </c>
      <c r="G10607" s="3">
        <v>111</v>
      </c>
    </row>
    <row r="10608" spans="1:7" x14ac:dyDescent="0.25">
      <c r="A10608" s="3">
        <v>10604</v>
      </c>
      <c r="B10608" s="3" t="s">
        <v>10474</v>
      </c>
      <c r="C10608" s="3">
        <v>215</v>
      </c>
      <c r="E10608" s="3">
        <v>10604</v>
      </c>
      <c r="F10608" s="3" t="s">
        <v>26678</v>
      </c>
      <c r="G10608" s="3">
        <v>111</v>
      </c>
    </row>
    <row r="10609" spans="1:7" x14ac:dyDescent="0.25">
      <c r="A10609" s="3">
        <v>10605</v>
      </c>
      <c r="B10609" s="3" t="s">
        <v>10475</v>
      </c>
      <c r="C10609" s="3">
        <v>215</v>
      </c>
      <c r="E10609" s="3">
        <v>10605</v>
      </c>
      <c r="F10609" s="3" t="s">
        <v>26679</v>
      </c>
      <c r="G10609" s="3">
        <v>111</v>
      </c>
    </row>
    <row r="10610" spans="1:7" x14ac:dyDescent="0.25">
      <c r="A10610" s="3">
        <v>10606</v>
      </c>
      <c r="B10610" s="3" t="s">
        <v>10476</v>
      </c>
      <c r="C10610" s="3">
        <v>215</v>
      </c>
      <c r="E10610" s="3">
        <v>10606</v>
      </c>
      <c r="F10610" s="3" t="s">
        <v>26680</v>
      </c>
      <c r="G10610" s="3">
        <v>111</v>
      </c>
    </row>
    <row r="10611" spans="1:7" x14ac:dyDescent="0.25">
      <c r="A10611" s="3">
        <v>10607</v>
      </c>
      <c r="B10611" s="3" t="s">
        <v>10477</v>
      </c>
      <c r="C10611" s="3">
        <v>215</v>
      </c>
      <c r="E10611" s="3">
        <v>10607</v>
      </c>
      <c r="F10611" s="3" t="s">
        <v>26681</v>
      </c>
      <c r="G10611" s="3">
        <v>111</v>
      </c>
    </row>
    <row r="10612" spans="1:7" x14ac:dyDescent="0.25">
      <c r="A10612" s="3">
        <v>10608</v>
      </c>
      <c r="B10612" s="3" t="s">
        <v>10478</v>
      </c>
      <c r="C10612" s="3">
        <v>215</v>
      </c>
      <c r="E10612" s="3">
        <v>10608</v>
      </c>
      <c r="F10612" s="3" t="s">
        <v>26682</v>
      </c>
      <c r="G10612" s="3">
        <v>111</v>
      </c>
    </row>
    <row r="10613" spans="1:7" x14ac:dyDescent="0.25">
      <c r="A10613" s="3">
        <v>10609</v>
      </c>
      <c r="B10613" s="3" t="s">
        <v>10479</v>
      </c>
      <c r="C10613" s="3">
        <v>215</v>
      </c>
      <c r="E10613" s="3">
        <v>10609</v>
      </c>
      <c r="F10613" s="3" t="s">
        <v>26683</v>
      </c>
      <c r="G10613" s="3">
        <v>111</v>
      </c>
    </row>
    <row r="10614" spans="1:7" x14ac:dyDescent="0.25">
      <c r="A10614" s="3">
        <v>10610</v>
      </c>
      <c r="B10614" s="3" t="s">
        <v>10480</v>
      </c>
      <c r="C10614" s="3">
        <v>215</v>
      </c>
      <c r="E10614" s="3">
        <v>10610</v>
      </c>
      <c r="F10614" s="3" t="s">
        <v>26684</v>
      </c>
      <c r="G10614" s="3">
        <v>111</v>
      </c>
    </row>
    <row r="10615" spans="1:7" x14ac:dyDescent="0.25">
      <c r="A10615" s="3">
        <v>10611</v>
      </c>
      <c r="B10615" s="3" t="s">
        <v>10481</v>
      </c>
      <c r="C10615" s="3">
        <v>215</v>
      </c>
      <c r="E10615" s="3">
        <v>10611</v>
      </c>
      <c r="F10615" s="3" t="s">
        <v>26685</v>
      </c>
      <c r="G10615" s="3">
        <v>111</v>
      </c>
    </row>
    <row r="10616" spans="1:7" x14ac:dyDescent="0.25">
      <c r="A10616" s="3">
        <v>10612</v>
      </c>
      <c r="B10616" s="3" t="s">
        <v>10482</v>
      </c>
      <c r="C10616" s="3">
        <v>215</v>
      </c>
      <c r="E10616" s="3">
        <v>10612</v>
      </c>
      <c r="F10616" s="3" t="s">
        <v>26686</v>
      </c>
      <c r="G10616" s="3">
        <v>110</v>
      </c>
    </row>
    <row r="10617" spans="1:7" x14ac:dyDescent="0.25">
      <c r="A10617" s="3">
        <v>10613</v>
      </c>
      <c r="B10617" s="3" t="s">
        <v>10483</v>
      </c>
      <c r="C10617" s="3">
        <v>215</v>
      </c>
      <c r="E10617" s="3">
        <v>10613</v>
      </c>
      <c r="F10617" s="3" t="s">
        <v>26687</v>
      </c>
      <c r="G10617" s="3">
        <v>110</v>
      </c>
    </row>
    <row r="10618" spans="1:7" x14ac:dyDescent="0.25">
      <c r="A10618" s="3">
        <v>10614</v>
      </c>
      <c r="B10618" s="3" t="s">
        <v>10484</v>
      </c>
      <c r="C10618" s="3">
        <v>215</v>
      </c>
      <c r="E10618" s="3">
        <v>10614</v>
      </c>
      <c r="F10618" s="3" t="s">
        <v>26688</v>
      </c>
      <c r="G10618" s="3">
        <v>110</v>
      </c>
    </row>
    <row r="10619" spans="1:7" x14ac:dyDescent="0.25">
      <c r="A10619" s="3">
        <v>10615</v>
      </c>
      <c r="B10619" s="3" t="s">
        <v>10485</v>
      </c>
      <c r="C10619" s="3">
        <v>215</v>
      </c>
      <c r="E10619" s="3">
        <v>10615</v>
      </c>
      <c r="F10619" s="3" t="s">
        <v>26689</v>
      </c>
      <c r="G10619" s="3">
        <v>110</v>
      </c>
    </row>
    <row r="10620" spans="1:7" x14ac:dyDescent="0.25">
      <c r="A10620" s="3">
        <v>10616</v>
      </c>
      <c r="B10620" s="3" t="s">
        <v>10486</v>
      </c>
      <c r="C10620" s="3">
        <v>215</v>
      </c>
      <c r="E10620" s="3">
        <v>10616</v>
      </c>
      <c r="F10620" s="3" t="s">
        <v>26690</v>
      </c>
      <c r="G10620" s="3">
        <v>110</v>
      </c>
    </row>
    <row r="10621" spans="1:7" x14ac:dyDescent="0.25">
      <c r="A10621" s="3">
        <v>10617</v>
      </c>
      <c r="B10621" s="3">
        <v>102</v>
      </c>
      <c r="C10621" s="3">
        <v>214</v>
      </c>
      <c r="E10621" s="3">
        <v>10617</v>
      </c>
      <c r="F10621" s="3" t="s">
        <v>26691</v>
      </c>
      <c r="G10621" s="3">
        <v>110</v>
      </c>
    </row>
    <row r="10622" spans="1:7" x14ac:dyDescent="0.25">
      <c r="A10622" s="3">
        <v>10618</v>
      </c>
      <c r="B10622" s="3" t="s">
        <v>10487</v>
      </c>
      <c r="C10622" s="3">
        <v>214</v>
      </c>
      <c r="E10622" s="3">
        <v>10618</v>
      </c>
      <c r="F10622" s="3" t="s">
        <v>26692</v>
      </c>
      <c r="G10622" s="3">
        <v>110</v>
      </c>
    </row>
    <row r="10623" spans="1:7" x14ac:dyDescent="0.25">
      <c r="A10623" s="3">
        <v>10619</v>
      </c>
      <c r="B10623" s="3" t="s">
        <v>10488</v>
      </c>
      <c r="C10623" s="3">
        <v>214</v>
      </c>
      <c r="E10623" s="3">
        <v>10619</v>
      </c>
      <c r="F10623" s="3" t="s">
        <v>26693</v>
      </c>
      <c r="G10623" s="3">
        <v>110</v>
      </c>
    </row>
    <row r="10624" spans="1:7" x14ac:dyDescent="0.25">
      <c r="A10624" s="3">
        <v>10620</v>
      </c>
      <c r="B10624" s="3" t="s">
        <v>10489</v>
      </c>
      <c r="C10624" s="3">
        <v>214</v>
      </c>
      <c r="E10624" s="3">
        <v>10620</v>
      </c>
      <c r="F10624" s="3" t="s">
        <v>26694</v>
      </c>
      <c r="G10624" s="3">
        <v>110</v>
      </c>
    </row>
    <row r="10625" spans="1:7" x14ac:dyDescent="0.25">
      <c r="A10625" s="3">
        <v>10621</v>
      </c>
      <c r="B10625" s="3" t="s">
        <v>10490</v>
      </c>
      <c r="C10625" s="3">
        <v>214</v>
      </c>
      <c r="E10625" s="3">
        <v>10621</v>
      </c>
      <c r="F10625" s="3" t="s">
        <v>26695</v>
      </c>
      <c r="G10625" s="3">
        <v>110</v>
      </c>
    </row>
    <row r="10626" spans="1:7" x14ac:dyDescent="0.25">
      <c r="A10626" s="3">
        <v>10622</v>
      </c>
      <c r="B10626" s="3" t="s">
        <v>10491</v>
      </c>
      <c r="C10626" s="3">
        <v>214</v>
      </c>
      <c r="E10626" s="3">
        <v>10622</v>
      </c>
      <c r="F10626" s="3" t="s">
        <v>26696</v>
      </c>
      <c r="G10626" s="3">
        <v>110</v>
      </c>
    </row>
    <row r="10627" spans="1:7" x14ac:dyDescent="0.25">
      <c r="A10627" s="3">
        <v>10623</v>
      </c>
      <c r="B10627" s="3" t="s">
        <v>10492</v>
      </c>
      <c r="C10627" s="3">
        <v>214</v>
      </c>
      <c r="E10627" s="3">
        <v>10623</v>
      </c>
      <c r="F10627" s="3" t="s">
        <v>26697</v>
      </c>
      <c r="G10627" s="3">
        <v>110</v>
      </c>
    </row>
    <row r="10628" spans="1:7" x14ac:dyDescent="0.25">
      <c r="A10628" s="3">
        <v>10624</v>
      </c>
      <c r="B10628" s="3" t="s">
        <v>10493</v>
      </c>
      <c r="C10628" s="3">
        <v>214</v>
      </c>
      <c r="E10628" s="3">
        <v>10624</v>
      </c>
      <c r="F10628" s="3" t="s">
        <v>26698</v>
      </c>
      <c r="G10628" s="3">
        <v>110</v>
      </c>
    </row>
    <row r="10629" spans="1:7" x14ac:dyDescent="0.25">
      <c r="A10629" s="3">
        <v>10625</v>
      </c>
      <c r="B10629" s="3" t="s">
        <v>10494</v>
      </c>
      <c r="C10629" s="3">
        <v>214</v>
      </c>
      <c r="E10629" s="3">
        <v>10625</v>
      </c>
      <c r="F10629" s="3" t="s">
        <v>26699</v>
      </c>
      <c r="G10629" s="3">
        <v>110</v>
      </c>
    </row>
    <row r="10630" spans="1:7" x14ac:dyDescent="0.25">
      <c r="A10630" s="3">
        <v>10626</v>
      </c>
      <c r="B10630" s="3" t="s">
        <v>10495</v>
      </c>
      <c r="C10630" s="3">
        <v>214</v>
      </c>
      <c r="E10630" s="3">
        <v>10626</v>
      </c>
      <c r="F10630" s="3" t="s">
        <v>26700</v>
      </c>
      <c r="G10630" s="3">
        <v>110</v>
      </c>
    </row>
    <row r="10631" spans="1:7" x14ac:dyDescent="0.25">
      <c r="A10631" s="3">
        <v>10627</v>
      </c>
      <c r="B10631" s="3" t="s">
        <v>10496</v>
      </c>
      <c r="C10631" s="3">
        <v>214</v>
      </c>
      <c r="E10631" s="3">
        <v>10627</v>
      </c>
      <c r="F10631" s="3" t="s">
        <v>26701</v>
      </c>
      <c r="G10631" s="3">
        <v>110</v>
      </c>
    </row>
    <row r="10632" spans="1:7" x14ac:dyDescent="0.25">
      <c r="A10632" s="3">
        <v>10628</v>
      </c>
      <c r="B10632" s="3" t="s">
        <v>10497</v>
      </c>
      <c r="C10632" s="3">
        <v>214</v>
      </c>
      <c r="E10632" s="3">
        <v>10628</v>
      </c>
      <c r="F10632" s="3" t="s">
        <v>26702</v>
      </c>
      <c r="G10632" s="3">
        <v>110</v>
      </c>
    </row>
    <row r="10633" spans="1:7" x14ac:dyDescent="0.25">
      <c r="A10633" s="3">
        <v>10629</v>
      </c>
      <c r="B10633" s="3" t="s">
        <v>10498</v>
      </c>
      <c r="C10633" s="3">
        <v>214</v>
      </c>
      <c r="E10633" s="3">
        <v>10629</v>
      </c>
      <c r="F10633" s="3" t="s">
        <v>26703</v>
      </c>
      <c r="G10633" s="3">
        <v>110</v>
      </c>
    </row>
    <row r="10634" spans="1:7" x14ac:dyDescent="0.25">
      <c r="A10634" s="3">
        <v>10630</v>
      </c>
      <c r="B10634" s="3" t="s">
        <v>10499</v>
      </c>
      <c r="C10634" s="3">
        <v>214</v>
      </c>
      <c r="E10634" s="3">
        <v>10630</v>
      </c>
      <c r="F10634" s="3" t="s">
        <v>26704</v>
      </c>
      <c r="G10634" s="3">
        <v>110</v>
      </c>
    </row>
    <row r="10635" spans="1:7" x14ac:dyDescent="0.25">
      <c r="A10635" s="3">
        <v>10631</v>
      </c>
      <c r="B10635" s="3" t="s">
        <v>10500</v>
      </c>
      <c r="C10635" s="3">
        <v>214</v>
      </c>
      <c r="E10635" s="3">
        <v>10631</v>
      </c>
      <c r="F10635" s="3" t="s">
        <v>26705</v>
      </c>
      <c r="G10635" s="3">
        <v>110</v>
      </c>
    </row>
    <row r="10636" spans="1:7" x14ac:dyDescent="0.25">
      <c r="A10636" s="3">
        <v>10632</v>
      </c>
      <c r="B10636" s="3" t="s">
        <v>10501</v>
      </c>
      <c r="C10636" s="3">
        <v>214</v>
      </c>
      <c r="E10636" s="3">
        <v>10632</v>
      </c>
      <c r="F10636" s="3" t="s">
        <v>26706</v>
      </c>
      <c r="G10636" s="3">
        <v>110</v>
      </c>
    </row>
    <row r="10637" spans="1:7" x14ac:dyDescent="0.25">
      <c r="A10637" s="3">
        <v>10633</v>
      </c>
      <c r="B10637" s="3" t="s">
        <v>10502</v>
      </c>
      <c r="C10637" s="3">
        <v>214</v>
      </c>
      <c r="E10637" s="3">
        <v>10633</v>
      </c>
      <c r="F10637" s="3" t="s">
        <v>26707</v>
      </c>
      <c r="G10637" s="3">
        <v>110</v>
      </c>
    </row>
    <row r="10638" spans="1:7" x14ac:dyDescent="0.25">
      <c r="A10638" s="3">
        <v>10634</v>
      </c>
      <c r="B10638" s="3" t="s">
        <v>10503</v>
      </c>
      <c r="C10638" s="3">
        <v>214</v>
      </c>
      <c r="E10638" s="3">
        <v>10634</v>
      </c>
      <c r="F10638" s="3" t="s">
        <v>26708</v>
      </c>
      <c r="G10638" s="3">
        <v>110</v>
      </c>
    </row>
    <row r="10639" spans="1:7" x14ac:dyDescent="0.25">
      <c r="A10639" s="3">
        <v>10635</v>
      </c>
      <c r="B10639" s="3" t="s">
        <v>10504</v>
      </c>
      <c r="C10639" s="3">
        <v>214</v>
      </c>
      <c r="E10639" s="3">
        <v>10635</v>
      </c>
      <c r="F10639" s="3" t="s">
        <v>26709</v>
      </c>
      <c r="G10639" s="3">
        <v>110</v>
      </c>
    </row>
    <row r="10640" spans="1:7" x14ac:dyDescent="0.25">
      <c r="A10640" s="3">
        <v>10636</v>
      </c>
      <c r="B10640" s="3" t="s">
        <v>10505</v>
      </c>
      <c r="C10640" s="3">
        <v>214</v>
      </c>
      <c r="E10640" s="3">
        <v>10636</v>
      </c>
      <c r="F10640" s="3" t="s">
        <v>26710</v>
      </c>
      <c r="G10640" s="3">
        <v>110</v>
      </c>
    </row>
    <row r="10641" spans="1:7" x14ac:dyDescent="0.25">
      <c r="A10641" s="3">
        <v>10637</v>
      </c>
      <c r="B10641" s="3" t="s">
        <v>10506</v>
      </c>
      <c r="C10641" s="3">
        <v>214</v>
      </c>
      <c r="E10641" s="3">
        <v>10637</v>
      </c>
      <c r="F10641" s="3" t="s">
        <v>26711</v>
      </c>
      <c r="G10641" s="3">
        <v>110</v>
      </c>
    </row>
    <row r="10642" spans="1:7" x14ac:dyDescent="0.25">
      <c r="A10642" s="3">
        <v>10638</v>
      </c>
      <c r="B10642" s="3" t="s">
        <v>10507</v>
      </c>
      <c r="C10642" s="3">
        <v>214</v>
      </c>
      <c r="E10642" s="3">
        <v>10638</v>
      </c>
      <c r="F10642" s="3" t="s">
        <v>26712</v>
      </c>
      <c r="G10642" s="3">
        <v>110</v>
      </c>
    </row>
    <row r="10643" spans="1:7" x14ac:dyDescent="0.25">
      <c r="A10643" s="3">
        <v>10639</v>
      </c>
      <c r="B10643" s="3" t="s">
        <v>10508</v>
      </c>
      <c r="C10643" s="3">
        <v>214</v>
      </c>
      <c r="E10643" s="3">
        <v>10639</v>
      </c>
      <c r="F10643" s="3" t="s">
        <v>26713</v>
      </c>
      <c r="G10643" s="3">
        <v>110</v>
      </c>
    </row>
    <row r="10644" spans="1:7" x14ac:dyDescent="0.25">
      <c r="A10644" s="3">
        <v>10640</v>
      </c>
      <c r="B10644" s="3" t="s">
        <v>10509</v>
      </c>
      <c r="C10644" s="3">
        <v>214</v>
      </c>
      <c r="E10644" s="3">
        <v>10640</v>
      </c>
      <c r="F10644" s="3" t="s">
        <v>26714</v>
      </c>
      <c r="G10644" s="3">
        <v>110</v>
      </c>
    </row>
    <row r="10645" spans="1:7" x14ac:dyDescent="0.25">
      <c r="A10645" s="3">
        <v>10641</v>
      </c>
      <c r="B10645" s="3" t="s">
        <v>10510</v>
      </c>
      <c r="C10645" s="3">
        <v>214</v>
      </c>
      <c r="E10645" s="3">
        <v>10641</v>
      </c>
      <c r="F10645" s="3" t="s">
        <v>26715</v>
      </c>
      <c r="G10645" s="3">
        <v>110</v>
      </c>
    </row>
    <row r="10646" spans="1:7" x14ac:dyDescent="0.25">
      <c r="A10646" s="3">
        <v>10642</v>
      </c>
      <c r="B10646" s="3" t="s">
        <v>10511</v>
      </c>
      <c r="C10646" s="3">
        <v>214</v>
      </c>
      <c r="E10646" s="3">
        <v>10642</v>
      </c>
      <c r="F10646" s="3" t="s">
        <v>26716</v>
      </c>
      <c r="G10646" s="3">
        <v>110</v>
      </c>
    </row>
    <row r="10647" spans="1:7" x14ac:dyDescent="0.25">
      <c r="A10647" s="3">
        <v>10643</v>
      </c>
      <c r="B10647" s="3" t="s">
        <v>10512</v>
      </c>
      <c r="C10647" s="3">
        <v>214</v>
      </c>
      <c r="E10647" s="3">
        <v>10643</v>
      </c>
      <c r="F10647" s="3" t="s">
        <v>26717</v>
      </c>
      <c r="G10647" s="3">
        <v>110</v>
      </c>
    </row>
    <row r="10648" spans="1:7" x14ac:dyDescent="0.25">
      <c r="A10648" s="3">
        <v>10644</v>
      </c>
      <c r="B10648" s="3" t="s">
        <v>10513</v>
      </c>
      <c r="C10648" s="3">
        <v>214</v>
      </c>
      <c r="E10648" s="3">
        <v>10644</v>
      </c>
      <c r="F10648" s="3" t="s">
        <v>26718</v>
      </c>
      <c r="G10648" s="3">
        <v>110</v>
      </c>
    </row>
    <row r="10649" spans="1:7" x14ac:dyDescent="0.25">
      <c r="A10649" s="3">
        <v>10645</v>
      </c>
      <c r="B10649" s="3" t="s">
        <v>10514</v>
      </c>
      <c r="C10649" s="3">
        <v>214</v>
      </c>
      <c r="E10649" s="3">
        <v>10645</v>
      </c>
      <c r="F10649" s="3" t="s">
        <v>26719</v>
      </c>
      <c r="G10649" s="3">
        <v>110</v>
      </c>
    </row>
    <row r="10650" spans="1:7" x14ac:dyDescent="0.25">
      <c r="A10650" s="3">
        <v>10646</v>
      </c>
      <c r="B10650" s="3" t="s">
        <v>10515</v>
      </c>
      <c r="C10650" s="3">
        <v>214</v>
      </c>
      <c r="E10650" s="3">
        <v>10646</v>
      </c>
      <c r="F10650" s="3" t="s">
        <v>26720</v>
      </c>
      <c r="G10650" s="3">
        <v>110</v>
      </c>
    </row>
    <row r="10651" spans="1:7" x14ac:dyDescent="0.25">
      <c r="A10651" s="3">
        <v>10647</v>
      </c>
      <c r="B10651" s="3" t="s">
        <v>10516</v>
      </c>
      <c r="C10651" s="3">
        <v>214</v>
      </c>
      <c r="E10651" s="3">
        <v>10647</v>
      </c>
      <c r="F10651" s="3" t="s">
        <v>26721</v>
      </c>
      <c r="G10651" s="3">
        <v>110</v>
      </c>
    </row>
    <row r="10652" spans="1:7" x14ac:dyDescent="0.25">
      <c r="A10652" s="3">
        <v>10648</v>
      </c>
      <c r="B10652" s="3">
        <v>112</v>
      </c>
      <c r="C10652" s="3">
        <v>213</v>
      </c>
      <c r="E10652" s="3">
        <v>10648</v>
      </c>
      <c r="F10652" s="3" t="s">
        <v>26722</v>
      </c>
      <c r="G10652" s="3">
        <v>110</v>
      </c>
    </row>
    <row r="10653" spans="1:7" x14ac:dyDescent="0.25">
      <c r="A10653" s="3">
        <v>10649</v>
      </c>
      <c r="B10653" s="3" t="s">
        <v>10517</v>
      </c>
      <c r="C10653" s="3">
        <v>213</v>
      </c>
      <c r="E10653" s="3">
        <v>10649</v>
      </c>
      <c r="F10653" s="3" t="s">
        <v>26723</v>
      </c>
      <c r="G10653" s="3">
        <v>110</v>
      </c>
    </row>
    <row r="10654" spans="1:7" x14ac:dyDescent="0.25">
      <c r="A10654" s="3">
        <v>10650</v>
      </c>
      <c r="B10654" s="3" t="s">
        <v>10518</v>
      </c>
      <c r="C10654" s="3">
        <v>213</v>
      </c>
      <c r="E10654" s="3">
        <v>10650</v>
      </c>
      <c r="F10654" s="3" t="s">
        <v>26724</v>
      </c>
      <c r="G10654" s="3">
        <v>110</v>
      </c>
    </row>
    <row r="10655" spans="1:7" x14ac:dyDescent="0.25">
      <c r="A10655" s="3">
        <v>10651</v>
      </c>
      <c r="B10655" s="3" t="s">
        <v>10519</v>
      </c>
      <c r="C10655" s="3">
        <v>213</v>
      </c>
      <c r="E10655" s="3">
        <v>10651</v>
      </c>
      <c r="F10655" s="3" t="s">
        <v>26725</v>
      </c>
      <c r="G10655" s="3">
        <v>110</v>
      </c>
    </row>
    <row r="10656" spans="1:7" x14ac:dyDescent="0.25">
      <c r="A10656" s="3">
        <v>10652</v>
      </c>
      <c r="B10656" s="3" t="s">
        <v>10520</v>
      </c>
      <c r="C10656" s="3">
        <v>213</v>
      </c>
      <c r="E10656" s="3">
        <v>10652</v>
      </c>
      <c r="F10656" s="3" t="s">
        <v>26726</v>
      </c>
      <c r="G10656" s="3">
        <v>110</v>
      </c>
    </row>
    <row r="10657" spans="1:7" x14ac:dyDescent="0.25">
      <c r="A10657" s="3">
        <v>10653</v>
      </c>
      <c r="B10657" s="3" t="s">
        <v>10521</v>
      </c>
      <c r="C10657" s="3">
        <v>213</v>
      </c>
      <c r="E10657" s="3">
        <v>10653</v>
      </c>
      <c r="F10657" s="3" t="s">
        <v>26727</v>
      </c>
      <c r="G10657" s="3">
        <v>110</v>
      </c>
    </row>
    <row r="10658" spans="1:7" x14ac:dyDescent="0.25">
      <c r="A10658" s="3">
        <v>10654</v>
      </c>
      <c r="B10658" s="3" t="s">
        <v>10522</v>
      </c>
      <c r="C10658" s="3">
        <v>213</v>
      </c>
      <c r="E10658" s="3">
        <v>10654</v>
      </c>
      <c r="F10658" s="3" t="s">
        <v>26728</v>
      </c>
      <c r="G10658" s="3">
        <v>110</v>
      </c>
    </row>
    <row r="10659" spans="1:7" x14ac:dyDescent="0.25">
      <c r="A10659" s="3">
        <v>10655</v>
      </c>
      <c r="B10659" s="3" t="s">
        <v>10523</v>
      </c>
      <c r="C10659" s="3">
        <v>213</v>
      </c>
      <c r="E10659" s="3">
        <v>10655</v>
      </c>
      <c r="F10659" s="3" t="s">
        <v>26729</v>
      </c>
      <c r="G10659" s="3">
        <v>110</v>
      </c>
    </row>
    <row r="10660" spans="1:7" x14ac:dyDescent="0.25">
      <c r="A10660" s="3">
        <v>10656</v>
      </c>
      <c r="B10660" s="3" t="s">
        <v>10524</v>
      </c>
      <c r="C10660" s="3">
        <v>213</v>
      </c>
      <c r="E10660" s="3">
        <v>10656</v>
      </c>
      <c r="F10660" s="3" t="s">
        <v>26730</v>
      </c>
      <c r="G10660" s="3">
        <v>110</v>
      </c>
    </row>
    <row r="10661" spans="1:7" x14ac:dyDescent="0.25">
      <c r="A10661" s="3">
        <v>10657</v>
      </c>
      <c r="B10661" s="3" t="s">
        <v>10525</v>
      </c>
      <c r="C10661" s="3">
        <v>213</v>
      </c>
      <c r="E10661" s="3">
        <v>10657</v>
      </c>
      <c r="F10661" s="3" t="s">
        <v>26731</v>
      </c>
      <c r="G10661" s="3">
        <v>110</v>
      </c>
    </row>
    <row r="10662" spans="1:7" x14ac:dyDescent="0.25">
      <c r="A10662" s="3">
        <v>10658</v>
      </c>
      <c r="B10662" s="3" t="s">
        <v>10526</v>
      </c>
      <c r="C10662" s="3">
        <v>213</v>
      </c>
      <c r="E10662" s="3">
        <v>10658</v>
      </c>
      <c r="F10662" s="3" t="s">
        <v>26732</v>
      </c>
      <c r="G10662" s="3">
        <v>110</v>
      </c>
    </row>
    <row r="10663" spans="1:7" x14ac:dyDescent="0.25">
      <c r="A10663" s="3">
        <v>10659</v>
      </c>
      <c r="B10663" s="3" t="s">
        <v>10527</v>
      </c>
      <c r="C10663" s="3">
        <v>213</v>
      </c>
      <c r="E10663" s="3">
        <v>10659</v>
      </c>
      <c r="F10663" s="3" t="s">
        <v>26733</v>
      </c>
      <c r="G10663" s="3">
        <v>110</v>
      </c>
    </row>
    <row r="10664" spans="1:7" x14ac:dyDescent="0.25">
      <c r="A10664" s="3">
        <v>10660</v>
      </c>
      <c r="B10664" s="3" t="s">
        <v>10528</v>
      </c>
      <c r="C10664" s="3">
        <v>213</v>
      </c>
      <c r="E10664" s="3">
        <v>10660</v>
      </c>
      <c r="F10664" s="3" t="s">
        <v>26734</v>
      </c>
      <c r="G10664" s="3">
        <v>110</v>
      </c>
    </row>
    <row r="10665" spans="1:7" x14ac:dyDescent="0.25">
      <c r="A10665" s="3">
        <v>10661</v>
      </c>
      <c r="B10665" s="3" t="s">
        <v>10529</v>
      </c>
      <c r="C10665" s="3">
        <v>213</v>
      </c>
      <c r="E10665" s="3">
        <v>10661</v>
      </c>
      <c r="F10665" s="3" t="s">
        <v>26735</v>
      </c>
      <c r="G10665" s="3">
        <v>110</v>
      </c>
    </row>
    <row r="10666" spans="1:7" x14ac:dyDescent="0.25">
      <c r="A10666" s="3">
        <v>10662</v>
      </c>
      <c r="B10666" s="3" t="s">
        <v>10530</v>
      </c>
      <c r="C10666" s="3">
        <v>213</v>
      </c>
      <c r="E10666" s="3">
        <v>10662</v>
      </c>
      <c r="F10666" s="3" t="s">
        <v>26736</v>
      </c>
      <c r="G10666" s="3">
        <v>110</v>
      </c>
    </row>
    <row r="10667" spans="1:7" x14ac:dyDescent="0.25">
      <c r="A10667" s="3">
        <v>10663</v>
      </c>
      <c r="B10667" s="3" t="s">
        <v>10531</v>
      </c>
      <c r="C10667" s="3">
        <v>213</v>
      </c>
      <c r="E10667" s="3">
        <v>10663</v>
      </c>
      <c r="F10667" s="3" t="s">
        <v>26737</v>
      </c>
      <c r="G10667" s="3">
        <v>110</v>
      </c>
    </row>
    <row r="10668" spans="1:7" x14ac:dyDescent="0.25">
      <c r="A10668" s="3">
        <v>10664</v>
      </c>
      <c r="B10668" s="3" t="s">
        <v>10532</v>
      </c>
      <c r="C10668" s="3">
        <v>213</v>
      </c>
      <c r="E10668" s="3">
        <v>10664</v>
      </c>
      <c r="F10668" s="3" t="s">
        <v>26738</v>
      </c>
      <c r="G10668" s="3">
        <v>110</v>
      </c>
    </row>
    <row r="10669" spans="1:7" x14ac:dyDescent="0.25">
      <c r="A10669" s="3">
        <v>10665</v>
      </c>
      <c r="B10669" s="3" t="s">
        <v>10533</v>
      </c>
      <c r="C10669" s="3">
        <v>213</v>
      </c>
      <c r="E10669" s="3">
        <v>10665</v>
      </c>
      <c r="F10669" s="3" t="s">
        <v>26739</v>
      </c>
      <c r="G10669" s="3">
        <v>110</v>
      </c>
    </row>
    <row r="10670" spans="1:7" x14ac:dyDescent="0.25">
      <c r="A10670" s="3">
        <v>10666</v>
      </c>
      <c r="B10670" s="3" t="s">
        <v>10534</v>
      </c>
      <c r="C10670" s="3">
        <v>213</v>
      </c>
      <c r="E10670" s="3">
        <v>10666</v>
      </c>
      <c r="F10670" s="3" t="s">
        <v>26740</v>
      </c>
      <c r="G10670" s="3">
        <v>110</v>
      </c>
    </row>
    <row r="10671" spans="1:7" x14ac:dyDescent="0.25">
      <c r="A10671" s="3">
        <v>10667</v>
      </c>
      <c r="B10671" s="3" t="s">
        <v>10535</v>
      </c>
      <c r="C10671" s="3">
        <v>213</v>
      </c>
      <c r="E10671" s="3">
        <v>10667</v>
      </c>
      <c r="F10671" s="3" t="s">
        <v>26741</v>
      </c>
      <c r="G10671" s="3">
        <v>110</v>
      </c>
    </row>
    <row r="10672" spans="1:7" x14ac:dyDescent="0.25">
      <c r="A10672" s="3">
        <v>10668</v>
      </c>
      <c r="B10672" s="3" t="s">
        <v>10536</v>
      </c>
      <c r="C10672" s="3">
        <v>213</v>
      </c>
      <c r="E10672" s="3">
        <v>10668</v>
      </c>
      <c r="F10672" s="3" t="s">
        <v>26742</v>
      </c>
      <c r="G10672" s="3">
        <v>110</v>
      </c>
    </row>
    <row r="10673" spans="1:7" x14ac:dyDescent="0.25">
      <c r="A10673" s="3">
        <v>10669</v>
      </c>
      <c r="B10673" s="3" t="s">
        <v>10537</v>
      </c>
      <c r="C10673" s="3">
        <v>213</v>
      </c>
      <c r="E10673" s="3">
        <v>10669</v>
      </c>
      <c r="F10673" s="3" t="s">
        <v>26743</v>
      </c>
      <c r="G10673" s="3">
        <v>110</v>
      </c>
    </row>
    <row r="10674" spans="1:7" x14ac:dyDescent="0.25">
      <c r="A10674" s="3">
        <v>10670</v>
      </c>
      <c r="B10674" s="3" t="s">
        <v>10538</v>
      </c>
      <c r="C10674" s="3">
        <v>213</v>
      </c>
      <c r="E10674" s="3">
        <v>10670</v>
      </c>
      <c r="F10674" s="3" t="s">
        <v>26744</v>
      </c>
      <c r="G10674" s="3">
        <v>110</v>
      </c>
    </row>
    <row r="10675" spans="1:7" x14ac:dyDescent="0.25">
      <c r="A10675" s="3">
        <v>10671</v>
      </c>
      <c r="B10675" s="3" t="s">
        <v>10539</v>
      </c>
      <c r="C10675" s="3">
        <v>213</v>
      </c>
      <c r="E10675" s="3">
        <v>10671</v>
      </c>
      <c r="F10675" s="3" t="s">
        <v>26745</v>
      </c>
      <c r="G10675" s="3">
        <v>110</v>
      </c>
    </row>
    <row r="10676" spans="1:7" x14ac:dyDescent="0.25">
      <c r="A10676" s="3">
        <v>10672</v>
      </c>
      <c r="B10676" s="3" t="s">
        <v>10540</v>
      </c>
      <c r="C10676" s="3">
        <v>213</v>
      </c>
      <c r="E10676" s="3">
        <v>10672</v>
      </c>
      <c r="F10676" s="3" t="s">
        <v>26746</v>
      </c>
      <c r="G10676" s="3">
        <v>110</v>
      </c>
    </row>
    <row r="10677" spans="1:7" x14ac:dyDescent="0.25">
      <c r="A10677" s="3">
        <v>10673</v>
      </c>
      <c r="B10677" s="3" t="s">
        <v>10541</v>
      </c>
      <c r="C10677" s="3">
        <v>213</v>
      </c>
      <c r="E10677" s="3">
        <v>10673</v>
      </c>
      <c r="F10677" s="3" t="s">
        <v>26747</v>
      </c>
      <c r="G10677" s="3">
        <v>110</v>
      </c>
    </row>
    <row r="10678" spans="1:7" x14ac:dyDescent="0.25">
      <c r="A10678" s="3">
        <v>10674</v>
      </c>
      <c r="B10678" s="3" t="s">
        <v>10542</v>
      </c>
      <c r="C10678" s="3">
        <v>213</v>
      </c>
      <c r="E10678" s="3">
        <v>10674</v>
      </c>
      <c r="F10678" s="3" t="s">
        <v>26748</v>
      </c>
      <c r="G10678" s="3">
        <v>110</v>
      </c>
    </row>
    <row r="10679" spans="1:7" x14ac:dyDescent="0.25">
      <c r="A10679" s="3">
        <v>10675</v>
      </c>
      <c r="B10679" s="3" t="s">
        <v>10543</v>
      </c>
      <c r="C10679" s="3">
        <v>213</v>
      </c>
      <c r="E10679" s="3">
        <v>10675</v>
      </c>
      <c r="F10679" s="3">
        <v>41699</v>
      </c>
      <c r="G10679" s="3">
        <v>110</v>
      </c>
    </row>
    <row r="10680" spans="1:7" x14ac:dyDescent="0.25">
      <c r="A10680" s="3">
        <v>10676</v>
      </c>
      <c r="B10680" s="3" t="s">
        <v>10544</v>
      </c>
      <c r="C10680" s="3">
        <v>213</v>
      </c>
      <c r="E10680" s="3">
        <v>10676</v>
      </c>
      <c r="F10680" s="3" t="s">
        <v>26749</v>
      </c>
      <c r="G10680" s="3">
        <v>110</v>
      </c>
    </row>
    <row r="10681" spans="1:7" x14ac:dyDescent="0.25">
      <c r="A10681" s="3">
        <v>10677</v>
      </c>
      <c r="B10681" s="3" t="s">
        <v>10545</v>
      </c>
      <c r="C10681" s="3">
        <v>213</v>
      </c>
      <c r="E10681" s="3">
        <v>10677</v>
      </c>
      <c r="F10681" s="3" t="s">
        <v>26750</v>
      </c>
      <c r="G10681" s="3">
        <v>110</v>
      </c>
    </row>
    <row r="10682" spans="1:7" x14ac:dyDescent="0.25">
      <c r="A10682" s="3">
        <v>10678</v>
      </c>
      <c r="B10682" s="3" t="s">
        <v>10546</v>
      </c>
      <c r="C10682" s="3">
        <v>213</v>
      </c>
      <c r="E10682" s="3">
        <v>10678</v>
      </c>
      <c r="F10682" s="3" t="s">
        <v>26751</v>
      </c>
      <c r="G10682" s="3">
        <v>110</v>
      </c>
    </row>
    <row r="10683" spans="1:7" x14ac:dyDescent="0.25">
      <c r="A10683" s="3">
        <v>10679</v>
      </c>
      <c r="B10683" s="3" t="s">
        <v>10547</v>
      </c>
      <c r="C10683" s="3">
        <v>213</v>
      </c>
      <c r="E10683" s="3">
        <v>10679</v>
      </c>
      <c r="F10683" s="3" t="s">
        <v>26752</v>
      </c>
      <c r="G10683" s="3">
        <v>110</v>
      </c>
    </row>
    <row r="10684" spans="1:7" x14ac:dyDescent="0.25">
      <c r="A10684" s="3">
        <v>10680</v>
      </c>
      <c r="B10684" s="3" t="s">
        <v>10548</v>
      </c>
      <c r="C10684" s="3">
        <v>213</v>
      </c>
      <c r="E10684" s="3">
        <v>10680</v>
      </c>
      <c r="F10684" s="3" t="s">
        <v>26753</v>
      </c>
      <c r="G10684" s="3">
        <v>110</v>
      </c>
    </row>
    <row r="10685" spans="1:7" x14ac:dyDescent="0.25">
      <c r="A10685" s="3">
        <v>10681</v>
      </c>
      <c r="B10685" s="3" t="s">
        <v>10549</v>
      </c>
      <c r="C10685" s="3">
        <v>213</v>
      </c>
      <c r="E10685" s="3">
        <v>10681</v>
      </c>
      <c r="F10685" s="3" t="s">
        <v>26754</v>
      </c>
      <c r="G10685" s="3">
        <v>110</v>
      </c>
    </row>
    <row r="10686" spans="1:7" x14ac:dyDescent="0.25">
      <c r="A10686" s="3">
        <v>10682</v>
      </c>
      <c r="B10686" s="3" t="s">
        <v>10550</v>
      </c>
      <c r="C10686" s="3">
        <v>213</v>
      </c>
      <c r="E10686" s="3">
        <v>10682</v>
      </c>
      <c r="F10686" s="3" t="s">
        <v>26755</v>
      </c>
      <c r="G10686" s="3">
        <v>110</v>
      </c>
    </row>
    <row r="10687" spans="1:7" x14ac:dyDescent="0.25">
      <c r="A10687" s="3">
        <v>10683</v>
      </c>
      <c r="B10687" s="3" t="s">
        <v>10551</v>
      </c>
      <c r="C10687" s="3">
        <v>213</v>
      </c>
      <c r="E10687" s="3">
        <v>10683</v>
      </c>
      <c r="F10687" s="3" t="s">
        <v>26756</v>
      </c>
      <c r="G10687" s="3">
        <v>110</v>
      </c>
    </row>
    <row r="10688" spans="1:7" x14ac:dyDescent="0.25">
      <c r="A10688" s="3">
        <v>10684</v>
      </c>
      <c r="B10688" s="3" t="s">
        <v>10552</v>
      </c>
      <c r="C10688" s="3">
        <v>213</v>
      </c>
      <c r="E10688" s="3">
        <v>10684</v>
      </c>
      <c r="F10688" s="3" t="s">
        <v>26757</v>
      </c>
      <c r="G10688" s="3">
        <v>110</v>
      </c>
    </row>
    <row r="10689" spans="1:7" x14ac:dyDescent="0.25">
      <c r="A10689" s="3">
        <v>10685</v>
      </c>
      <c r="B10689" s="3" t="s">
        <v>10553</v>
      </c>
      <c r="C10689" s="3">
        <v>213</v>
      </c>
      <c r="E10689" s="3">
        <v>10685</v>
      </c>
      <c r="F10689" s="3" t="s">
        <v>26758</v>
      </c>
      <c r="G10689" s="3">
        <v>110</v>
      </c>
    </row>
    <row r="10690" spans="1:7" x14ac:dyDescent="0.25">
      <c r="A10690" s="3">
        <v>10686</v>
      </c>
      <c r="B10690" s="3" t="s">
        <v>10554</v>
      </c>
      <c r="C10690" s="3">
        <v>213</v>
      </c>
      <c r="E10690" s="3">
        <v>10686</v>
      </c>
      <c r="F10690" s="3" t="s">
        <v>26759</v>
      </c>
      <c r="G10690" s="3">
        <v>110</v>
      </c>
    </row>
    <row r="10691" spans="1:7" x14ac:dyDescent="0.25">
      <c r="A10691" s="3">
        <v>10687</v>
      </c>
      <c r="B10691" s="3" t="s">
        <v>10555</v>
      </c>
      <c r="C10691" s="3">
        <v>212</v>
      </c>
      <c r="E10691" s="3">
        <v>10687</v>
      </c>
      <c r="F10691" s="3" t="s">
        <v>26760</v>
      </c>
      <c r="G10691" s="3">
        <v>110</v>
      </c>
    </row>
    <row r="10692" spans="1:7" x14ac:dyDescent="0.25">
      <c r="A10692" s="3">
        <v>10688</v>
      </c>
      <c r="B10692" s="3" t="s">
        <v>10556</v>
      </c>
      <c r="C10692" s="3">
        <v>212</v>
      </c>
      <c r="E10692" s="3">
        <v>10688</v>
      </c>
      <c r="F10692" s="3" t="s">
        <v>26761</v>
      </c>
      <c r="G10692" s="3">
        <v>110</v>
      </c>
    </row>
    <row r="10693" spans="1:7" x14ac:dyDescent="0.25">
      <c r="A10693" s="3">
        <v>10689</v>
      </c>
      <c r="B10693" s="3" t="s">
        <v>10557</v>
      </c>
      <c r="C10693" s="3">
        <v>212</v>
      </c>
      <c r="E10693" s="3">
        <v>10689</v>
      </c>
      <c r="F10693" s="3" t="s">
        <v>26762</v>
      </c>
      <c r="G10693" s="3">
        <v>110</v>
      </c>
    </row>
    <row r="10694" spans="1:7" x14ac:dyDescent="0.25">
      <c r="A10694" s="3">
        <v>10690</v>
      </c>
      <c r="B10694" s="3" t="s">
        <v>10558</v>
      </c>
      <c r="C10694" s="3">
        <v>212</v>
      </c>
      <c r="E10694" s="3">
        <v>10690</v>
      </c>
      <c r="F10694" s="3" t="s">
        <v>26763</v>
      </c>
      <c r="G10694" s="3">
        <v>110</v>
      </c>
    </row>
    <row r="10695" spans="1:7" x14ac:dyDescent="0.25">
      <c r="A10695" s="3">
        <v>10691</v>
      </c>
      <c r="B10695" s="3" t="s">
        <v>10559</v>
      </c>
      <c r="C10695" s="3">
        <v>212</v>
      </c>
      <c r="E10695" s="3">
        <v>10691</v>
      </c>
      <c r="F10695" s="3" t="s">
        <v>26764</v>
      </c>
      <c r="G10695" s="3">
        <v>110</v>
      </c>
    </row>
    <row r="10696" spans="1:7" x14ac:dyDescent="0.25">
      <c r="A10696" s="3">
        <v>10692</v>
      </c>
      <c r="B10696" s="3" t="s">
        <v>10560</v>
      </c>
      <c r="C10696" s="3">
        <v>212</v>
      </c>
      <c r="E10696" s="3">
        <v>10692</v>
      </c>
      <c r="F10696" s="3" t="s">
        <v>26765</v>
      </c>
      <c r="G10696" s="3">
        <v>110</v>
      </c>
    </row>
    <row r="10697" spans="1:7" x14ac:dyDescent="0.25">
      <c r="A10697" s="3">
        <v>10693</v>
      </c>
      <c r="B10697" s="3" t="s">
        <v>10561</v>
      </c>
      <c r="C10697" s="3">
        <v>212</v>
      </c>
      <c r="E10697" s="3">
        <v>10693</v>
      </c>
      <c r="F10697" s="3" t="s">
        <v>26766</v>
      </c>
      <c r="G10697" s="3">
        <v>110</v>
      </c>
    </row>
    <row r="10698" spans="1:7" x14ac:dyDescent="0.25">
      <c r="A10698" s="3">
        <v>10694</v>
      </c>
      <c r="B10698" s="3" t="s">
        <v>10562</v>
      </c>
      <c r="C10698" s="3">
        <v>212</v>
      </c>
      <c r="E10698" s="3">
        <v>10694</v>
      </c>
      <c r="F10698" s="3" t="s">
        <v>26767</v>
      </c>
      <c r="G10698" s="3">
        <v>110</v>
      </c>
    </row>
    <row r="10699" spans="1:7" x14ac:dyDescent="0.25">
      <c r="A10699" s="3">
        <v>10695</v>
      </c>
      <c r="B10699" s="3" t="s">
        <v>10563</v>
      </c>
      <c r="C10699" s="3">
        <v>212</v>
      </c>
      <c r="E10699" s="3">
        <v>10695</v>
      </c>
      <c r="F10699" s="3" t="s">
        <v>26768</v>
      </c>
      <c r="G10699" s="3">
        <v>110</v>
      </c>
    </row>
    <row r="10700" spans="1:7" x14ac:dyDescent="0.25">
      <c r="A10700" s="3">
        <v>10696</v>
      </c>
      <c r="B10700" s="3" t="s">
        <v>10564</v>
      </c>
      <c r="C10700" s="3">
        <v>212</v>
      </c>
      <c r="E10700" s="3">
        <v>10696</v>
      </c>
      <c r="F10700" s="3" t="s">
        <v>26769</v>
      </c>
      <c r="G10700" s="3">
        <v>110</v>
      </c>
    </row>
    <row r="10701" spans="1:7" x14ac:dyDescent="0.25">
      <c r="A10701" s="3">
        <v>10697</v>
      </c>
      <c r="B10701" s="3" t="s">
        <v>10565</v>
      </c>
      <c r="C10701" s="3">
        <v>212</v>
      </c>
      <c r="E10701" s="3">
        <v>10697</v>
      </c>
      <c r="F10701" s="3" t="s">
        <v>26770</v>
      </c>
      <c r="G10701" s="3">
        <v>110</v>
      </c>
    </row>
    <row r="10702" spans="1:7" x14ac:dyDescent="0.25">
      <c r="A10702" s="3">
        <v>10698</v>
      </c>
      <c r="B10702" s="3" t="s">
        <v>10566</v>
      </c>
      <c r="C10702" s="3">
        <v>212</v>
      </c>
      <c r="E10702" s="3">
        <v>10698</v>
      </c>
      <c r="F10702" s="3" t="s">
        <v>26771</v>
      </c>
      <c r="G10702" s="3">
        <v>110</v>
      </c>
    </row>
    <row r="10703" spans="1:7" x14ac:dyDescent="0.25">
      <c r="A10703" s="3">
        <v>10699</v>
      </c>
      <c r="B10703" s="3" t="s">
        <v>10567</v>
      </c>
      <c r="C10703" s="3">
        <v>212</v>
      </c>
      <c r="E10703" s="3">
        <v>10699</v>
      </c>
      <c r="F10703" s="3" t="s">
        <v>26772</v>
      </c>
      <c r="G10703" s="3">
        <v>110</v>
      </c>
    </row>
    <row r="10704" spans="1:7" x14ac:dyDescent="0.25">
      <c r="A10704" s="3">
        <v>10700</v>
      </c>
      <c r="B10704" s="3" t="s">
        <v>10568</v>
      </c>
      <c r="C10704" s="3">
        <v>212</v>
      </c>
      <c r="E10704" s="3">
        <v>10700</v>
      </c>
      <c r="F10704" s="3" t="s">
        <v>26773</v>
      </c>
      <c r="G10704" s="3">
        <v>110</v>
      </c>
    </row>
    <row r="10705" spans="1:7" x14ac:dyDescent="0.25">
      <c r="A10705" s="3">
        <v>10701</v>
      </c>
      <c r="B10705" s="3" t="s">
        <v>10569</v>
      </c>
      <c r="C10705" s="3">
        <v>212</v>
      </c>
      <c r="E10705" s="3">
        <v>10701</v>
      </c>
      <c r="F10705" s="3" t="s">
        <v>26774</v>
      </c>
      <c r="G10705" s="3">
        <v>110</v>
      </c>
    </row>
    <row r="10706" spans="1:7" x14ac:dyDescent="0.25">
      <c r="A10706" s="3">
        <v>10702</v>
      </c>
      <c r="B10706" s="3" t="s">
        <v>10570</v>
      </c>
      <c r="C10706" s="3">
        <v>212</v>
      </c>
      <c r="E10706" s="3">
        <v>10702</v>
      </c>
      <c r="F10706" s="3" t="s">
        <v>26775</v>
      </c>
      <c r="G10706" s="3">
        <v>110</v>
      </c>
    </row>
    <row r="10707" spans="1:7" x14ac:dyDescent="0.25">
      <c r="A10707" s="3">
        <v>10703</v>
      </c>
      <c r="B10707" s="3" t="s">
        <v>10571</v>
      </c>
      <c r="C10707" s="3">
        <v>212</v>
      </c>
      <c r="E10707" s="3">
        <v>10703</v>
      </c>
      <c r="F10707" s="3" t="s">
        <v>26776</v>
      </c>
      <c r="G10707" s="3">
        <v>110</v>
      </c>
    </row>
    <row r="10708" spans="1:7" x14ac:dyDescent="0.25">
      <c r="A10708" s="3">
        <v>10704</v>
      </c>
      <c r="B10708" s="3" t="s">
        <v>10572</v>
      </c>
      <c r="C10708" s="3">
        <v>212</v>
      </c>
      <c r="E10708" s="3">
        <v>10704</v>
      </c>
      <c r="F10708" s="3" t="s">
        <v>26777</v>
      </c>
      <c r="G10708" s="3">
        <v>110</v>
      </c>
    </row>
    <row r="10709" spans="1:7" x14ac:dyDescent="0.25">
      <c r="A10709" s="3">
        <v>10705</v>
      </c>
      <c r="B10709" s="3" t="s">
        <v>10573</v>
      </c>
      <c r="C10709" s="3">
        <v>212</v>
      </c>
      <c r="E10709" s="3">
        <v>10705</v>
      </c>
      <c r="F10709" s="3" t="s">
        <v>26778</v>
      </c>
      <c r="G10709" s="3">
        <v>110</v>
      </c>
    </row>
    <row r="10710" spans="1:7" x14ac:dyDescent="0.25">
      <c r="A10710" s="3">
        <v>10706</v>
      </c>
      <c r="B10710" s="3" t="s">
        <v>10574</v>
      </c>
      <c r="C10710" s="3">
        <v>212</v>
      </c>
      <c r="E10710" s="3">
        <v>10706</v>
      </c>
      <c r="F10710" s="3" t="s">
        <v>26779</v>
      </c>
      <c r="G10710" s="3">
        <v>110</v>
      </c>
    </row>
    <row r="10711" spans="1:7" x14ac:dyDescent="0.25">
      <c r="A10711" s="3">
        <v>10707</v>
      </c>
      <c r="B10711" s="3" t="s">
        <v>10575</v>
      </c>
      <c r="C10711" s="3">
        <v>212</v>
      </c>
      <c r="E10711" s="3">
        <v>10707</v>
      </c>
      <c r="F10711" s="3" t="s">
        <v>26780</v>
      </c>
      <c r="G10711" s="3">
        <v>110</v>
      </c>
    </row>
    <row r="10712" spans="1:7" x14ac:dyDescent="0.25">
      <c r="A10712" s="3">
        <v>10708</v>
      </c>
      <c r="B10712" s="3" t="s">
        <v>10576</v>
      </c>
      <c r="C10712" s="3">
        <v>212</v>
      </c>
      <c r="E10712" s="3">
        <v>10708</v>
      </c>
      <c r="F10712" s="3" t="s">
        <v>26781</v>
      </c>
      <c r="G10712" s="3">
        <v>110</v>
      </c>
    </row>
    <row r="10713" spans="1:7" x14ac:dyDescent="0.25">
      <c r="A10713" s="3">
        <v>10709</v>
      </c>
      <c r="B10713" s="3" t="s">
        <v>10577</v>
      </c>
      <c r="C10713" s="3">
        <v>212</v>
      </c>
      <c r="E10713" s="3">
        <v>10709</v>
      </c>
      <c r="F10713" s="3" t="s">
        <v>26782</v>
      </c>
      <c r="G10713" s="3">
        <v>110</v>
      </c>
    </row>
    <row r="10714" spans="1:7" x14ac:dyDescent="0.25">
      <c r="A10714" s="3">
        <v>10710</v>
      </c>
      <c r="B10714" s="3" t="s">
        <v>10578</v>
      </c>
      <c r="C10714" s="3">
        <v>212</v>
      </c>
      <c r="E10714" s="3">
        <v>10710</v>
      </c>
      <c r="F10714" s="3" t="s">
        <v>26783</v>
      </c>
      <c r="G10714" s="3">
        <v>110</v>
      </c>
    </row>
    <row r="10715" spans="1:7" x14ac:dyDescent="0.25">
      <c r="A10715" s="3">
        <v>10711</v>
      </c>
      <c r="B10715" s="3" t="s">
        <v>10579</v>
      </c>
      <c r="C10715" s="3">
        <v>212</v>
      </c>
      <c r="E10715" s="3">
        <v>10711</v>
      </c>
      <c r="F10715" s="3" t="s">
        <v>26784</v>
      </c>
      <c r="G10715" s="3">
        <v>110</v>
      </c>
    </row>
    <row r="10716" spans="1:7" x14ac:dyDescent="0.25">
      <c r="A10716" s="3">
        <v>10712</v>
      </c>
      <c r="B10716" s="3" t="s">
        <v>10580</v>
      </c>
      <c r="C10716" s="3">
        <v>212</v>
      </c>
      <c r="E10716" s="3">
        <v>10712</v>
      </c>
      <c r="F10716" s="3" t="s">
        <v>26785</v>
      </c>
      <c r="G10716" s="3">
        <v>110</v>
      </c>
    </row>
    <row r="10717" spans="1:7" x14ac:dyDescent="0.25">
      <c r="A10717" s="3">
        <v>10713</v>
      </c>
      <c r="B10717" s="3" t="s">
        <v>10581</v>
      </c>
      <c r="C10717" s="3">
        <v>212</v>
      </c>
      <c r="E10717" s="3">
        <v>10713</v>
      </c>
      <c r="F10717" s="3" t="s">
        <v>26786</v>
      </c>
      <c r="G10717" s="3">
        <v>110</v>
      </c>
    </row>
    <row r="10718" spans="1:7" x14ac:dyDescent="0.25">
      <c r="A10718" s="3">
        <v>10714</v>
      </c>
      <c r="B10718" s="3" t="s">
        <v>10582</v>
      </c>
      <c r="C10718" s="3">
        <v>212</v>
      </c>
      <c r="E10718" s="3">
        <v>10714</v>
      </c>
      <c r="F10718" s="3" t="s">
        <v>26787</v>
      </c>
      <c r="G10718" s="3">
        <v>110</v>
      </c>
    </row>
    <row r="10719" spans="1:7" x14ac:dyDescent="0.25">
      <c r="A10719" s="3">
        <v>10715</v>
      </c>
      <c r="B10719" s="3" t="s">
        <v>10583</v>
      </c>
      <c r="C10719" s="3">
        <v>212</v>
      </c>
      <c r="E10719" s="3">
        <v>10715</v>
      </c>
      <c r="F10719" s="3" t="s">
        <v>26788</v>
      </c>
      <c r="G10719" s="3">
        <v>110</v>
      </c>
    </row>
    <row r="10720" spans="1:7" x14ac:dyDescent="0.25">
      <c r="A10720" s="3">
        <v>10716</v>
      </c>
      <c r="B10720" s="3" t="s">
        <v>10584</v>
      </c>
      <c r="C10720" s="3">
        <v>212</v>
      </c>
      <c r="E10720" s="3">
        <v>10716</v>
      </c>
      <c r="F10720" s="3" t="s">
        <v>26789</v>
      </c>
      <c r="G10720" s="3">
        <v>110</v>
      </c>
    </row>
    <row r="10721" spans="1:7" x14ac:dyDescent="0.25">
      <c r="A10721" s="3">
        <v>10717</v>
      </c>
      <c r="B10721" s="3" t="s">
        <v>10585</v>
      </c>
      <c r="C10721" s="3">
        <v>212</v>
      </c>
      <c r="E10721" s="3">
        <v>10717</v>
      </c>
      <c r="F10721" s="3" t="s">
        <v>26790</v>
      </c>
      <c r="G10721" s="3">
        <v>110</v>
      </c>
    </row>
    <row r="10722" spans="1:7" x14ac:dyDescent="0.25">
      <c r="A10722" s="3">
        <v>10718</v>
      </c>
      <c r="B10722" s="3" t="s">
        <v>10586</v>
      </c>
      <c r="C10722" s="3">
        <v>212</v>
      </c>
      <c r="E10722" s="3">
        <v>10718</v>
      </c>
      <c r="F10722" s="3" t="s">
        <v>26791</v>
      </c>
      <c r="G10722" s="3">
        <v>110</v>
      </c>
    </row>
    <row r="10723" spans="1:7" x14ac:dyDescent="0.25">
      <c r="A10723" s="3">
        <v>10719</v>
      </c>
      <c r="B10723" s="3" t="s">
        <v>10587</v>
      </c>
      <c r="C10723" s="3">
        <v>212</v>
      </c>
      <c r="E10723" s="3">
        <v>10719</v>
      </c>
      <c r="F10723" s="3" t="s">
        <v>26792</v>
      </c>
      <c r="G10723" s="3">
        <v>110</v>
      </c>
    </row>
    <row r="10724" spans="1:7" x14ac:dyDescent="0.25">
      <c r="A10724" s="3">
        <v>10720</v>
      </c>
      <c r="B10724" s="3" t="s">
        <v>10588</v>
      </c>
      <c r="C10724" s="3">
        <v>212</v>
      </c>
      <c r="E10724" s="3">
        <v>10720</v>
      </c>
      <c r="F10724" s="3" t="s">
        <v>26793</v>
      </c>
      <c r="G10724" s="3">
        <v>110</v>
      </c>
    </row>
    <row r="10725" spans="1:7" x14ac:dyDescent="0.25">
      <c r="A10725" s="3">
        <v>10721</v>
      </c>
      <c r="B10725" s="3" t="s">
        <v>10589</v>
      </c>
      <c r="C10725" s="3">
        <v>212</v>
      </c>
      <c r="E10725" s="3">
        <v>10721</v>
      </c>
      <c r="F10725" s="3" t="s">
        <v>26794</v>
      </c>
      <c r="G10725" s="3">
        <v>110</v>
      </c>
    </row>
    <row r="10726" spans="1:7" x14ac:dyDescent="0.25">
      <c r="A10726" s="3">
        <v>10722</v>
      </c>
      <c r="B10726" s="3" t="s">
        <v>10590</v>
      </c>
      <c r="C10726" s="3">
        <v>211</v>
      </c>
      <c r="E10726" s="3">
        <v>10722</v>
      </c>
      <c r="F10726" s="3" t="s">
        <v>26795</v>
      </c>
      <c r="G10726" s="3">
        <v>110</v>
      </c>
    </row>
    <row r="10727" spans="1:7" x14ac:dyDescent="0.25">
      <c r="A10727" s="3">
        <v>10723</v>
      </c>
      <c r="B10727" s="3" t="s">
        <v>10591</v>
      </c>
      <c r="C10727" s="3">
        <v>211</v>
      </c>
      <c r="E10727" s="3">
        <v>10723</v>
      </c>
      <c r="F10727" s="3" t="s">
        <v>26796</v>
      </c>
      <c r="G10727" s="3">
        <v>110</v>
      </c>
    </row>
    <row r="10728" spans="1:7" x14ac:dyDescent="0.25">
      <c r="A10728" s="3">
        <v>10724</v>
      </c>
      <c r="B10728" s="3" t="s">
        <v>10592</v>
      </c>
      <c r="C10728" s="3">
        <v>211</v>
      </c>
      <c r="E10728" s="3">
        <v>10724</v>
      </c>
      <c r="F10728" s="3" t="s">
        <v>26797</v>
      </c>
      <c r="G10728" s="3">
        <v>110</v>
      </c>
    </row>
    <row r="10729" spans="1:7" x14ac:dyDescent="0.25">
      <c r="A10729" s="3">
        <v>10725</v>
      </c>
      <c r="B10729" s="3" t="s">
        <v>10593</v>
      </c>
      <c r="C10729" s="3">
        <v>211</v>
      </c>
      <c r="E10729" s="3">
        <v>10725</v>
      </c>
      <c r="F10729" s="3" t="s">
        <v>26798</v>
      </c>
      <c r="G10729" s="3">
        <v>110</v>
      </c>
    </row>
    <row r="10730" spans="1:7" x14ac:dyDescent="0.25">
      <c r="A10730" s="3">
        <v>10726</v>
      </c>
      <c r="B10730" s="3" t="s">
        <v>10594</v>
      </c>
      <c r="C10730" s="3">
        <v>211</v>
      </c>
      <c r="E10730" s="3">
        <v>10726</v>
      </c>
      <c r="F10730" s="3" t="s">
        <v>26799</v>
      </c>
      <c r="G10730" s="3">
        <v>110</v>
      </c>
    </row>
    <row r="10731" spans="1:7" x14ac:dyDescent="0.25">
      <c r="A10731" s="3">
        <v>10727</v>
      </c>
      <c r="B10731" s="3" t="s">
        <v>10595</v>
      </c>
      <c r="C10731" s="3">
        <v>211</v>
      </c>
      <c r="E10731" s="3">
        <v>10727</v>
      </c>
      <c r="F10731" s="3" t="s">
        <v>26800</v>
      </c>
      <c r="G10731" s="3">
        <v>110</v>
      </c>
    </row>
    <row r="10732" spans="1:7" x14ac:dyDescent="0.25">
      <c r="A10732" s="3">
        <v>10728</v>
      </c>
      <c r="B10732" s="3" t="s">
        <v>10596</v>
      </c>
      <c r="C10732" s="3">
        <v>211</v>
      </c>
      <c r="E10732" s="3">
        <v>10728</v>
      </c>
      <c r="F10732" s="3" t="s">
        <v>26801</v>
      </c>
      <c r="G10732" s="3">
        <v>110</v>
      </c>
    </row>
    <row r="10733" spans="1:7" x14ac:dyDescent="0.25">
      <c r="A10733" s="3">
        <v>10729</v>
      </c>
      <c r="B10733" s="3" t="s">
        <v>10597</v>
      </c>
      <c r="C10733" s="3">
        <v>211</v>
      </c>
      <c r="E10733" s="3">
        <v>10729</v>
      </c>
      <c r="F10733" s="3" t="s">
        <v>26802</v>
      </c>
      <c r="G10733" s="3">
        <v>110</v>
      </c>
    </row>
    <row r="10734" spans="1:7" x14ac:dyDescent="0.25">
      <c r="A10734" s="3">
        <v>10730</v>
      </c>
      <c r="B10734" s="3" t="s">
        <v>10598</v>
      </c>
      <c r="C10734" s="3">
        <v>211</v>
      </c>
      <c r="E10734" s="3">
        <v>10730</v>
      </c>
      <c r="F10734" s="3" t="s">
        <v>26803</v>
      </c>
      <c r="G10734" s="3">
        <v>110</v>
      </c>
    </row>
    <row r="10735" spans="1:7" x14ac:dyDescent="0.25">
      <c r="A10735" s="3">
        <v>10731</v>
      </c>
      <c r="B10735" s="3" t="s">
        <v>10599</v>
      </c>
      <c r="C10735" s="3">
        <v>211</v>
      </c>
      <c r="E10735" s="3">
        <v>10731</v>
      </c>
      <c r="F10735" s="3" t="s">
        <v>26804</v>
      </c>
      <c r="G10735" s="3">
        <v>110</v>
      </c>
    </row>
    <row r="10736" spans="1:7" x14ac:dyDescent="0.25">
      <c r="A10736" s="3">
        <v>10732</v>
      </c>
      <c r="B10736" s="3" t="s">
        <v>10600</v>
      </c>
      <c r="C10736" s="3">
        <v>211</v>
      </c>
      <c r="E10736" s="3">
        <v>10732</v>
      </c>
      <c r="F10736" s="3" t="s">
        <v>26805</v>
      </c>
      <c r="G10736" s="3">
        <v>110</v>
      </c>
    </row>
    <row r="10737" spans="1:7" x14ac:dyDescent="0.25">
      <c r="A10737" s="3">
        <v>10733</v>
      </c>
      <c r="B10737" s="3" t="s">
        <v>10601</v>
      </c>
      <c r="C10737" s="3">
        <v>211</v>
      </c>
      <c r="E10737" s="3">
        <v>10733</v>
      </c>
      <c r="F10737" s="3" t="s">
        <v>26806</v>
      </c>
      <c r="G10737" s="3">
        <v>110</v>
      </c>
    </row>
    <row r="10738" spans="1:7" x14ac:dyDescent="0.25">
      <c r="A10738" s="3">
        <v>10734</v>
      </c>
      <c r="B10738" s="3" t="s">
        <v>10602</v>
      </c>
      <c r="C10738" s="3">
        <v>211</v>
      </c>
      <c r="E10738" s="3">
        <v>10734</v>
      </c>
      <c r="F10738" s="3" t="s">
        <v>26807</v>
      </c>
      <c r="G10738" s="3">
        <v>110</v>
      </c>
    </row>
    <row r="10739" spans="1:7" x14ac:dyDescent="0.25">
      <c r="A10739" s="3">
        <v>10735</v>
      </c>
      <c r="B10739" s="3" t="s">
        <v>10603</v>
      </c>
      <c r="C10739" s="3">
        <v>211</v>
      </c>
      <c r="E10739" s="3">
        <v>10735</v>
      </c>
      <c r="F10739" s="3" t="s">
        <v>26808</v>
      </c>
      <c r="G10739" s="3">
        <v>110</v>
      </c>
    </row>
    <row r="10740" spans="1:7" x14ac:dyDescent="0.25">
      <c r="A10740" s="3">
        <v>10736</v>
      </c>
      <c r="B10740" s="3" t="s">
        <v>10604</v>
      </c>
      <c r="C10740" s="3">
        <v>211</v>
      </c>
      <c r="E10740" s="3">
        <v>10736</v>
      </c>
      <c r="F10740" s="3" t="s">
        <v>26809</v>
      </c>
      <c r="G10740" s="3">
        <v>110</v>
      </c>
    </row>
    <row r="10741" spans="1:7" x14ac:dyDescent="0.25">
      <c r="A10741" s="3">
        <v>10737</v>
      </c>
      <c r="B10741" s="3" t="s">
        <v>10605</v>
      </c>
      <c r="C10741" s="3">
        <v>211</v>
      </c>
      <c r="E10741" s="3">
        <v>10737</v>
      </c>
      <c r="F10741" s="3" t="s">
        <v>26810</v>
      </c>
      <c r="G10741" s="3">
        <v>110</v>
      </c>
    </row>
    <row r="10742" spans="1:7" x14ac:dyDescent="0.25">
      <c r="A10742" s="3">
        <v>10738</v>
      </c>
      <c r="B10742" s="3" t="s">
        <v>10606</v>
      </c>
      <c r="C10742" s="3">
        <v>211</v>
      </c>
      <c r="E10742" s="3">
        <v>10738</v>
      </c>
      <c r="F10742" s="3" t="s">
        <v>26811</v>
      </c>
      <c r="G10742" s="3">
        <v>110</v>
      </c>
    </row>
    <row r="10743" spans="1:7" x14ac:dyDescent="0.25">
      <c r="A10743" s="3">
        <v>10739</v>
      </c>
      <c r="B10743" s="3" t="s">
        <v>10607</v>
      </c>
      <c r="C10743" s="3">
        <v>211</v>
      </c>
      <c r="E10743" s="3">
        <v>10739</v>
      </c>
      <c r="F10743" s="3" t="s">
        <v>26812</v>
      </c>
      <c r="G10743" s="3">
        <v>110</v>
      </c>
    </row>
    <row r="10744" spans="1:7" x14ac:dyDescent="0.25">
      <c r="A10744" s="3">
        <v>10740</v>
      </c>
      <c r="B10744" s="3" t="s">
        <v>10608</v>
      </c>
      <c r="C10744" s="3">
        <v>211</v>
      </c>
      <c r="E10744" s="3">
        <v>10740</v>
      </c>
      <c r="F10744" s="3" t="s">
        <v>26813</v>
      </c>
      <c r="G10744" s="3">
        <v>109</v>
      </c>
    </row>
    <row r="10745" spans="1:7" x14ac:dyDescent="0.25">
      <c r="A10745" s="3">
        <v>10741</v>
      </c>
      <c r="B10745" s="3" t="s">
        <v>10609</v>
      </c>
      <c r="C10745" s="3">
        <v>211</v>
      </c>
      <c r="E10745" s="3">
        <v>10741</v>
      </c>
      <c r="F10745" s="3" t="s">
        <v>26814</v>
      </c>
      <c r="G10745" s="3">
        <v>109</v>
      </c>
    </row>
    <row r="10746" spans="1:7" x14ac:dyDescent="0.25">
      <c r="A10746" s="3">
        <v>10742</v>
      </c>
      <c r="B10746" s="3" t="s">
        <v>10610</v>
      </c>
      <c r="C10746" s="3">
        <v>211</v>
      </c>
      <c r="E10746" s="3">
        <v>10742</v>
      </c>
      <c r="F10746" s="3" t="s">
        <v>26815</v>
      </c>
      <c r="G10746" s="3">
        <v>109</v>
      </c>
    </row>
    <row r="10747" spans="1:7" x14ac:dyDescent="0.25">
      <c r="A10747" s="3">
        <v>10743</v>
      </c>
      <c r="B10747" s="3" t="s">
        <v>10611</v>
      </c>
      <c r="C10747" s="3">
        <v>211</v>
      </c>
      <c r="E10747" s="3">
        <v>10743</v>
      </c>
      <c r="F10747" s="3" t="s">
        <v>26816</v>
      </c>
      <c r="G10747" s="3">
        <v>109</v>
      </c>
    </row>
    <row r="10748" spans="1:7" x14ac:dyDescent="0.25">
      <c r="A10748" s="3">
        <v>10744</v>
      </c>
      <c r="B10748" s="3" t="s">
        <v>10612</v>
      </c>
      <c r="C10748" s="3">
        <v>210</v>
      </c>
      <c r="E10748" s="3">
        <v>10744</v>
      </c>
      <c r="F10748" s="3" t="s">
        <v>26817</v>
      </c>
      <c r="G10748" s="3">
        <v>109</v>
      </c>
    </row>
    <row r="10749" spans="1:7" x14ac:dyDescent="0.25">
      <c r="A10749" s="3">
        <v>10745</v>
      </c>
      <c r="B10749" s="3" t="s">
        <v>10613</v>
      </c>
      <c r="C10749" s="3">
        <v>210</v>
      </c>
      <c r="E10749" s="3">
        <v>10745</v>
      </c>
      <c r="F10749" s="3" t="s">
        <v>26818</v>
      </c>
      <c r="G10749" s="3">
        <v>109</v>
      </c>
    </row>
    <row r="10750" spans="1:7" x14ac:dyDescent="0.25">
      <c r="A10750" s="3">
        <v>10746</v>
      </c>
      <c r="B10750" s="3" t="s">
        <v>10614</v>
      </c>
      <c r="C10750" s="3">
        <v>210</v>
      </c>
      <c r="E10750" s="3">
        <v>10746</v>
      </c>
      <c r="F10750" s="3" t="s">
        <v>26819</v>
      </c>
      <c r="G10750" s="3">
        <v>109</v>
      </c>
    </row>
    <row r="10751" spans="1:7" x14ac:dyDescent="0.25">
      <c r="A10751" s="3">
        <v>10747</v>
      </c>
      <c r="B10751" s="3" t="s">
        <v>10615</v>
      </c>
      <c r="C10751" s="3">
        <v>210</v>
      </c>
      <c r="E10751" s="3">
        <v>10747</v>
      </c>
      <c r="F10751" s="3" t="s">
        <v>26820</v>
      </c>
      <c r="G10751" s="3">
        <v>109</v>
      </c>
    </row>
    <row r="10752" spans="1:7" x14ac:dyDescent="0.25">
      <c r="A10752" s="3">
        <v>10748</v>
      </c>
      <c r="B10752" s="3" t="s">
        <v>10616</v>
      </c>
      <c r="C10752" s="3">
        <v>210</v>
      </c>
      <c r="E10752" s="3">
        <v>10748</v>
      </c>
      <c r="F10752" s="3" t="s">
        <v>26821</v>
      </c>
      <c r="G10752" s="3">
        <v>109</v>
      </c>
    </row>
    <row r="10753" spans="1:7" x14ac:dyDescent="0.25">
      <c r="A10753" s="3">
        <v>10749</v>
      </c>
      <c r="B10753" s="3" t="s">
        <v>10617</v>
      </c>
      <c r="C10753" s="3">
        <v>210</v>
      </c>
      <c r="E10753" s="3">
        <v>10749</v>
      </c>
      <c r="F10753" s="3" t="s">
        <v>26822</v>
      </c>
      <c r="G10753" s="3">
        <v>109</v>
      </c>
    </row>
    <row r="10754" spans="1:7" x14ac:dyDescent="0.25">
      <c r="A10754" s="3">
        <v>10750</v>
      </c>
      <c r="B10754" s="3" t="s">
        <v>10618</v>
      </c>
      <c r="C10754" s="3">
        <v>210</v>
      </c>
      <c r="E10754" s="3">
        <v>10750</v>
      </c>
      <c r="F10754" s="3" t="s">
        <v>26823</v>
      </c>
      <c r="G10754" s="3">
        <v>109</v>
      </c>
    </row>
    <row r="10755" spans="1:7" x14ac:dyDescent="0.25">
      <c r="A10755" s="3">
        <v>10751</v>
      </c>
      <c r="B10755" s="3" t="s">
        <v>10619</v>
      </c>
      <c r="C10755" s="3">
        <v>210</v>
      </c>
      <c r="E10755" s="3">
        <v>10751</v>
      </c>
      <c r="F10755" s="3" t="s">
        <v>26824</v>
      </c>
      <c r="G10755" s="3">
        <v>109</v>
      </c>
    </row>
    <row r="10756" spans="1:7" x14ac:dyDescent="0.25">
      <c r="A10756" s="3">
        <v>10752</v>
      </c>
      <c r="B10756" s="3" t="s">
        <v>10620</v>
      </c>
      <c r="C10756" s="3">
        <v>210</v>
      </c>
      <c r="E10756" s="3">
        <v>10752</v>
      </c>
      <c r="F10756" s="3" t="s">
        <v>26825</v>
      </c>
      <c r="G10756" s="3">
        <v>109</v>
      </c>
    </row>
    <row r="10757" spans="1:7" x14ac:dyDescent="0.25">
      <c r="A10757" s="3">
        <v>10753</v>
      </c>
      <c r="B10757" s="3" t="s">
        <v>10621</v>
      </c>
      <c r="C10757" s="3">
        <v>210</v>
      </c>
      <c r="E10757" s="3">
        <v>10753</v>
      </c>
      <c r="F10757" s="3" t="s">
        <v>26826</v>
      </c>
      <c r="G10757" s="3">
        <v>109</v>
      </c>
    </row>
    <row r="10758" spans="1:7" x14ac:dyDescent="0.25">
      <c r="A10758" s="3">
        <v>10754</v>
      </c>
      <c r="B10758" s="3" t="s">
        <v>10622</v>
      </c>
      <c r="C10758" s="3">
        <v>210</v>
      </c>
      <c r="E10758" s="3">
        <v>10754</v>
      </c>
      <c r="F10758" s="3" t="s">
        <v>26827</v>
      </c>
      <c r="G10758" s="3">
        <v>109</v>
      </c>
    </row>
    <row r="10759" spans="1:7" x14ac:dyDescent="0.25">
      <c r="A10759" s="3">
        <v>10755</v>
      </c>
      <c r="B10759" s="3" t="s">
        <v>10623</v>
      </c>
      <c r="C10759" s="3">
        <v>210</v>
      </c>
      <c r="E10759" s="3">
        <v>10755</v>
      </c>
      <c r="F10759" s="3" t="s">
        <v>26828</v>
      </c>
      <c r="G10759" s="3">
        <v>109</v>
      </c>
    </row>
    <row r="10760" spans="1:7" x14ac:dyDescent="0.25">
      <c r="A10760" s="3">
        <v>10756</v>
      </c>
      <c r="B10760" s="3" t="s">
        <v>10624</v>
      </c>
      <c r="C10760" s="3">
        <v>210</v>
      </c>
      <c r="E10760" s="3">
        <v>10756</v>
      </c>
      <c r="F10760" s="3" t="s">
        <v>26829</v>
      </c>
      <c r="G10760" s="3">
        <v>109</v>
      </c>
    </row>
    <row r="10761" spans="1:7" x14ac:dyDescent="0.25">
      <c r="A10761" s="3">
        <v>10757</v>
      </c>
      <c r="B10761" s="3" t="s">
        <v>10625</v>
      </c>
      <c r="C10761" s="3">
        <v>210</v>
      </c>
      <c r="E10761" s="3">
        <v>10757</v>
      </c>
      <c r="F10761" s="3" t="s">
        <v>26830</v>
      </c>
      <c r="G10761" s="3">
        <v>109</v>
      </c>
    </row>
    <row r="10762" spans="1:7" x14ac:dyDescent="0.25">
      <c r="A10762" s="3">
        <v>10758</v>
      </c>
      <c r="B10762" s="3" t="s">
        <v>10626</v>
      </c>
      <c r="C10762" s="3">
        <v>210</v>
      </c>
      <c r="E10762" s="3">
        <v>10758</v>
      </c>
      <c r="F10762" s="3" t="s">
        <v>26831</v>
      </c>
      <c r="G10762" s="3">
        <v>109</v>
      </c>
    </row>
    <row r="10763" spans="1:7" x14ac:dyDescent="0.25">
      <c r="A10763" s="3">
        <v>10759</v>
      </c>
      <c r="B10763" s="3" t="s">
        <v>10627</v>
      </c>
      <c r="C10763" s="3">
        <v>210</v>
      </c>
      <c r="E10763" s="3">
        <v>10759</v>
      </c>
      <c r="F10763" s="3" t="s">
        <v>26832</v>
      </c>
      <c r="G10763" s="3">
        <v>109</v>
      </c>
    </row>
    <row r="10764" spans="1:7" x14ac:dyDescent="0.25">
      <c r="A10764" s="3">
        <v>10760</v>
      </c>
      <c r="B10764" s="3" t="s">
        <v>10628</v>
      </c>
      <c r="C10764" s="3">
        <v>210</v>
      </c>
      <c r="E10764" s="3">
        <v>10760</v>
      </c>
      <c r="F10764" s="3" t="s">
        <v>26833</v>
      </c>
      <c r="G10764" s="3">
        <v>109</v>
      </c>
    </row>
    <row r="10765" spans="1:7" x14ac:dyDescent="0.25">
      <c r="A10765" s="3">
        <v>10761</v>
      </c>
      <c r="B10765" s="3" t="s">
        <v>10629</v>
      </c>
      <c r="C10765" s="3">
        <v>210</v>
      </c>
      <c r="E10765" s="3">
        <v>10761</v>
      </c>
      <c r="F10765" s="3" t="s">
        <v>26834</v>
      </c>
      <c r="G10765" s="3">
        <v>109</v>
      </c>
    </row>
    <row r="10766" spans="1:7" x14ac:dyDescent="0.25">
      <c r="A10766" s="3">
        <v>10762</v>
      </c>
      <c r="B10766" s="3" t="s">
        <v>10630</v>
      </c>
      <c r="C10766" s="3">
        <v>210</v>
      </c>
      <c r="E10766" s="3">
        <v>10762</v>
      </c>
      <c r="F10766" s="3" t="s">
        <v>26835</v>
      </c>
      <c r="G10766" s="3">
        <v>109</v>
      </c>
    </row>
    <row r="10767" spans="1:7" x14ac:dyDescent="0.25">
      <c r="A10767" s="3">
        <v>10763</v>
      </c>
      <c r="B10767" s="3" t="s">
        <v>10631</v>
      </c>
      <c r="C10767" s="3">
        <v>210</v>
      </c>
      <c r="E10767" s="3">
        <v>10763</v>
      </c>
      <c r="F10767" s="3" t="s">
        <v>26836</v>
      </c>
      <c r="G10767" s="3">
        <v>109</v>
      </c>
    </row>
    <row r="10768" spans="1:7" x14ac:dyDescent="0.25">
      <c r="A10768" s="3">
        <v>10764</v>
      </c>
      <c r="B10768" s="3" t="s">
        <v>10632</v>
      </c>
      <c r="C10768" s="3">
        <v>210</v>
      </c>
      <c r="E10768" s="3">
        <v>10764</v>
      </c>
      <c r="F10768" s="3" t="s">
        <v>26837</v>
      </c>
      <c r="G10768" s="3">
        <v>109</v>
      </c>
    </row>
    <row r="10769" spans="1:7" x14ac:dyDescent="0.25">
      <c r="A10769" s="3">
        <v>10765</v>
      </c>
      <c r="B10769" s="3" t="s">
        <v>10633</v>
      </c>
      <c r="C10769" s="3">
        <v>210</v>
      </c>
      <c r="E10769" s="3">
        <v>10765</v>
      </c>
      <c r="F10769" s="3" t="s">
        <v>26838</v>
      </c>
      <c r="G10769" s="3">
        <v>109</v>
      </c>
    </row>
    <row r="10770" spans="1:7" x14ac:dyDescent="0.25">
      <c r="A10770" s="3">
        <v>10766</v>
      </c>
      <c r="B10770" s="3" t="s">
        <v>10634</v>
      </c>
      <c r="C10770" s="3">
        <v>209</v>
      </c>
      <c r="E10770" s="3">
        <v>10766</v>
      </c>
      <c r="F10770" s="3" t="s">
        <v>26839</v>
      </c>
      <c r="G10770" s="3">
        <v>109</v>
      </c>
    </row>
    <row r="10771" spans="1:7" x14ac:dyDescent="0.25">
      <c r="A10771" s="3">
        <v>10767</v>
      </c>
      <c r="B10771" s="3" t="s">
        <v>10635</v>
      </c>
      <c r="C10771" s="3">
        <v>209</v>
      </c>
      <c r="E10771" s="3">
        <v>10767</v>
      </c>
      <c r="F10771" s="3" t="s">
        <v>26840</v>
      </c>
      <c r="G10771" s="3">
        <v>109</v>
      </c>
    </row>
    <row r="10772" spans="1:7" x14ac:dyDescent="0.25">
      <c r="A10772" s="3">
        <v>10768</v>
      </c>
      <c r="B10772" s="3" t="s">
        <v>10636</v>
      </c>
      <c r="C10772" s="3">
        <v>209</v>
      </c>
      <c r="E10772" s="3">
        <v>10768</v>
      </c>
      <c r="F10772" s="3" t="s">
        <v>26841</v>
      </c>
      <c r="G10772" s="3">
        <v>109</v>
      </c>
    </row>
    <row r="10773" spans="1:7" x14ac:dyDescent="0.25">
      <c r="A10773" s="3">
        <v>10769</v>
      </c>
      <c r="B10773" s="3" t="s">
        <v>10637</v>
      </c>
      <c r="C10773" s="3">
        <v>209</v>
      </c>
      <c r="E10773" s="3">
        <v>10769</v>
      </c>
      <c r="F10773" s="3" t="s">
        <v>26842</v>
      </c>
      <c r="G10773" s="3">
        <v>109</v>
      </c>
    </row>
    <row r="10774" spans="1:7" x14ac:dyDescent="0.25">
      <c r="A10774" s="3">
        <v>10770</v>
      </c>
      <c r="B10774" s="3" t="s">
        <v>10638</v>
      </c>
      <c r="C10774" s="3">
        <v>209</v>
      </c>
      <c r="E10774" s="3">
        <v>10770</v>
      </c>
      <c r="F10774" s="3" t="s">
        <v>26843</v>
      </c>
      <c r="G10774" s="3">
        <v>109</v>
      </c>
    </row>
    <row r="10775" spans="1:7" x14ac:dyDescent="0.25">
      <c r="A10775" s="3">
        <v>10771</v>
      </c>
      <c r="B10775" s="3" t="s">
        <v>10639</v>
      </c>
      <c r="C10775" s="3">
        <v>209</v>
      </c>
      <c r="E10775" s="3">
        <v>10771</v>
      </c>
      <c r="F10775" s="3" t="s">
        <v>26844</v>
      </c>
      <c r="G10775" s="3">
        <v>109</v>
      </c>
    </row>
    <row r="10776" spans="1:7" x14ac:dyDescent="0.25">
      <c r="A10776" s="3">
        <v>10772</v>
      </c>
      <c r="B10776" s="3" t="s">
        <v>10640</v>
      </c>
      <c r="C10776" s="3">
        <v>209</v>
      </c>
      <c r="E10776" s="3">
        <v>10772</v>
      </c>
      <c r="F10776" s="3" t="s">
        <v>26845</v>
      </c>
      <c r="G10776" s="3">
        <v>109</v>
      </c>
    </row>
    <row r="10777" spans="1:7" x14ac:dyDescent="0.25">
      <c r="A10777" s="3">
        <v>10773</v>
      </c>
      <c r="B10777" s="3" t="s">
        <v>10641</v>
      </c>
      <c r="C10777" s="3">
        <v>209</v>
      </c>
      <c r="E10777" s="3">
        <v>10773</v>
      </c>
      <c r="F10777" s="3" t="s">
        <v>26846</v>
      </c>
      <c r="G10777" s="3">
        <v>109</v>
      </c>
    </row>
    <row r="10778" spans="1:7" x14ac:dyDescent="0.25">
      <c r="A10778" s="3">
        <v>10774</v>
      </c>
      <c r="B10778" s="3" t="s">
        <v>10642</v>
      </c>
      <c r="C10778" s="3">
        <v>209</v>
      </c>
      <c r="E10778" s="3">
        <v>10774</v>
      </c>
      <c r="F10778" s="3" t="s">
        <v>26847</v>
      </c>
      <c r="G10778" s="3">
        <v>109</v>
      </c>
    </row>
    <row r="10779" spans="1:7" x14ac:dyDescent="0.25">
      <c r="A10779" s="3">
        <v>10775</v>
      </c>
      <c r="B10779" s="3" t="s">
        <v>10643</v>
      </c>
      <c r="C10779" s="3">
        <v>209</v>
      </c>
      <c r="E10779" s="3">
        <v>10775</v>
      </c>
      <c r="F10779" s="3" t="s">
        <v>26848</v>
      </c>
      <c r="G10779" s="3">
        <v>109</v>
      </c>
    </row>
    <row r="10780" spans="1:7" x14ac:dyDescent="0.25">
      <c r="A10780" s="3">
        <v>10776</v>
      </c>
      <c r="B10780" s="3" t="s">
        <v>10644</v>
      </c>
      <c r="C10780" s="3">
        <v>209</v>
      </c>
      <c r="E10780" s="3">
        <v>10776</v>
      </c>
      <c r="F10780" s="3" t="s">
        <v>26849</v>
      </c>
      <c r="G10780" s="3">
        <v>109</v>
      </c>
    </row>
    <row r="10781" spans="1:7" x14ac:dyDescent="0.25">
      <c r="A10781" s="3">
        <v>10777</v>
      </c>
      <c r="B10781" s="3" t="s">
        <v>10645</v>
      </c>
      <c r="C10781" s="3">
        <v>209</v>
      </c>
      <c r="E10781" s="3">
        <v>10777</v>
      </c>
      <c r="F10781" s="3" t="s">
        <v>26850</v>
      </c>
      <c r="G10781" s="3">
        <v>109</v>
      </c>
    </row>
    <row r="10782" spans="1:7" x14ac:dyDescent="0.25">
      <c r="A10782" s="3">
        <v>10778</v>
      </c>
      <c r="B10782" s="3" t="s">
        <v>10646</v>
      </c>
      <c r="C10782" s="3">
        <v>209</v>
      </c>
      <c r="E10782" s="3">
        <v>10778</v>
      </c>
      <c r="F10782" s="3" t="s">
        <v>26851</v>
      </c>
      <c r="G10782" s="3">
        <v>109</v>
      </c>
    </row>
    <row r="10783" spans="1:7" x14ac:dyDescent="0.25">
      <c r="A10783" s="3">
        <v>10779</v>
      </c>
      <c r="B10783" s="3" t="s">
        <v>10647</v>
      </c>
      <c r="C10783" s="3">
        <v>209</v>
      </c>
      <c r="E10783" s="3">
        <v>10779</v>
      </c>
      <c r="F10783" s="3" t="s">
        <v>26852</v>
      </c>
      <c r="G10783" s="3">
        <v>109</v>
      </c>
    </row>
    <row r="10784" spans="1:7" x14ac:dyDescent="0.25">
      <c r="A10784" s="3">
        <v>10780</v>
      </c>
      <c r="B10784" s="3" t="s">
        <v>10648</v>
      </c>
      <c r="C10784" s="3">
        <v>209</v>
      </c>
      <c r="E10784" s="3">
        <v>10780</v>
      </c>
      <c r="F10784" s="3" t="s">
        <v>26853</v>
      </c>
      <c r="G10784" s="3">
        <v>109</v>
      </c>
    </row>
    <row r="10785" spans="1:7" x14ac:dyDescent="0.25">
      <c r="A10785" s="3">
        <v>10781</v>
      </c>
      <c r="B10785" s="3" t="s">
        <v>10649</v>
      </c>
      <c r="C10785" s="3">
        <v>209</v>
      </c>
      <c r="E10785" s="3">
        <v>10781</v>
      </c>
      <c r="F10785" s="3" t="s">
        <v>26854</v>
      </c>
      <c r="G10785" s="3">
        <v>109</v>
      </c>
    </row>
    <row r="10786" spans="1:7" x14ac:dyDescent="0.25">
      <c r="A10786" s="3">
        <v>10782</v>
      </c>
      <c r="B10786" s="3" t="s">
        <v>10650</v>
      </c>
      <c r="C10786" s="3">
        <v>209</v>
      </c>
      <c r="E10786" s="3">
        <v>10782</v>
      </c>
      <c r="F10786" s="3" t="s">
        <v>26855</v>
      </c>
      <c r="G10786" s="3">
        <v>109</v>
      </c>
    </row>
    <row r="10787" spans="1:7" x14ac:dyDescent="0.25">
      <c r="A10787" s="3">
        <v>10783</v>
      </c>
      <c r="B10787" s="3" t="s">
        <v>10651</v>
      </c>
      <c r="C10787" s="3">
        <v>209</v>
      </c>
      <c r="E10787" s="3">
        <v>10783</v>
      </c>
      <c r="F10787" s="3" t="s">
        <v>26856</v>
      </c>
      <c r="G10787" s="3">
        <v>109</v>
      </c>
    </row>
    <row r="10788" spans="1:7" x14ac:dyDescent="0.25">
      <c r="A10788" s="3">
        <v>10784</v>
      </c>
      <c r="B10788" s="3" t="s">
        <v>10652</v>
      </c>
      <c r="C10788" s="3">
        <v>209</v>
      </c>
      <c r="E10788" s="3">
        <v>10784</v>
      </c>
      <c r="F10788" s="3" t="s">
        <v>26857</v>
      </c>
      <c r="G10788" s="3">
        <v>109</v>
      </c>
    </row>
    <row r="10789" spans="1:7" x14ac:dyDescent="0.25">
      <c r="A10789" s="3">
        <v>10785</v>
      </c>
      <c r="B10789" s="3" t="s">
        <v>10653</v>
      </c>
      <c r="C10789" s="3">
        <v>209</v>
      </c>
      <c r="E10789" s="3">
        <v>10785</v>
      </c>
      <c r="F10789" s="3" t="s">
        <v>26858</v>
      </c>
      <c r="G10789" s="3">
        <v>109</v>
      </c>
    </row>
    <row r="10790" spans="1:7" x14ac:dyDescent="0.25">
      <c r="A10790" s="3">
        <v>10786</v>
      </c>
      <c r="B10790" s="3" t="s">
        <v>10654</v>
      </c>
      <c r="C10790" s="3">
        <v>209</v>
      </c>
      <c r="E10790" s="3">
        <v>10786</v>
      </c>
      <c r="F10790" s="3" t="s">
        <v>26859</v>
      </c>
      <c r="G10790" s="3">
        <v>109</v>
      </c>
    </row>
    <row r="10791" spans="1:7" x14ac:dyDescent="0.25">
      <c r="A10791" s="3">
        <v>10787</v>
      </c>
      <c r="B10791" s="3" t="s">
        <v>10655</v>
      </c>
      <c r="C10791" s="3">
        <v>209</v>
      </c>
      <c r="E10791" s="3">
        <v>10787</v>
      </c>
      <c r="F10791" s="3" t="s">
        <v>26860</v>
      </c>
      <c r="G10791" s="3">
        <v>109</v>
      </c>
    </row>
    <row r="10792" spans="1:7" x14ac:dyDescent="0.25">
      <c r="A10792" s="3">
        <v>10788</v>
      </c>
      <c r="B10792" s="3" t="s">
        <v>10656</v>
      </c>
      <c r="C10792" s="3">
        <v>209</v>
      </c>
      <c r="E10792" s="3">
        <v>10788</v>
      </c>
      <c r="F10792" s="3" t="s">
        <v>26861</v>
      </c>
      <c r="G10792" s="3">
        <v>109</v>
      </c>
    </row>
    <row r="10793" spans="1:7" x14ac:dyDescent="0.25">
      <c r="A10793" s="3">
        <v>10789</v>
      </c>
      <c r="B10793" s="3" t="s">
        <v>10657</v>
      </c>
      <c r="C10793" s="3">
        <v>209</v>
      </c>
      <c r="E10793" s="3">
        <v>10789</v>
      </c>
      <c r="F10793" s="3" t="s">
        <v>26862</v>
      </c>
      <c r="G10793" s="3">
        <v>109</v>
      </c>
    </row>
    <row r="10794" spans="1:7" x14ac:dyDescent="0.25">
      <c r="A10794" s="3">
        <v>10790</v>
      </c>
      <c r="B10794" s="3" t="s">
        <v>10658</v>
      </c>
      <c r="C10794" s="3">
        <v>209</v>
      </c>
      <c r="E10794" s="3">
        <v>10790</v>
      </c>
      <c r="F10794" s="3" t="s">
        <v>26863</v>
      </c>
      <c r="G10794" s="3">
        <v>109</v>
      </c>
    </row>
    <row r="10795" spans="1:7" x14ac:dyDescent="0.25">
      <c r="A10795" s="3">
        <v>10791</v>
      </c>
      <c r="B10795" s="3" t="s">
        <v>10659</v>
      </c>
      <c r="C10795" s="3">
        <v>209</v>
      </c>
      <c r="E10795" s="3">
        <v>10791</v>
      </c>
      <c r="F10795" s="3" t="s">
        <v>26864</v>
      </c>
      <c r="G10795" s="3">
        <v>109</v>
      </c>
    </row>
    <row r="10796" spans="1:7" x14ac:dyDescent="0.25">
      <c r="A10796" s="3">
        <v>10792</v>
      </c>
      <c r="B10796" s="3" t="s">
        <v>10660</v>
      </c>
      <c r="C10796" s="3">
        <v>209</v>
      </c>
      <c r="E10796" s="3">
        <v>10792</v>
      </c>
      <c r="F10796" s="3" t="s">
        <v>26865</v>
      </c>
      <c r="G10796" s="3">
        <v>109</v>
      </c>
    </row>
    <row r="10797" spans="1:7" x14ac:dyDescent="0.25">
      <c r="A10797" s="3">
        <v>10793</v>
      </c>
      <c r="B10797" s="3" t="s">
        <v>10661</v>
      </c>
      <c r="C10797" s="3">
        <v>209</v>
      </c>
      <c r="E10797" s="3">
        <v>10793</v>
      </c>
      <c r="F10797" s="3" t="s">
        <v>26866</v>
      </c>
      <c r="G10797" s="3">
        <v>109</v>
      </c>
    </row>
    <row r="10798" spans="1:7" x14ac:dyDescent="0.25">
      <c r="A10798" s="3">
        <v>10794</v>
      </c>
      <c r="B10798" s="3" t="s">
        <v>10662</v>
      </c>
      <c r="C10798" s="3">
        <v>209</v>
      </c>
      <c r="E10798" s="3">
        <v>10794</v>
      </c>
      <c r="F10798" s="3" t="s">
        <v>26867</v>
      </c>
      <c r="G10798" s="3">
        <v>109</v>
      </c>
    </row>
    <row r="10799" spans="1:7" x14ac:dyDescent="0.25">
      <c r="A10799" s="3">
        <v>10795</v>
      </c>
      <c r="B10799" s="3" t="s">
        <v>10663</v>
      </c>
      <c r="C10799" s="3">
        <v>209</v>
      </c>
      <c r="E10799" s="3">
        <v>10795</v>
      </c>
      <c r="F10799" s="3" t="s">
        <v>26868</v>
      </c>
      <c r="G10799" s="3">
        <v>109</v>
      </c>
    </row>
    <row r="10800" spans="1:7" x14ac:dyDescent="0.25">
      <c r="A10800" s="3">
        <v>10796</v>
      </c>
      <c r="B10800" s="3" t="s">
        <v>10664</v>
      </c>
      <c r="C10800" s="3">
        <v>209</v>
      </c>
      <c r="E10800" s="3">
        <v>10796</v>
      </c>
      <c r="F10800" s="3" t="s">
        <v>26869</v>
      </c>
      <c r="G10800" s="3">
        <v>109</v>
      </c>
    </row>
    <row r="10801" spans="1:7" x14ac:dyDescent="0.25">
      <c r="A10801" s="3">
        <v>10797</v>
      </c>
      <c r="B10801" s="3" t="s">
        <v>10665</v>
      </c>
      <c r="C10801" s="3">
        <v>209</v>
      </c>
      <c r="E10801" s="3">
        <v>10797</v>
      </c>
      <c r="F10801" s="3" t="s">
        <v>26870</v>
      </c>
      <c r="G10801" s="3">
        <v>109</v>
      </c>
    </row>
    <row r="10802" spans="1:7" x14ac:dyDescent="0.25">
      <c r="A10802" s="3">
        <v>10798</v>
      </c>
      <c r="B10802" s="3" t="s">
        <v>10666</v>
      </c>
      <c r="C10802" s="3">
        <v>209</v>
      </c>
      <c r="E10802" s="3">
        <v>10798</v>
      </c>
      <c r="F10802" s="3" t="s">
        <v>26871</v>
      </c>
      <c r="G10802" s="3">
        <v>109</v>
      </c>
    </row>
    <row r="10803" spans="1:7" x14ac:dyDescent="0.25">
      <c r="A10803" s="3">
        <v>10799</v>
      </c>
      <c r="B10803" s="3" t="s">
        <v>10667</v>
      </c>
      <c r="C10803" s="3">
        <v>209</v>
      </c>
      <c r="E10803" s="3">
        <v>10799</v>
      </c>
      <c r="F10803" s="3" t="s">
        <v>26872</v>
      </c>
      <c r="G10803" s="3">
        <v>109</v>
      </c>
    </row>
    <row r="10804" spans="1:7" x14ac:dyDescent="0.25">
      <c r="A10804" s="3">
        <v>10800</v>
      </c>
      <c r="B10804" s="3" t="s">
        <v>10668</v>
      </c>
      <c r="C10804" s="3">
        <v>209</v>
      </c>
      <c r="E10804" s="3">
        <v>10800</v>
      </c>
      <c r="F10804" s="3" t="s">
        <v>26873</v>
      </c>
      <c r="G10804" s="3">
        <v>109</v>
      </c>
    </row>
    <row r="10805" spans="1:7" x14ac:dyDescent="0.25">
      <c r="A10805" s="3">
        <v>10801</v>
      </c>
      <c r="B10805" s="3" t="s">
        <v>10669</v>
      </c>
      <c r="C10805" s="3">
        <v>209</v>
      </c>
      <c r="E10805" s="3">
        <v>10801</v>
      </c>
      <c r="F10805" s="3" t="s">
        <v>26874</v>
      </c>
      <c r="G10805" s="3">
        <v>109</v>
      </c>
    </row>
    <row r="10806" spans="1:7" x14ac:dyDescent="0.25">
      <c r="A10806" s="3">
        <v>10802</v>
      </c>
      <c r="B10806" s="3" t="s">
        <v>10670</v>
      </c>
      <c r="C10806" s="3">
        <v>209</v>
      </c>
      <c r="E10806" s="3">
        <v>10802</v>
      </c>
      <c r="F10806" s="3" t="s">
        <v>26875</v>
      </c>
      <c r="G10806" s="3">
        <v>109</v>
      </c>
    </row>
    <row r="10807" spans="1:7" x14ac:dyDescent="0.25">
      <c r="A10807" s="3">
        <v>10803</v>
      </c>
      <c r="B10807" s="3" t="s">
        <v>10671</v>
      </c>
      <c r="C10807" s="3">
        <v>208</v>
      </c>
      <c r="E10807" s="3">
        <v>10803</v>
      </c>
      <c r="F10807" s="3" t="s">
        <v>26876</v>
      </c>
      <c r="G10807" s="3">
        <v>109</v>
      </c>
    </row>
    <row r="10808" spans="1:7" x14ac:dyDescent="0.25">
      <c r="A10808" s="3">
        <v>10804</v>
      </c>
      <c r="B10808" s="3" t="s">
        <v>10672</v>
      </c>
      <c r="C10808" s="3">
        <v>208</v>
      </c>
      <c r="E10808" s="3">
        <v>10804</v>
      </c>
      <c r="F10808" s="3" t="s">
        <v>26877</v>
      </c>
      <c r="G10808" s="3">
        <v>109</v>
      </c>
    </row>
    <row r="10809" spans="1:7" x14ac:dyDescent="0.25">
      <c r="A10809" s="3">
        <v>10805</v>
      </c>
      <c r="B10809" s="3" t="s">
        <v>10673</v>
      </c>
      <c r="C10809" s="3">
        <v>208</v>
      </c>
      <c r="E10809" s="3">
        <v>10805</v>
      </c>
      <c r="F10809" s="3" t="s">
        <v>26878</v>
      </c>
      <c r="G10809" s="3">
        <v>109</v>
      </c>
    </row>
    <row r="10810" spans="1:7" x14ac:dyDescent="0.25">
      <c r="A10810" s="3">
        <v>10806</v>
      </c>
      <c r="B10810" s="3" t="s">
        <v>10674</v>
      </c>
      <c r="C10810" s="3">
        <v>208</v>
      </c>
      <c r="E10810" s="3">
        <v>10806</v>
      </c>
      <c r="F10810" s="3" t="s">
        <v>26879</v>
      </c>
      <c r="G10810" s="3">
        <v>109</v>
      </c>
    </row>
    <row r="10811" spans="1:7" x14ac:dyDescent="0.25">
      <c r="A10811" s="3">
        <v>10807</v>
      </c>
      <c r="B10811" s="3" t="s">
        <v>10675</v>
      </c>
      <c r="C10811" s="3">
        <v>208</v>
      </c>
      <c r="E10811" s="3">
        <v>10807</v>
      </c>
      <c r="F10811" s="3" t="s">
        <v>26880</v>
      </c>
      <c r="G10811" s="3">
        <v>109</v>
      </c>
    </row>
    <row r="10812" spans="1:7" x14ac:dyDescent="0.25">
      <c r="A10812" s="3">
        <v>10808</v>
      </c>
      <c r="B10812" s="3" t="s">
        <v>10676</v>
      </c>
      <c r="C10812" s="3">
        <v>208</v>
      </c>
      <c r="E10812" s="3">
        <v>10808</v>
      </c>
      <c r="F10812" s="3" t="s">
        <v>26881</v>
      </c>
      <c r="G10812" s="3">
        <v>109</v>
      </c>
    </row>
    <row r="10813" spans="1:7" x14ac:dyDescent="0.25">
      <c r="A10813" s="3">
        <v>10809</v>
      </c>
      <c r="B10813" s="3" t="s">
        <v>10677</v>
      </c>
      <c r="C10813" s="3">
        <v>208</v>
      </c>
      <c r="E10813" s="3">
        <v>10809</v>
      </c>
      <c r="F10813" s="3" t="s">
        <v>26882</v>
      </c>
      <c r="G10813" s="3">
        <v>109</v>
      </c>
    </row>
    <row r="10814" spans="1:7" x14ac:dyDescent="0.25">
      <c r="A10814" s="3">
        <v>10810</v>
      </c>
      <c r="B10814" s="3" t="s">
        <v>10678</v>
      </c>
      <c r="C10814" s="3">
        <v>208</v>
      </c>
      <c r="E10814" s="3">
        <v>10810</v>
      </c>
      <c r="F10814" s="3" t="s">
        <v>26883</v>
      </c>
      <c r="G10814" s="3">
        <v>109</v>
      </c>
    </row>
    <row r="10815" spans="1:7" x14ac:dyDescent="0.25">
      <c r="A10815" s="3">
        <v>10811</v>
      </c>
      <c r="B10815" s="3" t="s">
        <v>10679</v>
      </c>
      <c r="C10815" s="3">
        <v>208</v>
      </c>
      <c r="E10815" s="3">
        <v>10811</v>
      </c>
      <c r="F10815" s="3" t="s">
        <v>26884</v>
      </c>
      <c r="G10815" s="3">
        <v>109</v>
      </c>
    </row>
    <row r="10816" spans="1:7" x14ac:dyDescent="0.25">
      <c r="A10816" s="3">
        <v>10812</v>
      </c>
      <c r="B10816" s="3" t="s">
        <v>10680</v>
      </c>
      <c r="C10816" s="3">
        <v>208</v>
      </c>
      <c r="E10816" s="3">
        <v>10812</v>
      </c>
      <c r="F10816" s="3" t="s">
        <v>26885</v>
      </c>
      <c r="G10816" s="3">
        <v>109</v>
      </c>
    </row>
    <row r="10817" spans="1:7" x14ac:dyDescent="0.25">
      <c r="A10817" s="3">
        <v>10813</v>
      </c>
      <c r="B10817" s="3" t="s">
        <v>10681</v>
      </c>
      <c r="C10817" s="3">
        <v>208</v>
      </c>
      <c r="E10817" s="3">
        <v>10813</v>
      </c>
      <c r="F10817" s="3" t="s">
        <v>26886</v>
      </c>
      <c r="G10817" s="3">
        <v>109</v>
      </c>
    </row>
    <row r="10818" spans="1:7" x14ac:dyDescent="0.25">
      <c r="A10818" s="3">
        <v>10814</v>
      </c>
      <c r="B10818" s="3" t="s">
        <v>10682</v>
      </c>
      <c r="C10818" s="3">
        <v>208</v>
      </c>
      <c r="E10818" s="3">
        <v>10814</v>
      </c>
      <c r="F10818" s="3" t="s">
        <v>26887</v>
      </c>
      <c r="G10818" s="3">
        <v>109</v>
      </c>
    </row>
    <row r="10819" spans="1:7" x14ac:dyDescent="0.25">
      <c r="A10819" s="3">
        <v>10815</v>
      </c>
      <c r="B10819" s="3" t="s">
        <v>10683</v>
      </c>
      <c r="C10819" s="3">
        <v>208</v>
      </c>
      <c r="E10819" s="3">
        <v>10815</v>
      </c>
      <c r="F10819" s="3" t="s">
        <v>26888</v>
      </c>
      <c r="G10819" s="3">
        <v>109</v>
      </c>
    </row>
    <row r="10820" spans="1:7" x14ac:dyDescent="0.25">
      <c r="A10820" s="3">
        <v>10816</v>
      </c>
      <c r="B10820" s="3" t="s">
        <v>10684</v>
      </c>
      <c r="C10820" s="3">
        <v>208</v>
      </c>
      <c r="E10820" s="3">
        <v>10816</v>
      </c>
      <c r="F10820" s="3" t="s">
        <v>26889</v>
      </c>
      <c r="G10820" s="3">
        <v>109</v>
      </c>
    </row>
    <row r="10821" spans="1:7" x14ac:dyDescent="0.25">
      <c r="A10821" s="3">
        <v>10817</v>
      </c>
      <c r="B10821" s="3" t="s">
        <v>10685</v>
      </c>
      <c r="C10821" s="3">
        <v>208</v>
      </c>
      <c r="E10821" s="3">
        <v>10817</v>
      </c>
      <c r="F10821" s="3" t="s">
        <v>26890</v>
      </c>
      <c r="G10821" s="3">
        <v>109</v>
      </c>
    </row>
    <row r="10822" spans="1:7" x14ac:dyDescent="0.25">
      <c r="A10822" s="3">
        <v>10818</v>
      </c>
      <c r="B10822" s="3" t="s">
        <v>10686</v>
      </c>
      <c r="C10822" s="3">
        <v>208</v>
      </c>
      <c r="E10822" s="3">
        <v>10818</v>
      </c>
      <c r="F10822" s="3" t="s">
        <v>26891</v>
      </c>
      <c r="G10822" s="3">
        <v>109</v>
      </c>
    </row>
    <row r="10823" spans="1:7" x14ac:dyDescent="0.25">
      <c r="A10823" s="3">
        <v>10819</v>
      </c>
      <c r="B10823" s="3" t="s">
        <v>10687</v>
      </c>
      <c r="C10823" s="3">
        <v>208</v>
      </c>
      <c r="E10823" s="3">
        <v>10819</v>
      </c>
      <c r="F10823" s="3" t="s">
        <v>26892</v>
      </c>
      <c r="G10823" s="3">
        <v>109</v>
      </c>
    </row>
    <row r="10824" spans="1:7" x14ac:dyDescent="0.25">
      <c r="A10824" s="3">
        <v>10820</v>
      </c>
      <c r="B10824" s="3" t="s">
        <v>10688</v>
      </c>
      <c r="C10824" s="3">
        <v>208</v>
      </c>
      <c r="E10824" s="3">
        <v>10820</v>
      </c>
      <c r="F10824" s="3" t="s">
        <v>26893</v>
      </c>
      <c r="G10824" s="3">
        <v>109</v>
      </c>
    </row>
    <row r="10825" spans="1:7" x14ac:dyDescent="0.25">
      <c r="A10825" s="3">
        <v>10821</v>
      </c>
      <c r="B10825" s="3" t="s">
        <v>10689</v>
      </c>
      <c r="C10825" s="3">
        <v>208</v>
      </c>
      <c r="E10825" s="3">
        <v>10821</v>
      </c>
      <c r="F10825" s="3" t="s">
        <v>26894</v>
      </c>
      <c r="G10825" s="3">
        <v>109</v>
      </c>
    </row>
    <row r="10826" spans="1:7" x14ac:dyDescent="0.25">
      <c r="A10826" s="3">
        <v>10822</v>
      </c>
      <c r="B10826" s="3" t="s">
        <v>10690</v>
      </c>
      <c r="C10826" s="3">
        <v>208</v>
      </c>
      <c r="E10826" s="3">
        <v>10822</v>
      </c>
      <c r="F10826" s="3" t="s">
        <v>26895</v>
      </c>
      <c r="G10826" s="3">
        <v>109</v>
      </c>
    </row>
    <row r="10827" spans="1:7" x14ac:dyDescent="0.25">
      <c r="A10827" s="3">
        <v>10823</v>
      </c>
      <c r="B10827" s="3" t="s">
        <v>10691</v>
      </c>
      <c r="C10827" s="3">
        <v>208</v>
      </c>
      <c r="E10827" s="3">
        <v>10823</v>
      </c>
      <c r="F10827" s="3" t="s">
        <v>26896</v>
      </c>
      <c r="G10827" s="3">
        <v>109</v>
      </c>
    </row>
    <row r="10828" spans="1:7" x14ac:dyDescent="0.25">
      <c r="A10828" s="3">
        <v>10824</v>
      </c>
      <c r="B10828" s="3" t="s">
        <v>10692</v>
      </c>
      <c r="C10828" s="3">
        <v>208</v>
      </c>
      <c r="E10828" s="3">
        <v>10824</v>
      </c>
      <c r="F10828" s="3" t="s">
        <v>26897</v>
      </c>
      <c r="G10828" s="3">
        <v>109</v>
      </c>
    </row>
    <row r="10829" spans="1:7" x14ac:dyDescent="0.25">
      <c r="A10829" s="3">
        <v>10825</v>
      </c>
      <c r="B10829" s="3" t="s">
        <v>10693</v>
      </c>
      <c r="C10829" s="3">
        <v>208</v>
      </c>
      <c r="E10829" s="3">
        <v>10825</v>
      </c>
      <c r="F10829" s="3" t="s">
        <v>26898</v>
      </c>
      <c r="G10829" s="3">
        <v>109</v>
      </c>
    </row>
    <row r="10830" spans="1:7" x14ac:dyDescent="0.25">
      <c r="A10830" s="3">
        <v>10826</v>
      </c>
      <c r="B10830" s="3" t="s">
        <v>10694</v>
      </c>
      <c r="C10830" s="3">
        <v>208</v>
      </c>
      <c r="E10830" s="3">
        <v>10826</v>
      </c>
      <c r="F10830" s="3" t="s">
        <v>26899</v>
      </c>
      <c r="G10830" s="3">
        <v>109</v>
      </c>
    </row>
    <row r="10831" spans="1:7" x14ac:dyDescent="0.25">
      <c r="A10831" s="3">
        <v>10827</v>
      </c>
      <c r="B10831" s="3" t="s">
        <v>10695</v>
      </c>
      <c r="C10831" s="3">
        <v>208</v>
      </c>
      <c r="E10831" s="3">
        <v>10827</v>
      </c>
      <c r="F10831" s="3" t="s">
        <v>26900</v>
      </c>
      <c r="G10831" s="3">
        <v>109</v>
      </c>
    </row>
    <row r="10832" spans="1:7" x14ac:dyDescent="0.25">
      <c r="A10832" s="3">
        <v>10828</v>
      </c>
      <c r="B10832" s="3" t="s">
        <v>10696</v>
      </c>
      <c r="C10832" s="3">
        <v>208</v>
      </c>
      <c r="E10832" s="3">
        <v>10828</v>
      </c>
      <c r="F10832" s="3" t="s">
        <v>26901</v>
      </c>
      <c r="G10832" s="3">
        <v>109</v>
      </c>
    </row>
    <row r="10833" spans="1:7" x14ac:dyDescent="0.25">
      <c r="A10833" s="3">
        <v>10829</v>
      </c>
      <c r="B10833" s="3" t="s">
        <v>10697</v>
      </c>
      <c r="C10833" s="3">
        <v>208</v>
      </c>
      <c r="E10833" s="3">
        <v>10829</v>
      </c>
      <c r="F10833" s="3" t="s">
        <v>26902</v>
      </c>
      <c r="G10833" s="3">
        <v>109</v>
      </c>
    </row>
    <row r="10834" spans="1:7" x14ac:dyDescent="0.25">
      <c r="A10834" s="3">
        <v>10830</v>
      </c>
      <c r="B10834" s="3" t="s">
        <v>10698</v>
      </c>
      <c r="C10834" s="3">
        <v>208</v>
      </c>
      <c r="E10834" s="3">
        <v>10830</v>
      </c>
      <c r="F10834" s="3" t="s">
        <v>26903</v>
      </c>
      <c r="G10834" s="3">
        <v>109</v>
      </c>
    </row>
    <row r="10835" spans="1:7" x14ac:dyDescent="0.25">
      <c r="A10835" s="3">
        <v>10831</v>
      </c>
      <c r="B10835" s="3" t="s">
        <v>10699</v>
      </c>
      <c r="C10835" s="3">
        <v>208</v>
      </c>
      <c r="E10835" s="3">
        <v>10831</v>
      </c>
      <c r="F10835" s="3" t="s">
        <v>26904</v>
      </c>
      <c r="G10835" s="3">
        <v>109</v>
      </c>
    </row>
    <row r="10836" spans="1:7" x14ac:dyDescent="0.25">
      <c r="A10836" s="3">
        <v>10832</v>
      </c>
      <c r="B10836" s="3" t="s">
        <v>10700</v>
      </c>
      <c r="C10836" s="3">
        <v>208</v>
      </c>
      <c r="E10836" s="3">
        <v>10832</v>
      </c>
      <c r="F10836" s="3" t="s">
        <v>26905</v>
      </c>
      <c r="G10836" s="3">
        <v>109</v>
      </c>
    </row>
    <row r="10837" spans="1:7" x14ac:dyDescent="0.25">
      <c r="A10837" s="3">
        <v>10833</v>
      </c>
      <c r="B10837" s="3" t="s">
        <v>10701</v>
      </c>
      <c r="C10837" s="3">
        <v>208</v>
      </c>
      <c r="E10837" s="3">
        <v>10833</v>
      </c>
      <c r="F10837" s="3" t="s">
        <v>26906</v>
      </c>
      <c r="G10837" s="3">
        <v>109</v>
      </c>
    </row>
    <row r="10838" spans="1:7" x14ac:dyDescent="0.25">
      <c r="A10838" s="3">
        <v>10834</v>
      </c>
      <c r="B10838" s="3" t="s">
        <v>10702</v>
      </c>
      <c r="C10838" s="3">
        <v>208</v>
      </c>
      <c r="E10838" s="3">
        <v>10834</v>
      </c>
      <c r="F10838" s="3" t="s">
        <v>26907</v>
      </c>
      <c r="G10838" s="3">
        <v>109</v>
      </c>
    </row>
    <row r="10839" spans="1:7" x14ac:dyDescent="0.25">
      <c r="A10839" s="3">
        <v>10835</v>
      </c>
      <c r="B10839" s="3" t="s">
        <v>10703</v>
      </c>
      <c r="C10839" s="3">
        <v>208</v>
      </c>
      <c r="E10839" s="3">
        <v>10835</v>
      </c>
      <c r="F10839" s="3" t="s">
        <v>26908</v>
      </c>
      <c r="G10839" s="3">
        <v>109</v>
      </c>
    </row>
    <row r="10840" spans="1:7" x14ac:dyDescent="0.25">
      <c r="A10840" s="3">
        <v>10836</v>
      </c>
      <c r="B10840" s="3" t="s">
        <v>10704</v>
      </c>
      <c r="C10840" s="3">
        <v>208</v>
      </c>
      <c r="E10840" s="3">
        <v>10836</v>
      </c>
      <c r="F10840" s="3" t="s">
        <v>26909</v>
      </c>
      <c r="G10840" s="3">
        <v>109</v>
      </c>
    </row>
    <row r="10841" spans="1:7" x14ac:dyDescent="0.25">
      <c r="A10841" s="3">
        <v>10837</v>
      </c>
      <c r="B10841" s="3" t="s">
        <v>10705</v>
      </c>
      <c r="C10841" s="3">
        <v>208</v>
      </c>
      <c r="E10841" s="3">
        <v>10837</v>
      </c>
      <c r="F10841" s="3" t="s">
        <v>26910</v>
      </c>
      <c r="G10841" s="3">
        <v>109</v>
      </c>
    </row>
    <row r="10842" spans="1:7" x14ac:dyDescent="0.25">
      <c r="A10842" s="3">
        <v>10838</v>
      </c>
      <c r="B10842" s="3" t="s">
        <v>10706</v>
      </c>
      <c r="C10842" s="3">
        <v>208</v>
      </c>
      <c r="E10842" s="3">
        <v>10838</v>
      </c>
      <c r="F10842" s="3" t="s">
        <v>26911</v>
      </c>
      <c r="G10842" s="3">
        <v>109</v>
      </c>
    </row>
    <row r="10843" spans="1:7" x14ac:dyDescent="0.25">
      <c r="A10843" s="3">
        <v>10839</v>
      </c>
      <c r="B10843" s="3" t="s">
        <v>10707</v>
      </c>
      <c r="C10843" s="3">
        <v>208</v>
      </c>
      <c r="E10843" s="3">
        <v>10839</v>
      </c>
      <c r="F10843" s="3" t="s">
        <v>26912</v>
      </c>
      <c r="G10843" s="3">
        <v>109</v>
      </c>
    </row>
    <row r="10844" spans="1:7" x14ac:dyDescent="0.25">
      <c r="A10844" s="3">
        <v>10840</v>
      </c>
      <c r="B10844" s="3" t="s">
        <v>10708</v>
      </c>
      <c r="C10844" s="3">
        <v>208</v>
      </c>
      <c r="E10844" s="3">
        <v>10840</v>
      </c>
      <c r="F10844" s="3" t="s">
        <v>26913</v>
      </c>
      <c r="G10844" s="3">
        <v>109</v>
      </c>
    </row>
    <row r="10845" spans="1:7" x14ac:dyDescent="0.25">
      <c r="A10845" s="3">
        <v>10841</v>
      </c>
      <c r="B10845" s="3" t="s">
        <v>10709</v>
      </c>
      <c r="C10845" s="3">
        <v>208</v>
      </c>
      <c r="E10845" s="3">
        <v>10841</v>
      </c>
      <c r="F10845" s="3" t="s">
        <v>26914</v>
      </c>
      <c r="G10845" s="3">
        <v>109</v>
      </c>
    </row>
    <row r="10846" spans="1:7" x14ac:dyDescent="0.25">
      <c r="A10846" s="3">
        <v>10842</v>
      </c>
      <c r="B10846" s="3" t="s">
        <v>10710</v>
      </c>
      <c r="C10846" s="3">
        <v>208</v>
      </c>
      <c r="E10846" s="3">
        <v>10842</v>
      </c>
      <c r="F10846" s="3" t="s">
        <v>26915</v>
      </c>
      <c r="G10846" s="3">
        <v>109</v>
      </c>
    </row>
    <row r="10847" spans="1:7" x14ac:dyDescent="0.25">
      <c r="A10847" s="3">
        <v>10843</v>
      </c>
      <c r="B10847" s="3" t="s">
        <v>10711</v>
      </c>
      <c r="C10847" s="3">
        <v>207</v>
      </c>
      <c r="E10847" s="3">
        <v>10843</v>
      </c>
      <c r="F10847" s="3" t="s">
        <v>26916</v>
      </c>
      <c r="G10847" s="3">
        <v>109</v>
      </c>
    </row>
    <row r="10848" spans="1:7" x14ac:dyDescent="0.25">
      <c r="A10848" s="3">
        <v>10844</v>
      </c>
      <c r="B10848" s="3" t="s">
        <v>10712</v>
      </c>
      <c r="C10848" s="3">
        <v>207</v>
      </c>
      <c r="E10848" s="3">
        <v>10844</v>
      </c>
      <c r="F10848" s="3" t="s">
        <v>26917</v>
      </c>
      <c r="G10848" s="3">
        <v>109</v>
      </c>
    </row>
    <row r="10849" spans="1:7" x14ac:dyDescent="0.25">
      <c r="A10849" s="3">
        <v>10845</v>
      </c>
      <c r="B10849" s="3" t="s">
        <v>10713</v>
      </c>
      <c r="C10849" s="3">
        <v>207</v>
      </c>
      <c r="E10849" s="3">
        <v>10845</v>
      </c>
      <c r="F10849" s="3" t="s">
        <v>26918</v>
      </c>
      <c r="G10849" s="3">
        <v>109</v>
      </c>
    </row>
    <row r="10850" spans="1:7" x14ac:dyDescent="0.25">
      <c r="A10850" s="3">
        <v>10846</v>
      </c>
      <c r="B10850" s="3" t="s">
        <v>10714</v>
      </c>
      <c r="C10850" s="3">
        <v>207</v>
      </c>
      <c r="E10850" s="3">
        <v>10846</v>
      </c>
      <c r="F10850" s="3" t="s">
        <v>26919</v>
      </c>
      <c r="G10850" s="3">
        <v>109</v>
      </c>
    </row>
    <row r="10851" spans="1:7" x14ac:dyDescent="0.25">
      <c r="A10851" s="3">
        <v>10847</v>
      </c>
      <c r="B10851" s="3" t="s">
        <v>10715</v>
      </c>
      <c r="C10851" s="3">
        <v>207</v>
      </c>
      <c r="E10851" s="3">
        <v>10847</v>
      </c>
      <c r="F10851" s="3" t="s">
        <v>26920</v>
      </c>
      <c r="G10851" s="3">
        <v>109</v>
      </c>
    </row>
    <row r="10852" spans="1:7" x14ac:dyDescent="0.25">
      <c r="A10852" s="3">
        <v>10848</v>
      </c>
      <c r="B10852" s="3" t="s">
        <v>10716</v>
      </c>
      <c r="C10852" s="3">
        <v>207</v>
      </c>
      <c r="E10852" s="3">
        <v>10848</v>
      </c>
      <c r="F10852" s="3" t="s">
        <v>26921</v>
      </c>
      <c r="G10852" s="3">
        <v>109</v>
      </c>
    </row>
    <row r="10853" spans="1:7" x14ac:dyDescent="0.25">
      <c r="A10853" s="3">
        <v>10849</v>
      </c>
      <c r="B10853" s="3" t="s">
        <v>10717</v>
      </c>
      <c r="C10853" s="3">
        <v>207</v>
      </c>
      <c r="E10853" s="3">
        <v>10849</v>
      </c>
      <c r="F10853" s="3" t="s">
        <v>26922</v>
      </c>
      <c r="G10853" s="3">
        <v>109</v>
      </c>
    </row>
    <row r="10854" spans="1:7" x14ac:dyDescent="0.25">
      <c r="A10854" s="3">
        <v>10850</v>
      </c>
      <c r="B10854" s="3" t="s">
        <v>10718</v>
      </c>
      <c r="C10854" s="3">
        <v>207</v>
      </c>
      <c r="E10854" s="3">
        <v>10850</v>
      </c>
      <c r="F10854" s="3" t="s">
        <v>26923</v>
      </c>
      <c r="G10854" s="3">
        <v>109</v>
      </c>
    </row>
    <row r="10855" spans="1:7" x14ac:dyDescent="0.25">
      <c r="A10855" s="3">
        <v>10851</v>
      </c>
      <c r="B10855" s="3" t="s">
        <v>10719</v>
      </c>
      <c r="C10855" s="3">
        <v>207</v>
      </c>
      <c r="E10855" s="3">
        <v>10851</v>
      </c>
      <c r="F10855" s="3" t="s">
        <v>26924</v>
      </c>
      <c r="G10855" s="3">
        <v>109</v>
      </c>
    </row>
    <row r="10856" spans="1:7" x14ac:dyDescent="0.25">
      <c r="A10856" s="3">
        <v>10852</v>
      </c>
      <c r="B10856" s="3" t="s">
        <v>10720</v>
      </c>
      <c r="C10856" s="3">
        <v>207</v>
      </c>
      <c r="E10856" s="3">
        <v>10852</v>
      </c>
      <c r="F10856" s="3" t="s">
        <v>26925</v>
      </c>
      <c r="G10856" s="3">
        <v>109</v>
      </c>
    </row>
    <row r="10857" spans="1:7" x14ac:dyDescent="0.25">
      <c r="A10857" s="3">
        <v>10853</v>
      </c>
      <c r="B10857" s="3" t="s">
        <v>10721</v>
      </c>
      <c r="C10857" s="3">
        <v>207</v>
      </c>
      <c r="E10857" s="3">
        <v>10853</v>
      </c>
      <c r="F10857" s="3" t="s">
        <v>26926</v>
      </c>
      <c r="G10857" s="3">
        <v>109</v>
      </c>
    </row>
    <row r="10858" spans="1:7" x14ac:dyDescent="0.25">
      <c r="A10858" s="3">
        <v>10854</v>
      </c>
      <c r="B10858" s="3" t="s">
        <v>10722</v>
      </c>
      <c r="C10858" s="3">
        <v>207</v>
      </c>
      <c r="E10858" s="3">
        <v>10854</v>
      </c>
      <c r="F10858" s="3" t="s">
        <v>26927</v>
      </c>
      <c r="G10858" s="3">
        <v>109</v>
      </c>
    </row>
    <row r="10859" spans="1:7" x14ac:dyDescent="0.25">
      <c r="A10859" s="3">
        <v>10855</v>
      </c>
      <c r="B10859" s="3" t="s">
        <v>10723</v>
      </c>
      <c r="C10859" s="3">
        <v>207</v>
      </c>
      <c r="E10859" s="3">
        <v>10855</v>
      </c>
      <c r="F10859" s="3" t="s">
        <v>26928</v>
      </c>
      <c r="G10859" s="3">
        <v>109</v>
      </c>
    </row>
    <row r="10860" spans="1:7" x14ac:dyDescent="0.25">
      <c r="A10860" s="3">
        <v>10856</v>
      </c>
      <c r="B10860" s="3" t="s">
        <v>10724</v>
      </c>
      <c r="C10860" s="3">
        <v>207</v>
      </c>
      <c r="E10860" s="3">
        <v>10856</v>
      </c>
      <c r="F10860" s="3" t="s">
        <v>26929</v>
      </c>
      <c r="G10860" s="3">
        <v>109</v>
      </c>
    </row>
    <row r="10861" spans="1:7" x14ac:dyDescent="0.25">
      <c r="A10861" s="3">
        <v>10857</v>
      </c>
      <c r="B10861" s="3" t="s">
        <v>10725</v>
      </c>
      <c r="C10861" s="3">
        <v>207</v>
      </c>
      <c r="E10861" s="3">
        <v>10857</v>
      </c>
      <c r="F10861" s="3" t="s">
        <v>26930</v>
      </c>
      <c r="G10861" s="3">
        <v>109</v>
      </c>
    </row>
    <row r="10862" spans="1:7" x14ac:dyDescent="0.25">
      <c r="A10862" s="3">
        <v>10858</v>
      </c>
      <c r="B10862" s="3" t="s">
        <v>10726</v>
      </c>
      <c r="C10862" s="3">
        <v>207</v>
      </c>
      <c r="E10862" s="3">
        <v>10858</v>
      </c>
      <c r="F10862" s="3" t="s">
        <v>26931</v>
      </c>
      <c r="G10862" s="3">
        <v>109</v>
      </c>
    </row>
    <row r="10863" spans="1:7" x14ac:dyDescent="0.25">
      <c r="A10863" s="3">
        <v>10859</v>
      </c>
      <c r="B10863" s="3" t="s">
        <v>10727</v>
      </c>
      <c r="C10863" s="3">
        <v>207</v>
      </c>
      <c r="E10863" s="3">
        <v>10859</v>
      </c>
      <c r="F10863" s="3" t="s">
        <v>26932</v>
      </c>
      <c r="G10863" s="3">
        <v>109</v>
      </c>
    </row>
    <row r="10864" spans="1:7" x14ac:dyDescent="0.25">
      <c r="A10864" s="3">
        <v>10860</v>
      </c>
      <c r="B10864" s="3" t="s">
        <v>10728</v>
      </c>
      <c r="C10864" s="3">
        <v>207</v>
      </c>
      <c r="E10864" s="3">
        <v>10860</v>
      </c>
      <c r="F10864" s="3" t="s">
        <v>26933</v>
      </c>
      <c r="G10864" s="3">
        <v>109</v>
      </c>
    </row>
    <row r="10865" spans="1:7" x14ac:dyDescent="0.25">
      <c r="A10865" s="3">
        <v>10861</v>
      </c>
      <c r="B10865" s="3" t="s">
        <v>10729</v>
      </c>
      <c r="C10865" s="3">
        <v>207</v>
      </c>
      <c r="E10865" s="3">
        <v>10861</v>
      </c>
      <c r="F10865" s="3" t="s">
        <v>26934</v>
      </c>
      <c r="G10865" s="3">
        <v>109</v>
      </c>
    </row>
    <row r="10866" spans="1:7" x14ac:dyDescent="0.25">
      <c r="A10866" s="3">
        <v>10862</v>
      </c>
      <c r="B10866" s="3" t="s">
        <v>10730</v>
      </c>
      <c r="C10866" s="3">
        <v>207</v>
      </c>
      <c r="E10866" s="3">
        <v>10862</v>
      </c>
      <c r="F10866" s="3" t="s">
        <v>26935</v>
      </c>
      <c r="G10866" s="3">
        <v>109</v>
      </c>
    </row>
    <row r="10867" spans="1:7" x14ac:dyDescent="0.25">
      <c r="A10867" s="3">
        <v>10863</v>
      </c>
      <c r="B10867" s="3" t="s">
        <v>10731</v>
      </c>
      <c r="C10867" s="3">
        <v>207</v>
      </c>
      <c r="E10867" s="3">
        <v>10863</v>
      </c>
      <c r="F10867" s="3" t="s">
        <v>26936</v>
      </c>
      <c r="G10867" s="3">
        <v>109</v>
      </c>
    </row>
    <row r="10868" spans="1:7" x14ac:dyDescent="0.25">
      <c r="A10868" s="3">
        <v>10864</v>
      </c>
      <c r="B10868" s="3" t="s">
        <v>10732</v>
      </c>
      <c r="C10868" s="3">
        <v>207</v>
      </c>
      <c r="E10868" s="3">
        <v>10864</v>
      </c>
      <c r="F10868" s="3" t="s">
        <v>26937</v>
      </c>
      <c r="G10868" s="3">
        <v>109</v>
      </c>
    </row>
    <row r="10869" spans="1:7" x14ac:dyDescent="0.25">
      <c r="A10869" s="3">
        <v>10865</v>
      </c>
      <c r="B10869" s="3" t="s">
        <v>10733</v>
      </c>
      <c r="C10869" s="3">
        <v>207</v>
      </c>
      <c r="E10869" s="3">
        <v>10865</v>
      </c>
      <c r="F10869" s="3" t="s">
        <v>26938</v>
      </c>
      <c r="G10869" s="3">
        <v>109</v>
      </c>
    </row>
    <row r="10870" spans="1:7" x14ac:dyDescent="0.25">
      <c r="A10870" s="3">
        <v>10866</v>
      </c>
      <c r="B10870" s="3" t="s">
        <v>10734</v>
      </c>
      <c r="C10870" s="3">
        <v>207</v>
      </c>
      <c r="E10870" s="3">
        <v>10866</v>
      </c>
      <c r="F10870" s="3" t="s">
        <v>26939</v>
      </c>
      <c r="G10870" s="3">
        <v>109</v>
      </c>
    </row>
    <row r="10871" spans="1:7" x14ac:dyDescent="0.25">
      <c r="A10871" s="3">
        <v>10867</v>
      </c>
      <c r="B10871" s="3" t="s">
        <v>10735</v>
      </c>
      <c r="C10871" s="3">
        <v>207</v>
      </c>
      <c r="E10871" s="3">
        <v>10867</v>
      </c>
      <c r="F10871" s="3" t="s">
        <v>26940</v>
      </c>
      <c r="G10871" s="3">
        <v>109</v>
      </c>
    </row>
    <row r="10872" spans="1:7" x14ac:dyDescent="0.25">
      <c r="A10872" s="3">
        <v>10868</v>
      </c>
      <c r="B10872" s="3" t="s">
        <v>10736</v>
      </c>
      <c r="C10872" s="3">
        <v>207</v>
      </c>
      <c r="E10872" s="3">
        <v>10868</v>
      </c>
      <c r="F10872" s="3" t="s">
        <v>26941</v>
      </c>
      <c r="G10872" s="3">
        <v>109</v>
      </c>
    </row>
    <row r="10873" spans="1:7" x14ac:dyDescent="0.25">
      <c r="A10873" s="3">
        <v>10869</v>
      </c>
      <c r="B10873" s="3" t="s">
        <v>10737</v>
      </c>
      <c r="C10873" s="3">
        <v>207</v>
      </c>
      <c r="E10873" s="3">
        <v>10869</v>
      </c>
      <c r="F10873" s="3" t="s">
        <v>26942</v>
      </c>
      <c r="G10873" s="3">
        <v>109</v>
      </c>
    </row>
    <row r="10874" spans="1:7" x14ac:dyDescent="0.25">
      <c r="A10874" s="3">
        <v>10870</v>
      </c>
      <c r="B10874" s="3" t="s">
        <v>10738</v>
      </c>
      <c r="C10874" s="3">
        <v>207</v>
      </c>
      <c r="E10874" s="3">
        <v>10870</v>
      </c>
      <c r="F10874" s="3" t="s">
        <v>26943</v>
      </c>
      <c r="G10874" s="3">
        <v>109</v>
      </c>
    </row>
    <row r="10875" spans="1:7" x14ac:dyDescent="0.25">
      <c r="A10875" s="3">
        <v>10871</v>
      </c>
      <c r="B10875" s="3" t="s">
        <v>10739</v>
      </c>
      <c r="C10875" s="3">
        <v>207</v>
      </c>
      <c r="E10875" s="3">
        <v>10871</v>
      </c>
      <c r="F10875" s="3" t="s">
        <v>26944</v>
      </c>
      <c r="G10875" s="3">
        <v>109</v>
      </c>
    </row>
    <row r="10876" spans="1:7" x14ac:dyDescent="0.25">
      <c r="A10876" s="3">
        <v>10872</v>
      </c>
      <c r="B10876" s="3" t="s">
        <v>10740</v>
      </c>
      <c r="C10876" s="3">
        <v>207</v>
      </c>
      <c r="E10876" s="3">
        <v>10872</v>
      </c>
      <c r="F10876" s="3" t="s">
        <v>26945</v>
      </c>
      <c r="G10876" s="3">
        <v>109</v>
      </c>
    </row>
    <row r="10877" spans="1:7" x14ac:dyDescent="0.25">
      <c r="A10877" s="3">
        <v>10873</v>
      </c>
      <c r="B10877" s="3" t="s">
        <v>10741</v>
      </c>
      <c r="C10877" s="3">
        <v>207</v>
      </c>
      <c r="E10877" s="3">
        <v>10873</v>
      </c>
      <c r="F10877" s="3" t="s">
        <v>26946</v>
      </c>
      <c r="G10877" s="3">
        <v>109</v>
      </c>
    </row>
    <row r="10878" spans="1:7" x14ac:dyDescent="0.25">
      <c r="A10878" s="3">
        <v>10874</v>
      </c>
      <c r="B10878" s="3" t="s">
        <v>10742</v>
      </c>
      <c r="C10878" s="3">
        <v>207</v>
      </c>
      <c r="E10878" s="3">
        <v>10874</v>
      </c>
      <c r="F10878" s="3" t="s">
        <v>26947</v>
      </c>
      <c r="G10878" s="3">
        <v>109</v>
      </c>
    </row>
    <row r="10879" spans="1:7" x14ac:dyDescent="0.25">
      <c r="A10879" s="3">
        <v>10875</v>
      </c>
      <c r="B10879" s="3" t="s">
        <v>10743</v>
      </c>
      <c r="C10879" s="3">
        <v>207</v>
      </c>
      <c r="E10879" s="3">
        <v>10875</v>
      </c>
      <c r="F10879" s="3" t="s">
        <v>26948</v>
      </c>
      <c r="G10879" s="3">
        <v>109</v>
      </c>
    </row>
    <row r="10880" spans="1:7" x14ac:dyDescent="0.25">
      <c r="A10880" s="3">
        <v>10876</v>
      </c>
      <c r="B10880" s="3" t="s">
        <v>10744</v>
      </c>
      <c r="C10880" s="3">
        <v>207</v>
      </c>
      <c r="E10880" s="3">
        <v>10876</v>
      </c>
      <c r="F10880" s="3" t="s">
        <v>26949</v>
      </c>
      <c r="G10880" s="3">
        <v>109</v>
      </c>
    </row>
    <row r="10881" spans="1:7" x14ac:dyDescent="0.25">
      <c r="A10881" s="3">
        <v>10877</v>
      </c>
      <c r="B10881" s="3" t="s">
        <v>10745</v>
      </c>
      <c r="C10881" s="3">
        <v>207</v>
      </c>
      <c r="E10881" s="3">
        <v>10877</v>
      </c>
      <c r="F10881" s="3" t="s">
        <v>26950</v>
      </c>
      <c r="G10881" s="3">
        <v>109</v>
      </c>
    </row>
    <row r="10882" spans="1:7" x14ac:dyDescent="0.25">
      <c r="A10882" s="3">
        <v>10878</v>
      </c>
      <c r="B10882" s="3">
        <v>1981</v>
      </c>
      <c r="C10882" s="3">
        <v>206</v>
      </c>
      <c r="E10882" s="3">
        <v>10878</v>
      </c>
      <c r="F10882" s="3" t="s">
        <v>26951</v>
      </c>
      <c r="G10882" s="3">
        <v>109</v>
      </c>
    </row>
    <row r="10883" spans="1:7" x14ac:dyDescent="0.25">
      <c r="A10883" s="3">
        <v>10879</v>
      </c>
      <c r="B10883" s="3" t="s">
        <v>10746</v>
      </c>
      <c r="C10883" s="3">
        <v>206</v>
      </c>
      <c r="E10883" s="3">
        <v>10879</v>
      </c>
      <c r="F10883" s="3" t="s">
        <v>26952</v>
      </c>
      <c r="G10883" s="3">
        <v>109</v>
      </c>
    </row>
    <row r="10884" spans="1:7" x14ac:dyDescent="0.25">
      <c r="A10884" s="3">
        <v>10880</v>
      </c>
      <c r="B10884" s="3" t="s">
        <v>10747</v>
      </c>
      <c r="C10884" s="3">
        <v>206</v>
      </c>
      <c r="E10884" s="3">
        <v>10880</v>
      </c>
      <c r="F10884" s="3" t="s">
        <v>26953</v>
      </c>
      <c r="G10884" s="3">
        <v>109</v>
      </c>
    </row>
    <row r="10885" spans="1:7" x14ac:dyDescent="0.25">
      <c r="A10885" s="3">
        <v>10881</v>
      </c>
      <c r="B10885" s="3" t="s">
        <v>10748</v>
      </c>
      <c r="C10885" s="3">
        <v>206</v>
      </c>
      <c r="E10885" s="3">
        <v>10881</v>
      </c>
      <c r="F10885" s="3" t="s">
        <v>26954</v>
      </c>
      <c r="G10885" s="3">
        <v>108</v>
      </c>
    </row>
    <row r="10886" spans="1:7" x14ac:dyDescent="0.25">
      <c r="A10886" s="3">
        <v>10882</v>
      </c>
      <c r="B10886" s="3" t="s">
        <v>10749</v>
      </c>
      <c r="C10886" s="3">
        <v>206</v>
      </c>
      <c r="E10886" s="3">
        <v>10882</v>
      </c>
      <c r="F10886" s="3" t="s">
        <v>26955</v>
      </c>
      <c r="G10886" s="3">
        <v>108</v>
      </c>
    </row>
    <row r="10887" spans="1:7" x14ac:dyDescent="0.25">
      <c r="A10887" s="3">
        <v>10883</v>
      </c>
      <c r="B10887" s="3" t="s">
        <v>10750</v>
      </c>
      <c r="C10887" s="3">
        <v>206</v>
      </c>
      <c r="E10887" s="3">
        <v>10883</v>
      </c>
      <c r="F10887" s="3" t="s">
        <v>26956</v>
      </c>
      <c r="G10887" s="3">
        <v>108</v>
      </c>
    </row>
    <row r="10888" spans="1:7" x14ac:dyDescent="0.25">
      <c r="A10888" s="3">
        <v>10884</v>
      </c>
      <c r="B10888" s="3" t="s">
        <v>10751</v>
      </c>
      <c r="C10888" s="3">
        <v>206</v>
      </c>
      <c r="E10888" s="3">
        <v>10884</v>
      </c>
      <c r="F10888" s="3" t="s">
        <v>26957</v>
      </c>
      <c r="G10888" s="3">
        <v>108</v>
      </c>
    </row>
    <row r="10889" spans="1:7" x14ac:dyDescent="0.25">
      <c r="A10889" s="3">
        <v>10885</v>
      </c>
      <c r="B10889" s="3" t="s">
        <v>10752</v>
      </c>
      <c r="C10889" s="3">
        <v>206</v>
      </c>
      <c r="E10889" s="3">
        <v>10885</v>
      </c>
      <c r="F10889" s="3" t="s">
        <v>26958</v>
      </c>
      <c r="G10889" s="3">
        <v>108</v>
      </c>
    </row>
    <row r="10890" spans="1:7" x14ac:dyDescent="0.25">
      <c r="A10890" s="3">
        <v>10886</v>
      </c>
      <c r="B10890" s="3" t="s">
        <v>10753</v>
      </c>
      <c r="C10890" s="3">
        <v>206</v>
      </c>
      <c r="E10890" s="3">
        <v>10886</v>
      </c>
      <c r="F10890" s="3" t="s">
        <v>26959</v>
      </c>
      <c r="G10890" s="3">
        <v>108</v>
      </c>
    </row>
    <row r="10891" spans="1:7" x14ac:dyDescent="0.25">
      <c r="A10891" s="3">
        <v>10887</v>
      </c>
      <c r="B10891" s="3" t="s">
        <v>10754</v>
      </c>
      <c r="C10891" s="3">
        <v>206</v>
      </c>
      <c r="E10891" s="3">
        <v>10887</v>
      </c>
      <c r="F10891" s="3" t="s">
        <v>26960</v>
      </c>
      <c r="G10891" s="3">
        <v>108</v>
      </c>
    </row>
    <row r="10892" spans="1:7" x14ac:dyDescent="0.25">
      <c r="A10892" s="3">
        <v>10888</v>
      </c>
      <c r="B10892" s="3" t="s">
        <v>10755</v>
      </c>
      <c r="C10892" s="3">
        <v>206</v>
      </c>
      <c r="E10892" s="3">
        <v>10888</v>
      </c>
      <c r="F10892" s="3" t="s">
        <v>26961</v>
      </c>
      <c r="G10892" s="3">
        <v>108</v>
      </c>
    </row>
    <row r="10893" spans="1:7" x14ac:dyDescent="0.25">
      <c r="A10893" s="3">
        <v>10889</v>
      </c>
      <c r="B10893" s="3" t="s">
        <v>10756</v>
      </c>
      <c r="C10893" s="3">
        <v>206</v>
      </c>
      <c r="E10893" s="3">
        <v>10889</v>
      </c>
      <c r="F10893" s="3" t="s">
        <v>26962</v>
      </c>
      <c r="G10893" s="3">
        <v>108</v>
      </c>
    </row>
    <row r="10894" spans="1:7" x14ac:dyDescent="0.25">
      <c r="A10894" s="3">
        <v>10890</v>
      </c>
      <c r="B10894" s="3" t="s">
        <v>10757</v>
      </c>
      <c r="C10894" s="3">
        <v>206</v>
      </c>
      <c r="E10894" s="3">
        <v>10890</v>
      </c>
      <c r="F10894" s="3" t="s">
        <v>26963</v>
      </c>
      <c r="G10894" s="3">
        <v>108</v>
      </c>
    </row>
    <row r="10895" spans="1:7" x14ac:dyDescent="0.25">
      <c r="A10895" s="3">
        <v>10891</v>
      </c>
      <c r="B10895" s="3" t="s">
        <v>10758</v>
      </c>
      <c r="C10895" s="3">
        <v>206</v>
      </c>
      <c r="E10895" s="3">
        <v>10891</v>
      </c>
      <c r="F10895" s="3" t="s">
        <v>26964</v>
      </c>
      <c r="G10895" s="3">
        <v>108</v>
      </c>
    </row>
    <row r="10896" spans="1:7" x14ac:dyDescent="0.25">
      <c r="A10896" s="3">
        <v>10892</v>
      </c>
      <c r="B10896" s="3" t="s">
        <v>10759</v>
      </c>
      <c r="C10896" s="3">
        <v>206</v>
      </c>
      <c r="E10896" s="3">
        <v>10892</v>
      </c>
      <c r="F10896" s="3" t="s">
        <v>26965</v>
      </c>
      <c r="G10896" s="3">
        <v>108</v>
      </c>
    </row>
    <row r="10897" spans="1:7" x14ac:dyDescent="0.25">
      <c r="A10897" s="3">
        <v>10893</v>
      </c>
      <c r="B10897" s="3" t="s">
        <v>10760</v>
      </c>
      <c r="C10897" s="3">
        <v>206</v>
      </c>
      <c r="E10897" s="3">
        <v>10893</v>
      </c>
      <c r="F10897" s="3" t="s">
        <v>26966</v>
      </c>
      <c r="G10897" s="3">
        <v>108</v>
      </c>
    </row>
    <row r="10898" spans="1:7" x14ac:dyDescent="0.25">
      <c r="A10898" s="3">
        <v>10894</v>
      </c>
      <c r="B10898" s="3" t="s">
        <v>10761</v>
      </c>
      <c r="C10898" s="3">
        <v>206</v>
      </c>
      <c r="E10898" s="3">
        <v>10894</v>
      </c>
      <c r="F10898" s="3" t="s">
        <v>26967</v>
      </c>
      <c r="G10898" s="3">
        <v>108</v>
      </c>
    </row>
    <row r="10899" spans="1:7" x14ac:dyDescent="0.25">
      <c r="A10899" s="3">
        <v>10895</v>
      </c>
      <c r="B10899" s="3" t="s">
        <v>10762</v>
      </c>
      <c r="C10899" s="3">
        <v>206</v>
      </c>
      <c r="E10899" s="3">
        <v>10895</v>
      </c>
      <c r="F10899" s="3" t="s">
        <v>26968</v>
      </c>
      <c r="G10899" s="3">
        <v>108</v>
      </c>
    </row>
    <row r="10900" spans="1:7" x14ac:dyDescent="0.25">
      <c r="A10900" s="3">
        <v>10896</v>
      </c>
      <c r="B10900" s="3" t="s">
        <v>10763</v>
      </c>
      <c r="C10900" s="3">
        <v>206</v>
      </c>
      <c r="E10900" s="3">
        <v>10896</v>
      </c>
      <c r="F10900" s="3" t="s">
        <v>26969</v>
      </c>
      <c r="G10900" s="3">
        <v>108</v>
      </c>
    </row>
    <row r="10901" spans="1:7" x14ac:dyDescent="0.25">
      <c r="A10901" s="3">
        <v>10897</v>
      </c>
      <c r="B10901" s="3" t="s">
        <v>10764</v>
      </c>
      <c r="C10901" s="3">
        <v>206</v>
      </c>
      <c r="E10901" s="3">
        <v>10897</v>
      </c>
      <c r="F10901" s="3" t="s">
        <v>26970</v>
      </c>
      <c r="G10901" s="3">
        <v>108</v>
      </c>
    </row>
    <row r="10902" spans="1:7" x14ac:dyDescent="0.25">
      <c r="A10902" s="3">
        <v>10898</v>
      </c>
      <c r="B10902" s="3" t="s">
        <v>10765</v>
      </c>
      <c r="C10902" s="3">
        <v>206</v>
      </c>
      <c r="E10902" s="3">
        <v>10898</v>
      </c>
      <c r="F10902" s="3" t="s">
        <v>26971</v>
      </c>
      <c r="G10902" s="3">
        <v>108</v>
      </c>
    </row>
    <row r="10903" spans="1:7" x14ac:dyDescent="0.25">
      <c r="A10903" s="3">
        <v>10899</v>
      </c>
      <c r="B10903" s="3" t="s">
        <v>10766</v>
      </c>
      <c r="C10903" s="3">
        <v>206</v>
      </c>
      <c r="E10903" s="3">
        <v>10899</v>
      </c>
      <c r="F10903" s="3" t="s">
        <v>26972</v>
      </c>
      <c r="G10903" s="3">
        <v>108</v>
      </c>
    </row>
    <row r="10904" spans="1:7" x14ac:dyDescent="0.25">
      <c r="A10904" s="3">
        <v>10900</v>
      </c>
      <c r="B10904" s="3" t="s">
        <v>10767</v>
      </c>
      <c r="C10904" s="3">
        <v>206</v>
      </c>
      <c r="E10904" s="3">
        <v>10900</v>
      </c>
      <c r="F10904" s="3" t="s">
        <v>26973</v>
      </c>
      <c r="G10904" s="3">
        <v>108</v>
      </c>
    </row>
    <row r="10905" spans="1:7" x14ac:dyDescent="0.25">
      <c r="A10905" s="3">
        <v>10901</v>
      </c>
      <c r="B10905" s="3" t="s">
        <v>10768</v>
      </c>
      <c r="C10905" s="3">
        <v>206</v>
      </c>
      <c r="E10905" s="3">
        <v>10901</v>
      </c>
      <c r="F10905" s="3" t="s">
        <v>26974</v>
      </c>
      <c r="G10905" s="3">
        <v>108</v>
      </c>
    </row>
    <row r="10906" spans="1:7" x14ac:dyDescent="0.25">
      <c r="A10906" s="3">
        <v>10902</v>
      </c>
      <c r="B10906" s="3" t="s">
        <v>10769</v>
      </c>
      <c r="C10906" s="3">
        <v>206</v>
      </c>
      <c r="E10906" s="3">
        <v>10902</v>
      </c>
      <c r="F10906" s="3" t="s">
        <v>26975</v>
      </c>
      <c r="G10906" s="3">
        <v>108</v>
      </c>
    </row>
    <row r="10907" spans="1:7" x14ac:dyDescent="0.25">
      <c r="A10907" s="3">
        <v>10903</v>
      </c>
      <c r="B10907" s="3" t="s">
        <v>10770</v>
      </c>
      <c r="C10907" s="3">
        <v>206</v>
      </c>
      <c r="E10907" s="3">
        <v>10903</v>
      </c>
      <c r="F10907" s="3" t="s">
        <v>26976</v>
      </c>
      <c r="G10907" s="3">
        <v>108</v>
      </c>
    </row>
    <row r="10908" spans="1:7" x14ac:dyDescent="0.25">
      <c r="A10908" s="3">
        <v>10904</v>
      </c>
      <c r="B10908" s="3" t="s">
        <v>10771</v>
      </c>
      <c r="C10908" s="3">
        <v>206</v>
      </c>
      <c r="E10908" s="3">
        <v>10904</v>
      </c>
      <c r="F10908" s="3" t="s">
        <v>26977</v>
      </c>
      <c r="G10908" s="3">
        <v>108</v>
      </c>
    </row>
    <row r="10909" spans="1:7" x14ac:dyDescent="0.25">
      <c r="A10909" s="3">
        <v>10905</v>
      </c>
      <c r="B10909" s="3" t="s">
        <v>10772</v>
      </c>
      <c r="C10909" s="3">
        <v>206</v>
      </c>
      <c r="E10909" s="3">
        <v>10905</v>
      </c>
      <c r="F10909" s="3" t="s">
        <v>26978</v>
      </c>
      <c r="G10909" s="3">
        <v>108</v>
      </c>
    </row>
    <row r="10910" spans="1:7" x14ac:dyDescent="0.25">
      <c r="A10910" s="3">
        <v>10906</v>
      </c>
      <c r="B10910" s="3" t="s">
        <v>10773</v>
      </c>
      <c r="C10910" s="3">
        <v>206</v>
      </c>
      <c r="E10910" s="3">
        <v>10906</v>
      </c>
      <c r="F10910" s="3" t="s">
        <v>26979</v>
      </c>
      <c r="G10910" s="3">
        <v>108</v>
      </c>
    </row>
    <row r="10911" spans="1:7" x14ac:dyDescent="0.25">
      <c r="A10911" s="3">
        <v>10907</v>
      </c>
      <c r="B10911" s="3" t="s">
        <v>10774</v>
      </c>
      <c r="C10911" s="3">
        <v>206</v>
      </c>
      <c r="E10911" s="3">
        <v>10907</v>
      </c>
      <c r="F10911" s="3" t="s">
        <v>26980</v>
      </c>
      <c r="G10911" s="3">
        <v>108</v>
      </c>
    </row>
    <row r="10912" spans="1:7" x14ac:dyDescent="0.25">
      <c r="A10912" s="3">
        <v>10908</v>
      </c>
      <c r="B10912" s="3" t="s">
        <v>10775</v>
      </c>
      <c r="C10912" s="3">
        <v>206</v>
      </c>
      <c r="E10912" s="3">
        <v>10908</v>
      </c>
      <c r="F10912" s="3" t="s">
        <v>26981</v>
      </c>
      <c r="G10912" s="3">
        <v>108</v>
      </c>
    </row>
    <row r="10913" spans="1:7" x14ac:dyDescent="0.25">
      <c r="A10913" s="3">
        <v>10909</v>
      </c>
      <c r="B10913" s="3" t="s">
        <v>10776</v>
      </c>
      <c r="C10913" s="3">
        <v>206</v>
      </c>
      <c r="E10913" s="3">
        <v>10909</v>
      </c>
      <c r="F10913" s="3" t="s">
        <v>26982</v>
      </c>
      <c r="G10913" s="3">
        <v>108</v>
      </c>
    </row>
    <row r="10914" spans="1:7" x14ac:dyDescent="0.25">
      <c r="A10914" s="3">
        <v>10910</v>
      </c>
      <c r="B10914" s="3" t="s">
        <v>10777</v>
      </c>
      <c r="C10914" s="3">
        <v>206</v>
      </c>
      <c r="E10914" s="3">
        <v>10910</v>
      </c>
      <c r="F10914" s="3" t="s">
        <v>26983</v>
      </c>
      <c r="G10914" s="3">
        <v>108</v>
      </c>
    </row>
    <row r="10915" spans="1:7" x14ac:dyDescent="0.25">
      <c r="A10915" s="3">
        <v>10911</v>
      </c>
      <c r="B10915" s="3">
        <v>118</v>
      </c>
      <c r="C10915" s="3">
        <v>205</v>
      </c>
      <c r="E10915" s="3">
        <v>10911</v>
      </c>
      <c r="F10915" s="3" t="s">
        <v>26984</v>
      </c>
      <c r="G10915" s="3">
        <v>108</v>
      </c>
    </row>
    <row r="10916" spans="1:7" x14ac:dyDescent="0.25">
      <c r="A10916" s="3">
        <v>10912</v>
      </c>
      <c r="B10916" s="3" t="s">
        <v>10778</v>
      </c>
      <c r="C10916" s="3">
        <v>205</v>
      </c>
      <c r="E10916" s="3">
        <v>10912</v>
      </c>
      <c r="F10916" s="3" t="s">
        <v>26985</v>
      </c>
      <c r="G10916" s="3">
        <v>108</v>
      </c>
    </row>
    <row r="10917" spans="1:7" x14ac:dyDescent="0.25">
      <c r="A10917" s="3">
        <v>10913</v>
      </c>
      <c r="B10917" s="3" t="s">
        <v>10779</v>
      </c>
      <c r="C10917" s="3">
        <v>205</v>
      </c>
      <c r="E10917" s="3">
        <v>10913</v>
      </c>
      <c r="F10917" s="3" t="s">
        <v>26986</v>
      </c>
      <c r="G10917" s="3">
        <v>108</v>
      </c>
    </row>
    <row r="10918" spans="1:7" x14ac:dyDescent="0.25">
      <c r="A10918" s="3">
        <v>10914</v>
      </c>
      <c r="B10918" s="3" t="s">
        <v>10780</v>
      </c>
      <c r="C10918" s="3">
        <v>205</v>
      </c>
      <c r="E10918" s="3">
        <v>10914</v>
      </c>
      <c r="F10918" s="3" t="s">
        <v>26987</v>
      </c>
      <c r="G10918" s="3">
        <v>108</v>
      </c>
    </row>
    <row r="10919" spans="1:7" x14ac:dyDescent="0.25">
      <c r="A10919" s="3">
        <v>10915</v>
      </c>
      <c r="B10919" s="3" t="s">
        <v>10781</v>
      </c>
      <c r="C10919" s="3">
        <v>205</v>
      </c>
      <c r="E10919" s="3">
        <v>10915</v>
      </c>
      <c r="F10919" s="3" t="s">
        <v>26988</v>
      </c>
      <c r="G10919" s="3">
        <v>108</v>
      </c>
    </row>
    <row r="10920" spans="1:7" x14ac:dyDescent="0.25">
      <c r="A10920" s="3">
        <v>10916</v>
      </c>
      <c r="B10920" s="3" t="s">
        <v>10782</v>
      </c>
      <c r="C10920" s="3">
        <v>205</v>
      </c>
      <c r="E10920" s="3">
        <v>10916</v>
      </c>
      <c r="F10920" s="3" t="s">
        <v>26989</v>
      </c>
      <c r="G10920" s="3">
        <v>108</v>
      </c>
    </row>
    <row r="10921" spans="1:7" x14ac:dyDescent="0.25">
      <c r="A10921" s="3">
        <v>10917</v>
      </c>
      <c r="B10921" s="3" t="s">
        <v>10783</v>
      </c>
      <c r="C10921" s="3">
        <v>205</v>
      </c>
      <c r="E10921" s="3">
        <v>10917</v>
      </c>
      <c r="F10921" s="3" t="s">
        <v>26990</v>
      </c>
      <c r="G10921" s="3">
        <v>108</v>
      </c>
    </row>
    <row r="10922" spans="1:7" x14ac:dyDescent="0.25">
      <c r="A10922" s="3">
        <v>10918</v>
      </c>
      <c r="B10922" s="3" t="s">
        <v>10784</v>
      </c>
      <c r="C10922" s="3">
        <v>205</v>
      </c>
      <c r="E10922" s="3">
        <v>10918</v>
      </c>
      <c r="F10922" s="3" t="s">
        <v>26991</v>
      </c>
      <c r="G10922" s="3">
        <v>108</v>
      </c>
    </row>
    <row r="10923" spans="1:7" x14ac:dyDescent="0.25">
      <c r="A10923" s="3">
        <v>10919</v>
      </c>
      <c r="B10923" s="3" t="s">
        <v>10785</v>
      </c>
      <c r="C10923" s="3">
        <v>205</v>
      </c>
      <c r="E10923" s="3">
        <v>10919</v>
      </c>
      <c r="F10923" s="3" t="s">
        <v>26992</v>
      </c>
      <c r="G10923" s="3">
        <v>108</v>
      </c>
    </row>
    <row r="10924" spans="1:7" x14ac:dyDescent="0.25">
      <c r="A10924" s="3">
        <v>10920</v>
      </c>
      <c r="B10924" s="3" t="s">
        <v>10786</v>
      </c>
      <c r="C10924" s="3">
        <v>205</v>
      </c>
      <c r="E10924" s="3">
        <v>10920</v>
      </c>
      <c r="F10924" s="3" t="s">
        <v>26993</v>
      </c>
      <c r="G10924" s="3">
        <v>108</v>
      </c>
    </row>
    <row r="10925" spans="1:7" x14ac:dyDescent="0.25">
      <c r="A10925" s="3">
        <v>10921</v>
      </c>
      <c r="B10925" s="3" t="s">
        <v>10787</v>
      </c>
      <c r="C10925" s="3">
        <v>205</v>
      </c>
      <c r="E10925" s="3">
        <v>10921</v>
      </c>
      <c r="F10925" s="3" t="s">
        <v>26994</v>
      </c>
      <c r="G10925" s="3">
        <v>108</v>
      </c>
    </row>
    <row r="10926" spans="1:7" x14ac:dyDescent="0.25">
      <c r="A10926" s="3">
        <v>10922</v>
      </c>
      <c r="B10926" s="3" t="s">
        <v>10788</v>
      </c>
      <c r="C10926" s="3">
        <v>205</v>
      </c>
      <c r="E10926" s="3">
        <v>10922</v>
      </c>
      <c r="F10926" s="3" t="s">
        <v>26995</v>
      </c>
      <c r="G10926" s="3">
        <v>108</v>
      </c>
    </row>
    <row r="10927" spans="1:7" x14ac:dyDescent="0.25">
      <c r="A10927" s="3">
        <v>10923</v>
      </c>
      <c r="B10927" s="3" t="s">
        <v>10789</v>
      </c>
      <c r="C10927" s="3">
        <v>205</v>
      </c>
      <c r="E10927" s="3">
        <v>10923</v>
      </c>
      <c r="F10927" s="3" t="s">
        <v>26996</v>
      </c>
      <c r="G10927" s="3">
        <v>108</v>
      </c>
    </row>
    <row r="10928" spans="1:7" x14ac:dyDescent="0.25">
      <c r="A10928" s="3">
        <v>10924</v>
      </c>
      <c r="B10928" s="3" t="s">
        <v>10790</v>
      </c>
      <c r="C10928" s="3">
        <v>205</v>
      </c>
      <c r="E10928" s="3">
        <v>10924</v>
      </c>
      <c r="F10928" s="3" t="s">
        <v>26997</v>
      </c>
      <c r="G10928" s="3">
        <v>108</v>
      </c>
    </row>
    <row r="10929" spans="1:7" x14ac:dyDescent="0.25">
      <c r="A10929" s="3">
        <v>10925</v>
      </c>
      <c r="B10929" s="3" t="s">
        <v>10791</v>
      </c>
      <c r="C10929" s="3">
        <v>205</v>
      </c>
      <c r="E10929" s="3">
        <v>10925</v>
      </c>
      <c r="F10929" s="3" t="s">
        <v>26998</v>
      </c>
      <c r="G10929" s="3">
        <v>108</v>
      </c>
    </row>
    <row r="10930" spans="1:7" x14ac:dyDescent="0.25">
      <c r="A10930" s="3">
        <v>10926</v>
      </c>
      <c r="B10930" s="3" t="s">
        <v>10792</v>
      </c>
      <c r="C10930" s="3">
        <v>205</v>
      </c>
      <c r="E10930" s="3">
        <v>10926</v>
      </c>
      <c r="F10930" s="3" t="s">
        <v>26999</v>
      </c>
      <c r="G10930" s="3">
        <v>108</v>
      </c>
    </row>
    <row r="10931" spans="1:7" x14ac:dyDescent="0.25">
      <c r="A10931" s="3">
        <v>10927</v>
      </c>
      <c r="B10931" s="3" t="s">
        <v>10793</v>
      </c>
      <c r="C10931" s="3">
        <v>205</v>
      </c>
      <c r="E10931" s="3">
        <v>10927</v>
      </c>
      <c r="F10931" s="3" t="s">
        <v>27000</v>
      </c>
      <c r="G10931" s="3">
        <v>108</v>
      </c>
    </row>
    <row r="10932" spans="1:7" x14ac:dyDescent="0.25">
      <c r="A10932" s="3">
        <v>10928</v>
      </c>
      <c r="B10932" s="3" t="s">
        <v>10794</v>
      </c>
      <c r="C10932" s="3">
        <v>205</v>
      </c>
      <c r="E10932" s="3">
        <v>10928</v>
      </c>
      <c r="F10932" s="3" t="s">
        <v>27001</v>
      </c>
      <c r="G10932" s="3">
        <v>108</v>
      </c>
    </row>
    <row r="10933" spans="1:7" x14ac:dyDescent="0.25">
      <c r="A10933" s="3">
        <v>10929</v>
      </c>
      <c r="B10933" s="3" t="s">
        <v>10795</v>
      </c>
      <c r="C10933" s="3">
        <v>205</v>
      </c>
      <c r="E10933" s="3">
        <v>10929</v>
      </c>
      <c r="F10933" s="3" t="s">
        <v>27002</v>
      </c>
      <c r="G10933" s="3">
        <v>108</v>
      </c>
    </row>
    <row r="10934" spans="1:7" x14ac:dyDescent="0.25">
      <c r="A10934" s="3">
        <v>10930</v>
      </c>
      <c r="B10934" s="3" t="s">
        <v>10796</v>
      </c>
      <c r="C10934" s="3">
        <v>205</v>
      </c>
      <c r="E10934" s="3">
        <v>10930</v>
      </c>
      <c r="F10934" s="3" t="s">
        <v>27003</v>
      </c>
      <c r="G10934" s="3">
        <v>108</v>
      </c>
    </row>
    <row r="10935" spans="1:7" x14ac:dyDescent="0.25">
      <c r="A10935" s="3">
        <v>10931</v>
      </c>
      <c r="B10935" s="3" t="s">
        <v>10797</v>
      </c>
      <c r="C10935" s="3">
        <v>205</v>
      </c>
      <c r="E10935" s="3">
        <v>10931</v>
      </c>
      <c r="F10935" s="3" t="s">
        <v>27004</v>
      </c>
      <c r="G10935" s="3">
        <v>108</v>
      </c>
    </row>
    <row r="10936" spans="1:7" x14ac:dyDescent="0.25">
      <c r="A10936" s="3">
        <v>10932</v>
      </c>
      <c r="B10936" s="3" t="s">
        <v>10798</v>
      </c>
      <c r="C10936" s="3">
        <v>205</v>
      </c>
      <c r="E10936" s="3">
        <v>10932</v>
      </c>
      <c r="F10936" s="3" t="s">
        <v>27005</v>
      </c>
      <c r="G10936" s="3">
        <v>108</v>
      </c>
    </row>
    <row r="10937" spans="1:7" x14ac:dyDescent="0.25">
      <c r="A10937" s="3">
        <v>10933</v>
      </c>
      <c r="B10937" s="3" t="s">
        <v>10799</v>
      </c>
      <c r="C10937" s="3">
        <v>205</v>
      </c>
      <c r="E10937" s="3">
        <v>10933</v>
      </c>
      <c r="F10937" s="3" t="s">
        <v>27006</v>
      </c>
      <c r="G10937" s="3">
        <v>108</v>
      </c>
    </row>
    <row r="10938" spans="1:7" x14ac:dyDescent="0.25">
      <c r="A10938" s="3">
        <v>10934</v>
      </c>
      <c r="B10938" s="3" t="s">
        <v>10800</v>
      </c>
      <c r="C10938" s="3">
        <v>205</v>
      </c>
      <c r="E10938" s="3">
        <v>10934</v>
      </c>
      <c r="F10938" s="3" t="s">
        <v>27007</v>
      </c>
      <c r="G10938" s="3">
        <v>108</v>
      </c>
    </row>
    <row r="10939" spans="1:7" x14ac:dyDescent="0.25">
      <c r="A10939" s="3">
        <v>10935</v>
      </c>
      <c r="B10939" s="3" t="s">
        <v>10801</v>
      </c>
      <c r="C10939" s="3">
        <v>205</v>
      </c>
      <c r="E10939" s="3">
        <v>10935</v>
      </c>
      <c r="F10939" s="3" t="s">
        <v>27008</v>
      </c>
      <c r="G10939" s="3">
        <v>108</v>
      </c>
    </row>
    <row r="10940" spans="1:7" x14ac:dyDescent="0.25">
      <c r="A10940" s="3">
        <v>10936</v>
      </c>
      <c r="B10940" s="3" t="s">
        <v>10802</v>
      </c>
      <c r="C10940" s="3">
        <v>205</v>
      </c>
      <c r="E10940" s="3">
        <v>10936</v>
      </c>
      <c r="F10940" s="3" t="s">
        <v>27009</v>
      </c>
      <c r="G10940" s="3">
        <v>108</v>
      </c>
    </row>
    <row r="10941" spans="1:7" x14ac:dyDescent="0.25">
      <c r="A10941" s="3">
        <v>10937</v>
      </c>
      <c r="B10941" s="3" t="s">
        <v>10803</v>
      </c>
      <c r="C10941" s="3">
        <v>205</v>
      </c>
      <c r="E10941" s="3">
        <v>10937</v>
      </c>
      <c r="F10941" s="3" t="s">
        <v>27010</v>
      </c>
      <c r="G10941" s="3">
        <v>108</v>
      </c>
    </row>
    <row r="10942" spans="1:7" x14ac:dyDescent="0.25">
      <c r="A10942" s="3">
        <v>10938</v>
      </c>
      <c r="B10942" s="3" t="s">
        <v>10804</v>
      </c>
      <c r="C10942" s="3">
        <v>205</v>
      </c>
      <c r="E10942" s="3">
        <v>10938</v>
      </c>
      <c r="F10942" s="3" t="s">
        <v>27011</v>
      </c>
      <c r="G10942" s="3">
        <v>108</v>
      </c>
    </row>
    <row r="10943" spans="1:7" x14ac:dyDescent="0.25">
      <c r="A10943" s="3">
        <v>10939</v>
      </c>
      <c r="B10943" s="3" t="s">
        <v>10805</v>
      </c>
      <c r="C10943" s="3">
        <v>205</v>
      </c>
      <c r="E10943" s="3">
        <v>10939</v>
      </c>
      <c r="F10943" s="3" t="s">
        <v>27012</v>
      </c>
      <c r="G10943" s="3">
        <v>108</v>
      </c>
    </row>
    <row r="10944" spans="1:7" x14ac:dyDescent="0.25">
      <c r="A10944" s="3">
        <v>10940</v>
      </c>
      <c r="B10944" s="3" t="s">
        <v>10806</v>
      </c>
      <c r="C10944" s="3">
        <v>205</v>
      </c>
      <c r="E10944" s="3">
        <v>10940</v>
      </c>
      <c r="F10944" s="3" t="s">
        <v>27013</v>
      </c>
      <c r="G10944" s="3">
        <v>108</v>
      </c>
    </row>
    <row r="10945" spans="1:7" x14ac:dyDescent="0.25">
      <c r="A10945" s="3">
        <v>10941</v>
      </c>
      <c r="B10945" s="3" t="s">
        <v>10807</v>
      </c>
      <c r="C10945" s="3">
        <v>205</v>
      </c>
      <c r="E10945" s="3">
        <v>10941</v>
      </c>
      <c r="F10945" s="3" t="s">
        <v>27014</v>
      </c>
      <c r="G10945" s="3">
        <v>108</v>
      </c>
    </row>
    <row r="10946" spans="1:7" x14ac:dyDescent="0.25">
      <c r="A10946" s="3">
        <v>10942</v>
      </c>
      <c r="B10946" s="3" t="s">
        <v>10808</v>
      </c>
      <c r="C10946" s="3">
        <v>205</v>
      </c>
      <c r="E10946" s="3">
        <v>10942</v>
      </c>
      <c r="F10946" s="3" t="s">
        <v>27015</v>
      </c>
      <c r="G10946" s="3">
        <v>108</v>
      </c>
    </row>
    <row r="10947" spans="1:7" x14ac:dyDescent="0.25">
      <c r="A10947" s="3">
        <v>10943</v>
      </c>
      <c r="B10947" s="3" t="s">
        <v>10809</v>
      </c>
      <c r="C10947" s="3">
        <v>205</v>
      </c>
      <c r="E10947" s="3">
        <v>10943</v>
      </c>
      <c r="F10947" s="3" t="s">
        <v>27016</v>
      </c>
      <c r="G10947" s="3">
        <v>108</v>
      </c>
    </row>
    <row r="10948" spans="1:7" x14ac:dyDescent="0.25">
      <c r="A10948" s="3">
        <v>10944</v>
      </c>
      <c r="B10948" s="3" t="s">
        <v>10810</v>
      </c>
      <c r="C10948" s="3">
        <v>204</v>
      </c>
      <c r="E10948" s="3">
        <v>10944</v>
      </c>
      <c r="F10948" s="3" t="s">
        <v>27017</v>
      </c>
      <c r="G10948" s="3">
        <v>108</v>
      </c>
    </row>
    <row r="10949" spans="1:7" x14ac:dyDescent="0.25">
      <c r="A10949" s="3">
        <v>10945</v>
      </c>
      <c r="B10949" s="3" t="s">
        <v>10811</v>
      </c>
      <c r="C10949" s="3">
        <v>204</v>
      </c>
      <c r="E10949" s="3">
        <v>10945</v>
      </c>
      <c r="F10949" s="3" t="s">
        <v>27018</v>
      </c>
      <c r="G10949" s="3">
        <v>108</v>
      </c>
    </row>
    <row r="10950" spans="1:7" x14ac:dyDescent="0.25">
      <c r="A10950" s="3">
        <v>10946</v>
      </c>
      <c r="B10950" s="3" t="s">
        <v>10812</v>
      </c>
      <c r="C10950" s="3">
        <v>204</v>
      </c>
      <c r="E10950" s="3">
        <v>10946</v>
      </c>
      <c r="F10950" s="3" t="s">
        <v>27019</v>
      </c>
      <c r="G10950" s="3">
        <v>108</v>
      </c>
    </row>
    <row r="10951" spans="1:7" x14ac:dyDescent="0.25">
      <c r="A10951" s="3">
        <v>10947</v>
      </c>
      <c r="B10951" s="3" t="s">
        <v>10813</v>
      </c>
      <c r="C10951" s="3">
        <v>204</v>
      </c>
      <c r="E10951" s="3">
        <v>10947</v>
      </c>
      <c r="F10951" s="3" t="s">
        <v>27020</v>
      </c>
      <c r="G10951" s="3">
        <v>108</v>
      </c>
    </row>
    <row r="10952" spans="1:7" x14ac:dyDescent="0.25">
      <c r="A10952" s="3">
        <v>10948</v>
      </c>
      <c r="B10952" s="3" t="s">
        <v>10814</v>
      </c>
      <c r="C10952" s="3">
        <v>204</v>
      </c>
      <c r="E10952" s="3">
        <v>10948</v>
      </c>
      <c r="F10952" s="3" t="s">
        <v>27021</v>
      </c>
      <c r="G10952" s="3">
        <v>108</v>
      </c>
    </row>
    <row r="10953" spans="1:7" x14ac:dyDescent="0.25">
      <c r="A10953" s="3">
        <v>10949</v>
      </c>
      <c r="B10953" s="3" t="s">
        <v>10815</v>
      </c>
      <c r="C10953" s="3">
        <v>204</v>
      </c>
      <c r="E10953" s="3">
        <v>10949</v>
      </c>
      <c r="F10953" s="3" t="s">
        <v>27022</v>
      </c>
      <c r="G10953" s="3">
        <v>108</v>
      </c>
    </row>
    <row r="10954" spans="1:7" x14ac:dyDescent="0.25">
      <c r="A10954" s="3">
        <v>10950</v>
      </c>
      <c r="B10954" s="3" t="s">
        <v>10816</v>
      </c>
      <c r="C10954" s="3">
        <v>204</v>
      </c>
      <c r="E10954" s="3">
        <v>10950</v>
      </c>
      <c r="F10954" s="3" t="s">
        <v>27023</v>
      </c>
      <c r="G10954" s="3">
        <v>108</v>
      </c>
    </row>
    <row r="10955" spans="1:7" x14ac:dyDescent="0.25">
      <c r="A10955" s="3">
        <v>10951</v>
      </c>
      <c r="B10955" s="3" t="s">
        <v>10817</v>
      </c>
      <c r="C10955" s="3">
        <v>204</v>
      </c>
      <c r="E10955" s="3">
        <v>10951</v>
      </c>
      <c r="F10955" s="3" t="s">
        <v>27024</v>
      </c>
      <c r="G10955" s="3">
        <v>108</v>
      </c>
    </row>
    <row r="10956" spans="1:7" x14ac:dyDescent="0.25">
      <c r="A10956" s="3">
        <v>10952</v>
      </c>
      <c r="B10956" s="3" t="s">
        <v>10818</v>
      </c>
      <c r="C10956" s="3">
        <v>204</v>
      </c>
      <c r="E10956" s="3">
        <v>10952</v>
      </c>
      <c r="F10956" s="3" t="s">
        <v>27025</v>
      </c>
      <c r="G10956" s="3">
        <v>108</v>
      </c>
    </row>
    <row r="10957" spans="1:7" x14ac:dyDescent="0.25">
      <c r="A10957" s="3">
        <v>10953</v>
      </c>
      <c r="B10957" s="3" t="s">
        <v>10819</v>
      </c>
      <c r="C10957" s="3">
        <v>204</v>
      </c>
      <c r="E10957" s="3">
        <v>10953</v>
      </c>
      <c r="F10957" s="3" t="s">
        <v>27026</v>
      </c>
      <c r="G10957" s="3">
        <v>108</v>
      </c>
    </row>
    <row r="10958" spans="1:7" x14ac:dyDescent="0.25">
      <c r="A10958" s="3">
        <v>10954</v>
      </c>
      <c r="B10958" s="3" t="s">
        <v>10820</v>
      </c>
      <c r="C10958" s="3">
        <v>204</v>
      </c>
      <c r="E10958" s="3">
        <v>10954</v>
      </c>
      <c r="F10958" s="3" t="s">
        <v>27027</v>
      </c>
      <c r="G10958" s="3">
        <v>108</v>
      </c>
    </row>
    <row r="10959" spans="1:7" x14ac:dyDescent="0.25">
      <c r="A10959" s="3">
        <v>10955</v>
      </c>
      <c r="B10959" s="3" t="s">
        <v>10821</v>
      </c>
      <c r="C10959" s="3">
        <v>204</v>
      </c>
      <c r="E10959" s="3">
        <v>10955</v>
      </c>
      <c r="F10959" s="3" t="s">
        <v>27028</v>
      </c>
      <c r="G10959" s="3">
        <v>108</v>
      </c>
    </row>
    <row r="10960" spans="1:7" x14ac:dyDescent="0.25">
      <c r="A10960" s="3">
        <v>10956</v>
      </c>
      <c r="B10960" s="3" t="s">
        <v>10822</v>
      </c>
      <c r="C10960" s="3">
        <v>204</v>
      </c>
      <c r="E10960" s="3">
        <v>10956</v>
      </c>
      <c r="F10960" s="3" t="s">
        <v>27029</v>
      </c>
      <c r="G10960" s="3">
        <v>108</v>
      </c>
    </row>
    <row r="10961" spans="1:7" x14ac:dyDescent="0.25">
      <c r="A10961" s="3">
        <v>10957</v>
      </c>
      <c r="B10961" s="3" t="s">
        <v>10823</v>
      </c>
      <c r="C10961" s="3">
        <v>204</v>
      </c>
      <c r="E10961" s="3">
        <v>10957</v>
      </c>
      <c r="F10961" s="3" t="s">
        <v>27030</v>
      </c>
      <c r="G10961" s="3">
        <v>108</v>
      </c>
    </row>
    <row r="10962" spans="1:7" x14ac:dyDescent="0.25">
      <c r="A10962" s="3">
        <v>10958</v>
      </c>
      <c r="B10962" s="3" t="s">
        <v>10824</v>
      </c>
      <c r="C10962" s="3">
        <v>204</v>
      </c>
      <c r="E10962" s="3">
        <v>10958</v>
      </c>
      <c r="F10962" s="3" t="s">
        <v>27031</v>
      </c>
      <c r="G10962" s="3">
        <v>108</v>
      </c>
    </row>
    <row r="10963" spans="1:7" x14ac:dyDescent="0.25">
      <c r="A10963" s="3">
        <v>10959</v>
      </c>
      <c r="B10963" s="3" t="s">
        <v>10825</v>
      </c>
      <c r="C10963" s="3">
        <v>204</v>
      </c>
      <c r="E10963" s="3">
        <v>10959</v>
      </c>
      <c r="F10963" s="3" t="s">
        <v>27032</v>
      </c>
      <c r="G10963" s="3">
        <v>108</v>
      </c>
    </row>
    <row r="10964" spans="1:7" x14ac:dyDescent="0.25">
      <c r="A10964" s="3">
        <v>10960</v>
      </c>
      <c r="B10964" s="3" t="s">
        <v>10826</v>
      </c>
      <c r="C10964" s="3">
        <v>204</v>
      </c>
      <c r="E10964" s="3">
        <v>10960</v>
      </c>
      <c r="F10964" s="3" t="s">
        <v>27033</v>
      </c>
      <c r="G10964" s="3">
        <v>108</v>
      </c>
    </row>
    <row r="10965" spans="1:7" x14ac:dyDescent="0.25">
      <c r="A10965" s="3">
        <v>10961</v>
      </c>
      <c r="B10965" s="3" t="s">
        <v>10827</v>
      </c>
      <c r="C10965" s="3">
        <v>204</v>
      </c>
      <c r="E10965" s="3">
        <v>10961</v>
      </c>
      <c r="F10965" s="3" t="s">
        <v>27034</v>
      </c>
      <c r="G10965" s="3">
        <v>108</v>
      </c>
    </row>
    <row r="10966" spans="1:7" x14ac:dyDescent="0.25">
      <c r="A10966" s="3">
        <v>10962</v>
      </c>
      <c r="B10966" s="3" t="s">
        <v>10828</v>
      </c>
      <c r="C10966" s="3">
        <v>204</v>
      </c>
      <c r="E10966" s="3">
        <v>10962</v>
      </c>
      <c r="F10966" s="3" t="s">
        <v>27035</v>
      </c>
      <c r="G10966" s="3">
        <v>108</v>
      </c>
    </row>
    <row r="10967" spans="1:7" x14ac:dyDescent="0.25">
      <c r="A10967" s="3">
        <v>10963</v>
      </c>
      <c r="B10967" s="3" t="s">
        <v>10829</v>
      </c>
      <c r="C10967" s="3">
        <v>204</v>
      </c>
      <c r="E10967" s="3">
        <v>10963</v>
      </c>
      <c r="F10967" s="3" t="s">
        <v>27036</v>
      </c>
      <c r="G10967" s="3">
        <v>108</v>
      </c>
    </row>
    <row r="10968" spans="1:7" x14ac:dyDescent="0.25">
      <c r="A10968" s="3">
        <v>10964</v>
      </c>
      <c r="B10968" s="3" t="s">
        <v>10830</v>
      </c>
      <c r="C10968" s="3">
        <v>204</v>
      </c>
      <c r="E10968" s="3">
        <v>10964</v>
      </c>
      <c r="F10968" s="3" t="s">
        <v>27037</v>
      </c>
      <c r="G10968" s="3">
        <v>108</v>
      </c>
    </row>
    <row r="10969" spans="1:7" x14ac:dyDescent="0.25">
      <c r="A10969" s="3">
        <v>10965</v>
      </c>
      <c r="B10969" s="3" t="s">
        <v>10831</v>
      </c>
      <c r="C10969" s="3">
        <v>204</v>
      </c>
      <c r="E10969" s="3">
        <v>10965</v>
      </c>
      <c r="F10969" s="3" t="s">
        <v>27038</v>
      </c>
      <c r="G10969" s="3">
        <v>108</v>
      </c>
    </row>
    <row r="10970" spans="1:7" x14ac:dyDescent="0.25">
      <c r="A10970" s="3">
        <v>10966</v>
      </c>
      <c r="B10970" s="3" t="s">
        <v>10832</v>
      </c>
      <c r="C10970" s="3">
        <v>204</v>
      </c>
      <c r="E10970" s="3">
        <v>10966</v>
      </c>
      <c r="F10970" s="3" t="s">
        <v>27039</v>
      </c>
      <c r="G10970" s="3">
        <v>108</v>
      </c>
    </row>
    <row r="10971" spans="1:7" x14ac:dyDescent="0.25">
      <c r="A10971" s="3">
        <v>10967</v>
      </c>
      <c r="B10971" s="3" t="s">
        <v>10833</v>
      </c>
      <c r="C10971" s="3">
        <v>204</v>
      </c>
      <c r="E10971" s="3">
        <v>10967</v>
      </c>
      <c r="F10971" s="3" t="s">
        <v>27040</v>
      </c>
      <c r="G10971" s="3">
        <v>108</v>
      </c>
    </row>
    <row r="10972" spans="1:7" x14ac:dyDescent="0.25">
      <c r="A10972" s="3">
        <v>10968</v>
      </c>
      <c r="B10972" s="3" t="s">
        <v>10834</v>
      </c>
      <c r="C10972" s="3">
        <v>204</v>
      </c>
      <c r="E10972" s="3">
        <v>10968</v>
      </c>
      <c r="F10972" s="3" t="s">
        <v>27041</v>
      </c>
      <c r="G10972" s="3">
        <v>108</v>
      </c>
    </row>
    <row r="10973" spans="1:7" x14ac:dyDescent="0.25">
      <c r="A10973" s="3">
        <v>10969</v>
      </c>
      <c r="B10973" s="3" t="s">
        <v>10835</v>
      </c>
      <c r="C10973" s="3">
        <v>204</v>
      </c>
      <c r="E10973" s="3">
        <v>10969</v>
      </c>
      <c r="F10973" s="3" t="s">
        <v>27042</v>
      </c>
      <c r="G10973" s="3">
        <v>108</v>
      </c>
    </row>
    <row r="10974" spans="1:7" x14ac:dyDescent="0.25">
      <c r="A10974" s="3">
        <v>10970</v>
      </c>
      <c r="B10974" s="3" t="s">
        <v>10836</v>
      </c>
      <c r="C10974" s="3">
        <v>204</v>
      </c>
      <c r="E10974" s="3">
        <v>10970</v>
      </c>
      <c r="F10974" s="3" t="s">
        <v>27043</v>
      </c>
      <c r="G10974" s="3">
        <v>108</v>
      </c>
    </row>
    <row r="10975" spans="1:7" x14ac:dyDescent="0.25">
      <c r="A10975" s="3">
        <v>10971</v>
      </c>
      <c r="B10975" s="3" t="s">
        <v>10837</v>
      </c>
      <c r="C10975" s="3">
        <v>204</v>
      </c>
      <c r="E10975" s="3">
        <v>10971</v>
      </c>
      <c r="F10975" s="3" t="s">
        <v>27044</v>
      </c>
      <c r="G10975" s="3">
        <v>108</v>
      </c>
    </row>
    <row r="10976" spans="1:7" x14ac:dyDescent="0.25">
      <c r="A10976" s="3">
        <v>10972</v>
      </c>
      <c r="B10976" s="3" t="s">
        <v>10838</v>
      </c>
      <c r="C10976" s="3">
        <v>204</v>
      </c>
      <c r="E10976" s="3">
        <v>10972</v>
      </c>
      <c r="F10976" s="3" t="s">
        <v>27045</v>
      </c>
      <c r="G10976" s="3">
        <v>108</v>
      </c>
    </row>
    <row r="10977" spans="1:7" x14ac:dyDescent="0.25">
      <c r="A10977" s="3">
        <v>10973</v>
      </c>
      <c r="B10977" s="3" t="s">
        <v>10839</v>
      </c>
      <c r="C10977" s="3">
        <v>204</v>
      </c>
      <c r="E10977" s="3">
        <v>10973</v>
      </c>
      <c r="F10977" s="3" t="s">
        <v>27046</v>
      </c>
      <c r="G10977" s="3">
        <v>108</v>
      </c>
    </row>
    <row r="10978" spans="1:7" x14ac:dyDescent="0.25">
      <c r="A10978" s="3">
        <v>10974</v>
      </c>
      <c r="B10978" s="3" t="s">
        <v>10840</v>
      </c>
      <c r="C10978" s="3">
        <v>204</v>
      </c>
      <c r="E10978" s="3">
        <v>10974</v>
      </c>
      <c r="F10978" s="3" t="s">
        <v>27047</v>
      </c>
      <c r="G10978" s="3">
        <v>108</v>
      </c>
    </row>
    <row r="10979" spans="1:7" x14ac:dyDescent="0.25">
      <c r="A10979" s="3">
        <v>10975</v>
      </c>
      <c r="B10979" s="3" t="s">
        <v>10841</v>
      </c>
      <c r="C10979" s="3">
        <v>204</v>
      </c>
      <c r="E10979" s="3">
        <v>10975</v>
      </c>
      <c r="F10979" s="3" t="s">
        <v>27048</v>
      </c>
      <c r="G10979" s="3">
        <v>108</v>
      </c>
    </row>
    <row r="10980" spans="1:7" x14ac:dyDescent="0.25">
      <c r="A10980" s="3">
        <v>10976</v>
      </c>
      <c r="B10980" s="3">
        <v>20</v>
      </c>
      <c r="C10980" s="3">
        <v>203</v>
      </c>
      <c r="E10980" s="3">
        <v>10976</v>
      </c>
      <c r="F10980" s="3" t="s">
        <v>27049</v>
      </c>
      <c r="G10980" s="3">
        <v>108</v>
      </c>
    </row>
    <row r="10981" spans="1:7" x14ac:dyDescent="0.25">
      <c r="A10981" s="3">
        <v>10977</v>
      </c>
      <c r="B10981" s="3" t="s">
        <v>10842</v>
      </c>
      <c r="C10981" s="3">
        <v>203</v>
      </c>
      <c r="E10981" s="3">
        <v>10977</v>
      </c>
      <c r="F10981" s="3" t="s">
        <v>27050</v>
      </c>
      <c r="G10981" s="3">
        <v>108</v>
      </c>
    </row>
    <row r="10982" spans="1:7" x14ac:dyDescent="0.25">
      <c r="A10982" s="3">
        <v>10978</v>
      </c>
      <c r="B10982" s="3" t="s">
        <v>10843</v>
      </c>
      <c r="C10982" s="3">
        <v>203</v>
      </c>
      <c r="E10982" s="3">
        <v>10978</v>
      </c>
      <c r="F10982" s="3" t="s">
        <v>27051</v>
      </c>
      <c r="G10982" s="3">
        <v>108</v>
      </c>
    </row>
    <row r="10983" spans="1:7" x14ac:dyDescent="0.25">
      <c r="A10983" s="3">
        <v>10979</v>
      </c>
      <c r="B10983" s="3" t="s">
        <v>10844</v>
      </c>
      <c r="C10983" s="3">
        <v>203</v>
      </c>
      <c r="E10983" s="3">
        <v>10979</v>
      </c>
      <c r="F10983" s="3" t="s">
        <v>27052</v>
      </c>
      <c r="G10983" s="3">
        <v>108</v>
      </c>
    </row>
    <row r="10984" spans="1:7" x14ac:dyDescent="0.25">
      <c r="A10984" s="3">
        <v>10980</v>
      </c>
      <c r="B10984" s="3" t="s">
        <v>10845</v>
      </c>
      <c r="C10984" s="3">
        <v>203</v>
      </c>
      <c r="E10984" s="3">
        <v>10980</v>
      </c>
      <c r="F10984" s="3" t="s">
        <v>27053</v>
      </c>
      <c r="G10984" s="3">
        <v>108</v>
      </c>
    </row>
    <row r="10985" spans="1:7" x14ac:dyDescent="0.25">
      <c r="A10985" s="3">
        <v>10981</v>
      </c>
      <c r="B10985" s="3" t="s">
        <v>10846</v>
      </c>
      <c r="C10985" s="3">
        <v>203</v>
      </c>
      <c r="E10985" s="3">
        <v>10981</v>
      </c>
      <c r="F10985" s="3" t="s">
        <v>27054</v>
      </c>
      <c r="G10985" s="3">
        <v>108</v>
      </c>
    </row>
    <row r="10986" spans="1:7" x14ac:dyDescent="0.25">
      <c r="A10986" s="3">
        <v>10982</v>
      </c>
      <c r="B10986" s="3" t="s">
        <v>10847</v>
      </c>
      <c r="C10986" s="3">
        <v>203</v>
      </c>
      <c r="E10986" s="3">
        <v>10982</v>
      </c>
      <c r="F10986" s="3" t="s">
        <v>27055</v>
      </c>
      <c r="G10986" s="3">
        <v>108</v>
      </c>
    </row>
    <row r="10987" spans="1:7" x14ac:dyDescent="0.25">
      <c r="A10987" s="3">
        <v>10983</v>
      </c>
      <c r="B10987" s="3" t="s">
        <v>10848</v>
      </c>
      <c r="C10987" s="3">
        <v>203</v>
      </c>
      <c r="E10987" s="3">
        <v>10983</v>
      </c>
      <c r="F10987" s="3" t="s">
        <v>27056</v>
      </c>
      <c r="G10987" s="3">
        <v>108</v>
      </c>
    </row>
    <row r="10988" spans="1:7" x14ac:dyDescent="0.25">
      <c r="A10988" s="3">
        <v>10984</v>
      </c>
      <c r="B10988" s="3" t="s">
        <v>10849</v>
      </c>
      <c r="C10988" s="3">
        <v>203</v>
      </c>
      <c r="E10988" s="3">
        <v>10984</v>
      </c>
      <c r="F10988" s="3" t="s">
        <v>27057</v>
      </c>
      <c r="G10988" s="3">
        <v>108</v>
      </c>
    </row>
    <row r="10989" spans="1:7" x14ac:dyDescent="0.25">
      <c r="A10989" s="3">
        <v>10985</v>
      </c>
      <c r="B10989" s="3" t="s">
        <v>10850</v>
      </c>
      <c r="C10989" s="3">
        <v>203</v>
      </c>
      <c r="E10989" s="3">
        <v>10985</v>
      </c>
      <c r="F10989" s="3" t="s">
        <v>27058</v>
      </c>
      <c r="G10989" s="3">
        <v>108</v>
      </c>
    </row>
    <row r="10990" spans="1:7" x14ac:dyDescent="0.25">
      <c r="A10990" s="3">
        <v>10986</v>
      </c>
      <c r="B10990" s="3" t="s">
        <v>10851</v>
      </c>
      <c r="C10990" s="3">
        <v>203</v>
      </c>
      <c r="E10990" s="3">
        <v>10986</v>
      </c>
      <c r="F10990" s="3" t="s">
        <v>27059</v>
      </c>
      <c r="G10990" s="3">
        <v>108</v>
      </c>
    </row>
    <row r="10991" spans="1:7" x14ac:dyDescent="0.25">
      <c r="A10991" s="3">
        <v>10987</v>
      </c>
      <c r="B10991" s="3" t="s">
        <v>10852</v>
      </c>
      <c r="C10991" s="3">
        <v>203</v>
      </c>
      <c r="E10991" s="3">
        <v>10987</v>
      </c>
      <c r="F10991" s="3" t="s">
        <v>27060</v>
      </c>
      <c r="G10991" s="3">
        <v>108</v>
      </c>
    </row>
    <row r="10992" spans="1:7" x14ac:dyDescent="0.25">
      <c r="A10992" s="3">
        <v>10988</v>
      </c>
      <c r="B10992" s="3" t="s">
        <v>10853</v>
      </c>
      <c r="C10992" s="3">
        <v>203</v>
      </c>
      <c r="E10992" s="3">
        <v>10988</v>
      </c>
      <c r="F10992" s="3" t="s">
        <v>27061</v>
      </c>
      <c r="G10992" s="3">
        <v>108</v>
      </c>
    </row>
    <row r="10993" spans="1:7" x14ac:dyDescent="0.25">
      <c r="A10993" s="3">
        <v>10989</v>
      </c>
      <c r="B10993" s="3" t="s">
        <v>10854</v>
      </c>
      <c r="C10993" s="3">
        <v>203</v>
      </c>
      <c r="E10993" s="3">
        <v>10989</v>
      </c>
      <c r="F10993" s="3" t="s">
        <v>27062</v>
      </c>
      <c r="G10993" s="3">
        <v>108</v>
      </c>
    </row>
    <row r="10994" spans="1:7" x14ac:dyDescent="0.25">
      <c r="A10994" s="3">
        <v>10990</v>
      </c>
      <c r="B10994" s="3" t="s">
        <v>10855</v>
      </c>
      <c r="C10994" s="3">
        <v>203</v>
      </c>
      <c r="E10994" s="3">
        <v>10990</v>
      </c>
      <c r="F10994" s="3" t="s">
        <v>27063</v>
      </c>
      <c r="G10994" s="3">
        <v>108</v>
      </c>
    </row>
    <row r="10995" spans="1:7" x14ac:dyDescent="0.25">
      <c r="A10995" s="3">
        <v>10991</v>
      </c>
      <c r="B10995" s="3" t="s">
        <v>10856</v>
      </c>
      <c r="C10995" s="3">
        <v>203</v>
      </c>
      <c r="E10995" s="3">
        <v>10991</v>
      </c>
      <c r="F10995" s="3" t="s">
        <v>27064</v>
      </c>
      <c r="G10995" s="3">
        <v>108</v>
      </c>
    </row>
    <row r="10996" spans="1:7" x14ac:dyDescent="0.25">
      <c r="A10996" s="3">
        <v>10992</v>
      </c>
      <c r="B10996" s="3" t="s">
        <v>10857</v>
      </c>
      <c r="C10996" s="3">
        <v>203</v>
      </c>
      <c r="E10996" s="3">
        <v>10992</v>
      </c>
      <c r="F10996" s="3" t="s">
        <v>27065</v>
      </c>
      <c r="G10996" s="3">
        <v>108</v>
      </c>
    </row>
    <row r="10997" spans="1:7" x14ac:dyDescent="0.25">
      <c r="A10997" s="3">
        <v>10993</v>
      </c>
      <c r="B10997" s="3" t="s">
        <v>10858</v>
      </c>
      <c r="C10997" s="3">
        <v>203</v>
      </c>
      <c r="E10997" s="3">
        <v>10993</v>
      </c>
      <c r="F10997" s="3" t="s">
        <v>27066</v>
      </c>
      <c r="G10997" s="3">
        <v>108</v>
      </c>
    </row>
    <row r="10998" spans="1:7" x14ac:dyDescent="0.25">
      <c r="A10998" s="3">
        <v>10994</v>
      </c>
      <c r="B10998" s="3" t="s">
        <v>10859</v>
      </c>
      <c r="C10998" s="3">
        <v>203</v>
      </c>
      <c r="E10998" s="3">
        <v>10994</v>
      </c>
      <c r="F10998" s="3" t="s">
        <v>27067</v>
      </c>
      <c r="G10998" s="3">
        <v>108</v>
      </c>
    </row>
    <row r="10999" spans="1:7" x14ac:dyDescent="0.25">
      <c r="A10999" s="3">
        <v>10995</v>
      </c>
      <c r="B10999" s="3" t="s">
        <v>10860</v>
      </c>
      <c r="C10999" s="3">
        <v>203</v>
      </c>
      <c r="E10999" s="3">
        <v>10995</v>
      </c>
      <c r="F10999" s="3" t="s">
        <v>27068</v>
      </c>
      <c r="G10999" s="3">
        <v>108</v>
      </c>
    </row>
    <row r="11000" spans="1:7" x14ac:dyDescent="0.25">
      <c r="A11000" s="3">
        <v>10996</v>
      </c>
      <c r="B11000" s="3" t="s">
        <v>10861</v>
      </c>
      <c r="C11000" s="3">
        <v>203</v>
      </c>
      <c r="E11000" s="3">
        <v>10996</v>
      </c>
      <c r="F11000" s="3" t="s">
        <v>27069</v>
      </c>
      <c r="G11000" s="3">
        <v>108</v>
      </c>
    </row>
    <row r="11001" spans="1:7" x14ac:dyDescent="0.25">
      <c r="A11001" s="3">
        <v>10997</v>
      </c>
      <c r="B11001" s="3" t="s">
        <v>10862</v>
      </c>
      <c r="C11001" s="3">
        <v>203</v>
      </c>
      <c r="E11001" s="3">
        <v>10997</v>
      </c>
      <c r="F11001" s="3" t="s">
        <v>27070</v>
      </c>
      <c r="G11001" s="3">
        <v>108</v>
      </c>
    </row>
    <row r="11002" spans="1:7" x14ac:dyDescent="0.25">
      <c r="A11002" s="3">
        <v>10998</v>
      </c>
      <c r="B11002" s="3" t="s">
        <v>10863</v>
      </c>
      <c r="C11002" s="3">
        <v>203</v>
      </c>
      <c r="E11002" s="3">
        <v>10998</v>
      </c>
      <c r="F11002" s="3" t="s">
        <v>27071</v>
      </c>
      <c r="G11002" s="3">
        <v>108</v>
      </c>
    </row>
    <row r="11003" spans="1:7" x14ac:dyDescent="0.25">
      <c r="A11003" s="3">
        <v>10999</v>
      </c>
      <c r="B11003" s="3" t="s">
        <v>10864</v>
      </c>
      <c r="C11003" s="3">
        <v>203</v>
      </c>
      <c r="E11003" s="3">
        <v>10999</v>
      </c>
      <c r="F11003" s="3" t="s">
        <v>27072</v>
      </c>
      <c r="G11003" s="3">
        <v>108</v>
      </c>
    </row>
    <row r="11004" spans="1:7" x14ac:dyDescent="0.25">
      <c r="A11004" s="3">
        <v>11000</v>
      </c>
      <c r="B11004" s="3" t="s">
        <v>10865</v>
      </c>
      <c r="C11004" s="3">
        <v>203</v>
      </c>
      <c r="E11004" s="3">
        <v>11000</v>
      </c>
      <c r="F11004" s="3" t="s">
        <v>27073</v>
      </c>
      <c r="G11004" s="3">
        <v>108</v>
      </c>
    </row>
    <row r="11005" spans="1:7" x14ac:dyDescent="0.25">
      <c r="A11005" s="3">
        <v>11001</v>
      </c>
      <c r="B11005" s="3" t="s">
        <v>10866</v>
      </c>
      <c r="C11005" s="3">
        <v>203</v>
      </c>
      <c r="E11005" s="3">
        <v>11001</v>
      </c>
      <c r="F11005" s="3" t="s">
        <v>27074</v>
      </c>
      <c r="G11005" s="3">
        <v>108</v>
      </c>
    </row>
    <row r="11006" spans="1:7" x14ac:dyDescent="0.25">
      <c r="A11006" s="3">
        <v>11002</v>
      </c>
      <c r="B11006" s="3" t="s">
        <v>10867</v>
      </c>
      <c r="C11006" s="3">
        <v>203</v>
      </c>
      <c r="E11006" s="3">
        <v>11002</v>
      </c>
      <c r="F11006" s="3" t="s">
        <v>27075</v>
      </c>
      <c r="G11006" s="3">
        <v>108</v>
      </c>
    </row>
    <row r="11007" spans="1:7" x14ac:dyDescent="0.25">
      <c r="A11007" s="3">
        <v>11003</v>
      </c>
      <c r="B11007" s="3" t="s">
        <v>10868</v>
      </c>
      <c r="C11007" s="3">
        <v>203</v>
      </c>
      <c r="E11007" s="3">
        <v>11003</v>
      </c>
      <c r="F11007" s="3" t="s">
        <v>27076</v>
      </c>
      <c r="G11007" s="3">
        <v>107</v>
      </c>
    </row>
    <row r="11008" spans="1:7" x14ac:dyDescent="0.25">
      <c r="A11008" s="3">
        <v>11004</v>
      </c>
      <c r="B11008" s="3">
        <v>1994</v>
      </c>
      <c r="C11008" s="3">
        <v>202</v>
      </c>
      <c r="E11008" s="3">
        <v>11004</v>
      </c>
      <c r="F11008" s="3" t="s">
        <v>27077</v>
      </c>
      <c r="G11008" s="3">
        <v>107</v>
      </c>
    </row>
    <row r="11009" spans="1:7" x14ac:dyDescent="0.25">
      <c r="A11009" s="3">
        <v>11005</v>
      </c>
      <c r="B11009" s="3" t="s">
        <v>10869</v>
      </c>
      <c r="C11009" s="3">
        <v>202</v>
      </c>
      <c r="E11009" s="3">
        <v>11005</v>
      </c>
      <c r="F11009" s="3" t="s">
        <v>27078</v>
      </c>
      <c r="G11009" s="3">
        <v>107</v>
      </c>
    </row>
    <row r="11010" spans="1:7" x14ac:dyDescent="0.25">
      <c r="A11010" s="3">
        <v>11006</v>
      </c>
      <c r="B11010" s="3" t="s">
        <v>10870</v>
      </c>
      <c r="C11010" s="3">
        <v>202</v>
      </c>
      <c r="E11010" s="3">
        <v>11006</v>
      </c>
      <c r="F11010" s="3" t="s">
        <v>27079</v>
      </c>
      <c r="G11010" s="3">
        <v>107</v>
      </c>
    </row>
    <row r="11011" spans="1:7" x14ac:dyDescent="0.25">
      <c r="A11011" s="3">
        <v>11007</v>
      </c>
      <c r="B11011" s="3" t="s">
        <v>10871</v>
      </c>
      <c r="C11011" s="3">
        <v>202</v>
      </c>
      <c r="E11011" s="3">
        <v>11007</v>
      </c>
      <c r="F11011" s="3" t="s">
        <v>27080</v>
      </c>
      <c r="G11011" s="3">
        <v>107</v>
      </c>
    </row>
    <row r="11012" spans="1:7" x14ac:dyDescent="0.25">
      <c r="A11012" s="3">
        <v>11008</v>
      </c>
      <c r="B11012" s="3" t="s">
        <v>10872</v>
      </c>
      <c r="C11012" s="3">
        <v>202</v>
      </c>
      <c r="E11012" s="3">
        <v>11008</v>
      </c>
      <c r="F11012" s="3" t="s">
        <v>27081</v>
      </c>
      <c r="G11012" s="3">
        <v>107</v>
      </c>
    </row>
    <row r="11013" spans="1:7" x14ac:dyDescent="0.25">
      <c r="A11013" s="3">
        <v>11009</v>
      </c>
      <c r="B11013" s="3" t="s">
        <v>10873</v>
      </c>
      <c r="C11013" s="3">
        <v>202</v>
      </c>
      <c r="E11013" s="3">
        <v>11009</v>
      </c>
      <c r="F11013" s="3" t="s">
        <v>27082</v>
      </c>
      <c r="G11013" s="3">
        <v>107</v>
      </c>
    </row>
    <row r="11014" spans="1:7" x14ac:dyDescent="0.25">
      <c r="A11014" s="3">
        <v>11010</v>
      </c>
      <c r="B11014" s="3" t="s">
        <v>10874</v>
      </c>
      <c r="C11014" s="3">
        <v>202</v>
      </c>
      <c r="E11014" s="3">
        <v>11010</v>
      </c>
      <c r="F11014" s="3" t="s">
        <v>27083</v>
      </c>
      <c r="G11014" s="3">
        <v>107</v>
      </c>
    </row>
    <row r="11015" spans="1:7" x14ac:dyDescent="0.25">
      <c r="A11015" s="3">
        <v>11011</v>
      </c>
      <c r="B11015" s="3" t="s">
        <v>10875</v>
      </c>
      <c r="C11015" s="3">
        <v>202</v>
      </c>
      <c r="E11015" s="3">
        <v>11011</v>
      </c>
      <c r="F11015" s="3" t="s">
        <v>27084</v>
      </c>
      <c r="G11015" s="3">
        <v>107</v>
      </c>
    </row>
    <row r="11016" spans="1:7" x14ac:dyDescent="0.25">
      <c r="A11016" s="3">
        <v>11012</v>
      </c>
      <c r="B11016" s="3" t="s">
        <v>10876</v>
      </c>
      <c r="C11016" s="3">
        <v>202</v>
      </c>
      <c r="E11016" s="3">
        <v>11012</v>
      </c>
      <c r="F11016" s="3" t="s">
        <v>27085</v>
      </c>
      <c r="G11016" s="3">
        <v>107</v>
      </c>
    </row>
    <row r="11017" spans="1:7" x14ac:dyDescent="0.25">
      <c r="A11017" s="3">
        <v>11013</v>
      </c>
      <c r="B11017" s="3" t="s">
        <v>10877</v>
      </c>
      <c r="C11017" s="3">
        <v>202</v>
      </c>
      <c r="E11017" s="3">
        <v>11013</v>
      </c>
      <c r="F11017" s="3" t="s">
        <v>27086</v>
      </c>
      <c r="G11017" s="3">
        <v>107</v>
      </c>
    </row>
    <row r="11018" spans="1:7" x14ac:dyDescent="0.25">
      <c r="A11018" s="3">
        <v>11014</v>
      </c>
      <c r="B11018" s="3" t="s">
        <v>10878</v>
      </c>
      <c r="C11018" s="3">
        <v>202</v>
      </c>
      <c r="E11018" s="3">
        <v>11014</v>
      </c>
      <c r="F11018" s="3" t="s">
        <v>27087</v>
      </c>
      <c r="G11018" s="3">
        <v>107</v>
      </c>
    </row>
    <row r="11019" spans="1:7" x14ac:dyDescent="0.25">
      <c r="A11019" s="3">
        <v>11015</v>
      </c>
      <c r="B11019" s="3" t="s">
        <v>10879</v>
      </c>
      <c r="C11019" s="3">
        <v>202</v>
      </c>
      <c r="E11019" s="3">
        <v>11015</v>
      </c>
      <c r="F11019" s="3" t="s">
        <v>27088</v>
      </c>
      <c r="G11019" s="3">
        <v>107</v>
      </c>
    </row>
    <row r="11020" spans="1:7" x14ac:dyDescent="0.25">
      <c r="A11020" s="3">
        <v>11016</v>
      </c>
      <c r="B11020" s="3" t="s">
        <v>10880</v>
      </c>
      <c r="C11020" s="3">
        <v>202</v>
      </c>
      <c r="E11020" s="3">
        <v>11016</v>
      </c>
      <c r="F11020" s="3" t="s">
        <v>27089</v>
      </c>
      <c r="G11020" s="3">
        <v>107</v>
      </c>
    </row>
    <row r="11021" spans="1:7" x14ac:dyDescent="0.25">
      <c r="A11021" s="3">
        <v>11017</v>
      </c>
      <c r="B11021" s="3" t="s">
        <v>10881</v>
      </c>
      <c r="C11021" s="3">
        <v>202</v>
      </c>
      <c r="E11021" s="3">
        <v>11017</v>
      </c>
      <c r="F11021" s="3" t="s">
        <v>27090</v>
      </c>
      <c r="G11021" s="3">
        <v>107</v>
      </c>
    </row>
    <row r="11022" spans="1:7" x14ac:dyDescent="0.25">
      <c r="A11022" s="3">
        <v>11018</v>
      </c>
      <c r="B11022" s="3" t="s">
        <v>10882</v>
      </c>
      <c r="C11022" s="3">
        <v>202</v>
      </c>
      <c r="E11022" s="3">
        <v>11018</v>
      </c>
      <c r="F11022" s="3" t="s">
        <v>27091</v>
      </c>
      <c r="G11022" s="3">
        <v>107</v>
      </c>
    </row>
    <row r="11023" spans="1:7" x14ac:dyDescent="0.25">
      <c r="A11023" s="3">
        <v>11019</v>
      </c>
      <c r="B11023" s="3" t="s">
        <v>10883</v>
      </c>
      <c r="C11023" s="3">
        <v>202</v>
      </c>
      <c r="E11023" s="3">
        <v>11019</v>
      </c>
      <c r="F11023" s="3" t="s">
        <v>27092</v>
      </c>
      <c r="G11023" s="3">
        <v>107</v>
      </c>
    </row>
    <row r="11024" spans="1:7" x14ac:dyDescent="0.25">
      <c r="A11024" s="3">
        <v>11020</v>
      </c>
      <c r="B11024" s="3" t="s">
        <v>10884</v>
      </c>
      <c r="C11024" s="3">
        <v>202</v>
      </c>
      <c r="E11024" s="3">
        <v>11020</v>
      </c>
      <c r="F11024" s="3" t="s">
        <v>27093</v>
      </c>
      <c r="G11024" s="3">
        <v>107</v>
      </c>
    </row>
    <row r="11025" spans="1:7" x14ac:dyDescent="0.25">
      <c r="A11025" s="3">
        <v>11021</v>
      </c>
      <c r="B11025" s="3" t="s">
        <v>10885</v>
      </c>
      <c r="C11025" s="3">
        <v>202</v>
      </c>
      <c r="E11025" s="3">
        <v>11021</v>
      </c>
      <c r="F11025" s="3" t="s">
        <v>27094</v>
      </c>
      <c r="G11025" s="3">
        <v>107</v>
      </c>
    </row>
    <row r="11026" spans="1:7" x14ac:dyDescent="0.25">
      <c r="A11026" s="3">
        <v>11022</v>
      </c>
      <c r="B11026" s="3" t="s">
        <v>10886</v>
      </c>
      <c r="C11026" s="3">
        <v>202</v>
      </c>
      <c r="E11026" s="3">
        <v>11022</v>
      </c>
      <c r="F11026" s="3" t="s">
        <v>27095</v>
      </c>
      <c r="G11026" s="3">
        <v>107</v>
      </c>
    </row>
    <row r="11027" spans="1:7" x14ac:dyDescent="0.25">
      <c r="A11027" s="3">
        <v>11023</v>
      </c>
      <c r="B11027" s="3" t="s">
        <v>10887</v>
      </c>
      <c r="C11027" s="3">
        <v>202</v>
      </c>
      <c r="E11027" s="3">
        <v>11023</v>
      </c>
      <c r="F11027" s="3" t="s">
        <v>27096</v>
      </c>
      <c r="G11027" s="3">
        <v>107</v>
      </c>
    </row>
    <row r="11028" spans="1:7" x14ac:dyDescent="0.25">
      <c r="A11028" s="3">
        <v>11024</v>
      </c>
      <c r="B11028" s="3" t="s">
        <v>10888</v>
      </c>
      <c r="C11028" s="3">
        <v>202</v>
      </c>
      <c r="E11028" s="3">
        <v>11024</v>
      </c>
      <c r="F11028" s="3" t="s">
        <v>27097</v>
      </c>
      <c r="G11028" s="3">
        <v>107</v>
      </c>
    </row>
    <row r="11029" spans="1:7" x14ac:dyDescent="0.25">
      <c r="A11029" s="3">
        <v>11025</v>
      </c>
      <c r="B11029" s="3" t="s">
        <v>10889</v>
      </c>
      <c r="C11029" s="3">
        <v>202</v>
      </c>
      <c r="E11029" s="3">
        <v>11025</v>
      </c>
      <c r="F11029" s="3" t="s">
        <v>27098</v>
      </c>
      <c r="G11029" s="3">
        <v>107</v>
      </c>
    </row>
    <row r="11030" spans="1:7" x14ac:dyDescent="0.25">
      <c r="A11030" s="3">
        <v>11026</v>
      </c>
      <c r="B11030" s="3" t="s">
        <v>10890</v>
      </c>
      <c r="C11030" s="3">
        <v>202</v>
      </c>
      <c r="E11030" s="3">
        <v>11026</v>
      </c>
      <c r="F11030" s="3" t="s">
        <v>27099</v>
      </c>
      <c r="G11030" s="3">
        <v>107</v>
      </c>
    </row>
    <row r="11031" spans="1:7" x14ac:dyDescent="0.25">
      <c r="A11031" s="3">
        <v>11027</v>
      </c>
      <c r="B11031" s="3" t="s">
        <v>10891</v>
      </c>
      <c r="C11031" s="3">
        <v>202</v>
      </c>
      <c r="E11031" s="3">
        <v>11027</v>
      </c>
      <c r="F11031" s="3" t="s">
        <v>27100</v>
      </c>
      <c r="G11031" s="3">
        <v>107</v>
      </c>
    </row>
    <row r="11032" spans="1:7" x14ac:dyDescent="0.25">
      <c r="A11032" s="3">
        <v>11028</v>
      </c>
      <c r="B11032" s="3" t="s">
        <v>10892</v>
      </c>
      <c r="C11032" s="3">
        <v>202</v>
      </c>
      <c r="E11032" s="3">
        <v>11028</v>
      </c>
      <c r="F11032" s="3" t="s">
        <v>27101</v>
      </c>
      <c r="G11032" s="3">
        <v>107</v>
      </c>
    </row>
    <row r="11033" spans="1:7" x14ac:dyDescent="0.25">
      <c r="A11033" s="3">
        <v>11029</v>
      </c>
      <c r="B11033" s="3" t="s">
        <v>10893</v>
      </c>
      <c r="C11033" s="3">
        <v>202</v>
      </c>
      <c r="E11033" s="3">
        <v>11029</v>
      </c>
      <c r="F11033" s="3" t="s">
        <v>27102</v>
      </c>
      <c r="G11033" s="3">
        <v>107</v>
      </c>
    </row>
    <row r="11034" spans="1:7" x14ac:dyDescent="0.25">
      <c r="A11034" s="3">
        <v>11030</v>
      </c>
      <c r="B11034" s="3" t="s">
        <v>10894</v>
      </c>
      <c r="C11034" s="3">
        <v>202</v>
      </c>
      <c r="E11034" s="3">
        <v>11030</v>
      </c>
      <c r="F11034" s="3" t="s">
        <v>27103</v>
      </c>
      <c r="G11034" s="3">
        <v>107</v>
      </c>
    </row>
    <row r="11035" spans="1:7" x14ac:dyDescent="0.25">
      <c r="A11035" s="3">
        <v>11031</v>
      </c>
      <c r="B11035" s="3" t="s">
        <v>10895</v>
      </c>
      <c r="C11035" s="3">
        <v>202</v>
      </c>
      <c r="E11035" s="3">
        <v>11031</v>
      </c>
      <c r="F11035" s="3" t="s">
        <v>27104</v>
      </c>
      <c r="G11035" s="3">
        <v>107</v>
      </c>
    </row>
    <row r="11036" spans="1:7" x14ac:dyDescent="0.25">
      <c r="A11036" s="3">
        <v>11032</v>
      </c>
      <c r="B11036" s="3" t="s">
        <v>10896</v>
      </c>
      <c r="C11036" s="3">
        <v>202</v>
      </c>
      <c r="E11036" s="3">
        <v>11032</v>
      </c>
      <c r="F11036" s="3" t="s">
        <v>27105</v>
      </c>
      <c r="G11036" s="3">
        <v>107</v>
      </c>
    </row>
    <row r="11037" spans="1:7" x14ac:dyDescent="0.25">
      <c r="A11037" s="3">
        <v>11033</v>
      </c>
      <c r="B11037" s="3" t="s">
        <v>10897</v>
      </c>
      <c r="C11037" s="3">
        <v>202</v>
      </c>
      <c r="E11037" s="3">
        <v>11033</v>
      </c>
      <c r="F11037" s="3" t="s">
        <v>27106</v>
      </c>
      <c r="G11037" s="3">
        <v>107</v>
      </c>
    </row>
    <row r="11038" spans="1:7" x14ac:dyDescent="0.25">
      <c r="A11038" s="3">
        <v>11034</v>
      </c>
      <c r="B11038" s="3" t="s">
        <v>10898</v>
      </c>
      <c r="C11038" s="3">
        <v>202</v>
      </c>
      <c r="E11038" s="3">
        <v>11034</v>
      </c>
      <c r="F11038" s="3" t="s">
        <v>27107</v>
      </c>
      <c r="G11038" s="3">
        <v>107</v>
      </c>
    </row>
    <row r="11039" spans="1:7" x14ac:dyDescent="0.25">
      <c r="A11039" s="3">
        <v>11035</v>
      </c>
      <c r="B11039" s="3" t="s">
        <v>10899</v>
      </c>
      <c r="C11039" s="3">
        <v>202</v>
      </c>
      <c r="E11039" s="3">
        <v>11035</v>
      </c>
      <c r="F11039" s="3" t="s">
        <v>27108</v>
      </c>
      <c r="G11039" s="3">
        <v>107</v>
      </c>
    </row>
    <row r="11040" spans="1:7" x14ac:dyDescent="0.25">
      <c r="A11040" s="3">
        <v>11036</v>
      </c>
      <c r="B11040" s="3" t="s">
        <v>10900</v>
      </c>
      <c r="C11040" s="3">
        <v>202</v>
      </c>
      <c r="E11040" s="3">
        <v>11036</v>
      </c>
      <c r="F11040" s="3" t="s">
        <v>27109</v>
      </c>
      <c r="G11040" s="3">
        <v>107</v>
      </c>
    </row>
    <row r="11041" spans="1:7" x14ac:dyDescent="0.25">
      <c r="A11041" s="3">
        <v>11037</v>
      </c>
      <c r="B11041" s="3" t="s">
        <v>10901</v>
      </c>
      <c r="C11041" s="3">
        <v>202</v>
      </c>
      <c r="E11041" s="3">
        <v>11037</v>
      </c>
      <c r="F11041" s="3" t="s">
        <v>27110</v>
      </c>
      <c r="G11041" s="3">
        <v>107</v>
      </c>
    </row>
    <row r="11042" spans="1:7" x14ac:dyDescent="0.25">
      <c r="A11042" s="3">
        <v>11038</v>
      </c>
      <c r="B11042" s="3" t="s">
        <v>10902</v>
      </c>
      <c r="C11042" s="3">
        <v>202</v>
      </c>
      <c r="E11042" s="3">
        <v>11038</v>
      </c>
      <c r="F11042" s="3" t="s">
        <v>27111</v>
      </c>
      <c r="G11042" s="3">
        <v>107</v>
      </c>
    </row>
    <row r="11043" spans="1:7" x14ac:dyDescent="0.25">
      <c r="A11043" s="3">
        <v>11039</v>
      </c>
      <c r="B11043" s="3" t="s">
        <v>10903</v>
      </c>
      <c r="C11043" s="3">
        <v>202</v>
      </c>
      <c r="E11043" s="3">
        <v>11039</v>
      </c>
      <c r="F11043" s="3" t="s">
        <v>27112</v>
      </c>
      <c r="G11043" s="3">
        <v>107</v>
      </c>
    </row>
    <row r="11044" spans="1:7" x14ac:dyDescent="0.25">
      <c r="A11044" s="3">
        <v>11040</v>
      </c>
      <c r="B11044" s="3" t="s">
        <v>10904</v>
      </c>
      <c r="C11044" s="3">
        <v>202</v>
      </c>
      <c r="E11044" s="3">
        <v>11040</v>
      </c>
      <c r="F11044" s="3" t="s">
        <v>27113</v>
      </c>
      <c r="G11044" s="3">
        <v>107</v>
      </c>
    </row>
    <row r="11045" spans="1:7" x14ac:dyDescent="0.25">
      <c r="A11045" s="3">
        <v>11041</v>
      </c>
      <c r="B11045" s="3" t="s">
        <v>10905</v>
      </c>
      <c r="C11045" s="3">
        <v>202</v>
      </c>
      <c r="E11045" s="3">
        <v>11041</v>
      </c>
      <c r="F11045" s="3" t="s">
        <v>27114</v>
      </c>
      <c r="G11045" s="3">
        <v>107</v>
      </c>
    </row>
    <row r="11046" spans="1:7" x14ac:dyDescent="0.25">
      <c r="A11046" s="3">
        <v>11042</v>
      </c>
      <c r="B11046" s="3">
        <v>1007</v>
      </c>
      <c r="C11046" s="3">
        <v>201</v>
      </c>
      <c r="E11046" s="3">
        <v>11042</v>
      </c>
      <c r="F11046" s="3" t="s">
        <v>27115</v>
      </c>
      <c r="G11046" s="3">
        <v>107</v>
      </c>
    </row>
    <row r="11047" spans="1:7" x14ac:dyDescent="0.25">
      <c r="A11047" s="3">
        <v>11043</v>
      </c>
      <c r="B11047" s="3" t="s">
        <v>10906</v>
      </c>
      <c r="C11047" s="3">
        <v>201</v>
      </c>
      <c r="E11047" s="3">
        <v>11043</v>
      </c>
      <c r="F11047" s="3" t="s">
        <v>27116</v>
      </c>
      <c r="G11047" s="3">
        <v>107</v>
      </c>
    </row>
    <row r="11048" spans="1:7" x14ac:dyDescent="0.25">
      <c r="A11048" s="3">
        <v>11044</v>
      </c>
      <c r="B11048" s="3" t="s">
        <v>10907</v>
      </c>
      <c r="C11048" s="3">
        <v>201</v>
      </c>
      <c r="E11048" s="3">
        <v>11044</v>
      </c>
      <c r="F11048" s="3" t="s">
        <v>27117</v>
      </c>
      <c r="G11048" s="3">
        <v>107</v>
      </c>
    </row>
    <row r="11049" spans="1:7" x14ac:dyDescent="0.25">
      <c r="A11049" s="3">
        <v>11045</v>
      </c>
      <c r="B11049" s="3" t="s">
        <v>10908</v>
      </c>
      <c r="C11049" s="3">
        <v>201</v>
      </c>
      <c r="E11049" s="3">
        <v>11045</v>
      </c>
      <c r="F11049" s="3" t="s">
        <v>27118</v>
      </c>
      <c r="G11049" s="3">
        <v>107</v>
      </c>
    </row>
    <row r="11050" spans="1:7" x14ac:dyDescent="0.25">
      <c r="A11050" s="3">
        <v>11046</v>
      </c>
      <c r="B11050" s="3" t="s">
        <v>10909</v>
      </c>
      <c r="C11050" s="3">
        <v>201</v>
      </c>
      <c r="E11050" s="3">
        <v>11046</v>
      </c>
      <c r="F11050" s="3" t="s">
        <v>27119</v>
      </c>
      <c r="G11050" s="3">
        <v>107</v>
      </c>
    </row>
    <row r="11051" spans="1:7" x14ac:dyDescent="0.25">
      <c r="A11051" s="3">
        <v>11047</v>
      </c>
      <c r="B11051" s="3" t="s">
        <v>10910</v>
      </c>
      <c r="C11051" s="3">
        <v>201</v>
      </c>
      <c r="E11051" s="3">
        <v>11047</v>
      </c>
      <c r="F11051" s="3" t="s">
        <v>27120</v>
      </c>
      <c r="G11051" s="3">
        <v>107</v>
      </c>
    </row>
    <row r="11052" spans="1:7" x14ac:dyDescent="0.25">
      <c r="A11052" s="3">
        <v>11048</v>
      </c>
      <c r="B11052" s="3" t="s">
        <v>10911</v>
      </c>
      <c r="C11052" s="3">
        <v>201</v>
      </c>
      <c r="E11052" s="3">
        <v>11048</v>
      </c>
      <c r="F11052" s="3" t="s">
        <v>27121</v>
      </c>
      <c r="G11052" s="3">
        <v>107</v>
      </c>
    </row>
    <row r="11053" spans="1:7" x14ac:dyDescent="0.25">
      <c r="A11053" s="3">
        <v>11049</v>
      </c>
      <c r="B11053" s="3" t="s">
        <v>10912</v>
      </c>
      <c r="C11053" s="3">
        <v>201</v>
      </c>
      <c r="E11053" s="3">
        <v>11049</v>
      </c>
      <c r="F11053" s="3" t="s">
        <v>27122</v>
      </c>
      <c r="G11053" s="3">
        <v>107</v>
      </c>
    </row>
    <row r="11054" spans="1:7" x14ac:dyDescent="0.25">
      <c r="A11054" s="3">
        <v>11050</v>
      </c>
      <c r="B11054" s="3" t="s">
        <v>10913</v>
      </c>
      <c r="C11054" s="3">
        <v>201</v>
      </c>
      <c r="E11054" s="3">
        <v>11050</v>
      </c>
      <c r="F11054" s="3" t="s">
        <v>27123</v>
      </c>
      <c r="G11054" s="3">
        <v>107</v>
      </c>
    </row>
    <row r="11055" spans="1:7" x14ac:dyDescent="0.25">
      <c r="A11055" s="3">
        <v>11051</v>
      </c>
      <c r="B11055" s="3" t="s">
        <v>10914</v>
      </c>
      <c r="C11055" s="3">
        <v>201</v>
      </c>
      <c r="E11055" s="3">
        <v>11051</v>
      </c>
      <c r="F11055" s="3" t="s">
        <v>27124</v>
      </c>
      <c r="G11055" s="3">
        <v>107</v>
      </c>
    </row>
    <row r="11056" spans="1:7" x14ac:dyDescent="0.25">
      <c r="A11056" s="3">
        <v>11052</v>
      </c>
      <c r="B11056" s="3" t="s">
        <v>10915</v>
      </c>
      <c r="C11056" s="3">
        <v>201</v>
      </c>
      <c r="E11056" s="3">
        <v>11052</v>
      </c>
      <c r="F11056" s="3" t="s">
        <v>27125</v>
      </c>
      <c r="G11056" s="3">
        <v>107</v>
      </c>
    </row>
    <row r="11057" spans="1:7" x14ac:dyDescent="0.25">
      <c r="A11057" s="3">
        <v>11053</v>
      </c>
      <c r="B11057" s="3" t="s">
        <v>10916</v>
      </c>
      <c r="C11057" s="3">
        <v>201</v>
      </c>
      <c r="E11057" s="3">
        <v>11053</v>
      </c>
      <c r="F11057" s="3" t="s">
        <v>27126</v>
      </c>
      <c r="G11057" s="3">
        <v>107</v>
      </c>
    </row>
    <row r="11058" spans="1:7" x14ac:dyDescent="0.25">
      <c r="A11058" s="3">
        <v>11054</v>
      </c>
      <c r="B11058" s="3" t="s">
        <v>10917</v>
      </c>
      <c r="C11058" s="3">
        <v>201</v>
      </c>
      <c r="E11058" s="3">
        <v>11054</v>
      </c>
      <c r="F11058" s="3" t="s">
        <v>27127</v>
      </c>
      <c r="G11058" s="3">
        <v>107</v>
      </c>
    </row>
    <row r="11059" spans="1:7" x14ac:dyDescent="0.25">
      <c r="A11059" s="3">
        <v>11055</v>
      </c>
      <c r="B11059" s="3" t="s">
        <v>10918</v>
      </c>
      <c r="C11059" s="3">
        <v>201</v>
      </c>
      <c r="E11059" s="3">
        <v>11055</v>
      </c>
      <c r="F11059" s="3" t="s">
        <v>27128</v>
      </c>
      <c r="G11059" s="3">
        <v>107</v>
      </c>
    </row>
    <row r="11060" spans="1:7" x14ac:dyDescent="0.25">
      <c r="A11060" s="3">
        <v>11056</v>
      </c>
      <c r="B11060" s="3" t="s">
        <v>10919</v>
      </c>
      <c r="C11060" s="3">
        <v>201</v>
      </c>
      <c r="E11060" s="3">
        <v>11056</v>
      </c>
      <c r="F11060" s="3" t="s">
        <v>27129</v>
      </c>
      <c r="G11060" s="3">
        <v>107</v>
      </c>
    </row>
    <row r="11061" spans="1:7" x14ac:dyDescent="0.25">
      <c r="A11061" s="3">
        <v>11057</v>
      </c>
      <c r="B11061" s="3" t="s">
        <v>10920</v>
      </c>
      <c r="C11061" s="3">
        <v>201</v>
      </c>
      <c r="E11061" s="3">
        <v>11057</v>
      </c>
      <c r="F11061" s="3" t="s">
        <v>27130</v>
      </c>
      <c r="G11061" s="3">
        <v>107</v>
      </c>
    </row>
    <row r="11062" spans="1:7" x14ac:dyDescent="0.25">
      <c r="A11062" s="3">
        <v>11058</v>
      </c>
      <c r="B11062" s="3" t="s">
        <v>10921</v>
      </c>
      <c r="C11062" s="3">
        <v>201</v>
      </c>
      <c r="E11062" s="3">
        <v>11058</v>
      </c>
      <c r="F11062" s="3" t="s">
        <v>27131</v>
      </c>
      <c r="G11062" s="3">
        <v>107</v>
      </c>
    </row>
    <row r="11063" spans="1:7" x14ac:dyDescent="0.25">
      <c r="A11063" s="3">
        <v>11059</v>
      </c>
      <c r="B11063" s="3" t="s">
        <v>10922</v>
      </c>
      <c r="C11063" s="3">
        <v>201</v>
      </c>
      <c r="E11063" s="3">
        <v>11059</v>
      </c>
      <c r="F11063" s="3" t="s">
        <v>27132</v>
      </c>
      <c r="G11063" s="3">
        <v>107</v>
      </c>
    </row>
    <row r="11064" spans="1:7" x14ac:dyDescent="0.25">
      <c r="A11064" s="3">
        <v>11060</v>
      </c>
      <c r="B11064" s="3" t="s">
        <v>10923</v>
      </c>
      <c r="C11064" s="3">
        <v>201</v>
      </c>
      <c r="E11064" s="3">
        <v>11060</v>
      </c>
      <c r="F11064" s="3" t="s">
        <v>27133</v>
      </c>
      <c r="G11064" s="3">
        <v>107</v>
      </c>
    </row>
    <row r="11065" spans="1:7" x14ac:dyDescent="0.25">
      <c r="A11065" s="3">
        <v>11061</v>
      </c>
      <c r="B11065" s="3" t="s">
        <v>10924</v>
      </c>
      <c r="C11065" s="3">
        <v>201</v>
      </c>
      <c r="E11065" s="3">
        <v>11061</v>
      </c>
      <c r="F11065" s="3" t="s">
        <v>27134</v>
      </c>
      <c r="G11065" s="3">
        <v>107</v>
      </c>
    </row>
    <row r="11066" spans="1:7" x14ac:dyDescent="0.25">
      <c r="A11066" s="3">
        <v>11062</v>
      </c>
      <c r="B11066" s="3" t="s">
        <v>10925</v>
      </c>
      <c r="C11066" s="3">
        <v>201</v>
      </c>
      <c r="E11066" s="3">
        <v>11062</v>
      </c>
      <c r="F11066" s="3" t="s">
        <v>27135</v>
      </c>
      <c r="G11066" s="3">
        <v>107</v>
      </c>
    </row>
    <row r="11067" spans="1:7" x14ac:dyDescent="0.25">
      <c r="A11067" s="3">
        <v>11063</v>
      </c>
      <c r="B11067" s="3" t="s">
        <v>10926</v>
      </c>
      <c r="C11067" s="3">
        <v>201</v>
      </c>
      <c r="E11067" s="3">
        <v>11063</v>
      </c>
      <c r="F11067" s="3" t="s">
        <v>27136</v>
      </c>
      <c r="G11067" s="3">
        <v>107</v>
      </c>
    </row>
    <row r="11068" spans="1:7" x14ac:dyDescent="0.25">
      <c r="A11068" s="3">
        <v>11064</v>
      </c>
      <c r="B11068" s="3" t="s">
        <v>10927</v>
      </c>
      <c r="C11068" s="3">
        <v>201</v>
      </c>
      <c r="E11068" s="3">
        <v>11064</v>
      </c>
      <c r="F11068" s="3" t="s">
        <v>27137</v>
      </c>
      <c r="G11068" s="3">
        <v>107</v>
      </c>
    </row>
    <row r="11069" spans="1:7" x14ac:dyDescent="0.25">
      <c r="A11069" s="3">
        <v>11065</v>
      </c>
      <c r="B11069" s="3" t="s">
        <v>10928</v>
      </c>
      <c r="C11069" s="3">
        <v>201</v>
      </c>
      <c r="E11069" s="3">
        <v>11065</v>
      </c>
      <c r="F11069" s="3" t="s">
        <v>27138</v>
      </c>
      <c r="G11069" s="3">
        <v>107</v>
      </c>
    </row>
    <row r="11070" spans="1:7" x14ac:dyDescent="0.25">
      <c r="A11070" s="3">
        <v>11066</v>
      </c>
      <c r="B11070" s="3" t="s">
        <v>10929</v>
      </c>
      <c r="C11070" s="3">
        <v>201</v>
      </c>
      <c r="E11070" s="3">
        <v>11066</v>
      </c>
      <c r="F11070" s="3" t="s">
        <v>27139</v>
      </c>
      <c r="G11070" s="3">
        <v>107</v>
      </c>
    </row>
    <row r="11071" spans="1:7" x14ac:dyDescent="0.25">
      <c r="A11071" s="3">
        <v>11067</v>
      </c>
      <c r="B11071" s="3" t="s">
        <v>10930</v>
      </c>
      <c r="C11071" s="3">
        <v>201</v>
      </c>
      <c r="E11071" s="3">
        <v>11067</v>
      </c>
      <c r="F11071" s="3" t="s">
        <v>27140</v>
      </c>
      <c r="G11071" s="3">
        <v>107</v>
      </c>
    </row>
    <row r="11072" spans="1:7" x14ac:dyDescent="0.25">
      <c r="A11072" s="3">
        <v>11068</v>
      </c>
      <c r="B11072" s="3" t="s">
        <v>10931</v>
      </c>
      <c r="C11072" s="3">
        <v>201</v>
      </c>
      <c r="E11072" s="3">
        <v>11068</v>
      </c>
      <c r="F11072" s="3" t="s">
        <v>27141</v>
      </c>
      <c r="G11072" s="3">
        <v>107</v>
      </c>
    </row>
    <row r="11073" spans="1:7" x14ac:dyDescent="0.25">
      <c r="A11073" s="3">
        <v>11069</v>
      </c>
      <c r="B11073" s="3" t="s">
        <v>10932</v>
      </c>
      <c r="C11073" s="3">
        <v>201</v>
      </c>
      <c r="E11073" s="3">
        <v>11069</v>
      </c>
      <c r="F11073" s="3" t="s">
        <v>27142</v>
      </c>
      <c r="G11073" s="3">
        <v>107</v>
      </c>
    </row>
    <row r="11074" spans="1:7" x14ac:dyDescent="0.25">
      <c r="A11074" s="3">
        <v>11070</v>
      </c>
      <c r="B11074" s="3" t="s">
        <v>10933</v>
      </c>
      <c r="C11074" s="3">
        <v>201</v>
      </c>
      <c r="E11074" s="3">
        <v>11070</v>
      </c>
      <c r="F11074" s="3" t="s">
        <v>27143</v>
      </c>
      <c r="G11074" s="3">
        <v>107</v>
      </c>
    </row>
    <row r="11075" spans="1:7" x14ac:dyDescent="0.25">
      <c r="A11075" s="3">
        <v>11071</v>
      </c>
      <c r="B11075" s="3" t="s">
        <v>10934</v>
      </c>
      <c r="C11075" s="3">
        <v>201</v>
      </c>
      <c r="E11075" s="3">
        <v>11071</v>
      </c>
      <c r="F11075" s="3" t="s">
        <v>27144</v>
      </c>
      <c r="G11075" s="3">
        <v>107</v>
      </c>
    </row>
    <row r="11076" spans="1:7" x14ac:dyDescent="0.25">
      <c r="A11076" s="3">
        <v>11072</v>
      </c>
      <c r="B11076" s="3" t="s">
        <v>10935</v>
      </c>
      <c r="C11076" s="3">
        <v>201</v>
      </c>
      <c r="E11076" s="3">
        <v>11072</v>
      </c>
      <c r="F11076" s="3" t="s">
        <v>27145</v>
      </c>
      <c r="G11076" s="3">
        <v>107</v>
      </c>
    </row>
    <row r="11077" spans="1:7" x14ac:dyDescent="0.25">
      <c r="A11077" s="3">
        <v>11073</v>
      </c>
      <c r="B11077" s="3" t="s">
        <v>10936</v>
      </c>
      <c r="C11077" s="3">
        <v>201</v>
      </c>
      <c r="E11077" s="3">
        <v>11073</v>
      </c>
      <c r="F11077" s="3" t="s">
        <v>27146</v>
      </c>
      <c r="G11077" s="3">
        <v>107</v>
      </c>
    </row>
    <row r="11078" spans="1:7" x14ac:dyDescent="0.25">
      <c r="A11078" s="3">
        <v>11074</v>
      </c>
      <c r="B11078" s="3" t="s">
        <v>10937</v>
      </c>
      <c r="C11078" s="3">
        <v>201</v>
      </c>
      <c r="E11078" s="3">
        <v>11074</v>
      </c>
      <c r="F11078" s="3" t="s">
        <v>27147</v>
      </c>
      <c r="G11078" s="3">
        <v>107</v>
      </c>
    </row>
    <row r="11079" spans="1:7" x14ac:dyDescent="0.25">
      <c r="A11079" s="3">
        <v>11075</v>
      </c>
      <c r="B11079" s="3" t="s">
        <v>10938</v>
      </c>
      <c r="C11079" s="3">
        <v>201</v>
      </c>
      <c r="E11079" s="3">
        <v>11075</v>
      </c>
      <c r="F11079" s="3" t="s">
        <v>27148</v>
      </c>
      <c r="G11079" s="3">
        <v>107</v>
      </c>
    </row>
    <row r="11080" spans="1:7" x14ac:dyDescent="0.25">
      <c r="A11080" s="3">
        <v>11076</v>
      </c>
      <c r="B11080" s="3" t="s">
        <v>10939</v>
      </c>
      <c r="C11080" s="3">
        <v>201</v>
      </c>
      <c r="E11080" s="3">
        <v>11076</v>
      </c>
      <c r="F11080" s="3" t="s">
        <v>27149</v>
      </c>
      <c r="G11080" s="3">
        <v>107</v>
      </c>
    </row>
    <row r="11081" spans="1:7" x14ac:dyDescent="0.25">
      <c r="A11081" s="3">
        <v>11077</v>
      </c>
      <c r="B11081" s="3" t="s">
        <v>10940</v>
      </c>
      <c r="C11081" s="3">
        <v>201</v>
      </c>
      <c r="E11081" s="3">
        <v>11077</v>
      </c>
      <c r="F11081" s="3" t="s">
        <v>27150</v>
      </c>
      <c r="G11081" s="3">
        <v>107</v>
      </c>
    </row>
    <row r="11082" spans="1:7" x14ac:dyDescent="0.25">
      <c r="A11082" s="3">
        <v>11078</v>
      </c>
      <c r="B11082" s="3" t="s">
        <v>10941</v>
      </c>
      <c r="C11082" s="3">
        <v>201</v>
      </c>
      <c r="E11082" s="3">
        <v>11078</v>
      </c>
      <c r="F11082" s="3" t="s">
        <v>27151</v>
      </c>
      <c r="G11082" s="3">
        <v>107</v>
      </c>
    </row>
    <row r="11083" spans="1:7" x14ac:dyDescent="0.25">
      <c r="A11083" s="3">
        <v>11079</v>
      </c>
      <c r="B11083" s="3" t="s">
        <v>10942</v>
      </c>
      <c r="C11083" s="3">
        <v>200</v>
      </c>
      <c r="E11083" s="3">
        <v>11079</v>
      </c>
      <c r="F11083" s="3" t="s">
        <v>27152</v>
      </c>
      <c r="G11083" s="3">
        <v>107</v>
      </c>
    </row>
    <row r="11084" spans="1:7" x14ac:dyDescent="0.25">
      <c r="A11084" s="3">
        <v>11080</v>
      </c>
      <c r="B11084" s="3" t="s">
        <v>10943</v>
      </c>
      <c r="C11084" s="3">
        <v>200</v>
      </c>
      <c r="E11084" s="3">
        <v>11080</v>
      </c>
      <c r="F11084" s="3" t="s">
        <v>27153</v>
      </c>
      <c r="G11084" s="3">
        <v>107</v>
      </c>
    </row>
    <row r="11085" spans="1:7" x14ac:dyDescent="0.25">
      <c r="A11085" s="3">
        <v>11081</v>
      </c>
      <c r="B11085" s="3">
        <v>1800</v>
      </c>
      <c r="C11085" s="3">
        <v>200</v>
      </c>
      <c r="E11085" s="3">
        <v>11081</v>
      </c>
      <c r="F11085" s="3" t="s">
        <v>27154</v>
      </c>
      <c r="G11085" s="3">
        <v>107</v>
      </c>
    </row>
    <row r="11086" spans="1:7" x14ac:dyDescent="0.25">
      <c r="A11086" s="3">
        <v>11082</v>
      </c>
      <c r="B11086" s="3">
        <v>1971</v>
      </c>
      <c r="C11086" s="3">
        <v>200</v>
      </c>
      <c r="E11086" s="3">
        <v>11082</v>
      </c>
      <c r="F11086" s="3" t="s">
        <v>27155</v>
      </c>
      <c r="G11086" s="3">
        <v>107</v>
      </c>
    </row>
    <row r="11087" spans="1:7" x14ac:dyDescent="0.25">
      <c r="A11087" s="3">
        <v>11083</v>
      </c>
      <c r="B11087" s="3" t="s">
        <v>10944</v>
      </c>
      <c r="C11087" s="3">
        <v>200</v>
      </c>
      <c r="E11087" s="3">
        <v>11083</v>
      </c>
      <c r="F11087" s="3" t="s">
        <v>27156</v>
      </c>
      <c r="G11087" s="3">
        <v>107</v>
      </c>
    </row>
    <row r="11088" spans="1:7" x14ac:dyDescent="0.25">
      <c r="A11088" s="3">
        <v>11084</v>
      </c>
      <c r="B11088" s="3" t="s">
        <v>10945</v>
      </c>
      <c r="C11088" s="3">
        <v>200</v>
      </c>
      <c r="E11088" s="3">
        <v>11084</v>
      </c>
      <c r="F11088" s="3" t="s">
        <v>27157</v>
      </c>
      <c r="G11088" s="3">
        <v>107</v>
      </c>
    </row>
    <row r="11089" spans="1:7" x14ac:dyDescent="0.25">
      <c r="A11089" s="3">
        <v>11085</v>
      </c>
      <c r="B11089" s="3" t="s">
        <v>10946</v>
      </c>
      <c r="C11089" s="3">
        <v>200</v>
      </c>
      <c r="E11089" s="3">
        <v>11085</v>
      </c>
      <c r="F11089" s="3" t="s">
        <v>27158</v>
      </c>
      <c r="G11089" s="3">
        <v>107</v>
      </c>
    </row>
    <row r="11090" spans="1:7" x14ac:dyDescent="0.25">
      <c r="A11090" s="3">
        <v>11086</v>
      </c>
      <c r="B11090" s="3" t="s">
        <v>10947</v>
      </c>
      <c r="C11090" s="3">
        <v>200</v>
      </c>
      <c r="E11090" s="3">
        <v>11086</v>
      </c>
      <c r="F11090" s="3" t="s">
        <v>27159</v>
      </c>
      <c r="G11090" s="3">
        <v>107</v>
      </c>
    </row>
    <row r="11091" spans="1:7" x14ac:dyDescent="0.25">
      <c r="A11091" s="3">
        <v>11087</v>
      </c>
      <c r="B11091" s="3" t="s">
        <v>10948</v>
      </c>
      <c r="C11091" s="3">
        <v>200</v>
      </c>
      <c r="E11091" s="3">
        <v>11087</v>
      </c>
      <c r="F11091" s="3" t="s">
        <v>27160</v>
      </c>
      <c r="G11091" s="3">
        <v>107</v>
      </c>
    </row>
    <row r="11092" spans="1:7" x14ac:dyDescent="0.25">
      <c r="A11092" s="3">
        <v>11088</v>
      </c>
      <c r="B11092" s="3" t="s">
        <v>10949</v>
      </c>
      <c r="C11092" s="3">
        <v>200</v>
      </c>
      <c r="E11092" s="3">
        <v>11088</v>
      </c>
      <c r="F11092" s="3" t="s">
        <v>27161</v>
      </c>
      <c r="G11092" s="3">
        <v>107</v>
      </c>
    </row>
    <row r="11093" spans="1:7" x14ac:dyDescent="0.25">
      <c r="A11093" s="3">
        <v>11089</v>
      </c>
      <c r="B11093" s="3" t="s">
        <v>10950</v>
      </c>
      <c r="C11093" s="3">
        <v>200</v>
      </c>
      <c r="E11093" s="3">
        <v>11089</v>
      </c>
      <c r="F11093" s="3" t="s">
        <v>27162</v>
      </c>
      <c r="G11093" s="3">
        <v>107</v>
      </c>
    </row>
    <row r="11094" spans="1:7" x14ac:dyDescent="0.25">
      <c r="A11094" s="3">
        <v>11090</v>
      </c>
      <c r="B11094" s="3" t="s">
        <v>10951</v>
      </c>
      <c r="C11094" s="3">
        <v>200</v>
      </c>
      <c r="E11094" s="3">
        <v>11090</v>
      </c>
      <c r="F11094" s="3" t="s">
        <v>27163</v>
      </c>
      <c r="G11094" s="3">
        <v>107</v>
      </c>
    </row>
    <row r="11095" spans="1:7" x14ac:dyDescent="0.25">
      <c r="A11095" s="3">
        <v>11091</v>
      </c>
      <c r="B11095" s="3" t="s">
        <v>10952</v>
      </c>
      <c r="C11095" s="3">
        <v>200</v>
      </c>
      <c r="E11095" s="3">
        <v>11091</v>
      </c>
      <c r="F11095" s="3" t="s">
        <v>27164</v>
      </c>
      <c r="G11095" s="3">
        <v>107</v>
      </c>
    </row>
    <row r="11096" spans="1:7" x14ac:dyDescent="0.25">
      <c r="A11096" s="3">
        <v>11092</v>
      </c>
      <c r="B11096" s="3" t="s">
        <v>10953</v>
      </c>
      <c r="C11096" s="3">
        <v>200</v>
      </c>
      <c r="E11096" s="3">
        <v>11092</v>
      </c>
      <c r="F11096" s="3" t="s">
        <v>27165</v>
      </c>
      <c r="G11096" s="3">
        <v>107</v>
      </c>
    </row>
    <row r="11097" spans="1:7" x14ac:dyDescent="0.25">
      <c r="A11097" s="3">
        <v>11093</v>
      </c>
      <c r="B11097" s="3" t="s">
        <v>10954</v>
      </c>
      <c r="C11097" s="3">
        <v>200</v>
      </c>
      <c r="E11097" s="3">
        <v>11093</v>
      </c>
      <c r="F11097" s="3" t="s">
        <v>27166</v>
      </c>
      <c r="G11097" s="3">
        <v>107</v>
      </c>
    </row>
    <row r="11098" spans="1:7" x14ac:dyDescent="0.25">
      <c r="A11098" s="3">
        <v>11094</v>
      </c>
      <c r="B11098" s="3" t="s">
        <v>10955</v>
      </c>
      <c r="C11098" s="3">
        <v>200</v>
      </c>
      <c r="E11098" s="3">
        <v>11094</v>
      </c>
      <c r="F11098" s="3" t="s">
        <v>27167</v>
      </c>
      <c r="G11098" s="3">
        <v>107</v>
      </c>
    </row>
    <row r="11099" spans="1:7" x14ac:dyDescent="0.25">
      <c r="A11099" s="3">
        <v>11095</v>
      </c>
      <c r="B11099" s="3" t="s">
        <v>10956</v>
      </c>
      <c r="C11099" s="3">
        <v>200</v>
      </c>
      <c r="E11099" s="3">
        <v>11095</v>
      </c>
      <c r="F11099" s="3" t="s">
        <v>27168</v>
      </c>
      <c r="G11099" s="3">
        <v>107</v>
      </c>
    </row>
    <row r="11100" spans="1:7" x14ac:dyDescent="0.25">
      <c r="A11100" s="3">
        <v>11096</v>
      </c>
      <c r="B11100" s="3" t="s">
        <v>10957</v>
      </c>
      <c r="C11100" s="3">
        <v>200</v>
      </c>
      <c r="E11100" s="3">
        <v>11096</v>
      </c>
      <c r="F11100" s="3" t="s">
        <v>27169</v>
      </c>
      <c r="G11100" s="3">
        <v>107</v>
      </c>
    </row>
    <row r="11101" spans="1:7" x14ac:dyDescent="0.25">
      <c r="A11101" s="3">
        <v>11097</v>
      </c>
      <c r="B11101" s="3" t="s">
        <v>10958</v>
      </c>
      <c r="C11101" s="3">
        <v>200</v>
      </c>
      <c r="E11101" s="3">
        <v>11097</v>
      </c>
      <c r="F11101" s="3" t="s">
        <v>27170</v>
      </c>
      <c r="G11101" s="3">
        <v>107</v>
      </c>
    </row>
    <row r="11102" spans="1:7" x14ac:dyDescent="0.25">
      <c r="A11102" s="3">
        <v>11098</v>
      </c>
      <c r="B11102" s="3" t="s">
        <v>10959</v>
      </c>
      <c r="C11102" s="3">
        <v>200</v>
      </c>
      <c r="E11102" s="3">
        <v>11098</v>
      </c>
      <c r="F11102" s="3" t="s">
        <v>27171</v>
      </c>
      <c r="G11102" s="3">
        <v>107</v>
      </c>
    </row>
    <row r="11103" spans="1:7" x14ac:dyDescent="0.25">
      <c r="A11103" s="3">
        <v>11099</v>
      </c>
      <c r="B11103" s="3" t="s">
        <v>10960</v>
      </c>
      <c r="C11103" s="3">
        <v>200</v>
      </c>
      <c r="E11103" s="3">
        <v>11099</v>
      </c>
      <c r="F11103" s="3" t="s">
        <v>27172</v>
      </c>
      <c r="G11103" s="3">
        <v>107</v>
      </c>
    </row>
    <row r="11104" spans="1:7" x14ac:dyDescent="0.25">
      <c r="A11104" s="3">
        <v>11100</v>
      </c>
      <c r="B11104" s="3" t="s">
        <v>10961</v>
      </c>
      <c r="C11104" s="3">
        <v>200</v>
      </c>
      <c r="E11104" s="3">
        <v>11100</v>
      </c>
      <c r="F11104" s="3" t="s">
        <v>27173</v>
      </c>
      <c r="G11104" s="3">
        <v>107</v>
      </c>
    </row>
    <row r="11105" spans="1:7" x14ac:dyDescent="0.25">
      <c r="A11105" s="3">
        <v>11101</v>
      </c>
      <c r="B11105" s="3" t="s">
        <v>10962</v>
      </c>
      <c r="C11105" s="3">
        <v>200</v>
      </c>
      <c r="E11105" s="3">
        <v>11101</v>
      </c>
      <c r="F11105" s="3" t="s">
        <v>27174</v>
      </c>
      <c r="G11105" s="3">
        <v>107</v>
      </c>
    </row>
    <row r="11106" spans="1:7" x14ac:dyDescent="0.25">
      <c r="A11106" s="3">
        <v>11102</v>
      </c>
      <c r="B11106" s="3" t="s">
        <v>10963</v>
      </c>
      <c r="C11106" s="3">
        <v>200</v>
      </c>
      <c r="E11106" s="3">
        <v>11102</v>
      </c>
      <c r="F11106" s="3" t="s">
        <v>27175</v>
      </c>
      <c r="G11106" s="3">
        <v>107</v>
      </c>
    </row>
    <row r="11107" spans="1:7" x14ac:dyDescent="0.25">
      <c r="A11107" s="3">
        <v>11103</v>
      </c>
      <c r="B11107" s="3" t="s">
        <v>10964</v>
      </c>
      <c r="C11107" s="3">
        <v>200</v>
      </c>
      <c r="E11107" s="3">
        <v>11103</v>
      </c>
      <c r="F11107" s="3" t="s">
        <v>27176</v>
      </c>
      <c r="G11107" s="3">
        <v>107</v>
      </c>
    </row>
    <row r="11108" spans="1:7" x14ac:dyDescent="0.25">
      <c r="A11108" s="3">
        <v>11104</v>
      </c>
      <c r="B11108" s="3" t="s">
        <v>10965</v>
      </c>
      <c r="C11108" s="3">
        <v>200</v>
      </c>
      <c r="E11108" s="3">
        <v>11104</v>
      </c>
      <c r="F11108" s="3" t="s">
        <v>27177</v>
      </c>
      <c r="G11108" s="3">
        <v>107</v>
      </c>
    </row>
    <row r="11109" spans="1:7" x14ac:dyDescent="0.25">
      <c r="A11109" s="3">
        <v>11105</v>
      </c>
      <c r="B11109" s="3" t="s">
        <v>10966</v>
      </c>
      <c r="C11109" s="3">
        <v>200</v>
      </c>
      <c r="E11109" s="3">
        <v>11105</v>
      </c>
      <c r="F11109" s="3" t="s">
        <v>27178</v>
      </c>
      <c r="G11109" s="3">
        <v>107</v>
      </c>
    </row>
    <row r="11110" spans="1:7" x14ac:dyDescent="0.25">
      <c r="A11110" s="3">
        <v>11106</v>
      </c>
      <c r="B11110" s="3" t="s">
        <v>10967</v>
      </c>
      <c r="C11110" s="3">
        <v>200</v>
      </c>
      <c r="E11110" s="3">
        <v>11106</v>
      </c>
      <c r="F11110" s="3" t="s">
        <v>27179</v>
      </c>
      <c r="G11110" s="3">
        <v>107</v>
      </c>
    </row>
    <row r="11111" spans="1:7" x14ac:dyDescent="0.25">
      <c r="A11111" s="3">
        <v>11107</v>
      </c>
      <c r="B11111" s="3" t="s">
        <v>10968</v>
      </c>
      <c r="C11111" s="3">
        <v>200</v>
      </c>
      <c r="E11111" s="3">
        <v>11107</v>
      </c>
      <c r="F11111" s="3" t="s">
        <v>27180</v>
      </c>
      <c r="G11111" s="3">
        <v>107</v>
      </c>
    </row>
    <row r="11112" spans="1:7" x14ac:dyDescent="0.25">
      <c r="A11112" s="3">
        <v>11108</v>
      </c>
      <c r="B11112" s="3" t="s">
        <v>10969</v>
      </c>
      <c r="C11112" s="3">
        <v>200</v>
      </c>
      <c r="E11112" s="3">
        <v>11108</v>
      </c>
      <c r="F11112" s="3" t="s">
        <v>27181</v>
      </c>
      <c r="G11112" s="3">
        <v>107</v>
      </c>
    </row>
    <row r="11113" spans="1:7" x14ac:dyDescent="0.25">
      <c r="A11113" s="3">
        <v>11109</v>
      </c>
      <c r="B11113" s="3" t="s">
        <v>10970</v>
      </c>
      <c r="C11113" s="3">
        <v>200</v>
      </c>
      <c r="E11113" s="3">
        <v>11109</v>
      </c>
      <c r="F11113" s="3" t="s">
        <v>27182</v>
      </c>
      <c r="G11113" s="3">
        <v>107</v>
      </c>
    </row>
    <row r="11114" spans="1:7" x14ac:dyDescent="0.25">
      <c r="A11114" s="3">
        <v>11110</v>
      </c>
      <c r="B11114" s="3" t="s">
        <v>10971</v>
      </c>
      <c r="C11114" s="3">
        <v>200</v>
      </c>
      <c r="E11114" s="3">
        <v>11110</v>
      </c>
      <c r="F11114" s="3" t="s">
        <v>27183</v>
      </c>
      <c r="G11114" s="3">
        <v>107</v>
      </c>
    </row>
    <row r="11115" spans="1:7" x14ac:dyDescent="0.25">
      <c r="A11115" s="3">
        <v>11111</v>
      </c>
      <c r="B11115" s="3" t="s">
        <v>10972</v>
      </c>
      <c r="C11115" s="3">
        <v>200</v>
      </c>
      <c r="E11115" s="3">
        <v>11111</v>
      </c>
      <c r="F11115" s="3" t="s">
        <v>27184</v>
      </c>
      <c r="G11115" s="3">
        <v>107</v>
      </c>
    </row>
    <row r="11116" spans="1:7" x14ac:dyDescent="0.25">
      <c r="A11116" s="3">
        <v>11112</v>
      </c>
      <c r="B11116" s="3" t="s">
        <v>10973</v>
      </c>
      <c r="C11116" s="3">
        <v>200</v>
      </c>
      <c r="E11116" s="3">
        <v>11112</v>
      </c>
      <c r="F11116" s="3" t="s">
        <v>27185</v>
      </c>
      <c r="G11116" s="3">
        <v>107</v>
      </c>
    </row>
    <row r="11117" spans="1:7" x14ac:dyDescent="0.25">
      <c r="A11117" s="3">
        <v>11113</v>
      </c>
      <c r="B11117" s="3" t="s">
        <v>10974</v>
      </c>
      <c r="C11117" s="3">
        <v>200</v>
      </c>
      <c r="E11117" s="3">
        <v>11113</v>
      </c>
      <c r="F11117" s="3" t="s">
        <v>27186</v>
      </c>
      <c r="G11117" s="3">
        <v>107</v>
      </c>
    </row>
    <row r="11118" spans="1:7" x14ac:dyDescent="0.25">
      <c r="A11118" s="3">
        <v>11114</v>
      </c>
      <c r="B11118" s="3" t="s">
        <v>10975</v>
      </c>
      <c r="C11118" s="3">
        <v>200</v>
      </c>
      <c r="E11118" s="3">
        <v>11114</v>
      </c>
      <c r="F11118" s="3" t="s">
        <v>27187</v>
      </c>
      <c r="G11118" s="3">
        <v>107</v>
      </c>
    </row>
    <row r="11119" spans="1:7" x14ac:dyDescent="0.25">
      <c r="A11119" s="3">
        <v>11115</v>
      </c>
      <c r="B11119" s="3" t="s">
        <v>10976</v>
      </c>
      <c r="C11119" s="3">
        <v>200</v>
      </c>
      <c r="E11119" s="3">
        <v>11115</v>
      </c>
      <c r="F11119" s="3" t="s">
        <v>27188</v>
      </c>
      <c r="G11119" s="3">
        <v>107</v>
      </c>
    </row>
    <row r="11120" spans="1:7" x14ac:dyDescent="0.25">
      <c r="A11120" s="3">
        <v>11116</v>
      </c>
      <c r="B11120" s="3" t="s">
        <v>10977</v>
      </c>
      <c r="C11120" s="3">
        <v>200</v>
      </c>
      <c r="E11120" s="3">
        <v>11116</v>
      </c>
      <c r="F11120" s="3" t="s">
        <v>27189</v>
      </c>
      <c r="G11120" s="3">
        <v>107</v>
      </c>
    </row>
    <row r="11121" spans="1:7" x14ac:dyDescent="0.25">
      <c r="A11121" s="3">
        <v>11117</v>
      </c>
      <c r="B11121" s="3">
        <v>1987</v>
      </c>
      <c r="C11121" s="3">
        <v>199</v>
      </c>
      <c r="E11121" s="3">
        <v>11117</v>
      </c>
      <c r="F11121" s="3" t="s">
        <v>27190</v>
      </c>
      <c r="G11121" s="3">
        <v>107</v>
      </c>
    </row>
    <row r="11122" spans="1:7" x14ac:dyDescent="0.25">
      <c r="A11122" s="3">
        <v>11118</v>
      </c>
      <c r="B11122" s="3" t="s">
        <v>10978</v>
      </c>
      <c r="C11122" s="3">
        <v>199</v>
      </c>
      <c r="E11122" s="3">
        <v>11118</v>
      </c>
      <c r="F11122" s="3" t="s">
        <v>27191</v>
      </c>
      <c r="G11122" s="3">
        <v>107</v>
      </c>
    </row>
    <row r="11123" spans="1:7" x14ac:dyDescent="0.25">
      <c r="A11123" s="3">
        <v>11119</v>
      </c>
      <c r="B11123" s="3" t="s">
        <v>10979</v>
      </c>
      <c r="C11123" s="3">
        <v>199</v>
      </c>
      <c r="E11123" s="3">
        <v>11119</v>
      </c>
      <c r="F11123" s="3" t="s">
        <v>27192</v>
      </c>
      <c r="G11123" s="3">
        <v>107</v>
      </c>
    </row>
    <row r="11124" spans="1:7" x14ac:dyDescent="0.25">
      <c r="A11124" s="3">
        <v>11120</v>
      </c>
      <c r="B11124" s="3" t="s">
        <v>10980</v>
      </c>
      <c r="C11124" s="3">
        <v>199</v>
      </c>
      <c r="E11124" s="3">
        <v>11120</v>
      </c>
      <c r="F11124" s="3" t="s">
        <v>27193</v>
      </c>
      <c r="G11124" s="3">
        <v>107</v>
      </c>
    </row>
    <row r="11125" spans="1:7" x14ac:dyDescent="0.25">
      <c r="A11125" s="3">
        <v>11121</v>
      </c>
      <c r="B11125" s="3" t="s">
        <v>10981</v>
      </c>
      <c r="C11125" s="3">
        <v>199</v>
      </c>
      <c r="E11125" s="3">
        <v>11121</v>
      </c>
      <c r="F11125" s="3" t="s">
        <v>27194</v>
      </c>
      <c r="G11125" s="3">
        <v>107</v>
      </c>
    </row>
    <row r="11126" spans="1:7" x14ac:dyDescent="0.25">
      <c r="A11126" s="3">
        <v>11122</v>
      </c>
      <c r="B11126" s="3" t="s">
        <v>10982</v>
      </c>
      <c r="C11126" s="3">
        <v>199</v>
      </c>
      <c r="E11126" s="3">
        <v>11122</v>
      </c>
      <c r="F11126" s="3" t="s">
        <v>27195</v>
      </c>
      <c r="G11126" s="3">
        <v>107</v>
      </c>
    </row>
    <row r="11127" spans="1:7" x14ac:dyDescent="0.25">
      <c r="A11127" s="3">
        <v>11123</v>
      </c>
      <c r="B11127" s="3" t="s">
        <v>10983</v>
      </c>
      <c r="C11127" s="3">
        <v>199</v>
      </c>
      <c r="E11127" s="3">
        <v>11123</v>
      </c>
      <c r="F11127" s="3" t="s">
        <v>27196</v>
      </c>
      <c r="G11127" s="3">
        <v>107</v>
      </c>
    </row>
    <row r="11128" spans="1:7" x14ac:dyDescent="0.25">
      <c r="A11128" s="3">
        <v>11124</v>
      </c>
      <c r="B11128" s="3" t="s">
        <v>10984</v>
      </c>
      <c r="C11128" s="3">
        <v>199</v>
      </c>
      <c r="E11128" s="3">
        <v>11124</v>
      </c>
      <c r="F11128" s="3" t="s">
        <v>27197</v>
      </c>
      <c r="G11128" s="3">
        <v>107</v>
      </c>
    </row>
    <row r="11129" spans="1:7" x14ac:dyDescent="0.25">
      <c r="A11129" s="3">
        <v>11125</v>
      </c>
      <c r="B11129" s="3" t="s">
        <v>10985</v>
      </c>
      <c r="C11129" s="3">
        <v>199</v>
      </c>
      <c r="E11129" s="3">
        <v>11125</v>
      </c>
      <c r="F11129" s="3" t="s">
        <v>27198</v>
      </c>
      <c r="G11129" s="3">
        <v>107</v>
      </c>
    </row>
    <row r="11130" spans="1:7" x14ac:dyDescent="0.25">
      <c r="A11130" s="3">
        <v>11126</v>
      </c>
      <c r="B11130" s="3" t="s">
        <v>10986</v>
      </c>
      <c r="C11130" s="3">
        <v>199</v>
      </c>
      <c r="E11130" s="3">
        <v>11126</v>
      </c>
      <c r="F11130" s="3" t="s">
        <v>27199</v>
      </c>
      <c r="G11130" s="3">
        <v>107</v>
      </c>
    </row>
    <row r="11131" spans="1:7" x14ac:dyDescent="0.25">
      <c r="A11131" s="3">
        <v>11127</v>
      </c>
      <c r="B11131" s="3" t="s">
        <v>10987</v>
      </c>
      <c r="C11131" s="3">
        <v>199</v>
      </c>
      <c r="E11131" s="3">
        <v>11127</v>
      </c>
      <c r="F11131" s="3" t="s">
        <v>27200</v>
      </c>
      <c r="G11131" s="3">
        <v>107</v>
      </c>
    </row>
    <row r="11132" spans="1:7" x14ac:dyDescent="0.25">
      <c r="A11132" s="3">
        <v>11128</v>
      </c>
      <c r="B11132" s="3" t="s">
        <v>10988</v>
      </c>
      <c r="C11132" s="3">
        <v>199</v>
      </c>
      <c r="E11132" s="3">
        <v>11128</v>
      </c>
      <c r="F11132" s="3" t="s">
        <v>27201</v>
      </c>
      <c r="G11132" s="3">
        <v>107</v>
      </c>
    </row>
    <row r="11133" spans="1:7" x14ac:dyDescent="0.25">
      <c r="A11133" s="3">
        <v>11129</v>
      </c>
      <c r="B11133" s="3" t="s">
        <v>10989</v>
      </c>
      <c r="C11133" s="3">
        <v>199</v>
      </c>
      <c r="E11133" s="3">
        <v>11129</v>
      </c>
      <c r="F11133" s="3" t="s">
        <v>27202</v>
      </c>
      <c r="G11133" s="3">
        <v>107</v>
      </c>
    </row>
    <row r="11134" spans="1:7" x14ac:dyDescent="0.25">
      <c r="A11134" s="3">
        <v>11130</v>
      </c>
      <c r="B11134" s="3" t="s">
        <v>10990</v>
      </c>
      <c r="C11134" s="3">
        <v>199</v>
      </c>
      <c r="E11134" s="3">
        <v>11130</v>
      </c>
      <c r="F11134" s="3" t="s">
        <v>27203</v>
      </c>
      <c r="G11134" s="3">
        <v>107</v>
      </c>
    </row>
    <row r="11135" spans="1:7" x14ac:dyDescent="0.25">
      <c r="A11135" s="3">
        <v>11131</v>
      </c>
      <c r="B11135" s="3" t="s">
        <v>10991</v>
      </c>
      <c r="C11135" s="3">
        <v>199</v>
      </c>
      <c r="E11135" s="3">
        <v>11131</v>
      </c>
      <c r="F11135" s="3" t="s">
        <v>27204</v>
      </c>
      <c r="G11135" s="3">
        <v>107</v>
      </c>
    </row>
    <row r="11136" spans="1:7" x14ac:dyDescent="0.25">
      <c r="A11136" s="3">
        <v>11132</v>
      </c>
      <c r="B11136" s="3" t="s">
        <v>10992</v>
      </c>
      <c r="C11136" s="3">
        <v>199</v>
      </c>
      <c r="E11136" s="3">
        <v>11132</v>
      </c>
      <c r="F11136" s="3" t="s">
        <v>27205</v>
      </c>
      <c r="G11136" s="3">
        <v>107</v>
      </c>
    </row>
    <row r="11137" spans="1:7" x14ac:dyDescent="0.25">
      <c r="A11137" s="3">
        <v>11133</v>
      </c>
      <c r="B11137" s="3" t="s">
        <v>10993</v>
      </c>
      <c r="C11137" s="3">
        <v>199</v>
      </c>
      <c r="E11137" s="3">
        <v>11133</v>
      </c>
      <c r="F11137" s="3" t="s">
        <v>27206</v>
      </c>
      <c r="G11137" s="3">
        <v>107</v>
      </c>
    </row>
    <row r="11138" spans="1:7" x14ac:dyDescent="0.25">
      <c r="A11138" s="3">
        <v>11134</v>
      </c>
      <c r="B11138" s="3" t="s">
        <v>10994</v>
      </c>
      <c r="C11138" s="3">
        <v>199</v>
      </c>
      <c r="E11138" s="3">
        <v>11134</v>
      </c>
      <c r="F11138" s="3" t="s">
        <v>27207</v>
      </c>
      <c r="G11138" s="3">
        <v>107</v>
      </c>
    </row>
    <row r="11139" spans="1:7" x14ac:dyDescent="0.25">
      <c r="A11139" s="3">
        <v>11135</v>
      </c>
      <c r="B11139" s="3" t="s">
        <v>10995</v>
      </c>
      <c r="C11139" s="3">
        <v>199</v>
      </c>
      <c r="E11139" s="3">
        <v>11135</v>
      </c>
      <c r="F11139" s="3" t="s">
        <v>27208</v>
      </c>
      <c r="G11139" s="3">
        <v>107</v>
      </c>
    </row>
    <row r="11140" spans="1:7" x14ac:dyDescent="0.25">
      <c r="A11140" s="3">
        <v>11136</v>
      </c>
      <c r="B11140" s="3" t="s">
        <v>10996</v>
      </c>
      <c r="C11140" s="3">
        <v>199</v>
      </c>
      <c r="E11140" s="3">
        <v>11136</v>
      </c>
      <c r="F11140" s="3" t="s">
        <v>27209</v>
      </c>
      <c r="G11140" s="3">
        <v>107</v>
      </c>
    </row>
    <row r="11141" spans="1:7" x14ac:dyDescent="0.25">
      <c r="A11141" s="3">
        <v>11137</v>
      </c>
      <c r="B11141" s="3" t="s">
        <v>10997</v>
      </c>
      <c r="C11141" s="3">
        <v>199</v>
      </c>
      <c r="E11141" s="3">
        <v>11137</v>
      </c>
      <c r="F11141" s="3" t="s">
        <v>27210</v>
      </c>
      <c r="G11141" s="3">
        <v>107</v>
      </c>
    </row>
    <row r="11142" spans="1:7" x14ac:dyDescent="0.25">
      <c r="A11142" s="3">
        <v>11138</v>
      </c>
      <c r="B11142" s="3" t="s">
        <v>10998</v>
      </c>
      <c r="C11142" s="3">
        <v>199</v>
      </c>
      <c r="E11142" s="3">
        <v>11138</v>
      </c>
      <c r="F11142" s="3" t="s">
        <v>27211</v>
      </c>
      <c r="G11142" s="3">
        <v>107</v>
      </c>
    </row>
    <row r="11143" spans="1:7" x14ac:dyDescent="0.25">
      <c r="A11143" s="3">
        <v>11139</v>
      </c>
      <c r="B11143" s="3">
        <v>107</v>
      </c>
      <c r="C11143" s="3">
        <v>198</v>
      </c>
      <c r="E11143" s="3">
        <v>11139</v>
      </c>
      <c r="F11143" s="3" t="s">
        <v>27212</v>
      </c>
      <c r="G11143" s="3">
        <v>107</v>
      </c>
    </row>
    <row r="11144" spans="1:7" x14ac:dyDescent="0.25">
      <c r="A11144" s="3">
        <v>11140</v>
      </c>
      <c r="B11144" s="3">
        <v>260</v>
      </c>
      <c r="C11144" s="3">
        <v>198</v>
      </c>
      <c r="E11144" s="3">
        <v>11140</v>
      </c>
      <c r="F11144" s="3" t="s">
        <v>27213</v>
      </c>
      <c r="G11144" s="3">
        <v>107</v>
      </c>
    </row>
    <row r="11145" spans="1:7" x14ac:dyDescent="0.25">
      <c r="A11145" s="3">
        <v>11141</v>
      </c>
      <c r="B11145" s="3" t="s">
        <v>10999</v>
      </c>
      <c r="C11145" s="3">
        <v>198</v>
      </c>
      <c r="E11145" s="3">
        <v>11141</v>
      </c>
      <c r="F11145" s="3" t="s">
        <v>27214</v>
      </c>
      <c r="G11145" s="3">
        <v>107</v>
      </c>
    </row>
    <row r="11146" spans="1:7" x14ac:dyDescent="0.25">
      <c r="A11146" s="3">
        <v>11142</v>
      </c>
      <c r="B11146" s="3" t="s">
        <v>11000</v>
      </c>
      <c r="C11146" s="3">
        <v>198</v>
      </c>
      <c r="E11146" s="3">
        <v>11142</v>
      </c>
      <c r="F11146" s="3" t="s">
        <v>27215</v>
      </c>
      <c r="G11146" s="3">
        <v>107</v>
      </c>
    </row>
    <row r="11147" spans="1:7" x14ac:dyDescent="0.25">
      <c r="A11147" s="3">
        <v>11143</v>
      </c>
      <c r="B11147" s="3" t="s">
        <v>11001</v>
      </c>
      <c r="C11147" s="3">
        <v>198</v>
      </c>
      <c r="E11147" s="3">
        <v>11143</v>
      </c>
      <c r="F11147" s="3" t="s">
        <v>27216</v>
      </c>
      <c r="G11147" s="3">
        <v>107</v>
      </c>
    </row>
    <row r="11148" spans="1:7" x14ac:dyDescent="0.25">
      <c r="A11148" s="3">
        <v>11144</v>
      </c>
      <c r="B11148" s="3" t="s">
        <v>11002</v>
      </c>
      <c r="C11148" s="3">
        <v>198</v>
      </c>
      <c r="E11148" s="3">
        <v>11144</v>
      </c>
      <c r="F11148" s="3" t="s">
        <v>27217</v>
      </c>
      <c r="G11148" s="3">
        <v>107</v>
      </c>
    </row>
    <row r="11149" spans="1:7" x14ac:dyDescent="0.25">
      <c r="A11149" s="3">
        <v>11145</v>
      </c>
      <c r="B11149" s="3" t="s">
        <v>11003</v>
      </c>
      <c r="C11149" s="3">
        <v>198</v>
      </c>
      <c r="E11149" s="3">
        <v>11145</v>
      </c>
      <c r="F11149" s="3" t="s">
        <v>27218</v>
      </c>
      <c r="G11149" s="3">
        <v>107</v>
      </c>
    </row>
    <row r="11150" spans="1:7" x14ac:dyDescent="0.25">
      <c r="A11150" s="3">
        <v>11146</v>
      </c>
      <c r="B11150" s="3" t="s">
        <v>11004</v>
      </c>
      <c r="C11150" s="3">
        <v>198</v>
      </c>
      <c r="E11150" s="3">
        <v>11146</v>
      </c>
      <c r="F11150" s="3" t="s">
        <v>27219</v>
      </c>
      <c r="G11150" s="3">
        <v>107</v>
      </c>
    </row>
    <row r="11151" spans="1:7" x14ac:dyDescent="0.25">
      <c r="A11151" s="3">
        <v>11147</v>
      </c>
      <c r="B11151" s="3" t="s">
        <v>11005</v>
      </c>
      <c r="C11151" s="3">
        <v>198</v>
      </c>
      <c r="E11151" s="3">
        <v>11147</v>
      </c>
      <c r="F11151" s="3" t="s">
        <v>27220</v>
      </c>
      <c r="G11151" s="3">
        <v>107</v>
      </c>
    </row>
    <row r="11152" spans="1:7" x14ac:dyDescent="0.25">
      <c r="A11152" s="3">
        <v>11148</v>
      </c>
      <c r="B11152" s="3" t="s">
        <v>11006</v>
      </c>
      <c r="C11152" s="3">
        <v>198</v>
      </c>
      <c r="E11152" s="3">
        <v>11148</v>
      </c>
      <c r="F11152" s="3" t="s">
        <v>27221</v>
      </c>
      <c r="G11152" s="3">
        <v>107</v>
      </c>
    </row>
    <row r="11153" spans="1:7" x14ac:dyDescent="0.25">
      <c r="A11153" s="3">
        <v>11149</v>
      </c>
      <c r="B11153" s="3" t="s">
        <v>11007</v>
      </c>
      <c r="C11153" s="3">
        <v>198</v>
      </c>
      <c r="E11153" s="3">
        <v>11149</v>
      </c>
      <c r="F11153" s="3" t="s">
        <v>27222</v>
      </c>
      <c r="G11153" s="3">
        <v>107</v>
      </c>
    </row>
    <row r="11154" spans="1:7" x14ac:dyDescent="0.25">
      <c r="A11154" s="3">
        <v>11150</v>
      </c>
      <c r="B11154" s="3" t="s">
        <v>11008</v>
      </c>
      <c r="C11154" s="3">
        <v>198</v>
      </c>
      <c r="E11154" s="3">
        <v>11150</v>
      </c>
      <c r="F11154" s="3" t="s">
        <v>27223</v>
      </c>
      <c r="G11154" s="3">
        <v>107</v>
      </c>
    </row>
    <row r="11155" spans="1:7" x14ac:dyDescent="0.25">
      <c r="A11155" s="3">
        <v>11151</v>
      </c>
      <c r="B11155" s="3" t="s">
        <v>11009</v>
      </c>
      <c r="C11155" s="3">
        <v>198</v>
      </c>
      <c r="E11155" s="3">
        <v>11151</v>
      </c>
      <c r="F11155" s="3" t="s">
        <v>27224</v>
      </c>
      <c r="G11155" s="3">
        <v>107</v>
      </c>
    </row>
    <row r="11156" spans="1:7" x14ac:dyDescent="0.25">
      <c r="A11156" s="3">
        <v>11152</v>
      </c>
      <c r="B11156" s="3" t="s">
        <v>11010</v>
      </c>
      <c r="C11156" s="3">
        <v>198</v>
      </c>
      <c r="E11156" s="3">
        <v>11152</v>
      </c>
      <c r="F11156" s="3" t="s">
        <v>27225</v>
      </c>
      <c r="G11156" s="3">
        <v>107</v>
      </c>
    </row>
    <row r="11157" spans="1:7" x14ac:dyDescent="0.25">
      <c r="A11157" s="3">
        <v>11153</v>
      </c>
      <c r="B11157" s="3" t="s">
        <v>11011</v>
      </c>
      <c r="C11157" s="3">
        <v>198</v>
      </c>
      <c r="E11157" s="3">
        <v>11153</v>
      </c>
      <c r="F11157" s="3" t="s">
        <v>27226</v>
      </c>
      <c r="G11157" s="3">
        <v>107</v>
      </c>
    </row>
    <row r="11158" spans="1:7" x14ac:dyDescent="0.25">
      <c r="A11158" s="3">
        <v>11154</v>
      </c>
      <c r="B11158" s="3" t="s">
        <v>11012</v>
      </c>
      <c r="C11158" s="3">
        <v>198</v>
      </c>
      <c r="E11158" s="3">
        <v>11154</v>
      </c>
      <c r="F11158" s="3" t="s">
        <v>27227</v>
      </c>
      <c r="G11158" s="3">
        <v>107</v>
      </c>
    </row>
    <row r="11159" spans="1:7" x14ac:dyDescent="0.25">
      <c r="A11159" s="3">
        <v>11155</v>
      </c>
      <c r="B11159" s="3" t="s">
        <v>11013</v>
      </c>
      <c r="C11159" s="3">
        <v>198</v>
      </c>
      <c r="E11159" s="3">
        <v>11155</v>
      </c>
      <c r="F11159" s="3" t="s">
        <v>27228</v>
      </c>
      <c r="G11159" s="3">
        <v>107</v>
      </c>
    </row>
    <row r="11160" spans="1:7" x14ac:dyDescent="0.25">
      <c r="A11160" s="3">
        <v>11156</v>
      </c>
      <c r="B11160" s="3" t="s">
        <v>11014</v>
      </c>
      <c r="C11160" s="3">
        <v>198</v>
      </c>
      <c r="E11160" s="3">
        <v>11156</v>
      </c>
      <c r="F11160" s="3" t="s">
        <v>27229</v>
      </c>
      <c r="G11160" s="3">
        <v>107</v>
      </c>
    </row>
    <row r="11161" spans="1:7" x14ac:dyDescent="0.25">
      <c r="A11161" s="3">
        <v>11157</v>
      </c>
      <c r="B11161" s="3" t="s">
        <v>11015</v>
      </c>
      <c r="C11161" s="3">
        <v>198</v>
      </c>
      <c r="E11161" s="3">
        <v>11157</v>
      </c>
      <c r="F11161" s="3" t="s">
        <v>27230</v>
      </c>
      <c r="G11161" s="3">
        <v>107</v>
      </c>
    </row>
    <row r="11162" spans="1:7" x14ac:dyDescent="0.25">
      <c r="A11162" s="3">
        <v>11158</v>
      </c>
      <c r="B11162" s="3" t="s">
        <v>11016</v>
      </c>
      <c r="C11162" s="3">
        <v>198</v>
      </c>
      <c r="E11162" s="3">
        <v>11158</v>
      </c>
      <c r="F11162" s="3" t="s">
        <v>27231</v>
      </c>
      <c r="G11162" s="3">
        <v>107</v>
      </c>
    </row>
    <row r="11163" spans="1:7" x14ac:dyDescent="0.25">
      <c r="A11163" s="3">
        <v>11159</v>
      </c>
      <c r="B11163" s="3" t="s">
        <v>11017</v>
      </c>
      <c r="C11163" s="3">
        <v>198</v>
      </c>
      <c r="E11163" s="3">
        <v>11159</v>
      </c>
      <c r="F11163" s="3" t="s">
        <v>27232</v>
      </c>
      <c r="G11163" s="3">
        <v>107</v>
      </c>
    </row>
    <row r="11164" spans="1:7" x14ac:dyDescent="0.25">
      <c r="A11164" s="3">
        <v>11160</v>
      </c>
      <c r="B11164" s="3" t="s">
        <v>11018</v>
      </c>
      <c r="C11164" s="3">
        <v>198</v>
      </c>
      <c r="E11164" s="3">
        <v>11160</v>
      </c>
      <c r="F11164" s="3" t="s">
        <v>27233</v>
      </c>
      <c r="G11164" s="3">
        <v>107</v>
      </c>
    </row>
    <row r="11165" spans="1:7" x14ac:dyDescent="0.25">
      <c r="A11165" s="3">
        <v>11161</v>
      </c>
      <c r="B11165" s="3" t="s">
        <v>11019</v>
      </c>
      <c r="C11165" s="3">
        <v>198</v>
      </c>
      <c r="E11165" s="3">
        <v>11161</v>
      </c>
      <c r="F11165" s="3" t="s">
        <v>27234</v>
      </c>
      <c r="G11165" s="3">
        <v>107</v>
      </c>
    </row>
    <row r="11166" spans="1:7" x14ac:dyDescent="0.25">
      <c r="A11166" s="3">
        <v>11162</v>
      </c>
      <c r="B11166" s="3" t="s">
        <v>11020</v>
      </c>
      <c r="C11166" s="3">
        <v>198</v>
      </c>
      <c r="E11166" s="3">
        <v>11162</v>
      </c>
      <c r="F11166" s="3" t="s">
        <v>27235</v>
      </c>
      <c r="G11166" s="3">
        <v>107</v>
      </c>
    </row>
    <row r="11167" spans="1:7" x14ac:dyDescent="0.25">
      <c r="A11167" s="3">
        <v>11163</v>
      </c>
      <c r="B11167" s="3" t="s">
        <v>11021</v>
      </c>
      <c r="C11167" s="3">
        <v>198</v>
      </c>
      <c r="E11167" s="3">
        <v>11163</v>
      </c>
      <c r="F11167" s="3" t="s">
        <v>27236</v>
      </c>
      <c r="G11167" s="3">
        <v>107</v>
      </c>
    </row>
    <row r="11168" spans="1:7" x14ac:dyDescent="0.25">
      <c r="A11168" s="3">
        <v>11164</v>
      </c>
      <c r="B11168" s="3" t="s">
        <v>11022</v>
      </c>
      <c r="C11168" s="3">
        <v>198</v>
      </c>
      <c r="E11168" s="3">
        <v>11164</v>
      </c>
      <c r="F11168" s="3" t="s">
        <v>27237</v>
      </c>
      <c r="G11168" s="3">
        <v>106</v>
      </c>
    </row>
    <row r="11169" spans="1:7" x14ac:dyDescent="0.25">
      <c r="A11169" s="3">
        <v>11165</v>
      </c>
      <c r="B11169" s="3" t="s">
        <v>11023</v>
      </c>
      <c r="C11169" s="3">
        <v>198</v>
      </c>
      <c r="E11169" s="3">
        <v>11165</v>
      </c>
      <c r="F11169" s="3" t="s">
        <v>27238</v>
      </c>
      <c r="G11169" s="3">
        <v>106</v>
      </c>
    </row>
    <row r="11170" spans="1:7" x14ac:dyDescent="0.25">
      <c r="A11170" s="3">
        <v>11166</v>
      </c>
      <c r="B11170" s="3" t="s">
        <v>11024</v>
      </c>
      <c r="C11170" s="3">
        <v>198</v>
      </c>
      <c r="E11170" s="3">
        <v>11166</v>
      </c>
      <c r="F11170" s="3" t="s">
        <v>27239</v>
      </c>
      <c r="G11170" s="3">
        <v>106</v>
      </c>
    </row>
    <row r="11171" spans="1:7" x14ac:dyDescent="0.25">
      <c r="A11171" s="3">
        <v>11167</v>
      </c>
      <c r="B11171" s="3" t="s">
        <v>11025</v>
      </c>
      <c r="C11171" s="3">
        <v>198</v>
      </c>
      <c r="E11171" s="3">
        <v>11167</v>
      </c>
      <c r="F11171" s="3" t="s">
        <v>27240</v>
      </c>
      <c r="G11171" s="3">
        <v>106</v>
      </c>
    </row>
    <row r="11172" spans="1:7" x14ac:dyDescent="0.25">
      <c r="A11172" s="3">
        <v>11168</v>
      </c>
      <c r="B11172" s="3" t="s">
        <v>11026</v>
      </c>
      <c r="C11172" s="3">
        <v>198</v>
      </c>
      <c r="E11172" s="3">
        <v>11168</v>
      </c>
      <c r="F11172" s="3" t="s">
        <v>27241</v>
      </c>
      <c r="G11172" s="3">
        <v>106</v>
      </c>
    </row>
    <row r="11173" spans="1:7" x14ac:dyDescent="0.25">
      <c r="A11173" s="3">
        <v>11169</v>
      </c>
      <c r="B11173" s="3" t="s">
        <v>11027</v>
      </c>
      <c r="C11173" s="3">
        <v>198</v>
      </c>
      <c r="E11173" s="3">
        <v>11169</v>
      </c>
      <c r="F11173" s="3" t="s">
        <v>27242</v>
      </c>
      <c r="G11173" s="3">
        <v>106</v>
      </c>
    </row>
    <row r="11174" spans="1:7" x14ac:dyDescent="0.25">
      <c r="A11174" s="3">
        <v>11170</v>
      </c>
      <c r="B11174" s="3" t="s">
        <v>11028</v>
      </c>
      <c r="C11174" s="3">
        <v>198</v>
      </c>
      <c r="E11174" s="3">
        <v>11170</v>
      </c>
      <c r="F11174" s="3">
        <v>42095</v>
      </c>
      <c r="G11174" s="3">
        <v>106</v>
      </c>
    </row>
    <row r="11175" spans="1:7" x14ac:dyDescent="0.25">
      <c r="A11175" s="3">
        <v>11171</v>
      </c>
      <c r="B11175" s="3" t="s">
        <v>11029</v>
      </c>
      <c r="C11175" s="3">
        <v>198</v>
      </c>
      <c r="E11175" s="3">
        <v>11171</v>
      </c>
      <c r="F11175" s="3" t="s">
        <v>27243</v>
      </c>
      <c r="G11175" s="3">
        <v>106</v>
      </c>
    </row>
    <row r="11176" spans="1:7" x14ac:dyDescent="0.25">
      <c r="A11176" s="3">
        <v>11172</v>
      </c>
      <c r="B11176" s="3" t="s">
        <v>11030</v>
      </c>
      <c r="C11176" s="3">
        <v>198</v>
      </c>
      <c r="E11176" s="3">
        <v>11172</v>
      </c>
      <c r="F11176" s="3" t="s">
        <v>27244</v>
      </c>
      <c r="G11176" s="3">
        <v>106</v>
      </c>
    </row>
    <row r="11177" spans="1:7" x14ac:dyDescent="0.25">
      <c r="A11177" s="3">
        <v>11173</v>
      </c>
      <c r="B11177" s="3" t="s">
        <v>11031</v>
      </c>
      <c r="C11177" s="3">
        <v>198</v>
      </c>
      <c r="E11177" s="3">
        <v>11173</v>
      </c>
      <c r="F11177" s="3" t="s">
        <v>27245</v>
      </c>
      <c r="G11177" s="3">
        <v>106</v>
      </c>
    </row>
    <row r="11178" spans="1:7" x14ac:dyDescent="0.25">
      <c r="A11178" s="3">
        <v>11174</v>
      </c>
      <c r="B11178" s="3" t="s">
        <v>11032</v>
      </c>
      <c r="C11178" s="3">
        <v>198</v>
      </c>
      <c r="E11178" s="3">
        <v>11174</v>
      </c>
      <c r="F11178" s="3" t="s">
        <v>27246</v>
      </c>
      <c r="G11178" s="3">
        <v>106</v>
      </c>
    </row>
    <row r="11179" spans="1:7" x14ac:dyDescent="0.25">
      <c r="A11179" s="3">
        <v>11175</v>
      </c>
      <c r="B11179" s="3" t="s">
        <v>11033</v>
      </c>
      <c r="C11179" s="3">
        <v>198</v>
      </c>
      <c r="E11179" s="3">
        <v>11175</v>
      </c>
      <c r="F11179" s="3" t="s">
        <v>27247</v>
      </c>
      <c r="G11179" s="3">
        <v>106</v>
      </c>
    </row>
    <row r="11180" spans="1:7" x14ac:dyDescent="0.25">
      <c r="A11180" s="3">
        <v>11176</v>
      </c>
      <c r="B11180" s="3" t="s">
        <v>11034</v>
      </c>
      <c r="C11180" s="3">
        <v>198</v>
      </c>
      <c r="E11180" s="3">
        <v>11176</v>
      </c>
      <c r="F11180" s="3" t="s">
        <v>27248</v>
      </c>
      <c r="G11180" s="3">
        <v>106</v>
      </c>
    </row>
    <row r="11181" spans="1:7" x14ac:dyDescent="0.25">
      <c r="A11181" s="3">
        <v>11177</v>
      </c>
      <c r="B11181" s="3" t="s">
        <v>11035</v>
      </c>
      <c r="C11181" s="3">
        <v>198</v>
      </c>
      <c r="E11181" s="3">
        <v>11177</v>
      </c>
      <c r="F11181" s="3" t="s">
        <v>27249</v>
      </c>
      <c r="G11181" s="3">
        <v>106</v>
      </c>
    </row>
    <row r="11182" spans="1:7" x14ac:dyDescent="0.25">
      <c r="A11182" s="3">
        <v>11178</v>
      </c>
      <c r="B11182" s="3" t="s">
        <v>11036</v>
      </c>
      <c r="C11182" s="3">
        <v>198</v>
      </c>
      <c r="E11182" s="3">
        <v>11178</v>
      </c>
      <c r="F11182" s="3" t="s">
        <v>27250</v>
      </c>
      <c r="G11182" s="3">
        <v>106</v>
      </c>
    </row>
    <row r="11183" spans="1:7" x14ac:dyDescent="0.25">
      <c r="A11183" s="3">
        <v>11179</v>
      </c>
      <c r="B11183" s="3" t="s">
        <v>11037</v>
      </c>
      <c r="C11183" s="3">
        <v>198</v>
      </c>
      <c r="E11183" s="3">
        <v>11179</v>
      </c>
      <c r="F11183" s="3" t="s">
        <v>27251</v>
      </c>
      <c r="G11183" s="3">
        <v>106</v>
      </c>
    </row>
    <row r="11184" spans="1:7" x14ac:dyDescent="0.25">
      <c r="A11184" s="3">
        <v>11180</v>
      </c>
      <c r="B11184" s="3" t="s">
        <v>11038</v>
      </c>
      <c r="C11184" s="3">
        <v>198</v>
      </c>
      <c r="E11184" s="3">
        <v>11180</v>
      </c>
      <c r="F11184" s="3" t="s">
        <v>27252</v>
      </c>
      <c r="G11184" s="3">
        <v>106</v>
      </c>
    </row>
    <row r="11185" spans="1:7" x14ac:dyDescent="0.25">
      <c r="A11185" s="3">
        <v>11181</v>
      </c>
      <c r="B11185" s="3" t="s">
        <v>11039</v>
      </c>
      <c r="C11185" s="3">
        <v>197</v>
      </c>
      <c r="E11185" s="3">
        <v>11181</v>
      </c>
      <c r="F11185" s="3" t="s">
        <v>27253</v>
      </c>
      <c r="G11185" s="3">
        <v>106</v>
      </c>
    </row>
    <row r="11186" spans="1:7" x14ac:dyDescent="0.25">
      <c r="A11186" s="3">
        <v>11182</v>
      </c>
      <c r="B11186" s="3" t="s">
        <v>11040</v>
      </c>
      <c r="C11186" s="3">
        <v>197</v>
      </c>
      <c r="E11186" s="3">
        <v>11182</v>
      </c>
      <c r="F11186" s="3" t="s">
        <v>27254</v>
      </c>
      <c r="G11186" s="3">
        <v>106</v>
      </c>
    </row>
    <row r="11187" spans="1:7" x14ac:dyDescent="0.25">
      <c r="A11187" s="3">
        <v>11183</v>
      </c>
      <c r="B11187" s="3" t="s">
        <v>11041</v>
      </c>
      <c r="C11187" s="3">
        <v>197</v>
      </c>
      <c r="E11187" s="3">
        <v>11183</v>
      </c>
      <c r="F11187" s="3" t="s">
        <v>27255</v>
      </c>
      <c r="G11187" s="3">
        <v>106</v>
      </c>
    </row>
    <row r="11188" spans="1:7" x14ac:dyDescent="0.25">
      <c r="A11188" s="3">
        <v>11184</v>
      </c>
      <c r="B11188" s="3" t="s">
        <v>11042</v>
      </c>
      <c r="C11188" s="3">
        <v>197</v>
      </c>
      <c r="E11188" s="3">
        <v>11184</v>
      </c>
      <c r="F11188" s="3" t="s">
        <v>27256</v>
      </c>
      <c r="G11188" s="3">
        <v>106</v>
      </c>
    </row>
    <row r="11189" spans="1:7" x14ac:dyDescent="0.25">
      <c r="A11189" s="3">
        <v>11185</v>
      </c>
      <c r="B11189" s="3" t="s">
        <v>11043</v>
      </c>
      <c r="C11189" s="3">
        <v>197</v>
      </c>
      <c r="E11189" s="3">
        <v>11185</v>
      </c>
      <c r="F11189" s="3" t="s">
        <v>27257</v>
      </c>
      <c r="G11189" s="3">
        <v>106</v>
      </c>
    </row>
    <row r="11190" spans="1:7" x14ac:dyDescent="0.25">
      <c r="A11190" s="3">
        <v>11186</v>
      </c>
      <c r="B11190" s="3" t="s">
        <v>11044</v>
      </c>
      <c r="C11190" s="3">
        <v>197</v>
      </c>
      <c r="E11190" s="3">
        <v>11186</v>
      </c>
      <c r="F11190" s="3" t="s">
        <v>27258</v>
      </c>
      <c r="G11190" s="3">
        <v>106</v>
      </c>
    </row>
    <row r="11191" spans="1:7" x14ac:dyDescent="0.25">
      <c r="A11191" s="3">
        <v>11187</v>
      </c>
      <c r="B11191" s="3" t="s">
        <v>11045</v>
      </c>
      <c r="C11191" s="3">
        <v>197</v>
      </c>
      <c r="E11191" s="3">
        <v>11187</v>
      </c>
      <c r="F11191" s="3" t="s">
        <v>27259</v>
      </c>
      <c r="G11191" s="3">
        <v>106</v>
      </c>
    </row>
    <row r="11192" spans="1:7" x14ac:dyDescent="0.25">
      <c r="A11192" s="3">
        <v>11188</v>
      </c>
      <c r="B11192" s="3" t="s">
        <v>11046</v>
      </c>
      <c r="C11192" s="3">
        <v>197</v>
      </c>
      <c r="E11192" s="3">
        <v>11188</v>
      </c>
      <c r="F11192" s="3" t="s">
        <v>27260</v>
      </c>
      <c r="G11192" s="3">
        <v>106</v>
      </c>
    </row>
    <row r="11193" spans="1:7" x14ac:dyDescent="0.25">
      <c r="A11193" s="3">
        <v>11189</v>
      </c>
      <c r="B11193" s="3" t="s">
        <v>11047</v>
      </c>
      <c r="C11193" s="3">
        <v>197</v>
      </c>
      <c r="E11193" s="3">
        <v>11189</v>
      </c>
      <c r="F11193" s="3" t="s">
        <v>27261</v>
      </c>
      <c r="G11193" s="3">
        <v>106</v>
      </c>
    </row>
    <row r="11194" spans="1:7" x14ac:dyDescent="0.25">
      <c r="A11194" s="3">
        <v>11190</v>
      </c>
      <c r="B11194" s="3" t="s">
        <v>11048</v>
      </c>
      <c r="C11194" s="3">
        <v>197</v>
      </c>
      <c r="E11194" s="3">
        <v>11190</v>
      </c>
      <c r="F11194" s="3" t="s">
        <v>27262</v>
      </c>
      <c r="G11194" s="3">
        <v>106</v>
      </c>
    </row>
    <row r="11195" spans="1:7" x14ac:dyDescent="0.25">
      <c r="A11195" s="3">
        <v>11191</v>
      </c>
      <c r="B11195" s="3" t="s">
        <v>11049</v>
      </c>
      <c r="C11195" s="3">
        <v>197</v>
      </c>
      <c r="E11195" s="3">
        <v>11191</v>
      </c>
      <c r="F11195" s="3" t="s">
        <v>27263</v>
      </c>
      <c r="G11195" s="3">
        <v>106</v>
      </c>
    </row>
    <row r="11196" spans="1:7" x14ac:dyDescent="0.25">
      <c r="A11196" s="3">
        <v>11192</v>
      </c>
      <c r="B11196" s="3" t="s">
        <v>11050</v>
      </c>
      <c r="C11196" s="3">
        <v>197</v>
      </c>
      <c r="E11196" s="3">
        <v>11192</v>
      </c>
      <c r="F11196" s="3" t="s">
        <v>27264</v>
      </c>
      <c r="G11196" s="3">
        <v>106</v>
      </c>
    </row>
    <row r="11197" spans="1:7" x14ac:dyDescent="0.25">
      <c r="A11197" s="3">
        <v>11193</v>
      </c>
      <c r="B11197" s="3" t="s">
        <v>11051</v>
      </c>
      <c r="C11197" s="3">
        <v>197</v>
      </c>
      <c r="E11197" s="3">
        <v>11193</v>
      </c>
      <c r="F11197" s="3" t="s">
        <v>27265</v>
      </c>
      <c r="G11197" s="3">
        <v>106</v>
      </c>
    </row>
    <row r="11198" spans="1:7" x14ac:dyDescent="0.25">
      <c r="A11198" s="3">
        <v>11194</v>
      </c>
      <c r="B11198" s="3" t="s">
        <v>11052</v>
      </c>
      <c r="C11198" s="3">
        <v>197</v>
      </c>
      <c r="E11198" s="3">
        <v>11194</v>
      </c>
      <c r="F11198" s="3" t="s">
        <v>27266</v>
      </c>
      <c r="G11198" s="3">
        <v>106</v>
      </c>
    </row>
    <row r="11199" spans="1:7" x14ac:dyDescent="0.25">
      <c r="A11199" s="3">
        <v>11195</v>
      </c>
      <c r="B11199" s="3" t="s">
        <v>11053</v>
      </c>
      <c r="C11199" s="3">
        <v>197</v>
      </c>
      <c r="E11199" s="3">
        <v>11195</v>
      </c>
      <c r="F11199" s="3" t="s">
        <v>27267</v>
      </c>
      <c r="G11199" s="3">
        <v>106</v>
      </c>
    </row>
    <row r="11200" spans="1:7" x14ac:dyDescent="0.25">
      <c r="A11200" s="3">
        <v>11196</v>
      </c>
      <c r="B11200" s="3" t="s">
        <v>11054</v>
      </c>
      <c r="C11200" s="3">
        <v>197</v>
      </c>
      <c r="E11200" s="3">
        <v>11196</v>
      </c>
      <c r="F11200" s="3" t="s">
        <v>27268</v>
      </c>
      <c r="G11200" s="3">
        <v>106</v>
      </c>
    </row>
    <row r="11201" spans="1:7" x14ac:dyDescent="0.25">
      <c r="A11201" s="3">
        <v>11197</v>
      </c>
      <c r="B11201" s="3" t="s">
        <v>11055</v>
      </c>
      <c r="C11201" s="3">
        <v>197</v>
      </c>
      <c r="E11201" s="3">
        <v>11197</v>
      </c>
      <c r="F11201" s="3" t="s">
        <v>27269</v>
      </c>
      <c r="G11201" s="3">
        <v>106</v>
      </c>
    </row>
    <row r="11202" spans="1:7" x14ac:dyDescent="0.25">
      <c r="A11202" s="3">
        <v>11198</v>
      </c>
      <c r="B11202" s="3" t="s">
        <v>11056</v>
      </c>
      <c r="C11202" s="3">
        <v>197</v>
      </c>
      <c r="E11202" s="3">
        <v>11198</v>
      </c>
      <c r="F11202" s="3" t="s">
        <v>27270</v>
      </c>
      <c r="G11202" s="3">
        <v>106</v>
      </c>
    </row>
    <row r="11203" spans="1:7" x14ac:dyDescent="0.25">
      <c r="A11203" s="3">
        <v>11199</v>
      </c>
      <c r="B11203" s="3" t="s">
        <v>11057</v>
      </c>
      <c r="C11203" s="3">
        <v>197</v>
      </c>
      <c r="E11203" s="3">
        <v>11199</v>
      </c>
      <c r="F11203" s="3" t="s">
        <v>27271</v>
      </c>
      <c r="G11203" s="3">
        <v>106</v>
      </c>
    </row>
    <row r="11204" spans="1:7" x14ac:dyDescent="0.25">
      <c r="A11204" s="3">
        <v>11200</v>
      </c>
      <c r="B11204" s="3" t="s">
        <v>11058</v>
      </c>
      <c r="C11204" s="3">
        <v>197</v>
      </c>
      <c r="E11204" s="3">
        <v>11200</v>
      </c>
      <c r="F11204" s="3" t="s">
        <v>27272</v>
      </c>
      <c r="G11204" s="3">
        <v>106</v>
      </c>
    </row>
    <row r="11205" spans="1:7" x14ac:dyDescent="0.25">
      <c r="A11205" s="3">
        <v>11201</v>
      </c>
      <c r="B11205" s="3" t="s">
        <v>11059</v>
      </c>
      <c r="C11205" s="3">
        <v>197</v>
      </c>
      <c r="E11205" s="3">
        <v>11201</v>
      </c>
      <c r="F11205" s="3" t="s">
        <v>27273</v>
      </c>
      <c r="G11205" s="3">
        <v>106</v>
      </c>
    </row>
    <row r="11206" spans="1:7" x14ac:dyDescent="0.25">
      <c r="A11206" s="3">
        <v>11202</v>
      </c>
      <c r="B11206" s="3" t="s">
        <v>11060</v>
      </c>
      <c r="C11206" s="3">
        <v>197</v>
      </c>
      <c r="E11206" s="3">
        <v>11202</v>
      </c>
      <c r="F11206" s="3" t="s">
        <v>27274</v>
      </c>
      <c r="G11206" s="3">
        <v>106</v>
      </c>
    </row>
    <row r="11207" spans="1:7" x14ac:dyDescent="0.25">
      <c r="A11207" s="3">
        <v>11203</v>
      </c>
      <c r="B11207" s="3" t="s">
        <v>11061</v>
      </c>
      <c r="C11207" s="3">
        <v>197</v>
      </c>
      <c r="E11207" s="3">
        <v>11203</v>
      </c>
      <c r="F11207" s="3" t="s">
        <v>27275</v>
      </c>
      <c r="G11207" s="3">
        <v>106</v>
      </c>
    </row>
    <row r="11208" spans="1:7" x14ac:dyDescent="0.25">
      <c r="A11208" s="3">
        <v>11204</v>
      </c>
      <c r="B11208" s="3" t="s">
        <v>11062</v>
      </c>
      <c r="C11208" s="3">
        <v>197</v>
      </c>
      <c r="E11208" s="3">
        <v>11204</v>
      </c>
      <c r="F11208" s="3" t="s">
        <v>27276</v>
      </c>
      <c r="G11208" s="3">
        <v>106</v>
      </c>
    </row>
    <row r="11209" spans="1:7" x14ac:dyDescent="0.25">
      <c r="A11209" s="3">
        <v>11205</v>
      </c>
      <c r="B11209" s="3" t="s">
        <v>11063</v>
      </c>
      <c r="C11209" s="3">
        <v>197</v>
      </c>
      <c r="E11209" s="3">
        <v>11205</v>
      </c>
      <c r="F11209" s="3" t="s">
        <v>27277</v>
      </c>
      <c r="G11209" s="3">
        <v>106</v>
      </c>
    </row>
    <row r="11210" spans="1:7" x14ac:dyDescent="0.25">
      <c r="A11210" s="3">
        <v>11206</v>
      </c>
      <c r="B11210" s="3" t="s">
        <v>11064</v>
      </c>
      <c r="C11210" s="3">
        <v>197</v>
      </c>
      <c r="E11210" s="3">
        <v>11206</v>
      </c>
      <c r="F11210" s="3" t="s">
        <v>27278</v>
      </c>
      <c r="G11210" s="3">
        <v>106</v>
      </c>
    </row>
    <row r="11211" spans="1:7" x14ac:dyDescent="0.25">
      <c r="A11211" s="3">
        <v>11207</v>
      </c>
      <c r="B11211" s="3" t="s">
        <v>11065</v>
      </c>
      <c r="C11211" s="3">
        <v>197</v>
      </c>
      <c r="E11211" s="3">
        <v>11207</v>
      </c>
      <c r="F11211" s="3" t="s">
        <v>27279</v>
      </c>
      <c r="G11211" s="3">
        <v>106</v>
      </c>
    </row>
    <row r="11212" spans="1:7" x14ac:dyDescent="0.25">
      <c r="A11212" s="3">
        <v>11208</v>
      </c>
      <c r="B11212" s="3" t="s">
        <v>11066</v>
      </c>
      <c r="C11212" s="3">
        <v>197</v>
      </c>
      <c r="E11212" s="3">
        <v>11208</v>
      </c>
      <c r="F11212" s="3" t="s">
        <v>27280</v>
      </c>
      <c r="G11212" s="3">
        <v>106</v>
      </c>
    </row>
    <row r="11213" spans="1:7" x14ac:dyDescent="0.25">
      <c r="A11213" s="3">
        <v>11209</v>
      </c>
      <c r="B11213" s="3" t="s">
        <v>11067</v>
      </c>
      <c r="C11213" s="3">
        <v>197</v>
      </c>
      <c r="E11213" s="3">
        <v>11209</v>
      </c>
      <c r="F11213" s="3" t="s">
        <v>27281</v>
      </c>
      <c r="G11213" s="3">
        <v>106</v>
      </c>
    </row>
    <row r="11214" spans="1:7" x14ac:dyDescent="0.25">
      <c r="A11214" s="3">
        <v>11210</v>
      </c>
      <c r="B11214" s="3" t="s">
        <v>11068</v>
      </c>
      <c r="C11214" s="3">
        <v>197</v>
      </c>
      <c r="E11214" s="3">
        <v>11210</v>
      </c>
      <c r="F11214" s="3" t="s">
        <v>27282</v>
      </c>
      <c r="G11214" s="3">
        <v>106</v>
      </c>
    </row>
    <row r="11215" spans="1:7" x14ac:dyDescent="0.25">
      <c r="A11215" s="3">
        <v>11211</v>
      </c>
      <c r="B11215" s="3" t="s">
        <v>11069</v>
      </c>
      <c r="C11215" s="3">
        <v>197</v>
      </c>
      <c r="E11215" s="3">
        <v>11211</v>
      </c>
      <c r="F11215" s="3" t="s">
        <v>27283</v>
      </c>
      <c r="G11215" s="3">
        <v>106</v>
      </c>
    </row>
    <row r="11216" spans="1:7" x14ac:dyDescent="0.25">
      <c r="A11216" s="3">
        <v>11212</v>
      </c>
      <c r="B11216" s="3" t="s">
        <v>11070</v>
      </c>
      <c r="C11216" s="3">
        <v>197</v>
      </c>
      <c r="E11216" s="3">
        <v>11212</v>
      </c>
      <c r="F11216" s="3" t="s">
        <v>27284</v>
      </c>
      <c r="G11216" s="3">
        <v>106</v>
      </c>
    </row>
    <row r="11217" spans="1:7" x14ac:dyDescent="0.25">
      <c r="A11217" s="3">
        <v>11213</v>
      </c>
      <c r="B11217" s="3" t="s">
        <v>11071</v>
      </c>
      <c r="C11217" s="3">
        <v>197</v>
      </c>
      <c r="E11217" s="3">
        <v>11213</v>
      </c>
      <c r="F11217" s="3" t="s">
        <v>27285</v>
      </c>
      <c r="G11217" s="3">
        <v>106</v>
      </c>
    </row>
    <row r="11218" spans="1:7" x14ac:dyDescent="0.25">
      <c r="A11218" s="3">
        <v>11214</v>
      </c>
      <c r="B11218" s="3" t="s">
        <v>11072</v>
      </c>
      <c r="C11218" s="3">
        <v>197</v>
      </c>
      <c r="E11218" s="3">
        <v>11214</v>
      </c>
      <c r="F11218" s="3" t="s">
        <v>27286</v>
      </c>
      <c r="G11218" s="3">
        <v>106</v>
      </c>
    </row>
    <row r="11219" spans="1:7" x14ac:dyDescent="0.25">
      <c r="A11219" s="3">
        <v>11215</v>
      </c>
      <c r="B11219" s="3" t="s">
        <v>11073</v>
      </c>
      <c r="C11219" s="3">
        <v>197</v>
      </c>
      <c r="E11219" s="3">
        <v>11215</v>
      </c>
      <c r="F11219" s="3" t="s">
        <v>27287</v>
      </c>
      <c r="G11219" s="3">
        <v>106</v>
      </c>
    </row>
    <row r="11220" spans="1:7" x14ac:dyDescent="0.25">
      <c r="A11220" s="3">
        <v>11216</v>
      </c>
      <c r="B11220" s="3" t="s">
        <v>11074</v>
      </c>
      <c r="C11220" s="3">
        <v>197</v>
      </c>
      <c r="E11220" s="3">
        <v>11216</v>
      </c>
      <c r="F11220" s="3" t="s">
        <v>27288</v>
      </c>
      <c r="G11220" s="3">
        <v>106</v>
      </c>
    </row>
    <row r="11221" spans="1:7" x14ac:dyDescent="0.25">
      <c r="A11221" s="3">
        <v>11217</v>
      </c>
      <c r="B11221" s="3" t="s">
        <v>11075</v>
      </c>
      <c r="C11221" s="3">
        <v>197</v>
      </c>
      <c r="E11221" s="3">
        <v>11217</v>
      </c>
      <c r="F11221" s="3" t="s">
        <v>27289</v>
      </c>
      <c r="G11221" s="3">
        <v>106</v>
      </c>
    </row>
    <row r="11222" spans="1:7" x14ac:dyDescent="0.25">
      <c r="A11222" s="3">
        <v>11218</v>
      </c>
      <c r="B11222" s="3" t="s">
        <v>11076</v>
      </c>
      <c r="C11222" s="3">
        <v>197</v>
      </c>
      <c r="E11222" s="3">
        <v>11218</v>
      </c>
      <c r="F11222" s="3" t="s">
        <v>27290</v>
      </c>
      <c r="G11222" s="3">
        <v>106</v>
      </c>
    </row>
    <row r="11223" spans="1:7" x14ac:dyDescent="0.25">
      <c r="A11223" s="3">
        <v>11219</v>
      </c>
      <c r="B11223" s="3" t="s">
        <v>11077</v>
      </c>
      <c r="C11223" s="3">
        <v>197</v>
      </c>
      <c r="E11223" s="3">
        <v>11219</v>
      </c>
      <c r="F11223" s="3" t="s">
        <v>27291</v>
      </c>
      <c r="G11223" s="3">
        <v>106</v>
      </c>
    </row>
    <row r="11224" spans="1:7" x14ac:dyDescent="0.25">
      <c r="A11224" s="3">
        <v>11220</v>
      </c>
      <c r="B11224" s="3" t="s">
        <v>11078</v>
      </c>
      <c r="C11224" s="3">
        <v>197</v>
      </c>
      <c r="E11224" s="3">
        <v>11220</v>
      </c>
      <c r="F11224" s="3" t="s">
        <v>27292</v>
      </c>
      <c r="G11224" s="3">
        <v>106</v>
      </c>
    </row>
    <row r="11225" spans="1:7" x14ac:dyDescent="0.25">
      <c r="A11225" s="3">
        <v>11221</v>
      </c>
      <c r="B11225" s="3" t="s">
        <v>11079</v>
      </c>
      <c r="C11225" s="3">
        <v>197</v>
      </c>
      <c r="E11225" s="3">
        <v>11221</v>
      </c>
      <c r="F11225" s="3" t="s">
        <v>27293</v>
      </c>
      <c r="G11225" s="3">
        <v>106</v>
      </c>
    </row>
    <row r="11226" spans="1:7" x14ac:dyDescent="0.25">
      <c r="A11226" s="3">
        <v>11222</v>
      </c>
      <c r="B11226" s="3" t="s">
        <v>11080</v>
      </c>
      <c r="C11226" s="3">
        <v>197</v>
      </c>
      <c r="E11226" s="3">
        <v>11222</v>
      </c>
      <c r="F11226" s="3" t="s">
        <v>27294</v>
      </c>
      <c r="G11226" s="3">
        <v>106</v>
      </c>
    </row>
    <row r="11227" spans="1:7" x14ac:dyDescent="0.25">
      <c r="A11227" s="3">
        <v>11223</v>
      </c>
      <c r="B11227" s="3" t="s">
        <v>11081</v>
      </c>
      <c r="C11227" s="3">
        <v>197</v>
      </c>
      <c r="E11227" s="3">
        <v>11223</v>
      </c>
      <c r="F11227" s="3" t="s">
        <v>27295</v>
      </c>
      <c r="G11227" s="3">
        <v>106</v>
      </c>
    </row>
    <row r="11228" spans="1:7" x14ac:dyDescent="0.25">
      <c r="A11228" s="3">
        <v>11224</v>
      </c>
      <c r="B11228" s="3" t="s">
        <v>11082</v>
      </c>
      <c r="C11228" s="3">
        <v>197</v>
      </c>
      <c r="E11228" s="3">
        <v>11224</v>
      </c>
      <c r="F11228" s="3" t="s">
        <v>27296</v>
      </c>
      <c r="G11228" s="3">
        <v>106</v>
      </c>
    </row>
    <row r="11229" spans="1:7" x14ac:dyDescent="0.25">
      <c r="A11229" s="3">
        <v>11225</v>
      </c>
      <c r="B11229" s="3" t="s">
        <v>11083</v>
      </c>
      <c r="C11229" s="3">
        <v>196</v>
      </c>
      <c r="E11229" s="3">
        <v>11225</v>
      </c>
      <c r="F11229" s="3" t="s">
        <v>27297</v>
      </c>
      <c r="G11229" s="3">
        <v>106</v>
      </c>
    </row>
    <row r="11230" spans="1:7" x14ac:dyDescent="0.25">
      <c r="A11230" s="3">
        <v>11226</v>
      </c>
      <c r="B11230" s="3" t="s">
        <v>11084</v>
      </c>
      <c r="C11230" s="3">
        <v>196</v>
      </c>
      <c r="E11230" s="3">
        <v>11226</v>
      </c>
      <c r="F11230" s="3" t="s">
        <v>27298</v>
      </c>
      <c r="G11230" s="3">
        <v>106</v>
      </c>
    </row>
    <row r="11231" spans="1:7" x14ac:dyDescent="0.25">
      <c r="A11231" s="3">
        <v>11227</v>
      </c>
      <c r="B11231" s="3" t="s">
        <v>11085</v>
      </c>
      <c r="C11231" s="3">
        <v>196</v>
      </c>
      <c r="E11231" s="3">
        <v>11227</v>
      </c>
      <c r="F11231" s="3" t="s">
        <v>27299</v>
      </c>
      <c r="G11231" s="3">
        <v>106</v>
      </c>
    </row>
    <row r="11232" spans="1:7" x14ac:dyDescent="0.25">
      <c r="A11232" s="3">
        <v>11228</v>
      </c>
      <c r="B11232" s="3" t="s">
        <v>11086</v>
      </c>
      <c r="C11232" s="3">
        <v>196</v>
      </c>
      <c r="E11232" s="3">
        <v>11228</v>
      </c>
      <c r="F11232" s="3" t="s">
        <v>27300</v>
      </c>
      <c r="G11232" s="3">
        <v>106</v>
      </c>
    </row>
    <row r="11233" spans="1:7" x14ac:dyDescent="0.25">
      <c r="A11233" s="3">
        <v>11229</v>
      </c>
      <c r="B11233" s="3" t="s">
        <v>11087</v>
      </c>
      <c r="C11233" s="3">
        <v>196</v>
      </c>
      <c r="E11233" s="3">
        <v>11229</v>
      </c>
      <c r="F11233" s="3" t="s">
        <v>27301</v>
      </c>
      <c r="G11233" s="3">
        <v>106</v>
      </c>
    </row>
    <row r="11234" spans="1:7" x14ac:dyDescent="0.25">
      <c r="A11234" s="3">
        <v>11230</v>
      </c>
      <c r="B11234" s="3" t="s">
        <v>11088</v>
      </c>
      <c r="C11234" s="3">
        <v>196</v>
      </c>
      <c r="E11234" s="3">
        <v>11230</v>
      </c>
      <c r="F11234" s="3" t="s">
        <v>27302</v>
      </c>
      <c r="G11234" s="3">
        <v>106</v>
      </c>
    </row>
    <row r="11235" spans="1:7" x14ac:dyDescent="0.25">
      <c r="A11235" s="3">
        <v>11231</v>
      </c>
      <c r="B11235" s="3" t="s">
        <v>11089</v>
      </c>
      <c r="C11235" s="3">
        <v>196</v>
      </c>
      <c r="E11235" s="3">
        <v>11231</v>
      </c>
      <c r="F11235" s="3" t="s">
        <v>27303</v>
      </c>
      <c r="G11235" s="3">
        <v>106</v>
      </c>
    </row>
    <row r="11236" spans="1:7" x14ac:dyDescent="0.25">
      <c r="A11236" s="3">
        <v>11232</v>
      </c>
      <c r="B11236" s="3" t="s">
        <v>11090</v>
      </c>
      <c r="C11236" s="3">
        <v>196</v>
      </c>
      <c r="E11236" s="3">
        <v>11232</v>
      </c>
      <c r="F11236" s="3" t="s">
        <v>27304</v>
      </c>
      <c r="G11236" s="3">
        <v>106</v>
      </c>
    </row>
    <row r="11237" spans="1:7" x14ac:dyDescent="0.25">
      <c r="A11237" s="3">
        <v>11233</v>
      </c>
      <c r="B11237" s="3" t="s">
        <v>11091</v>
      </c>
      <c r="C11237" s="3">
        <v>196</v>
      </c>
      <c r="E11237" s="3">
        <v>11233</v>
      </c>
      <c r="F11237" s="3" t="s">
        <v>27305</v>
      </c>
      <c r="G11237" s="3">
        <v>106</v>
      </c>
    </row>
    <row r="11238" spans="1:7" x14ac:dyDescent="0.25">
      <c r="A11238" s="3">
        <v>11234</v>
      </c>
      <c r="B11238" s="3" t="s">
        <v>11092</v>
      </c>
      <c r="C11238" s="3">
        <v>196</v>
      </c>
      <c r="E11238" s="3">
        <v>11234</v>
      </c>
      <c r="F11238" s="3" t="s">
        <v>27306</v>
      </c>
      <c r="G11238" s="3">
        <v>106</v>
      </c>
    </row>
    <row r="11239" spans="1:7" x14ac:dyDescent="0.25">
      <c r="A11239" s="3">
        <v>11235</v>
      </c>
      <c r="B11239" s="3" t="s">
        <v>11093</v>
      </c>
      <c r="C11239" s="3">
        <v>196</v>
      </c>
      <c r="E11239" s="3">
        <v>11235</v>
      </c>
      <c r="F11239" s="3" t="s">
        <v>27307</v>
      </c>
      <c r="G11239" s="3">
        <v>106</v>
      </c>
    </row>
    <row r="11240" spans="1:7" x14ac:dyDescent="0.25">
      <c r="A11240" s="3">
        <v>11236</v>
      </c>
      <c r="B11240" s="3" t="s">
        <v>11094</v>
      </c>
      <c r="C11240" s="3">
        <v>196</v>
      </c>
      <c r="E11240" s="3">
        <v>11236</v>
      </c>
      <c r="F11240" s="3" t="s">
        <v>27308</v>
      </c>
      <c r="G11240" s="3">
        <v>106</v>
      </c>
    </row>
    <row r="11241" spans="1:7" x14ac:dyDescent="0.25">
      <c r="A11241" s="3">
        <v>11237</v>
      </c>
      <c r="B11241" s="3" t="s">
        <v>11095</v>
      </c>
      <c r="C11241" s="3">
        <v>196</v>
      </c>
      <c r="E11241" s="3">
        <v>11237</v>
      </c>
      <c r="F11241" s="3" t="s">
        <v>27309</v>
      </c>
      <c r="G11241" s="3">
        <v>106</v>
      </c>
    </row>
    <row r="11242" spans="1:7" x14ac:dyDescent="0.25">
      <c r="A11242" s="3">
        <v>11238</v>
      </c>
      <c r="B11242" s="3" t="s">
        <v>11096</v>
      </c>
      <c r="C11242" s="3">
        <v>196</v>
      </c>
      <c r="E11242" s="3">
        <v>11238</v>
      </c>
      <c r="F11242" s="3" t="s">
        <v>27310</v>
      </c>
      <c r="G11242" s="3">
        <v>106</v>
      </c>
    </row>
    <row r="11243" spans="1:7" x14ac:dyDescent="0.25">
      <c r="A11243" s="3">
        <v>11239</v>
      </c>
      <c r="B11243" s="3" t="s">
        <v>11097</v>
      </c>
      <c r="C11243" s="3">
        <v>196</v>
      </c>
      <c r="E11243" s="3">
        <v>11239</v>
      </c>
      <c r="F11243" s="3" t="s">
        <v>27311</v>
      </c>
      <c r="G11243" s="3">
        <v>106</v>
      </c>
    </row>
    <row r="11244" spans="1:7" x14ac:dyDescent="0.25">
      <c r="A11244" s="3">
        <v>11240</v>
      </c>
      <c r="B11244" s="3" t="s">
        <v>11098</v>
      </c>
      <c r="C11244" s="3">
        <v>196</v>
      </c>
      <c r="E11244" s="3">
        <v>11240</v>
      </c>
      <c r="F11244" s="3" t="s">
        <v>27312</v>
      </c>
      <c r="G11244" s="3">
        <v>106</v>
      </c>
    </row>
    <row r="11245" spans="1:7" x14ac:dyDescent="0.25">
      <c r="A11245" s="3">
        <v>11241</v>
      </c>
      <c r="B11245" s="3" t="s">
        <v>11099</v>
      </c>
      <c r="C11245" s="3">
        <v>196</v>
      </c>
      <c r="E11245" s="3">
        <v>11241</v>
      </c>
      <c r="F11245" s="3" t="s">
        <v>27313</v>
      </c>
      <c r="G11245" s="3">
        <v>106</v>
      </c>
    </row>
    <row r="11246" spans="1:7" x14ac:dyDescent="0.25">
      <c r="A11246" s="3">
        <v>11242</v>
      </c>
      <c r="B11246" s="3" t="s">
        <v>11100</v>
      </c>
      <c r="C11246" s="3">
        <v>196</v>
      </c>
      <c r="E11246" s="3">
        <v>11242</v>
      </c>
      <c r="F11246" s="3" t="s">
        <v>27314</v>
      </c>
      <c r="G11246" s="3">
        <v>106</v>
      </c>
    </row>
    <row r="11247" spans="1:7" x14ac:dyDescent="0.25">
      <c r="A11247" s="3">
        <v>11243</v>
      </c>
      <c r="B11247" s="3" t="s">
        <v>11101</v>
      </c>
      <c r="C11247" s="3">
        <v>196</v>
      </c>
      <c r="E11247" s="3">
        <v>11243</v>
      </c>
      <c r="F11247" s="3" t="s">
        <v>27315</v>
      </c>
      <c r="G11247" s="3">
        <v>106</v>
      </c>
    </row>
    <row r="11248" spans="1:7" x14ac:dyDescent="0.25">
      <c r="A11248" s="3">
        <v>11244</v>
      </c>
      <c r="B11248" s="3" t="s">
        <v>11102</v>
      </c>
      <c r="C11248" s="3">
        <v>196</v>
      </c>
      <c r="E11248" s="3">
        <v>11244</v>
      </c>
      <c r="F11248" s="3" t="s">
        <v>27316</v>
      </c>
      <c r="G11248" s="3">
        <v>106</v>
      </c>
    </row>
    <row r="11249" spans="1:7" x14ac:dyDescent="0.25">
      <c r="A11249" s="3">
        <v>11245</v>
      </c>
      <c r="B11249" s="3" t="s">
        <v>11103</v>
      </c>
      <c r="C11249" s="3">
        <v>196</v>
      </c>
      <c r="E11249" s="3">
        <v>11245</v>
      </c>
      <c r="F11249" s="3" t="s">
        <v>27317</v>
      </c>
      <c r="G11249" s="3">
        <v>106</v>
      </c>
    </row>
    <row r="11250" spans="1:7" x14ac:dyDescent="0.25">
      <c r="A11250" s="3">
        <v>11246</v>
      </c>
      <c r="B11250" s="3" t="s">
        <v>11104</v>
      </c>
      <c r="C11250" s="3">
        <v>196</v>
      </c>
      <c r="E11250" s="3">
        <v>11246</v>
      </c>
      <c r="F11250" s="3" t="s">
        <v>27318</v>
      </c>
      <c r="G11250" s="3">
        <v>106</v>
      </c>
    </row>
    <row r="11251" spans="1:7" x14ac:dyDescent="0.25">
      <c r="A11251" s="3">
        <v>11247</v>
      </c>
      <c r="B11251" s="3" t="s">
        <v>11105</v>
      </c>
      <c r="C11251" s="3">
        <v>196</v>
      </c>
      <c r="E11251" s="3">
        <v>11247</v>
      </c>
      <c r="F11251" s="3" t="s">
        <v>27319</v>
      </c>
      <c r="G11251" s="3">
        <v>106</v>
      </c>
    </row>
    <row r="11252" spans="1:7" x14ac:dyDescent="0.25">
      <c r="A11252" s="3">
        <v>11248</v>
      </c>
      <c r="B11252" s="3" t="s">
        <v>11106</v>
      </c>
      <c r="C11252" s="3">
        <v>196</v>
      </c>
      <c r="E11252" s="3">
        <v>11248</v>
      </c>
      <c r="F11252" s="3" t="s">
        <v>27320</v>
      </c>
      <c r="G11252" s="3">
        <v>106</v>
      </c>
    </row>
    <row r="11253" spans="1:7" x14ac:dyDescent="0.25">
      <c r="A11253" s="3">
        <v>11249</v>
      </c>
      <c r="B11253" s="3" t="s">
        <v>11107</v>
      </c>
      <c r="C11253" s="3">
        <v>196</v>
      </c>
      <c r="E11253" s="3">
        <v>11249</v>
      </c>
      <c r="F11253" s="3" t="s">
        <v>27321</v>
      </c>
      <c r="G11253" s="3">
        <v>106</v>
      </c>
    </row>
    <row r="11254" spans="1:7" x14ac:dyDescent="0.25">
      <c r="A11254" s="3">
        <v>11250</v>
      </c>
      <c r="B11254" s="3" t="s">
        <v>11108</v>
      </c>
      <c r="C11254" s="3">
        <v>196</v>
      </c>
      <c r="E11254" s="3">
        <v>11250</v>
      </c>
      <c r="F11254" s="3" t="s">
        <v>27322</v>
      </c>
      <c r="G11254" s="3">
        <v>106</v>
      </c>
    </row>
    <row r="11255" spans="1:7" x14ac:dyDescent="0.25">
      <c r="A11255" s="3">
        <v>11251</v>
      </c>
      <c r="B11255" s="3" t="s">
        <v>11109</v>
      </c>
      <c r="C11255" s="3">
        <v>196</v>
      </c>
      <c r="E11255" s="3">
        <v>11251</v>
      </c>
      <c r="F11255" s="3" t="s">
        <v>27323</v>
      </c>
      <c r="G11255" s="3">
        <v>106</v>
      </c>
    </row>
    <row r="11256" spans="1:7" x14ac:dyDescent="0.25">
      <c r="A11256" s="3">
        <v>11252</v>
      </c>
      <c r="B11256" s="3" t="s">
        <v>11110</v>
      </c>
      <c r="C11256" s="3">
        <v>196</v>
      </c>
      <c r="E11256" s="3">
        <v>11252</v>
      </c>
      <c r="F11256" s="3" t="s">
        <v>27324</v>
      </c>
      <c r="G11256" s="3">
        <v>106</v>
      </c>
    </row>
    <row r="11257" spans="1:7" x14ac:dyDescent="0.25">
      <c r="A11257" s="3">
        <v>11253</v>
      </c>
      <c r="B11257" s="3" t="s">
        <v>11111</v>
      </c>
      <c r="C11257" s="3">
        <v>196</v>
      </c>
      <c r="E11257" s="3">
        <v>11253</v>
      </c>
      <c r="F11257" s="3" t="s">
        <v>27325</v>
      </c>
      <c r="G11257" s="3">
        <v>106</v>
      </c>
    </row>
    <row r="11258" spans="1:7" x14ac:dyDescent="0.25">
      <c r="A11258" s="3">
        <v>11254</v>
      </c>
      <c r="B11258" s="3" t="s">
        <v>11112</v>
      </c>
      <c r="C11258" s="3">
        <v>196</v>
      </c>
      <c r="E11258" s="3">
        <v>11254</v>
      </c>
      <c r="F11258" s="3" t="s">
        <v>27326</v>
      </c>
      <c r="G11258" s="3">
        <v>106</v>
      </c>
    </row>
    <row r="11259" spans="1:7" x14ac:dyDescent="0.25">
      <c r="A11259" s="3">
        <v>11255</v>
      </c>
      <c r="B11259" s="3" t="s">
        <v>11113</v>
      </c>
      <c r="C11259" s="3">
        <v>196</v>
      </c>
      <c r="E11259" s="3">
        <v>11255</v>
      </c>
      <c r="F11259" s="3" t="s">
        <v>27327</v>
      </c>
      <c r="G11259" s="3">
        <v>106</v>
      </c>
    </row>
    <row r="11260" spans="1:7" x14ac:dyDescent="0.25">
      <c r="A11260" s="3">
        <v>11256</v>
      </c>
      <c r="B11260" s="3" t="s">
        <v>11114</v>
      </c>
      <c r="C11260" s="3">
        <v>196</v>
      </c>
      <c r="E11260" s="3">
        <v>11256</v>
      </c>
      <c r="F11260" s="3" t="s">
        <v>27328</v>
      </c>
      <c r="G11260" s="3">
        <v>106</v>
      </c>
    </row>
    <row r="11261" spans="1:7" x14ac:dyDescent="0.25">
      <c r="A11261" s="3">
        <v>11257</v>
      </c>
      <c r="B11261" s="3" t="s">
        <v>11115</v>
      </c>
      <c r="C11261" s="3">
        <v>196</v>
      </c>
      <c r="E11261" s="3">
        <v>11257</v>
      </c>
      <c r="F11261" s="3" t="s">
        <v>27329</v>
      </c>
      <c r="G11261" s="3">
        <v>106</v>
      </c>
    </row>
    <row r="11262" spans="1:7" x14ac:dyDescent="0.25">
      <c r="A11262" s="3">
        <v>11258</v>
      </c>
      <c r="B11262" s="3" t="s">
        <v>11116</v>
      </c>
      <c r="C11262" s="3">
        <v>196</v>
      </c>
      <c r="E11262" s="3">
        <v>11258</v>
      </c>
      <c r="F11262" s="3" t="s">
        <v>27330</v>
      </c>
      <c r="G11262" s="3">
        <v>106</v>
      </c>
    </row>
    <row r="11263" spans="1:7" x14ac:dyDescent="0.25">
      <c r="A11263" s="3">
        <v>11259</v>
      </c>
      <c r="B11263" s="3" t="s">
        <v>11117</v>
      </c>
      <c r="C11263" s="3">
        <v>196</v>
      </c>
      <c r="E11263" s="3">
        <v>11259</v>
      </c>
      <c r="F11263" s="3" t="s">
        <v>27331</v>
      </c>
      <c r="G11263" s="3">
        <v>106</v>
      </c>
    </row>
    <row r="11264" spans="1:7" x14ac:dyDescent="0.25">
      <c r="A11264" s="3">
        <v>11260</v>
      </c>
      <c r="B11264" s="3" t="s">
        <v>11118</v>
      </c>
      <c r="C11264" s="3">
        <v>195</v>
      </c>
      <c r="E11264" s="3">
        <v>11260</v>
      </c>
      <c r="F11264" s="3" t="s">
        <v>27332</v>
      </c>
      <c r="G11264" s="3">
        <v>106</v>
      </c>
    </row>
    <row r="11265" spans="1:7" x14ac:dyDescent="0.25">
      <c r="A11265" s="3">
        <v>11261</v>
      </c>
      <c r="B11265" s="3" t="s">
        <v>11119</v>
      </c>
      <c r="C11265" s="3">
        <v>195</v>
      </c>
      <c r="E11265" s="3">
        <v>11261</v>
      </c>
      <c r="F11265" s="3" t="s">
        <v>27333</v>
      </c>
      <c r="G11265" s="3">
        <v>106</v>
      </c>
    </row>
    <row r="11266" spans="1:7" x14ac:dyDescent="0.25">
      <c r="A11266" s="3">
        <v>11262</v>
      </c>
      <c r="B11266" s="3" t="s">
        <v>11120</v>
      </c>
      <c r="C11266" s="3">
        <v>195</v>
      </c>
      <c r="E11266" s="3">
        <v>11262</v>
      </c>
      <c r="F11266" s="3" t="s">
        <v>27334</v>
      </c>
      <c r="G11266" s="3">
        <v>106</v>
      </c>
    </row>
    <row r="11267" spans="1:7" x14ac:dyDescent="0.25">
      <c r="A11267" s="3">
        <v>11263</v>
      </c>
      <c r="B11267" s="3" t="s">
        <v>11121</v>
      </c>
      <c r="C11267" s="3">
        <v>195</v>
      </c>
      <c r="E11267" s="3">
        <v>11263</v>
      </c>
      <c r="F11267" s="3" t="s">
        <v>27335</v>
      </c>
      <c r="G11267" s="3">
        <v>106</v>
      </c>
    </row>
    <row r="11268" spans="1:7" x14ac:dyDescent="0.25">
      <c r="A11268" s="3">
        <v>11264</v>
      </c>
      <c r="B11268" s="3" t="s">
        <v>11122</v>
      </c>
      <c r="C11268" s="3">
        <v>195</v>
      </c>
      <c r="E11268" s="3">
        <v>11264</v>
      </c>
      <c r="F11268" s="3" t="s">
        <v>27336</v>
      </c>
      <c r="G11268" s="3">
        <v>106</v>
      </c>
    </row>
    <row r="11269" spans="1:7" x14ac:dyDescent="0.25">
      <c r="A11269" s="3">
        <v>11265</v>
      </c>
      <c r="B11269" s="3" t="s">
        <v>11123</v>
      </c>
      <c r="C11269" s="3">
        <v>195</v>
      </c>
      <c r="E11269" s="3">
        <v>11265</v>
      </c>
      <c r="F11269" s="3" t="s">
        <v>27337</v>
      </c>
      <c r="G11269" s="3">
        <v>106</v>
      </c>
    </row>
    <row r="11270" spans="1:7" x14ac:dyDescent="0.25">
      <c r="A11270" s="3">
        <v>11266</v>
      </c>
      <c r="B11270" s="3" t="s">
        <v>11124</v>
      </c>
      <c r="C11270" s="3">
        <v>195</v>
      </c>
      <c r="E11270" s="3">
        <v>11266</v>
      </c>
      <c r="F11270" s="3" t="s">
        <v>27338</v>
      </c>
      <c r="G11270" s="3">
        <v>106</v>
      </c>
    </row>
    <row r="11271" spans="1:7" x14ac:dyDescent="0.25">
      <c r="A11271" s="3">
        <v>11267</v>
      </c>
      <c r="B11271" s="3" t="s">
        <v>11125</v>
      </c>
      <c r="C11271" s="3">
        <v>195</v>
      </c>
      <c r="E11271" s="3">
        <v>11267</v>
      </c>
      <c r="F11271" s="3" t="s">
        <v>27339</v>
      </c>
      <c r="G11271" s="3">
        <v>106</v>
      </c>
    </row>
    <row r="11272" spans="1:7" x14ac:dyDescent="0.25">
      <c r="A11272" s="3">
        <v>11268</v>
      </c>
      <c r="B11272" s="3" t="s">
        <v>11126</v>
      </c>
      <c r="C11272" s="3">
        <v>195</v>
      </c>
      <c r="E11272" s="3">
        <v>11268</v>
      </c>
      <c r="F11272" s="3" t="s">
        <v>27340</v>
      </c>
      <c r="G11272" s="3">
        <v>106</v>
      </c>
    </row>
    <row r="11273" spans="1:7" x14ac:dyDescent="0.25">
      <c r="A11273" s="3">
        <v>11269</v>
      </c>
      <c r="B11273" s="3" t="s">
        <v>11127</v>
      </c>
      <c r="C11273" s="3">
        <v>195</v>
      </c>
      <c r="E11273" s="3">
        <v>11269</v>
      </c>
      <c r="F11273" s="3" t="s">
        <v>27341</v>
      </c>
      <c r="G11273" s="3">
        <v>106</v>
      </c>
    </row>
    <row r="11274" spans="1:7" x14ac:dyDescent="0.25">
      <c r="A11274" s="3">
        <v>11270</v>
      </c>
      <c r="B11274" s="3" t="s">
        <v>11128</v>
      </c>
      <c r="C11274" s="3">
        <v>195</v>
      </c>
      <c r="E11274" s="3">
        <v>11270</v>
      </c>
      <c r="F11274" s="3" t="s">
        <v>27342</v>
      </c>
      <c r="G11274" s="3">
        <v>106</v>
      </c>
    </row>
    <row r="11275" spans="1:7" x14ac:dyDescent="0.25">
      <c r="A11275" s="3">
        <v>11271</v>
      </c>
      <c r="B11275" s="3" t="s">
        <v>11129</v>
      </c>
      <c r="C11275" s="3">
        <v>195</v>
      </c>
      <c r="E11275" s="3">
        <v>11271</v>
      </c>
      <c r="F11275" s="3" t="s">
        <v>27343</v>
      </c>
      <c r="G11275" s="3">
        <v>106</v>
      </c>
    </row>
    <row r="11276" spans="1:7" x14ac:dyDescent="0.25">
      <c r="A11276" s="3">
        <v>11272</v>
      </c>
      <c r="B11276" s="3" t="s">
        <v>11130</v>
      </c>
      <c r="C11276" s="3">
        <v>195</v>
      </c>
      <c r="E11276" s="3">
        <v>11272</v>
      </c>
      <c r="F11276" s="3" t="s">
        <v>27344</v>
      </c>
      <c r="G11276" s="3">
        <v>106</v>
      </c>
    </row>
    <row r="11277" spans="1:7" x14ac:dyDescent="0.25">
      <c r="A11277" s="3">
        <v>11273</v>
      </c>
      <c r="B11277" s="3" t="s">
        <v>11131</v>
      </c>
      <c r="C11277" s="3">
        <v>195</v>
      </c>
      <c r="E11277" s="3">
        <v>11273</v>
      </c>
      <c r="F11277" s="3" t="s">
        <v>27345</v>
      </c>
      <c r="G11277" s="3">
        <v>106</v>
      </c>
    </row>
    <row r="11278" spans="1:7" x14ac:dyDescent="0.25">
      <c r="A11278" s="3">
        <v>11274</v>
      </c>
      <c r="B11278" s="3" t="s">
        <v>11132</v>
      </c>
      <c r="C11278" s="3">
        <v>195</v>
      </c>
      <c r="E11278" s="3">
        <v>11274</v>
      </c>
      <c r="F11278" s="3" t="s">
        <v>27346</v>
      </c>
      <c r="G11278" s="3">
        <v>106</v>
      </c>
    </row>
    <row r="11279" spans="1:7" x14ac:dyDescent="0.25">
      <c r="A11279" s="3">
        <v>11275</v>
      </c>
      <c r="B11279" s="3" t="s">
        <v>11133</v>
      </c>
      <c r="C11279" s="3">
        <v>195</v>
      </c>
      <c r="E11279" s="3">
        <v>11275</v>
      </c>
      <c r="F11279" s="3" t="s">
        <v>27347</v>
      </c>
      <c r="G11279" s="3">
        <v>106</v>
      </c>
    </row>
    <row r="11280" spans="1:7" x14ac:dyDescent="0.25">
      <c r="A11280" s="3">
        <v>11276</v>
      </c>
      <c r="B11280" s="3" t="s">
        <v>11134</v>
      </c>
      <c r="C11280" s="3">
        <v>195</v>
      </c>
      <c r="E11280" s="3">
        <v>11276</v>
      </c>
      <c r="F11280" s="3" t="s">
        <v>27348</v>
      </c>
      <c r="G11280" s="3">
        <v>106</v>
      </c>
    </row>
    <row r="11281" spans="1:7" x14ac:dyDescent="0.25">
      <c r="A11281" s="3">
        <v>11277</v>
      </c>
      <c r="B11281" s="3" t="s">
        <v>11135</v>
      </c>
      <c r="C11281" s="3">
        <v>195</v>
      </c>
      <c r="E11281" s="3">
        <v>11277</v>
      </c>
      <c r="F11281" s="3" t="s">
        <v>27349</v>
      </c>
      <c r="G11281" s="3">
        <v>106</v>
      </c>
    </row>
    <row r="11282" spans="1:7" x14ac:dyDescent="0.25">
      <c r="A11282" s="3">
        <v>11278</v>
      </c>
      <c r="B11282" s="3" t="s">
        <v>11136</v>
      </c>
      <c r="C11282" s="3">
        <v>195</v>
      </c>
      <c r="E11282" s="3">
        <v>11278</v>
      </c>
      <c r="F11282" s="3" t="s">
        <v>27350</v>
      </c>
      <c r="G11282" s="3">
        <v>106</v>
      </c>
    </row>
    <row r="11283" spans="1:7" x14ac:dyDescent="0.25">
      <c r="A11283" s="3">
        <v>11279</v>
      </c>
      <c r="B11283" s="3" t="s">
        <v>11137</v>
      </c>
      <c r="C11283" s="3">
        <v>195</v>
      </c>
      <c r="E11283" s="3">
        <v>11279</v>
      </c>
      <c r="F11283" s="3" t="s">
        <v>27351</v>
      </c>
      <c r="G11283" s="3">
        <v>106</v>
      </c>
    </row>
    <row r="11284" spans="1:7" x14ac:dyDescent="0.25">
      <c r="A11284" s="3">
        <v>11280</v>
      </c>
      <c r="B11284" s="3" t="s">
        <v>11138</v>
      </c>
      <c r="C11284" s="3">
        <v>195</v>
      </c>
      <c r="E11284" s="3">
        <v>11280</v>
      </c>
      <c r="F11284" s="3" t="s">
        <v>27352</v>
      </c>
      <c r="G11284" s="3">
        <v>106</v>
      </c>
    </row>
    <row r="11285" spans="1:7" x14ac:dyDescent="0.25">
      <c r="A11285" s="3">
        <v>11281</v>
      </c>
      <c r="B11285" s="3" t="s">
        <v>11139</v>
      </c>
      <c r="C11285" s="3">
        <v>195</v>
      </c>
      <c r="E11285" s="3">
        <v>11281</v>
      </c>
      <c r="F11285" s="3" t="s">
        <v>27353</v>
      </c>
      <c r="G11285" s="3">
        <v>106</v>
      </c>
    </row>
    <row r="11286" spans="1:7" x14ac:dyDescent="0.25">
      <c r="A11286" s="3">
        <v>11282</v>
      </c>
      <c r="B11286" s="3" t="s">
        <v>11140</v>
      </c>
      <c r="C11286" s="3">
        <v>195</v>
      </c>
      <c r="E11286" s="3">
        <v>11282</v>
      </c>
      <c r="F11286" s="3" t="s">
        <v>27354</v>
      </c>
      <c r="G11286" s="3">
        <v>106</v>
      </c>
    </row>
    <row r="11287" spans="1:7" x14ac:dyDescent="0.25">
      <c r="A11287" s="3">
        <v>11283</v>
      </c>
      <c r="B11287" s="3" t="s">
        <v>11141</v>
      </c>
      <c r="C11287" s="3">
        <v>195</v>
      </c>
      <c r="E11287" s="3">
        <v>11283</v>
      </c>
      <c r="F11287" s="3" t="s">
        <v>27355</v>
      </c>
      <c r="G11287" s="3">
        <v>106</v>
      </c>
    </row>
    <row r="11288" spans="1:7" x14ac:dyDescent="0.25">
      <c r="A11288" s="3">
        <v>11284</v>
      </c>
      <c r="B11288" s="3" t="s">
        <v>11142</v>
      </c>
      <c r="C11288" s="3">
        <v>195</v>
      </c>
      <c r="E11288" s="3">
        <v>11284</v>
      </c>
      <c r="F11288" s="3" t="s">
        <v>27356</v>
      </c>
      <c r="G11288" s="3">
        <v>106</v>
      </c>
    </row>
    <row r="11289" spans="1:7" x14ac:dyDescent="0.25">
      <c r="A11289" s="3">
        <v>11285</v>
      </c>
      <c r="B11289" s="3" t="s">
        <v>11143</v>
      </c>
      <c r="C11289" s="3">
        <v>195</v>
      </c>
      <c r="E11289" s="3">
        <v>11285</v>
      </c>
      <c r="F11289" s="3" t="s">
        <v>27357</v>
      </c>
      <c r="G11289" s="3">
        <v>106</v>
      </c>
    </row>
    <row r="11290" spans="1:7" x14ac:dyDescent="0.25">
      <c r="A11290" s="3">
        <v>11286</v>
      </c>
      <c r="B11290" s="3" t="s">
        <v>11144</v>
      </c>
      <c r="C11290" s="3">
        <v>195</v>
      </c>
      <c r="E11290" s="3">
        <v>11286</v>
      </c>
      <c r="F11290" s="3" t="s">
        <v>27358</v>
      </c>
      <c r="G11290" s="3">
        <v>106</v>
      </c>
    </row>
    <row r="11291" spans="1:7" x14ac:dyDescent="0.25">
      <c r="A11291" s="3">
        <v>11287</v>
      </c>
      <c r="B11291" s="3" t="s">
        <v>11145</v>
      </c>
      <c r="C11291" s="3">
        <v>195</v>
      </c>
      <c r="E11291" s="3">
        <v>11287</v>
      </c>
      <c r="F11291" s="3" t="s">
        <v>27359</v>
      </c>
      <c r="G11291" s="3">
        <v>106</v>
      </c>
    </row>
    <row r="11292" spans="1:7" x14ac:dyDescent="0.25">
      <c r="A11292" s="3">
        <v>11288</v>
      </c>
      <c r="B11292" s="3" t="s">
        <v>11146</v>
      </c>
      <c r="C11292" s="3">
        <v>195</v>
      </c>
      <c r="E11292" s="3">
        <v>11288</v>
      </c>
      <c r="F11292" s="3" t="s">
        <v>27360</v>
      </c>
      <c r="G11292" s="3">
        <v>106</v>
      </c>
    </row>
    <row r="11293" spans="1:7" x14ac:dyDescent="0.25">
      <c r="A11293" s="3">
        <v>11289</v>
      </c>
      <c r="B11293" s="3" t="s">
        <v>11147</v>
      </c>
      <c r="C11293" s="3">
        <v>195</v>
      </c>
      <c r="E11293" s="3">
        <v>11289</v>
      </c>
      <c r="F11293" s="3" t="s">
        <v>27361</v>
      </c>
      <c r="G11293" s="3">
        <v>106</v>
      </c>
    </row>
    <row r="11294" spans="1:7" x14ac:dyDescent="0.25">
      <c r="A11294" s="3">
        <v>11290</v>
      </c>
      <c r="B11294" s="3" t="s">
        <v>11148</v>
      </c>
      <c r="C11294" s="3">
        <v>195</v>
      </c>
      <c r="E11294" s="3">
        <v>11290</v>
      </c>
      <c r="F11294" s="3" t="s">
        <v>27362</v>
      </c>
      <c r="G11294" s="3">
        <v>106</v>
      </c>
    </row>
    <row r="11295" spans="1:7" x14ac:dyDescent="0.25">
      <c r="A11295" s="3">
        <v>11291</v>
      </c>
      <c r="B11295" s="3" t="s">
        <v>11149</v>
      </c>
      <c r="C11295" s="3">
        <v>195</v>
      </c>
      <c r="E11295" s="3">
        <v>11291</v>
      </c>
      <c r="F11295" s="3" t="s">
        <v>27363</v>
      </c>
      <c r="G11295" s="3">
        <v>106</v>
      </c>
    </row>
    <row r="11296" spans="1:7" x14ac:dyDescent="0.25">
      <c r="A11296" s="3">
        <v>11292</v>
      </c>
      <c r="B11296" s="3" t="s">
        <v>11150</v>
      </c>
      <c r="C11296" s="3">
        <v>195</v>
      </c>
      <c r="E11296" s="3">
        <v>11292</v>
      </c>
      <c r="F11296" s="3" t="s">
        <v>27364</v>
      </c>
      <c r="G11296" s="3">
        <v>106</v>
      </c>
    </row>
    <row r="11297" spans="1:7" x14ac:dyDescent="0.25">
      <c r="A11297" s="3">
        <v>11293</v>
      </c>
      <c r="B11297" s="3" t="s">
        <v>11151</v>
      </c>
      <c r="C11297" s="3">
        <v>195</v>
      </c>
      <c r="E11297" s="3">
        <v>11293</v>
      </c>
      <c r="F11297" s="3" t="s">
        <v>27365</v>
      </c>
      <c r="G11297" s="3">
        <v>106</v>
      </c>
    </row>
    <row r="11298" spans="1:7" x14ac:dyDescent="0.25">
      <c r="A11298" s="3">
        <v>11294</v>
      </c>
      <c r="B11298" s="3" t="s">
        <v>11152</v>
      </c>
      <c r="C11298" s="3">
        <v>194</v>
      </c>
      <c r="E11298" s="3">
        <v>11294</v>
      </c>
      <c r="F11298" s="3" t="s">
        <v>27366</v>
      </c>
      <c r="G11298" s="3">
        <v>106</v>
      </c>
    </row>
    <row r="11299" spans="1:7" x14ac:dyDescent="0.25">
      <c r="A11299" s="3">
        <v>11295</v>
      </c>
      <c r="B11299" s="3" t="s">
        <v>11153</v>
      </c>
      <c r="C11299" s="3">
        <v>194</v>
      </c>
      <c r="E11299" s="3">
        <v>11295</v>
      </c>
      <c r="F11299" s="3" t="s">
        <v>27367</v>
      </c>
      <c r="G11299" s="3">
        <v>106</v>
      </c>
    </row>
    <row r="11300" spans="1:7" x14ac:dyDescent="0.25">
      <c r="A11300" s="3">
        <v>11296</v>
      </c>
      <c r="B11300" s="3" t="s">
        <v>11154</v>
      </c>
      <c r="C11300" s="3">
        <v>194</v>
      </c>
      <c r="E11300" s="3">
        <v>11296</v>
      </c>
      <c r="F11300" s="3" t="s">
        <v>27368</v>
      </c>
      <c r="G11300" s="3">
        <v>106</v>
      </c>
    </row>
    <row r="11301" spans="1:7" x14ac:dyDescent="0.25">
      <c r="A11301" s="3">
        <v>11297</v>
      </c>
      <c r="B11301" s="3" t="s">
        <v>11155</v>
      </c>
      <c r="C11301" s="3">
        <v>194</v>
      </c>
      <c r="E11301" s="3">
        <v>11297</v>
      </c>
      <c r="F11301" s="3" t="s">
        <v>27369</v>
      </c>
      <c r="G11301" s="3">
        <v>106</v>
      </c>
    </row>
    <row r="11302" spans="1:7" x14ac:dyDescent="0.25">
      <c r="A11302" s="3">
        <v>11298</v>
      </c>
      <c r="B11302" s="3" t="s">
        <v>11156</v>
      </c>
      <c r="C11302" s="3">
        <v>194</v>
      </c>
      <c r="E11302" s="3">
        <v>11298</v>
      </c>
      <c r="F11302" s="3" t="s">
        <v>27370</v>
      </c>
      <c r="G11302" s="3">
        <v>106</v>
      </c>
    </row>
    <row r="11303" spans="1:7" x14ac:dyDescent="0.25">
      <c r="A11303" s="3">
        <v>11299</v>
      </c>
      <c r="B11303" s="3" t="s">
        <v>11157</v>
      </c>
      <c r="C11303" s="3">
        <v>194</v>
      </c>
      <c r="E11303" s="3">
        <v>11299</v>
      </c>
      <c r="F11303" s="3" t="s">
        <v>27371</v>
      </c>
      <c r="G11303" s="3">
        <v>106</v>
      </c>
    </row>
    <row r="11304" spans="1:7" x14ac:dyDescent="0.25">
      <c r="A11304" s="3">
        <v>11300</v>
      </c>
      <c r="B11304" s="3" t="s">
        <v>11158</v>
      </c>
      <c r="C11304" s="3">
        <v>194</v>
      </c>
      <c r="E11304" s="3">
        <v>11300</v>
      </c>
      <c r="F11304" s="3" t="s">
        <v>27372</v>
      </c>
      <c r="G11304" s="3">
        <v>106</v>
      </c>
    </row>
    <row r="11305" spans="1:7" x14ac:dyDescent="0.25">
      <c r="A11305" s="3">
        <v>11301</v>
      </c>
      <c r="B11305" s="3" t="s">
        <v>11159</v>
      </c>
      <c r="C11305" s="3">
        <v>194</v>
      </c>
      <c r="E11305" s="3">
        <v>11301</v>
      </c>
      <c r="F11305" s="3" t="s">
        <v>27373</v>
      </c>
      <c r="G11305" s="3">
        <v>106</v>
      </c>
    </row>
    <row r="11306" spans="1:7" x14ac:dyDescent="0.25">
      <c r="A11306" s="3">
        <v>11302</v>
      </c>
      <c r="B11306" s="3" t="s">
        <v>11160</v>
      </c>
      <c r="C11306" s="3">
        <v>194</v>
      </c>
      <c r="E11306" s="3">
        <v>11302</v>
      </c>
      <c r="F11306" s="3" t="s">
        <v>27374</v>
      </c>
      <c r="G11306" s="3">
        <v>106</v>
      </c>
    </row>
    <row r="11307" spans="1:7" x14ac:dyDescent="0.25">
      <c r="A11307" s="3">
        <v>11303</v>
      </c>
      <c r="B11307" s="3" t="s">
        <v>11161</v>
      </c>
      <c r="C11307" s="3">
        <v>194</v>
      </c>
      <c r="E11307" s="3">
        <v>11303</v>
      </c>
      <c r="F11307" s="3" t="s">
        <v>27375</v>
      </c>
      <c r="G11307" s="3">
        <v>106</v>
      </c>
    </row>
    <row r="11308" spans="1:7" x14ac:dyDescent="0.25">
      <c r="A11308" s="3">
        <v>11304</v>
      </c>
      <c r="B11308" s="3" t="s">
        <v>11162</v>
      </c>
      <c r="C11308" s="3">
        <v>194</v>
      </c>
      <c r="E11308" s="3">
        <v>11304</v>
      </c>
      <c r="F11308" s="3" t="s">
        <v>27376</v>
      </c>
      <c r="G11308" s="3">
        <v>106</v>
      </c>
    </row>
    <row r="11309" spans="1:7" x14ac:dyDescent="0.25">
      <c r="A11309" s="3">
        <v>11305</v>
      </c>
      <c r="B11309" s="3" t="s">
        <v>11163</v>
      </c>
      <c r="C11309" s="3">
        <v>194</v>
      </c>
      <c r="E11309" s="3">
        <v>11305</v>
      </c>
      <c r="F11309" s="3" t="s">
        <v>27377</v>
      </c>
      <c r="G11309" s="3">
        <v>106</v>
      </c>
    </row>
    <row r="11310" spans="1:7" x14ac:dyDescent="0.25">
      <c r="A11310" s="3">
        <v>11306</v>
      </c>
      <c r="B11310" s="3" t="s">
        <v>11164</v>
      </c>
      <c r="C11310" s="3">
        <v>194</v>
      </c>
      <c r="E11310" s="3">
        <v>11306</v>
      </c>
      <c r="F11310" s="3" t="s">
        <v>27378</v>
      </c>
      <c r="G11310" s="3">
        <v>106</v>
      </c>
    </row>
    <row r="11311" spans="1:7" x14ac:dyDescent="0.25">
      <c r="A11311" s="3">
        <v>11307</v>
      </c>
      <c r="B11311" s="3" t="s">
        <v>11165</v>
      </c>
      <c r="C11311" s="3">
        <v>194</v>
      </c>
      <c r="E11311" s="3">
        <v>11307</v>
      </c>
      <c r="F11311" s="3" t="s">
        <v>27379</v>
      </c>
      <c r="G11311" s="3">
        <v>106</v>
      </c>
    </row>
    <row r="11312" spans="1:7" x14ac:dyDescent="0.25">
      <c r="A11312" s="3">
        <v>11308</v>
      </c>
      <c r="B11312" s="3" t="s">
        <v>11166</v>
      </c>
      <c r="C11312" s="3">
        <v>194</v>
      </c>
      <c r="E11312" s="3">
        <v>11308</v>
      </c>
      <c r="F11312" s="3" t="s">
        <v>27380</v>
      </c>
      <c r="G11312" s="3">
        <v>106</v>
      </c>
    </row>
    <row r="11313" spans="1:7" x14ac:dyDescent="0.25">
      <c r="A11313" s="3">
        <v>11309</v>
      </c>
      <c r="B11313" s="3" t="s">
        <v>11167</v>
      </c>
      <c r="C11313" s="3">
        <v>194</v>
      </c>
      <c r="E11313" s="3">
        <v>11309</v>
      </c>
      <c r="F11313" s="3" t="s">
        <v>27381</v>
      </c>
      <c r="G11313" s="3">
        <v>106</v>
      </c>
    </row>
    <row r="11314" spans="1:7" x14ac:dyDescent="0.25">
      <c r="A11314" s="3">
        <v>11310</v>
      </c>
      <c r="B11314" s="3" t="s">
        <v>11168</v>
      </c>
      <c r="C11314" s="3">
        <v>194</v>
      </c>
      <c r="E11314" s="3">
        <v>11310</v>
      </c>
      <c r="F11314" s="3" t="s">
        <v>27382</v>
      </c>
      <c r="G11314" s="3">
        <v>106</v>
      </c>
    </row>
    <row r="11315" spans="1:7" x14ac:dyDescent="0.25">
      <c r="A11315" s="3">
        <v>11311</v>
      </c>
      <c r="B11315" s="3" t="s">
        <v>11169</v>
      </c>
      <c r="C11315" s="3">
        <v>194</v>
      </c>
      <c r="E11315" s="3">
        <v>11311</v>
      </c>
      <c r="F11315" s="3" t="s">
        <v>27383</v>
      </c>
      <c r="G11315" s="3">
        <v>106</v>
      </c>
    </row>
    <row r="11316" spans="1:7" x14ac:dyDescent="0.25">
      <c r="A11316" s="3">
        <v>11312</v>
      </c>
      <c r="B11316" s="3" t="s">
        <v>11170</v>
      </c>
      <c r="C11316" s="3">
        <v>194</v>
      </c>
      <c r="E11316" s="3">
        <v>11312</v>
      </c>
      <c r="F11316" s="3" t="s">
        <v>27384</v>
      </c>
      <c r="G11316" s="3">
        <v>106</v>
      </c>
    </row>
    <row r="11317" spans="1:7" x14ac:dyDescent="0.25">
      <c r="A11317" s="3">
        <v>11313</v>
      </c>
      <c r="B11317" s="3" t="s">
        <v>11171</v>
      </c>
      <c r="C11317" s="3">
        <v>194</v>
      </c>
      <c r="E11317" s="3">
        <v>11313</v>
      </c>
      <c r="F11317" s="3" t="s">
        <v>27385</v>
      </c>
      <c r="G11317" s="3">
        <v>106</v>
      </c>
    </row>
    <row r="11318" spans="1:7" x14ac:dyDescent="0.25">
      <c r="A11318" s="3">
        <v>11314</v>
      </c>
      <c r="B11318" s="3" t="s">
        <v>11172</v>
      </c>
      <c r="C11318" s="3">
        <v>194</v>
      </c>
      <c r="E11318" s="3">
        <v>11314</v>
      </c>
      <c r="F11318" s="3" t="s">
        <v>27386</v>
      </c>
      <c r="G11318" s="3">
        <v>106</v>
      </c>
    </row>
    <row r="11319" spans="1:7" x14ac:dyDescent="0.25">
      <c r="A11319" s="3">
        <v>11315</v>
      </c>
      <c r="B11319" s="3" t="s">
        <v>11173</v>
      </c>
      <c r="C11319" s="3">
        <v>194</v>
      </c>
      <c r="E11319" s="3">
        <v>11315</v>
      </c>
      <c r="F11319" s="3" t="s">
        <v>27387</v>
      </c>
      <c r="G11319" s="3">
        <v>105</v>
      </c>
    </row>
    <row r="11320" spans="1:7" x14ac:dyDescent="0.25">
      <c r="A11320" s="3">
        <v>11316</v>
      </c>
      <c r="B11320" s="3" t="s">
        <v>11174</v>
      </c>
      <c r="C11320" s="3">
        <v>194</v>
      </c>
      <c r="E11320" s="3">
        <v>11316</v>
      </c>
      <c r="F11320" s="3" t="s">
        <v>27388</v>
      </c>
      <c r="G11320" s="3">
        <v>105</v>
      </c>
    </row>
    <row r="11321" spans="1:7" x14ac:dyDescent="0.25">
      <c r="A11321" s="3">
        <v>11317</v>
      </c>
      <c r="B11321" s="3" t="s">
        <v>11175</v>
      </c>
      <c r="C11321" s="3">
        <v>194</v>
      </c>
      <c r="E11321" s="3">
        <v>11317</v>
      </c>
      <c r="F11321" s="3" t="s">
        <v>27389</v>
      </c>
      <c r="G11321" s="3">
        <v>105</v>
      </c>
    </row>
    <row r="11322" spans="1:7" x14ac:dyDescent="0.25">
      <c r="A11322" s="3">
        <v>11318</v>
      </c>
      <c r="B11322" s="3" t="s">
        <v>11176</v>
      </c>
      <c r="C11322" s="3">
        <v>194</v>
      </c>
      <c r="E11322" s="3">
        <v>11318</v>
      </c>
      <c r="F11322" s="3" t="s">
        <v>27390</v>
      </c>
      <c r="G11322" s="3">
        <v>105</v>
      </c>
    </row>
    <row r="11323" spans="1:7" x14ac:dyDescent="0.25">
      <c r="A11323" s="3">
        <v>11319</v>
      </c>
      <c r="B11323" s="3" t="s">
        <v>11177</v>
      </c>
      <c r="C11323" s="3">
        <v>194</v>
      </c>
      <c r="E11323" s="3">
        <v>11319</v>
      </c>
      <c r="F11323" s="3" t="s">
        <v>27391</v>
      </c>
      <c r="G11323" s="3">
        <v>105</v>
      </c>
    </row>
    <row r="11324" spans="1:7" x14ac:dyDescent="0.25">
      <c r="A11324" s="3">
        <v>11320</v>
      </c>
      <c r="B11324" s="3" t="s">
        <v>11178</v>
      </c>
      <c r="C11324" s="3">
        <v>194</v>
      </c>
      <c r="E11324" s="3">
        <v>11320</v>
      </c>
      <c r="F11324" s="3" t="s">
        <v>27392</v>
      </c>
      <c r="G11324" s="3">
        <v>105</v>
      </c>
    </row>
    <row r="11325" spans="1:7" x14ac:dyDescent="0.25">
      <c r="A11325" s="3">
        <v>11321</v>
      </c>
      <c r="B11325" s="3" t="s">
        <v>11179</v>
      </c>
      <c r="C11325" s="3">
        <v>194</v>
      </c>
      <c r="E11325" s="3">
        <v>11321</v>
      </c>
      <c r="F11325" s="3" t="s">
        <v>27393</v>
      </c>
      <c r="G11325" s="3">
        <v>105</v>
      </c>
    </row>
    <row r="11326" spans="1:7" x14ac:dyDescent="0.25">
      <c r="A11326" s="3">
        <v>11322</v>
      </c>
      <c r="B11326" s="3" t="s">
        <v>11180</v>
      </c>
      <c r="C11326" s="3">
        <v>193</v>
      </c>
      <c r="E11326" s="3">
        <v>11322</v>
      </c>
      <c r="F11326" s="3" t="s">
        <v>27394</v>
      </c>
      <c r="G11326" s="3">
        <v>105</v>
      </c>
    </row>
    <row r="11327" spans="1:7" x14ac:dyDescent="0.25">
      <c r="A11327" s="3">
        <v>11323</v>
      </c>
      <c r="B11327" s="3" t="s">
        <v>11181</v>
      </c>
      <c r="C11327" s="3">
        <v>193</v>
      </c>
      <c r="E11327" s="3">
        <v>11323</v>
      </c>
      <c r="F11327" s="3" t="s">
        <v>27395</v>
      </c>
      <c r="G11327" s="3">
        <v>105</v>
      </c>
    </row>
    <row r="11328" spans="1:7" x14ac:dyDescent="0.25">
      <c r="A11328" s="3">
        <v>11324</v>
      </c>
      <c r="B11328" s="3" t="s">
        <v>11182</v>
      </c>
      <c r="C11328" s="3">
        <v>193</v>
      </c>
      <c r="E11328" s="3">
        <v>11324</v>
      </c>
      <c r="F11328" s="3" t="s">
        <v>27396</v>
      </c>
      <c r="G11328" s="3">
        <v>105</v>
      </c>
    </row>
    <row r="11329" spans="1:7" x14ac:dyDescent="0.25">
      <c r="A11329" s="3">
        <v>11325</v>
      </c>
      <c r="B11329" s="3" t="s">
        <v>11183</v>
      </c>
      <c r="C11329" s="3">
        <v>193</v>
      </c>
      <c r="E11329" s="3">
        <v>11325</v>
      </c>
      <c r="F11329" s="3" t="s">
        <v>27397</v>
      </c>
      <c r="G11329" s="3">
        <v>105</v>
      </c>
    </row>
    <row r="11330" spans="1:7" x14ac:dyDescent="0.25">
      <c r="A11330" s="3">
        <v>11326</v>
      </c>
      <c r="B11330" s="3" t="s">
        <v>11184</v>
      </c>
      <c r="C11330" s="3">
        <v>193</v>
      </c>
      <c r="E11330" s="3">
        <v>11326</v>
      </c>
      <c r="F11330" s="3" t="s">
        <v>27398</v>
      </c>
      <c r="G11330" s="3">
        <v>105</v>
      </c>
    </row>
    <row r="11331" spans="1:7" x14ac:dyDescent="0.25">
      <c r="A11331" s="3">
        <v>11327</v>
      </c>
      <c r="B11331" s="3" t="s">
        <v>11185</v>
      </c>
      <c r="C11331" s="3">
        <v>193</v>
      </c>
      <c r="E11331" s="3">
        <v>11327</v>
      </c>
      <c r="F11331" s="3" t="s">
        <v>27399</v>
      </c>
      <c r="G11331" s="3">
        <v>105</v>
      </c>
    </row>
    <row r="11332" spans="1:7" x14ac:dyDescent="0.25">
      <c r="A11332" s="3">
        <v>11328</v>
      </c>
      <c r="B11332" s="3" t="s">
        <v>11186</v>
      </c>
      <c r="C11332" s="3">
        <v>193</v>
      </c>
      <c r="E11332" s="3">
        <v>11328</v>
      </c>
      <c r="F11332" s="3" t="s">
        <v>27400</v>
      </c>
      <c r="G11332" s="3">
        <v>105</v>
      </c>
    </row>
    <row r="11333" spans="1:7" x14ac:dyDescent="0.25">
      <c r="A11333" s="3">
        <v>11329</v>
      </c>
      <c r="B11333" s="3" t="s">
        <v>11187</v>
      </c>
      <c r="C11333" s="3">
        <v>193</v>
      </c>
      <c r="E11333" s="3">
        <v>11329</v>
      </c>
      <c r="F11333" s="3" t="s">
        <v>27401</v>
      </c>
      <c r="G11333" s="3">
        <v>105</v>
      </c>
    </row>
    <row r="11334" spans="1:7" x14ac:dyDescent="0.25">
      <c r="A11334" s="3">
        <v>11330</v>
      </c>
      <c r="B11334" s="3" t="s">
        <v>11188</v>
      </c>
      <c r="C11334" s="3">
        <v>193</v>
      </c>
      <c r="E11334" s="3">
        <v>11330</v>
      </c>
      <c r="F11334" s="3" t="s">
        <v>27402</v>
      </c>
      <c r="G11334" s="3">
        <v>105</v>
      </c>
    </row>
    <row r="11335" spans="1:7" x14ac:dyDescent="0.25">
      <c r="A11335" s="3">
        <v>11331</v>
      </c>
      <c r="B11335" s="3" t="s">
        <v>11189</v>
      </c>
      <c r="C11335" s="3">
        <v>193</v>
      </c>
      <c r="E11335" s="3">
        <v>11331</v>
      </c>
      <c r="F11335" s="3" t="s">
        <v>27403</v>
      </c>
      <c r="G11335" s="3">
        <v>105</v>
      </c>
    </row>
    <row r="11336" spans="1:7" x14ac:dyDescent="0.25">
      <c r="A11336" s="3">
        <v>11332</v>
      </c>
      <c r="B11336" s="3" t="s">
        <v>11190</v>
      </c>
      <c r="C11336" s="3">
        <v>193</v>
      </c>
      <c r="E11336" s="3">
        <v>11332</v>
      </c>
      <c r="F11336" s="3" t="s">
        <v>27404</v>
      </c>
      <c r="G11336" s="3">
        <v>105</v>
      </c>
    </row>
    <row r="11337" spans="1:7" x14ac:dyDescent="0.25">
      <c r="A11337" s="3">
        <v>11333</v>
      </c>
      <c r="B11337" s="3" t="s">
        <v>11191</v>
      </c>
      <c r="C11337" s="3">
        <v>193</v>
      </c>
      <c r="E11337" s="3">
        <v>11333</v>
      </c>
      <c r="F11337" s="3" t="s">
        <v>27405</v>
      </c>
      <c r="G11337" s="3">
        <v>105</v>
      </c>
    </row>
    <row r="11338" spans="1:7" x14ac:dyDescent="0.25">
      <c r="A11338" s="3">
        <v>11334</v>
      </c>
      <c r="B11338" s="3" t="s">
        <v>11192</v>
      </c>
      <c r="C11338" s="3">
        <v>193</v>
      </c>
      <c r="E11338" s="3">
        <v>11334</v>
      </c>
      <c r="F11338" s="3" t="s">
        <v>27406</v>
      </c>
      <c r="G11338" s="3">
        <v>105</v>
      </c>
    </row>
    <row r="11339" spans="1:7" x14ac:dyDescent="0.25">
      <c r="A11339" s="3">
        <v>11335</v>
      </c>
      <c r="B11339" s="3" t="s">
        <v>11193</v>
      </c>
      <c r="C11339" s="3">
        <v>193</v>
      </c>
      <c r="E11339" s="3">
        <v>11335</v>
      </c>
      <c r="F11339" s="3" t="s">
        <v>27407</v>
      </c>
      <c r="G11339" s="3">
        <v>105</v>
      </c>
    </row>
    <row r="11340" spans="1:7" x14ac:dyDescent="0.25">
      <c r="A11340" s="3">
        <v>11336</v>
      </c>
      <c r="B11340" s="3" t="s">
        <v>11194</v>
      </c>
      <c r="C11340" s="3">
        <v>193</v>
      </c>
      <c r="E11340" s="3">
        <v>11336</v>
      </c>
      <c r="F11340" s="3" t="s">
        <v>27408</v>
      </c>
      <c r="G11340" s="3">
        <v>105</v>
      </c>
    </row>
    <row r="11341" spans="1:7" x14ac:dyDescent="0.25">
      <c r="A11341" s="3">
        <v>11337</v>
      </c>
      <c r="B11341" s="3" t="s">
        <v>11195</v>
      </c>
      <c r="C11341" s="3">
        <v>193</v>
      </c>
      <c r="E11341" s="3">
        <v>11337</v>
      </c>
      <c r="F11341" s="3" t="s">
        <v>27409</v>
      </c>
      <c r="G11341" s="3">
        <v>105</v>
      </c>
    </row>
    <row r="11342" spans="1:7" x14ac:dyDescent="0.25">
      <c r="A11342" s="3">
        <v>11338</v>
      </c>
      <c r="B11342" s="3" t="s">
        <v>11196</v>
      </c>
      <c r="C11342" s="3">
        <v>193</v>
      </c>
      <c r="E11342" s="3">
        <v>11338</v>
      </c>
      <c r="F11342" s="3" t="s">
        <v>27410</v>
      </c>
      <c r="G11342" s="3">
        <v>105</v>
      </c>
    </row>
    <row r="11343" spans="1:7" x14ac:dyDescent="0.25">
      <c r="A11343" s="3">
        <v>11339</v>
      </c>
      <c r="B11343" s="3" t="s">
        <v>11197</v>
      </c>
      <c r="C11343" s="3">
        <v>193</v>
      </c>
      <c r="E11343" s="3">
        <v>11339</v>
      </c>
      <c r="F11343" s="3" t="s">
        <v>27411</v>
      </c>
      <c r="G11343" s="3">
        <v>105</v>
      </c>
    </row>
    <row r="11344" spans="1:7" x14ac:dyDescent="0.25">
      <c r="A11344" s="3">
        <v>11340</v>
      </c>
      <c r="B11344" s="3" t="s">
        <v>11198</v>
      </c>
      <c r="C11344" s="3">
        <v>193</v>
      </c>
      <c r="E11344" s="3">
        <v>11340</v>
      </c>
      <c r="F11344" s="3" t="s">
        <v>27412</v>
      </c>
      <c r="G11344" s="3">
        <v>105</v>
      </c>
    </row>
    <row r="11345" spans="1:7" x14ac:dyDescent="0.25">
      <c r="A11345" s="3">
        <v>11341</v>
      </c>
      <c r="B11345" s="3" t="s">
        <v>11199</v>
      </c>
      <c r="C11345" s="3">
        <v>193</v>
      </c>
      <c r="E11345" s="3">
        <v>11341</v>
      </c>
      <c r="F11345" s="3" t="s">
        <v>27413</v>
      </c>
      <c r="G11345" s="3">
        <v>105</v>
      </c>
    </row>
    <row r="11346" spans="1:7" x14ac:dyDescent="0.25">
      <c r="A11346" s="3">
        <v>11342</v>
      </c>
      <c r="B11346" s="3" t="s">
        <v>11200</v>
      </c>
      <c r="C11346" s="3">
        <v>193</v>
      </c>
      <c r="E11346" s="3">
        <v>11342</v>
      </c>
      <c r="F11346" s="3" t="s">
        <v>27414</v>
      </c>
      <c r="G11346" s="3">
        <v>105</v>
      </c>
    </row>
    <row r="11347" spans="1:7" x14ac:dyDescent="0.25">
      <c r="A11347" s="3">
        <v>11343</v>
      </c>
      <c r="B11347" s="3" t="s">
        <v>11201</v>
      </c>
      <c r="C11347" s="3">
        <v>193</v>
      </c>
      <c r="E11347" s="3">
        <v>11343</v>
      </c>
      <c r="F11347" s="3" t="s">
        <v>27415</v>
      </c>
      <c r="G11347" s="3">
        <v>105</v>
      </c>
    </row>
    <row r="11348" spans="1:7" x14ac:dyDescent="0.25">
      <c r="A11348" s="3">
        <v>11344</v>
      </c>
      <c r="B11348" s="3" t="s">
        <v>11202</v>
      </c>
      <c r="C11348" s="3">
        <v>193</v>
      </c>
      <c r="E11348" s="3">
        <v>11344</v>
      </c>
      <c r="F11348" s="3" t="s">
        <v>27416</v>
      </c>
      <c r="G11348" s="3">
        <v>105</v>
      </c>
    </row>
    <row r="11349" spans="1:7" x14ac:dyDescent="0.25">
      <c r="A11349" s="3">
        <v>11345</v>
      </c>
      <c r="B11349" s="3" t="s">
        <v>11203</v>
      </c>
      <c r="C11349" s="3">
        <v>193</v>
      </c>
      <c r="E11349" s="3">
        <v>11345</v>
      </c>
      <c r="F11349" s="3" t="s">
        <v>27417</v>
      </c>
      <c r="G11349" s="3">
        <v>105</v>
      </c>
    </row>
    <row r="11350" spans="1:7" x14ac:dyDescent="0.25">
      <c r="A11350" s="3">
        <v>11346</v>
      </c>
      <c r="B11350" s="3" t="s">
        <v>11204</v>
      </c>
      <c r="C11350" s="3">
        <v>193</v>
      </c>
      <c r="E11350" s="3">
        <v>11346</v>
      </c>
      <c r="F11350" s="3" t="s">
        <v>27418</v>
      </c>
      <c r="G11350" s="3">
        <v>105</v>
      </c>
    </row>
    <row r="11351" spans="1:7" x14ac:dyDescent="0.25">
      <c r="A11351" s="3">
        <v>11347</v>
      </c>
      <c r="B11351" s="3" t="s">
        <v>11205</v>
      </c>
      <c r="C11351" s="3">
        <v>193</v>
      </c>
      <c r="E11351" s="3">
        <v>11347</v>
      </c>
      <c r="F11351" s="3" t="s">
        <v>27419</v>
      </c>
      <c r="G11351" s="3">
        <v>105</v>
      </c>
    </row>
    <row r="11352" spans="1:7" x14ac:dyDescent="0.25">
      <c r="A11352" s="3">
        <v>11348</v>
      </c>
      <c r="B11352" s="3" t="s">
        <v>11206</v>
      </c>
      <c r="C11352" s="3">
        <v>193</v>
      </c>
      <c r="E11352" s="3">
        <v>11348</v>
      </c>
      <c r="F11352" s="3" t="s">
        <v>27420</v>
      </c>
      <c r="G11352" s="3">
        <v>105</v>
      </c>
    </row>
    <row r="11353" spans="1:7" x14ac:dyDescent="0.25">
      <c r="A11353" s="3">
        <v>11349</v>
      </c>
      <c r="B11353" s="3" t="s">
        <v>11207</v>
      </c>
      <c r="C11353" s="3">
        <v>193</v>
      </c>
      <c r="E11353" s="3">
        <v>11349</v>
      </c>
      <c r="F11353" s="3" t="s">
        <v>27421</v>
      </c>
      <c r="G11353" s="3">
        <v>105</v>
      </c>
    </row>
    <row r="11354" spans="1:7" x14ac:dyDescent="0.25">
      <c r="A11354" s="3">
        <v>11350</v>
      </c>
      <c r="B11354" s="3" t="s">
        <v>11208</v>
      </c>
      <c r="C11354" s="3">
        <v>193</v>
      </c>
      <c r="E11354" s="3">
        <v>11350</v>
      </c>
      <c r="F11354" s="3" t="s">
        <v>27422</v>
      </c>
      <c r="G11354" s="3">
        <v>105</v>
      </c>
    </row>
    <row r="11355" spans="1:7" x14ac:dyDescent="0.25">
      <c r="A11355" s="3">
        <v>11351</v>
      </c>
      <c r="B11355" s="3" t="s">
        <v>11209</v>
      </c>
      <c r="C11355" s="3">
        <v>193</v>
      </c>
      <c r="E11355" s="3">
        <v>11351</v>
      </c>
      <c r="F11355" s="3" t="s">
        <v>27423</v>
      </c>
      <c r="G11355" s="3">
        <v>105</v>
      </c>
    </row>
    <row r="11356" spans="1:7" x14ac:dyDescent="0.25">
      <c r="A11356" s="3">
        <v>11352</v>
      </c>
      <c r="B11356" s="3" t="s">
        <v>11210</v>
      </c>
      <c r="C11356" s="3">
        <v>193</v>
      </c>
      <c r="E11356" s="3">
        <v>11352</v>
      </c>
      <c r="F11356" s="3" t="s">
        <v>27424</v>
      </c>
      <c r="G11356" s="3">
        <v>105</v>
      </c>
    </row>
    <row r="11357" spans="1:7" x14ac:dyDescent="0.25">
      <c r="A11357" s="3">
        <v>11353</v>
      </c>
      <c r="B11357" s="3" t="s">
        <v>11211</v>
      </c>
      <c r="C11357" s="3">
        <v>193</v>
      </c>
      <c r="E11357" s="3">
        <v>11353</v>
      </c>
      <c r="F11357" s="3" t="s">
        <v>27425</v>
      </c>
      <c r="G11357" s="3">
        <v>105</v>
      </c>
    </row>
    <row r="11358" spans="1:7" x14ac:dyDescent="0.25">
      <c r="A11358" s="3">
        <v>11354</v>
      </c>
      <c r="B11358" s="3" t="s">
        <v>11212</v>
      </c>
      <c r="C11358" s="3">
        <v>193</v>
      </c>
      <c r="E11358" s="3">
        <v>11354</v>
      </c>
      <c r="F11358" s="3" t="s">
        <v>27426</v>
      </c>
      <c r="G11358" s="3">
        <v>105</v>
      </c>
    </row>
    <row r="11359" spans="1:7" x14ac:dyDescent="0.25">
      <c r="A11359" s="3">
        <v>11355</v>
      </c>
      <c r="B11359" s="3" t="s">
        <v>11213</v>
      </c>
      <c r="C11359" s="3">
        <v>193</v>
      </c>
      <c r="E11359" s="3">
        <v>11355</v>
      </c>
      <c r="F11359" s="3" t="s">
        <v>27427</v>
      </c>
      <c r="G11359" s="3">
        <v>105</v>
      </c>
    </row>
    <row r="11360" spans="1:7" x14ac:dyDescent="0.25">
      <c r="A11360" s="3">
        <v>11356</v>
      </c>
      <c r="B11360" s="3" t="s">
        <v>11214</v>
      </c>
      <c r="C11360" s="3">
        <v>193</v>
      </c>
      <c r="E11360" s="3">
        <v>11356</v>
      </c>
      <c r="F11360" s="3" t="s">
        <v>27428</v>
      </c>
      <c r="G11360" s="3">
        <v>105</v>
      </c>
    </row>
    <row r="11361" spans="1:7" x14ac:dyDescent="0.25">
      <c r="A11361" s="3">
        <v>11357</v>
      </c>
      <c r="B11361" s="3" t="s">
        <v>11215</v>
      </c>
      <c r="C11361" s="3">
        <v>193</v>
      </c>
      <c r="E11361" s="3">
        <v>11357</v>
      </c>
      <c r="F11361" s="3" t="s">
        <v>27429</v>
      </c>
      <c r="G11361" s="3">
        <v>105</v>
      </c>
    </row>
    <row r="11362" spans="1:7" x14ac:dyDescent="0.25">
      <c r="A11362" s="3">
        <v>11358</v>
      </c>
      <c r="B11362" s="3">
        <v>550</v>
      </c>
      <c r="C11362" s="3">
        <v>192</v>
      </c>
      <c r="E11362" s="3">
        <v>11358</v>
      </c>
      <c r="F11362" s="3" t="s">
        <v>27430</v>
      </c>
      <c r="G11362" s="3">
        <v>105</v>
      </c>
    </row>
    <row r="11363" spans="1:7" x14ac:dyDescent="0.25">
      <c r="A11363" s="3">
        <v>11359</v>
      </c>
      <c r="B11363" s="3" t="s">
        <v>11216</v>
      </c>
      <c r="C11363" s="3">
        <v>192</v>
      </c>
      <c r="E11363" s="3">
        <v>11359</v>
      </c>
      <c r="F11363" s="3" t="s">
        <v>27431</v>
      </c>
      <c r="G11363" s="3">
        <v>105</v>
      </c>
    </row>
    <row r="11364" spans="1:7" x14ac:dyDescent="0.25">
      <c r="A11364" s="3">
        <v>11360</v>
      </c>
      <c r="B11364" s="3" t="s">
        <v>11217</v>
      </c>
      <c r="C11364" s="3">
        <v>192</v>
      </c>
      <c r="E11364" s="3">
        <v>11360</v>
      </c>
      <c r="F11364" s="3" t="s">
        <v>27432</v>
      </c>
      <c r="G11364" s="3">
        <v>105</v>
      </c>
    </row>
    <row r="11365" spans="1:7" x14ac:dyDescent="0.25">
      <c r="A11365" s="3">
        <v>11361</v>
      </c>
      <c r="B11365" s="3" t="s">
        <v>11218</v>
      </c>
      <c r="C11365" s="3">
        <v>192</v>
      </c>
      <c r="E11365" s="3">
        <v>11361</v>
      </c>
      <c r="F11365" s="3" t="s">
        <v>27433</v>
      </c>
      <c r="G11365" s="3">
        <v>105</v>
      </c>
    </row>
    <row r="11366" spans="1:7" x14ac:dyDescent="0.25">
      <c r="A11366" s="3">
        <v>11362</v>
      </c>
      <c r="B11366" s="3" t="s">
        <v>11219</v>
      </c>
      <c r="C11366" s="3">
        <v>192</v>
      </c>
      <c r="E11366" s="3">
        <v>11362</v>
      </c>
      <c r="F11366" s="3" t="s">
        <v>27434</v>
      </c>
      <c r="G11366" s="3">
        <v>105</v>
      </c>
    </row>
    <row r="11367" spans="1:7" x14ac:dyDescent="0.25">
      <c r="A11367" s="3">
        <v>11363</v>
      </c>
      <c r="B11367" s="3" t="s">
        <v>11220</v>
      </c>
      <c r="C11367" s="3">
        <v>192</v>
      </c>
      <c r="E11367" s="3">
        <v>11363</v>
      </c>
      <c r="F11367" s="3" t="s">
        <v>27435</v>
      </c>
      <c r="G11367" s="3">
        <v>105</v>
      </c>
    </row>
    <row r="11368" spans="1:7" x14ac:dyDescent="0.25">
      <c r="A11368" s="3">
        <v>11364</v>
      </c>
      <c r="B11368" s="3" t="s">
        <v>11221</v>
      </c>
      <c r="C11368" s="3">
        <v>192</v>
      </c>
      <c r="E11368" s="3">
        <v>11364</v>
      </c>
      <c r="F11368" s="3" t="s">
        <v>27436</v>
      </c>
      <c r="G11368" s="3">
        <v>105</v>
      </c>
    </row>
    <row r="11369" spans="1:7" x14ac:dyDescent="0.25">
      <c r="A11369" s="3">
        <v>11365</v>
      </c>
      <c r="B11369" s="3" t="s">
        <v>11222</v>
      </c>
      <c r="C11369" s="3">
        <v>192</v>
      </c>
      <c r="E11369" s="3">
        <v>11365</v>
      </c>
      <c r="F11369" s="3" t="s">
        <v>27437</v>
      </c>
      <c r="G11369" s="3">
        <v>105</v>
      </c>
    </row>
    <row r="11370" spans="1:7" x14ac:dyDescent="0.25">
      <c r="A11370" s="3">
        <v>11366</v>
      </c>
      <c r="B11370" s="3" t="s">
        <v>11223</v>
      </c>
      <c r="C11370" s="3">
        <v>192</v>
      </c>
      <c r="E11370" s="3">
        <v>11366</v>
      </c>
      <c r="F11370" s="3" t="s">
        <v>27438</v>
      </c>
      <c r="G11370" s="3">
        <v>105</v>
      </c>
    </row>
    <row r="11371" spans="1:7" x14ac:dyDescent="0.25">
      <c r="A11371" s="3">
        <v>11367</v>
      </c>
      <c r="B11371" s="3" t="s">
        <v>11224</v>
      </c>
      <c r="C11371" s="3">
        <v>192</v>
      </c>
      <c r="E11371" s="3">
        <v>11367</v>
      </c>
      <c r="F11371" s="3" t="s">
        <v>27439</v>
      </c>
      <c r="G11371" s="3">
        <v>105</v>
      </c>
    </row>
    <row r="11372" spans="1:7" x14ac:dyDescent="0.25">
      <c r="A11372" s="3">
        <v>11368</v>
      </c>
      <c r="B11372" s="3" t="s">
        <v>11225</v>
      </c>
      <c r="C11372" s="3">
        <v>192</v>
      </c>
      <c r="E11372" s="3">
        <v>11368</v>
      </c>
      <c r="F11372" s="3" t="s">
        <v>27440</v>
      </c>
      <c r="G11372" s="3">
        <v>105</v>
      </c>
    </row>
    <row r="11373" spans="1:7" x14ac:dyDescent="0.25">
      <c r="A11373" s="3">
        <v>11369</v>
      </c>
      <c r="B11373" s="3" t="s">
        <v>11226</v>
      </c>
      <c r="C11373" s="3">
        <v>192</v>
      </c>
      <c r="E11373" s="3">
        <v>11369</v>
      </c>
      <c r="F11373" s="3" t="s">
        <v>27441</v>
      </c>
      <c r="G11373" s="3">
        <v>105</v>
      </c>
    </row>
    <row r="11374" spans="1:7" x14ac:dyDescent="0.25">
      <c r="A11374" s="3">
        <v>11370</v>
      </c>
      <c r="B11374" s="3" t="s">
        <v>11227</v>
      </c>
      <c r="C11374" s="3">
        <v>192</v>
      </c>
      <c r="E11374" s="3">
        <v>11370</v>
      </c>
      <c r="F11374" s="3" t="s">
        <v>27442</v>
      </c>
      <c r="G11374" s="3">
        <v>105</v>
      </c>
    </row>
    <row r="11375" spans="1:7" x14ac:dyDescent="0.25">
      <c r="A11375" s="3">
        <v>11371</v>
      </c>
      <c r="B11375" s="3" t="s">
        <v>11228</v>
      </c>
      <c r="C11375" s="3">
        <v>192</v>
      </c>
      <c r="E11375" s="3">
        <v>11371</v>
      </c>
      <c r="F11375" s="3" t="s">
        <v>27443</v>
      </c>
      <c r="G11375" s="3">
        <v>105</v>
      </c>
    </row>
    <row r="11376" spans="1:7" x14ac:dyDescent="0.25">
      <c r="A11376" s="3">
        <v>11372</v>
      </c>
      <c r="B11376" s="3" t="s">
        <v>11229</v>
      </c>
      <c r="C11376" s="3">
        <v>192</v>
      </c>
      <c r="E11376" s="3">
        <v>11372</v>
      </c>
      <c r="F11376" s="3" t="s">
        <v>27444</v>
      </c>
      <c r="G11376" s="3">
        <v>105</v>
      </c>
    </row>
    <row r="11377" spans="1:7" x14ac:dyDescent="0.25">
      <c r="A11377" s="3">
        <v>11373</v>
      </c>
      <c r="B11377" s="3" t="s">
        <v>11230</v>
      </c>
      <c r="C11377" s="3">
        <v>192</v>
      </c>
      <c r="E11377" s="3">
        <v>11373</v>
      </c>
      <c r="F11377" s="3" t="s">
        <v>27445</v>
      </c>
      <c r="G11377" s="3">
        <v>105</v>
      </c>
    </row>
    <row r="11378" spans="1:7" x14ac:dyDescent="0.25">
      <c r="A11378" s="3">
        <v>11374</v>
      </c>
      <c r="B11378" s="3" t="s">
        <v>11231</v>
      </c>
      <c r="C11378" s="3">
        <v>192</v>
      </c>
      <c r="E11378" s="3">
        <v>11374</v>
      </c>
      <c r="F11378" s="3" t="s">
        <v>27446</v>
      </c>
      <c r="G11378" s="3">
        <v>105</v>
      </c>
    </row>
    <row r="11379" spans="1:7" x14ac:dyDescent="0.25">
      <c r="A11379" s="3">
        <v>11375</v>
      </c>
      <c r="B11379" s="3" t="s">
        <v>11232</v>
      </c>
      <c r="C11379" s="3">
        <v>192</v>
      </c>
      <c r="E11379" s="3">
        <v>11375</v>
      </c>
      <c r="F11379" s="3" t="s">
        <v>27447</v>
      </c>
      <c r="G11379" s="3">
        <v>105</v>
      </c>
    </row>
    <row r="11380" spans="1:7" x14ac:dyDescent="0.25">
      <c r="A11380" s="3">
        <v>11376</v>
      </c>
      <c r="B11380" s="3" t="s">
        <v>11233</v>
      </c>
      <c r="C11380" s="3">
        <v>192</v>
      </c>
      <c r="E11380" s="3">
        <v>11376</v>
      </c>
      <c r="F11380" s="3" t="s">
        <v>27448</v>
      </c>
      <c r="G11380" s="3">
        <v>105</v>
      </c>
    </row>
    <row r="11381" spans="1:7" x14ac:dyDescent="0.25">
      <c r="A11381" s="3">
        <v>11377</v>
      </c>
      <c r="B11381" s="3" t="s">
        <v>11234</v>
      </c>
      <c r="C11381" s="3">
        <v>192</v>
      </c>
      <c r="E11381" s="3">
        <v>11377</v>
      </c>
      <c r="F11381" s="3" t="s">
        <v>27449</v>
      </c>
      <c r="G11381" s="3">
        <v>105</v>
      </c>
    </row>
    <row r="11382" spans="1:7" x14ac:dyDescent="0.25">
      <c r="A11382" s="3">
        <v>11378</v>
      </c>
      <c r="B11382" s="3" t="s">
        <v>11235</v>
      </c>
      <c r="C11382" s="3">
        <v>192</v>
      </c>
      <c r="E11382" s="3">
        <v>11378</v>
      </c>
      <c r="F11382" s="3" t="s">
        <v>27450</v>
      </c>
      <c r="G11382" s="3">
        <v>105</v>
      </c>
    </row>
    <row r="11383" spans="1:7" x14ac:dyDescent="0.25">
      <c r="A11383" s="3">
        <v>11379</v>
      </c>
      <c r="B11383" s="3" t="s">
        <v>11236</v>
      </c>
      <c r="C11383" s="3">
        <v>192</v>
      </c>
      <c r="E11383" s="3">
        <v>11379</v>
      </c>
      <c r="F11383" s="3" t="s">
        <v>27451</v>
      </c>
      <c r="G11383" s="3">
        <v>105</v>
      </c>
    </row>
    <row r="11384" spans="1:7" x14ac:dyDescent="0.25">
      <c r="A11384" s="3">
        <v>11380</v>
      </c>
      <c r="B11384" s="3" t="s">
        <v>11237</v>
      </c>
      <c r="C11384" s="3">
        <v>192</v>
      </c>
      <c r="E11384" s="3">
        <v>11380</v>
      </c>
      <c r="F11384" s="3" t="s">
        <v>27452</v>
      </c>
      <c r="G11384" s="3">
        <v>105</v>
      </c>
    </row>
    <row r="11385" spans="1:7" x14ac:dyDescent="0.25">
      <c r="A11385" s="3">
        <v>11381</v>
      </c>
      <c r="B11385" s="3" t="s">
        <v>11238</v>
      </c>
      <c r="C11385" s="3">
        <v>191</v>
      </c>
      <c r="E11385" s="3">
        <v>11381</v>
      </c>
      <c r="F11385" s="3" t="s">
        <v>27453</v>
      </c>
      <c r="G11385" s="3">
        <v>105</v>
      </c>
    </row>
    <row r="11386" spans="1:7" x14ac:dyDescent="0.25">
      <c r="A11386" s="3">
        <v>11382</v>
      </c>
      <c r="B11386" s="3">
        <v>1982</v>
      </c>
      <c r="C11386" s="3">
        <v>191</v>
      </c>
      <c r="E11386" s="3">
        <v>11382</v>
      </c>
      <c r="F11386" s="3" t="s">
        <v>27454</v>
      </c>
      <c r="G11386" s="3">
        <v>105</v>
      </c>
    </row>
    <row r="11387" spans="1:7" x14ac:dyDescent="0.25">
      <c r="A11387" s="3">
        <v>11383</v>
      </c>
      <c r="B11387" s="3" t="s">
        <v>11239</v>
      </c>
      <c r="C11387" s="3">
        <v>191</v>
      </c>
      <c r="E11387" s="3">
        <v>11383</v>
      </c>
      <c r="F11387" s="3" t="s">
        <v>27455</v>
      </c>
      <c r="G11387" s="3">
        <v>105</v>
      </c>
    </row>
    <row r="11388" spans="1:7" x14ac:dyDescent="0.25">
      <c r="A11388" s="3">
        <v>11384</v>
      </c>
      <c r="B11388" s="3" t="s">
        <v>11240</v>
      </c>
      <c r="C11388" s="3">
        <v>191</v>
      </c>
      <c r="E11388" s="3">
        <v>11384</v>
      </c>
      <c r="F11388" s="3" t="s">
        <v>27456</v>
      </c>
      <c r="G11388" s="3">
        <v>105</v>
      </c>
    </row>
    <row r="11389" spans="1:7" x14ac:dyDescent="0.25">
      <c r="A11389" s="3">
        <v>11385</v>
      </c>
      <c r="B11389" s="3" t="s">
        <v>11241</v>
      </c>
      <c r="C11389" s="3">
        <v>191</v>
      </c>
      <c r="E11389" s="3">
        <v>11385</v>
      </c>
      <c r="F11389" s="3" t="s">
        <v>27457</v>
      </c>
      <c r="G11389" s="3">
        <v>105</v>
      </c>
    </row>
    <row r="11390" spans="1:7" x14ac:dyDescent="0.25">
      <c r="A11390" s="3">
        <v>11386</v>
      </c>
      <c r="B11390" s="3" t="s">
        <v>11242</v>
      </c>
      <c r="C11390" s="3">
        <v>191</v>
      </c>
      <c r="E11390" s="3">
        <v>11386</v>
      </c>
      <c r="F11390" s="3" t="s">
        <v>27458</v>
      </c>
      <c r="G11390" s="3">
        <v>105</v>
      </c>
    </row>
    <row r="11391" spans="1:7" x14ac:dyDescent="0.25">
      <c r="A11391" s="3">
        <v>11387</v>
      </c>
      <c r="B11391" s="3" t="s">
        <v>11243</v>
      </c>
      <c r="C11391" s="3">
        <v>191</v>
      </c>
      <c r="E11391" s="3">
        <v>11387</v>
      </c>
      <c r="F11391" s="3" t="s">
        <v>27459</v>
      </c>
      <c r="G11391" s="3">
        <v>105</v>
      </c>
    </row>
    <row r="11392" spans="1:7" x14ac:dyDescent="0.25">
      <c r="A11392" s="3">
        <v>11388</v>
      </c>
      <c r="B11392" s="3" t="s">
        <v>11244</v>
      </c>
      <c r="C11392" s="3">
        <v>191</v>
      </c>
      <c r="E11392" s="3">
        <v>11388</v>
      </c>
      <c r="F11392" s="3" t="s">
        <v>27460</v>
      </c>
      <c r="G11392" s="3">
        <v>105</v>
      </c>
    </row>
    <row r="11393" spans="1:7" x14ac:dyDescent="0.25">
      <c r="A11393" s="3">
        <v>11389</v>
      </c>
      <c r="B11393" s="3" t="s">
        <v>11245</v>
      </c>
      <c r="C11393" s="3">
        <v>191</v>
      </c>
      <c r="E11393" s="3">
        <v>11389</v>
      </c>
      <c r="F11393" s="3" t="s">
        <v>27461</v>
      </c>
      <c r="G11393" s="3">
        <v>105</v>
      </c>
    </row>
    <row r="11394" spans="1:7" x14ac:dyDescent="0.25">
      <c r="A11394" s="3">
        <v>11390</v>
      </c>
      <c r="B11394" s="3" t="s">
        <v>11246</v>
      </c>
      <c r="C11394" s="3">
        <v>191</v>
      </c>
      <c r="E11394" s="3">
        <v>11390</v>
      </c>
      <c r="F11394" s="3" t="s">
        <v>27462</v>
      </c>
      <c r="G11394" s="3">
        <v>105</v>
      </c>
    </row>
    <row r="11395" spans="1:7" x14ac:dyDescent="0.25">
      <c r="A11395" s="3">
        <v>11391</v>
      </c>
      <c r="B11395" s="3" t="s">
        <v>11247</v>
      </c>
      <c r="C11395" s="3">
        <v>191</v>
      </c>
      <c r="E11395" s="3">
        <v>11391</v>
      </c>
      <c r="F11395" s="3" t="s">
        <v>27463</v>
      </c>
      <c r="G11395" s="3">
        <v>105</v>
      </c>
    </row>
    <row r="11396" spans="1:7" x14ac:dyDescent="0.25">
      <c r="A11396" s="3">
        <v>11392</v>
      </c>
      <c r="B11396" s="3" t="s">
        <v>11248</v>
      </c>
      <c r="C11396" s="3">
        <v>191</v>
      </c>
      <c r="E11396" s="3">
        <v>11392</v>
      </c>
      <c r="F11396" s="3" t="s">
        <v>27464</v>
      </c>
      <c r="G11396" s="3">
        <v>105</v>
      </c>
    </row>
    <row r="11397" spans="1:7" x14ac:dyDescent="0.25">
      <c r="A11397" s="3">
        <v>11393</v>
      </c>
      <c r="B11397" s="3" t="s">
        <v>11249</v>
      </c>
      <c r="C11397" s="3">
        <v>191</v>
      </c>
      <c r="E11397" s="3">
        <v>11393</v>
      </c>
      <c r="F11397" s="3" t="s">
        <v>27465</v>
      </c>
      <c r="G11397" s="3">
        <v>105</v>
      </c>
    </row>
    <row r="11398" spans="1:7" x14ac:dyDescent="0.25">
      <c r="A11398" s="3">
        <v>11394</v>
      </c>
      <c r="B11398" s="3" t="s">
        <v>11250</v>
      </c>
      <c r="C11398" s="3">
        <v>191</v>
      </c>
      <c r="E11398" s="3">
        <v>11394</v>
      </c>
      <c r="F11398" s="3" t="s">
        <v>27466</v>
      </c>
      <c r="G11398" s="3">
        <v>105</v>
      </c>
    </row>
    <row r="11399" spans="1:7" x14ac:dyDescent="0.25">
      <c r="A11399" s="3">
        <v>11395</v>
      </c>
      <c r="B11399" s="3" t="s">
        <v>11251</v>
      </c>
      <c r="C11399" s="3">
        <v>191</v>
      </c>
      <c r="E11399" s="3">
        <v>11395</v>
      </c>
      <c r="F11399" s="3" t="s">
        <v>27467</v>
      </c>
      <c r="G11399" s="3">
        <v>105</v>
      </c>
    </row>
    <row r="11400" spans="1:7" x14ac:dyDescent="0.25">
      <c r="A11400" s="3">
        <v>11396</v>
      </c>
      <c r="B11400" s="3" t="s">
        <v>11252</v>
      </c>
      <c r="C11400" s="3">
        <v>191</v>
      </c>
      <c r="E11400" s="3">
        <v>11396</v>
      </c>
      <c r="F11400" s="3" t="s">
        <v>27468</v>
      </c>
      <c r="G11400" s="3">
        <v>105</v>
      </c>
    </row>
    <row r="11401" spans="1:7" x14ac:dyDescent="0.25">
      <c r="A11401" s="3">
        <v>11397</v>
      </c>
      <c r="B11401" s="3" t="s">
        <v>11253</v>
      </c>
      <c r="C11401" s="3">
        <v>191</v>
      </c>
      <c r="E11401" s="3">
        <v>11397</v>
      </c>
      <c r="F11401" s="3" t="s">
        <v>27469</v>
      </c>
      <c r="G11401" s="3">
        <v>105</v>
      </c>
    </row>
    <row r="11402" spans="1:7" x14ac:dyDescent="0.25">
      <c r="A11402" s="3">
        <v>11398</v>
      </c>
      <c r="B11402" s="3" t="s">
        <v>11254</v>
      </c>
      <c r="C11402" s="3">
        <v>191</v>
      </c>
      <c r="E11402" s="3">
        <v>11398</v>
      </c>
      <c r="F11402" s="3" t="s">
        <v>27470</v>
      </c>
      <c r="G11402" s="3">
        <v>105</v>
      </c>
    </row>
    <row r="11403" spans="1:7" x14ac:dyDescent="0.25">
      <c r="A11403" s="3">
        <v>11399</v>
      </c>
      <c r="B11403" s="3" t="s">
        <v>11255</v>
      </c>
      <c r="C11403" s="3">
        <v>191</v>
      </c>
      <c r="E11403" s="3">
        <v>11399</v>
      </c>
      <c r="F11403" s="3" t="s">
        <v>27471</v>
      </c>
      <c r="G11403" s="3">
        <v>105</v>
      </c>
    </row>
    <row r="11404" spans="1:7" x14ac:dyDescent="0.25">
      <c r="A11404" s="3">
        <v>11400</v>
      </c>
      <c r="B11404" s="3" t="s">
        <v>11256</v>
      </c>
      <c r="C11404" s="3">
        <v>191</v>
      </c>
      <c r="E11404" s="3">
        <v>11400</v>
      </c>
      <c r="F11404" s="3" t="s">
        <v>27472</v>
      </c>
      <c r="G11404" s="3">
        <v>105</v>
      </c>
    </row>
    <row r="11405" spans="1:7" x14ac:dyDescent="0.25">
      <c r="A11405" s="3">
        <v>11401</v>
      </c>
      <c r="B11405" s="3" t="s">
        <v>11257</v>
      </c>
      <c r="C11405" s="3">
        <v>191</v>
      </c>
      <c r="E11405" s="3">
        <v>11401</v>
      </c>
      <c r="F11405" s="3" t="s">
        <v>27473</v>
      </c>
      <c r="G11405" s="3">
        <v>105</v>
      </c>
    </row>
    <row r="11406" spans="1:7" x14ac:dyDescent="0.25">
      <c r="A11406" s="3">
        <v>11402</v>
      </c>
      <c r="B11406" s="3" t="s">
        <v>11258</v>
      </c>
      <c r="C11406" s="3">
        <v>191</v>
      </c>
      <c r="E11406" s="3">
        <v>11402</v>
      </c>
      <c r="F11406" s="3" t="s">
        <v>27474</v>
      </c>
      <c r="G11406" s="3">
        <v>105</v>
      </c>
    </row>
    <row r="11407" spans="1:7" x14ac:dyDescent="0.25">
      <c r="A11407" s="3">
        <v>11403</v>
      </c>
      <c r="B11407" s="3" t="s">
        <v>11259</v>
      </c>
      <c r="C11407" s="3">
        <v>191</v>
      </c>
      <c r="E11407" s="3">
        <v>11403</v>
      </c>
      <c r="F11407" s="3" t="s">
        <v>27475</v>
      </c>
      <c r="G11407" s="3">
        <v>105</v>
      </c>
    </row>
    <row r="11408" spans="1:7" x14ac:dyDescent="0.25">
      <c r="A11408" s="3">
        <v>11404</v>
      </c>
      <c r="B11408" s="3" t="s">
        <v>11260</v>
      </c>
      <c r="C11408" s="3">
        <v>191</v>
      </c>
      <c r="E11408" s="3">
        <v>11404</v>
      </c>
      <c r="F11408" s="3" t="s">
        <v>27476</v>
      </c>
      <c r="G11408" s="3">
        <v>105</v>
      </c>
    </row>
    <row r="11409" spans="1:7" x14ac:dyDescent="0.25">
      <c r="A11409" s="3">
        <v>11405</v>
      </c>
      <c r="B11409" s="3" t="s">
        <v>11261</v>
      </c>
      <c r="C11409" s="3">
        <v>191</v>
      </c>
      <c r="E11409" s="3">
        <v>11405</v>
      </c>
      <c r="F11409" s="3" t="s">
        <v>27477</v>
      </c>
      <c r="G11409" s="3">
        <v>105</v>
      </c>
    </row>
    <row r="11410" spans="1:7" x14ac:dyDescent="0.25">
      <c r="A11410" s="3">
        <v>11406</v>
      </c>
      <c r="B11410" s="3" t="s">
        <v>11262</v>
      </c>
      <c r="C11410" s="3">
        <v>191</v>
      </c>
      <c r="E11410" s="3">
        <v>11406</v>
      </c>
      <c r="F11410" s="3" t="s">
        <v>27478</v>
      </c>
      <c r="G11410" s="3">
        <v>105</v>
      </c>
    </row>
    <row r="11411" spans="1:7" x14ac:dyDescent="0.25">
      <c r="A11411" s="3">
        <v>11407</v>
      </c>
      <c r="B11411" s="3" t="s">
        <v>11263</v>
      </c>
      <c r="C11411" s="3">
        <v>191</v>
      </c>
      <c r="E11411" s="3">
        <v>11407</v>
      </c>
      <c r="F11411" s="3" t="s">
        <v>27479</v>
      </c>
      <c r="G11411" s="3">
        <v>105</v>
      </c>
    </row>
    <row r="11412" spans="1:7" x14ac:dyDescent="0.25">
      <c r="A11412" s="3">
        <v>11408</v>
      </c>
      <c r="B11412" s="3" t="s">
        <v>11264</v>
      </c>
      <c r="C11412" s="3">
        <v>191</v>
      </c>
      <c r="E11412" s="3">
        <v>11408</v>
      </c>
      <c r="F11412" s="3" t="s">
        <v>27480</v>
      </c>
      <c r="G11412" s="3">
        <v>105</v>
      </c>
    </row>
    <row r="11413" spans="1:7" x14ac:dyDescent="0.25">
      <c r="A11413" s="3">
        <v>11409</v>
      </c>
      <c r="B11413" s="3" t="s">
        <v>11265</v>
      </c>
      <c r="C11413" s="3">
        <v>191</v>
      </c>
      <c r="E11413" s="3">
        <v>11409</v>
      </c>
      <c r="F11413" s="3" t="s">
        <v>27481</v>
      </c>
      <c r="G11413" s="3">
        <v>105</v>
      </c>
    </row>
    <row r="11414" spans="1:7" x14ac:dyDescent="0.25">
      <c r="A11414" s="3">
        <v>11410</v>
      </c>
      <c r="B11414" s="3" t="s">
        <v>11266</v>
      </c>
      <c r="C11414" s="3">
        <v>191</v>
      </c>
      <c r="E11414" s="3">
        <v>11410</v>
      </c>
      <c r="F11414" s="3" t="s">
        <v>27482</v>
      </c>
      <c r="G11414" s="3">
        <v>105</v>
      </c>
    </row>
    <row r="11415" spans="1:7" x14ac:dyDescent="0.25">
      <c r="A11415" s="3">
        <v>11411</v>
      </c>
      <c r="B11415" s="3" t="s">
        <v>11267</v>
      </c>
      <c r="C11415" s="3">
        <v>191</v>
      </c>
      <c r="E11415" s="3">
        <v>11411</v>
      </c>
      <c r="F11415" s="3" t="s">
        <v>27483</v>
      </c>
      <c r="G11415" s="3">
        <v>105</v>
      </c>
    </row>
    <row r="11416" spans="1:7" x14ac:dyDescent="0.25">
      <c r="A11416" s="3">
        <v>11412</v>
      </c>
      <c r="B11416" s="3" t="s">
        <v>11268</v>
      </c>
      <c r="C11416" s="3">
        <v>191</v>
      </c>
      <c r="E11416" s="3">
        <v>11412</v>
      </c>
      <c r="F11416" s="3" t="s">
        <v>27484</v>
      </c>
      <c r="G11416" s="3">
        <v>105</v>
      </c>
    </row>
    <row r="11417" spans="1:7" x14ac:dyDescent="0.25">
      <c r="A11417" s="3">
        <v>11413</v>
      </c>
      <c r="B11417" s="3" t="s">
        <v>11269</v>
      </c>
      <c r="C11417" s="3">
        <v>191</v>
      </c>
      <c r="E11417" s="3">
        <v>11413</v>
      </c>
      <c r="F11417" s="3" t="s">
        <v>27485</v>
      </c>
      <c r="G11417" s="3">
        <v>105</v>
      </c>
    </row>
    <row r="11418" spans="1:7" x14ac:dyDescent="0.25">
      <c r="A11418" s="3">
        <v>11414</v>
      </c>
      <c r="B11418" s="3" t="s">
        <v>11270</v>
      </c>
      <c r="C11418" s="3">
        <v>191</v>
      </c>
      <c r="E11418" s="3">
        <v>11414</v>
      </c>
      <c r="F11418" s="3" t="s">
        <v>27486</v>
      </c>
      <c r="G11418" s="3">
        <v>105</v>
      </c>
    </row>
    <row r="11419" spans="1:7" x14ac:dyDescent="0.25">
      <c r="A11419" s="3">
        <v>11415</v>
      </c>
      <c r="B11419" s="3" t="s">
        <v>11271</v>
      </c>
      <c r="C11419" s="3">
        <v>191</v>
      </c>
      <c r="E11419" s="3">
        <v>11415</v>
      </c>
      <c r="F11419" s="3" t="s">
        <v>27487</v>
      </c>
      <c r="G11419" s="3">
        <v>105</v>
      </c>
    </row>
    <row r="11420" spans="1:7" x14ac:dyDescent="0.25">
      <c r="A11420" s="3">
        <v>11416</v>
      </c>
      <c r="B11420" s="3" t="s">
        <v>11272</v>
      </c>
      <c r="C11420" s="3">
        <v>191</v>
      </c>
      <c r="E11420" s="3">
        <v>11416</v>
      </c>
      <c r="F11420" s="3" t="s">
        <v>27488</v>
      </c>
      <c r="G11420" s="3">
        <v>105</v>
      </c>
    </row>
    <row r="11421" spans="1:7" x14ac:dyDescent="0.25">
      <c r="A11421" s="3">
        <v>11417</v>
      </c>
      <c r="B11421" s="3" t="s">
        <v>11273</v>
      </c>
      <c r="C11421" s="3">
        <v>190</v>
      </c>
      <c r="E11421" s="3">
        <v>11417</v>
      </c>
      <c r="F11421" s="3" t="s">
        <v>27489</v>
      </c>
      <c r="G11421" s="3">
        <v>105</v>
      </c>
    </row>
    <row r="11422" spans="1:7" x14ac:dyDescent="0.25">
      <c r="A11422" s="3">
        <v>11418</v>
      </c>
      <c r="B11422" s="3" t="s">
        <v>11274</v>
      </c>
      <c r="C11422" s="3">
        <v>190</v>
      </c>
      <c r="E11422" s="3">
        <v>11418</v>
      </c>
      <c r="F11422" s="3" t="s">
        <v>27490</v>
      </c>
      <c r="G11422" s="3">
        <v>105</v>
      </c>
    </row>
    <row r="11423" spans="1:7" x14ac:dyDescent="0.25">
      <c r="A11423" s="3">
        <v>11419</v>
      </c>
      <c r="B11423" s="3" t="s">
        <v>11275</v>
      </c>
      <c r="C11423" s="3">
        <v>190</v>
      </c>
      <c r="E11423" s="3">
        <v>11419</v>
      </c>
      <c r="F11423" s="3" t="s">
        <v>27491</v>
      </c>
      <c r="G11423" s="3">
        <v>105</v>
      </c>
    </row>
    <row r="11424" spans="1:7" x14ac:dyDescent="0.25">
      <c r="A11424" s="3">
        <v>11420</v>
      </c>
      <c r="B11424" s="3" t="s">
        <v>11276</v>
      </c>
      <c r="C11424" s="3">
        <v>190</v>
      </c>
      <c r="E11424" s="3">
        <v>11420</v>
      </c>
      <c r="F11424" s="3" t="s">
        <v>27492</v>
      </c>
      <c r="G11424" s="3">
        <v>105</v>
      </c>
    </row>
    <row r="11425" spans="1:7" x14ac:dyDescent="0.25">
      <c r="A11425" s="3">
        <v>11421</v>
      </c>
      <c r="B11425" s="3" t="s">
        <v>11277</v>
      </c>
      <c r="C11425" s="3">
        <v>190</v>
      </c>
      <c r="E11425" s="3">
        <v>11421</v>
      </c>
      <c r="F11425" s="3" t="s">
        <v>27493</v>
      </c>
      <c r="G11425" s="3">
        <v>105</v>
      </c>
    </row>
    <row r="11426" spans="1:7" x14ac:dyDescent="0.25">
      <c r="A11426" s="3">
        <v>11422</v>
      </c>
      <c r="B11426" s="3" t="s">
        <v>11278</v>
      </c>
      <c r="C11426" s="3">
        <v>190</v>
      </c>
      <c r="E11426" s="3">
        <v>11422</v>
      </c>
      <c r="F11426" s="3" t="s">
        <v>27494</v>
      </c>
      <c r="G11426" s="3">
        <v>105</v>
      </c>
    </row>
    <row r="11427" spans="1:7" x14ac:dyDescent="0.25">
      <c r="A11427" s="3">
        <v>11423</v>
      </c>
      <c r="B11427" s="3" t="s">
        <v>11279</v>
      </c>
      <c r="C11427" s="3">
        <v>190</v>
      </c>
      <c r="E11427" s="3">
        <v>11423</v>
      </c>
      <c r="F11427" s="3" t="s">
        <v>27495</v>
      </c>
      <c r="G11427" s="3">
        <v>105</v>
      </c>
    </row>
    <row r="11428" spans="1:7" x14ac:dyDescent="0.25">
      <c r="A11428" s="3">
        <v>11424</v>
      </c>
      <c r="B11428" s="3" t="s">
        <v>11280</v>
      </c>
      <c r="C11428" s="3">
        <v>190</v>
      </c>
      <c r="E11428" s="3">
        <v>11424</v>
      </c>
      <c r="F11428" s="3" t="s">
        <v>27496</v>
      </c>
      <c r="G11428" s="3">
        <v>105</v>
      </c>
    </row>
    <row r="11429" spans="1:7" x14ac:dyDescent="0.25">
      <c r="A11429" s="3">
        <v>11425</v>
      </c>
      <c r="B11429" s="3" t="s">
        <v>11281</v>
      </c>
      <c r="C11429" s="3">
        <v>190</v>
      </c>
      <c r="E11429" s="3">
        <v>11425</v>
      </c>
      <c r="F11429" s="3" t="s">
        <v>27497</v>
      </c>
      <c r="G11429" s="3">
        <v>105</v>
      </c>
    </row>
    <row r="11430" spans="1:7" x14ac:dyDescent="0.25">
      <c r="A11430" s="3">
        <v>11426</v>
      </c>
      <c r="B11430" s="3" t="s">
        <v>11282</v>
      </c>
      <c r="C11430" s="3">
        <v>190</v>
      </c>
      <c r="E11430" s="3">
        <v>11426</v>
      </c>
      <c r="F11430" s="3" t="s">
        <v>27498</v>
      </c>
      <c r="G11430" s="3">
        <v>105</v>
      </c>
    </row>
    <row r="11431" spans="1:7" x14ac:dyDescent="0.25">
      <c r="A11431" s="3">
        <v>11427</v>
      </c>
      <c r="B11431" s="3" t="s">
        <v>11283</v>
      </c>
      <c r="C11431" s="3">
        <v>190</v>
      </c>
      <c r="E11431" s="3">
        <v>11427</v>
      </c>
      <c r="F11431" s="3" t="s">
        <v>27499</v>
      </c>
      <c r="G11431" s="3">
        <v>105</v>
      </c>
    </row>
    <row r="11432" spans="1:7" x14ac:dyDescent="0.25">
      <c r="A11432" s="3">
        <v>11428</v>
      </c>
      <c r="B11432" s="3" t="s">
        <v>11284</v>
      </c>
      <c r="C11432" s="3">
        <v>190</v>
      </c>
      <c r="E11432" s="3">
        <v>11428</v>
      </c>
      <c r="F11432" s="3" t="s">
        <v>27500</v>
      </c>
      <c r="G11432" s="3">
        <v>105</v>
      </c>
    </row>
    <row r="11433" spans="1:7" x14ac:dyDescent="0.25">
      <c r="A11433" s="3">
        <v>11429</v>
      </c>
      <c r="B11433" s="3" t="s">
        <v>11285</v>
      </c>
      <c r="C11433" s="3">
        <v>190</v>
      </c>
      <c r="E11433" s="3">
        <v>11429</v>
      </c>
      <c r="F11433" s="3" t="s">
        <v>27501</v>
      </c>
      <c r="G11433" s="3">
        <v>105</v>
      </c>
    </row>
    <row r="11434" spans="1:7" x14ac:dyDescent="0.25">
      <c r="A11434" s="3">
        <v>11430</v>
      </c>
      <c r="B11434" s="3" t="s">
        <v>11286</v>
      </c>
      <c r="C11434" s="3">
        <v>190</v>
      </c>
      <c r="E11434" s="3">
        <v>11430</v>
      </c>
      <c r="F11434" s="3" t="s">
        <v>27502</v>
      </c>
      <c r="G11434" s="3">
        <v>105</v>
      </c>
    </row>
    <row r="11435" spans="1:7" x14ac:dyDescent="0.25">
      <c r="A11435" s="3">
        <v>11431</v>
      </c>
      <c r="B11435" s="3" t="s">
        <v>11287</v>
      </c>
      <c r="C11435" s="3">
        <v>190</v>
      </c>
      <c r="E11435" s="3">
        <v>11431</v>
      </c>
      <c r="F11435" s="3" t="s">
        <v>27503</v>
      </c>
      <c r="G11435" s="3">
        <v>105</v>
      </c>
    </row>
    <row r="11436" spans="1:7" x14ac:dyDescent="0.25">
      <c r="A11436" s="3">
        <v>11432</v>
      </c>
      <c r="B11436" s="3" t="s">
        <v>11288</v>
      </c>
      <c r="C11436" s="3">
        <v>190</v>
      </c>
      <c r="E11436" s="3">
        <v>11432</v>
      </c>
      <c r="F11436" s="3" t="s">
        <v>27504</v>
      </c>
      <c r="G11436" s="3">
        <v>105</v>
      </c>
    </row>
    <row r="11437" spans="1:7" x14ac:dyDescent="0.25">
      <c r="A11437" s="3">
        <v>11433</v>
      </c>
      <c r="B11437" s="3" t="s">
        <v>11289</v>
      </c>
      <c r="C11437" s="3">
        <v>190</v>
      </c>
      <c r="E11437" s="3">
        <v>11433</v>
      </c>
      <c r="F11437" s="3" t="s">
        <v>27505</v>
      </c>
      <c r="G11437" s="3">
        <v>105</v>
      </c>
    </row>
    <row r="11438" spans="1:7" x14ac:dyDescent="0.25">
      <c r="A11438" s="3">
        <v>11434</v>
      </c>
      <c r="B11438" s="3" t="s">
        <v>11290</v>
      </c>
      <c r="C11438" s="3">
        <v>190</v>
      </c>
      <c r="E11438" s="3">
        <v>11434</v>
      </c>
      <c r="F11438" s="3" t="s">
        <v>27506</v>
      </c>
      <c r="G11438" s="3">
        <v>105</v>
      </c>
    </row>
    <row r="11439" spans="1:7" x14ac:dyDescent="0.25">
      <c r="A11439" s="3">
        <v>11435</v>
      </c>
      <c r="B11439" s="3" t="s">
        <v>11291</v>
      </c>
      <c r="C11439" s="3">
        <v>190</v>
      </c>
      <c r="E11439" s="3">
        <v>11435</v>
      </c>
      <c r="F11439" s="3" t="s">
        <v>27507</v>
      </c>
      <c r="G11439" s="3">
        <v>105</v>
      </c>
    </row>
    <row r="11440" spans="1:7" x14ac:dyDescent="0.25">
      <c r="A11440" s="3">
        <v>11436</v>
      </c>
      <c r="B11440" s="3" t="s">
        <v>11292</v>
      </c>
      <c r="C11440" s="3">
        <v>190</v>
      </c>
      <c r="E11440" s="3">
        <v>11436</v>
      </c>
      <c r="F11440" s="3" t="s">
        <v>27508</v>
      </c>
      <c r="G11440" s="3">
        <v>105</v>
      </c>
    </row>
    <row r="11441" spans="1:7" x14ac:dyDescent="0.25">
      <c r="A11441" s="3">
        <v>11437</v>
      </c>
      <c r="B11441" s="3" t="s">
        <v>11293</v>
      </c>
      <c r="C11441" s="3">
        <v>190</v>
      </c>
      <c r="E11441" s="3">
        <v>11437</v>
      </c>
      <c r="F11441" s="3" t="s">
        <v>27509</v>
      </c>
      <c r="G11441" s="3">
        <v>105</v>
      </c>
    </row>
    <row r="11442" spans="1:7" x14ac:dyDescent="0.25">
      <c r="A11442" s="3">
        <v>11438</v>
      </c>
      <c r="B11442" s="3" t="s">
        <v>11294</v>
      </c>
      <c r="C11442" s="3">
        <v>190</v>
      </c>
      <c r="E11442" s="3">
        <v>11438</v>
      </c>
      <c r="F11442" s="3" t="s">
        <v>27510</v>
      </c>
      <c r="G11442" s="3">
        <v>105</v>
      </c>
    </row>
    <row r="11443" spans="1:7" x14ac:dyDescent="0.25">
      <c r="A11443" s="3">
        <v>11439</v>
      </c>
      <c r="B11443" s="3" t="s">
        <v>11295</v>
      </c>
      <c r="C11443" s="3">
        <v>190</v>
      </c>
      <c r="E11443" s="3">
        <v>11439</v>
      </c>
      <c r="F11443" s="3" t="s">
        <v>27511</v>
      </c>
      <c r="G11443" s="3">
        <v>105</v>
      </c>
    </row>
    <row r="11444" spans="1:7" x14ac:dyDescent="0.25">
      <c r="A11444" s="3">
        <v>11440</v>
      </c>
      <c r="B11444" s="3" t="s">
        <v>11296</v>
      </c>
      <c r="C11444" s="3">
        <v>190</v>
      </c>
      <c r="E11444" s="3">
        <v>11440</v>
      </c>
      <c r="F11444" s="3" t="s">
        <v>27512</v>
      </c>
      <c r="G11444" s="3">
        <v>105</v>
      </c>
    </row>
    <row r="11445" spans="1:7" x14ac:dyDescent="0.25">
      <c r="A11445" s="3">
        <v>11441</v>
      </c>
      <c r="B11445" s="3" t="s">
        <v>11297</v>
      </c>
      <c r="C11445" s="3">
        <v>190</v>
      </c>
      <c r="E11445" s="3">
        <v>11441</v>
      </c>
      <c r="F11445" s="3" t="s">
        <v>27513</v>
      </c>
      <c r="G11445" s="3">
        <v>105</v>
      </c>
    </row>
    <row r="11446" spans="1:7" x14ac:dyDescent="0.25">
      <c r="A11446" s="3">
        <v>11442</v>
      </c>
      <c r="B11446" s="3" t="s">
        <v>11298</v>
      </c>
      <c r="C11446" s="3">
        <v>190</v>
      </c>
      <c r="E11446" s="3">
        <v>11442</v>
      </c>
      <c r="F11446" s="3" t="s">
        <v>27514</v>
      </c>
      <c r="G11446" s="3">
        <v>105</v>
      </c>
    </row>
    <row r="11447" spans="1:7" x14ac:dyDescent="0.25">
      <c r="A11447" s="3">
        <v>11443</v>
      </c>
      <c r="B11447" s="3" t="s">
        <v>11299</v>
      </c>
      <c r="C11447" s="3">
        <v>190</v>
      </c>
      <c r="E11447" s="3">
        <v>11443</v>
      </c>
      <c r="F11447" s="3" t="s">
        <v>27515</v>
      </c>
      <c r="G11447" s="3">
        <v>105</v>
      </c>
    </row>
    <row r="11448" spans="1:7" x14ac:dyDescent="0.25">
      <c r="A11448" s="3">
        <v>11444</v>
      </c>
      <c r="B11448" s="3" t="s">
        <v>11300</v>
      </c>
      <c r="C11448" s="3">
        <v>190</v>
      </c>
      <c r="E11448" s="3">
        <v>11444</v>
      </c>
      <c r="F11448" s="3" t="s">
        <v>27516</v>
      </c>
      <c r="G11448" s="3">
        <v>105</v>
      </c>
    </row>
    <row r="11449" spans="1:7" x14ac:dyDescent="0.25">
      <c r="A11449" s="3">
        <v>11445</v>
      </c>
      <c r="B11449" s="3" t="s">
        <v>11301</v>
      </c>
      <c r="C11449" s="3">
        <v>190</v>
      </c>
      <c r="E11449" s="3">
        <v>11445</v>
      </c>
      <c r="F11449" s="3" t="s">
        <v>27517</v>
      </c>
      <c r="G11449" s="3">
        <v>105</v>
      </c>
    </row>
    <row r="11450" spans="1:7" x14ac:dyDescent="0.25">
      <c r="A11450" s="3">
        <v>11446</v>
      </c>
      <c r="B11450" s="3" t="s">
        <v>11302</v>
      </c>
      <c r="C11450" s="3">
        <v>190</v>
      </c>
      <c r="E11450" s="3">
        <v>11446</v>
      </c>
      <c r="F11450" s="3" t="s">
        <v>27518</v>
      </c>
      <c r="G11450" s="3">
        <v>105</v>
      </c>
    </row>
    <row r="11451" spans="1:7" x14ac:dyDescent="0.25">
      <c r="A11451" s="3">
        <v>11447</v>
      </c>
      <c r="B11451" s="3" t="s">
        <v>11303</v>
      </c>
      <c r="C11451" s="3">
        <v>190</v>
      </c>
      <c r="E11451" s="3">
        <v>11447</v>
      </c>
      <c r="F11451" s="3" t="s">
        <v>27519</v>
      </c>
      <c r="G11451" s="3">
        <v>105</v>
      </c>
    </row>
    <row r="11452" spans="1:7" x14ac:dyDescent="0.25">
      <c r="A11452" s="3">
        <v>11448</v>
      </c>
      <c r="B11452" s="3" t="s">
        <v>11304</v>
      </c>
      <c r="C11452" s="3">
        <v>190</v>
      </c>
      <c r="E11452" s="3">
        <v>11448</v>
      </c>
      <c r="F11452" s="3" t="s">
        <v>27520</v>
      </c>
      <c r="G11452" s="3">
        <v>105</v>
      </c>
    </row>
    <row r="11453" spans="1:7" x14ac:dyDescent="0.25">
      <c r="A11453" s="3">
        <v>11449</v>
      </c>
      <c r="B11453" s="3" t="s">
        <v>11305</v>
      </c>
      <c r="C11453" s="3">
        <v>190</v>
      </c>
      <c r="E11453" s="3">
        <v>11449</v>
      </c>
      <c r="F11453" s="3" t="s">
        <v>27521</v>
      </c>
      <c r="G11453" s="3">
        <v>105</v>
      </c>
    </row>
    <row r="11454" spans="1:7" x14ac:dyDescent="0.25">
      <c r="A11454" s="3">
        <v>11450</v>
      </c>
      <c r="B11454" s="3" t="s">
        <v>11306</v>
      </c>
      <c r="C11454" s="3">
        <v>189</v>
      </c>
      <c r="E11454" s="3">
        <v>11450</v>
      </c>
      <c r="F11454" s="3" t="s">
        <v>27522</v>
      </c>
      <c r="G11454" s="3">
        <v>105</v>
      </c>
    </row>
    <row r="11455" spans="1:7" x14ac:dyDescent="0.25">
      <c r="A11455" s="3">
        <v>11451</v>
      </c>
      <c r="B11455" s="3" t="s">
        <v>11307</v>
      </c>
      <c r="C11455" s="3">
        <v>189</v>
      </c>
      <c r="E11455" s="3">
        <v>11451</v>
      </c>
      <c r="F11455" s="3" t="s">
        <v>27523</v>
      </c>
      <c r="G11455" s="3">
        <v>105</v>
      </c>
    </row>
    <row r="11456" spans="1:7" x14ac:dyDescent="0.25">
      <c r="A11456" s="3">
        <v>11452</v>
      </c>
      <c r="B11456" s="3" t="s">
        <v>11308</v>
      </c>
      <c r="C11456" s="3">
        <v>189</v>
      </c>
      <c r="E11456" s="3">
        <v>11452</v>
      </c>
      <c r="F11456" s="3" t="s">
        <v>27524</v>
      </c>
      <c r="G11456" s="3">
        <v>105</v>
      </c>
    </row>
    <row r="11457" spans="1:7" x14ac:dyDescent="0.25">
      <c r="A11457" s="3">
        <v>11453</v>
      </c>
      <c r="B11457" s="3" t="s">
        <v>11309</v>
      </c>
      <c r="C11457" s="3">
        <v>189</v>
      </c>
      <c r="E11457" s="3">
        <v>11453</v>
      </c>
      <c r="F11457" s="3" t="s">
        <v>27525</v>
      </c>
      <c r="G11457" s="3">
        <v>105</v>
      </c>
    </row>
    <row r="11458" spans="1:7" x14ac:dyDescent="0.25">
      <c r="A11458" s="3">
        <v>11454</v>
      </c>
      <c r="B11458" s="3" t="s">
        <v>11310</v>
      </c>
      <c r="C11458" s="3">
        <v>189</v>
      </c>
      <c r="E11458" s="3">
        <v>11454</v>
      </c>
      <c r="F11458" s="3" t="s">
        <v>27526</v>
      </c>
      <c r="G11458" s="3">
        <v>105</v>
      </c>
    </row>
    <row r="11459" spans="1:7" x14ac:dyDescent="0.25">
      <c r="A11459" s="3">
        <v>11455</v>
      </c>
      <c r="B11459" s="3" t="s">
        <v>11311</v>
      </c>
      <c r="C11459" s="3">
        <v>189</v>
      </c>
      <c r="E11459" s="3">
        <v>11455</v>
      </c>
      <c r="F11459" s="3" t="s">
        <v>27527</v>
      </c>
      <c r="G11459" s="3">
        <v>105</v>
      </c>
    </row>
    <row r="11460" spans="1:7" x14ac:dyDescent="0.25">
      <c r="A11460" s="3">
        <v>11456</v>
      </c>
      <c r="B11460" s="3" t="s">
        <v>11312</v>
      </c>
      <c r="C11460" s="3">
        <v>189</v>
      </c>
      <c r="E11460" s="3">
        <v>11456</v>
      </c>
      <c r="F11460" s="3" t="s">
        <v>27528</v>
      </c>
      <c r="G11460" s="3">
        <v>105</v>
      </c>
    </row>
    <row r="11461" spans="1:7" x14ac:dyDescent="0.25">
      <c r="A11461" s="3">
        <v>11457</v>
      </c>
      <c r="B11461" s="3" t="s">
        <v>11313</v>
      </c>
      <c r="C11461" s="3">
        <v>189</v>
      </c>
      <c r="E11461" s="3">
        <v>11457</v>
      </c>
      <c r="F11461" s="3" t="s">
        <v>27529</v>
      </c>
      <c r="G11461" s="3">
        <v>105</v>
      </c>
    </row>
    <row r="11462" spans="1:7" x14ac:dyDescent="0.25">
      <c r="A11462" s="3">
        <v>11458</v>
      </c>
      <c r="B11462" s="3" t="s">
        <v>11314</v>
      </c>
      <c r="C11462" s="3">
        <v>189</v>
      </c>
      <c r="E11462" s="3">
        <v>11458</v>
      </c>
      <c r="F11462" s="3" t="s">
        <v>27530</v>
      </c>
      <c r="G11462" s="3">
        <v>105</v>
      </c>
    </row>
    <row r="11463" spans="1:7" x14ac:dyDescent="0.25">
      <c r="A11463" s="3">
        <v>11459</v>
      </c>
      <c r="B11463" s="3" t="s">
        <v>11315</v>
      </c>
      <c r="C11463" s="3">
        <v>189</v>
      </c>
      <c r="E11463" s="3">
        <v>11459</v>
      </c>
      <c r="F11463" s="3" t="s">
        <v>27531</v>
      </c>
      <c r="G11463" s="3">
        <v>105</v>
      </c>
    </row>
    <row r="11464" spans="1:7" x14ac:dyDescent="0.25">
      <c r="A11464" s="3">
        <v>11460</v>
      </c>
      <c r="B11464" s="3" t="s">
        <v>11316</v>
      </c>
      <c r="C11464" s="3">
        <v>189</v>
      </c>
      <c r="E11464" s="3">
        <v>11460</v>
      </c>
      <c r="F11464" s="3" t="s">
        <v>27532</v>
      </c>
      <c r="G11464" s="3">
        <v>104</v>
      </c>
    </row>
    <row r="11465" spans="1:7" x14ac:dyDescent="0.25">
      <c r="A11465" s="3">
        <v>11461</v>
      </c>
      <c r="B11465" s="3" t="s">
        <v>11317</v>
      </c>
      <c r="C11465" s="3">
        <v>189</v>
      </c>
      <c r="E11465" s="3">
        <v>11461</v>
      </c>
      <c r="F11465" s="3" t="s">
        <v>27533</v>
      </c>
      <c r="G11465" s="3">
        <v>104</v>
      </c>
    </row>
    <row r="11466" spans="1:7" x14ac:dyDescent="0.25">
      <c r="A11466" s="3">
        <v>11462</v>
      </c>
      <c r="B11466" s="3" t="s">
        <v>11318</v>
      </c>
      <c r="C11466" s="3">
        <v>189</v>
      </c>
      <c r="E11466" s="3">
        <v>11462</v>
      </c>
      <c r="F11466" s="3" t="s">
        <v>27534</v>
      </c>
      <c r="G11466" s="3">
        <v>104</v>
      </c>
    </row>
    <row r="11467" spans="1:7" x14ac:dyDescent="0.25">
      <c r="A11467" s="3">
        <v>11463</v>
      </c>
      <c r="B11467" s="3" t="s">
        <v>11319</v>
      </c>
      <c r="C11467" s="3">
        <v>189</v>
      </c>
      <c r="E11467" s="3">
        <v>11463</v>
      </c>
      <c r="F11467" s="3" t="s">
        <v>27535</v>
      </c>
      <c r="G11467" s="3">
        <v>104</v>
      </c>
    </row>
    <row r="11468" spans="1:7" x14ac:dyDescent="0.25">
      <c r="A11468" s="3">
        <v>11464</v>
      </c>
      <c r="B11468" s="3" t="s">
        <v>11320</v>
      </c>
      <c r="C11468" s="3">
        <v>189</v>
      </c>
      <c r="E11468" s="3">
        <v>11464</v>
      </c>
      <c r="F11468" s="3" t="s">
        <v>27536</v>
      </c>
      <c r="G11468" s="3">
        <v>104</v>
      </c>
    </row>
    <row r="11469" spans="1:7" x14ac:dyDescent="0.25">
      <c r="A11469" s="3">
        <v>11465</v>
      </c>
      <c r="B11469" s="3" t="s">
        <v>11321</v>
      </c>
      <c r="C11469" s="3">
        <v>189</v>
      </c>
      <c r="E11469" s="3">
        <v>11465</v>
      </c>
      <c r="F11469" s="3" t="s">
        <v>27537</v>
      </c>
      <c r="G11469" s="3">
        <v>104</v>
      </c>
    </row>
    <row r="11470" spans="1:7" x14ac:dyDescent="0.25">
      <c r="A11470" s="3">
        <v>11466</v>
      </c>
      <c r="B11470" s="3" t="s">
        <v>11322</v>
      </c>
      <c r="C11470" s="3">
        <v>189</v>
      </c>
      <c r="E11470" s="3">
        <v>11466</v>
      </c>
      <c r="F11470" s="3" t="s">
        <v>27538</v>
      </c>
      <c r="G11470" s="3">
        <v>104</v>
      </c>
    </row>
    <row r="11471" spans="1:7" x14ac:dyDescent="0.25">
      <c r="A11471" s="3">
        <v>11467</v>
      </c>
      <c r="B11471" s="3" t="s">
        <v>11323</v>
      </c>
      <c r="C11471" s="3">
        <v>189</v>
      </c>
      <c r="E11471" s="3">
        <v>11467</v>
      </c>
      <c r="F11471" s="3" t="s">
        <v>27539</v>
      </c>
      <c r="G11471" s="3">
        <v>104</v>
      </c>
    </row>
    <row r="11472" spans="1:7" x14ac:dyDescent="0.25">
      <c r="A11472" s="3">
        <v>11468</v>
      </c>
      <c r="B11472" s="3" t="s">
        <v>11324</v>
      </c>
      <c r="C11472" s="3">
        <v>189</v>
      </c>
      <c r="E11472" s="3">
        <v>11468</v>
      </c>
      <c r="F11472" s="3" t="s">
        <v>27540</v>
      </c>
      <c r="G11472" s="3">
        <v>104</v>
      </c>
    </row>
    <row r="11473" spans="1:7" x14ac:dyDescent="0.25">
      <c r="A11473" s="3">
        <v>11469</v>
      </c>
      <c r="B11473" s="3" t="s">
        <v>11325</v>
      </c>
      <c r="C11473" s="3">
        <v>189</v>
      </c>
      <c r="E11473" s="3">
        <v>11469</v>
      </c>
      <c r="F11473" s="3" t="s">
        <v>27541</v>
      </c>
      <c r="G11473" s="3">
        <v>104</v>
      </c>
    </row>
    <row r="11474" spans="1:7" x14ac:dyDescent="0.25">
      <c r="A11474" s="3">
        <v>11470</v>
      </c>
      <c r="B11474" s="3" t="s">
        <v>11326</v>
      </c>
      <c r="C11474" s="3">
        <v>189</v>
      </c>
      <c r="E11474" s="3">
        <v>11470</v>
      </c>
      <c r="F11474" s="3" t="s">
        <v>27542</v>
      </c>
      <c r="G11474" s="3">
        <v>104</v>
      </c>
    </row>
    <row r="11475" spans="1:7" x14ac:dyDescent="0.25">
      <c r="A11475" s="3">
        <v>11471</v>
      </c>
      <c r="B11475" s="3" t="s">
        <v>11327</v>
      </c>
      <c r="C11475" s="3">
        <v>189</v>
      </c>
      <c r="E11475" s="3">
        <v>11471</v>
      </c>
      <c r="F11475" s="3">
        <v>43191</v>
      </c>
      <c r="G11475" s="3">
        <v>104</v>
      </c>
    </row>
    <row r="11476" spans="1:7" x14ac:dyDescent="0.25">
      <c r="A11476" s="3">
        <v>11472</v>
      </c>
      <c r="B11476" s="3" t="s">
        <v>11328</v>
      </c>
      <c r="C11476" s="3">
        <v>189</v>
      </c>
      <c r="E11476" s="3">
        <v>11472</v>
      </c>
      <c r="F11476" s="3" t="s">
        <v>27543</v>
      </c>
      <c r="G11476" s="3">
        <v>104</v>
      </c>
    </row>
    <row r="11477" spans="1:7" x14ac:dyDescent="0.25">
      <c r="A11477" s="3">
        <v>11473</v>
      </c>
      <c r="B11477" s="3" t="s">
        <v>11329</v>
      </c>
      <c r="C11477" s="3">
        <v>189</v>
      </c>
      <c r="E11477" s="3">
        <v>11473</v>
      </c>
      <c r="F11477" s="3" t="s">
        <v>27544</v>
      </c>
      <c r="G11477" s="3">
        <v>104</v>
      </c>
    </row>
    <row r="11478" spans="1:7" x14ac:dyDescent="0.25">
      <c r="A11478" s="3">
        <v>11474</v>
      </c>
      <c r="B11478" s="3" t="s">
        <v>11330</v>
      </c>
      <c r="C11478" s="3">
        <v>189</v>
      </c>
      <c r="E11478" s="3">
        <v>11474</v>
      </c>
      <c r="F11478" s="3" t="s">
        <v>27545</v>
      </c>
      <c r="G11478" s="3">
        <v>104</v>
      </c>
    </row>
    <row r="11479" spans="1:7" x14ac:dyDescent="0.25">
      <c r="A11479" s="3">
        <v>11475</v>
      </c>
      <c r="B11479" s="3" t="s">
        <v>11331</v>
      </c>
      <c r="C11479" s="3">
        <v>189</v>
      </c>
      <c r="E11479" s="3">
        <v>11475</v>
      </c>
      <c r="F11479" s="3" t="s">
        <v>27546</v>
      </c>
      <c r="G11479" s="3">
        <v>104</v>
      </c>
    </row>
    <row r="11480" spans="1:7" x14ac:dyDescent="0.25">
      <c r="A11480" s="3">
        <v>11476</v>
      </c>
      <c r="B11480" s="3" t="s">
        <v>11332</v>
      </c>
      <c r="C11480" s="3">
        <v>189</v>
      </c>
      <c r="E11480" s="3">
        <v>11476</v>
      </c>
      <c r="F11480" s="3" t="s">
        <v>27547</v>
      </c>
      <c r="G11480" s="3">
        <v>104</v>
      </c>
    </row>
    <row r="11481" spans="1:7" x14ac:dyDescent="0.25">
      <c r="A11481" s="3">
        <v>11477</v>
      </c>
      <c r="B11481" s="3" t="s">
        <v>11333</v>
      </c>
      <c r="C11481" s="3">
        <v>189</v>
      </c>
      <c r="E11481" s="3">
        <v>11477</v>
      </c>
      <c r="F11481" s="3" t="s">
        <v>27548</v>
      </c>
      <c r="G11481" s="3">
        <v>104</v>
      </c>
    </row>
    <row r="11482" spans="1:7" x14ac:dyDescent="0.25">
      <c r="A11482" s="3">
        <v>11478</v>
      </c>
      <c r="B11482" s="3" t="s">
        <v>11334</v>
      </c>
      <c r="C11482" s="3">
        <v>189</v>
      </c>
      <c r="E11482" s="3">
        <v>11478</v>
      </c>
      <c r="F11482" s="3" t="s">
        <v>27549</v>
      </c>
      <c r="G11482" s="3">
        <v>104</v>
      </c>
    </row>
    <row r="11483" spans="1:7" x14ac:dyDescent="0.25">
      <c r="A11483" s="3">
        <v>11479</v>
      </c>
      <c r="B11483" s="3" t="s">
        <v>11335</v>
      </c>
      <c r="C11483" s="3">
        <v>189</v>
      </c>
      <c r="E11483" s="3">
        <v>11479</v>
      </c>
      <c r="F11483" s="3" t="s">
        <v>27550</v>
      </c>
      <c r="G11483" s="3">
        <v>104</v>
      </c>
    </row>
    <row r="11484" spans="1:7" x14ac:dyDescent="0.25">
      <c r="A11484" s="3">
        <v>11480</v>
      </c>
      <c r="B11484" s="3" t="s">
        <v>11336</v>
      </c>
      <c r="C11484" s="3">
        <v>189</v>
      </c>
      <c r="E11484" s="3">
        <v>11480</v>
      </c>
      <c r="F11484" s="3" t="s">
        <v>27551</v>
      </c>
      <c r="G11484" s="3">
        <v>104</v>
      </c>
    </row>
    <row r="11485" spans="1:7" x14ac:dyDescent="0.25">
      <c r="A11485" s="3">
        <v>11481</v>
      </c>
      <c r="B11485" s="3" t="s">
        <v>11337</v>
      </c>
      <c r="C11485" s="3">
        <v>188</v>
      </c>
      <c r="E11485" s="3">
        <v>11481</v>
      </c>
      <c r="F11485" s="3" t="s">
        <v>27552</v>
      </c>
      <c r="G11485" s="3">
        <v>104</v>
      </c>
    </row>
    <row r="11486" spans="1:7" x14ac:dyDescent="0.25">
      <c r="A11486" s="3">
        <v>11482</v>
      </c>
      <c r="B11486" s="3" t="s">
        <v>11338</v>
      </c>
      <c r="C11486" s="3">
        <v>188</v>
      </c>
      <c r="E11486" s="3">
        <v>11482</v>
      </c>
      <c r="F11486" s="3" t="s">
        <v>27553</v>
      </c>
      <c r="G11486" s="3">
        <v>104</v>
      </c>
    </row>
    <row r="11487" spans="1:7" x14ac:dyDescent="0.25">
      <c r="A11487" s="3">
        <v>11483</v>
      </c>
      <c r="B11487" s="3" t="s">
        <v>11339</v>
      </c>
      <c r="C11487" s="3">
        <v>188</v>
      </c>
      <c r="E11487" s="3">
        <v>11483</v>
      </c>
      <c r="F11487" s="3" t="s">
        <v>27554</v>
      </c>
      <c r="G11487" s="3">
        <v>104</v>
      </c>
    </row>
    <row r="11488" spans="1:7" x14ac:dyDescent="0.25">
      <c r="A11488" s="3">
        <v>11484</v>
      </c>
      <c r="B11488" s="3" t="s">
        <v>11340</v>
      </c>
      <c r="C11488" s="3">
        <v>188</v>
      </c>
      <c r="E11488" s="3">
        <v>11484</v>
      </c>
      <c r="F11488" s="3" t="s">
        <v>27555</v>
      </c>
      <c r="G11488" s="3">
        <v>104</v>
      </c>
    </row>
    <row r="11489" spans="1:7" x14ac:dyDescent="0.25">
      <c r="A11489" s="3">
        <v>11485</v>
      </c>
      <c r="B11489" s="3" t="s">
        <v>11341</v>
      </c>
      <c r="C11489" s="3">
        <v>188</v>
      </c>
      <c r="E11489" s="3">
        <v>11485</v>
      </c>
      <c r="F11489" s="3" t="s">
        <v>27556</v>
      </c>
      <c r="G11489" s="3">
        <v>104</v>
      </c>
    </row>
    <row r="11490" spans="1:7" x14ac:dyDescent="0.25">
      <c r="A11490" s="3">
        <v>11486</v>
      </c>
      <c r="B11490" s="3" t="s">
        <v>11342</v>
      </c>
      <c r="C11490" s="3">
        <v>188</v>
      </c>
      <c r="E11490" s="3">
        <v>11486</v>
      </c>
      <c r="F11490" s="3" t="s">
        <v>27557</v>
      </c>
      <c r="G11490" s="3">
        <v>104</v>
      </c>
    </row>
    <row r="11491" spans="1:7" x14ac:dyDescent="0.25">
      <c r="A11491" s="3">
        <v>11487</v>
      </c>
      <c r="B11491" s="3" t="s">
        <v>11343</v>
      </c>
      <c r="C11491" s="3">
        <v>188</v>
      </c>
      <c r="E11491" s="3">
        <v>11487</v>
      </c>
      <c r="F11491" s="3" t="s">
        <v>27558</v>
      </c>
      <c r="G11491" s="3">
        <v>104</v>
      </c>
    </row>
    <row r="11492" spans="1:7" x14ac:dyDescent="0.25">
      <c r="A11492" s="3">
        <v>11488</v>
      </c>
      <c r="B11492" s="3" t="s">
        <v>11344</v>
      </c>
      <c r="C11492" s="3">
        <v>188</v>
      </c>
      <c r="E11492" s="3">
        <v>11488</v>
      </c>
      <c r="F11492" s="3" t="s">
        <v>27559</v>
      </c>
      <c r="G11492" s="3">
        <v>104</v>
      </c>
    </row>
    <row r="11493" spans="1:7" x14ac:dyDescent="0.25">
      <c r="A11493" s="3">
        <v>11489</v>
      </c>
      <c r="B11493" s="3" t="s">
        <v>11345</v>
      </c>
      <c r="C11493" s="3">
        <v>188</v>
      </c>
      <c r="E11493" s="3">
        <v>11489</v>
      </c>
      <c r="F11493" s="3" t="s">
        <v>27560</v>
      </c>
      <c r="G11493" s="3">
        <v>104</v>
      </c>
    </row>
    <row r="11494" spans="1:7" x14ac:dyDescent="0.25">
      <c r="A11494" s="3">
        <v>11490</v>
      </c>
      <c r="B11494" s="3" t="s">
        <v>11346</v>
      </c>
      <c r="C11494" s="3">
        <v>188</v>
      </c>
      <c r="E11494" s="3">
        <v>11490</v>
      </c>
      <c r="F11494" s="3" t="s">
        <v>27561</v>
      </c>
      <c r="G11494" s="3">
        <v>104</v>
      </c>
    </row>
    <row r="11495" spans="1:7" x14ac:dyDescent="0.25">
      <c r="A11495" s="3">
        <v>11491</v>
      </c>
      <c r="B11495" s="3" t="s">
        <v>11347</v>
      </c>
      <c r="C11495" s="3">
        <v>188</v>
      </c>
      <c r="E11495" s="3">
        <v>11491</v>
      </c>
      <c r="F11495" s="3" t="s">
        <v>27562</v>
      </c>
      <c r="G11495" s="3">
        <v>104</v>
      </c>
    </row>
    <row r="11496" spans="1:7" x14ac:dyDescent="0.25">
      <c r="A11496" s="3">
        <v>11492</v>
      </c>
      <c r="B11496" s="3" t="s">
        <v>11348</v>
      </c>
      <c r="C11496" s="3">
        <v>188</v>
      </c>
      <c r="E11496" s="3">
        <v>11492</v>
      </c>
      <c r="F11496" s="3" t="s">
        <v>27563</v>
      </c>
      <c r="G11496" s="3">
        <v>104</v>
      </c>
    </row>
    <row r="11497" spans="1:7" x14ac:dyDescent="0.25">
      <c r="A11497" s="3">
        <v>11493</v>
      </c>
      <c r="B11497" s="3" t="s">
        <v>11349</v>
      </c>
      <c r="C11497" s="3">
        <v>188</v>
      </c>
      <c r="E11497" s="3">
        <v>11493</v>
      </c>
      <c r="F11497" s="3" t="s">
        <v>27564</v>
      </c>
      <c r="G11497" s="3">
        <v>104</v>
      </c>
    </row>
    <row r="11498" spans="1:7" x14ac:dyDescent="0.25">
      <c r="A11498" s="3">
        <v>11494</v>
      </c>
      <c r="B11498" s="3" t="s">
        <v>11350</v>
      </c>
      <c r="C11498" s="3">
        <v>188</v>
      </c>
      <c r="E11498" s="3">
        <v>11494</v>
      </c>
      <c r="F11498" s="3" t="s">
        <v>27565</v>
      </c>
      <c r="G11498" s="3">
        <v>104</v>
      </c>
    </row>
    <row r="11499" spans="1:7" x14ac:dyDescent="0.25">
      <c r="A11499" s="3">
        <v>11495</v>
      </c>
      <c r="B11499" s="3" t="s">
        <v>11351</v>
      </c>
      <c r="C11499" s="3">
        <v>188</v>
      </c>
      <c r="E11499" s="3">
        <v>11495</v>
      </c>
      <c r="F11499" s="3">
        <v>42339</v>
      </c>
      <c r="G11499" s="3">
        <v>104</v>
      </c>
    </row>
    <row r="11500" spans="1:7" x14ac:dyDescent="0.25">
      <c r="A11500" s="3">
        <v>11496</v>
      </c>
      <c r="B11500" s="3" t="s">
        <v>11352</v>
      </c>
      <c r="C11500" s="3">
        <v>188</v>
      </c>
      <c r="E11500" s="3">
        <v>11496</v>
      </c>
      <c r="F11500" s="3">
        <v>43435</v>
      </c>
      <c r="G11500" s="3">
        <v>104</v>
      </c>
    </row>
    <row r="11501" spans="1:7" x14ac:dyDescent="0.25">
      <c r="A11501" s="3">
        <v>11497</v>
      </c>
      <c r="B11501" s="3" t="s">
        <v>11353</v>
      </c>
      <c r="C11501" s="3">
        <v>188</v>
      </c>
      <c r="E11501" s="3">
        <v>11497</v>
      </c>
      <c r="F11501" s="3" t="s">
        <v>27566</v>
      </c>
      <c r="G11501" s="3">
        <v>104</v>
      </c>
    </row>
    <row r="11502" spans="1:7" x14ac:dyDescent="0.25">
      <c r="A11502" s="3">
        <v>11498</v>
      </c>
      <c r="B11502" s="3" t="s">
        <v>11354</v>
      </c>
      <c r="C11502" s="3">
        <v>188</v>
      </c>
      <c r="E11502" s="3">
        <v>11498</v>
      </c>
      <c r="F11502" s="3" t="s">
        <v>27567</v>
      </c>
      <c r="G11502" s="3">
        <v>104</v>
      </c>
    </row>
    <row r="11503" spans="1:7" x14ac:dyDescent="0.25">
      <c r="A11503" s="3">
        <v>11499</v>
      </c>
      <c r="B11503" s="3" t="s">
        <v>11355</v>
      </c>
      <c r="C11503" s="3">
        <v>188</v>
      </c>
      <c r="E11503" s="3">
        <v>11499</v>
      </c>
      <c r="F11503" s="3" t="s">
        <v>27568</v>
      </c>
      <c r="G11503" s="3">
        <v>104</v>
      </c>
    </row>
    <row r="11504" spans="1:7" x14ac:dyDescent="0.25">
      <c r="A11504" s="3">
        <v>11500</v>
      </c>
      <c r="B11504" s="3" t="s">
        <v>11356</v>
      </c>
      <c r="C11504" s="3">
        <v>188</v>
      </c>
      <c r="E11504" s="3">
        <v>11500</v>
      </c>
      <c r="F11504" s="3" t="s">
        <v>27569</v>
      </c>
      <c r="G11504" s="3">
        <v>104</v>
      </c>
    </row>
    <row r="11505" spans="1:7" x14ac:dyDescent="0.25">
      <c r="A11505" s="3">
        <v>11501</v>
      </c>
      <c r="B11505" s="3" t="s">
        <v>11357</v>
      </c>
      <c r="C11505" s="3">
        <v>188</v>
      </c>
      <c r="E11505" s="3">
        <v>11501</v>
      </c>
      <c r="F11505" s="3" t="s">
        <v>27570</v>
      </c>
      <c r="G11505" s="3">
        <v>104</v>
      </c>
    </row>
    <row r="11506" spans="1:7" x14ac:dyDescent="0.25">
      <c r="A11506" s="3">
        <v>11502</v>
      </c>
      <c r="B11506" s="3" t="s">
        <v>11358</v>
      </c>
      <c r="C11506" s="3">
        <v>188</v>
      </c>
      <c r="E11506" s="3">
        <v>11502</v>
      </c>
      <c r="F11506" s="3" t="s">
        <v>27571</v>
      </c>
      <c r="G11506" s="3">
        <v>104</v>
      </c>
    </row>
    <row r="11507" spans="1:7" x14ac:dyDescent="0.25">
      <c r="A11507" s="3">
        <v>11503</v>
      </c>
      <c r="B11507" s="3" t="s">
        <v>11359</v>
      </c>
      <c r="C11507" s="3">
        <v>188</v>
      </c>
      <c r="E11507" s="3">
        <v>11503</v>
      </c>
      <c r="F11507" s="3" t="s">
        <v>27572</v>
      </c>
      <c r="G11507" s="3">
        <v>104</v>
      </c>
    </row>
    <row r="11508" spans="1:7" x14ac:dyDescent="0.25">
      <c r="A11508" s="3">
        <v>11504</v>
      </c>
      <c r="B11508" s="3" t="s">
        <v>11360</v>
      </c>
      <c r="C11508" s="3">
        <v>188</v>
      </c>
      <c r="E11508" s="3">
        <v>11504</v>
      </c>
      <c r="F11508" s="3" t="s">
        <v>27573</v>
      </c>
      <c r="G11508" s="3">
        <v>104</v>
      </c>
    </row>
    <row r="11509" spans="1:7" x14ac:dyDescent="0.25">
      <c r="A11509" s="3">
        <v>11505</v>
      </c>
      <c r="B11509" s="3" t="s">
        <v>11361</v>
      </c>
      <c r="C11509" s="3">
        <v>188</v>
      </c>
      <c r="E11509" s="3">
        <v>11505</v>
      </c>
      <c r="F11509" s="3" t="s">
        <v>27574</v>
      </c>
      <c r="G11509" s="3">
        <v>104</v>
      </c>
    </row>
    <row r="11510" spans="1:7" x14ac:dyDescent="0.25">
      <c r="A11510" s="3">
        <v>11506</v>
      </c>
      <c r="B11510" s="3" t="s">
        <v>11362</v>
      </c>
      <c r="C11510" s="3">
        <v>188</v>
      </c>
      <c r="E11510" s="3">
        <v>11506</v>
      </c>
      <c r="F11510" s="3" t="s">
        <v>27575</v>
      </c>
      <c r="G11510" s="3">
        <v>104</v>
      </c>
    </row>
    <row r="11511" spans="1:7" x14ac:dyDescent="0.25">
      <c r="A11511" s="3">
        <v>11507</v>
      </c>
      <c r="B11511" s="3" t="s">
        <v>11363</v>
      </c>
      <c r="C11511" s="3">
        <v>188</v>
      </c>
      <c r="E11511" s="3">
        <v>11507</v>
      </c>
      <c r="F11511" s="3" t="s">
        <v>27576</v>
      </c>
      <c r="G11511" s="3">
        <v>104</v>
      </c>
    </row>
    <row r="11512" spans="1:7" x14ac:dyDescent="0.25">
      <c r="A11512" s="3">
        <v>11508</v>
      </c>
      <c r="B11512" s="3" t="s">
        <v>11364</v>
      </c>
      <c r="C11512" s="3">
        <v>188</v>
      </c>
      <c r="E11512" s="3">
        <v>11508</v>
      </c>
      <c r="F11512" s="3" t="s">
        <v>27577</v>
      </c>
      <c r="G11512" s="3">
        <v>104</v>
      </c>
    </row>
    <row r="11513" spans="1:7" x14ac:dyDescent="0.25">
      <c r="A11513" s="3">
        <v>11509</v>
      </c>
      <c r="B11513" s="3" t="s">
        <v>11365</v>
      </c>
      <c r="C11513" s="3">
        <v>188</v>
      </c>
      <c r="E11513" s="3">
        <v>11509</v>
      </c>
      <c r="F11513" s="3" t="s">
        <v>27578</v>
      </c>
      <c r="G11513" s="3">
        <v>104</v>
      </c>
    </row>
    <row r="11514" spans="1:7" x14ac:dyDescent="0.25">
      <c r="A11514" s="3">
        <v>11510</v>
      </c>
      <c r="B11514" s="3" t="s">
        <v>11366</v>
      </c>
      <c r="C11514" s="3">
        <v>188</v>
      </c>
      <c r="E11514" s="3">
        <v>11510</v>
      </c>
      <c r="F11514" s="3" t="s">
        <v>27579</v>
      </c>
      <c r="G11514" s="3">
        <v>104</v>
      </c>
    </row>
    <row r="11515" spans="1:7" x14ac:dyDescent="0.25">
      <c r="A11515" s="3">
        <v>11511</v>
      </c>
      <c r="B11515" s="3" t="s">
        <v>11367</v>
      </c>
      <c r="C11515" s="3">
        <v>188</v>
      </c>
      <c r="E11515" s="3">
        <v>11511</v>
      </c>
      <c r="F11515" s="3" t="s">
        <v>27580</v>
      </c>
      <c r="G11515" s="3">
        <v>104</v>
      </c>
    </row>
    <row r="11516" spans="1:7" x14ac:dyDescent="0.25">
      <c r="A11516" s="3">
        <v>11512</v>
      </c>
      <c r="B11516" s="3" t="s">
        <v>11368</v>
      </c>
      <c r="C11516" s="3">
        <v>188</v>
      </c>
      <c r="E11516" s="3">
        <v>11512</v>
      </c>
      <c r="F11516" s="3" t="s">
        <v>27581</v>
      </c>
      <c r="G11516" s="3">
        <v>104</v>
      </c>
    </row>
    <row r="11517" spans="1:7" x14ac:dyDescent="0.25">
      <c r="A11517" s="3">
        <v>11513</v>
      </c>
      <c r="B11517" s="3" t="s">
        <v>11369</v>
      </c>
      <c r="C11517" s="3">
        <v>188</v>
      </c>
      <c r="E11517" s="3">
        <v>11513</v>
      </c>
      <c r="F11517" s="3" t="s">
        <v>27582</v>
      </c>
      <c r="G11517" s="3">
        <v>104</v>
      </c>
    </row>
    <row r="11518" spans="1:7" x14ac:dyDescent="0.25">
      <c r="A11518" s="3">
        <v>11514</v>
      </c>
      <c r="B11518" s="3" t="s">
        <v>11370</v>
      </c>
      <c r="C11518" s="3">
        <v>188</v>
      </c>
      <c r="E11518" s="3">
        <v>11514</v>
      </c>
      <c r="F11518" s="3" t="s">
        <v>27583</v>
      </c>
      <c r="G11518" s="3">
        <v>104</v>
      </c>
    </row>
    <row r="11519" spans="1:7" x14ac:dyDescent="0.25">
      <c r="A11519" s="3">
        <v>11515</v>
      </c>
      <c r="B11519" s="3">
        <v>109</v>
      </c>
      <c r="C11519" s="3">
        <v>187</v>
      </c>
      <c r="E11519" s="3">
        <v>11515</v>
      </c>
      <c r="F11519" s="3" t="s">
        <v>27584</v>
      </c>
      <c r="G11519" s="3">
        <v>104</v>
      </c>
    </row>
    <row r="11520" spans="1:7" x14ac:dyDescent="0.25">
      <c r="A11520" s="3">
        <v>11516</v>
      </c>
      <c r="B11520" s="3" t="s">
        <v>11371</v>
      </c>
      <c r="C11520" s="3">
        <v>187</v>
      </c>
      <c r="E11520" s="3">
        <v>11516</v>
      </c>
      <c r="F11520" s="3" t="s">
        <v>27585</v>
      </c>
      <c r="G11520" s="3">
        <v>104</v>
      </c>
    </row>
    <row r="11521" spans="1:7" x14ac:dyDescent="0.25">
      <c r="A11521" s="3">
        <v>11517</v>
      </c>
      <c r="B11521" s="3" t="s">
        <v>11372</v>
      </c>
      <c r="C11521" s="3">
        <v>187</v>
      </c>
      <c r="E11521" s="3">
        <v>11517</v>
      </c>
      <c r="F11521" s="3" t="s">
        <v>27586</v>
      </c>
      <c r="G11521" s="3">
        <v>104</v>
      </c>
    </row>
    <row r="11522" spans="1:7" x14ac:dyDescent="0.25">
      <c r="A11522" s="3">
        <v>11518</v>
      </c>
      <c r="B11522" s="3" t="s">
        <v>11373</v>
      </c>
      <c r="C11522" s="3">
        <v>187</v>
      </c>
      <c r="E11522" s="3">
        <v>11518</v>
      </c>
      <c r="F11522" s="3" t="s">
        <v>27587</v>
      </c>
      <c r="G11522" s="3">
        <v>104</v>
      </c>
    </row>
    <row r="11523" spans="1:7" x14ac:dyDescent="0.25">
      <c r="A11523" s="3">
        <v>11519</v>
      </c>
      <c r="B11523" s="3" t="s">
        <v>11374</v>
      </c>
      <c r="C11523" s="3">
        <v>187</v>
      </c>
      <c r="E11523" s="3">
        <v>11519</v>
      </c>
      <c r="F11523" s="3" t="s">
        <v>27588</v>
      </c>
      <c r="G11523" s="3">
        <v>104</v>
      </c>
    </row>
    <row r="11524" spans="1:7" x14ac:dyDescent="0.25">
      <c r="A11524" s="3">
        <v>11520</v>
      </c>
      <c r="B11524" s="3" t="s">
        <v>11375</v>
      </c>
      <c r="C11524" s="3">
        <v>187</v>
      </c>
      <c r="E11524" s="3">
        <v>11520</v>
      </c>
      <c r="F11524" s="3" t="s">
        <v>27589</v>
      </c>
      <c r="G11524" s="3">
        <v>104</v>
      </c>
    </row>
    <row r="11525" spans="1:7" x14ac:dyDescent="0.25">
      <c r="A11525" s="3">
        <v>11521</v>
      </c>
      <c r="B11525" s="3" t="s">
        <v>11376</v>
      </c>
      <c r="C11525" s="3">
        <v>187</v>
      </c>
      <c r="E11525" s="3">
        <v>11521</v>
      </c>
      <c r="F11525" s="3" t="s">
        <v>27590</v>
      </c>
      <c r="G11525" s="3">
        <v>104</v>
      </c>
    </row>
    <row r="11526" spans="1:7" x14ac:dyDescent="0.25">
      <c r="A11526" s="3">
        <v>11522</v>
      </c>
      <c r="B11526" s="3" t="s">
        <v>11377</v>
      </c>
      <c r="C11526" s="3">
        <v>187</v>
      </c>
      <c r="E11526" s="3">
        <v>11522</v>
      </c>
      <c r="F11526" s="3" t="s">
        <v>27591</v>
      </c>
      <c r="G11526" s="3">
        <v>104</v>
      </c>
    </row>
    <row r="11527" spans="1:7" x14ac:dyDescent="0.25">
      <c r="A11527" s="3">
        <v>11523</v>
      </c>
      <c r="B11527" s="3" t="s">
        <v>11378</v>
      </c>
      <c r="C11527" s="3">
        <v>187</v>
      </c>
      <c r="E11527" s="3">
        <v>11523</v>
      </c>
      <c r="F11527" s="3" t="s">
        <v>27592</v>
      </c>
      <c r="G11527" s="3">
        <v>104</v>
      </c>
    </row>
    <row r="11528" spans="1:7" x14ac:dyDescent="0.25">
      <c r="A11528" s="3">
        <v>11524</v>
      </c>
      <c r="B11528" s="3" t="s">
        <v>11379</v>
      </c>
      <c r="C11528" s="3">
        <v>187</v>
      </c>
      <c r="E11528" s="3">
        <v>11524</v>
      </c>
      <c r="F11528" s="3" t="s">
        <v>27593</v>
      </c>
      <c r="G11528" s="3">
        <v>104</v>
      </c>
    </row>
    <row r="11529" spans="1:7" x14ac:dyDescent="0.25">
      <c r="A11529" s="3">
        <v>11525</v>
      </c>
      <c r="B11529" s="3" t="s">
        <v>11380</v>
      </c>
      <c r="C11529" s="3">
        <v>187</v>
      </c>
      <c r="E11529" s="3">
        <v>11525</v>
      </c>
      <c r="F11529" s="3" t="s">
        <v>27594</v>
      </c>
      <c r="G11529" s="3">
        <v>104</v>
      </c>
    </row>
    <row r="11530" spans="1:7" x14ac:dyDescent="0.25">
      <c r="A11530" s="3">
        <v>11526</v>
      </c>
      <c r="B11530" s="3" t="s">
        <v>11381</v>
      </c>
      <c r="C11530" s="3">
        <v>187</v>
      </c>
      <c r="E11530" s="3">
        <v>11526</v>
      </c>
      <c r="F11530" s="3" t="s">
        <v>27595</v>
      </c>
      <c r="G11530" s="3">
        <v>104</v>
      </c>
    </row>
    <row r="11531" spans="1:7" x14ac:dyDescent="0.25">
      <c r="A11531" s="3">
        <v>11527</v>
      </c>
      <c r="B11531" s="3" t="s">
        <v>11382</v>
      </c>
      <c r="C11531" s="3">
        <v>187</v>
      </c>
      <c r="E11531" s="3">
        <v>11527</v>
      </c>
      <c r="F11531" s="3" t="s">
        <v>27596</v>
      </c>
      <c r="G11531" s="3">
        <v>104</v>
      </c>
    </row>
    <row r="11532" spans="1:7" x14ac:dyDescent="0.25">
      <c r="A11532" s="3">
        <v>11528</v>
      </c>
      <c r="B11532" s="3" t="s">
        <v>11383</v>
      </c>
      <c r="C11532" s="3">
        <v>187</v>
      </c>
      <c r="E11532" s="3">
        <v>11528</v>
      </c>
      <c r="F11532" s="3" t="s">
        <v>27597</v>
      </c>
      <c r="G11532" s="3">
        <v>104</v>
      </c>
    </row>
    <row r="11533" spans="1:7" x14ac:dyDescent="0.25">
      <c r="A11533" s="3">
        <v>11529</v>
      </c>
      <c r="B11533" s="3" t="s">
        <v>11384</v>
      </c>
      <c r="C11533" s="3">
        <v>187</v>
      </c>
      <c r="E11533" s="3">
        <v>11529</v>
      </c>
      <c r="F11533" s="3" t="s">
        <v>27598</v>
      </c>
      <c r="G11533" s="3">
        <v>104</v>
      </c>
    </row>
    <row r="11534" spans="1:7" x14ac:dyDescent="0.25">
      <c r="A11534" s="3">
        <v>11530</v>
      </c>
      <c r="B11534" s="3" t="s">
        <v>11385</v>
      </c>
      <c r="C11534" s="3">
        <v>187</v>
      </c>
      <c r="E11534" s="3">
        <v>11530</v>
      </c>
      <c r="F11534" s="3" t="s">
        <v>27599</v>
      </c>
      <c r="G11534" s="3">
        <v>104</v>
      </c>
    </row>
    <row r="11535" spans="1:7" x14ac:dyDescent="0.25">
      <c r="A11535" s="3">
        <v>11531</v>
      </c>
      <c r="B11535" s="3" t="s">
        <v>11386</v>
      </c>
      <c r="C11535" s="3">
        <v>187</v>
      </c>
      <c r="E11535" s="3">
        <v>11531</v>
      </c>
      <c r="F11535" s="3" t="s">
        <v>27600</v>
      </c>
      <c r="G11535" s="3">
        <v>104</v>
      </c>
    </row>
    <row r="11536" spans="1:7" x14ac:dyDescent="0.25">
      <c r="A11536" s="3">
        <v>11532</v>
      </c>
      <c r="B11536" s="3" t="s">
        <v>11387</v>
      </c>
      <c r="C11536" s="3">
        <v>187</v>
      </c>
      <c r="E11536" s="3">
        <v>11532</v>
      </c>
      <c r="F11536" s="3" t="s">
        <v>27601</v>
      </c>
      <c r="G11536" s="3">
        <v>104</v>
      </c>
    </row>
    <row r="11537" spans="1:7" x14ac:dyDescent="0.25">
      <c r="A11537" s="3">
        <v>11533</v>
      </c>
      <c r="B11537" s="3" t="s">
        <v>11388</v>
      </c>
      <c r="C11537" s="3">
        <v>187</v>
      </c>
      <c r="E11537" s="3">
        <v>11533</v>
      </c>
      <c r="F11537" s="3" t="s">
        <v>27602</v>
      </c>
      <c r="G11537" s="3">
        <v>104</v>
      </c>
    </row>
    <row r="11538" spans="1:7" x14ac:dyDescent="0.25">
      <c r="A11538" s="3">
        <v>11534</v>
      </c>
      <c r="B11538" s="3" t="s">
        <v>11389</v>
      </c>
      <c r="C11538" s="3">
        <v>187</v>
      </c>
      <c r="E11538" s="3">
        <v>11534</v>
      </c>
      <c r="F11538" s="3" t="s">
        <v>27603</v>
      </c>
      <c r="G11538" s="3">
        <v>104</v>
      </c>
    </row>
    <row r="11539" spans="1:7" x14ac:dyDescent="0.25">
      <c r="A11539" s="3">
        <v>11535</v>
      </c>
      <c r="B11539" s="3" t="s">
        <v>11390</v>
      </c>
      <c r="C11539" s="3">
        <v>187</v>
      </c>
      <c r="E11539" s="3">
        <v>11535</v>
      </c>
      <c r="F11539" s="3" t="s">
        <v>27604</v>
      </c>
      <c r="G11539" s="3">
        <v>104</v>
      </c>
    </row>
    <row r="11540" spans="1:7" x14ac:dyDescent="0.25">
      <c r="A11540" s="3">
        <v>11536</v>
      </c>
      <c r="B11540" s="3" t="s">
        <v>11391</v>
      </c>
      <c r="C11540" s="3">
        <v>187</v>
      </c>
      <c r="E11540" s="3">
        <v>11536</v>
      </c>
      <c r="F11540" s="3" t="s">
        <v>27605</v>
      </c>
      <c r="G11540" s="3">
        <v>104</v>
      </c>
    </row>
    <row r="11541" spans="1:7" x14ac:dyDescent="0.25">
      <c r="A11541" s="3">
        <v>11537</v>
      </c>
      <c r="B11541" s="3" t="s">
        <v>11392</v>
      </c>
      <c r="C11541" s="3">
        <v>187</v>
      </c>
      <c r="E11541" s="3">
        <v>11537</v>
      </c>
      <c r="F11541" s="3" t="s">
        <v>27606</v>
      </c>
      <c r="G11541" s="3">
        <v>104</v>
      </c>
    </row>
    <row r="11542" spans="1:7" x14ac:dyDescent="0.25">
      <c r="A11542" s="3">
        <v>11538</v>
      </c>
      <c r="B11542" s="3" t="s">
        <v>11393</v>
      </c>
      <c r="C11542" s="3">
        <v>187</v>
      </c>
      <c r="E11542" s="3">
        <v>11538</v>
      </c>
      <c r="F11542" s="3" t="s">
        <v>27607</v>
      </c>
      <c r="G11542" s="3">
        <v>104</v>
      </c>
    </row>
    <row r="11543" spans="1:7" x14ac:dyDescent="0.25">
      <c r="A11543" s="3">
        <v>11539</v>
      </c>
      <c r="B11543" s="3" t="s">
        <v>11394</v>
      </c>
      <c r="C11543" s="3">
        <v>187</v>
      </c>
      <c r="E11543" s="3">
        <v>11539</v>
      </c>
      <c r="F11543" s="3" t="s">
        <v>27608</v>
      </c>
      <c r="G11543" s="3">
        <v>104</v>
      </c>
    </row>
    <row r="11544" spans="1:7" x14ac:dyDescent="0.25">
      <c r="A11544" s="3">
        <v>11540</v>
      </c>
      <c r="B11544" s="3" t="s">
        <v>11395</v>
      </c>
      <c r="C11544" s="3">
        <v>187</v>
      </c>
      <c r="E11544" s="3">
        <v>11540</v>
      </c>
      <c r="F11544" s="3" t="s">
        <v>27609</v>
      </c>
      <c r="G11544" s="3">
        <v>104</v>
      </c>
    </row>
    <row r="11545" spans="1:7" x14ac:dyDescent="0.25">
      <c r="A11545" s="3">
        <v>11541</v>
      </c>
      <c r="B11545" s="3" t="s">
        <v>11396</v>
      </c>
      <c r="C11545" s="3">
        <v>187</v>
      </c>
      <c r="E11545" s="3">
        <v>11541</v>
      </c>
      <c r="F11545" s="3" t="s">
        <v>27610</v>
      </c>
      <c r="G11545" s="3">
        <v>104</v>
      </c>
    </row>
    <row r="11546" spans="1:7" x14ac:dyDescent="0.25">
      <c r="A11546" s="3">
        <v>11542</v>
      </c>
      <c r="B11546" s="3" t="s">
        <v>11397</v>
      </c>
      <c r="C11546" s="3">
        <v>187</v>
      </c>
      <c r="E11546" s="3">
        <v>11542</v>
      </c>
      <c r="F11546" s="3" t="s">
        <v>27611</v>
      </c>
      <c r="G11546" s="3">
        <v>104</v>
      </c>
    </row>
    <row r="11547" spans="1:7" x14ac:dyDescent="0.25">
      <c r="A11547" s="3">
        <v>11543</v>
      </c>
      <c r="B11547" s="3" t="s">
        <v>11398</v>
      </c>
      <c r="C11547" s="3">
        <v>187</v>
      </c>
      <c r="E11547" s="3">
        <v>11543</v>
      </c>
      <c r="F11547" s="3" t="s">
        <v>27612</v>
      </c>
      <c r="G11547" s="3">
        <v>104</v>
      </c>
    </row>
    <row r="11548" spans="1:7" x14ac:dyDescent="0.25">
      <c r="A11548" s="3">
        <v>11544</v>
      </c>
      <c r="B11548" s="3" t="s">
        <v>11399</v>
      </c>
      <c r="C11548" s="3">
        <v>187</v>
      </c>
      <c r="E11548" s="3">
        <v>11544</v>
      </c>
      <c r="F11548" s="3" t="s">
        <v>27613</v>
      </c>
      <c r="G11548" s="3">
        <v>104</v>
      </c>
    </row>
    <row r="11549" spans="1:7" x14ac:dyDescent="0.25">
      <c r="A11549" s="3">
        <v>11545</v>
      </c>
      <c r="B11549" s="3" t="s">
        <v>11400</v>
      </c>
      <c r="C11549" s="3">
        <v>187</v>
      </c>
      <c r="E11549" s="3">
        <v>11545</v>
      </c>
      <c r="F11549" s="3" t="s">
        <v>27614</v>
      </c>
      <c r="G11549" s="3">
        <v>104</v>
      </c>
    </row>
    <row r="11550" spans="1:7" x14ac:dyDescent="0.25">
      <c r="A11550" s="3">
        <v>11546</v>
      </c>
      <c r="B11550" s="3" t="s">
        <v>11401</v>
      </c>
      <c r="C11550" s="3">
        <v>187</v>
      </c>
      <c r="E11550" s="3">
        <v>11546</v>
      </c>
      <c r="F11550" s="3" t="s">
        <v>27615</v>
      </c>
      <c r="G11550" s="3">
        <v>104</v>
      </c>
    </row>
    <row r="11551" spans="1:7" x14ac:dyDescent="0.25">
      <c r="A11551" s="3">
        <v>11547</v>
      </c>
      <c r="B11551" s="3" t="s">
        <v>11402</v>
      </c>
      <c r="C11551" s="3">
        <v>187</v>
      </c>
      <c r="E11551" s="3">
        <v>11547</v>
      </c>
      <c r="F11551" s="3" t="s">
        <v>27616</v>
      </c>
      <c r="G11551" s="3">
        <v>104</v>
      </c>
    </row>
    <row r="11552" spans="1:7" x14ac:dyDescent="0.25">
      <c r="A11552" s="3">
        <v>11548</v>
      </c>
      <c r="B11552" s="3" t="s">
        <v>11403</v>
      </c>
      <c r="C11552" s="3">
        <v>187</v>
      </c>
      <c r="E11552" s="3">
        <v>11548</v>
      </c>
      <c r="F11552" s="3" t="s">
        <v>27617</v>
      </c>
      <c r="G11552" s="3">
        <v>104</v>
      </c>
    </row>
    <row r="11553" spans="1:7" x14ac:dyDescent="0.25">
      <c r="A11553" s="3">
        <v>11549</v>
      </c>
      <c r="B11553" s="3" t="s">
        <v>11404</v>
      </c>
      <c r="C11553" s="3">
        <v>187</v>
      </c>
      <c r="E11553" s="3">
        <v>11549</v>
      </c>
      <c r="F11553" s="3" t="s">
        <v>27618</v>
      </c>
      <c r="G11553" s="3">
        <v>104</v>
      </c>
    </row>
    <row r="11554" spans="1:7" x14ac:dyDescent="0.25">
      <c r="A11554" s="3">
        <v>11550</v>
      </c>
      <c r="B11554" s="3">
        <v>850</v>
      </c>
      <c r="C11554" s="3">
        <v>186</v>
      </c>
      <c r="E11554" s="3">
        <v>11550</v>
      </c>
      <c r="F11554" s="3" t="s">
        <v>27619</v>
      </c>
      <c r="G11554" s="3">
        <v>104</v>
      </c>
    </row>
    <row r="11555" spans="1:7" x14ac:dyDescent="0.25">
      <c r="A11555" s="3">
        <v>11551</v>
      </c>
      <c r="B11555" s="3" t="s">
        <v>11405</v>
      </c>
      <c r="C11555" s="3">
        <v>186</v>
      </c>
      <c r="E11555" s="3">
        <v>11551</v>
      </c>
      <c r="F11555" s="3" t="s">
        <v>27620</v>
      </c>
      <c r="G11555" s="3">
        <v>104</v>
      </c>
    </row>
    <row r="11556" spans="1:7" x14ac:dyDescent="0.25">
      <c r="A11556" s="3">
        <v>11552</v>
      </c>
      <c r="B11556" s="3" t="s">
        <v>11406</v>
      </c>
      <c r="C11556" s="3">
        <v>186</v>
      </c>
      <c r="E11556" s="3">
        <v>11552</v>
      </c>
      <c r="F11556" s="3" t="s">
        <v>27621</v>
      </c>
      <c r="G11556" s="3">
        <v>104</v>
      </c>
    </row>
    <row r="11557" spans="1:7" x14ac:dyDescent="0.25">
      <c r="A11557" s="3">
        <v>11553</v>
      </c>
      <c r="B11557" s="3" t="s">
        <v>11407</v>
      </c>
      <c r="C11557" s="3">
        <v>186</v>
      </c>
      <c r="E11557" s="3">
        <v>11553</v>
      </c>
      <c r="F11557" s="3" t="s">
        <v>27622</v>
      </c>
      <c r="G11557" s="3">
        <v>104</v>
      </c>
    </row>
    <row r="11558" spans="1:7" x14ac:dyDescent="0.25">
      <c r="A11558" s="3">
        <v>11554</v>
      </c>
      <c r="B11558" s="3" t="s">
        <v>11408</v>
      </c>
      <c r="C11558" s="3">
        <v>186</v>
      </c>
      <c r="E11558" s="3">
        <v>11554</v>
      </c>
      <c r="F11558" s="3" t="s">
        <v>27623</v>
      </c>
      <c r="G11558" s="3">
        <v>104</v>
      </c>
    </row>
    <row r="11559" spans="1:7" x14ac:dyDescent="0.25">
      <c r="A11559" s="3">
        <v>11555</v>
      </c>
      <c r="B11559" s="3" t="s">
        <v>11409</v>
      </c>
      <c r="C11559" s="3">
        <v>186</v>
      </c>
      <c r="E11559" s="3">
        <v>11555</v>
      </c>
      <c r="F11559" s="3" t="s">
        <v>27624</v>
      </c>
      <c r="G11559" s="3">
        <v>104</v>
      </c>
    </row>
    <row r="11560" spans="1:7" x14ac:dyDescent="0.25">
      <c r="A11560" s="3">
        <v>11556</v>
      </c>
      <c r="B11560" s="3" t="s">
        <v>11410</v>
      </c>
      <c r="C11560" s="3">
        <v>186</v>
      </c>
      <c r="E11560" s="3">
        <v>11556</v>
      </c>
      <c r="F11560" s="3" t="s">
        <v>27625</v>
      </c>
      <c r="G11560" s="3">
        <v>104</v>
      </c>
    </row>
    <row r="11561" spans="1:7" x14ac:dyDescent="0.25">
      <c r="A11561" s="3">
        <v>11557</v>
      </c>
      <c r="B11561" s="3" t="s">
        <v>11411</v>
      </c>
      <c r="C11561" s="3">
        <v>186</v>
      </c>
      <c r="E11561" s="3">
        <v>11557</v>
      </c>
      <c r="F11561" s="3" t="s">
        <v>27626</v>
      </c>
      <c r="G11561" s="3">
        <v>104</v>
      </c>
    </row>
    <row r="11562" spans="1:7" x14ac:dyDescent="0.25">
      <c r="A11562" s="3">
        <v>11558</v>
      </c>
      <c r="B11562" s="3" t="s">
        <v>11412</v>
      </c>
      <c r="C11562" s="3">
        <v>186</v>
      </c>
      <c r="E11562" s="3">
        <v>11558</v>
      </c>
      <c r="F11562" s="3" t="s">
        <v>27627</v>
      </c>
      <c r="G11562" s="3">
        <v>104</v>
      </c>
    </row>
    <row r="11563" spans="1:7" x14ac:dyDescent="0.25">
      <c r="A11563" s="3">
        <v>11559</v>
      </c>
      <c r="B11563" s="3" t="s">
        <v>11413</v>
      </c>
      <c r="C11563" s="3">
        <v>186</v>
      </c>
      <c r="E11563" s="3">
        <v>11559</v>
      </c>
      <c r="F11563" s="3" t="s">
        <v>27628</v>
      </c>
      <c r="G11563" s="3">
        <v>104</v>
      </c>
    </row>
    <row r="11564" spans="1:7" x14ac:dyDescent="0.25">
      <c r="A11564" s="3">
        <v>11560</v>
      </c>
      <c r="B11564" s="3" t="s">
        <v>11414</v>
      </c>
      <c r="C11564" s="3">
        <v>186</v>
      </c>
      <c r="E11564" s="3">
        <v>11560</v>
      </c>
      <c r="F11564" s="3" t="s">
        <v>27629</v>
      </c>
      <c r="G11564" s="3">
        <v>104</v>
      </c>
    </row>
    <row r="11565" spans="1:7" x14ac:dyDescent="0.25">
      <c r="A11565" s="3">
        <v>11561</v>
      </c>
      <c r="B11565" s="3" t="s">
        <v>11415</v>
      </c>
      <c r="C11565" s="3">
        <v>186</v>
      </c>
      <c r="E11565" s="3">
        <v>11561</v>
      </c>
      <c r="F11565" s="3" t="s">
        <v>27630</v>
      </c>
      <c r="G11565" s="3">
        <v>104</v>
      </c>
    </row>
    <row r="11566" spans="1:7" x14ac:dyDescent="0.25">
      <c r="A11566" s="3">
        <v>11562</v>
      </c>
      <c r="B11566" s="3" t="s">
        <v>11416</v>
      </c>
      <c r="C11566" s="3">
        <v>186</v>
      </c>
      <c r="E11566" s="3">
        <v>11562</v>
      </c>
      <c r="F11566" s="3" t="s">
        <v>27631</v>
      </c>
      <c r="G11566" s="3">
        <v>104</v>
      </c>
    </row>
    <row r="11567" spans="1:7" x14ac:dyDescent="0.25">
      <c r="A11567" s="3">
        <v>11563</v>
      </c>
      <c r="B11567" s="3" t="s">
        <v>11417</v>
      </c>
      <c r="C11567" s="3">
        <v>186</v>
      </c>
      <c r="E11567" s="3">
        <v>11563</v>
      </c>
      <c r="F11567" s="3" t="s">
        <v>27632</v>
      </c>
      <c r="G11567" s="3">
        <v>104</v>
      </c>
    </row>
    <row r="11568" spans="1:7" x14ac:dyDescent="0.25">
      <c r="A11568" s="3">
        <v>11564</v>
      </c>
      <c r="B11568" s="3" t="s">
        <v>11418</v>
      </c>
      <c r="C11568" s="3">
        <v>186</v>
      </c>
      <c r="E11568" s="3">
        <v>11564</v>
      </c>
      <c r="F11568" s="3" t="s">
        <v>27633</v>
      </c>
      <c r="G11568" s="3">
        <v>104</v>
      </c>
    </row>
    <row r="11569" spans="1:7" x14ac:dyDescent="0.25">
      <c r="A11569" s="3">
        <v>11565</v>
      </c>
      <c r="B11569" s="3" t="s">
        <v>11419</v>
      </c>
      <c r="C11569" s="3">
        <v>186</v>
      </c>
      <c r="E11569" s="3">
        <v>11565</v>
      </c>
      <c r="F11569" s="3" t="s">
        <v>27634</v>
      </c>
      <c r="G11569" s="3">
        <v>104</v>
      </c>
    </row>
    <row r="11570" spans="1:7" x14ac:dyDescent="0.25">
      <c r="A11570" s="3">
        <v>11566</v>
      </c>
      <c r="B11570" s="3" t="s">
        <v>11420</v>
      </c>
      <c r="C11570" s="3">
        <v>186</v>
      </c>
      <c r="E11570" s="3">
        <v>11566</v>
      </c>
      <c r="F11570" s="3" t="s">
        <v>27635</v>
      </c>
      <c r="G11570" s="3">
        <v>104</v>
      </c>
    </row>
    <row r="11571" spans="1:7" x14ac:dyDescent="0.25">
      <c r="A11571" s="3">
        <v>11567</v>
      </c>
      <c r="B11571" s="3" t="s">
        <v>11421</v>
      </c>
      <c r="C11571" s="3">
        <v>186</v>
      </c>
      <c r="E11571" s="3">
        <v>11567</v>
      </c>
      <c r="F11571" s="3" t="s">
        <v>27636</v>
      </c>
      <c r="G11571" s="3">
        <v>104</v>
      </c>
    </row>
    <row r="11572" spans="1:7" x14ac:dyDescent="0.25">
      <c r="A11572" s="3">
        <v>11568</v>
      </c>
      <c r="B11572" s="3" t="s">
        <v>11422</v>
      </c>
      <c r="C11572" s="3">
        <v>186</v>
      </c>
      <c r="E11572" s="3">
        <v>11568</v>
      </c>
      <c r="F11572" s="3" t="s">
        <v>27637</v>
      </c>
      <c r="G11572" s="3">
        <v>104</v>
      </c>
    </row>
    <row r="11573" spans="1:7" x14ac:dyDescent="0.25">
      <c r="A11573" s="3">
        <v>11569</v>
      </c>
      <c r="B11573" s="3" t="s">
        <v>11423</v>
      </c>
      <c r="C11573" s="3">
        <v>186</v>
      </c>
      <c r="E11573" s="3">
        <v>11569</v>
      </c>
      <c r="F11573" s="3" t="s">
        <v>27638</v>
      </c>
      <c r="G11573" s="3">
        <v>104</v>
      </c>
    </row>
    <row r="11574" spans="1:7" x14ac:dyDescent="0.25">
      <c r="A11574" s="3">
        <v>11570</v>
      </c>
      <c r="B11574" s="3" t="s">
        <v>11424</v>
      </c>
      <c r="C11574" s="3">
        <v>186</v>
      </c>
      <c r="E11574" s="3">
        <v>11570</v>
      </c>
      <c r="F11574" s="3" t="s">
        <v>27639</v>
      </c>
      <c r="G11574" s="3">
        <v>104</v>
      </c>
    </row>
    <row r="11575" spans="1:7" x14ac:dyDescent="0.25">
      <c r="A11575" s="3">
        <v>11571</v>
      </c>
      <c r="B11575" s="3" t="s">
        <v>11425</v>
      </c>
      <c r="C11575" s="3">
        <v>185</v>
      </c>
      <c r="E11575" s="3">
        <v>11571</v>
      </c>
      <c r="F11575" s="3" t="s">
        <v>27640</v>
      </c>
      <c r="G11575" s="3">
        <v>104</v>
      </c>
    </row>
    <row r="11576" spans="1:7" x14ac:dyDescent="0.25">
      <c r="A11576" s="3">
        <v>11572</v>
      </c>
      <c r="B11576" s="3" t="s">
        <v>11426</v>
      </c>
      <c r="C11576" s="3">
        <v>185</v>
      </c>
      <c r="E11576" s="3">
        <v>11572</v>
      </c>
      <c r="F11576" s="3" t="s">
        <v>27641</v>
      </c>
      <c r="G11576" s="3">
        <v>104</v>
      </c>
    </row>
    <row r="11577" spans="1:7" x14ac:dyDescent="0.25">
      <c r="A11577" s="3">
        <v>11573</v>
      </c>
      <c r="B11577" s="3" t="s">
        <v>11427</v>
      </c>
      <c r="C11577" s="3">
        <v>185</v>
      </c>
      <c r="E11577" s="3">
        <v>11573</v>
      </c>
      <c r="F11577" s="3" t="s">
        <v>27642</v>
      </c>
      <c r="G11577" s="3">
        <v>104</v>
      </c>
    </row>
    <row r="11578" spans="1:7" x14ac:dyDescent="0.25">
      <c r="A11578" s="3">
        <v>11574</v>
      </c>
      <c r="B11578" s="3" t="s">
        <v>11428</v>
      </c>
      <c r="C11578" s="3">
        <v>185</v>
      </c>
      <c r="E11578" s="3">
        <v>11574</v>
      </c>
      <c r="F11578" s="3" t="s">
        <v>27643</v>
      </c>
      <c r="G11578" s="3">
        <v>104</v>
      </c>
    </row>
    <row r="11579" spans="1:7" x14ac:dyDescent="0.25">
      <c r="A11579" s="3">
        <v>11575</v>
      </c>
      <c r="B11579" s="3" t="s">
        <v>11429</v>
      </c>
      <c r="C11579" s="3">
        <v>185</v>
      </c>
      <c r="E11579" s="3">
        <v>11575</v>
      </c>
      <c r="F11579" s="3" t="s">
        <v>27644</v>
      </c>
      <c r="G11579" s="3">
        <v>104</v>
      </c>
    </row>
    <row r="11580" spans="1:7" x14ac:dyDescent="0.25">
      <c r="A11580" s="3">
        <v>11576</v>
      </c>
      <c r="B11580" s="3" t="s">
        <v>11430</v>
      </c>
      <c r="C11580" s="3">
        <v>185</v>
      </c>
      <c r="E11580" s="3">
        <v>11576</v>
      </c>
      <c r="F11580" s="3" t="s">
        <v>27645</v>
      </c>
      <c r="G11580" s="3">
        <v>104</v>
      </c>
    </row>
    <row r="11581" spans="1:7" x14ac:dyDescent="0.25">
      <c r="A11581" s="3">
        <v>11577</v>
      </c>
      <c r="B11581" s="3" t="s">
        <v>11431</v>
      </c>
      <c r="C11581" s="3">
        <v>185</v>
      </c>
      <c r="E11581" s="3">
        <v>11577</v>
      </c>
      <c r="F11581" s="3" t="s">
        <v>27646</v>
      </c>
      <c r="G11581" s="3">
        <v>104</v>
      </c>
    </row>
    <row r="11582" spans="1:7" x14ac:dyDescent="0.25">
      <c r="A11582" s="3">
        <v>11578</v>
      </c>
      <c r="B11582" s="3" t="s">
        <v>11432</v>
      </c>
      <c r="C11582" s="3">
        <v>185</v>
      </c>
      <c r="E11582" s="3">
        <v>11578</v>
      </c>
      <c r="F11582" s="3" t="s">
        <v>27647</v>
      </c>
      <c r="G11582" s="3">
        <v>104</v>
      </c>
    </row>
    <row r="11583" spans="1:7" x14ac:dyDescent="0.25">
      <c r="A11583" s="3">
        <v>11579</v>
      </c>
      <c r="B11583" s="3" t="s">
        <v>11433</v>
      </c>
      <c r="C11583" s="3">
        <v>185</v>
      </c>
      <c r="E11583" s="3">
        <v>11579</v>
      </c>
      <c r="F11583" s="3" t="s">
        <v>27648</v>
      </c>
      <c r="G11583" s="3">
        <v>104</v>
      </c>
    </row>
    <row r="11584" spans="1:7" x14ac:dyDescent="0.25">
      <c r="A11584" s="3">
        <v>11580</v>
      </c>
      <c r="B11584" s="3" t="s">
        <v>11434</v>
      </c>
      <c r="C11584" s="3">
        <v>185</v>
      </c>
      <c r="E11584" s="3">
        <v>11580</v>
      </c>
      <c r="F11584" s="3" t="s">
        <v>27649</v>
      </c>
      <c r="G11584" s="3">
        <v>104</v>
      </c>
    </row>
    <row r="11585" spans="1:7" x14ac:dyDescent="0.25">
      <c r="A11585" s="3">
        <v>11581</v>
      </c>
      <c r="B11585" s="3" t="s">
        <v>11435</v>
      </c>
      <c r="C11585" s="3">
        <v>185</v>
      </c>
      <c r="E11585" s="3">
        <v>11581</v>
      </c>
      <c r="F11585" s="3" t="s">
        <v>27650</v>
      </c>
      <c r="G11585" s="3">
        <v>104</v>
      </c>
    </row>
    <row r="11586" spans="1:7" x14ac:dyDescent="0.25">
      <c r="A11586" s="3">
        <v>11582</v>
      </c>
      <c r="B11586" s="3" t="s">
        <v>11436</v>
      </c>
      <c r="C11586" s="3">
        <v>185</v>
      </c>
      <c r="E11586" s="3">
        <v>11582</v>
      </c>
      <c r="F11586" s="3" t="s">
        <v>27651</v>
      </c>
      <c r="G11586" s="3">
        <v>104</v>
      </c>
    </row>
    <row r="11587" spans="1:7" x14ac:dyDescent="0.25">
      <c r="A11587" s="3">
        <v>11583</v>
      </c>
      <c r="B11587" s="3" t="s">
        <v>11437</v>
      </c>
      <c r="C11587" s="3">
        <v>185</v>
      </c>
      <c r="E11587" s="3">
        <v>11583</v>
      </c>
      <c r="F11587" s="3" t="s">
        <v>27652</v>
      </c>
      <c r="G11587" s="3">
        <v>104</v>
      </c>
    </row>
    <row r="11588" spans="1:7" x14ac:dyDescent="0.25">
      <c r="A11588" s="3">
        <v>11584</v>
      </c>
      <c r="B11588" s="3" t="s">
        <v>11438</v>
      </c>
      <c r="C11588" s="3">
        <v>185</v>
      </c>
      <c r="E11588" s="3">
        <v>11584</v>
      </c>
      <c r="F11588" s="3" t="s">
        <v>27653</v>
      </c>
      <c r="G11588" s="3">
        <v>104</v>
      </c>
    </row>
    <row r="11589" spans="1:7" x14ac:dyDescent="0.25">
      <c r="A11589" s="3">
        <v>11585</v>
      </c>
      <c r="B11589" s="3" t="s">
        <v>11439</v>
      </c>
      <c r="C11589" s="3">
        <v>185</v>
      </c>
      <c r="E11589" s="3">
        <v>11585</v>
      </c>
      <c r="F11589" s="3" t="s">
        <v>27654</v>
      </c>
      <c r="G11589" s="3">
        <v>104</v>
      </c>
    </row>
    <row r="11590" spans="1:7" x14ac:dyDescent="0.25">
      <c r="A11590" s="3">
        <v>11586</v>
      </c>
      <c r="B11590" s="3" t="s">
        <v>11440</v>
      </c>
      <c r="C11590" s="3">
        <v>185</v>
      </c>
      <c r="E11590" s="3">
        <v>11586</v>
      </c>
      <c r="F11590" s="3" t="s">
        <v>27655</v>
      </c>
      <c r="G11590" s="3">
        <v>104</v>
      </c>
    </row>
    <row r="11591" spans="1:7" x14ac:dyDescent="0.25">
      <c r="A11591" s="3">
        <v>11587</v>
      </c>
      <c r="B11591" s="3" t="s">
        <v>11441</v>
      </c>
      <c r="C11591" s="3">
        <v>185</v>
      </c>
      <c r="E11591" s="3">
        <v>11587</v>
      </c>
      <c r="F11591" s="3" t="s">
        <v>27656</v>
      </c>
      <c r="G11591" s="3">
        <v>104</v>
      </c>
    </row>
    <row r="11592" spans="1:7" x14ac:dyDescent="0.25">
      <c r="A11592" s="3">
        <v>11588</v>
      </c>
      <c r="B11592" s="3" t="s">
        <v>11442</v>
      </c>
      <c r="C11592" s="3">
        <v>185</v>
      </c>
      <c r="E11592" s="3">
        <v>11588</v>
      </c>
      <c r="F11592" s="3" t="s">
        <v>27657</v>
      </c>
      <c r="G11592" s="3">
        <v>104</v>
      </c>
    </row>
    <row r="11593" spans="1:7" x14ac:dyDescent="0.25">
      <c r="A11593" s="3">
        <v>11589</v>
      </c>
      <c r="B11593" s="3" t="s">
        <v>11443</v>
      </c>
      <c r="C11593" s="3">
        <v>185</v>
      </c>
      <c r="E11593" s="3">
        <v>11589</v>
      </c>
      <c r="F11593" s="3" t="s">
        <v>27658</v>
      </c>
      <c r="G11593" s="3">
        <v>104</v>
      </c>
    </row>
    <row r="11594" spans="1:7" x14ac:dyDescent="0.25">
      <c r="A11594" s="3">
        <v>11590</v>
      </c>
      <c r="B11594" s="3" t="s">
        <v>11444</v>
      </c>
      <c r="C11594" s="3">
        <v>185</v>
      </c>
      <c r="E11594" s="3">
        <v>11590</v>
      </c>
      <c r="F11594" s="3" t="s">
        <v>27659</v>
      </c>
      <c r="G11594" s="3">
        <v>104</v>
      </c>
    </row>
    <row r="11595" spans="1:7" x14ac:dyDescent="0.25">
      <c r="A11595" s="3">
        <v>11591</v>
      </c>
      <c r="B11595" s="3" t="s">
        <v>11445</v>
      </c>
      <c r="C11595" s="3">
        <v>185</v>
      </c>
      <c r="E11595" s="3">
        <v>11591</v>
      </c>
      <c r="F11595" s="3" t="s">
        <v>27660</v>
      </c>
      <c r="G11595" s="3">
        <v>104</v>
      </c>
    </row>
    <row r="11596" spans="1:7" x14ac:dyDescent="0.25">
      <c r="A11596" s="3">
        <v>11592</v>
      </c>
      <c r="B11596" s="3" t="s">
        <v>11446</v>
      </c>
      <c r="C11596" s="3">
        <v>185</v>
      </c>
      <c r="E11596" s="3">
        <v>11592</v>
      </c>
      <c r="F11596" s="3" t="s">
        <v>27661</v>
      </c>
      <c r="G11596" s="3">
        <v>104</v>
      </c>
    </row>
    <row r="11597" spans="1:7" x14ac:dyDescent="0.25">
      <c r="A11597" s="3">
        <v>11593</v>
      </c>
      <c r="B11597" s="3" t="s">
        <v>11447</v>
      </c>
      <c r="C11597" s="3">
        <v>185</v>
      </c>
      <c r="E11597" s="3">
        <v>11593</v>
      </c>
      <c r="F11597" s="3" t="s">
        <v>27662</v>
      </c>
      <c r="G11597" s="3">
        <v>104</v>
      </c>
    </row>
    <row r="11598" spans="1:7" x14ac:dyDescent="0.25">
      <c r="A11598" s="3">
        <v>11594</v>
      </c>
      <c r="B11598" s="3" t="s">
        <v>11448</v>
      </c>
      <c r="C11598" s="3">
        <v>185</v>
      </c>
      <c r="E11598" s="3">
        <v>11594</v>
      </c>
      <c r="F11598" s="3" t="s">
        <v>27663</v>
      </c>
      <c r="G11598" s="3">
        <v>104</v>
      </c>
    </row>
    <row r="11599" spans="1:7" x14ac:dyDescent="0.25">
      <c r="A11599" s="3">
        <v>11595</v>
      </c>
      <c r="B11599" s="3" t="s">
        <v>11449</v>
      </c>
      <c r="C11599" s="3">
        <v>185</v>
      </c>
      <c r="E11599" s="3">
        <v>11595</v>
      </c>
      <c r="F11599" s="3" t="s">
        <v>27664</v>
      </c>
      <c r="G11599" s="3">
        <v>104</v>
      </c>
    </row>
    <row r="11600" spans="1:7" x14ac:dyDescent="0.25">
      <c r="A11600" s="3">
        <v>11596</v>
      </c>
      <c r="B11600" s="3" t="s">
        <v>11450</v>
      </c>
      <c r="C11600" s="3">
        <v>185</v>
      </c>
      <c r="E11600" s="3">
        <v>11596</v>
      </c>
      <c r="F11600" s="3" t="s">
        <v>27665</v>
      </c>
      <c r="G11600" s="3">
        <v>104</v>
      </c>
    </row>
    <row r="11601" spans="1:7" x14ac:dyDescent="0.25">
      <c r="A11601" s="3">
        <v>11597</v>
      </c>
      <c r="B11601" s="3" t="s">
        <v>11451</v>
      </c>
      <c r="C11601" s="3">
        <v>185</v>
      </c>
      <c r="E11601" s="3">
        <v>11597</v>
      </c>
      <c r="F11601" s="3" t="s">
        <v>27666</v>
      </c>
      <c r="G11601" s="3">
        <v>104</v>
      </c>
    </row>
    <row r="11602" spans="1:7" x14ac:dyDescent="0.25">
      <c r="A11602" s="3">
        <v>11598</v>
      </c>
      <c r="B11602" s="3" t="s">
        <v>11452</v>
      </c>
      <c r="C11602" s="3">
        <v>185</v>
      </c>
      <c r="E11602" s="3">
        <v>11598</v>
      </c>
      <c r="F11602" s="3" t="s">
        <v>27667</v>
      </c>
      <c r="G11602" s="3">
        <v>104</v>
      </c>
    </row>
    <row r="11603" spans="1:7" x14ac:dyDescent="0.25">
      <c r="A11603" s="3">
        <v>11599</v>
      </c>
      <c r="B11603" s="3">
        <v>122</v>
      </c>
      <c r="C11603" s="3">
        <v>184</v>
      </c>
      <c r="E11603" s="3">
        <v>11599</v>
      </c>
      <c r="F11603" s="3" t="s">
        <v>27668</v>
      </c>
      <c r="G11603" s="3">
        <v>104</v>
      </c>
    </row>
    <row r="11604" spans="1:7" x14ac:dyDescent="0.25">
      <c r="A11604" s="3">
        <v>11600</v>
      </c>
      <c r="B11604" s="3">
        <v>165</v>
      </c>
      <c r="C11604" s="3">
        <v>184</v>
      </c>
      <c r="E11604" s="3">
        <v>11600</v>
      </c>
      <c r="F11604" s="3" t="s">
        <v>27669</v>
      </c>
      <c r="G11604" s="3">
        <v>104</v>
      </c>
    </row>
    <row r="11605" spans="1:7" x14ac:dyDescent="0.25">
      <c r="A11605" s="3">
        <v>11601</v>
      </c>
      <c r="B11605" s="3" t="s">
        <v>11453</v>
      </c>
      <c r="C11605" s="3">
        <v>184</v>
      </c>
      <c r="E11605" s="3">
        <v>11601</v>
      </c>
      <c r="F11605" s="3" t="s">
        <v>27670</v>
      </c>
      <c r="G11605" s="3">
        <v>104</v>
      </c>
    </row>
    <row r="11606" spans="1:7" x14ac:dyDescent="0.25">
      <c r="A11606" s="3">
        <v>11602</v>
      </c>
      <c r="B11606" s="3" t="s">
        <v>11454</v>
      </c>
      <c r="C11606" s="3">
        <v>184</v>
      </c>
      <c r="E11606" s="3">
        <v>11602</v>
      </c>
      <c r="F11606" s="3" t="s">
        <v>27671</v>
      </c>
      <c r="G11606" s="3">
        <v>104</v>
      </c>
    </row>
    <row r="11607" spans="1:7" x14ac:dyDescent="0.25">
      <c r="A11607" s="3">
        <v>11603</v>
      </c>
      <c r="B11607" s="3" t="s">
        <v>11455</v>
      </c>
      <c r="C11607" s="3">
        <v>184</v>
      </c>
      <c r="E11607" s="3">
        <v>11603</v>
      </c>
      <c r="F11607" s="3" t="s">
        <v>27672</v>
      </c>
      <c r="G11607" s="3">
        <v>104</v>
      </c>
    </row>
    <row r="11608" spans="1:7" x14ac:dyDescent="0.25">
      <c r="A11608" s="3">
        <v>11604</v>
      </c>
      <c r="B11608" s="3" t="s">
        <v>11456</v>
      </c>
      <c r="C11608" s="3">
        <v>184</v>
      </c>
      <c r="E11608" s="3">
        <v>11604</v>
      </c>
      <c r="F11608" s="3" t="s">
        <v>27673</v>
      </c>
      <c r="G11608" s="3">
        <v>104</v>
      </c>
    </row>
    <row r="11609" spans="1:7" x14ac:dyDescent="0.25">
      <c r="A11609" s="3">
        <v>11605</v>
      </c>
      <c r="B11609" s="3" t="s">
        <v>11457</v>
      </c>
      <c r="C11609" s="3">
        <v>184</v>
      </c>
      <c r="E11609" s="3">
        <v>11605</v>
      </c>
      <c r="F11609" s="3" t="s">
        <v>27674</v>
      </c>
      <c r="G11609" s="3">
        <v>104</v>
      </c>
    </row>
    <row r="11610" spans="1:7" x14ac:dyDescent="0.25">
      <c r="A11610" s="3">
        <v>11606</v>
      </c>
      <c r="B11610" s="3" t="s">
        <v>11458</v>
      </c>
      <c r="C11610" s="3">
        <v>184</v>
      </c>
      <c r="E11610" s="3">
        <v>11606</v>
      </c>
      <c r="F11610" s="3" t="s">
        <v>27675</v>
      </c>
      <c r="G11610" s="3">
        <v>104</v>
      </c>
    </row>
    <row r="11611" spans="1:7" x14ac:dyDescent="0.25">
      <c r="A11611" s="3">
        <v>11607</v>
      </c>
      <c r="B11611" s="3" t="s">
        <v>11459</v>
      </c>
      <c r="C11611" s="3">
        <v>184</v>
      </c>
      <c r="E11611" s="3">
        <v>11607</v>
      </c>
      <c r="F11611" s="3" t="s">
        <v>27676</v>
      </c>
      <c r="G11611" s="3">
        <v>104</v>
      </c>
    </row>
    <row r="11612" spans="1:7" x14ac:dyDescent="0.25">
      <c r="A11612" s="3">
        <v>11608</v>
      </c>
      <c r="B11612" s="3" t="s">
        <v>11460</v>
      </c>
      <c r="C11612" s="3">
        <v>184</v>
      </c>
      <c r="E11612" s="3">
        <v>11608</v>
      </c>
      <c r="F11612" s="3" t="s">
        <v>27677</v>
      </c>
      <c r="G11612" s="3">
        <v>104</v>
      </c>
    </row>
    <row r="11613" spans="1:7" x14ac:dyDescent="0.25">
      <c r="A11613" s="3">
        <v>11609</v>
      </c>
      <c r="B11613" s="3" t="s">
        <v>11461</v>
      </c>
      <c r="C11613" s="3">
        <v>184</v>
      </c>
      <c r="E11613" s="3">
        <v>11609</v>
      </c>
      <c r="F11613" s="3" t="s">
        <v>27678</v>
      </c>
      <c r="G11613" s="3">
        <v>104</v>
      </c>
    </row>
    <row r="11614" spans="1:7" x14ac:dyDescent="0.25">
      <c r="A11614" s="3">
        <v>11610</v>
      </c>
      <c r="B11614" s="3" t="s">
        <v>11462</v>
      </c>
      <c r="C11614" s="3">
        <v>184</v>
      </c>
      <c r="E11614" s="3">
        <v>11610</v>
      </c>
      <c r="F11614" s="3" t="s">
        <v>27679</v>
      </c>
      <c r="G11614" s="3">
        <v>104</v>
      </c>
    </row>
    <row r="11615" spans="1:7" x14ac:dyDescent="0.25">
      <c r="A11615" s="3">
        <v>11611</v>
      </c>
      <c r="B11615" s="3" t="s">
        <v>11463</v>
      </c>
      <c r="C11615" s="3">
        <v>184</v>
      </c>
      <c r="E11615" s="3">
        <v>11611</v>
      </c>
      <c r="F11615" s="3" t="s">
        <v>27680</v>
      </c>
      <c r="G11615" s="3">
        <v>104</v>
      </c>
    </row>
    <row r="11616" spans="1:7" x14ac:dyDescent="0.25">
      <c r="A11616" s="3">
        <v>11612</v>
      </c>
      <c r="B11616" s="3" t="s">
        <v>11464</v>
      </c>
      <c r="C11616" s="3">
        <v>184</v>
      </c>
      <c r="E11616" s="3">
        <v>11612</v>
      </c>
      <c r="F11616" s="3" t="s">
        <v>27681</v>
      </c>
      <c r="G11616" s="3">
        <v>104</v>
      </c>
    </row>
    <row r="11617" spans="1:7" x14ac:dyDescent="0.25">
      <c r="A11617" s="3">
        <v>11613</v>
      </c>
      <c r="B11617" s="3" t="s">
        <v>11465</v>
      </c>
      <c r="C11617" s="3">
        <v>184</v>
      </c>
      <c r="E11617" s="3">
        <v>11613</v>
      </c>
      <c r="F11617" s="3" t="s">
        <v>27682</v>
      </c>
      <c r="G11617" s="3">
        <v>104</v>
      </c>
    </row>
    <row r="11618" spans="1:7" x14ac:dyDescent="0.25">
      <c r="A11618" s="3">
        <v>11614</v>
      </c>
      <c r="B11618" s="3" t="s">
        <v>11466</v>
      </c>
      <c r="C11618" s="3">
        <v>184</v>
      </c>
      <c r="E11618" s="3">
        <v>11614</v>
      </c>
      <c r="F11618" s="3" t="s">
        <v>27683</v>
      </c>
      <c r="G11618" s="3">
        <v>103</v>
      </c>
    </row>
    <row r="11619" spans="1:7" x14ac:dyDescent="0.25">
      <c r="A11619" s="3">
        <v>11615</v>
      </c>
      <c r="B11619" s="3" t="s">
        <v>11467</v>
      </c>
      <c r="C11619" s="3">
        <v>184</v>
      </c>
      <c r="E11619" s="3">
        <v>11615</v>
      </c>
      <c r="F11619" s="3" t="s">
        <v>27684</v>
      </c>
      <c r="G11619" s="3">
        <v>103</v>
      </c>
    </row>
    <row r="11620" spans="1:7" x14ac:dyDescent="0.25">
      <c r="A11620" s="3">
        <v>11616</v>
      </c>
      <c r="B11620" s="3" t="s">
        <v>11468</v>
      </c>
      <c r="C11620" s="3">
        <v>184</v>
      </c>
      <c r="E11620" s="3">
        <v>11616</v>
      </c>
      <c r="F11620" s="3" t="s">
        <v>27685</v>
      </c>
      <c r="G11620" s="3">
        <v>103</v>
      </c>
    </row>
    <row r="11621" spans="1:7" x14ac:dyDescent="0.25">
      <c r="A11621" s="3">
        <v>11617</v>
      </c>
      <c r="B11621" s="3" t="s">
        <v>11469</v>
      </c>
      <c r="C11621" s="3">
        <v>184</v>
      </c>
      <c r="E11621" s="3">
        <v>11617</v>
      </c>
      <c r="F11621" s="3" t="s">
        <v>27686</v>
      </c>
      <c r="G11621" s="3">
        <v>103</v>
      </c>
    </row>
    <row r="11622" spans="1:7" x14ac:dyDescent="0.25">
      <c r="A11622" s="3">
        <v>11618</v>
      </c>
      <c r="B11622" s="3" t="s">
        <v>11470</v>
      </c>
      <c r="C11622" s="3">
        <v>184</v>
      </c>
      <c r="E11622" s="3">
        <v>11618</v>
      </c>
      <c r="F11622" s="3" t="s">
        <v>27687</v>
      </c>
      <c r="G11622" s="3">
        <v>103</v>
      </c>
    </row>
    <row r="11623" spans="1:7" x14ac:dyDescent="0.25">
      <c r="A11623" s="3">
        <v>11619</v>
      </c>
      <c r="B11623" s="3" t="s">
        <v>11471</v>
      </c>
      <c r="C11623" s="3">
        <v>184</v>
      </c>
      <c r="E11623" s="3">
        <v>11619</v>
      </c>
      <c r="F11623" s="3" t="s">
        <v>27688</v>
      </c>
      <c r="G11623" s="3">
        <v>103</v>
      </c>
    </row>
    <row r="11624" spans="1:7" x14ac:dyDescent="0.25">
      <c r="A11624" s="3">
        <v>11620</v>
      </c>
      <c r="B11624" s="3" t="s">
        <v>11472</v>
      </c>
      <c r="C11624" s="3">
        <v>184</v>
      </c>
      <c r="E11624" s="3">
        <v>11620</v>
      </c>
      <c r="F11624" s="3" t="s">
        <v>27689</v>
      </c>
      <c r="G11624" s="3">
        <v>103</v>
      </c>
    </row>
    <row r="11625" spans="1:7" x14ac:dyDescent="0.25">
      <c r="A11625" s="3">
        <v>11621</v>
      </c>
      <c r="B11625" s="3" t="s">
        <v>11473</v>
      </c>
      <c r="C11625" s="3">
        <v>184</v>
      </c>
      <c r="E11625" s="3">
        <v>11621</v>
      </c>
      <c r="F11625" s="3" t="s">
        <v>27690</v>
      </c>
      <c r="G11625" s="3">
        <v>103</v>
      </c>
    </row>
    <row r="11626" spans="1:7" x14ac:dyDescent="0.25">
      <c r="A11626" s="3">
        <v>11622</v>
      </c>
      <c r="B11626" s="3" t="s">
        <v>11474</v>
      </c>
      <c r="C11626" s="3">
        <v>184</v>
      </c>
      <c r="E11626" s="3">
        <v>11622</v>
      </c>
      <c r="F11626" s="3" t="s">
        <v>27691</v>
      </c>
      <c r="G11626" s="3">
        <v>103</v>
      </c>
    </row>
    <row r="11627" spans="1:7" x14ac:dyDescent="0.25">
      <c r="A11627" s="3">
        <v>11623</v>
      </c>
      <c r="B11627" s="3" t="s">
        <v>11475</v>
      </c>
      <c r="C11627" s="3">
        <v>184</v>
      </c>
      <c r="E11627" s="3">
        <v>11623</v>
      </c>
      <c r="F11627" s="3" t="s">
        <v>27692</v>
      </c>
      <c r="G11627" s="3">
        <v>103</v>
      </c>
    </row>
    <row r="11628" spans="1:7" x14ac:dyDescent="0.25">
      <c r="A11628" s="3">
        <v>11624</v>
      </c>
      <c r="B11628" s="3" t="s">
        <v>11476</v>
      </c>
      <c r="C11628" s="3">
        <v>184</v>
      </c>
      <c r="E11628" s="3">
        <v>11624</v>
      </c>
      <c r="F11628" s="3" t="s">
        <v>27693</v>
      </c>
      <c r="G11628" s="3">
        <v>103</v>
      </c>
    </row>
    <row r="11629" spans="1:7" x14ac:dyDescent="0.25">
      <c r="A11629" s="3">
        <v>11625</v>
      </c>
      <c r="B11629" s="3" t="s">
        <v>11477</v>
      </c>
      <c r="C11629" s="3">
        <v>184</v>
      </c>
      <c r="E11629" s="3">
        <v>11625</v>
      </c>
      <c r="F11629" s="3" t="s">
        <v>27694</v>
      </c>
      <c r="G11629" s="3">
        <v>103</v>
      </c>
    </row>
    <row r="11630" spans="1:7" x14ac:dyDescent="0.25">
      <c r="A11630" s="3">
        <v>11626</v>
      </c>
      <c r="B11630" s="3" t="s">
        <v>11478</v>
      </c>
      <c r="C11630" s="3">
        <v>184</v>
      </c>
      <c r="E11630" s="3">
        <v>11626</v>
      </c>
      <c r="F11630" s="3" t="s">
        <v>27695</v>
      </c>
      <c r="G11630" s="3">
        <v>103</v>
      </c>
    </row>
    <row r="11631" spans="1:7" x14ac:dyDescent="0.25">
      <c r="A11631" s="3">
        <v>11627</v>
      </c>
      <c r="B11631" s="3" t="s">
        <v>11479</v>
      </c>
      <c r="C11631" s="3">
        <v>184</v>
      </c>
      <c r="E11631" s="3">
        <v>11627</v>
      </c>
      <c r="F11631" s="3" t="s">
        <v>27696</v>
      </c>
      <c r="G11631" s="3">
        <v>103</v>
      </c>
    </row>
    <row r="11632" spans="1:7" x14ac:dyDescent="0.25">
      <c r="A11632" s="3">
        <v>11628</v>
      </c>
      <c r="B11632" s="3" t="s">
        <v>11480</v>
      </c>
      <c r="C11632" s="3">
        <v>184</v>
      </c>
      <c r="E11632" s="3">
        <v>11628</v>
      </c>
      <c r="F11632" s="3" t="s">
        <v>27697</v>
      </c>
      <c r="G11632" s="3">
        <v>103</v>
      </c>
    </row>
    <row r="11633" spans="1:7" x14ac:dyDescent="0.25">
      <c r="A11633" s="3">
        <v>11629</v>
      </c>
      <c r="B11633" s="3" t="s">
        <v>11481</v>
      </c>
      <c r="C11633" s="3">
        <v>184</v>
      </c>
      <c r="E11633" s="3">
        <v>11629</v>
      </c>
      <c r="F11633" s="3" t="s">
        <v>27698</v>
      </c>
      <c r="G11633" s="3">
        <v>103</v>
      </c>
    </row>
    <row r="11634" spans="1:7" x14ac:dyDescent="0.25">
      <c r="A11634" s="3">
        <v>11630</v>
      </c>
      <c r="B11634" s="3" t="s">
        <v>11482</v>
      </c>
      <c r="C11634" s="3">
        <v>184</v>
      </c>
      <c r="E11634" s="3">
        <v>11630</v>
      </c>
      <c r="F11634" s="3" t="s">
        <v>27699</v>
      </c>
      <c r="G11634" s="3">
        <v>103</v>
      </c>
    </row>
    <row r="11635" spans="1:7" x14ac:dyDescent="0.25">
      <c r="A11635" s="3">
        <v>11631</v>
      </c>
      <c r="B11635" s="3" t="s">
        <v>11483</v>
      </c>
      <c r="C11635" s="3">
        <v>184</v>
      </c>
      <c r="E11635" s="3">
        <v>11631</v>
      </c>
      <c r="F11635" s="3" t="s">
        <v>27700</v>
      </c>
      <c r="G11635" s="3">
        <v>103</v>
      </c>
    </row>
    <row r="11636" spans="1:7" x14ac:dyDescent="0.25">
      <c r="A11636" s="3">
        <v>11632</v>
      </c>
      <c r="B11636" s="3" t="s">
        <v>11484</v>
      </c>
      <c r="C11636" s="3">
        <v>184</v>
      </c>
      <c r="E11636" s="3">
        <v>11632</v>
      </c>
      <c r="F11636" s="3" t="s">
        <v>27701</v>
      </c>
      <c r="G11636" s="3">
        <v>103</v>
      </c>
    </row>
    <row r="11637" spans="1:7" x14ac:dyDescent="0.25">
      <c r="A11637" s="3">
        <v>11633</v>
      </c>
      <c r="B11637" s="3" t="s">
        <v>11485</v>
      </c>
      <c r="C11637" s="3">
        <v>184</v>
      </c>
      <c r="E11637" s="3">
        <v>11633</v>
      </c>
      <c r="F11637" s="3" t="s">
        <v>27702</v>
      </c>
      <c r="G11637" s="3">
        <v>103</v>
      </c>
    </row>
    <row r="11638" spans="1:7" x14ac:dyDescent="0.25">
      <c r="A11638" s="3">
        <v>11634</v>
      </c>
      <c r="B11638" s="3" t="s">
        <v>11486</v>
      </c>
      <c r="C11638" s="3">
        <v>184</v>
      </c>
      <c r="E11638" s="3">
        <v>11634</v>
      </c>
      <c r="F11638" s="3" t="s">
        <v>27703</v>
      </c>
      <c r="G11638" s="3">
        <v>103</v>
      </c>
    </row>
    <row r="11639" spans="1:7" x14ac:dyDescent="0.25">
      <c r="A11639" s="3">
        <v>11635</v>
      </c>
      <c r="B11639" s="3" t="s">
        <v>11487</v>
      </c>
      <c r="C11639" s="3">
        <v>184</v>
      </c>
      <c r="E11639" s="3">
        <v>11635</v>
      </c>
      <c r="F11639" s="3" t="s">
        <v>27704</v>
      </c>
      <c r="G11639" s="3">
        <v>103</v>
      </c>
    </row>
    <row r="11640" spans="1:7" x14ac:dyDescent="0.25">
      <c r="A11640" s="3">
        <v>11636</v>
      </c>
      <c r="B11640" s="3" t="s">
        <v>11488</v>
      </c>
      <c r="C11640" s="3">
        <v>184</v>
      </c>
      <c r="E11640" s="3">
        <v>11636</v>
      </c>
      <c r="F11640" s="3" t="s">
        <v>27705</v>
      </c>
      <c r="G11640" s="3">
        <v>103</v>
      </c>
    </row>
    <row r="11641" spans="1:7" x14ac:dyDescent="0.25">
      <c r="A11641" s="3">
        <v>11637</v>
      </c>
      <c r="B11641" s="3" t="s">
        <v>11489</v>
      </c>
      <c r="C11641" s="3">
        <v>184</v>
      </c>
      <c r="E11641" s="3">
        <v>11637</v>
      </c>
      <c r="F11641" s="3" t="s">
        <v>27706</v>
      </c>
      <c r="G11641" s="3">
        <v>103</v>
      </c>
    </row>
    <row r="11642" spans="1:7" x14ac:dyDescent="0.25">
      <c r="A11642" s="3">
        <v>11638</v>
      </c>
      <c r="B11642" s="3" t="s">
        <v>11490</v>
      </c>
      <c r="C11642" s="3">
        <v>184</v>
      </c>
      <c r="E11642" s="3">
        <v>11638</v>
      </c>
      <c r="F11642" s="3" t="s">
        <v>27707</v>
      </c>
      <c r="G11642" s="3">
        <v>103</v>
      </c>
    </row>
    <row r="11643" spans="1:7" x14ac:dyDescent="0.25">
      <c r="A11643" s="3">
        <v>11639</v>
      </c>
      <c r="B11643" s="3">
        <v>190</v>
      </c>
      <c r="C11643" s="3">
        <v>183</v>
      </c>
      <c r="E11643" s="3">
        <v>11639</v>
      </c>
      <c r="F11643" s="3" t="s">
        <v>27708</v>
      </c>
      <c r="G11643" s="3">
        <v>103</v>
      </c>
    </row>
    <row r="11644" spans="1:7" x14ac:dyDescent="0.25">
      <c r="A11644" s="3">
        <v>11640</v>
      </c>
      <c r="B11644" s="3" t="s">
        <v>11491</v>
      </c>
      <c r="C11644" s="3">
        <v>183</v>
      </c>
      <c r="E11644" s="3">
        <v>11640</v>
      </c>
      <c r="F11644" s="3" t="s">
        <v>27709</v>
      </c>
      <c r="G11644" s="3">
        <v>103</v>
      </c>
    </row>
    <row r="11645" spans="1:7" x14ac:dyDescent="0.25">
      <c r="A11645" s="3">
        <v>11641</v>
      </c>
      <c r="B11645" s="3" t="s">
        <v>11492</v>
      </c>
      <c r="C11645" s="3">
        <v>183</v>
      </c>
      <c r="E11645" s="3">
        <v>11641</v>
      </c>
      <c r="F11645" s="3" t="s">
        <v>27710</v>
      </c>
      <c r="G11645" s="3">
        <v>103</v>
      </c>
    </row>
    <row r="11646" spans="1:7" x14ac:dyDescent="0.25">
      <c r="A11646" s="3">
        <v>11642</v>
      </c>
      <c r="B11646" s="3" t="s">
        <v>11493</v>
      </c>
      <c r="C11646" s="3">
        <v>183</v>
      </c>
      <c r="E11646" s="3">
        <v>11642</v>
      </c>
      <c r="F11646" s="3" t="s">
        <v>27711</v>
      </c>
      <c r="G11646" s="3">
        <v>103</v>
      </c>
    </row>
    <row r="11647" spans="1:7" x14ac:dyDescent="0.25">
      <c r="A11647" s="3">
        <v>11643</v>
      </c>
      <c r="B11647" s="3" t="s">
        <v>11494</v>
      </c>
      <c r="C11647" s="3">
        <v>183</v>
      </c>
      <c r="E11647" s="3">
        <v>11643</v>
      </c>
      <c r="F11647" s="3" t="s">
        <v>27712</v>
      </c>
      <c r="G11647" s="3">
        <v>103</v>
      </c>
    </row>
    <row r="11648" spans="1:7" x14ac:dyDescent="0.25">
      <c r="A11648" s="3">
        <v>11644</v>
      </c>
      <c r="B11648" s="3" t="s">
        <v>11495</v>
      </c>
      <c r="C11648" s="3">
        <v>183</v>
      </c>
      <c r="E11648" s="3">
        <v>11644</v>
      </c>
      <c r="F11648" s="3" t="s">
        <v>27713</v>
      </c>
      <c r="G11648" s="3">
        <v>103</v>
      </c>
    </row>
    <row r="11649" spans="1:7" x14ac:dyDescent="0.25">
      <c r="A11649" s="3">
        <v>11645</v>
      </c>
      <c r="B11649" s="3" t="s">
        <v>11496</v>
      </c>
      <c r="C11649" s="3">
        <v>183</v>
      </c>
      <c r="E11649" s="3">
        <v>11645</v>
      </c>
      <c r="F11649" s="3" t="s">
        <v>27714</v>
      </c>
      <c r="G11649" s="3">
        <v>103</v>
      </c>
    </row>
    <row r="11650" spans="1:7" x14ac:dyDescent="0.25">
      <c r="A11650" s="3">
        <v>11646</v>
      </c>
      <c r="B11650" s="3" t="s">
        <v>11497</v>
      </c>
      <c r="C11650" s="3">
        <v>183</v>
      </c>
      <c r="E11650" s="3">
        <v>11646</v>
      </c>
      <c r="F11650" s="3" t="s">
        <v>27715</v>
      </c>
      <c r="G11650" s="3">
        <v>103</v>
      </c>
    </row>
    <row r="11651" spans="1:7" x14ac:dyDescent="0.25">
      <c r="A11651" s="3">
        <v>11647</v>
      </c>
      <c r="B11651" s="3" t="s">
        <v>11498</v>
      </c>
      <c r="C11651" s="3">
        <v>183</v>
      </c>
      <c r="E11651" s="3">
        <v>11647</v>
      </c>
      <c r="F11651" s="3" t="s">
        <v>27716</v>
      </c>
      <c r="G11651" s="3">
        <v>103</v>
      </c>
    </row>
    <row r="11652" spans="1:7" x14ac:dyDescent="0.25">
      <c r="A11652" s="3">
        <v>11648</v>
      </c>
      <c r="B11652" s="3" t="s">
        <v>11499</v>
      </c>
      <c r="C11652" s="3">
        <v>183</v>
      </c>
      <c r="E11652" s="3">
        <v>11648</v>
      </c>
      <c r="F11652" s="3" t="s">
        <v>27717</v>
      </c>
      <c r="G11652" s="3">
        <v>103</v>
      </c>
    </row>
    <row r="11653" spans="1:7" x14ac:dyDescent="0.25">
      <c r="A11653" s="3">
        <v>11649</v>
      </c>
      <c r="B11653" s="3" t="s">
        <v>11500</v>
      </c>
      <c r="C11653" s="3">
        <v>183</v>
      </c>
      <c r="E11653" s="3">
        <v>11649</v>
      </c>
      <c r="F11653" s="3" t="s">
        <v>27718</v>
      </c>
      <c r="G11653" s="3">
        <v>103</v>
      </c>
    </row>
    <row r="11654" spans="1:7" x14ac:dyDescent="0.25">
      <c r="A11654" s="3">
        <v>11650</v>
      </c>
      <c r="B11654" s="3" t="s">
        <v>11501</v>
      </c>
      <c r="C11654" s="3">
        <v>183</v>
      </c>
      <c r="E11654" s="3">
        <v>11650</v>
      </c>
      <c r="F11654" s="3" t="s">
        <v>27719</v>
      </c>
      <c r="G11654" s="3">
        <v>103</v>
      </c>
    </row>
    <row r="11655" spans="1:7" x14ac:dyDescent="0.25">
      <c r="A11655" s="3">
        <v>11651</v>
      </c>
      <c r="B11655" s="3" t="s">
        <v>11502</v>
      </c>
      <c r="C11655" s="3">
        <v>183</v>
      </c>
      <c r="E11655" s="3">
        <v>11651</v>
      </c>
      <c r="F11655" s="3" t="s">
        <v>27720</v>
      </c>
      <c r="G11655" s="3">
        <v>103</v>
      </c>
    </row>
    <row r="11656" spans="1:7" x14ac:dyDescent="0.25">
      <c r="A11656" s="3">
        <v>11652</v>
      </c>
      <c r="B11656" s="3" t="s">
        <v>11503</v>
      </c>
      <c r="C11656" s="3">
        <v>183</v>
      </c>
      <c r="E11656" s="3">
        <v>11652</v>
      </c>
      <c r="F11656" s="3" t="s">
        <v>27721</v>
      </c>
      <c r="G11656" s="3">
        <v>103</v>
      </c>
    </row>
    <row r="11657" spans="1:7" x14ac:dyDescent="0.25">
      <c r="A11657" s="3">
        <v>11653</v>
      </c>
      <c r="B11657" s="3" t="s">
        <v>11504</v>
      </c>
      <c r="C11657" s="3">
        <v>183</v>
      </c>
      <c r="E11657" s="3">
        <v>11653</v>
      </c>
      <c r="F11657" s="3" t="s">
        <v>27722</v>
      </c>
      <c r="G11657" s="3">
        <v>103</v>
      </c>
    </row>
    <row r="11658" spans="1:7" x14ac:dyDescent="0.25">
      <c r="A11658" s="3">
        <v>11654</v>
      </c>
      <c r="B11658" s="3" t="s">
        <v>11505</v>
      </c>
      <c r="C11658" s="3">
        <v>183</v>
      </c>
      <c r="E11658" s="3">
        <v>11654</v>
      </c>
      <c r="F11658" s="3" t="s">
        <v>27723</v>
      </c>
      <c r="G11658" s="3">
        <v>103</v>
      </c>
    </row>
    <row r="11659" spans="1:7" x14ac:dyDescent="0.25">
      <c r="A11659" s="3">
        <v>11655</v>
      </c>
      <c r="B11659" s="3" t="s">
        <v>11506</v>
      </c>
      <c r="C11659" s="3">
        <v>183</v>
      </c>
      <c r="E11659" s="3">
        <v>11655</v>
      </c>
      <c r="F11659" s="3" t="s">
        <v>27724</v>
      </c>
      <c r="G11659" s="3">
        <v>103</v>
      </c>
    </row>
    <row r="11660" spans="1:7" x14ac:dyDescent="0.25">
      <c r="A11660" s="3">
        <v>11656</v>
      </c>
      <c r="B11660" s="3" t="s">
        <v>11507</v>
      </c>
      <c r="C11660" s="3">
        <v>183</v>
      </c>
      <c r="E11660" s="3">
        <v>11656</v>
      </c>
      <c r="F11660" s="3" t="s">
        <v>27725</v>
      </c>
      <c r="G11660" s="3">
        <v>103</v>
      </c>
    </row>
    <row r="11661" spans="1:7" x14ac:dyDescent="0.25">
      <c r="A11661" s="3">
        <v>11657</v>
      </c>
      <c r="B11661" s="3" t="s">
        <v>11508</v>
      </c>
      <c r="C11661" s="3">
        <v>183</v>
      </c>
      <c r="E11661" s="3">
        <v>11657</v>
      </c>
      <c r="F11661" s="3" t="s">
        <v>27726</v>
      </c>
      <c r="G11661" s="3">
        <v>103</v>
      </c>
    </row>
    <row r="11662" spans="1:7" x14ac:dyDescent="0.25">
      <c r="A11662" s="3">
        <v>11658</v>
      </c>
      <c r="B11662" s="3" t="s">
        <v>11509</v>
      </c>
      <c r="C11662" s="3">
        <v>183</v>
      </c>
      <c r="E11662" s="3">
        <v>11658</v>
      </c>
      <c r="F11662" s="3" t="s">
        <v>27727</v>
      </c>
      <c r="G11662" s="3">
        <v>103</v>
      </c>
    </row>
    <row r="11663" spans="1:7" x14ac:dyDescent="0.25">
      <c r="A11663" s="3">
        <v>11659</v>
      </c>
      <c r="B11663" s="3" t="s">
        <v>11510</v>
      </c>
      <c r="C11663" s="3">
        <v>183</v>
      </c>
      <c r="E11663" s="3">
        <v>11659</v>
      </c>
      <c r="F11663" s="3" t="s">
        <v>27728</v>
      </c>
      <c r="G11663" s="3">
        <v>103</v>
      </c>
    </row>
    <row r="11664" spans="1:7" x14ac:dyDescent="0.25">
      <c r="A11664" s="3">
        <v>11660</v>
      </c>
      <c r="B11664" s="3" t="s">
        <v>11511</v>
      </c>
      <c r="C11664" s="3">
        <v>183</v>
      </c>
      <c r="E11664" s="3">
        <v>11660</v>
      </c>
      <c r="F11664" s="3" t="s">
        <v>27729</v>
      </c>
      <c r="G11664" s="3">
        <v>103</v>
      </c>
    </row>
    <row r="11665" spans="1:7" x14ac:dyDescent="0.25">
      <c r="A11665" s="3">
        <v>11661</v>
      </c>
      <c r="B11665" s="3" t="s">
        <v>11512</v>
      </c>
      <c r="C11665" s="3">
        <v>183</v>
      </c>
      <c r="E11665" s="3">
        <v>11661</v>
      </c>
      <c r="F11665" s="3" t="s">
        <v>27730</v>
      </c>
      <c r="G11665" s="3">
        <v>103</v>
      </c>
    </row>
    <row r="11666" spans="1:7" x14ac:dyDescent="0.25">
      <c r="A11666" s="3">
        <v>11662</v>
      </c>
      <c r="B11666" s="3" t="s">
        <v>11513</v>
      </c>
      <c r="C11666" s="3">
        <v>183</v>
      </c>
      <c r="E11666" s="3">
        <v>11662</v>
      </c>
      <c r="F11666" s="3" t="s">
        <v>27731</v>
      </c>
      <c r="G11666" s="3">
        <v>103</v>
      </c>
    </row>
    <row r="11667" spans="1:7" x14ac:dyDescent="0.25">
      <c r="A11667" s="3">
        <v>11663</v>
      </c>
      <c r="B11667" s="3" t="s">
        <v>11514</v>
      </c>
      <c r="C11667" s="3">
        <v>183</v>
      </c>
      <c r="E11667" s="3">
        <v>11663</v>
      </c>
      <c r="F11667" s="3" t="s">
        <v>27732</v>
      </c>
      <c r="G11667" s="3">
        <v>103</v>
      </c>
    </row>
    <row r="11668" spans="1:7" x14ac:dyDescent="0.25">
      <c r="A11668" s="3">
        <v>11664</v>
      </c>
      <c r="B11668" s="3" t="s">
        <v>11515</v>
      </c>
      <c r="C11668" s="3">
        <v>183</v>
      </c>
      <c r="E11668" s="3">
        <v>11664</v>
      </c>
      <c r="F11668" s="3" t="s">
        <v>27733</v>
      </c>
      <c r="G11668" s="3">
        <v>103</v>
      </c>
    </row>
    <row r="11669" spans="1:7" x14ac:dyDescent="0.25">
      <c r="A11669" s="3">
        <v>11665</v>
      </c>
      <c r="B11669" s="3" t="s">
        <v>11516</v>
      </c>
      <c r="C11669" s="3">
        <v>183</v>
      </c>
      <c r="E11669" s="3">
        <v>11665</v>
      </c>
      <c r="F11669" s="3" t="s">
        <v>27734</v>
      </c>
      <c r="G11669" s="3">
        <v>103</v>
      </c>
    </row>
    <row r="11670" spans="1:7" x14ac:dyDescent="0.25">
      <c r="A11670" s="3">
        <v>11666</v>
      </c>
      <c r="B11670" s="3" t="s">
        <v>11517</v>
      </c>
      <c r="C11670" s="3">
        <v>183</v>
      </c>
      <c r="E11670" s="3">
        <v>11666</v>
      </c>
      <c r="F11670" s="3" t="s">
        <v>27735</v>
      </c>
      <c r="G11670" s="3">
        <v>103</v>
      </c>
    </row>
    <row r="11671" spans="1:7" x14ac:dyDescent="0.25">
      <c r="A11671" s="3">
        <v>11667</v>
      </c>
      <c r="B11671" s="3" t="s">
        <v>11518</v>
      </c>
      <c r="C11671" s="3">
        <v>183</v>
      </c>
      <c r="E11671" s="3">
        <v>11667</v>
      </c>
      <c r="F11671" s="3" t="s">
        <v>27736</v>
      </c>
      <c r="G11671" s="3">
        <v>103</v>
      </c>
    </row>
    <row r="11672" spans="1:7" x14ac:dyDescent="0.25">
      <c r="A11672" s="3">
        <v>11668</v>
      </c>
      <c r="B11672" s="3" t="s">
        <v>11519</v>
      </c>
      <c r="C11672" s="3">
        <v>183</v>
      </c>
      <c r="E11672" s="3">
        <v>11668</v>
      </c>
      <c r="F11672" s="3" t="s">
        <v>27737</v>
      </c>
      <c r="G11672" s="3">
        <v>103</v>
      </c>
    </row>
    <row r="11673" spans="1:7" x14ac:dyDescent="0.25">
      <c r="A11673" s="3">
        <v>11669</v>
      </c>
      <c r="B11673" s="3" t="s">
        <v>11520</v>
      </c>
      <c r="C11673" s="3">
        <v>183</v>
      </c>
      <c r="E11673" s="3">
        <v>11669</v>
      </c>
      <c r="F11673" s="3" t="s">
        <v>27738</v>
      </c>
      <c r="G11673" s="3">
        <v>103</v>
      </c>
    </row>
    <row r="11674" spans="1:7" x14ac:dyDescent="0.25">
      <c r="A11674" s="3">
        <v>11670</v>
      </c>
      <c r="B11674" s="3" t="s">
        <v>11521</v>
      </c>
      <c r="C11674" s="3">
        <v>183</v>
      </c>
      <c r="E11674" s="3">
        <v>11670</v>
      </c>
      <c r="F11674" s="3" t="s">
        <v>27739</v>
      </c>
      <c r="G11674" s="3">
        <v>103</v>
      </c>
    </row>
    <row r="11675" spans="1:7" x14ac:dyDescent="0.25">
      <c r="A11675" s="3">
        <v>11671</v>
      </c>
      <c r="B11675" s="3" t="s">
        <v>11522</v>
      </c>
      <c r="C11675" s="3">
        <v>183</v>
      </c>
      <c r="E11675" s="3">
        <v>11671</v>
      </c>
      <c r="F11675" s="3" t="s">
        <v>27740</v>
      </c>
      <c r="G11675" s="3">
        <v>103</v>
      </c>
    </row>
    <row r="11676" spans="1:7" x14ac:dyDescent="0.25">
      <c r="A11676" s="3">
        <v>11672</v>
      </c>
      <c r="B11676" s="3" t="s">
        <v>11523</v>
      </c>
      <c r="C11676" s="3">
        <v>183</v>
      </c>
      <c r="E11676" s="3">
        <v>11672</v>
      </c>
      <c r="F11676" s="3" t="s">
        <v>27741</v>
      </c>
      <c r="G11676" s="3">
        <v>103</v>
      </c>
    </row>
    <row r="11677" spans="1:7" x14ac:dyDescent="0.25">
      <c r="A11677" s="3">
        <v>11673</v>
      </c>
      <c r="B11677" s="3" t="s">
        <v>11524</v>
      </c>
      <c r="C11677" s="3">
        <v>183</v>
      </c>
      <c r="E11677" s="3">
        <v>11673</v>
      </c>
      <c r="F11677" s="3" t="s">
        <v>27742</v>
      </c>
      <c r="G11677" s="3">
        <v>103</v>
      </c>
    </row>
    <row r="11678" spans="1:7" x14ac:dyDescent="0.25">
      <c r="A11678" s="3">
        <v>11674</v>
      </c>
      <c r="B11678" s="3" t="s">
        <v>11525</v>
      </c>
      <c r="C11678" s="3">
        <v>183</v>
      </c>
      <c r="E11678" s="3">
        <v>11674</v>
      </c>
      <c r="F11678" s="3" t="s">
        <v>27743</v>
      </c>
      <c r="G11678" s="3">
        <v>103</v>
      </c>
    </row>
    <row r="11679" spans="1:7" x14ac:dyDescent="0.25">
      <c r="A11679" s="3">
        <v>11675</v>
      </c>
      <c r="B11679" s="3" t="s">
        <v>11526</v>
      </c>
      <c r="C11679" s="3">
        <v>183</v>
      </c>
      <c r="E11679" s="3">
        <v>11675</v>
      </c>
      <c r="F11679" s="3" t="s">
        <v>27744</v>
      </c>
      <c r="G11679" s="3">
        <v>103</v>
      </c>
    </row>
    <row r="11680" spans="1:7" x14ac:dyDescent="0.25">
      <c r="A11680" s="3">
        <v>11676</v>
      </c>
      <c r="B11680" s="3" t="s">
        <v>11527</v>
      </c>
      <c r="C11680" s="3">
        <v>183</v>
      </c>
      <c r="E11680" s="3">
        <v>11676</v>
      </c>
      <c r="F11680" s="3" t="s">
        <v>27745</v>
      </c>
      <c r="G11680" s="3">
        <v>103</v>
      </c>
    </row>
    <row r="11681" spans="1:7" x14ac:dyDescent="0.25">
      <c r="A11681" s="3">
        <v>11677</v>
      </c>
      <c r="B11681" s="3" t="s">
        <v>11528</v>
      </c>
      <c r="C11681" s="3">
        <v>183</v>
      </c>
      <c r="E11681" s="3">
        <v>11677</v>
      </c>
      <c r="F11681" s="3" t="s">
        <v>27746</v>
      </c>
      <c r="G11681" s="3">
        <v>103</v>
      </c>
    </row>
    <row r="11682" spans="1:7" x14ac:dyDescent="0.25">
      <c r="A11682" s="3">
        <v>11678</v>
      </c>
      <c r="B11682" s="3" t="s">
        <v>11529</v>
      </c>
      <c r="C11682" s="3">
        <v>183</v>
      </c>
      <c r="E11682" s="3">
        <v>11678</v>
      </c>
      <c r="F11682" s="3" t="s">
        <v>27747</v>
      </c>
      <c r="G11682" s="3">
        <v>103</v>
      </c>
    </row>
    <row r="11683" spans="1:7" x14ac:dyDescent="0.25">
      <c r="A11683" s="3">
        <v>11679</v>
      </c>
      <c r="B11683" s="3" t="s">
        <v>11530</v>
      </c>
      <c r="C11683" s="3">
        <v>183</v>
      </c>
      <c r="E11683" s="3">
        <v>11679</v>
      </c>
      <c r="F11683" s="3" t="s">
        <v>27748</v>
      </c>
      <c r="G11683" s="3">
        <v>103</v>
      </c>
    </row>
    <row r="11684" spans="1:7" x14ac:dyDescent="0.25">
      <c r="A11684" s="3">
        <v>11680</v>
      </c>
      <c r="B11684" s="3" t="s">
        <v>11531</v>
      </c>
      <c r="C11684" s="3">
        <v>183</v>
      </c>
      <c r="E11684" s="3">
        <v>11680</v>
      </c>
      <c r="F11684" s="3" t="s">
        <v>27749</v>
      </c>
      <c r="G11684" s="3">
        <v>103</v>
      </c>
    </row>
    <row r="11685" spans="1:7" x14ac:dyDescent="0.25">
      <c r="A11685" s="3">
        <v>11681</v>
      </c>
      <c r="B11685" s="3" t="s">
        <v>11532</v>
      </c>
      <c r="C11685" s="3">
        <v>182</v>
      </c>
      <c r="E11685" s="3">
        <v>11681</v>
      </c>
      <c r="F11685" s="3" t="s">
        <v>27750</v>
      </c>
      <c r="G11685" s="3">
        <v>103</v>
      </c>
    </row>
    <row r="11686" spans="1:7" x14ac:dyDescent="0.25">
      <c r="A11686" s="3">
        <v>11682</v>
      </c>
      <c r="B11686" s="3" t="s">
        <v>11533</v>
      </c>
      <c r="C11686" s="3">
        <v>182</v>
      </c>
      <c r="E11686" s="3">
        <v>11682</v>
      </c>
      <c r="F11686" s="3" t="s">
        <v>27751</v>
      </c>
      <c r="G11686" s="3">
        <v>103</v>
      </c>
    </row>
    <row r="11687" spans="1:7" x14ac:dyDescent="0.25">
      <c r="A11687" s="3">
        <v>11683</v>
      </c>
      <c r="B11687" s="3" t="s">
        <v>11534</v>
      </c>
      <c r="C11687" s="3">
        <v>182</v>
      </c>
      <c r="E11687" s="3">
        <v>11683</v>
      </c>
      <c r="F11687" s="3" t="s">
        <v>27752</v>
      </c>
      <c r="G11687" s="3">
        <v>103</v>
      </c>
    </row>
    <row r="11688" spans="1:7" x14ac:dyDescent="0.25">
      <c r="A11688" s="3">
        <v>11684</v>
      </c>
      <c r="B11688" s="3" t="s">
        <v>11535</v>
      </c>
      <c r="C11688" s="3">
        <v>182</v>
      </c>
      <c r="E11688" s="3">
        <v>11684</v>
      </c>
      <c r="F11688" s="3" t="s">
        <v>27753</v>
      </c>
      <c r="G11688" s="3">
        <v>103</v>
      </c>
    </row>
    <row r="11689" spans="1:7" x14ac:dyDescent="0.25">
      <c r="A11689" s="3">
        <v>11685</v>
      </c>
      <c r="B11689" s="3" t="s">
        <v>11536</v>
      </c>
      <c r="C11689" s="3">
        <v>182</v>
      </c>
      <c r="E11689" s="3">
        <v>11685</v>
      </c>
      <c r="F11689" s="3" t="s">
        <v>27754</v>
      </c>
      <c r="G11689" s="3">
        <v>103</v>
      </c>
    </row>
    <row r="11690" spans="1:7" x14ac:dyDescent="0.25">
      <c r="A11690" s="3">
        <v>11686</v>
      </c>
      <c r="B11690" s="3" t="s">
        <v>11537</v>
      </c>
      <c r="C11690" s="3">
        <v>182</v>
      </c>
      <c r="E11690" s="3">
        <v>11686</v>
      </c>
      <c r="F11690" s="3" t="s">
        <v>27755</v>
      </c>
      <c r="G11690" s="3">
        <v>103</v>
      </c>
    </row>
    <row r="11691" spans="1:7" x14ac:dyDescent="0.25">
      <c r="A11691" s="3">
        <v>11687</v>
      </c>
      <c r="B11691" s="3" t="s">
        <v>11538</v>
      </c>
      <c r="C11691" s="3">
        <v>182</v>
      </c>
      <c r="E11691" s="3">
        <v>11687</v>
      </c>
      <c r="F11691" s="3" t="s">
        <v>27756</v>
      </c>
      <c r="G11691" s="3">
        <v>103</v>
      </c>
    </row>
    <row r="11692" spans="1:7" x14ac:dyDescent="0.25">
      <c r="A11692" s="3">
        <v>11688</v>
      </c>
      <c r="B11692" s="3" t="s">
        <v>11539</v>
      </c>
      <c r="C11692" s="3">
        <v>182</v>
      </c>
      <c r="E11692" s="3">
        <v>11688</v>
      </c>
      <c r="F11692" s="3" t="s">
        <v>27757</v>
      </c>
      <c r="G11692" s="3">
        <v>103</v>
      </c>
    </row>
    <row r="11693" spans="1:7" x14ac:dyDescent="0.25">
      <c r="A11693" s="3">
        <v>11689</v>
      </c>
      <c r="B11693" s="3" t="s">
        <v>11540</v>
      </c>
      <c r="C11693" s="3">
        <v>182</v>
      </c>
      <c r="E11693" s="3">
        <v>11689</v>
      </c>
      <c r="F11693" s="3" t="s">
        <v>27758</v>
      </c>
      <c r="G11693" s="3">
        <v>103</v>
      </c>
    </row>
    <row r="11694" spans="1:7" x14ac:dyDescent="0.25">
      <c r="A11694" s="3">
        <v>11690</v>
      </c>
      <c r="B11694" s="3" t="s">
        <v>11541</v>
      </c>
      <c r="C11694" s="3">
        <v>182</v>
      </c>
      <c r="E11694" s="3">
        <v>11690</v>
      </c>
      <c r="F11694" s="3" t="s">
        <v>27759</v>
      </c>
      <c r="G11694" s="3">
        <v>103</v>
      </c>
    </row>
    <row r="11695" spans="1:7" x14ac:dyDescent="0.25">
      <c r="A11695" s="3">
        <v>11691</v>
      </c>
      <c r="B11695" s="3" t="s">
        <v>11542</v>
      </c>
      <c r="C11695" s="3">
        <v>182</v>
      </c>
      <c r="E11695" s="3">
        <v>11691</v>
      </c>
      <c r="F11695" s="3" t="s">
        <v>27760</v>
      </c>
      <c r="G11695" s="3">
        <v>103</v>
      </c>
    </row>
    <row r="11696" spans="1:7" x14ac:dyDescent="0.25">
      <c r="A11696" s="3">
        <v>11692</v>
      </c>
      <c r="B11696" s="3" t="s">
        <v>11543</v>
      </c>
      <c r="C11696" s="3">
        <v>182</v>
      </c>
      <c r="E11696" s="3">
        <v>11692</v>
      </c>
      <c r="F11696" s="3" t="s">
        <v>27761</v>
      </c>
      <c r="G11696" s="3">
        <v>103</v>
      </c>
    </row>
    <row r="11697" spans="1:7" x14ac:dyDescent="0.25">
      <c r="A11697" s="3">
        <v>11693</v>
      </c>
      <c r="B11697" s="3" t="s">
        <v>11544</v>
      </c>
      <c r="C11697" s="3">
        <v>182</v>
      </c>
      <c r="E11697" s="3">
        <v>11693</v>
      </c>
      <c r="F11697" s="3" t="s">
        <v>27762</v>
      </c>
      <c r="G11697" s="3">
        <v>103</v>
      </c>
    </row>
    <row r="11698" spans="1:7" x14ac:dyDescent="0.25">
      <c r="A11698" s="3">
        <v>11694</v>
      </c>
      <c r="B11698" s="3" t="s">
        <v>11545</v>
      </c>
      <c r="C11698" s="3">
        <v>182</v>
      </c>
      <c r="E11698" s="3">
        <v>11694</v>
      </c>
      <c r="F11698" s="3" t="s">
        <v>27763</v>
      </c>
      <c r="G11698" s="3">
        <v>103</v>
      </c>
    </row>
    <row r="11699" spans="1:7" x14ac:dyDescent="0.25">
      <c r="A11699" s="3">
        <v>11695</v>
      </c>
      <c r="B11699" s="3" t="s">
        <v>11546</v>
      </c>
      <c r="C11699" s="3">
        <v>182</v>
      </c>
      <c r="E11699" s="3">
        <v>11695</v>
      </c>
      <c r="F11699" s="3" t="s">
        <v>27764</v>
      </c>
      <c r="G11699" s="3">
        <v>103</v>
      </c>
    </row>
    <row r="11700" spans="1:7" x14ac:dyDescent="0.25">
      <c r="A11700" s="3">
        <v>11696</v>
      </c>
      <c r="B11700" s="3" t="s">
        <v>11547</v>
      </c>
      <c r="C11700" s="3">
        <v>182</v>
      </c>
      <c r="E11700" s="3">
        <v>11696</v>
      </c>
      <c r="F11700" s="3" t="s">
        <v>27765</v>
      </c>
      <c r="G11700" s="3">
        <v>103</v>
      </c>
    </row>
    <row r="11701" spans="1:7" x14ac:dyDescent="0.25">
      <c r="A11701" s="3">
        <v>11697</v>
      </c>
      <c r="B11701" s="3" t="s">
        <v>11548</v>
      </c>
      <c r="C11701" s="3">
        <v>182</v>
      </c>
      <c r="E11701" s="3">
        <v>11697</v>
      </c>
      <c r="F11701" s="3" t="s">
        <v>27766</v>
      </c>
      <c r="G11701" s="3">
        <v>103</v>
      </c>
    </row>
    <row r="11702" spans="1:7" x14ac:dyDescent="0.25">
      <c r="A11702" s="3">
        <v>11698</v>
      </c>
      <c r="B11702" s="3" t="s">
        <v>11549</v>
      </c>
      <c r="C11702" s="3">
        <v>182</v>
      </c>
      <c r="E11702" s="3">
        <v>11698</v>
      </c>
      <c r="F11702" s="3" t="s">
        <v>27767</v>
      </c>
      <c r="G11702" s="3">
        <v>103</v>
      </c>
    </row>
    <row r="11703" spans="1:7" x14ac:dyDescent="0.25">
      <c r="A11703" s="3">
        <v>11699</v>
      </c>
      <c r="B11703" s="3" t="s">
        <v>11550</v>
      </c>
      <c r="C11703" s="3">
        <v>182</v>
      </c>
      <c r="E11703" s="3">
        <v>11699</v>
      </c>
      <c r="F11703" s="3" t="s">
        <v>27768</v>
      </c>
      <c r="G11703" s="3">
        <v>103</v>
      </c>
    </row>
    <row r="11704" spans="1:7" x14ac:dyDescent="0.25">
      <c r="A11704" s="3">
        <v>11700</v>
      </c>
      <c r="B11704" s="3" t="s">
        <v>11551</v>
      </c>
      <c r="C11704" s="3">
        <v>182</v>
      </c>
      <c r="E11704" s="3">
        <v>11700</v>
      </c>
      <c r="F11704" s="3" t="s">
        <v>27769</v>
      </c>
      <c r="G11704" s="3">
        <v>103</v>
      </c>
    </row>
    <row r="11705" spans="1:7" x14ac:dyDescent="0.25">
      <c r="A11705" s="3">
        <v>11701</v>
      </c>
      <c r="B11705" s="3" t="s">
        <v>11552</v>
      </c>
      <c r="C11705" s="3">
        <v>182</v>
      </c>
      <c r="E11705" s="3">
        <v>11701</v>
      </c>
      <c r="F11705" s="3" t="s">
        <v>27770</v>
      </c>
      <c r="G11705" s="3">
        <v>103</v>
      </c>
    </row>
    <row r="11706" spans="1:7" x14ac:dyDescent="0.25">
      <c r="A11706" s="3">
        <v>11702</v>
      </c>
      <c r="B11706" s="3" t="s">
        <v>11553</v>
      </c>
      <c r="C11706" s="3">
        <v>182</v>
      </c>
      <c r="E11706" s="3">
        <v>11702</v>
      </c>
      <c r="F11706" s="3" t="s">
        <v>27771</v>
      </c>
      <c r="G11706" s="3">
        <v>103</v>
      </c>
    </row>
    <row r="11707" spans="1:7" x14ac:dyDescent="0.25">
      <c r="A11707" s="3">
        <v>11703</v>
      </c>
      <c r="B11707" s="3" t="s">
        <v>11554</v>
      </c>
      <c r="C11707" s="3">
        <v>182</v>
      </c>
      <c r="E11707" s="3">
        <v>11703</v>
      </c>
      <c r="F11707" s="3" t="s">
        <v>27772</v>
      </c>
      <c r="G11707" s="3">
        <v>103</v>
      </c>
    </row>
    <row r="11708" spans="1:7" x14ac:dyDescent="0.25">
      <c r="A11708" s="3">
        <v>11704</v>
      </c>
      <c r="B11708" s="3" t="s">
        <v>11555</v>
      </c>
      <c r="C11708" s="3">
        <v>182</v>
      </c>
      <c r="E11708" s="3">
        <v>11704</v>
      </c>
      <c r="F11708" s="3" t="s">
        <v>27773</v>
      </c>
      <c r="G11708" s="3">
        <v>103</v>
      </c>
    </row>
    <row r="11709" spans="1:7" x14ac:dyDescent="0.25">
      <c r="A11709" s="3">
        <v>11705</v>
      </c>
      <c r="B11709" s="3" t="s">
        <v>11556</v>
      </c>
      <c r="C11709" s="3">
        <v>182</v>
      </c>
      <c r="E11709" s="3">
        <v>11705</v>
      </c>
      <c r="F11709" s="3" t="s">
        <v>27774</v>
      </c>
      <c r="G11709" s="3">
        <v>103</v>
      </c>
    </row>
    <row r="11710" spans="1:7" x14ac:dyDescent="0.25">
      <c r="A11710" s="3">
        <v>11706</v>
      </c>
      <c r="B11710" s="3" t="s">
        <v>11557</v>
      </c>
      <c r="C11710" s="3">
        <v>182</v>
      </c>
      <c r="E11710" s="3">
        <v>11706</v>
      </c>
      <c r="F11710" s="3" t="s">
        <v>27775</v>
      </c>
      <c r="G11710" s="3">
        <v>103</v>
      </c>
    </row>
    <row r="11711" spans="1:7" x14ac:dyDescent="0.25">
      <c r="A11711" s="3">
        <v>11707</v>
      </c>
      <c r="B11711" s="3" t="s">
        <v>11558</v>
      </c>
      <c r="C11711" s="3">
        <v>182</v>
      </c>
      <c r="E11711" s="3">
        <v>11707</v>
      </c>
      <c r="F11711" s="3" t="s">
        <v>27776</v>
      </c>
      <c r="G11711" s="3">
        <v>103</v>
      </c>
    </row>
    <row r="11712" spans="1:7" x14ac:dyDescent="0.25">
      <c r="A11712" s="3">
        <v>11708</v>
      </c>
      <c r="B11712" s="3" t="s">
        <v>11559</v>
      </c>
      <c r="C11712" s="3">
        <v>182</v>
      </c>
      <c r="E11712" s="3">
        <v>11708</v>
      </c>
      <c r="F11712" s="3" t="s">
        <v>27777</v>
      </c>
      <c r="G11712" s="3">
        <v>103</v>
      </c>
    </row>
    <row r="11713" spans="1:7" x14ac:dyDescent="0.25">
      <c r="A11713" s="3">
        <v>11709</v>
      </c>
      <c r="B11713" s="3" t="s">
        <v>11560</v>
      </c>
      <c r="C11713" s="3">
        <v>182</v>
      </c>
      <c r="E11713" s="3">
        <v>11709</v>
      </c>
      <c r="F11713" s="3" t="s">
        <v>27778</v>
      </c>
      <c r="G11713" s="3">
        <v>103</v>
      </c>
    </row>
    <row r="11714" spans="1:7" x14ac:dyDescent="0.25">
      <c r="A11714" s="3">
        <v>11710</v>
      </c>
      <c r="B11714" s="3" t="s">
        <v>11561</v>
      </c>
      <c r="C11714" s="3">
        <v>182</v>
      </c>
      <c r="E11714" s="3">
        <v>11710</v>
      </c>
      <c r="F11714" s="3" t="s">
        <v>27779</v>
      </c>
      <c r="G11714" s="3">
        <v>103</v>
      </c>
    </row>
    <row r="11715" spans="1:7" x14ac:dyDescent="0.25">
      <c r="A11715" s="3">
        <v>11711</v>
      </c>
      <c r="B11715" s="3" t="s">
        <v>11562</v>
      </c>
      <c r="C11715" s="3">
        <v>182</v>
      </c>
      <c r="E11715" s="3">
        <v>11711</v>
      </c>
      <c r="F11715" s="3" t="s">
        <v>27780</v>
      </c>
      <c r="G11715" s="3">
        <v>103</v>
      </c>
    </row>
    <row r="11716" spans="1:7" x14ac:dyDescent="0.25">
      <c r="A11716" s="3">
        <v>11712</v>
      </c>
      <c r="B11716" s="3" t="s">
        <v>11563</v>
      </c>
      <c r="C11716" s="3">
        <v>182</v>
      </c>
      <c r="E11716" s="3">
        <v>11712</v>
      </c>
      <c r="F11716" s="3" t="s">
        <v>27781</v>
      </c>
      <c r="G11716" s="3">
        <v>103</v>
      </c>
    </row>
    <row r="11717" spans="1:7" x14ac:dyDescent="0.25">
      <c r="A11717" s="3">
        <v>11713</v>
      </c>
      <c r="B11717" s="3" t="s">
        <v>11564</v>
      </c>
      <c r="C11717" s="3">
        <v>182</v>
      </c>
      <c r="E11717" s="3">
        <v>11713</v>
      </c>
      <c r="F11717" s="3" t="s">
        <v>27782</v>
      </c>
      <c r="G11717" s="3">
        <v>103</v>
      </c>
    </row>
    <row r="11718" spans="1:7" x14ac:dyDescent="0.25">
      <c r="A11718" s="3">
        <v>11714</v>
      </c>
      <c r="B11718" s="3" t="s">
        <v>11565</v>
      </c>
      <c r="C11718" s="3">
        <v>182</v>
      </c>
      <c r="E11718" s="3">
        <v>11714</v>
      </c>
      <c r="F11718" s="3" t="s">
        <v>27783</v>
      </c>
      <c r="G11718" s="3">
        <v>103</v>
      </c>
    </row>
    <row r="11719" spans="1:7" x14ac:dyDescent="0.25">
      <c r="A11719" s="3">
        <v>11715</v>
      </c>
      <c r="B11719" s="3" t="s">
        <v>11566</v>
      </c>
      <c r="C11719" s="3">
        <v>182</v>
      </c>
      <c r="E11719" s="3">
        <v>11715</v>
      </c>
      <c r="F11719" s="3" t="s">
        <v>27784</v>
      </c>
      <c r="G11719" s="3">
        <v>103</v>
      </c>
    </row>
    <row r="11720" spans="1:7" x14ac:dyDescent="0.25">
      <c r="A11720" s="3">
        <v>11716</v>
      </c>
      <c r="B11720" s="3" t="s">
        <v>11567</v>
      </c>
      <c r="C11720" s="3">
        <v>182</v>
      </c>
      <c r="E11720" s="3">
        <v>11716</v>
      </c>
      <c r="F11720" s="3" t="s">
        <v>27785</v>
      </c>
      <c r="G11720" s="3">
        <v>103</v>
      </c>
    </row>
    <row r="11721" spans="1:7" x14ac:dyDescent="0.25">
      <c r="A11721" s="3">
        <v>11717</v>
      </c>
      <c r="B11721" s="3" t="s">
        <v>11568</v>
      </c>
      <c r="C11721" s="3">
        <v>182</v>
      </c>
      <c r="E11721" s="3">
        <v>11717</v>
      </c>
      <c r="F11721" s="3" t="s">
        <v>27786</v>
      </c>
      <c r="G11721" s="3">
        <v>103</v>
      </c>
    </row>
    <row r="11722" spans="1:7" x14ac:dyDescent="0.25">
      <c r="A11722" s="3">
        <v>11718</v>
      </c>
      <c r="B11722" s="3" t="s">
        <v>11569</v>
      </c>
      <c r="C11722" s="3">
        <v>182</v>
      </c>
      <c r="E11722" s="3">
        <v>11718</v>
      </c>
      <c r="F11722" s="3" t="s">
        <v>27787</v>
      </c>
      <c r="G11722" s="3">
        <v>103</v>
      </c>
    </row>
    <row r="11723" spans="1:7" x14ac:dyDescent="0.25">
      <c r="A11723" s="3">
        <v>11719</v>
      </c>
      <c r="B11723" s="3" t="s">
        <v>11570</v>
      </c>
      <c r="C11723" s="3">
        <v>182</v>
      </c>
      <c r="E11723" s="3">
        <v>11719</v>
      </c>
      <c r="F11723" s="3" t="s">
        <v>27788</v>
      </c>
      <c r="G11723" s="3">
        <v>103</v>
      </c>
    </row>
    <row r="11724" spans="1:7" x14ac:dyDescent="0.25">
      <c r="A11724" s="3">
        <v>11720</v>
      </c>
      <c r="B11724" s="3" t="s">
        <v>11571</v>
      </c>
      <c r="C11724" s="3">
        <v>182</v>
      </c>
      <c r="E11724" s="3">
        <v>11720</v>
      </c>
      <c r="F11724" s="3" t="s">
        <v>27789</v>
      </c>
      <c r="G11724" s="3">
        <v>103</v>
      </c>
    </row>
    <row r="11725" spans="1:7" x14ac:dyDescent="0.25">
      <c r="A11725" s="3">
        <v>11721</v>
      </c>
      <c r="B11725" s="3" t="s">
        <v>11572</v>
      </c>
      <c r="C11725" s="3">
        <v>182</v>
      </c>
      <c r="E11725" s="3">
        <v>11721</v>
      </c>
      <c r="F11725" s="3" t="s">
        <v>27790</v>
      </c>
      <c r="G11725" s="3">
        <v>103</v>
      </c>
    </row>
    <row r="11726" spans="1:7" x14ac:dyDescent="0.25">
      <c r="A11726" s="3">
        <v>11722</v>
      </c>
      <c r="B11726" s="3" t="s">
        <v>11573</v>
      </c>
      <c r="C11726" s="3">
        <v>181</v>
      </c>
      <c r="E11726" s="3">
        <v>11722</v>
      </c>
      <c r="F11726" s="3" t="s">
        <v>27791</v>
      </c>
      <c r="G11726" s="3">
        <v>103</v>
      </c>
    </row>
    <row r="11727" spans="1:7" x14ac:dyDescent="0.25">
      <c r="A11727" s="3">
        <v>11723</v>
      </c>
      <c r="B11727" s="3" t="s">
        <v>11574</v>
      </c>
      <c r="C11727" s="3">
        <v>181</v>
      </c>
      <c r="E11727" s="3">
        <v>11723</v>
      </c>
      <c r="F11727" s="3" t="s">
        <v>27792</v>
      </c>
      <c r="G11727" s="3">
        <v>103</v>
      </c>
    </row>
    <row r="11728" spans="1:7" x14ac:dyDescent="0.25">
      <c r="A11728" s="3">
        <v>11724</v>
      </c>
      <c r="B11728" s="3" t="s">
        <v>11575</v>
      </c>
      <c r="C11728" s="3">
        <v>181</v>
      </c>
      <c r="E11728" s="3">
        <v>11724</v>
      </c>
      <c r="F11728" s="3" t="s">
        <v>27793</v>
      </c>
      <c r="G11728" s="3">
        <v>103</v>
      </c>
    </row>
    <row r="11729" spans="1:7" x14ac:dyDescent="0.25">
      <c r="A11729" s="3">
        <v>11725</v>
      </c>
      <c r="B11729" s="3" t="s">
        <v>11576</v>
      </c>
      <c r="C11729" s="3">
        <v>181</v>
      </c>
      <c r="E11729" s="3">
        <v>11725</v>
      </c>
      <c r="F11729" s="3" t="s">
        <v>27794</v>
      </c>
      <c r="G11729" s="3">
        <v>103</v>
      </c>
    </row>
    <row r="11730" spans="1:7" x14ac:dyDescent="0.25">
      <c r="A11730" s="3">
        <v>11726</v>
      </c>
      <c r="B11730" s="3" t="s">
        <v>11577</v>
      </c>
      <c r="C11730" s="3">
        <v>181</v>
      </c>
      <c r="E11730" s="3">
        <v>11726</v>
      </c>
      <c r="F11730" s="3" t="s">
        <v>27795</v>
      </c>
      <c r="G11730" s="3">
        <v>103</v>
      </c>
    </row>
    <row r="11731" spans="1:7" x14ac:dyDescent="0.25">
      <c r="A11731" s="3">
        <v>11727</v>
      </c>
      <c r="B11731" s="3" t="s">
        <v>11578</v>
      </c>
      <c r="C11731" s="3">
        <v>181</v>
      </c>
      <c r="E11731" s="3">
        <v>11727</v>
      </c>
      <c r="F11731" s="3" t="s">
        <v>27796</v>
      </c>
      <c r="G11731" s="3">
        <v>103</v>
      </c>
    </row>
    <row r="11732" spans="1:7" x14ac:dyDescent="0.25">
      <c r="A11732" s="3">
        <v>11728</v>
      </c>
      <c r="B11732" s="3" t="s">
        <v>11579</v>
      </c>
      <c r="C11732" s="3">
        <v>181</v>
      </c>
      <c r="E11732" s="3">
        <v>11728</v>
      </c>
      <c r="F11732" s="3" t="s">
        <v>27797</v>
      </c>
      <c r="G11732" s="3">
        <v>103</v>
      </c>
    </row>
    <row r="11733" spans="1:7" x14ac:dyDescent="0.25">
      <c r="A11733" s="3">
        <v>11729</v>
      </c>
      <c r="B11733" s="3" t="s">
        <v>11580</v>
      </c>
      <c r="C11733" s="3">
        <v>181</v>
      </c>
      <c r="E11733" s="3">
        <v>11729</v>
      </c>
      <c r="F11733" s="3" t="s">
        <v>27798</v>
      </c>
      <c r="G11733" s="3">
        <v>103</v>
      </c>
    </row>
    <row r="11734" spans="1:7" x14ac:dyDescent="0.25">
      <c r="A11734" s="3">
        <v>11730</v>
      </c>
      <c r="B11734" s="3" t="s">
        <v>11581</v>
      </c>
      <c r="C11734" s="3">
        <v>181</v>
      </c>
      <c r="E11734" s="3">
        <v>11730</v>
      </c>
      <c r="F11734" s="3" t="s">
        <v>27799</v>
      </c>
      <c r="G11734" s="3">
        <v>103</v>
      </c>
    </row>
    <row r="11735" spans="1:7" x14ac:dyDescent="0.25">
      <c r="A11735" s="3">
        <v>11731</v>
      </c>
      <c r="B11735" s="3" t="s">
        <v>11582</v>
      </c>
      <c r="C11735" s="3">
        <v>181</v>
      </c>
      <c r="E11735" s="3">
        <v>11731</v>
      </c>
      <c r="F11735" s="3" t="s">
        <v>27800</v>
      </c>
      <c r="G11735" s="3">
        <v>103</v>
      </c>
    </row>
    <row r="11736" spans="1:7" x14ac:dyDescent="0.25">
      <c r="A11736" s="3">
        <v>11732</v>
      </c>
      <c r="B11736" s="3" t="s">
        <v>11583</v>
      </c>
      <c r="C11736" s="3">
        <v>181</v>
      </c>
      <c r="E11736" s="3">
        <v>11732</v>
      </c>
      <c r="F11736" s="3" t="s">
        <v>27801</v>
      </c>
      <c r="G11736" s="3">
        <v>103</v>
      </c>
    </row>
    <row r="11737" spans="1:7" x14ac:dyDescent="0.25">
      <c r="A11737" s="3">
        <v>11733</v>
      </c>
      <c r="B11737" s="3" t="s">
        <v>11584</v>
      </c>
      <c r="C11737" s="3">
        <v>181</v>
      </c>
      <c r="E11737" s="3">
        <v>11733</v>
      </c>
      <c r="F11737" s="3" t="s">
        <v>27802</v>
      </c>
      <c r="G11737" s="3">
        <v>103</v>
      </c>
    </row>
    <row r="11738" spans="1:7" x14ac:dyDescent="0.25">
      <c r="A11738" s="3">
        <v>11734</v>
      </c>
      <c r="B11738" s="3" t="s">
        <v>11585</v>
      </c>
      <c r="C11738" s="3">
        <v>181</v>
      </c>
      <c r="E11738" s="3">
        <v>11734</v>
      </c>
      <c r="F11738" s="3" t="s">
        <v>27803</v>
      </c>
      <c r="G11738" s="3">
        <v>103</v>
      </c>
    </row>
    <row r="11739" spans="1:7" x14ac:dyDescent="0.25">
      <c r="A11739" s="3">
        <v>11735</v>
      </c>
      <c r="B11739" s="3" t="s">
        <v>11586</v>
      </c>
      <c r="C11739" s="3">
        <v>181</v>
      </c>
      <c r="E11739" s="3">
        <v>11735</v>
      </c>
      <c r="F11739" s="3" t="s">
        <v>27804</v>
      </c>
      <c r="G11739" s="3">
        <v>103</v>
      </c>
    </row>
    <row r="11740" spans="1:7" x14ac:dyDescent="0.25">
      <c r="A11740" s="3">
        <v>11736</v>
      </c>
      <c r="B11740" s="3" t="s">
        <v>11587</v>
      </c>
      <c r="C11740" s="3">
        <v>181</v>
      </c>
      <c r="E11740" s="3">
        <v>11736</v>
      </c>
      <c r="F11740" s="3" t="s">
        <v>27805</v>
      </c>
      <c r="G11740" s="3">
        <v>103</v>
      </c>
    </row>
    <row r="11741" spans="1:7" x14ac:dyDescent="0.25">
      <c r="A11741" s="3">
        <v>11737</v>
      </c>
      <c r="B11741" s="3" t="s">
        <v>11588</v>
      </c>
      <c r="C11741" s="3">
        <v>181</v>
      </c>
      <c r="E11741" s="3">
        <v>11737</v>
      </c>
      <c r="F11741" s="3" t="s">
        <v>27806</v>
      </c>
      <c r="G11741" s="3">
        <v>103</v>
      </c>
    </row>
    <row r="11742" spans="1:7" x14ac:dyDescent="0.25">
      <c r="A11742" s="3">
        <v>11738</v>
      </c>
      <c r="B11742" s="3" t="s">
        <v>11589</v>
      </c>
      <c r="C11742" s="3">
        <v>181</v>
      </c>
      <c r="E11742" s="3">
        <v>11738</v>
      </c>
      <c r="F11742" s="3" t="s">
        <v>27807</v>
      </c>
      <c r="G11742" s="3">
        <v>103</v>
      </c>
    </row>
    <row r="11743" spans="1:7" x14ac:dyDescent="0.25">
      <c r="A11743" s="3">
        <v>11739</v>
      </c>
      <c r="B11743" s="3" t="s">
        <v>11590</v>
      </c>
      <c r="C11743" s="3">
        <v>181</v>
      </c>
      <c r="E11743" s="3">
        <v>11739</v>
      </c>
      <c r="F11743" s="3" t="s">
        <v>27808</v>
      </c>
      <c r="G11743" s="3">
        <v>103</v>
      </c>
    </row>
    <row r="11744" spans="1:7" x14ac:dyDescent="0.25">
      <c r="A11744" s="3">
        <v>11740</v>
      </c>
      <c r="B11744" s="3" t="s">
        <v>11591</v>
      </c>
      <c r="C11744" s="3">
        <v>181</v>
      </c>
      <c r="E11744" s="3">
        <v>11740</v>
      </c>
      <c r="F11744" s="3" t="s">
        <v>27809</v>
      </c>
      <c r="G11744" s="3">
        <v>103</v>
      </c>
    </row>
    <row r="11745" spans="1:7" x14ac:dyDescent="0.25">
      <c r="A11745" s="3">
        <v>11741</v>
      </c>
      <c r="B11745" s="3" t="s">
        <v>11592</v>
      </c>
      <c r="C11745" s="3">
        <v>181</v>
      </c>
      <c r="E11745" s="3">
        <v>11741</v>
      </c>
      <c r="F11745" s="3" t="s">
        <v>27810</v>
      </c>
      <c r="G11745" s="3">
        <v>103</v>
      </c>
    </row>
    <row r="11746" spans="1:7" x14ac:dyDescent="0.25">
      <c r="A11746" s="3">
        <v>11742</v>
      </c>
      <c r="B11746" s="3" t="s">
        <v>11593</v>
      </c>
      <c r="C11746" s="3">
        <v>181</v>
      </c>
      <c r="E11746" s="3">
        <v>11742</v>
      </c>
      <c r="F11746" s="3" t="s">
        <v>27811</v>
      </c>
      <c r="G11746" s="3">
        <v>103</v>
      </c>
    </row>
    <row r="11747" spans="1:7" x14ac:dyDescent="0.25">
      <c r="A11747" s="3">
        <v>11743</v>
      </c>
      <c r="B11747" s="3" t="s">
        <v>11594</v>
      </c>
      <c r="C11747" s="3">
        <v>181</v>
      </c>
      <c r="E11747" s="3">
        <v>11743</v>
      </c>
      <c r="F11747" s="3" t="s">
        <v>27812</v>
      </c>
      <c r="G11747" s="3">
        <v>103</v>
      </c>
    </row>
    <row r="11748" spans="1:7" x14ac:dyDescent="0.25">
      <c r="A11748" s="3">
        <v>11744</v>
      </c>
      <c r="B11748" s="3" t="s">
        <v>11595</v>
      </c>
      <c r="C11748" s="3">
        <v>181</v>
      </c>
      <c r="E11748" s="3">
        <v>11744</v>
      </c>
      <c r="F11748" s="3" t="s">
        <v>27813</v>
      </c>
      <c r="G11748" s="3">
        <v>103</v>
      </c>
    </row>
    <row r="11749" spans="1:7" x14ac:dyDescent="0.25">
      <c r="A11749" s="3">
        <v>11745</v>
      </c>
      <c r="B11749" s="3" t="s">
        <v>11596</v>
      </c>
      <c r="C11749" s="3">
        <v>181</v>
      </c>
      <c r="E11749" s="3">
        <v>11745</v>
      </c>
      <c r="F11749" s="3" t="s">
        <v>27814</v>
      </c>
      <c r="G11749" s="3">
        <v>103</v>
      </c>
    </row>
    <row r="11750" spans="1:7" x14ac:dyDescent="0.25">
      <c r="A11750" s="3">
        <v>11746</v>
      </c>
      <c r="B11750" s="3" t="s">
        <v>11597</v>
      </c>
      <c r="C11750" s="3">
        <v>181</v>
      </c>
      <c r="E11750" s="3">
        <v>11746</v>
      </c>
      <c r="F11750" s="3" t="s">
        <v>27815</v>
      </c>
      <c r="G11750" s="3">
        <v>103</v>
      </c>
    </row>
    <row r="11751" spans="1:7" x14ac:dyDescent="0.25">
      <c r="A11751" s="3">
        <v>11747</v>
      </c>
      <c r="B11751" s="3" t="s">
        <v>11598</v>
      </c>
      <c r="C11751" s="3">
        <v>181</v>
      </c>
      <c r="E11751" s="3">
        <v>11747</v>
      </c>
      <c r="F11751" s="3" t="s">
        <v>27816</v>
      </c>
      <c r="G11751" s="3">
        <v>103</v>
      </c>
    </row>
    <row r="11752" spans="1:7" x14ac:dyDescent="0.25">
      <c r="A11752" s="3">
        <v>11748</v>
      </c>
      <c r="B11752" s="3" t="s">
        <v>11599</v>
      </c>
      <c r="C11752" s="3">
        <v>181</v>
      </c>
      <c r="E11752" s="3">
        <v>11748</v>
      </c>
      <c r="F11752" s="3" t="s">
        <v>27817</v>
      </c>
      <c r="G11752" s="3">
        <v>103</v>
      </c>
    </row>
    <row r="11753" spans="1:7" x14ac:dyDescent="0.25">
      <c r="A11753" s="3">
        <v>11749</v>
      </c>
      <c r="B11753" s="3" t="s">
        <v>11600</v>
      </c>
      <c r="C11753" s="3">
        <v>181</v>
      </c>
      <c r="E11753" s="3">
        <v>11749</v>
      </c>
      <c r="F11753" s="3" t="s">
        <v>27818</v>
      </c>
      <c r="G11753" s="3">
        <v>103</v>
      </c>
    </row>
    <row r="11754" spans="1:7" x14ac:dyDescent="0.25">
      <c r="A11754" s="3">
        <v>11750</v>
      </c>
      <c r="B11754" s="3" t="s">
        <v>11601</v>
      </c>
      <c r="C11754" s="3">
        <v>181</v>
      </c>
      <c r="E11754" s="3">
        <v>11750</v>
      </c>
      <c r="F11754" s="3" t="s">
        <v>27819</v>
      </c>
      <c r="G11754" s="3">
        <v>103</v>
      </c>
    </row>
    <row r="11755" spans="1:7" x14ac:dyDescent="0.25">
      <c r="A11755" s="3">
        <v>11751</v>
      </c>
      <c r="B11755" s="3" t="s">
        <v>11602</v>
      </c>
      <c r="C11755" s="3">
        <v>181</v>
      </c>
      <c r="E11755" s="3">
        <v>11751</v>
      </c>
      <c r="F11755" s="3" t="s">
        <v>27820</v>
      </c>
      <c r="G11755" s="3">
        <v>103</v>
      </c>
    </row>
    <row r="11756" spans="1:7" x14ac:dyDescent="0.25">
      <c r="A11756" s="3">
        <v>11752</v>
      </c>
      <c r="B11756" s="3" t="s">
        <v>11603</v>
      </c>
      <c r="C11756" s="3">
        <v>181</v>
      </c>
      <c r="E11756" s="3">
        <v>11752</v>
      </c>
      <c r="F11756" s="3" t="s">
        <v>27821</v>
      </c>
      <c r="G11756" s="3">
        <v>103</v>
      </c>
    </row>
    <row r="11757" spans="1:7" x14ac:dyDescent="0.25">
      <c r="A11757" s="3">
        <v>11753</v>
      </c>
      <c r="B11757" s="3" t="s">
        <v>11604</v>
      </c>
      <c r="C11757" s="3">
        <v>181</v>
      </c>
      <c r="E11757" s="3">
        <v>11753</v>
      </c>
      <c r="F11757" s="3" t="s">
        <v>27822</v>
      </c>
      <c r="G11757" s="3">
        <v>103</v>
      </c>
    </row>
    <row r="11758" spans="1:7" x14ac:dyDescent="0.25">
      <c r="A11758" s="3">
        <v>11754</v>
      </c>
      <c r="B11758" s="3" t="s">
        <v>11605</v>
      </c>
      <c r="C11758" s="3">
        <v>181</v>
      </c>
      <c r="E11758" s="3">
        <v>11754</v>
      </c>
      <c r="F11758" s="3" t="s">
        <v>27823</v>
      </c>
      <c r="G11758" s="3">
        <v>103</v>
      </c>
    </row>
    <row r="11759" spans="1:7" x14ac:dyDescent="0.25">
      <c r="A11759" s="3">
        <v>11755</v>
      </c>
      <c r="B11759" s="3" t="s">
        <v>11606</v>
      </c>
      <c r="C11759" s="3">
        <v>181</v>
      </c>
      <c r="E11759" s="3">
        <v>11755</v>
      </c>
      <c r="F11759" s="3" t="s">
        <v>27824</v>
      </c>
      <c r="G11759" s="3">
        <v>103</v>
      </c>
    </row>
    <row r="11760" spans="1:7" x14ac:dyDescent="0.25">
      <c r="A11760" s="3">
        <v>11756</v>
      </c>
      <c r="B11760" s="3" t="s">
        <v>11607</v>
      </c>
      <c r="C11760" s="3">
        <v>181</v>
      </c>
      <c r="E11760" s="3">
        <v>11756</v>
      </c>
      <c r="F11760" s="3" t="s">
        <v>27825</v>
      </c>
      <c r="G11760" s="3">
        <v>103</v>
      </c>
    </row>
    <row r="11761" spans="1:7" x14ac:dyDescent="0.25">
      <c r="A11761" s="3">
        <v>11757</v>
      </c>
      <c r="B11761" s="3" t="s">
        <v>11608</v>
      </c>
      <c r="C11761" s="3">
        <v>181</v>
      </c>
      <c r="E11761" s="3">
        <v>11757</v>
      </c>
      <c r="F11761" s="3" t="s">
        <v>27826</v>
      </c>
      <c r="G11761" s="3">
        <v>103</v>
      </c>
    </row>
    <row r="11762" spans="1:7" x14ac:dyDescent="0.25">
      <c r="A11762" s="3">
        <v>11758</v>
      </c>
      <c r="B11762" s="3" t="s">
        <v>11609</v>
      </c>
      <c r="C11762" s="3">
        <v>181</v>
      </c>
      <c r="E11762" s="3">
        <v>11758</v>
      </c>
      <c r="F11762" s="3" t="s">
        <v>27827</v>
      </c>
      <c r="G11762" s="3">
        <v>103</v>
      </c>
    </row>
    <row r="11763" spans="1:7" x14ac:dyDescent="0.25">
      <c r="A11763" s="3">
        <v>11759</v>
      </c>
      <c r="B11763" s="3" t="s">
        <v>11610</v>
      </c>
      <c r="C11763" s="3">
        <v>181</v>
      </c>
      <c r="E11763" s="3">
        <v>11759</v>
      </c>
      <c r="F11763" s="3" t="s">
        <v>27828</v>
      </c>
      <c r="G11763" s="3">
        <v>103</v>
      </c>
    </row>
    <row r="11764" spans="1:7" x14ac:dyDescent="0.25">
      <c r="A11764" s="3">
        <v>11760</v>
      </c>
      <c r="B11764" s="3" t="s">
        <v>11611</v>
      </c>
      <c r="C11764" s="3">
        <v>181</v>
      </c>
      <c r="E11764" s="3">
        <v>11760</v>
      </c>
      <c r="F11764" s="3" t="s">
        <v>27829</v>
      </c>
      <c r="G11764" s="3">
        <v>103</v>
      </c>
    </row>
    <row r="11765" spans="1:7" x14ac:dyDescent="0.25">
      <c r="A11765" s="3">
        <v>11761</v>
      </c>
      <c r="B11765" s="3" t="s">
        <v>11612</v>
      </c>
      <c r="C11765" s="3">
        <v>181</v>
      </c>
      <c r="E11765" s="3">
        <v>11761</v>
      </c>
      <c r="F11765" s="3" t="s">
        <v>27830</v>
      </c>
      <c r="G11765" s="3">
        <v>103</v>
      </c>
    </row>
    <row r="11766" spans="1:7" x14ac:dyDescent="0.25">
      <c r="A11766" s="3">
        <v>11762</v>
      </c>
      <c r="B11766" s="3" t="s">
        <v>11613</v>
      </c>
      <c r="C11766" s="3">
        <v>181</v>
      </c>
      <c r="E11766" s="3">
        <v>11762</v>
      </c>
      <c r="F11766" s="3" t="s">
        <v>27831</v>
      </c>
      <c r="G11766" s="3">
        <v>103</v>
      </c>
    </row>
    <row r="11767" spans="1:7" x14ac:dyDescent="0.25">
      <c r="A11767" s="3">
        <v>11763</v>
      </c>
      <c r="B11767" s="3" t="s">
        <v>11614</v>
      </c>
      <c r="C11767" s="3">
        <v>180</v>
      </c>
      <c r="E11767" s="3">
        <v>11763</v>
      </c>
      <c r="F11767" s="3" t="s">
        <v>27832</v>
      </c>
      <c r="G11767" s="3">
        <v>103</v>
      </c>
    </row>
    <row r="11768" spans="1:7" x14ac:dyDescent="0.25">
      <c r="A11768" s="3">
        <v>11764</v>
      </c>
      <c r="B11768" s="3" t="s">
        <v>11615</v>
      </c>
      <c r="C11768" s="3">
        <v>180</v>
      </c>
      <c r="E11768" s="3">
        <v>11764</v>
      </c>
      <c r="F11768" s="3" t="s">
        <v>27833</v>
      </c>
      <c r="G11768" s="3">
        <v>103</v>
      </c>
    </row>
    <row r="11769" spans="1:7" x14ac:dyDescent="0.25">
      <c r="A11769" s="3">
        <v>11765</v>
      </c>
      <c r="B11769" s="3" t="s">
        <v>11616</v>
      </c>
      <c r="C11769" s="3">
        <v>180</v>
      </c>
      <c r="E11769" s="3">
        <v>11765</v>
      </c>
      <c r="F11769" s="3" t="s">
        <v>27834</v>
      </c>
      <c r="G11769" s="3">
        <v>103</v>
      </c>
    </row>
    <row r="11770" spans="1:7" x14ac:dyDescent="0.25">
      <c r="A11770" s="3">
        <v>11766</v>
      </c>
      <c r="B11770" s="3" t="s">
        <v>11617</v>
      </c>
      <c r="C11770" s="3">
        <v>180</v>
      </c>
      <c r="E11770" s="3">
        <v>11766</v>
      </c>
      <c r="F11770" s="3" t="s">
        <v>27835</v>
      </c>
      <c r="G11770" s="3">
        <v>103</v>
      </c>
    </row>
    <row r="11771" spans="1:7" x14ac:dyDescent="0.25">
      <c r="A11771" s="3">
        <v>11767</v>
      </c>
      <c r="B11771" s="3" t="s">
        <v>11618</v>
      </c>
      <c r="C11771" s="3">
        <v>180</v>
      </c>
      <c r="E11771" s="3">
        <v>11767</v>
      </c>
      <c r="F11771" s="3" t="s">
        <v>27836</v>
      </c>
      <c r="G11771" s="3">
        <v>103</v>
      </c>
    </row>
    <row r="11772" spans="1:7" x14ac:dyDescent="0.25">
      <c r="A11772" s="3">
        <v>11768</v>
      </c>
      <c r="B11772" s="3" t="s">
        <v>11619</v>
      </c>
      <c r="C11772" s="3">
        <v>180</v>
      </c>
      <c r="E11772" s="3">
        <v>11768</v>
      </c>
      <c r="F11772" s="3" t="s">
        <v>27837</v>
      </c>
      <c r="G11772" s="3">
        <v>103</v>
      </c>
    </row>
    <row r="11773" spans="1:7" x14ac:dyDescent="0.25">
      <c r="A11773" s="3">
        <v>11769</v>
      </c>
      <c r="B11773" s="3" t="s">
        <v>11620</v>
      </c>
      <c r="C11773" s="3">
        <v>180</v>
      </c>
      <c r="E11773" s="3">
        <v>11769</v>
      </c>
      <c r="F11773" s="3" t="s">
        <v>27838</v>
      </c>
      <c r="G11773" s="3">
        <v>103</v>
      </c>
    </row>
    <row r="11774" spans="1:7" x14ac:dyDescent="0.25">
      <c r="A11774" s="3">
        <v>11770</v>
      </c>
      <c r="B11774" s="3" t="s">
        <v>11621</v>
      </c>
      <c r="C11774" s="3">
        <v>180</v>
      </c>
      <c r="E11774" s="3">
        <v>11770</v>
      </c>
      <c r="F11774" s="3" t="s">
        <v>27839</v>
      </c>
      <c r="G11774" s="3">
        <v>103</v>
      </c>
    </row>
    <row r="11775" spans="1:7" x14ac:dyDescent="0.25">
      <c r="A11775" s="3">
        <v>11771</v>
      </c>
      <c r="B11775" s="3" t="s">
        <v>11622</v>
      </c>
      <c r="C11775" s="3">
        <v>180</v>
      </c>
      <c r="E11775" s="3">
        <v>11771</v>
      </c>
      <c r="F11775" s="3" t="s">
        <v>27840</v>
      </c>
      <c r="G11775" s="3">
        <v>103</v>
      </c>
    </row>
    <row r="11776" spans="1:7" x14ac:dyDescent="0.25">
      <c r="A11776" s="3">
        <v>11772</v>
      </c>
      <c r="B11776" s="3" t="s">
        <v>11623</v>
      </c>
      <c r="C11776" s="3">
        <v>180</v>
      </c>
      <c r="E11776" s="3">
        <v>11772</v>
      </c>
      <c r="F11776" s="3" t="s">
        <v>27841</v>
      </c>
      <c r="G11776" s="3">
        <v>103</v>
      </c>
    </row>
    <row r="11777" spans="1:7" x14ac:dyDescent="0.25">
      <c r="A11777" s="3">
        <v>11773</v>
      </c>
      <c r="B11777" s="3" t="s">
        <v>11624</v>
      </c>
      <c r="C11777" s="3">
        <v>180</v>
      </c>
      <c r="E11777" s="3">
        <v>11773</v>
      </c>
      <c r="F11777" s="3" t="s">
        <v>27842</v>
      </c>
      <c r="G11777" s="3">
        <v>103</v>
      </c>
    </row>
    <row r="11778" spans="1:7" x14ac:dyDescent="0.25">
      <c r="A11778" s="3">
        <v>11774</v>
      </c>
      <c r="B11778" s="3" t="s">
        <v>11625</v>
      </c>
      <c r="C11778" s="3">
        <v>180</v>
      </c>
      <c r="E11778" s="3">
        <v>11774</v>
      </c>
      <c r="F11778" s="3" t="s">
        <v>27843</v>
      </c>
      <c r="G11778" s="3">
        <v>103</v>
      </c>
    </row>
    <row r="11779" spans="1:7" x14ac:dyDescent="0.25">
      <c r="A11779" s="3">
        <v>11775</v>
      </c>
      <c r="B11779" s="3" t="s">
        <v>11626</v>
      </c>
      <c r="C11779" s="3">
        <v>180</v>
      </c>
      <c r="E11779" s="3">
        <v>11775</v>
      </c>
      <c r="F11779" s="3" t="s">
        <v>27844</v>
      </c>
      <c r="G11779" s="3">
        <v>103</v>
      </c>
    </row>
    <row r="11780" spans="1:7" x14ac:dyDescent="0.25">
      <c r="A11780" s="3">
        <v>11776</v>
      </c>
      <c r="B11780" s="3" t="s">
        <v>11627</v>
      </c>
      <c r="C11780" s="3">
        <v>180</v>
      </c>
      <c r="E11780" s="3">
        <v>11776</v>
      </c>
      <c r="F11780" s="3" t="s">
        <v>27845</v>
      </c>
      <c r="G11780" s="3">
        <v>103</v>
      </c>
    </row>
    <row r="11781" spans="1:7" x14ac:dyDescent="0.25">
      <c r="A11781" s="3">
        <v>11777</v>
      </c>
      <c r="B11781" s="3" t="s">
        <v>11628</v>
      </c>
      <c r="C11781" s="3">
        <v>180</v>
      </c>
      <c r="E11781" s="3">
        <v>11777</v>
      </c>
      <c r="F11781" s="3" t="s">
        <v>27846</v>
      </c>
      <c r="G11781" s="3">
        <v>103</v>
      </c>
    </row>
    <row r="11782" spans="1:7" x14ac:dyDescent="0.25">
      <c r="A11782" s="3">
        <v>11778</v>
      </c>
      <c r="B11782" s="3" t="s">
        <v>11629</v>
      </c>
      <c r="C11782" s="3">
        <v>180</v>
      </c>
      <c r="E11782" s="3">
        <v>11778</v>
      </c>
      <c r="F11782" s="3" t="s">
        <v>27847</v>
      </c>
      <c r="G11782" s="3">
        <v>103</v>
      </c>
    </row>
    <row r="11783" spans="1:7" x14ac:dyDescent="0.25">
      <c r="A11783" s="3">
        <v>11779</v>
      </c>
      <c r="B11783" s="3" t="s">
        <v>11630</v>
      </c>
      <c r="C11783" s="3">
        <v>180</v>
      </c>
      <c r="E11783" s="3">
        <v>11779</v>
      </c>
      <c r="F11783" s="3" t="s">
        <v>27848</v>
      </c>
      <c r="G11783" s="3">
        <v>103</v>
      </c>
    </row>
    <row r="11784" spans="1:7" x14ac:dyDescent="0.25">
      <c r="A11784" s="3">
        <v>11780</v>
      </c>
      <c r="B11784" s="3" t="s">
        <v>11631</v>
      </c>
      <c r="C11784" s="3">
        <v>180</v>
      </c>
      <c r="E11784" s="3">
        <v>11780</v>
      </c>
      <c r="F11784" s="3" t="s">
        <v>27849</v>
      </c>
      <c r="G11784" s="3">
        <v>103</v>
      </c>
    </row>
    <row r="11785" spans="1:7" x14ac:dyDescent="0.25">
      <c r="A11785" s="3">
        <v>11781</v>
      </c>
      <c r="B11785" s="3" t="s">
        <v>11632</v>
      </c>
      <c r="C11785" s="3">
        <v>180</v>
      </c>
      <c r="E11785" s="3">
        <v>11781</v>
      </c>
      <c r="F11785" s="3" t="s">
        <v>27850</v>
      </c>
      <c r="G11785" s="3">
        <v>103</v>
      </c>
    </row>
    <row r="11786" spans="1:7" x14ac:dyDescent="0.25">
      <c r="A11786" s="3">
        <v>11782</v>
      </c>
      <c r="B11786" s="3" t="s">
        <v>11633</v>
      </c>
      <c r="C11786" s="3">
        <v>180</v>
      </c>
      <c r="E11786" s="3">
        <v>11782</v>
      </c>
      <c r="F11786" s="3" t="s">
        <v>27851</v>
      </c>
      <c r="G11786" s="3">
        <v>103</v>
      </c>
    </row>
    <row r="11787" spans="1:7" x14ac:dyDescent="0.25">
      <c r="A11787" s="3">
        <v>11783</v>
      </c>
      <c r="B11787" s="3" t="s">
        <v>11634</v>
      </c>
      <c r="C11787" s="3">
        <v>180</v>
      </c>
      <c r="E11787" s="3">
        <v>11783</v>
      </c>
      <c r="F11787" s="3" t="s">
        <v>27852</v>
      </c>
      <c r="G11787" s="3">
        <v>103</v>
      </c>
    </row>
    <row r="11788" spans="1:7" x14ac:dyDescent="0.25">
      <c r="A11788" s="3">
        <v>11784</v>
      </c>
      <c r="B11788" s="3" t="s">
        <v>11635</v>
      </c>
      <c r="C11788" s="3">
        <v>180</v>
      </c>
      <c r="E11788" s="3">
        <v>11784</v>
      </c>
      <c r="F11788" s="3" t="s">
        <v>27853</v>
      </c>
      <c r="G11788" s="3">
        <v>103</v>
      </c>
    </row>
    <row r="11789" spans="1:7" x14ac:dyDescent="0.25">
      <c r="A11789" s="3">
        <v>11785</v>
      </c>
      <c r="B11789" s="3" t="s">
        <v>11636</v>
      </c>
      <c r="C11789" s="3">
        <v>180</v>
      </c>
      <c r="E11789" s="3">
        <v>11785</v>
      </c>
      <c r="F11789" s="3" t="s">
        <v>27854</v>
      </c>
      <c r="G11789" s="3">
        <v>103</v>
      </c>
    </row>
    <row r="11790" spans="1:7" x14ac:dyDescent="0.25">
      <c r="A11790" s="3">
        <v>11786</v>
      </c>
      <c r="B11790" s="3" t="s">
        <v>11637</v>
      </c>
      <c r="C11790" s="3">
        <v>180</v>
      </c>
      <c r="E11790" s="3">
        <v>11786</v>
      </c>
      <c r="F11790" s="3" t="s">
        <v>27855</v>
      </c>
      <c r="G11790" s="3">
        <v>103</v>
      </c>
    </row>
    <row r="11791" spans="1:7" x14ac:dyDescent="0.25">
      <c r="A11791" s="3">
        <v>11787</v>
      </c>
      <c r="B11791" s="3" t="s">
        <v>11638</v>
      </c>
      <c r="C11791" s="3">
        <v>180</v>
      </c>
      <c r="E11791" s="3">
        <v>11787</v>
      </c>
      <c r="F11791" s="3" t="s">
        <v>27856</v>
      </c>
      <c r="G11791" s="3">
        <v>103</v>
      </c>
    </row>
    <row r="11792" spans="1:7" x14ac:dyDescent="0.25">
      <c r="A11792" s="3">
        <v>11788</v>
      </c>
      <c r="B11792" s="3" t="s">
        <v>11639</v>
      </c>
      <c r="C11792" s="3">
        <v>180</v>
      </c>
      <c r="E11792" s="3">
        <v>11788</v>
      </c>
      <c r="F11792" s="3" t="s">
        <v>27857</v>
      </c>
      <c r="G11792" s="3">
        <v>103</v>
      </c>
    </row>
    <row r="11793" spans="1:7" x14ac:dyDescent="0.25">
      <c r="A11793" s="3">
        <v>11789</v>
      </c>
      <c r="B11793" s="3" t="s">
        <v>11640</v>
      </c>
      <c r="C11793" s="3">
        <v>180</v>
      </c>
      <c r="E11793" s="3">
        <v>11789</v>
      </c>
      <c r="F11793" s="3" t="s">
        <v>27858</v>
      </c>
      <c r="G11793" s="3">
        <v>103</v>
      </c>
    </row>
    <row r="11794" spans="1:7" x14ac:dyDescent="0.25">
      <c r="A11794" s="3">
        <v>11790</v>
      </c>
      <c r="B11794" s="3" t="s">
        <v>11641</v>
      </c>
      <c r="C11794" s="3">
        <v>180</v>
      </c>
      <c r="E11794" s="3">
        <v>11790</v>
      </c>
      <c r="F11794" s="3" t="s">
        <v>27859</v>
      </c>
      <c r="G11794" s="3">
        <v>103</v>
      </c>
    </row>
    <row r="11795" spans="1:7" x14ac:dyDescent="0.25">
      <c r="A11795" s="3">
        <v>11791</v>
      </c>
      <c r="B11795" s="3" t="s">
        <v>11642</v>
      </c>
      <c r="C11795" s="3">
        <v>180</v>
      </c>
      <c r="E11795" s="3">
        <v>11791</v>
      </c>
      <c r="F11795" s="3" t="s">
        <v>27860</v>
      </c>
      <c r="G11795" s="3">
        <v>103</v>
      </c>
    </row>
    <row r="11796" spans="1:7" x14ac:dyDescent="0.25">
      <c r="A11796" s="3">
        <v>11792</v>
      </c>
      <c r="B11796" s="3" t="s">
        <v>11643</v>
      </c>
      <c r="C11796" s="3">
        <v>180</v>
      </c>
      <c r="E11796" s="3">
        <v>11792</v>
      </c>
      <c r="F11796" s="3" t="s">
        <v>27861</v>
      </c>
      <c r="G11796" s="3">
        <v>103</v>
      </c>
    </row>
    <row r="11797" spans="1:7" x14ac:dyDescent="0.25">
      <c r="A11797" s="3">
        <v>11793</v>
      </c>
      <c r="B11797" s="3" t="s">
        <v>11644</v>
      </c>
      <c r="C11797" s="3">
        <v>180</v>
      </c>
      <c r="E11797" s="3">
        <v>11793</v>
      </c>
      <c r="F11797" s="3" t="s">
        <v>27862</v>
      </c>
      <c r="G11797" s="3">
        <v>103</v>
      </c>
    </row>
    <row r="11798" spans="1:7" x14ac:dyDescent="0.25">
      <c r="A11798" s="3">
        <v>11794</v>
      </c>
      <c r="B11798" s="3" t="s">
        <v>11645</v>
      </c>
      <c r="C11798" s="3">
        <v>180</v>
      </c>
      <c r="E11798" s="3">
        <v>11794</v>
      </c>
      <c r="F11798" s="3" t="s">
        <v>27863</v>
      </c>
      <c r="G11798" s="3">
        <v>103</v>
      </c>
    </row>
    <row r="11799" spans="1:7" x14ac:dyDescent="0.25">
      <c r="A11799" s="3">
        <v>11795</v>
      </c>
      <c r="B11799" s="3">
        <v>145</v>
      </c>
      <c r="C11799" s="3">
        <v>179</v>
      </c>
      <c r="E11799" s="3">
        <v>11795</v>
      </c>
      <c r="F11799" s="3" t="s">
        <v>27864</v>
      </c>
      <c r="G11799" s="3">
        <v>103</v>
      </c>
    </row>
    <row r="11800" spans="1:7" x14ac:dyDescent="0.25">
      <c r="A11800" s="3">
        <v>11796</v>
      </c>
      <c r="B11800" s="3" t="s">
        <v>11646</v>
      </c>
      <c r="C11800" s="3">
        <v>179</v>
      </c>
      <c r="E11800" s="3">
        <v>11796</v>
      </c>
      <c r="F11800" s="3" t="s">
        <v>27865</v>
      </c>
      <c r="G11800" s="3">
        <v>103</v>
      </c>
    </row>
    <row r="11801" spans="1:7" x14ac:dyDescent="0.25">
      <c r="A11801" s="3">
        <v>11797</v>
      </c>
      <c r="B11801" s="3" t="s">
        <v>11647</v>
      </c>
      <c r="C11801" s="3">
        <v>179</v>
      </c>
      <c r="E11801" s="3">
        <v>11797</v>
      </c>
      <c r="F11801" s="3" t="s">
        <v>27866</v>
      </c>
      <c r="G11801" s="3">
        <v>103</v>
      </c>
    </row>
    <row r="11802" spans="1:7" x14ac:dyDescent="0.25">
      <c r="A11802" s="3">
        <v>11798</v>
      </c>
      <c r="B11802" s="3" t="s">
        <v>11648</v>
      </c>
      <c r="C11802" s="3">
        <v>179</v>
      </c>
      <c r="E11802" s="3">
        <v>11798</v>
      </c>
      <c r="F11802" s="3" t="s">
        <v>27867</v>
      </c>
      <c r="G11802" s="3">
        <v>103</v>
      </c>
    </row>
    <row r="11803" spans="1:7" x14ac:dyDescent="0.25">
      <c r="A11803" s="3">
        <v>11799</v>
      </c>
      <c r="B11803" s="3" t="s">
        <v>11649</v>
      </c>
      <c r="C11803" s="3">
        <v>179</v>
      </c>
      <c r="E11803" s="3">
        <v>11799</v>
      </c>
      <c r="F11803" s="3" t="s">
        <v>27868</v>
      </c>
      <c r="G11803" s="3">
        <v>103</v>
      </c>
    </row>
    <row r="11804" spans="1:7" x14ac:dyDescent="0.25">
      <c r="A11804" s="3">
        <v>11800</v>
      </c>
      <c r="B11804" s="3" t="s">
        <v>11650</v>
      </c>
      <c r="C11804" s="3">
        <v>179</v>
      </c>
      <c r="E11804" s="3">
        <v>11800</v>
      </c>
      <c r="F11804" s="3" t="s">
        <v>27869</v>
      </c>
      <c r="G11804" s="3">
        <v>103</v>
      </c>
    </row>
    <row r="11805" spans="1:7" x14ac:dyDescent="0.25">
      <c r="A11805" s="3">
        <v>11801</v>
      </c>
      <c r="B11805" s="3" t="s">
        <v>11651</v>
      </c>
      <c r="C11805" s="3">
        <v>179</v>
      </c>
      <c r="E11805" s="3">
        <v>11801</v>
      </c>
      <c r="F11805" s="3" t="s">
        <v>27870</v>
      </c>
      <c r="G11805" s="3">
        <v>103</v>
      </c>
    </row>
    <row r="11806" spans="1:7" x14ac:dyDescent="0.25">
      <c r="A11806" s="3">
        <v>11802</v>
      </c>
      <c r="B11806" s="3" t="s">
        <v>11652</v>
      </c>
      <c r="C11806" s="3">
        <v>179</v>
      </c>
      <c r="E11806" s="3">
        <v>11802</v>
      </c>
      <c r="F11806" s="3" t="s">
        <v>27871</v>
      </c>
      <c r="G11806" s="3">
        <v>103</v>
      </c>
    </row>
    <row r="11807" spans="1:7" x14ac:dyDescent="0.25">
      <c r="A11807" s="3">
        <v>11803</v>
      </c>
      <c r="B11807" s="3" t="s">
        <v>11653</v>
      </c>
      <c r="C11807" s="3">
        <v>179</v>
      </c>
      <c r="E11807" s="3">
        <v>11803</v>
      </c>
      <c r="F11807" s="3" t="s">
        <v>27872</v>
      </c>
      <c r="G11807" s="3">
        <v>103</v>
      </c>
    </row>
    <row r="11808" spans="1:7" x14ac:dyDescent="0.25">
      <c r="A11808" s="3">
        <v>11804</v>
      </c>
      <c r="B11808" s="3" t="s">
        <v>11654</v>
      </c>
      <c r="C11808" s="3">
        <v>179</v>
      </c>
      <c r="E11808" s="3">
        <v>11804</v>
      </c>
      <c r="F11808" s="3" t="s">
        <v>27873</v>
      </c>
      <c r="G11808" s="3">
        <v>102</v>
      </c>
    </row>
    <row r="11809" spans="1:7" x14ac:dyDescent="0.25">
      <c r="A11809" s="3">
        <v>11805</v>
      </c>
      <c r="B11809" s="3" t="s">
        <v>11655</v>
      </c>
      <c r="C11809" s="3">
        <v>179</v>
      </c>
      <c r="E11809" s="3">
        <v>11805</v>
      </c>
      <c r="F11809" s="3" t="s">
        <v>27874</v>
      </c>
      <c r="G11809" s="3">
        <v>102</v>
      </c>
    </row>
    <row r="11810" spans="1:7" x14ac:dyDescent="0.25">
      <c r="A11810" s="3">
        <v>11806</v>
      </c>
      <c r="B11810" s="3" t="s">
        <v>11656</v>
      </c>
      <c r="C11810" s="3">
        <v>179</v>
      </c>
      <c r="E11810" s="3">
        <v>11806</v>
      </c>
      <c r="F11810" s="3" t="s">
        <v>27875</v>
      </c>
      <c r="G11810" s="3">
        <v>102</v>
      </c>
    </row>
    <row r="11811" spans="1:7" x14ac:dyDescent="0.25">
      <c r="A11811" s="3">
        <v>11807</v>
      </c>
      <c r="B11811" s="3" t="s">
        <v>11657</v>
      </c>
      <c r="C11811" s="3">
        <v>179</v>
      </c>
      <c r="E11811" s="3">
        <v>11807</v>
      </c>
      <c r="F11811" s="3" t="s">
        <v>27876</v>
      </c>
      <c r="G11811" s="3">
        <v>102</v>
      </c>
    </row>
    <row r="11812" spans="1:7" x14ac:dyDescent="0.25">
      <c r="A11812" s="3">
        <v>11808</v>
      </c>
      <c r="B11812" s="3" t="s">
        <v>11658</v>
      </c>
      <c r="C11812" s="3">
        <v>179</v>
      </c>
      <c r="E11812" s="3">
        <v>11808</v>
      </c>
      <c r="F11812" s="3" t="s">
        <v>27877</v>
      </c>
      <c r="G11812" s="3">
        <v>102</v>
      </c>
    </row>
    <row r="11813" spans="1:7" x14ac:dyDescent="0.25">
      <c r="A11813" s="3">
        <v>11809</v>
      </c>
      <c r="B11813" s="3" t="s">
        <v>11659</v>
      </c>
      <c r="C11813" s="3">
        <v>179</v>
      </c>
      <c r="E11813" s="3">
        <v>11809</v>
      </c>
      <c r="F11813" s="3" t="s">
        <v>27878</v>
      </c>
      <c r="G11813" s="3">
        <v>102</v>
      </c>
    </row>
    <row r="11814" spans="1:7" x14ac:dyDescent="0.25">
      <c r="A11814" s="3">
        <v>11810</v>
      </c>
      <c r="B11814" s="3" t="s">
        <v>11660</v>
      </c>
      <c r="C11814" s="3">
        <v>179</v>
      </c>
      <c r="E11814" s="3">
        <v>11810</v>
      </c>
      <c r="F11814" s="3" t="s">
        <v>27879</v>
      </c>
      <c r="G11814" s="3">
        <v>102</v>
      </c>
    </row>
    <row r="11815" spans="1:7" x14ac:dyDescent="0.25">
      <c r="A11815" s="3">
        <v>11811</v>
      </c>
      <c r="B11815" s="3" t="s">
        <v>11661</v>
      </c>
      <c r="C11815" s="3">
        <v>179</v>
      </c>
      <c r="E11815" s="3">
        <v>11811</v>
      </c>
      <c r="F11815" s="3" t="s">
        <v>27880</v>
      </c>
      <c r="G11815" s="3">
        <v>102</v>
      </c>
    </row>
    <row r="11816" spans="1:7" x14ac:dyDescent="0.25">
      <c r="A11816" s="3">
        <v>11812</v>
      </c>
      <c r="B11816" s="3" t="s">
        <v>11662</v>
      </c>
      <c r="C11816" s="3">
        <v>179</v>
      </c>
      <c r="E11816" s="3">
        <v>11812</v>
      </c>
      <c r="F11816" s="3" t="s">
        <v>27881</v>
      </c>
      <c r="G11816" s="3">
        <v>102</v>
      </c>
    </row>
    <row r="11817" spans="1:7" x14ac:dyDescent="0.25">
      <c r="A11817" s="3">
        <v>11813</v>
      </c>
      <c r="B11817" s="3" t="s">
        <v>11663</v>
      </c>
      <c r="C11817" s="3">
        <v>179</v>
      </c>
      <c r="E11817" s="3">
        <v>11813</v>
      </c>
      <c r="F11817" s="3" t="s">
        <v>27882</v>
      </c>
      <c r="G11817" s="3">
        <v>102</v>
      </c>
    </row>
    <row r="11818" spans="1:7" x14ac:dyDescent="0.25">
      <c r="A11818" s="3">
        <v>11814</v>
      </c>
      <c r="B11818" s="3" t="s">
        <v>11664</v>
      </c>
      <c r="C11818" s="3">
        <v>179</v>
      </c>
      <c r="E11818" s="3">
        <v>11814</v>
      </c>
      <c r="F11818" s="3" t="s">
        <v>27883</v>
      </c>
      <c r="G11818" s="3">
        <v>102</v>
      </c>
    </row>
    <row r="11819" spans="1:7" x14ac:dyDescent="0.25">
      <c r="A11819" s="3">
        <v>11815</v>
      </c>
      <c r="B11819" s="3" t="s">
        <v>11665</v>
      </c>
      <c r="C11819" s="3">
        <v>179</v>
      </c>
      <c r="E11819" s="3">
        <v>11815</v>
      </c>
      <c r="F11819" s="3" t="s">
        <v>27884</v>
      </c>
      <c r="G11819" s="3">
        <v>102</v>
      </c>
    </row>
    <row r="11820" spans="1:7" x14ac:dyDescent="0.25">
      <c r="A11820" s="3">
        <v>11816</v>
      </c>
      <c r="B11820" s="3" t="s">
        <v>11666</v>
      </c>
      <c r="C11820" s="3">
        <v>179</v>
      </c>
      <c r="E11820" s="3">
        <v>11816</v>
      </c>
      <c r="F11820" s="3" t="s">
        <v>27885</v>
      </c>
      <c r="G11820" s="3">
        <v>102</v>
      </c>
    </row>
    <row r="11821" spans="1:7" x14ac:dyDescent="0.25">
      <c r="A11821" s="3">
        <v>11817</v>
      </c>
      <c r="B11821" s="3" t="s">
        <v>11667</v>
      </c>
      <c r="C11821" s="3">
        <v>179</v>
      </c>
      <c r="E11821" s="3">
        <v>11817</v>
      </c>
      <c r="F11821" s="3" t="s">
        <v>27886</v>
      </c>
      <c r="G11821" s="3">
        <v>102</v>
      </c>
    </row>
    <row r="11822" spans="1:7" x14ac:dyDescent="0.25">
      <c r="A11822" s="3">
        <v>11818</v>
      </c>
      <c r="B11822" s="3" t="s">
        <v>11668</v>
      </c>
      <c r="C11822" s="3">
        <v>179</v>
      </c>
      <c r="E11822" s="3">
        <v>11818</v>
      </c>
      <c r="F11822" s="3" t="s">
        <v>27887</v>
      </c>
      <c r="G11822" s="3">
        <v>102</v>
      </c>
    </row>
    <row r="11823" spans="1:7" x14ac:dyDescent="0.25">
      <c r="A11823" s="3">
        <v>11819</v>
      </c>
      <c r="B11823" s="3" t="s">
        <v>11669</v>
      </c>
      <c r="C11823" s="3">
        <v>179</v>
      </c>
      <c r="E11823" s="3">
        <v>11819</v>
      </c>
      <c r="F11823" s="3" t="s">
        <v>27888</v>
      </c>
      <c r="G11823" s="3">
        <v>102</v>
      </c>
    </row>
    <row r="11824" spans="1:7" x14ac:dyDescent="0.25">
      <c r="A11824" s="3">
        <v>11820</v>
      </c>
      <c r="B11824" s="3" t="s">
        <v>11670</v>
      </c>
      <c r="C11824" s="3">
        <v>179</v>
      </c>
      <c r="E11824" s="3">
        <v>11820</v>
      </c>
      <c r="F11824" s="3" t="s">
        <v>27889</v>
      </c>
      <c r="G11824" s="3">
        <v>102</v>
      </c>
    </row>
    <row r="11825" spans="1:7" x14ac:dyDescent="0.25">
      <c r="A11825" s="3">
        <v>11821</v>
      </c>
      <c r="B11825" s="3" t="s">
        <v>11671</v>
      </c>
      <c r="C11825" s="3">
        <v>179</v>
      </c>
      <c r="E11825" s="3">
        <v>11821</v>
      </c>
      <c r="F11825" s="3" t="s">
        <v>27890</v>
      </c>
      <c r="G11825" s="3">
        <v>102</v>
      </c>
    </row>
    <row r="11826" spans="1:7" x14ac:dyDescent="0.25">
      <c r="A11826" s="3">
        <v>11822</v>
      </c>
      <c r="B11826" s="3" t="s">
        <v>11672</v>
      </c>
      <c r="C11826" s="3">
        <v>179</v>
      </c>
      <c r="E11826" s="3">
        <v>11822</v>
      </c>
      <c r="F11826" s="3" t="s">
        <v>27891</v>
      </c>
      <c r="G11826" s="3">
        <v>102</v>
      </c>
    </row>
    <row r="11827" spans="1:7" x14ac:dyDescent="0.25">
      <c r="A11827" s="3">
        <v>11823</v>
      </c>
      <c r="B11827" s="3" t="s">
        <v>11673</v>
      </c>
      <c r="C11827" s="3">
        <v>179</v>
      </c>
      <c r="E11827" s="3">
        <v>11823</v>
      </c>
      <c r="F11827" s="3" t="s">
        <v>27892</v>
      </c>
      <c r="G11827" s="3">
        <v>102</v>
      </c>
    </row>
    <row r="11828" spans="1:7" x14ac:dyDescent="0.25">
      <c r="A11828" s="3">
        <v>11824</v>
      </c>
      <c r="B11828" s="3" t="s">
        <v>11674</v>
      </c>
      <c r="C11828" s="3">
        <v>179</v>
      </c>
      <c r="E11828" s="3">
        <v>11824</v>
      </c>
      <c r="F11828" s="3" t="s">
        <v>27893</v>
      </c>
      <c r="G11828" s="3">
        <v>102</v>
      </c>
    </row>
    <row r="11829" spans="1:7" x14ac:dyDescent="0.25">
      <c r="A11829" s="3">
        <v>11825</v>
      </c>
      <c r="B11829" s="3" t="s">
        <v>11675</v>
      </c>
      <c r="C11829" s="3">
        <v>179</v>
      </c>
      <c r="E11829" s="3">
        <v>11825</v>
      </c>
      <c r="F11829" s="3" t="s">
        <v>27894</v>
      </c>
      <c r="G11829" s="3">
        <v>102</v>
      </c>
    </row>
    <row r="11830" spans="1:7" x14ac:dyDescent="0.25">
      <c r="A11830" s="3">
        <v>11826</v>
      </c>
      <c r="B11830" s="3" t="s">
        <v>11676</v>
      </c>
      <c r="C11830" s="3">
        <v>179</v>
      </c>
      <c r="E11830" s="3">
        <v>11826</v>
      </c>
      <c r="F11830" s="3" t="s">
        <v>27895</v>
      </c>
      <c r="G11830" s="3">
        <v>102</v>
      </c>
    </row>
    <row r="11831" spans="1:7" x14ac:dyDescent="0.25">
      <c r="A11831" s="3">
        <v>11827</v>
      </c>
      <c r="B11831" s="3" t="s">
        <v>11677</v>
      </c>
      <c r="C11831" s="3">
        <v>179</v>
      </c>
      <c r="E11831" s="3">
        <v>11827</v>
      </c>
      <c r="F11831" s="3" t="s">
        <v>27896</v>
      </c>
      <c r="G11831" s="3">
        <v>102</v>
      </c>
    </row>
    <row r="11832" spans="1:7" x14ac:dyDescent="0.25">
      <c r="A11832" s="3">
        <v>11828</v>
      </c>
      <c r="B11832" s="3" t="s">
        <v>11678</v>
      </c>
      <c r="C11832" s="3">
        <v>179</v>
      </c>
      <c r="E11832" s="3">
        <v>11828</v>
      </c>
      <c r="F11832" s="3" t="s">
        <v>27897</v>
      </c>
      <c r="G11832" s="3">
        <v>102</v>
      </c>
    </row>
    <row r="11833" spans="1:7" x14ac:dyDescent="0.25">
      <c r="A11833" s="3">
        <v>11829</v>
      </c>
      <c r="B11833" s="3" t="s">
        <v>11679</v>
      </c>
      <c r="C11833" s="3">
        <v>179</v>
      </c>
      <c r="E11833" s="3">
        <v>11829</v>
      </c>
      <c r="F11833" s="3" t="s">
        <v>27898</v>
      </c>
      <c r="G11833" s="3">
        <v>102</v>
      </c>
    </row>
    <row r="11834" spans="1:7" x14ac:dyDescent="0.25">
      <c r="A11834" s="3">
        <v>11830</v>
      </c>
      <c r="B11834" s="3" t="s">
        <v>11680</v>
      </c>
      <c r="C11834" s="3">
        <v>179</v>
      </c>
      <c r="E11834" s="3">
        <v>11830</v>
      </c>
      <c r="F11834" s="3" t="s">
        <v>27899</v>
      </c>
      <c r="G11834" s="3">
        <v>102</v>
      </c>
    </row>
    <row r="11835" spans="1:7" x14ac:dyDescent="0.25">
      <c r="A11835" s="3">
        <v>11831</v>
      </c>
      <c r="B11835" s="3" t="s">
        <v>11681</v>
      </c>
      <c r="C11835" s="3">
        <v>178</v>
      </c>
      <c r="E11835" s="3">
        <v>11831</v>
      </c>
      <c r="F11835" s="3" t="s">
        <v>27900</v>
      </c>
      <c r="G11835" s="3">
        <v>102</v>
      </c>
    </row>
    <row r="11836" spans="1:7" x14ac:dyDescent="0.25">
      <c r="A11836" s="3">
        <v>11832</v>
      </c>
      <c r="B11836" s="3" t="s">
        <v>11682</v>
      </c>
      <c r="C11836" s="3">
        <v>178</v>
      </c>
      <c r="E11836" s="3">
        <v>11832</v>
      </c>
      <c r="F11836" s="3" t="s">
        <v>27901</v>
      </c>
      <c r="G11836" s="3">
        <v>102</v>
      </c>
    </row>
    <row r="11837" spans="1:7" x14ac:dyDescent="0.25">
      <c r="A11837" s="3">
        <v>11833</v>
      </c>
      <c r="B11837" s="3">
        <v>911</v>
      </c>
      <c r="C11837" s="3">
        <v>178</v>
      </c>
      <c r="E11837" s="3">
        <v>11833</v>
      </c>
      <c r="F11837" s="3" t="s">
        <v>27902</v>
      </c>
      <c r="G11837" s="3">
        <v>102</v>
      </c>
    </row>
    <row r="11838" spans="1:7" x14ac:dyDescent="0.25">
      <c r="A11838" s="3">
        <v>11834</v>
      </c>
      <c r="B11838" s="3" t="s">
        <v>11683</v>
      </c>
      <c r="C11838" s="3">
        <v>178</v>
      </c>
      <c r="E11838" s="3">
        <v>11834</v>
      </c>
      <c r="F11838" s="3" t="s">
        <v>27903</v>
      </c>
      <c r="G11838" s="3">
        <v>102</v>
      </c>
    </row>
    <row r="11839" spans="1:7" x14ac:dyDescent="0.25">
      <c r="A11839" s="3">
        <v>11835</v>
      </c>
      <c r="B11839" s="3" t="s">
        <v>11684</v>
      </c>
      <c r="C11839" s="3">
        <v>178</v>
      </c>
      <c r="E11839" s="3">
        <v>11835</v>
      </c>
      <c r="F11839" s="3" t="s">
        <v>27904</v>
      </c>
      <c r="G11839" s="3">
        <v>102</v>
      </c>
    </row>
    <row r="11840" spans="1:7" x14ac:dyDescent="0.25">
      <c r="A11840" s="3">
        <v>11836</v>
      </c>
      <c r="B11840" s="3" t="s">
        <v>11685</v>
      </c>
      <c r="C11840" s="3">
        <v>178</v>
      </c>
      <c r="E11840" s="3">
        <v>11836</v>
      </c>
      <c r="F11840" s="3" t="s">
        <v>27905</v>
      </c>
      <c r="G11840" s="3">
        <v>102</v>
      </c>
    </row>
    <row r="11841" spans="1:7" x14ac:dyDescent="0.25">
      <c r="A11841" s="3">
        <v>11837</v>
      </c>
      <c r="B11841" s="3" t="s">
        <v>11686</v>
      </c>
      <c r="C11841" s="3">
        <v>178</v>
      </c>
      <c r="E11841" s="3">
        <v>11837</v>
      </c>
      <c r="F11841" s="3" t="s">
        <v>27906</v>
      </c>
      <c r="G11841" s="3">
        <v>102</v>
      </c>
    </row>
    <row r="11842" spans="1:7" x14ac:dyDescent="0.25">
      <c r="A11842" s="3">
        <v>11838</v>
      </c>
      <c r="B11842" s="3" t="s">
        <v>11687</v>
      </c>
      <c r="C11842" s="3">
        <v>178</v>
      </c>
      <c r="E11842" s="3">
        <v>11838</v>
      </c>
      <c r="F11842" s="3" t="s">
        <v>27907</v>
      </c>
      <c r="G11842" s="3">
        <v>102</v>
      </c>
    </row>
    <row r="11843" spans="1:7" x14ac:dyDescent="0.25">
      <c r="A11843" s="3">
        <v>11839</v>
      </c>
      <c r="B11843" s="3" t="s">
        <v>11688</v>
      </c>
      <c r="C11843" s="3">
        <v>178</v>
      </c>
      <c r="E11843" s="3">
        <v>11839</v>
      </c>
      <c r="F11843" s="3" t="s">
        <v>27908</v>
      </c>
      <c r="G11843" s="3">
        <v>102</v>
      </c>
    </row>
    <row r="11844" spans="1:7" x14ac:dyDescent="0.25">
      <c r="A11844" s="3">
        <v>11840</v>
      </c>
      <c r="B11844" s="3" t="s">
        <v>11689</v>
      </c>
      <c r="C11844" s="3">
        <v>178</v>
      </c>
      <c r="E11844" s="3">
        <v>11840</v>
      </c>
      <c r="F11844" s="3" t="s">
        <v>27909</v>
      </c>
      <c r="G11844" s="3">
        <v>102</v>
      </c>
    </row>
    <row r="11845" spans="1:7" x14ac:dyDescent="0.25">
      <c r="A11845" s="3">
        <v>11841</v>
      </c>
      <c r="B11845" s="3" t="s">
        <v>11690</v>
      </c>
      <c r="C11845" s="3">
        <v>178</v>
      </c>
      <c r="E11845" s="3">
        <v>11841</v>
      </c>
      <c r="F11845" s="3" t="s">
        <v>27910</v>
      </c>
      <c r="G11845" s="3">
        <v>102</v>
      </c>
    </row>
    <row r="11846" spans="1:7" x14ac:dyDescent="0.25">
      <c r="A11846" s="3">
        <v>11842</v>
      </c>
      <c r="B11846" s="3" t="s">
        <v>11691</v>
      </c>
      <c r="C11846" s="3">
        <v>178</v>
      </c>
      <c r="E11846" s="3">
        <v>11842</v>
      </c>
      <c r="F11846" s="3" t="s">
        <v>27911</v>
      </c>
      <c r="G11846" s="3">
        <v>102</v>
      </c>
    </row>
    <row r="11847" spans="1:7" x14ac:dyDescent="0.25">
      <c r="A11847" s="3">
        <v>11843</v>
      </c>
      <c r="B11847" s="3" t="s">
        <v>11692</v>
      </c>
      <c r="C11847" s="3">
        <v>178</v>
      </c>
      <c r="E11847" s="3">
        <v>11843</v>
      </c>
      <c r="F11847" s="3" t="s">
        <v>27912</v>
      </c>
      <c r="G11847" s="3">
        <v>102</v>
      </c>
    </row>
    <row r="11848" spans="1:7" x14ac:dyDescent="0.25">
      <c r="A11848" s="3">
        <v>11844</v>
      </c>
      <c r="B11848" s="3" t="s">
        <v>11693</v>
      </c>
      <c r="C11848" s="3">
        <v>178</v>
      </c>
      <c r="E11848" s="3">
        <v>11844</v>
      </c>
      <c r="F11848" s="3" t="s">
        <v>27913</v>
      </c>
      <c r="G11848" s="3">
        <v>102</v>
      </c>
    </row>
    <row r="11849" spans="1:7" x14ac:dyDescent="0.25">
      <c r="A11849" s="3">
        <v>11845</v>
      </c>
      <c r="B11849" s="3" t="s">
        <v>11694</v>
      </c>
      <c r="C11849" s="3">
        <v>178</v>
      </c>
      <c r="E11849" s="3">
        <v>11845</v>
      </c>
      <c r="F11849" s="3" t="s">
        <v>27914</v>
      </c>
      <c r="G11849" s="3">
        <v>102</v>
      </c>
    </row>
    <row r="11850" spans="1:7" x14ac:dyDescent="0.25">
      <c r="A11850" s="3">
        <v>11846</v>
      </c>
      <c r="B11850" s="3" t="s">
        <v>11695</v>
      </c>
      <c r="C11850" s="3">
        <v>178</v>
      </c>
      <c r="E11850" s="3">
        <v>11846</v>
      </c>
      <c r="F11850" s="3" t="s">
        <v>27915</v>
      </c>
      <c r="G11850" s="3">
        <v>102</v>
      </c>
    </row>
    <row r="11851" spans="1:7" x14ac:dyDescent="0.25">
      <c r="A11851" s="3">
        <v>11847</v>
      </c>
      <c r="B11851" s="3" t="s">
        <v>11696</v>
      </c>
      <c r="C11851" s="3">
        <v>178</v>
      </c>
      <c r="E11851" s="3">
        <v>11847</v>
      </c>
      <c r="F11851" s="3" t="s">
        <v>27916</v>
      </c>
      <c r="G11851" s="3">
        <v>102</v>
      </c>
    </row>
    <row r="11852" spans="1:7" x14ac:dyDescent="0.25">
      <c r="A11852" s="3">
        <v>11848</v>
      </c>
      <c r="B11852" s="3" t="s">
        <v>11697</v>
      </c>
      <c r="C11852" s="3">
        <v>178</v>
      </c>
      <c r="E11852" s="3">
        <v>11848</v>
      </c>
      <c r="F11852" s="3" t="s">
        <v>27917</v>
      </c>
      <c r="G11852" s="3">
        <v>102</v>
      </c>
    </row>
    <row r="11853" spans="1:7" x14ac:dyDescent="0.25">
      <c r="A11853" s="3">
        <v>11849</v>
      </c>
      <c r="B11853" s="3" t="s">
        <v>11698</v>
      </c>
      <c r="C11853" s="3">
        <v>178</v>
      </c>
      <c r="E11853" s="3">
        <v>11849</v>
      </c>
      <c r="F11853" s="3" t="s">
        <v>27918</v>
      </c>
      <c r="G11853" s="3">
        <v>102</v>
      </c>
    </row>
    <row r="11854" spans="1:7" x14ac:dyDescent="0.25">
      <c r="A11854" s="3">
        <v>11850</v>
      </c>
      <c r="B11854" s="3" t="s">
        <v>11699</v>
      </c>
      <c r="C11854" s="3">
        <v>178</v>
      </c>
      <c r="E11854" s="3">
        <v>11850</v>
      </c>
      <c r="F11854" s="3" t="s">
        <v>27919</v>
      </c>
      <c r="G11854" s="3">
        <v>102</v>
      </c>
    </row>
    <row r="11855" spans="1:7" x14ac:dyDescent="0.25">
      <c r="A11855" s="3">
        <v>11851</v>
      </c>
      <c r="B11855" s="3" t="s">
        <v>11700</v>
      </c>
      <c r="C11855" s="3">
        <v>178</v>
      </c>
      <c r="E11855" s="3">
        <v>11851</v>
      </c>
      <c r="F11855" s="3" t="s">
        <v>27920</v>
      </c>
      <c r="G11855" s="3">
        <v>102</v>
      </c>
    </row>
    <row r="11856" spans="1:7" x14ac:dyDescent="0.25">
      <c r="A11856" s="3">
        <v>11852</v>
      </c>
      <c r="B11856" s="3" t="s">
        <v>11701</v>
      </c>
      <c r="C11856" s="3">
        <v>178</v>
      </c>
      <c r="E11856" s="3">
        <v>11852</v>
      </c>
      <c r="F11856" s="3" t="s">
        <v>27921</v>
      </c>
      <c r="G11856" s="3">
        <v>102</v>
      </c>
    </row>
    <row r="11857" spans="1:7" x14ac:dyDescent="0.25">
      <c r="A11857" s="3">
        <v>11853</v>
      </c>
      <c r="B11857" s="3" t="s">
        <v>11702</v>
      </c>
      <c r="C11857" s="3">
        <v>178</v>
      </c>
      <c r="E11857" s="3">
        <v>11853</v>
      </c>
      <c r="F11857" s="3" t="s">
        <v>27922</v>
      </c>
      <c r="G11857" s="3">
        <v>102</v>
      </c>
    </row>
    <row r="11858" spans="1:7" x14ac:dyDescent="0.25">
      <c r="A11858" s="3">
        <v>11854</v>
      </c>
      <c r="B11858" s="3" t="s">
        <v>11703</v>
      </c>
      <c r="C11858" s="3">
        <v>178</v>
      </c>
      <c r="E11858" s="3">
        <v>11854</v>
      </c>
      <c r="F11858" s="3" t="s">
        <v>27923</v>
      </c>
      <c r="G11858" s="3">
        <v>102</v>
      </c>
    </row>
    <row r="11859" spans="1:7" x14ac:dyDescent="0.25">
      <c r="A11859" s="3">
        <v>11855</v>
      </c>
      <c r="B11859" s="3" t="s">
        <v>11704</v>
      </c>
      <c r="C11859" s="3">
        <v>178</v>
      </c>
      <c r="E11859" s="3">
        <v>11855</v>
      </c>
      <c r="F11859" s="3" t="s">
        <v>27924</v>
      </c>
      <c r="G11859" s="3">
        <v>102</v>
      </c>
    </row>
    <row r="11860" spans="1:7" x14ac:dyDescent="0.25">
      <c r="A11860" s="3">
        <v>11856</v>
      </c>
      <c r="B11860" s="3" t="s">
        <v>11705</v>
      </c>
      <c r="C11860" s="3">
        <v>178</v>
      </c>
      <c r="E11860" s="3">
        <v>11856</v>
      </c>
      <c r="F11860" s="3" t="s">
        <v>27925</v>
      </c>
      <c r="G11860" s="3">
        <v>102</v>
      </c>
    </row>
    <row r="11861" spans="1:7" x14ac:dyDescent="0.25">
      <c r="A11861" s="3">
        <v>11857</v>
      </c>
      <c r="B11861" s="3" t="s">
        <v>11706</v>
      </c>
      <c r="C11861" s="3">
        <v>178</v>
      </c>
      <c r="E11861" s="3">
        <v>11857</v>
      </c>
      <c r="F11861" s="3" t="s">
        <v>27926</v>
      </c>
      <c r="G11861" s="3">
        <v>102</v>
      </c>
    </row>
    <row r="11862" spans="1:7" x14ac:dyDescent="0.25">
      <c r="A11862" s="3">
        <v>11858</v>
      </c>
      <c r="B11862" s="3" t="s">
        <v>11707</v>
      </c>
      <c r="C11862" s="3">
        <v>178</v>
      </c>
      <c r="E11862" s="3">
        <v>11858</v>
      </c>
      <c r="F11862" s="3" t="s">
        <v>27927</v>
      </c>
      <c r="G11862" s="3">
        <v>102</v>
      </c>
    </row>
    <row r="11863" spans="1:7" x14ac:dyDescent="0.25">
      <c r="A11863" s="3">
        <v>11859</v>
      </c>
      <c r="B11863" s="3" t="s">
        <v>11708</v>
      </c>
      <c r="C11863" s="3">
        <v>178</v>
      </c>
      <c r="E11863" s="3">
        <v>11859</v>
      </c>
      <c r="F11863" s="3" t="s">
        <v>27928</v>
      </c>
      <c r="G11863" s="3">
        <v>102</v>
      </c>
    </row>
    <row r="11864" spans="1:7" x14ac:dyDescent="0.25">
      <c r="A11864" s="3">
        <v>11860</v>
      </c>
      <c r="B11864" s="3" t="s">
        <v>11709</v>
      </c>
      <c r="C11864" s="3">
        <v>178</v>
      </c>
      <c r="E11864" s="3">
        <v>11860</v>
      </c>
      <c r="F11864" s="3" t="s">
        <v>27929</v>
      </c>
      <c r="G11864" s="3">
        <v>102</v>
      </c>
    </row>
    <row r="11865" spans="1:7" x14ac:dyDescent="0.25">
      <c r="A11865" s="3">
        <v>11861</v>
      </c>
      <c r="B11865" s="3" t="s">
        <v>11710</v>
      </c>
      <c r="C11865" s="3">
        <v>178</v>
      </c>
      <c r="E11865" s="3">
        <v>11861</v>
      </c>
      <c r="F11865" s="3" t="s">
        <v>27930</v>
      </c>
      <c r="G11865" s="3">
        <v>102</v>
      </c>
    </row>
    <row r="11866" spans="1:7" x14ac:dyDescent="0.25">
      <c r="A11866" s="3">
        <v>11862</v>
      </c>
      <c r="B11866" s="3" t="s">
        <v>11711</v>
      </c>
      <c r="C11866" s="3">
        <v>178</v>
      </c>
      <c r="E11866" s="3">
        <v>11862</v>
      </c>
      <c r="F11866" s="3" t="s">
        <v>27931</v>
      </c>
      <c r="G11866" s="3">
        <v>102</v>
      </c>
    </row>
    <row r="11867" spans="1:7" x14ac:dyDescent="0.25">
      <c r="A11867" s="3">
        <v>11863</v>
      </c>
      <c r="B11867" s="3" t="s">
        <v>11712</v>
      </c>
      <c r="C11867" s="3">
        <v>178</v>
      </c>
      <c r="E11867" s="3">
        <v>11863</v>
      </c>
      <c r="F11867" s="3" t="s">
        <v>27932</v>
      </c>
      <c r="G11867" s="3">
        <v>102</v>
      </c>
    </row>
    <row r="11868" spans="1:7" x14ac:dyDescent="0.25">
      <c r="A11868" s="3">
        <v>11864</v>
      </c>
      <c r="B11868" s="3" t="s">
        <v>11713</v>
      </c>
      <c r="C11868" s="3">
        <v>178</v>
      </c>
      <c r="E11868" s="3">
        <v>11864</v>
      </c>
      <c r="F11868" s="3" t="s">
        <v>27933</v>
      </c>
      <c r="G11868" s="3">
        <v>102</v>
      </c>
    </row>
    <row r="11869" spans="1:7" x14ac:dyDescent="0.25">
      <c r="A11869" s="3">
        <v>11865</v>
      </c>
      <c r="B11869" s="3" t="s">
        <v>11714</v>
      </c>
      <c r="C11869" s="3">
        <v>178</v>
      </c>
      <c r="E11869" s="3">
        <v>11865</v>
      </c>
      <c r="F11869" s="3" t="s">
        <v>27934</v>
      </c>
      <c r="G11869" s="3">
        <v>102</v>
      </c>
    </row>
    <row r="11870" spans="1:7" x14ac:dyDescent="0.25">
      <c r="A11870" s="3">
        <v>11866</v>
      </c>
      <c r="B11870" s="3" t="s">
        <v>11715</v>
      </c>
      <c r="C11870" s="3">
        <v>178</v>
      </c>
      <c r="E11870" s="3">
        <v>11866</v>
      </c>
      <c r="F11870" s="3" t="s">
        <v>27935</v>
      </c>
      <c r="G11870" s="3">
        <v>102</v>
      </c>
    </row>
    <row r="11871" spans="1:7" x14ac:dyDescent="0.25">
      <c r="A11871" s="3">
        <v>11867</v>
      </c>
      <c r="B11871" s="3" t="s">
        <v>11716</v>
      </c>
      <c r="C11871" s="3">
        <v>178</v>
      </c>
      <c r="E11871" s="3">
        <v>11867</v>
      </c>
      <c r="F11871" s="3" t="s">
        <v>27936</v>
      </c>
      <c r="G11871" s="3">
        <v>102</v>
      </c>
    </row>
    <row r="11872" spans="1:7" x14ac:dyDescent="0.25">
      <c r="A11872" s="3">
        <v>11868</v>
      </c>
      <c r="B11872" s="3" t="s">
        <v>11717</v>
      </c>
      <c r="C11872" s="3">
        <v>178</v>
      </c>
      <c r="E11872" s="3">
        <v>11868</v>
      </c>
      <c r="F11872" s="3" t="s">
        <v>27937</v>
      </c>
      <c r="G11872" s="3">
        <v>102</v>
      </c>
    </row>
    <row r="11873" spans="1:7" x14ac:dyDescent="0.25">
      <c r="A11873" s="3">
        <v>11869</v>
      </c>
      <c r="B11873" s="3" t="s">
        <v>11718</v>
      </c>
      <c r="C11873" s="3">
        <v>178</v>
      </c>
      <c r="E11873" s="3">
        <v>11869</v>
      </c>
      <c r="F11873" s="3" t="s">
        <v>27938</v>
      </c>
      <c r="G11873" s="3">
        <v>102</v>
      </c>
    </row>
    <row r="11874" spans="1:7" x14ac:dyDescent="0.25">
      <c r="A11874" s="3">
        <v>11870</v>
      </c>
      <c r="B11874" s="3" t="s">
        <v>11719</v>
      </c>
      <c r="C11874" s="3">
        <v>178</v>
      </c>
      <c r="E11874" s="3">
        <v>11870</v>
      </c>
      <c r="F11874" s="3" t="s">
        <v>27939</v>
      </c>
      <c r="G11874" s="3">
        <v>102</v>
      </c>
    </row>
    <row r="11875" spans="1:7" x14ac:dyDescent="0.25">
      <c r="A11875" s="3">
        <v>11871</v>
      </c>
      <c r="B11875" s="3" t="s">
        <v>11720</v>
      </c>
      <c r="C11875" s="3">
        <v>178</v>
      </c>
      <c r="E11875" s="3">
        <v>11871</v>
      </c>
      <c r="F11875" s="3" t="s">
        <v>27940</v>
      </c>
      <c r="G11875" s="3">
        <v>102</v>
      </c>
    </row>
    <row r="11876" spans="1:7" x14ac:dyDescent="0.25">
      <c r="A11876" s="3">
        <v>11872</v>
      </c>
      <c r="B11876" s="3" t="s">
        <v>11721</v>
      </c>
      <c r="C11876" s="3">
        <v>178</v>
      </c>
      <c r="E11876" s="3">
        <v>11872</v>
      </c>
      <c r="F11876" s="3" t="s">
        <v>27941</v>
      </c>
      <c r="G11876" s="3">
        <v>102</v>
      </c>
    </row>
    <row r="11877" spans="1:7" x14ac:dyDescent="0.25">
      <c r="A11877" s="3">
        <v>11873</v>
      </c>
      <c r="B11877" s="3" t="s">
        <v>11722</v>
      </c>
      <c r="C11877" s="3">
        <v>178</v>
      </c>
      <c r="E11877" s="3">
        <v>11873</v>
      </c>
      <c r="F11877" s="3" t="s">
        <v>27942</v>
      </c>
      <c r="G11877" s="3">
        <v>102</v>
      </c>
    </row>
    <row r="11878" spans="1:7" x14ac:dyDescent="0.25">
      <c r="A11878" s="3">
        <v>11874</v>
      </c>
      <c r="B11878" s="3" t="s">
        <v>11723</v>
      </c>
      <c r="C11878" s="3">
        <v>178</v>
      </c>
      <c r="E11878" s="3">
        <v>11874</v>
      </c>
      <c r="F11878" s="3" t="s">
        <v>27943</v>
      </c>
      <c r="G11878" s="3">
        <v>102</v>
      </c>
    </row>
    <row r="11879" spans="1:7" x14ac:dyDescent="0.25">
      <c r="A11879" s="3">
        <v>11875</v>
      </c>
      <c r="B11879" s="3" t="s">
        <v>11724</v>
      </c>
      <c r="C11879" s="3">
        <v>178</v>
      </c>
      <c r="E11879" s="3">
        <v>11875</v>
      </c>
      <c r="F11879" s="3">
        <v>43282</v>
      </c>
      <c r="G11879" s="3">
        <v>102</v>
      </c>
    </row>
    <row r="11880" spans="1:7" x14ac:dyDescent="0.25">
      <c r="A11880" s="3">
        <v>11876</v>
      </c>
      <c r="B11880" s="3" t="s">
        <v>11725</v>
      </c>
      <c r="C11880" s="3">
        <v>177</v>
      </c>
      <c r="E11880" s="3">
        <v>11876</v>
      </c>
      <c r="F11880" s="3">
        <v>43252</v>
      </c>
      <c r="G11880" s="3">
        <v>102</v>
      </c>
    </row>
    <row r="11881" spans="1:7" x14ac:dyDescent="0.25">
      <c r="A11881" s="3">
        <v>11877</v>
      </c>
      <c r="B11881" s="3" t="s">
        <v>11726</v>
      </c>
      <c r="C11881" s="3">
        <v>177</v>
      </c>
      <c r="E11881" s="3">
        <v>11877</v>
      </c>
      <c r="F11881" s="3" t="s">
        <v>27944</v>
      </c>
      <c r="G11881" s="3">
        <v>102</v>
      </c>
    </row>
    <row r="11882" spans="1:7" x14ac:dyDescent="0.25">
      <c r="A11882" s="3">
        <v>11878</v>
      </c>
      <c r="B11882" s="3" t="s">
        <v>11727</v>
      </c>
      <c r="C11882" s="3">
        <v>177</v>
      </c>
      <c r="E11882" s="3">
        <v>11878</v>
      </c>
      <c r="F11882" s="3" t="s">
        <v>27945</v>
      </c>
      <c r="G11882" s="3">
        <v>102</v>
      </c>
    </row>
    <row r="11883" spans="1:7" x14ac:dyDescent="0.25">
      <c r="A11883" s="3">
        <v>11879</v>
      </c>
      <c r="B11883" s="3" t="s">
        <v>11728</v>
      </c>
      <c r="C11883" s="3">
        <v>177</v>
      </c>
      <c r="E11883" s="3">
        <v>11879</v>
      </c>
      <c r="F11883" s="3" t="s">
        <v>27946</v>
      </c>
      <c r="G11883" s="3">
        <v>102</v>
      </c>
    </row>
    <row r="11884" spans="1:7" x14ac:dyDescent="0.25">
      <c r="A11884" s="3">
        <v>11880</v>
      </c>
      <c r="B11884" s="3" t="s">
        <v>11729</v>
      </c>
      <c r="C11884" s="3">
        <v>177</v>
      </c>
      <c r="E11884" s="3">
        <v>11880</v>
      </c>
      <c r="F11884" s="3" t="s">
        <v>27947</v>
      </c>
      <c r="G11884" s="3">
        <v>102</v>
      </c>
    </row>
    <row r="11885" spans="1:7" x14ac:dyDescent="0.25">
      <c r="A11885" s="3">
        <v>11881</v>
      </c>
      <c r="B11885" s="3" t="s">
        <v>11730</v>
      </c>
      <c r="C11885" s="3">
        <v>177</v>
      </c>
      <c r="E11885" s="3">
        <v>11881</v>
      </c>
      <c r="F11885" s="3" t="s">
        <v>27948</v>
      </c>
      <c r="G11885" s="3">
        <v>102</v>
      </c>
    </row>
    <row r="11886" spans="1:7" x14ac:dyDescent="0.25">
      <c r="A11886" s="3">
        <v>11882</v>
      </c>
      <c r="B11886" s="3" t="s">
        <v>11731</v>
      </c>
      <c r="C11886" s="3">
        <v>177</v>
      </c>
      <c r="E11886" s="3">
        <v>11882</v>
      </c>
      <c r="F11886" s="3" t="s">
        <v>27949</v>
      </c>
      <c r="G11886" s="3">
        <v>102</v>
      </c>
    </row>
    <row r="11887" spans="1:7" x14ac:dyDescent="0.25">
      <c r="A11887" s="3">
        <v>11883</v>
      </c>
      <c r="B11887" s="3" t="s">
        <v>11732</v>
      </c>
      <c r="C11887" s="3">
        <v>177</v>
      </c>
      <c r="E11887" s="3">
        <v>11883</v>
      </c>
      <c r="F11887" s="3" t="s">
        <v>27950</v>
      </c>
      <c r="G11887" s="3">
        <v>102</v>
      </c>
    </row>
    <row r="11888" spans="1:7" x14ac:dyDescent="0.25">
      <c r="A11888" s="3">
        <v>11884</v>
      </c>
      <c r="B11888" s="3" t="s">
        <v>11733</v>
      </c>
      <c r="C11888" s="3">
        <v>177</v>
      </c>
      <c r="E11888" s="3">
        <v>11884</v>
      </c>
      <c r="F11888" s="3" t="s">
        <v>27951</v>
      </c>
      <c r="G11888" s="3">
        <v>102</v>
      </c>
    </row>
    <row r="11889" spans="1:7" x14ac:dyDescent="0.25">
      <c r="A11889" s="3">
        <v>11885</v>
      </c>
      <c r="B11889" s="3" t="s">
        <v>11734</v>
      </c>
      <c r="C11889" s="3">
        <v>177</v>
      </c>
      <c r="E11889" s="3">
        <v>11885</v>
      </c>
      <c r="F11889" s="3" t="s">
        <v>27952</v>
      </c>
      <c r="G11889" s="3">
        <v>102</v>
      </c>
    </row>
    <row r="11890" spans="1:7" x14ac:dyDescent="0.25">
      <c r="A11890" s="3">
        <v>11886</v>
      </c>
      <c r="B11890" s="3" t="s">
        <v>11735</v>
      </c>
      <c r="C11890" s="3">
        <v>177</v>
      </c>
      <c r="E11890" s="3">
        <v>11886</v>
      </c>
      <c r="F11890" s="3" t="s">
        <v>27953</v>
      </c>
      <c r="G11890" s="3">
        <v>102</v>
      </c>
    </row>
    <row r="11891" spans="1:7" x14ac:dyDescent="0.25">
      <c r="A11891" s="3">
        <v>11887</v>
      </c>
      <c r="B11891" s="3" t="s">
        <v>11736</v>
      </c>
      <c r="C11891" s="3">
        <v>177</v>
      </c>
      <c r="E11891" s="3">
        <v>11887</v>
      </c>
      <c r="F11891" s="3" t="s">
        <v>27954</v>
      </c>
      <c r="G11891" s="3">
        <v>102</v>
      </c>
    </row>
    <row r="11892" spans="1:7" x14ac:dyDescent="0.25">
      <c r="A11892" s="3">
        <v>11888</v>
      </c>
      <c r="B11892" s="3" t="s">
        <v>11737</v>
      </c>
      <c r="C11892" s="3">
        <v>177</v>
      </c>
      <c r="E11892" s="3">
        <v>11888</v>
      </c>
      <c r="F11892" s="3" t="s">
        <v>27955</v>
      </c>
      <c r="G11892" s="3">
        <v>102</v>
      </c>
    </row>
    <row r="11893" spans="1:7" x14ac:dyDescent="0.25">
      <c r="A11893" s="3">
        <v>11889</v>
      </c>
      <c r="B11893" s="3" t="s">
        <v>11738</v>
      </c>
      <c r="C11893" s="3">
        <v>177</v>
      </c>
      <c r="E11893" s="3">
        <v>11889</v>
      </c>
      <c r="F11893" s="3" t="s">
        <v>27956</v>
      </c>
      <c r="G11893" s="3">
        <v>102</v>
      </c>
    </row>
    <row r="11894" spans="1:7" x14ac:dyDescent="0.25">
      <c r="A11894" s="3">
        <v>11890</v>
      </c>
      <c r="B11894" s="3" t="s">
        <v>11739</v>
      </c>
      <c r="C11894" s="3">
        <v>177</v>
      </c>
      <c r="E11894" s="3">
        <v>11890</v>
      </c>
      <c r="F11894" s="3" t="s">
        <v>27957</v>
      </c>
      <c r="G11894" s="3">
        <v>102</v>
      </c>
    </row>
    <row r="11895" spans="1:7" x14ac:dyDescent="0.25">
      <c r="A11895" s="3">
        <v>11891</v>
      </c>
      <c r="B11895" s="3" t="s">
        <v>11740</v>
      </c>
      <c r="C11895" s="3">
        <v>177</v>
      </c>
      <c r="E11895" s="3">
        <v>11891</v>
      </c>
      <c r="F11895" s="3" t="s">
        <v>27958</v>
      </c>
      <c r="G11895" s="3">
        <v>102</v>
      </c>
    </row>
    <row r="11896" spans="1:7" x14ac:dyDescent="0.25">
      <c r="A11896" s="3">
        <v>11892</v>
      </c>
      <c r="B11896" s="3" t="s">
        <v>11741</v>
      </c>
      <c r="C11896" s="3">
        <v>177</v>
      </c>
      <c r="E11896" s="3">
        <v>11892</v>
      </c>
      <c r="F11896" s="3" t="s">
        <v>27959</v>
      </c>
      <c r="G11896" s="3">
        <v>102</v>
      </c>
    </row>
    <row r="11897" spans="1:7" x14ac:dyDescent="0.25">
      <c r="A11897" s="3">
        <v>11893</v>
      </c>
      <c r="B11897" s="3" t="s">
        <v>11742</v>
      </c>
      <c r="C11897" s="3">
        <v>177</v>
      </c>
      <c r="E11897" s="3">
        <v>11893</v>
      </c>
      <c r="F11897" s="3" t="s">
        <v>27960</v>
      </c>
      <c r="G11897" s="3">
        <v>102</v>
      </c>
    </row>
    <row r="11898" spans="1:7" x14ac:dyDescent="0.25">
      <c r="A11898" s="3">
        <v>11894</v>
      </c>
      <c r="B11898" s="3" t="s">
        <v>11743</v>
      </c>
      <c r="C11898" s="3">
        <v>177</v>
      </c>
      <c r="E11898" s="3">
        <v>11894</v>
      </c>
      <c r="F11898" s="3" t="s">
        <v>27961</v>
      </c>
      <c r="G11898" s="3">
        <v>102</v>
      </c>
    </row>
    <row r="11899" spans="1:7" x14ac:dyDescent="0.25">
      <c r="A11899" s="3">
        <v>11895</v>
      </c>
      <c r="B11899" s="3" t="s">
        <v>11744</v>
      </c>
      <c r="C11899" s="3">
        <v>177</v>
      </c>
      <c r="E11899" s="3">
        <v>11895</v>
      </c>
      <c r="F11899" s="3" t="s">
        <v>27962</v>
      </c>
      <c r="G11899" s="3">
        <v>102</v>
      </c>
    </row>
    <row r="11900" spans="1:7" x14ac:dyDescent="0.25">
      <c r="A11900" s="3">
        <v>11896</v>
      </c>
      <c r="B11900" s="3" t="s">
        <v>11745</v>
      </c>
      <c r="C11900" s="3">
        <v>177</v>
      </c>
      <c r="E11900" s="3">
        <v>11896</v>
      </c>
      <c r="F11900" s="3" t="s">
        <v>27963</v>
      </c>
      <c r="G11900" s="3">
        <v>102</v>
      </c>
    </row>
    <row r="11901" spans="1:7" x14ac:dyDescent="0.25">
      <c r="A11901" s="3">
        <v>11897</v>
      </c>
      <c r="B11901" s="3" t="s">
        <v>11746</v>
      </c>
      <c r="C11901" s="3">
        <v>177</v>
      </c>
      <c r="E11901" s="3">
        <v>11897</v>
      </c>
      <c r="F11901" s="3" t="s">
        <v>27964</v>
      </c>
      <c r="G11901" s="3">
        <v>102</v>
      </c>
    </row>
    <row r="11902" spans="1:7" x14ac:dyDescent="0.25">
      <c r="A11902" s="3">
        <v>11898</v>
      </c>
      <c r="B11902" s="3" t="s">
        <v>11747</v>
      </c>
      <c r="C11902" s="3">
        <v>177</v>
      </c>
      <c r="E11902" s="3">
        <v>11898</v>
      </c>
      <c r="F11902" s="3" t="s">
        <v>27965</v>
      </c>
      <c r="G11902" s="3">
        <v>102</v>
      </c>
    </row>
    <row r="11903" spans="1:7" x14ac:dyDescent="0.25">
      <c r="A11903" s="3">
        <v>11899</v>
      </c>
      <c r="B11903" s="3" t="s">
        <v>11748</v>
      </c>
      <c r="C11903" s="3">
        <v>177</v>
      </c>
      <c r="E11903" s="3">
        <v>11899</v>
      </c>
      <c r="F11903" s="3" t="s">
        <v>27966</v>
      </c>
      <c r="G11903" s="3">
        <v>102</v>
      </c>
    </row>
    <row r="11904" spans="1:7" x14ac:dyDescent="0.25">
      <c r="A11904" s="3">
        <v>11900</v>
      </c>
      <c r="B11904" s="3" t="s">
        <v>11749</v>
      </c>
      <c r="C11904" s="3">
        <v>177</v>
      </c>
      <c r="E11904" s="3">
        <v>11900</v>
      </c>
      <c r="F11904" s="3" t="s">
        <v>27967</v>
      </c>
      <c r="G11904" s="3">
        <v>102</v>
      </c>
    </row>
    <row r="11905" spans="1:7" x14ac:dyDescent="0.25">
      <c r="A11905" s="3">
        <v>11901</v>
      </c>
      <c r="B11905" s="3" t="s">
        <v>11750</v>
      </c>
      <c r="C11905" s="3">
        <v>177</v>
      </c>
      <c r="E11905" s="3">
        <v>11901</v>
      </c>
      <c r="F11905" s="3" t="s">
        <v>27968</v>
      </c>
      <c r="G11905" s="3">
        <v>102</v>
      </c>
    </row>
    <row r="11906" spans="1:7" x14ac:dyDescent="0.25">
      <c r="A11906" s="3">
        <v>11902</v>
      </c>
      <c r="B11906" s="3" t="s">
        <v>11751</v>
      </c>
      <c r="C11906" s="3">
        <v>177</v>
      </c>
      <c r="E11906" s="3">
        <v>11902</v>
      </c>
      <c r="F11906" s="3" t="s">
        <v>27969</v>
      </c>
      <c r="G11906" s="3">
        <v>102</v>
      </c>
    </row>
    <row r="11907" spans="1:7" x14ac:dyDescent="0.25">
      <c r="A11907" s="3">
        <v>11903</v>
      </c>
      <c r="B11907" s="3" t="s">
        <v>11752</v>
      </c>
      <c r="C11907" s="3">
        <v>177</v>
      </c>
      <c r="E11907" s="3">
        <v>11903</v>
      </c>
      <c r="F11907" s="3" t="s">
        <v>27970</v>
      </c>
      <c r="G11907" s="3">
        <v>102</v>
      </c>
    </row>
    <row r="11908" spans="1:7" x14ac:dyDescent="0.25">
      <c r="A11908" s="3">
        <v>11904</v>
      </c>
      <c r="B11908" s="3" t="s">
        <v>11753</v>
      </c>
      <c r="C11908" s="3">
        <v>177</v>
      </c>
      <c r="E11908" s="3">
        <v>11904</v>
      </c>
      <c r="F11908" s="3" t="s">
        <v>27971</v>
      </c>
      <c r="G11908" s="3">
        <v>102</v>
      </c>
    </row>
    <row r="11909" spans="1:7" x14ac:dyDescent="0.25">
      <c r="A11909" s="3">
        <v>11905</v>
      </c>
      <c r="B11909" s="3" t="s">
        <v>11754</v>
      </c>
      <c r="C11909" s="3">
        <v>177</v>
      </c>
      <c r="E11909" s="3">
        <v>11905</v>
      </c>
      <c r="F11909" s="3" t="s">
        <v>27972</v>
      </c>
      <c r="G11909" s="3">
        <v>102</v>
      </c>
    </row>
    <row r="11910" spans="1:7" x14ac:dyDescent="0.25">
      <c r="A11910" s="3">
        <v>11906</v>
      </c>
      <c r="B11910" s="3" t="s">
        <v>11755</v>
      </c>
      <c r="C11910" s="3">
        <v>177</v>
      </c>
      <c r="E11910" s="3">
        <v>11906</v>
      </c>
      <c r="F11910" s="3" t="s">
        <v>27973</v>
      </c>
      <c r="G11910" s="3">
        <v>102</v>
      </c>
    </row>
    <row r="11911" spans="1:7" x14ac:dyDescent="0.25">
      <c r="A11911" s="3">
        <v>11907</v>
      </c>
      <c r="B11911" s="3" t="s">
        <v>11756</v>
      </c>
      <c r="C11911" s="3">
        <v>177</v>
      </c>
      <c r="E11911" s="3">
        <v>11907</v>
      </c>
      <c r="F11911" s="3" t="s">
        <v>27974</v>
      </c>
      <c r="G11911" s="3">
        <v>102</v>
      </c>
    </row>
    <row r="11912" spans="1:7" x14ac:dyDescent="0.25">
      <c r="A11912" s="3">
        <v>11908</v>
      </c>
      <c r="B11912" s="3" t="s">
        <v>11757</v>
      </c>
      <c r="C11912" s="3">
        <v>177</v>
      </c>
      <c r="E11912" s="3">
        <v>11908</v>
      </c>
      <c r="F11912" s="3" t="s">
        <v>27975</v>
      </c>
      <c r="G11912" s="3">
        <v>102</v>
      </c>
    </row>
    <row r="11913" spans="1:7" x14ac:dyDescent="0.25">
      <c r="A11913" s="3">
        <v>11909</v>
      </c>
      <c r="B11913" s="3" t="s">
        <v>11758</v>
      </c>
      <c r="C11913" s="3">
        <v>177</v>
      </c>
      <c r="E11913" s="3">
        <v>11909</v>
      </c>
      <c r="F11913" s="3" t="s">
        <v>27976</v>
      </c>
      <c r="G11913" s="3">
        <v>102</v>
      </c>
    </row>
    <row r="11914" spans="1:7" x14ac:dyDescent="0.25">
      <c r="A11914" s="3">
        <v>11910</v>
      </c>
      <c r="B11914" s="3" t="s">
        <v>11759</v>
      </c>
      <c r="C11914" s="3">
        <v>177</v>
      </c>
      <c r="E11914" s="3">
        <v>11910</v>
      </c>
      <c r="F11914" s="3" t="s">
        <v>27977</v>
      </c>
      <c r="G11914" s="3">
        <v>102</v>
      </c>
    </row>
    <row r="11915" spans="1:7" x14ac:dyDescent="0.25">
      <c r="A11915" s="3">
        <v>11911</v>
      </c>
      <c r="B11915" s="3" t="s">
        <v>11760</v>
      </c>
      <c r="C11915" s="3">
        <v>176</v>
      </c>
      <c r="E11915" s="3">
        <v>11911</v>
      </c>
      <c r="F11915" s="3" t="s">
        <v>27978</v>
      </c>
      <c r="G11915" s="3">
        <v>102</v>
      </c>
    </row>
    <row r="11916" spans="1:7" x14ac:dyDescent="0.25">
      <c r="A11916" s="3">
        <v>11912</v>
      </c>
      <c r="B11916" s="3" t="s">
        <v>11761</v>
      </c>
      <c r="C11916" s="3">
        <v>176</v>
      </c>
      <c r="E11916" s="3">
        <v>11912</v>
      </c>
      <c r="F11916" s="3" t="s">
        <v>27979</v>
      </c>
      <c r="G11916" s="3">
        <v>102</v>
      </c>
    </row>
    <row r="11917" spans="1:7" x14ac:dyDescent="0.25">
      <c r="A11917" s="3">
        <v>11913</v>
      </c>
      <c r="B11917" s="3" t="s">
        <v>11762</v>
      </c>
      <c r="C11917" s="3">
        <v>176</v>
      </c>
      <c r="E11917" s="3">
        <v>11913</v>
      </c>
      <c r="F11917" s="3" t="s">
        <v>27980</v>
      </c>
      <c r="G11917" s="3">
        <v>102</v>
      </c>
    </row>
    <row r="11918" spans="1:7" x14ac:dyDescent="0.25">
      <c r="A11918" s="3">
        <v>11914</v>
      </c>
      <c r="B11918" s="3" t="s">
        <v>11763</v>
      </c>
      <c r="C11918" s="3">
        <v>176</v>
      </c>
      <c r="E11918" s="3">
        <v>11914</v>
      </c>
      <c r="F11918" s="3" t="s">
        <v>27981</v>
      </c>
      <c r="G11918" s="3">
        <v>102</v>
      </c>
    </row>
    <row r="11919" spans="1:7" x14ac:dyDescent="0.25">
      <c r="A11919" s="3">
        <v>11915</v>
      </c>
      <c r="B11919" s="3" t="s">
        <v>11764</v>
      </c>
      <c r="C11919" s="3">
        <v>176</v>
      </c>
      <c r="E11919" s="3">
        <v>11915</v>
      </c>
      <c r="F11919" s="3" t="s">
        <v>27982</v>
      </c>
      <c r="G11919" s="3">
        <v>102</v>
      </c>
    </row>
    <row r="11920" spans="1:7" x14ac:dyDescent="0.25">
      <c r="A11920" s="3">
        <v>11916</v>
      </c>
      <c r="B11920" s="3" t="s">
        <v>11765</v>
      </c>
      <c r="C11920" s="3">
        <v>176</v>
      </c>
      <c r="E11920" s="3">
        <v>11916</v>
      </c>
      <c r="F11920" s="3" t="s">
        <v>27983</v>
      </c>
      <c r="G11920" s="3">
        <v>102</v>
      </c>
    </row>
    <row r="11921" spans="1:7" x14ac:dyDescent="0.25">
      <c r="A11921" s="3">
        <v>11917</v>
      </c>
      <c r="B11921" s="3" t="s">
        <v>11766</v>
      </c>
      <c r="C11921" s="3">
        <v>176</v>
      </c>
      <c r="E11921" s="3">
        <v>11917</v>
      </c>
      <c r="F11921" s="3" t="s">
        <v>27984</v>
      </c>
      <c r="G11921" s="3">
        <v>102</v>
      </c>
    </row>
    <row r="11922" spans="1:7" x14ac:dyDescent="0.25">
      <c r="A11922" s="3">
        <v>11918</v>
      </c>
      <c r="B11922" s="3" t="s">
        <v>11767</v>
      </c>
      <c r="C11922" s="3">
        <v>176</v>
      </c>
      <c r="E11922" s="3">
        <v>11918</v>
      </c>
      <c r="F11922" s="3" t="s">
        <v>27985</v>
      </c>
      <c r="G11922" s="3">
        <v>102</v>
      </c>
    </row>
    <row r="11923" spans="1:7" x14ac:dyDescent="0.25">
      <c r="A11923" s="3">
        <v>11919</v>
      </c>
      <c r="B11923" s="3" t="s">
        <v>11768</v>
      </c>
      <c r="C11923" s="3">
        <v>176</v>
      </c>
      <c r="E11923" s="3">
        <v>11919</v>
      </c>
      <c r="F11923" s="3" t="s">
        <v>27986</v>
      </c>
      <c r="G11923" s="3">
        <v>102</v>
      </c>
    </row>
    <row r="11924" spans="1:7" x14ac:dyDescent="0.25">
      <c r="A11924" s="3">
        <v>11920</v>
      </c>
      <c r="B11924" s="3" t="s">
        <v>11769</v>
      </c>
      <c r="C11924" s="3">
        <v>176</v>
      </c>
      <c r="E11924" s="3">
        <v>11920</v>
      </c>
      <c r="F11924" s="3" t="s">
        <v>27987</v>
      </c>
      <c r="G11924" s="3">
        <v>102</v>
      </c>
    </row>
    <row r="11925" spans="1:7" x14ac:dyDescent="0.25">
      <c r="A11925" s="3">
        <v>11921</v>
      </c>
      <c r="B11925" s="3" t="s">
        <v>11770</v>
      </c>
      <c r="C11925" s="3">
        <v>176</v>
      </c>
      <c r="E11925" s="3">
        <v>11921</v>
      </c>
      <c r="F11925" s="3" t="s">
        <v>27988</v>
      </c>
      <c r="G11925" s="3">
        <v>102</v>
      </c>
    </row>
    <row r="11926" spans="1:7" x14ac:dyDescent="0.25">
      <c r="A11926" s="3">
        <v>11922</v>
      </c>
      <c r="B11926" s="3" t="s">
        <v>11771</v>
      </c>
      <c r="C11926" s="3">
        <v>176</v>
      </c>
      <c r="E11926" s="3">
        <v>11922</v>
      </c>
      <c r="F11926" s="3" t="s">
        <v>27989</v>
      </c>
      <c r="G11926" s="3">
        <v>102</v>
      </c>
    </row>
    <row r="11927" spans="1:7" x14ac:dyDescent="0.25">
      <c r="A11927" s="3">
        <v>11923</v>
      </c>
      <c r="B11927" s="3" t="s">
        <v>11772</v>
      </c>
      <c r="C11927" s="3">
        <v>176</v>
      </c>
      <c r="E11927" s="3">
        <v>11923</v>
      </c>
      <c r="F11927" s="3" t="s">
        <v>27990</v>
      </c>
      <c r="G11927" s="3">
        <v>102</v>
      </c>
    </row>
    <row r="11928" spans="1:7" x14ac:dyDescent="0.25">
      <c r="A11928" s="3">
        <v>11924</v>
      </c>
      <c r="B11928" s="3" t="s">
        <v>11773</v>
      </c>
      <c r="C11928" s="3">
        <v>176</v>
      </c>
      <c r="E11928" s="3">
        <v>11924</v>
      </c>
      <c r="F11928" s="3" t="s">
        <v>27991</v>
      </c>
      <c r="G11928" s="3">
        <v>102</v>
      </c>
    </row>
    <row r="11929" spans="1:7" x14ac:dyDescent="0.25">
      <c r="A11929" s="3">
        <v>11925</v>
      </c>
      <c r="B11929" s="3" t="s">
        <v>11774</v>
      </c>
      <c r="C11929" s="3">
        <v>176</v>
      </c>
      <c r="E11929" s="3">
        <v>11925</v>
      </c>
      <c r="F11929" s="3" t="s">
        <v>27992</v>
      </c>
      <c r="G11929" s="3">
        <v>102</v>
      </c>
    </row>
    <row r="11930" spans="1:7" x14ac:dyDescent="0.25">
      <c r="A11930" s="3">
        <v>11926</v>
      </c>
      <c r="B11930" s="3" t="s">
        <v>11775</v>
      </c>
      <c r="C11930" s="3">
        <v>176</v>
      </c>
      <c r="E11930" s="3">
        <v>11926</v>
      </c>
      <c r="F11930" s="3" t="s">
        <v>27993</v>
      </c>
      <c r="G11930" s="3">
        <v>102</v>
      </c>
    </row>
    <row r="11931" spans="1:7" x14ac:dyDescent="0.25">
      <c r="A11931" s="3">
        <v>11927</v>
      </c>
      <c r="B11931" s="3" t="s">
        <v>11776</v>
      </c>
      <c r="C11931" s="3">
        <v>176</v>
      </c>
      <c r="E11931" s="3">
        <v>11927</v>
      </c>
      <c r="F11931" s="3" t="s">
        <v>27994</v>
      </c>
      <c r="G11931" s="3">
        <v>102</v>
      </c>
    </row>
    <row r="11932" spans="1:7" x14ac:dyDescent="0.25">
      <c r="A11932" s="3">
        <v>11928</v>
      </c>
      <c r="B11932" s="3" t="s">
        <v>11777</v>
      </c>
      <c r="C11932" s="3">
        <v>176</v>
      </c>
      <c r="E11932" s="3">
        <v>11928</v>
      </c>
      <c r="F11932" s="3" t="s">
        <v>27995</v>
      </c>
      <c r="G11932" s="3">
        <v>102</v>
      </c>
    </row>
    <row r="11933" spans="1:7" x14ac:dyDescent="0.25">
      <c r="A11933" s="3">
        <v>11929</v>
      </c>
      <c r="B11933" s="3" t="s">
        <v>11778</v>
      </c>
      <c r="C11933" s="3">
        <v>176</v>
      </c>
      <c r="E11933" s="3">
        <v>11929</v>
      </c>
      <c r="F11933" s="3" t="s">
        <v>27996</v>
      </c>
      <c r="G11933" s="3">
        <v>102</v>
      </c>
    </row>
    <row r="11934" spans="1:7" x14ac:dyDescent="0.25">
      <c r="A11934" s="3">
        <v>11930</v>
      </c>
      <c r="B11934" s="3" t="s">
        <v>11779</v>
      </c>
      <c r="C11934" s="3">
        <v>176</v>
      </c>
      <c r="E11934" s="3">
        <v>11930</v>
      </c>
      <c r="F11934" s="3" t="s">
        <v>27997</v>
      </c>
      <c r="G11934" s="3">
        <v>102</v>
      </c>
    </row>
    <row r="11935" spans="1:7" x14ac:dyDescent="0.25">
      <c r="A11935" s="3">
        <v>11931</v>
      </c>
      <c r="B11935" s="3" t="s">
        <v>11780</v>
      </c>
      <c r="C11935" s="3">
        <v>176</v>
      </c>
      <c r="E11935" s="3">
        <v>11931</v>
      </c>
      <c r="F11935" s="3" t="s">
        <v>27998</v>
      </c>
      <c r="G11935" s="3">
        <v>102</v>
      </c>
    </row>
    <row r="11936" spans="1:7" x14ac:dyDescent="0.25">
      <c r="A11936" s="3">
        <v>11932</v>
      </c>
      <c r="B11936" s="3" t="s">
        <v>11781</v>
      </c>
      <c r="C11936" s="3">
        <v>176</v>
      </c>
      <c r="E11936" s="3">
        <v>11932</v>
      </c>
      <c r="F11936" s="3" t="s">
        <v>27999</v>
      </c>
      <c r="G11936" s="3">
        <v>102</v>
      </c>
    </row>
    <row r="11937" spans="1:7" x14ac:dyDescent="0.25">
      <c r="A11937" s="3">
        <v>11933</v>
      </c>
      <c r="B11937" s="3" t="s">
        <v>11782</v>
      </c>
      <c r="C11937" s="3">
        <v>176</v>
      </c>
      <c r="E11937" s="3">
        <v>11933</v>
      </c>
      <c r="F11937" s="3" t="s">
        <v>28000</v>
      </c>
      <c r="G11937" s="3">
        <v>102</v>
      </c>
    </row>
    <row r="11938" spans="1:7" x14ac:dyDescent="0.25">
      <c r="A11938" s="3">
        <v>11934</v>
      </c>
      <c r="B11938" s="3" t="s">
        <v>11783</v>
      </c>
      <c r="C11938" s="3">
        <v>176</v>
      </c>
      <c r="E11938" s="3">
        <v>11934</v>
      </c>
      <c r="F11938" s="3" t="s">
        <v>28001</v>
      </c>
      <c r="G11938" s="3">
        <v>102</v>
      </c>
    </row>
    <row r="11939" spans="1:7" x14ac:dyDescent="0.25">
      <c r="A11939" s="3">
        <v>11935</v>
      </c>
      <c r="B11939" s="3" t="s">
        <v>11784</v>
      </c>
      <c r="C11939" s="3">
        <v>176</v>
      </c>
      <c r="E11939" s="3">
        <v>11935</v>
      </c>
      <c r="F11939" s="3" t="s">
        <v>28002</v>
      </c>
      <c r="G11939" s="3">
        <v>102</v>
      </c>
    </row>
    <row r="11940" spans="1:7" x14ac:dyDescent="0.25">
      <c r="A11940" s="3">
        <v>11936</v>
      </c>
      <c r="B11940" s="3" t="s">
        <v>11785</v>
      </c>
      <c r="C11940" s="3">
        <v>176</v>
      </c>
      <c r="E11940" s="3">
        <v>11936</v>
      </c>
      <c r="F11940" s="3" t="s">
        <v>28003</v>
      </c>
      <c r="G11940" s="3">
        <v>102</v>
      </c>
    </row>
    <row r="11941" spans="1:7" x14ac:dyDescent="0.25">
      <c r="A11941" s="3">
        <v>11937</v>
      </c>
      <c r="B11941" s="3" t="s">
        <v>11786</v>
      </c>
      <c r="C11941" s="3">
        <v>176</v>
      </c>
      <c r="E11941" s="3">
        <v>11937</v>
      </c>
      <c r="F11941" s="3" t="s">
        <v>28004</v>
      </c>
      <c r="G11941" s="3">
        <v>102</v>
      </c>
    </row>
    <row r="11942" spans="1:7" x14ac:dyDescent="0.25">
      <c r="A11942" s="3">
        <v>11938</v>
      </c>
      <c r="B11942" s="3" t="s">
        <v>11787</v>
      </c>
      <c r="C11942" s="3">
        <v>176</v>
      </c>
      <c r="E11942" s="3">
        <v>11938</v>
      </c>
      <c r="F11942" s="3" t="s">
        <v>28005</v>
      </c>
      <c r="G11942" s="3">
        <v>102</v>
      </c>
    </row>
    <row r="11943" spans="1:7" x14ac:dyDescent="0.25">
      <c r="A11943" s="3">
        <v>11939</v>
      </c>
      <c r="B11943" s="3" t="s">
        <v>11788</v>
      </c>
      <c r="C11943" s="3">
        <v>176</v>
      </c>
      <c r="E11943" s="3">
        <v>11939</v>
      </c>
      <c r="F11943" s="3" t="s">
        <v>28006</v>
      </c>
      <c r="G11943" s="3">
        <v>102</v>
      </c>
    </row>
    <row r="11944" spans="1:7" x14ac:dyDescent="0.25">
      <c r="A11944" s="3">
        <v>11940</v>
      </c>
      <c r="B11944" s="3" t="s">
        <v>11789</v>
      </c>
      <c r="C11944" s="3">
        <v>176</v>
      </c>
      <c r="E11944" s="3">
        <v>11940</v>
      </c>
      <c r="F11944" s="3" t="s">
        <v>28007</v>
      </c>
      <c r="G11944" s="3">
        <v>102</v>
      </c>
    </row>
    <row r="11945" spans="1:7" x14ac:dyDescent="0.25">
      <c r="A11945" s="3">
        <v>11941</v>
      </c>
      <c r="B11945" s="3" t="s">
        <v>11790</v>
      </c>
      <c r="C11945" s="3">
        <v>176</v>
      </c>
      <c r="E11945" s="3">
        <v>11941</v>
      </c>
      <c r="F11945" s="3" t="s">
        <v>28008</v>
      </c>
      <c r="G11945" s="3">
        <v>102</v>
      </c>
    </row>
    <row r="11946" spans="1:7" x14ac:dyDescent="0.25">
      <c r="A11946" s="3">
        <v>11942</v>
      </c>
      <c r="B11946" s="3" t="s">
        <v>11791</v>
      </c>
      <c r="C11946" s="3">
        <v>176</v>
      </c>
      <c r="E11946" s="3">
        <v>11942</v>
      </c>
      <c r="F11946" s="3" t="s">
        <v>28009</v>
      </c>
      <c r="G11946" s="3">
        <v>102</v>
      </c>
    </row>
    <row r="11947" spans="1:7" x14ac:dyDescent="0.25">
      <c r="A11947" s="3">
        <v>11943</v>
      </c>
      <c r="B11947" s="3" t="s">
        <v>11792</v>
      </c>
      <c r="C11947" s="3">
        <v>176</v>
      </c>
      <c r="E11947" s="3">
        <v>11943</v>
      </c>
      <c r="F11947" s="3" t="s">
        <v>28010</v>
      </c>
      <c r="G11947" s="3">
        <v>102</v>
      </c>
    </row>
    <row r="11948" spans="1:7" x14ac:dyDescent="0.25">
      <c r="A11948" s="3">
        <v>11944</v>
      </c>
      <c r="B11948" s="3" t="s">
        <v>11793</v>
      </c>
      <c r="C11948" s="3">
        <v>176</v>
      </c>
      <c r="E11948" s="3">
        <v>11944</v>
      </c>
      <c r="F11948" s="3" t="s">
        <v>28011</v>
      </c>
      <c r="G11948" s="3">
        <v>102</v>
      </c>
    </row>
    <row r="11949" spans="1:7" x14ac:dyDescent="0.25">
      <c r="A11949" s="3">
        <v>11945</v>
      </c>
      <c r="B11949" s="3" t="s">
        <v>11794</v>
      </c>
      <c r="C11949" s="3">
        <v>176</v>
      </c>
      <c r="E11949" s="3">
        <v>11945</v>
      </c>
      <c r="F11949" s="3" t="s">
        <v>28012</v>
      </c>
      <c r="G11949" s="3">
        <v>102</v>
      </c>
    </row>
    <row r="11950" spans="1:7" x14ac:dyDescent="0.25">
      <c r="A11950" s="3">
        <v>11946</v>
      </c>
      <c r="B11950" s="3" t="s">
        <v>11795</v>
      </c>
      <c r="C11950" s="3">
        <v>176</v>
      </c>
      <c r="E11950" s="3">
        <v>11946</v>
      </c>
      <c r="F11950" s="3" t="s">
        <v>28013</v>
      </c>
      <c r="G11950" s="3">
        <v>102</v>
      </c>
    </row>
    <row r="11951" spans="1:7" x14ac:dyDescent="0.25">
      <c r="A11951" s="3">
        <v>11947</v>
      </c>
      <c r="B11951" s="3" t="s">
        <v>11796</v>
      </c>
      <c r="C11951" s="3">
        <v>176</v>
      </c>
      <c r="E11951" s="3">
        <v>11947</v>
      </c>
      <c r="F11951" s="3" t="s">
        <v>28014</v>
      </c>
      <c r="G11951" s="3">
        <v>102</v>
      </c>
    </row>
    <row r="11952" spans="1:7" x14ac:dyDescent="0.25">
      <c r="A11952" s="3">
        <v>11948</v>
      </c>
      <c r="B11952" s="3" t="s">
        <v>11797</v>
      </c>
      <c r="C11952" s="3">
        <v>176</v>
      </c>
      <c r="E11952" s="3">
        <v>11948</v>
      </c>
      <c r="F11952" s="3" t="s">
        <v>28015</v>
      </c>
      <c r="G11952" s="3">
        <v>102</v>
      </c>
    </row>
    <row r="11953" spans="1:7" x14ac:dyDescent="0.25">
      <c r="A11953" s="3">
        <v>11949</v>
      </c>
      <c r="B11953" s="3" t="s">
        <v>11798</v>
      </c>
      <c r="C11953" s="3">
        <v>176</v>
      </c>
      <c r="E11953" s="3">
        <v>11949</v>
      </c>
      <c r="F11953" s="3" t="s">
        <v>28016</v>
      </c>
      <c r="G11953" s="3">
        <v>102</v>
      </c>
    </row>
    <row r="11954" spans="1:7" x14ac:dyDescent="0.25">
      <c r="A11954" s="3">
        <v>11950</v>
      </c>
      <c r="B11954" s="3" t="s">
        <v>11799</v>
      </c>
      <c r="C11954" s="3">
        <v>176</v>
      </c>
      <c r="E11954" s="3">
        <v>11950</v>
      </c>
      <c r="F11954" s="3" t="s">
        <v>28017</v>
      </c>
      <c r="G11954" s="3">
        <v>102</v>
      </c>
    </row>
    <row r="11955" spans="1:7" x14ac:dyDescent="0.25">
      <c r="A11955" s="3">
        <v>11951</v>
      </c>
      <c r="B11955" s="3">
        <v>210</v>
      </c>
      <c r="C11955" s="3">
        <v>175</v>
      </c>
      <c r="E11955" s="3">
        <v>11951</v>
      </c>
      <c r="F11955" s="3" t="s">
        <v>28018</v>
      </c>
      <c r="G11955" s="3">
        <v>102</v>
      </c>
    </row>
    <row r="11956" spans="1:7" x14ac:dyDescent="0.25">
      <c r="A11956" s="3">
        <v>11952</v>
      </c>
      <c r="B11956" s="3" t="s">
        <v>11800</v>
      </c>
      <c r="C11956" s="3">
        <v>175</v>
      </c>
      <c r="E11956" s="3">
        <v>11952</v>
      </c>
      <c r="F11956" s="3" t="s">
        <v>28019</v>
      </c>
      <c r="G11956" s="3">
        <v>102</v>
      </c>
    </row>
    <row r="11957" spans="1:7" x14ac:dyDescent="0.25">
      <c r="A11957" s="3">
        <v>11953</v>
      </c>
      <c r="B11957" s="3" t="s">
        <v>11801</v>
      </c>
      <c r="C11957" s="3">
        <v>175</v>
      </c>
      <c r="E11957" s="3">
        <v>11953</v>
      </c>
      <c r="F11957" s="3" t="s">
        <v>28020</v>
      </c>
      <c r="G11957" s="3">
        <v>101</v>
      </c>
    </row>
    <row r="11958" spans="1:7" x14ac:dyDescent="0.25">
      <c r="A11958" s="3">
        <v>11954</v>
      </c>
      <c r="B11958" s="3" t="s">
        <v>11802</v>
      </c>
      <c r="C11958" s="3">
        <v>175</v>
      </c>
      <c r="E11958" s="3">
        <v>11954</v>
      </c>
      <c r="F11958" s="3" t="s">
        <v>28021</v>
      </c>
      <c r="G11958" s="3">
        <v>101</v>
      </c>
    </row>
    <row r="11959" spans="1:7" x14ac:dyDescent="0.25">
      <c r="A11959" s="3">
        <v>11955</v>
      </c>
      <c r="B11959" s="3" t="s">
        <v>11803</v>
      </c>
      <c r="C11959" s="3">
        <v>175</v>
      </c>
      <c r="E11959" s="3">
        <v>11955</v>
      </c>
      <c r="F11959" s="3" t="s">
        <v>28022</v>
      </c>
      <c r="G11959" s="3">
        <v>101</v>
      </c>
    </row>
    <row r="11960" spans="1:7" x14ac:dyDescent="0.25">
      <c r="A11960" s="3">
        <v>11956</v>
      </c>
      <c r="B11960" s="3" t="s">
        <v>11804</v>
      </c>
      <c r="C11960" s="3">
        <v>175</v>
      </c>
      <c r="E11960" s="3">
        <v>11956</v>
      </c>
      <c r="F11960" s="3" t="s">
        <v>28023</v>
      </c>
      <c r="G11960" s="3">
        <v>101</v>
      </c>
    </row>
    <row r="11961" spans="1:7" x14ac:dyDescent="0.25">
      <c r="A11961" s="3">
        <v>11957</v>
      </c>
      <c r="B11961" s="3" t="s">
        <v>11805</v>
      </c>
      <c r="C11961" s="3">
        <v>175</v>
      </c>
      <c r="E11961" s="3">
        <v>11957</v>
      </c>
      <c r="F11961" s="3" t="s">
        <v>28024</v>
      </c>
      <c r="G11961" s="3">
        <v>101</v>
      </c>
    </row>
    <row r="11962" spans="1:7" x14ac:dyDescent="0.25">
      <c r="A11962" s="3">
        <v>11958</v>
      </c>
      <c r="B11962" s="3" t="s">
        <v>11806</v>
      </c>
      <c r="C11962" s="3">
        <v>175</v>
      </c>
      <c r="E11962" s="3">
        <v>11958</v>
      </c>
      <c r="F11962" s="3" t="s">
        <v>28025</v>
      </c>
      <c r="G11962" s="3">
        <v>101</v>
      </c>
    </row>
    <row r="11963" spans="1:7" x14ac:dyDescent="0.25">
      <c r="A11963" s="3">
        <v>11959</v>
      </c>
      <c r="B11963" s="3" t="s">
        <v>11807</v>
      </c>
      <c r="C11963" s="3">
        <v>175</v>
      </c>
      <c r="E11963" s="3">
        <v>11959</v>
      </c>
      <c r="F11963" s="3" t="s">
        <v>28026</v>
      </c>
      <c r="G11963" s="3">
        <v>101</v>
      </c>
    </row>
    <row r="11964" spans="1:7" x14ac:dyDescent="0.25">
      <c r="A11964" s="3">
        <v>11960</v>
      </c>
      <c r="B11964" s="3" t="s">
        <v>11808</v>
      </c>
      <c r="C11964" s="3">
        <v>175</v>
      </c>
      <c r="E11964" s="3">
        <v>11960</v>
      </c>
      <c r="F11964" s="3" t="s">
        <v>28027</v>
      </c>
      <c r="G11964" s="3">
        <v>101</v>
      </c>
    </row>
    <row r="11965" spans="1:7" x14ac:dyDescent="0.25">
      <c r="A11965" s="3">
        <v>11961</v>
      </c>
      <c r="B11965" s="3" t="s">
        <v>11809</v>
      </c>
      <c r="C11965" s="3">
        <v>175</v>
      </c>
      <c r="E11965" s="3">
        <v>11961</v>
      </c>
      <c r="F11965" s="3" t="s">
        <v>28028</v>
      </c>
      <c r="G11965" s="3">
        <v>101</v>
      </c>
    </row>
    <row r="11966" spans="1:7" x14ac:dyDescent="0.25">
      <c r="A11966" s="3">
        <v>11962</v>
      </c>
      <c r="B11966" s="3" t="s">
        <v>11810</v>
      </c>
      <c r="C11966" s="3">
        <v>175</v>
      </c>
      <c r="E11966" s="3">
        <v>11962</v>
      </c>
      <c r="F11966" s="3" t="s">
        <v>28029</v>
      </c>
      <c r="G11966" s="3">
        <v>101</v>
      </c>
    </row>
    <row r="11967" spans="1:7" x14ac:dyDescent="0.25">
      <c r="A11967" s="3">
        <v>11963</v>
      </c>
      <c r="B11967" s="3" t="s">
        <v>11811</v>
      </c>
      <c r="C11967" s="3">
        <v>175</v>
      </c>
      <c r="E11967" s="3">
        <v>11963</v>
      </c>
      <c r="F11967" s="3" t="s">
        <v>28030</v>
      </c>
      <c r="G11967" s="3">
        <v>101</v>
      </c>
    </row>
    <row r="11968" spans="1:7" x14ac:dyDescent="0.25">
      <c r="A11968" s="3">
        <v>11964</v>
      </c>
      <c r="B11968" s="3" t="s">
        <v>11812</v>
      </c>
      <c r="C11968" s="3">
        <v>175</v>
      </c>
      <c r="E11968" s="3">
        <v>11964</v>
      </c>
      <c r="F11968" s="3" t="s">
        <v>28031</v>
      </c>
      <c r="G11968" s="3">
        <v>101</v>
      </c>
    </row>
    <row r="11969" spans="1:7" x14ac:dyDescent="0.25">
      <c r="A11969" s="3">
        <v>11965</v>
      </c>
      <c r="B11969" s="3" t="s">
        <v>11813</v>
      </c>
      <c r="C11969" s="3">
        <v>175</v>
      </c>
      <c r="E11969" s="3">
        <v>11965</v>
      </c>
      <c r="F11969" s="3" t="s">
        <v>28032</v>
      </c>
      <c r="G11969" s="3">
        <v>101</v>
      </c>
    </row>
    <row r="11970" spans="1:7" x14ac:dyDescent="0.25">
      <c r="A11970" s="3">
        <v>11966</v>
      </c>
      <c r="B11970" s="3" t="s">
        <v>11814</v>
      </c>
      <c r="C11970" s="3">
        <v>175</v>
      </c>
      <c r="E11970" s="3">
        <v>11966</v>
      </c>
      <c r="F11970" s="3" t="s">
        <v>28033</v>
      </c>
      <c r="G11970" s="3">
        <v>101</v>
      </c>
    </row>
    <row r="11971" spans="1:7" x14ac:dyDescent="0.25">
      <c r="A11971" s="3">
        <v>11967</v>
      </c>
      <c r="B11971" s="3" t="s">
        <v>11815</v>
      </c>
      <c r="C11971" s="3">
        <v>175</v>
      </c>
      <c r="E11971" s="3">
        <v>11967</v>
      </c>
      <c r="F11971" s="3" t="s">
        <v>28034</v>
      </c>
      <c r="G11971" s="3">
        <v>101</v>
      </c>
    </row>
    <row r="11972" spans="1:7" x14ac:dyDescent="0.25">
      <c r="A11972" s="3">
        <v>11968</v>
      </c>
      <c r="B11972" s="3" t="s">
        <v>11816</v>
      </c>
      <c r="C11972" s="3">
        <v>175</v>
      </c>
      <c r="E11972" s="3">
        <v>11968</v>
      </c>
      <c r="F11972" s="3" t="s">
        <v>28035</v>
      </c>
      <c r="G11972" s="3">
        <v>101</v>
      </c>
    </row>
    <row r="11973" spans="1:7" x14ac:dyDescent="0.25">
      <c r="A11973" s="3">
        <v>11969</v>
      </c>
      <c r="B11973" s="3" t="s">
        <v>11817</v>
      </c>
      <c r="C11973" s="3">
        <v>175</v>
      </c>
      <c r="E11973" s="3">
        <v>11969</v>
      </c>
      <c r="F11973" s="3" t="s">
        <v>28036</v>
      </c>
      <c r="G11973" s="3">
        <v>101</v>
      </c>
    </row>
    <row r="11974" spans="1:7" x14ac:dyDescent="0.25">
      <c r="A11974" s="3">
        <v>11970</v>
      </c>
      <c r="B11974" s="3" t="s">
        <v>11818</v>
      </c>
      <c r="C11974" s="3">
        <v>175</v>
      </c>
      <c r="E11974" s="3">
        <v>11970</v>
      </c>
      <c r="F11974" s="3" t="s">
        <v>28037</v>
      </c>
      <c r="G11974" s="3">
        <v>101</v>
      </c>
    </row>
    <row r="11975" spans="1:7" x14ac:dyDescent="0.25">
      <c r="A11975" s="3">
        <v>11971</v>
      </c>
      <c r="B11975" s="3" t="s">
        <v>11819</v>
      </c>
      <c r="C11975" s="3">
        <v>175</v>
      </c>
      <c r="E11975" s="3">
        <v>11971</v>
      </c>
      <c r="F11975" s="3" t="s">
        <v>28038</v>
      </c>
      <c r="G11975" s="3">
        <v>101</v>
      </c>
    </row>
    <row r="11976" spans="1:7" x14ac:dyDescent="0.25">
      <c r="A11976" s="3">
        <v>11972</v>
      </c>
      <c r="B11976" s="3" t="s">
        <v>11820</v>
      </c>
      <c r="C11976" s="3">
        <v>175</v>
      </c>
      <c r="E11976" s="3">
        <v>11972</v>
      </c>
      <c r="F11976" s="3" t="s">
        <v>28039</v>
      </c>
      <c r="G11976" s="3">
        <v>101</v>
      </c>
    </row>
    <row r="11977" spans="1:7" x14ac:dyDescent="0.25">
      <c r="A11977" s="3">
        <v>11973</v>
      </c>
      <c r="B11977" s="3" t="s">
        <v>11821</v>
      </c>
      <c r="C11977" s="3">
        <v>175</v>
      </c>
      <c r="E11977" s="3">
        <v>11973</v>
      </c>
      <c r="F11977" s="3" t="s">
        <v>28040</v>
      </c>
      <c r="G11977" s="3">
        <v>101</v>
      </c>
    </row>
    <row r="11978" spans="1:7" x14ac:dyDescent="0.25">
      <c r="A11978" s="3">
        <v>11974</v>
      </c>
      <c r="B11978" s="3" t="s">
        <v>11822</v>
      </c>
      <c r="C11978" s="3">
        <v>175</v>
      </c>
      <c r="E11978" s="3">
        <v>11974</v>
      </c>
      <c r="F11978" s="3" t="s">
        <v>28041</v>
      </c>
      <c r="G11978" s="3">
        <v>101</v>
      </c>
    </row>
    <row r="11979" spans="1:7" x14ac:dyDescent="0.25">
      <c r="A11979" s="3">
        <v>11975</v>
      </c>
      <c r="B11979" s="3" t="s">
        <v>11823</v>
      </c>
      <c r="C11979" s="3">
        <v>175</v>
      </c>
      <c r="E11979" s="3">
        <v>11975</v>
      </c>
      <c r="F11979" s="3" t="s">
        <v>28042</v>
      </c>
      <c r="G11979" s="3">
        <v>101</v>
      </c>
    </row>
    <row r="11980" spans="1:7" x14ac:dyDescent="0.25">
      <c r="A11980" s="3">
        <v>11976</v>
      </c>
      <c r="B11980" s="3" t="s">
        <v>11824</v>
      </c>
      <c r="C11980" s="3">
        <v>175</v>
      </c>
      <c r="E11980" s="3">
        <v>11976</v>
      </c>
      <c r="F11980" s="3" t="s">
        <v>28043</v>
      </c>
      <c r="G11980" s="3">
        <v>101</v>
      </c>
    </row>
    <row r="11981" spans="1:7" x14ac:dyDescent="0.25">
      <c r="A11981" s="3">
        <v>11977</v>
      </c>
      <c r="B11981" s="3" t="s">
        <v>11825</v>
      </c>
      <c r="C11981" s="3">
        <v>175</v>
      </c>
      <c r="E11981" s="3">
        <v>11977</v>
      </c>
      <c r="F11981" s="3" t="s">
        <v>28044</v>
      </c>
      <c r="G11981" s="3">
        <v>101</v>
      </c>
    </row>
    <row r="11982" spans="1:7" x14ac:dyDescent="0.25">
      <c r="A11982" s="3">
        <v>11978</v>
      </c>
      <c r="B11982" s="3" t="s">
        <v>11826</v>
      </c>
      <c r="C11982" s="3">
        <v>175</v>
      </c>
      <c r="E11982" s="3">
        <v>11978</v>
      </c>
      <c r="F11982" s="3" t="s">
        <v>28045</v>
      </c>
      <c r="G11982" s="3">
        <v>101</v>
      </c>
    </row>
    <row r="11983" spans="1:7" x14ac:dyDescent="0.25">
      <c r="A11983" s="3">
        <v>11979</v>
      </c>
      <c r="B11983" s="3" t="s">
        <v>11827</v>
      </c>
      <c r="C11983" s="3">
        <v>175</v>
      </c>
      <c r="E11983" s="3">
        <v>11979</v>
      </c>
      <c r="F11983" s="3" t="s">
        <v>28046</v>
      </c>
      <c r="G11983" s="3">
        <v>101</v>
      </c>
    </row>
    <row r="11984" spans="1:7" x14ac:dyDescent="0.25">
      <c r="A11984" s="3">
        <v>11980</v>
      </c>
      <c r="B11984" s="3" t="s">
        <v>11828</v>
      </c>
      <c r="C11984" s="3">
        <v>175</v>
      </c>
      <c r="E11984" s="3">
        <v>11980</v>
      </c>
      <c r="F11984" s="3" t="s">
        <v>28047</v>
      </c>
      <c r="G11984" s="3">
        <v>101</v>
      </c>
    </row>
    <row r="11985" spans="1:7" x14ac:dyDescent="0.25">
      <c r="A11985" s="3">
        <v>11981</v>
      </c>
      <c r="B11985" s="3" t="s">
        <v>11829</v>
      </c>
      <c r="C11985" s="3">
        <v>175</v>
      </c>
      <c r="E11985" s="3">
        <v>11981</v>
      </c>
      <c r="F11985" s="3" t="s">
        <v>28048</v>
      </c>
      <c r="G11985" s="3">
        <v>101</v>
      </c>
    </row>
    <row r="11986" spans="1:7" x14ac:dyDescent="0.25">
      <c r="A11986" s="3">
        <v>11982</v>
      </c>
      <c r="B11986" s="3" t="s">
        <v>11830</v>
      </c>
      <c r="C11986" s="3">
        <v>175</v>
      </c>
      <c r="E11986" s="3">
        <v>11982</v>
      </c>
      <c r="F11986" s="3" t="s">
        <v>28049</v>
      </c>
      <c r="G11986" s="3">
        <v>101</v>
      </c>
    </row>
    <row r="11987" spans="1:7" x14ac:dyDescent="0.25">
      <c r="A11987" s="3">
        <v>11983</v>
      </c>
      <c r="B11987" s="3" t="s">
        <v>11831</v>
      </c>
      <c r="C11987" s="3">
        <v>175</v>
      </c>
      <c r="E11987" s="3">
        <v>11983</v>
      </c>
      <c r="F11987" s="3" t="s">
        <v>28050</v>
      </c>
      <c r="G11987" s="3">
        <v>101</v>
      </c>
    </row>
    <row r="11988" spans="1:7" x14ac:dyDescent="0.25">
      <c r="A11988" s="3">
        <v>11984</v>
      </c>
      <c r="B11988" s="3" t="s">
        <v>11832</v>
      </c>
      <c r="C11988" s="3">
        <v>175</v>
      </c>
      <c r="E11988" s="3">
        <v>11984</v>
      </c>
      <c r="F11988" s="3" t="s">
        <v>28051</v>
      </c>
      <c r="G11988" s="3">
        <v>101</v>
      </c>
    </row>
    <row r="11989" spans="1:7" x14ac:dyDescent="0.25">
      <c r="A11989" s="3">
        <v>11985</v>
      </c>
      <c r="B11989" s="3" t="s">
        <v>11833</v>
      </c>
      <c r="C11989" s="3">
        <v>175</v>
      </c>
      <c r="E11989" s="3">
        <v>11985</v>
      </c>
      <c r="F11989" s="3" t="s">
        <v>28052</v>
      </c>
      <c r="G11989" s="3">
        <v>101</v>
      </c>
    </row>
    <row r="11990" spans="1:7" x14ac:dyDescent="0.25">
      <c r="A11990" s="3">
        <v>11986</v>
      </c>
      <c r="B11990" s="3" t="s">
        <v>11834</v>
      </c>
      <c r="C11990" s="3">
        <v>175</v>
      </c>
      <c r="E11990" s="3">
        <v>11986</v>
      </c>
      <c r="F11990" s="3" t="s">
        <v>28053</v>
      </c>
      <c r="G11990" s="3">
        <v>101</v>
      </c>
    </row>
    <row r="11991" spans="1:7" x14ac:dyDescent="0.25">
      <c r="A11991" s="3">
        <v>11987</v>
      </c>
      <c r="B11991" s="3" t="s">
        <v>11835</v>
      </c>
      <c r="C11991" s="3">
        <v>175</v>
      </c>
      <c r="E11991" s="3">
        <v>11987</v>
      </c>
      <c r="F11991" s="3" t="s">
        <v>28054</v>
      </c>
      <c r="G11991" s="3">
        <v>101</v>
      </c>
    </row>
    <row r="11992" spans="1:7" x14ac:dyDescent="0.25">
      <c r="A11992" s="3">
        <v>11988</v>
      </c>
      <c r="B11992" s="3" t="s">
        <v>11836</v>
      </c>
      <c r="C11992" s="3">
        <v>175</v>
      </c>
      <c r="E11992" s="3">
        <v>11988</v>
      </c>
      <c r="F11992" s="3" t="s">
        <v>28055</v>
      </c>
      <c r="G11992" s="3">
        <v>101</v>
      </c>
    </row>
    <row r="11993" spans="1:7" x14ac:dyDescent="0.25">
      <c r="A11993" s="3">
        <v>11989</v>
      </c>
      <c r="B11993" s="3" t="s">
        <v>11837</v>
      </c>
      <c r="C11993" s="3">
        <v>175</v>
      </c>
      <c r="E11993" s="3">
        <v>11989</v>
      </c>
      <c r="F11993" s="3" t="s">
        <v>28056</v>
      </c>
      <c r="G11993" s="3">
        <v>101</v>
      </c>
    </row>
    <row r="11994" spans="1:7" x14ac:dyDescent="0.25">
      <c r="A11994" s="3">
        <v>11990</v>
      </c>
      <c r="B11994" s="3" t="s">
        <v>11838</v>
      </c>
      <c r="C11994" s="3">
        <v>175</v>
      </c>
      <c r="E11994" s="3">
        <v>11990</v>
      </c>
      <c r="F11994" s="3" t="s">
        <v>28057</v>
      </c>
      <c r="G11994" s="3">
        <v>101</v>
      </c>
    </row>
    <row r="11995" spans="1:7" x14ac:dyDescent="0.25">
      <c r="A11995" s="3">
        <v>11991</v>
      </c>
      <c r="B11995" s="3" t="s">
        <v>11839</v>
      </c>
      <c r="C11995" s="3">
        <v>175</v>
      </c>
      <c r="E11995" s="3">
        <v>11991</v>
      </c>
      <c r="F11995" s="3" t="s">
        <v>28058</v>
      </c>
      <c r="G11995" s="3">
        <v>101</v>
      </c>
    </row>
    <row r="11996" spans="1:7" x14ac:dyDescent="0.25">
      <c r="A11996" s="3">
        <v>11992</v>
      </c>
      <c r="B11996" s="3" t="s">
        <v>11840</v>
      </c>
      <c r="C11996" s="3">
        <v>175</v>
      </c>
      <c r="E11996" s="3">
        <v>11992</v>
      </c>
      <c r="F11996" s="3" t="s">
        <v>28059</v>
      </c>
      <c r="G11996" s="3">
        <v>101</v>
      </c>
    </row>
    <row r="11997" spans="1:7" x14ac:dyDescent="0.25">
      <c r="A11997" s="3">
        <v>11993</v>
      </c>
      <c r="B11997" s="3" t="s">
        <v>11841</v>
      </c>
      <c r="C11997" s="3">
        <v>175</v>
      </c>
      <c r="E11997" s="3">
        <v>11993</v>
      </c>
      <c r="F11997" s="3" t="s">
        <v>28060</v>
      </c>
      <c r="G11997" s="3">
        <v>101</v>
      </c>
    </row>
    <row r="11998" spans="1:7" x14ac:dyDescent="0.25">
      <c r="A11998" s="3">
        <v>11994</v>
      </c>
      <c r="B11998" s="3" t="s">
        <v>11842</v>
      </c>
      <c r="C11998" s="3">
        <v>175</v>
      </c>
      <c r="E11998" s="3">
        <v>11994</v>
      </c>
      <c r="F11998" s="3" t="s">
        <v>28061</v>
      </c>
      <c r="G11998" s="3">
        <v>101</v>
      </c>
    </row>
    <row r="11999" spans="1:7" x14ac:dyDescent="0.25">
      <c r="A11999" s="3">
        <v>11995</v>
      </c>
      <c r="B11999" s="3" t="s">
        <v>11843</v>
      </c>
      <c r="C11999" s="3">
        <v>175</v>
      </c>
      <c r="E11999" s="3">
        <v>11995</v>
      </c>
      <c r="F11999" s="3" t="s">
        <v>28062</v>
      </c>
      <c r="G11999" s="3">
        <v>101</v>
      </c>
    </row>
    <row r="12000" spans="1:7" x14ac:dyDescent="0.25">
      <c r="A12000" s="3">
        <v>11996</v>
      </c>
      <c r="B12000" s="3" t="s">
        <v>11844</v>
      </c>
      <c r="C12000" s="3">
        <v>174</v>
      </c>
      <c r="E12000" s="3">
        <v>11996</v>
      </c>
      <c r="F12000" s="3" t="s">
        <v>28063</v>
      </c>
      <c r="G12000" s="3">
        <v>101</v>
      </c>
    </row>
    <row r="12001" spans="1:7" x14ac:dyDescent="0.25">
      <c r="A12001" s="3">
        <v>11997</v>
      </c>
      <c r="B12001" s="3" t="s">
        <v>11845</v>
      </c>
      <c r="C12001" s="3">
        <v>174</v>
      </c>
      <c r="E12001" s="3">
        <v>11997</v>
      </c>
      <c r="F12001" s="3" t="s">
        <v>28064</v>
      </c>
      <c r="G12001" s="3">
        <v>101</v>
      </c>
    </row>
    <row r="12002" spans="1:7" x14ac:dyDescent="0.25">
      <c r="A12002" s="3">
        <v>11998</v>
      </c>
      <c r="B12002" s="3" t="s">
        <v>11846</v>
      </c>
      <c r="C12002" s="3">
        <v>174</v>
      </c>
      <c r="E12002" s="3">
        <v>11998</v>
      </c>
      <c r="F12002" s="3" t="s">
        <v>28065</v>
      </c>
      <c r="G12002" s="3">
        <v>101</v>
      </c>
    </row>
    <row r="12003" spans="1:7" x14ac:dyDescent="0.25">
      <c r="A12003" s="3">
        <v>11999</v>
      </c>
      <c r="B12003" s="3" t="s">
        <v>11847</v>
      </c>
      <c r="C12003" s="3">
        <v>174</v>
      </c>
      <c r="E12003" s="3">
        <v>11999</v>
      </c>
      <c r="F12003" s="3" t="s">
        <v>28066</v>
      </c>
      <c r="G12003" s="3">
        <v>101</v>
      </c>
    </row>
    <row r="12004" spans="1:7" x14ac:dyDescent="0.25">
      <c r="A12004" s="3">
        <v>12000</v>
      </c>
      <c r="B12004" s="3" t="s">
        <v>11848</v>
      </c>
      <c r="C12004" s="3">
        <v>174</v>
      </c>
      <c r="E12004" s="3">
        <v>12000</v>
      </c>
      <c r="F12004" s="3" t="s">
        <v>28067</v>
      </c>
      <c r="G12004" s="3">
        <v>101</v>
      </c>
    </row>
    <row r="12005" spans="1:7" x14ac:dyDescent="0.25">
      <c r="A12005" s="3">
        <v>12001</v>
      </c>
      <c r="B12005" s="3" t="s">
        <v>11849</v>
      </c>
      <c r="C12005" s="3">
        <v>174</v>
      </c>
      <c r="E12005" s="3">
        <v>12001</v>
      </c>
      <c r="F12005" s="3" t="s">
        <v>28068</v>
      </c>
      <c r="G12005" s="3">
        <v>101</v>
      </c>
    </row>
    <row r="12006" spans="1:7" x14ac:dyDescent="0.25">
      <c r="A12006" s="3">
        <v>12002</v>
      </c>
      <c r="B12006" s="3" t="s">
        <v>11850</v>
      </c>
      <c r="C12006" s="3">
        <v>174</v>
      </c>
      <c r="E12006" s="3">
        <v>12002</v>
      </c>
      <c r="F12006" s="3" t="s">
        <v>28069</v>
      </c>
      <c r="G12006" s="3">
        <v>101</v>
      </c>
    </row>
    <row r="12007" spans="1:7" x14ac:dyDescent="0.25">
      <c r="A12007" s="3">
        <v>12003</v>
      </c>
      <c r="B12007" s="3" t="s">
        <v>11851</v>
      </c>
      <c r="C12007" s="3">
        <v>174</v>
      </c>
      <c r="E12007" s="3">
        <v>12003</v>
      </c>
      <c r="F12007" s="3" t="s">
        <v>28070</v>
      </c>
      <c r="G12007" s="3">
        <v>101</v>
      </c>
    </row>
    <row r="12008" spans="1:7" x14ac:dyDescent="0.25">
      <c r="A12008" s="3">
        <v>12004</v>
      </c>
      <c r="B12008" s="3" t="s">
        <v>11852</v>
      </c>
      <c r="C12008" s="3">
        <v>174</v>
      </c>
      <c r="E12008" s="3">
        <v>12004</v>
      </c>
      <c r="F12008" s="3" t="s">
        <v>28071</v>
      </c>
      <c r="G12008" s="3">
        <v>101</v>
      </c>
    </row>
    <row r="12009" spans="1:7" x14ac:dyDescent="0.25">
      <c r="A12009" s="3">
        <v>12005</v>
      </c>
      <c r="B12009" s="3" t="s">
        <v>11853</v>
      </c>
      <c r="C12009" s="3">
        <v>174</v>
      </c>
      <c r="E12009" s="3">
        <v>12005</v>
      </c>
      <c r="F12009" s="3" t="s">
        <v>28072</v>
      </c>
      <c r="G12009" s="3">
        <v>101</v>
      </c>
    </row>
    <row r="12010" spans="1:7" x14ac:dyDescent="0.25">
      <c r="A12010" s="3">
        <v>12006</v>
      </c>
      <c r="B12010" s="3" t="s">
        <v>11854</v>
      </c>
      <c r="C12010" s="3">
        <v>174</v>
      </c>
      <c r="E12010" s="3">
        <v>12006</v>
      </c>
      <c r="F12010" s="3" t="s">
        <v>28073</v>
      </c>
      <c r="G12010" s="3">
        <v>101</v>
      </c>
    </row>
    <row r="12011" spans="1:7" x14ac:dyDescent="0.25">
      <c r="A12011" s="3">
        <v>12007</v>
      </c>
      <c r="B12011" s="3" t="s">
        <v>11855</v>
      </c>
      <c r="C12011" s="3">
        <v>174</v>
      </c>
      <c r="E12011" s="3">
        <v>12007</v>
      </c>
      <c r="F12011" s="3" t="s">
        <v>28074</v>
      </c>
      <c r="G12011" s="3">
        <v>101</v>
      </c>
    </row>
    <row r="12012" spans="1:7" x14ac:dyDescent="0.25">
      <c r="A12012" s="3">
        <v>12008</v>
      </c>
      <c r="B12012" s="3" t="s">
        <v>11856</v>
      </c>
      <c r="C12012" s="3">
        <v>174</v>
      </c>
      <c r="E12012" s="3">
        <v>12008</v>
      </c>
      <c r="F12012" s="3" t="s">
        <v>28075</v>
      </c>
      <c r="G12012" s="3">
        <v>101</v>
      </c>
    </row>
    <row r="12013" spans="1:7" x14ac:dyDescent="0.25">
      <c r="A12013" s="3">
        <v>12009</v>
      </c>
      <c r="B12013" s="3" t="s">
        <v>11857</v>
      </c>
      <c r="C12013" s="3">
        <v>174</v>
      </c>
      <c r="E12013" s="3">
        <v>12009</v>
      </c>
      <c r="F12013" s="3" t="s">
        <v>28076</v>
      </c>
      <c r="G12013" s="3">
        <v>101</v>
      </c>
    </row>
    <row r="12014" spans="1:7" x14ac:dyDescent="0.25">
      <c r="A12014" s="3">
        <v>12010</v>
      </c>
      <c r="B12014" s="3" t="s">
        <v>11858</v>
      </c>
      <c r="C12014" s="3">
        <v>174</v>
      </c>
      <c r="E12014" s="3">
        <v>12010</v>
      </c>
      <c r="F12014" s="3" t="s">
        <v>28077</v>
      </c>
      <c r="G12014" s="3">
        <v>101</v>
      </c>
    </row>
    <row r="12015" spans="1:7" x14ac:dyDescent="0.25">
      <c r="A12015" s="3">
        <v>12011</v>
      </c>
      <c r="B12015" s="3" t="s">
        <v>11859</v>
      </c>
      <c r="C12015" s="3">
        <v>174</v>
      </c>
      <c r="E12015" s="3">
        <v>12011</v>
      </c>
      <c r="F12015" s="3" t="s">
        <v>28078</v>
      </c>
      <c r="G12015" s="3">
        <v>101</v>
      </c>
    </row>
    <row r="12016" spans="1:7" x14ac:dyDescent="0.25">
      <c r="A12016" s="3">
        <v>12012</v>
      </c>
      <c r="B12016" s="3" t="s">
        <v>11860</v>
      </c>
      <c r="C12016" s="3">
        <v>174</v>
      </c>
      <c r="E12016" s="3">
        <v>12012</v>
      </c>
      <c r="F12016" s="3" t="s">
        <v>28079</v>
      </c>
      <c r="G12016" s="3">
        <v>101</v>
      </c>
    </row>
    <row r="12017" spans="1:7" x14ac:dyDescent="0.25">
      <c r="A12017" s="3">
        <v>12013</v>
      </c>
      <c r="B12017" s="3" t="s">
        <v>11861</v>
      </c>
      <c r="C12017" s="3">
        <v>174</v>
      </c>
      <c r="E12017" s="3">
        <v>12013</v>
      </c>
      <c r="F12017" s="3" t="s">
        <v>28080</v>
      </c>
      <c r="G12017" s="3">
        <v>101</v>
      </c>
    </row>
    <row r="12018" spans="1:7" x14ac:dyDescent="0.25">
      <c r="A12018" s="3">
        <v>12014</v>
      </c>
      <c r="B12018" s="3" t="s">
        <v>11862</v>
      </c>
      <c r="C12018" s="3">
        <v>174</v>
      </c>
      <c r="E12018" s="3">
        <v>12014</v>
      </c>
      <c r="F12018" s="3" t="s">
        <v>28081</v>
      </c>
      <c r="G12018" s="3">
        <v>101</v>
      </c>
    </row>
    <row r="12019" spans="1:7" x14ac:dyDescent="0.25">
      <c r="A12019" s="3">
        <v>12015</v>
      </c>
      <c r="B12019" s="3" t="s">
        <v>11863</v>
      </c>
      <c r="C12019" s="3">
        <v>174</v>
      </c>
      <c r="E12019" s="3">
        <v>12015</v>
      </c>
      <c r="F12019" s="3" t="s">
        <v>28082</v>
      </c>
      <c r="G12019" s="3">
        <v>101</v>
      </c>
    </row>
    <row r="12020" spans="1:7" x14ac:dyDescent="0.25">
      <c r="A12020" s="3">
        <v>12016</v>
      </c>
      <c r="B12020" s="3" t="s">
        <v>11864</v>
      </c>
      <c r="C12020" s="3">
        <v>174</v>
      </c>
      <c r="E12020" s="3">
        <v>12016</v>
      </c>
      <c r="F12020" s="3" t="s">
        <v>28083</v>
      </c>
      <c r="G12020" s="3">
        <v>101</v>
      </c>
    </row>
    <row r="12021" spans="1:7" x14ac:dyDescent="0.25">
      <c r="A12021" s="3">
        <v>12017</v>
      </c>
      <c r="B12021" s="3" t="s">
        <v>11865</v>
      </c>
      <c r="C12021" s="3">
        <v>174</v>
      </c>
      <c r="E12021" s="3">
        <v>12017</v>
      </c>
      <c r="F12021" s="3" t="s">
        <v>28084</v>
      </c>
      <c r="G12021" s="3">
        <v>101</v>
      </c>
    </row>
    <row r="12022" spans="1:7" x14ac:dyDescent="0.25">
      <c r="A12022" s="3">
        <v>12018</v>
      </c>
      <c r="B12022" s="3" t="s">
        <v>11866</v>
      </c>
      <c r="C12022" s="3">
        <v>174</v>
      </c>
      <c r="E12022" s="3">
        <v>12018</v>
      </c>
      <c r="F12022" s="3" t="s">
        <v>28085</v>
      </c>
      <c r="G12022" s="3">
        <v>101</v>
      </c>
    </row>
    <row r="12023" spans="1:7" x14ac:dyDescent="0.25">
      <c r="A12023" s="3">
        <v>12019</v>
      </c>
      <c r="B12023" s="3" t="s">
        <v>11867</v>
      </c>
      <c r="C12023" s="3">
        <v>174</v>
      </c>
      <c r="E12023" s="3">
        <v>12019</v>
      </c>
      <c r="F12023" s="3" t="s">
        <v>28086</v>
      </c>
      <c r="G12023" s="3">
        <v>101</v>
      </c>
    </row>
    <row r="12024" spans="1:7" x14ac:dyDescent="0.25">
      <c r="A12024" s="3">
        <v>12020</v>
      </c>
      <c r="B12024" s="3" t="s">
        <v>11868</v>
      </c>
      <c r="C12024" s="3">
        <v>174</v>
      </c>
      <c r="E12024" s="3">
        <v>12020</v>
      </c>
      <c r="F12024" s="3" t="s">
        <v>28087</v>
      </c>
      <c r="G12024" s="3">
        <v>101</v>
      </c>
    </row>
    <row r="12025" spans="1:7" x14ac:dyDescent="0.25">
      <c r="A12025" s="3">
        <v>12021</v>
      </c>
      <c r="B12025" s="3" t="s">
        <v>11869</v>
      </c>
      <c r="C12025" s="3">
        <v>174</v>
      </c>
      <c r="E12025" s="3">
        <v>12021</v>
      </c>
      <c r="F12025" s="3" t="s">
        <v>28088</v>
      </c>
      <c r="G12025" s="3">
        <v>101</v>
      </c>
    </row>
    <row r="12026" spans="1:7" x14ac:dyDescent="0.25">
      <c r="A12026" s="3">
        <v>12022</v>
      </c>
      <c r="B12026" s="3" t="s">
        <v>11870</v>
      </c>
      <c r="C12026" s="3">
        <v>174</v>
      </c>
      <c r="E12026" s="3">
        <v>12022</v>
      </c>
      <c r="F12026" s="3" t="s">
        <v>28089</v>
      </c>
      <c r="G12026" s="3">
        <v>101</v>
      </c>
    </row>
    <row r="12027" spans="1:7" x14ac:dyDescent="0.25">
      <c r="A12027" s="3">
        <v>12023</v>
      </c>
      <c r="B12027" s="3" t="s">
        <v>11871</v>
      </c>
      <c r="C12027" s="3">
        <v>174</v>
      </c>
      <c r="E12027" s="3">
        <v>12023</v>
      </c>
      <c r="F12027" s="3" t="s">
        <v>28090</v>
      </c>
      <c r="G12027" s="3">
        <v>101</v>
      </c>
    </row>
    <row r="12028" spans="1:7" x14ac:dyDescent="0.25">
      <c r="A12028" s="3">
        <v>12024</v>
      </c>
      <c r="B12028" s="3" t="s">
        <v>11872</v>
      </c>
      <c r="C12028" s="3">
        <v>174</v>
      </c>
      <c r="E12028" s="3">
        <v>12024</v>
      </c>
      <c r="F12028" s="3" t="s">
        <v>28091</v>
      </c>
      <c r="G12028" s="3">
        <v>101</v>
      </c>
    </row>
    <row r="12029" spans="1:7" x14ac:dyDescent="0.25">
      <c r="A12029" s="3">
        <v>12025</v>
      </c>
      <c r="B12029" s="3" t="s">
        <v>11873</v>
      </c>
      <c r="C12029" s="3">
        <v>174</v>
      </c>
      <c r="E12029" s="3">
        <v>12025</v>
      </c>
      <c r="F12029" s="3" t="s">
        <v>28092</v>
      </c>
      <c r="G12029" s="3">
        <v>101</v>
      </c>
    </row>
    <row r="12030" spans="1:7" x14ac:dyDescent="0.25">
      <c r="A12030" s="3">
        <v>12026</v>
      </c>
      <c r="B12030" s="3" t="s">
        <v>11874</v>
      </c>
      <c r="C12030" s="3">
        <v>174</v>
      </c>
      <c r="E12030" s="3">
        <v>12026</v>
      </c>
      <c r="F12030" s="3" t="s">
        <v>28093</v>
      </c>
      <c r="G12030" s="3">
        <v>101</v>
      </c>
    </row>
    <row r="12031" spans="1:7" x14ac:dyDescent="0.25">
      <c r="A12031" s="3">
        <v>12027</v>
      </c>
      <c r="B12031" s="3" t="s">
        <v>11875</v>
      </c>
      <c r="C12031" s="3">
        <v>174</v>
      </c>
      <c r="E12031" s="3">
        <v>12027</v>
      </c>
      <c r="F12031" s="3" t="s">
        <v>28094</v>
      </c>
      <c r="G12031" s="3">
        <v>101</v>
      </c>
    </row>
    <row r="12032" spans="1:7" x14ac:dyDescent="0.25">
      <c r="A12032" s="3">
        <v>12028</v>
      </c>
      <c r="B12032" s="3" t="s">
        <v>11876</v>
      </c>
      <c r="C12032" s="3">
        <v>174</v>
      </c>
      <c r="E12032" s="3">
        <v>12028</v>
      </c>
      <c r="F12032" s="3" t="s">
        <v>28095</v>
      </c>
      <c r="G12032" s="3">
        <v>101</v>
      </c>
    </row>
    <row r="12033" spans="1:7" x14ac:dyDescent="0.25">
      <c r="A12033" s="3">
        <v>12029</v>
      </c>
      <c r="B12033" s="3" t="s">
        <v>11877</v>
      </c>
      <c r="C12033" s="3">
        <v>174</v>
      </c>
      <c r="E12033" s="3">
        <v>12029</v>
      </c>
      <c r="F12033" s="3" t="s">
        <v>28096</v>
      </c>
      <c r="G12033" s="3">
        <v>101</v>
      </c>
    </row>
    <row r="12034" spans="1:7" x14ac:dyDescent="0.25">
      <c r="A12034" s="3">
        <v>12030</v>
      </c>
      <c r="B12034" s="3" t="s">
        <v>11878</v>
      </c>
      <c r="C12034" s="3">
        <v>174</v>
      </c>
      <c r="E12034" s="3">
        <v>12030</v>
      </c>
      <c r="F12034" s="3" t="s">
        <v>28097</v>
      </c>
      <c r="G12034" s="3">
        <v>101</v>
      </c>
    </row>
    <row r="12035" spans="1:7" x14ac:dyDescent="0.25">
      <c r="A12035" s="3">
        <v>12031</v>
      </c>
      <c r="B12035" s="3" t="s">
        <v>11879</v>
      </c>
      <c r="C12035" s="3">
        <v>174</v>
      </c>
      <c r="E12035" s="3">
        <v>12031</v>
      </c>
      <c r="F12035" s="3" t="s">
        <v>28098</v>
      </c>
      <c r="G12035" s="3">
        <v>101</v>
      </c>
    </row>
    <row r="12036" spans="1:7" x14ac:dyDescent="0.25">
      <c r="A12036" s="3">
        <v>12032</v>
      </c>
      <c r="B12036" s="3" t="s">
        <v>11880</v>
      </c>
      <c r="C12036" s="3">
        <v>174</v>
      </c>
      <c r="E12036" s="3">
        <v>12032</v>
      </c>
      <c r="F12036" s="3" t="s">
        <v>28099</v>
      </c>
      <c r="G12036" s="3">
        <v>101</v>
      </c>
    </row>
    <row r="12037" spans="1:7" x14ac:dyDescent="0.25">
      <c r="A12037" s="3">
        <v>12033</v>
      </c>
      <c r="B12037" s="3" t="s">
        <v>11881</v>
      </c>
      <c r="C12037" s="3">
        <v>174</v>
      </c>
      <c r="E12037" s="3">
        <v>12033</v>
      </c>
      <c r="F12037" s="3" t="s">
        <v>28100</v>
      </c>
      <c r="G12037" s="3">
        <v>101</v>
      </c>
    </row>
    <row r="12038" spans="1:7" x14ac:dyDescent="0.25">
      <c r="A12038" s="3">
        <v>12034</v>
      </c>
      <c r="B12038" s="3" t="s">
        <v>11882</v>
      </c>
      <c r="C12038" s="3">
        <v>173</v>
      </c>
      <c r="E12038" s="3">
        <v>12034</v>
      </c>
      <c r="F12038" s="3" t="s">
        <v>28101</v>
      </c>
      <c r="G12038" s="3">
        <v>101</v>
      </c>
    </row>
    <row r="12039" spans="1:7" x14ac:dyDescent="0.25">
      <c r="A12039" s="3">
        <v>12035</v>
      </c>
      <c r="B12039" s="3" t="s">
        <v>11883</v>
      </c>
      <c r="C12039" s="3">
        <v>173</v>
      </c>
      <c r="E12039" s="3">
        <v>12035</v>
      </c>
      <c r="F12039" s="3" t="s">
        <v>28102</v>
      </c>
      <c r="G12039" s="3">
        <v>101</v>
      </c>
    </row>
    <row r="12040" spans="1:7" x14ac:dyDescent="0.25">
      <c r="A12040" s="3">
        <v>12036</v>
      </c>
      <c r="B12040" s="3" t="s">
        <v>11884</v>
      </c>
      <c r="C12040" s="3">
        <v>173</v>
      </c>
      <c r="E12040" s="3">
        <v>12036</v>
      </c>
      <c r="F12040" s="3" t="s">
        <v>28103</v>
      </c>
      <c r="G12040" s="3">
        <v>101</v>
      </c>
    </row>
    <row r="12041" spans="1:7" x14ac:dyDescent="0.25">
      <c r="A12041" s="3">
        <v>12037</v>
      </c>
      <c r="B12041" s="3" t="s">
        <v>11885</v>
      </c>
      <c r="C12041" s="3">
        <v>173</v>
      </c>
      <c r="E12041" s="3">
        <v>12037</v>
      </c>
      <c r="F12041" s="3" t="s">
        <v>28104</v>
      </c>
      <c r="G12041" s="3">
        <v>101</v>
      </c>
    </row>
    <row r="12042" spans="1:7" x14ac:dyDescent="0.25">
      <c r="A12042" s="3">
        <v>12038</v>
      </c>
      <c r="B12042" s="3" t="s">
        <v>11886</v>
      </c>
      <c r="C12042" s="3">
        <v>173</v>
      </c>
      <c r="E12042" s="3">
        <v>12038</v>
      </c>
      <c r="F12042" s="3" t="s">
        <v>28105</v>
      </c>
      <c r="G12042" s="3">
        <v>101</v>
      </c>
    </row>
    <row r="12043" spans="1:7" x14ac:dyDescent="0.25">
      <c r="A12043" s="3">
        <v>12039</v>
      </c>
      <c r="B12043" s="3" t="s">
        <v>11887</v>
      </c>
      <c r="C12043" s="3">
        <v>173</v>
      </c>
      <c r="E12043" s="3">
        <v>12039</v>
      </c>
      <c r="F12043" s="3" t="s">
        <v>28106</v>
      </c>
      <c r="G12043" s="3">
        <v>101</v>
      </c>
    </row>
    <row r="12044" spans="1:7" x14ac:dyDescent="0.25">
      <c r="A12044" s="3">
        <v>12040</v>
      </c>
      <c r="B12044" s="3" t="s">
        <v>11888</v>
      </c>
      <c r="C12044" s="3">
        <v>173</v>
      </c>
      <c r="E12044" s="3">
        <v>12040</v>
      </c>
      <c r="F12044" s="3" t="s">
        <v>28107</v>
      </c>
      <c r="G12044" s="3">
        <v>101</v>
      </c>
    </row>
    <row r="12045" spans="1:7" x14ac:dyDescent="0.25">
      <c r="A12045" s="3">
        <v>12041</v>
      </c>
      <c r="B12045" s="3" t="s">
        <v>11889</v>
      </c>
      <c r="C12045" s="3">
        <v>173</v>
      </c>
      <c r="E12045" s="3">
        <v>12041</v>
      </c>
      <c r="F12045" s="3" t="s">
        <v>28108</v>
      </c>
      <c r="G12045" s="3">
        <v>101</v>
      </c>
    </row>
    <row r="12046" spans="1:7" x14ac:dyDescent="0.25">
      <c r="A12046" s="3">
        <v>12042</v>
      </c>
      <c r="B12046" s="3" t="s">
        <v>11890</v>
      </c>
      <c r="C12046" s="3">
        <v>173</v>
      </c>
      <c r="E12046" s="3">
        <v>12042</v>
      </c>
      <c r="F12046" s="3" t="s">
        <v>28109</v>
      </c>
      <c r="G12046" s="3">
        <v>101</v>
      </c>
    </row>
    <row r="12047" spans="1:7" x14ac:dyDescent="0.25">
      <c r="A12047" s="3">
        <v>12043</v>
      </c>
      <c r="B12047" s="3" t="s">
        <v>11891</v>
      </c>
      <c r="C12047" s="3">
        <v>173</v>
      </c>
      <c r="E12047" s="3">
        <v>12043</v>
      </c>
      <c r="F12047" s="3" t="s">
        <v>28110</v>
      </c>
      <c r="G12047" s="3">
        <v>101</v>
      </c>
    </row>
    <row r="12048" spans="1:7" x14ac:dyDescent="0.25">
      <c r="A12048" s="3">
        <v>12044</v>
      </c>
      <c r="B12048" s="3" t="s">
        <v>11892</v>
      </c>
      <c r="C12048" s="3">
        <v>173</v>
      </c>
      <c r="E12048" s="3">
        <v>12044</v>
      </c>
      <c r="F12048" s="3" t="s">
        <v>28111</v>
      </c>
      <c r="G12048" s="3">
        <v>101</v>
      </c>
    </row>
    <row r="12049" spans="1:7" x14ac:dyDescent="0.25">
      <c r="A12049" s="3">
        <v>12045</v>
      </c>
      <c r="B12049" s="3" t="s">
        <v>11893</v>
      </c>
      <c r="C12049" s="3">
        <v>173</v>
      </c>
      <c r="E12049" s="3">
        <v>12045</v>
      </c>
      <c r="F12049" s="3" t="s">
        <v>28112</v>
      </c>
      <c r="G12049" s="3">
        <v>101</v>
      </c>
    </row>
    <row r="12050" spans="1:7" x14ac:dyDescent="0.25">
      <c r="A12050" s="3">
        <v>12046</v>
      </c>
      <c r="B12050" s="3" t="s">
        <v>11894</v>
      </c>
      <c r="C12050" s="3">
        <v>173</v>
      </c>
      <c r="E12050" s="3">
        <v>12046</v>
      </c>
      <c r="F12050" s="3" t="s">
        <v>28113</v>
      </c>
      <c r="G12050" s="3">
        <v>101</v>
      </c>
    </row>
    <row r="12051" spans="1:7" x14ac:dyDescent="0.25">
      <c r="A12051" s="3">
        <v>12047</v>
      </c>
      <c r="B12051" s="3" t="s">
        <v>11895</v>
      </c>
      <c r="C12051" s="3">
        <v>173</v>
      </c>
      <c r="E12051" s="3">
        <v>12047</v>
      </c>
      <c r="F12051" s="3" t="s">
        <v>28114</v>
      </c>
      <c r="G12051" s="3">
        <v>101</v>
      </c>
    </row>
    <row r="12052" spans="1:7" x14ac:dyDescent="0.25">
      <c r="A12052" s="3">
        <v>12048</v>
      </c>
      <c r="B12052" s="3" t="s">
        <v>11896</v>
      </c>
      <c r="C12052" s="3">
        <v>173</v>
      </c>
      <c r="E12052" s="3">
        <v>12048</v>
      </c>
      <c r="F12052" s="3" t="s">
        <v>28115</v>
      </c>
      <c r="G12052" s="3">
        <v>101</v>
      </c>
    </row>
    <row r="12053" spans="1:7" x14ac:dyDescent="0.25">
      <c r="A12053" s="3">
        <v>12049</v>
      </c>
      <c r="B12053" s="3" t="s">
        <v>11897</v>
      </c>
      <c r="C12053" s="3">
        <v>173</v>
      </c>
      <c r="E12053" s="3">
        <v>12049</v>
      </c>
      <c r="F12053" s="3" t="s">
        <v>28116</v>
      </c>
      <c r="G12053" s="3">
        <v>101</v>
      </c>
    </row>
    <row r="12054" spans="1:7" x14ac:dyDescent="0.25">
      <c r="A12054" s="3">
        <v>12050</v>
      </c>
      <c r="B12054" s="3" t="s">
        <v>11898</v>
      </c>
      <c r="C12054" s="3">
        <v>173</v>
      </c>
      <c r="E12054" s="3">
        <v>12050</v>
      </c>
      <c r="F12054" s="3" t="s">
        <v>28117</v>
      </c>
      <c r="G12054" s="3">
        <v>101</v>
      </c>
    </row>
    <row r="12055" spans="1:7" x14ac:dyDescent="0.25">
      <c r="A12055" s="3">
        <v>12051</v>
      </c>
      <c r="B12055" s="3" t="s">
        <v>11899</v>
      </c>
      <c r="C12055" s="3">
        <v>173</v>
      </c>
      <c r="E12055" s="3">
        <v>12051</v>
      </c>
      <c r="F12055" s="3" t="s">
        <v>28118</v>
      </c>
      <c r="G12055" s="3">
        <v>101</v>
      </c>
    </row>
    <row r="12056" spans="1:7" x14ac:dyDescent="0.25">
      <c r="A12056" s="3">
        <v>12052</v>
      </c>
      <c r="B12056" s="3" t="s">
        <v>11900</v>
      </c>
      <c r="C12056" s="3">
        <v>173</v>
      </c>
      <c r="E12056" s="3">
        <v>12052</v>
      </c>
      <c r="F12056" s="3" t="s">
        <v>28119</v>
      </c>
      <c r="G12056" s="3">
        <v>101</v>
      </c>
    </row>
    <row r="12057" spans="1:7" x14ac:dyDescent="0.25">
      <c r="A12057" s="3">
        <v>12053</v>
      </c>
      <c r="B12057" s="3" t="s">
        <v>11901</v>
      </c>
      <c r="C12057" s="3">
        <v>173</v>
      </c>
      <c r="E12057" s="3">
        <v>12053</v>
      </c>
      <c r="F12057" s="3" t="s">
        <v>28120</v>
      </c>
      <c r="G12057" s="3">
        <v>101</v>
      </c>
    </row>
    <row r="12058" spans="1:7" x14ac:dyDescent="0.25">
      <c r="A12058" s="3">
        <v>12054</v>
      </c>
      <c r="B12058" s="3" t="s">
        <v>11902</v>
      </c>
      <c r="C12058" s="3">
        <v>173</v>
      </c>
      <c r="E12058" s="3">
        <v>12054</v>
      </c>
      <c r="F12058" s="3" t="s">
        <v>28121</v>
      </c>
      <c r="G12058" s="3">
        <v>101</v>
      </c>
    </row>
    <row r="12059" spans="1:7" x14ac:dyDescent="0.25">
      <c r="A12059" s="3">
        <v>12055</v>
      </c>
      <c r="B12059" s="3" t="s">
        <v>11903</v>
      </c>
      <c r="C12059" s="3">
        <v>173</v>
      </c>
      <c r="E12059" s="3">
        <v>12055</v>
      </c>
      <c r="F12059" s="3" t="s">
        <v>28122</v>
      </c>
      <c r="G12059" s="3">
        <v>101</v>
      </c>
    </row>
    <row r="12060" spans="1:7" x14ac:dyDescent="0.25">
      <c r="A12060" s="3">
        <v>12056</v>
      </c>
      <c r="B12060" s="3" t="s">
        <v>11904</v>
      </c>
      <c r="C12060" s="3">
        <v>173</v>
      </c>
      <c r="E12060" s="3">
        <v>12056</v>
      </c>
      <c r="F12060" s="3" t="s">
        <v>28123</v>
      </c>
      <c r="G12060" s="3">
        <v>101</v>
      </c>
    </row>
    <row r="12061" spans="1:7" x14ac:dyDescent="0.25">
      <c r="A12061" s="3">
        <v>12057</v>
      </c>
      <c r="B12061" s="3" t="s">
        <v>11905</v>
      </c>
      <c r="C12061" s="3">
        <v>173</v>
      </c>
      <c r="E12061" s="3">
        <v>12057</v>
      </c>
      <c r="F12061" s="3" t="s">
        <v>28124</v>
      </c>
      <c r="G12061" s="3">
        <v>101</v>
      </c>
    </row>
    <row r="12062" spans="1:7" x14ac:dyDescent="0.25">
      <c r="A12062" s="3">
        <v>12058</v>
      </c>
      <c r="B12062" s="3" t="s">
        <v>11906</v>
      </c>
      <c r="C12062" s="3">
        <v>173</v>
      </c>
      <c r="E12062" s="3">
        <v>12058</v>
      </c>
      <c r="F12062" s="3" t="s">
        <v>28125</v>
      </c>
      <c r="G12062" s="3">
        <v>101</v>
      </c>
    </row>
    <row r="12063" spans="1:7" x14ac:dyDescent="0.25">
      <c r="A12063" s="3">
        <v>12059</v>
      </c>
      <c r="B12063" s="3" t="s">
        <v>11907</v>
      </c>
      <c r="C12063" s="3">
        <v>173</v>
      </c>
      <c r="E12063" s="3">
        <v>12059</v>
      </c>
      <c r="F12063" s="3" t="s">
        <v>28126</v>
      </c>
      <c r="G12063" s="3">
        <v>101</v>
      </c>
    </row>
    <row r="12064" spans="1:7" x14ac:dyDescent="0.25">
      <c r="A12064" s="3">
        <v>12060</v>
      </c>
      <c r="B12064" s="3" t="s">
        <v>11908</v>
      </c>
      <c r="C12064" s="3">
        <v>173</v>
      </c>
      <c r="E12064" s="3">
        <v>12060</v>
      </c>
      <c r="F12064" s="3" t="s">
        <v>28127</v>
      </c>
      <c r="G12064" s="3">
        <v>101</v>
      </c>
    </row>
    <row r="12065" spans="1:7" x14ac:dyDescent="0.25">
      <c r="A12065" s="3">
        <v>12061</v>
      </c>
      <c r="B12065" s="3" t="s">
        <v>11909</v>
      </c>
      <c r="C12065" s="3">
        <v>173</v>
      </c>
      <c r="E12065" s="3">
        <v>12061</v>
      </c>
      <c r="F12065" s="3" t="s">
        <v>28128</v>
      </c>
      <c r="G12065" s="3">
        <v>101</v>
      </c>
    </row>
    <row r="12066" spans="1:7" x14ac:dyDescent="0.25">
      <c r="A12066" s="3">
        <v>12062</v>
      </c>
      <c r="B12066" s="3" t="s">
        <v>11910</v>
      </c>
      <c r="C12066" s="3">
        <v>173</v>
      </c>
      <c r="E12066" s="3">
        <v>12062</v>
      </c>
      <c r="F12066" s="3" t="s">
        <v>28129</v>
      </c>
      <c r="G12066" s="3">
        <v>101</v>
      </c>
    </row>
    <row r="12067" spans="1:7" x14ac:dyDescent="0.25">
      <c r="A12067" s="3">
        <v>12063</v>
      </c>
      <c r="B12067" s="3" t="s">
        <v>11911</v>
      </c>
      <c r="C12067" s="3">
        <v>173</v>
      </c>
      <c r="E12067" s="3">
        <v>12063</v>
      </c>
      <c r="F12067" s="3" t="s">
        <v>28130</v>
      </c>
      <c r="G12067" s="3">
        <v>101</v>
      </c>
    </row>
    <row r="12068" spans="1:7" x14ac:dyDescent="0.25">
      <c r="A12068" s="3">
        <v>12064</v>
      </c>
      <c r="B12068" s="3" t="s">
        <v>11912</v>
      </c>
      <c r="C12068" s="3">
        <v>173</v>
      </c>
      <c r="E12068" s="3">
        <v>12064</v>
      </c>
      <c r="F12068" s="3" t="s">
        <v>28131</v>
      </c>
      <c r="G12068" s="3">
        <v>101</v>
      </c>
    </row>
    <row r="12069" spans="1:7" x14ac:dyDescent="0.25">
      <c r="A12069" s="3">
        <v>12065</v>
      </c>
      <c r="B12069" s="3" t="s">
        <v>11913</v>
      </c>
      <c r="C12069" s="3">
        <v>173</v>
      </c>
      <c r="E12069" s="3">
        <v>12065</v>
      </c>
      <c r="F12069" s="3" t="s">
        <v>28132</v>
      </c>
      <c r="G12069" s="3">
        <v>101</v>
      </c>
    </row>
    <row r="12070" spans="1:7" x14ac:dyDescent="0.25">
      <c r="A12070" s="3">
        <v>12066</v>
      </c>
      <c r="B12070" s="3" t="s">
        <v>11914</v>
      </c>
      <c r="C12070" s="3">
        <v>173</v>
      </c>
      <c r="E12070" s="3">
        <v>12066</v>
      </c>
      <c r="F12070" s="3" t="s">
        <v>28133</v>
      </c>
      <c r="G12070" s="3">
        <v>101</v>
      </c>
    </row>
    <row r="12071" spans="1:7" x14ac:dyDescent="0.25">
      <c r="A12071" s="3">
        <v>12067</v>
      </c>
      <c r="B12071" s="3" t="s">
        <v>11915</v>
      </c>
      <c r="C12071" s="3">
        <v>172</v>
      </c>
      <c r="E12071" s="3">
        <v>12067</v>
      </c>
      <c r="F12071" s="3" t="s">
        <v>28134</v>
      </c>
      <c r="G12071" s="3">
        <v>101</v>
      </c>
    </row>
    <row r="12072" spans="1:7" x14ac:dyDescent="0.25">
      <c r="A12072" s="3">
        <v>12068</v>
      </c>
      <c r="B12072" s="3">
        <v>1976</v>
      </c>
      <c r="C12072" s="3">
        <v>172</v>
      </c>
      <c r="E12072" s="3">
        <v>12068</v>
      </c>
      <c r="F12072" s="3" t="s">
        <v>28135</v>
      </c>
      <c r="G12072" s="3">
        <v>101</v>
      </c>
    </row>
    <row r="12073" spans="1:7" x14ac:dyDescent="0.25">
      <c r="A12073" s="3">
        <v>12069</v>
      </c>
      <c r="B12073" s="3" t="s">
        <v>11916</v>
      </c>
      <c r="C12073" s="3">
        <v>172</v>
      </c>
      <c r="E12073" s="3">
        <v>12069</v>
      </c>
      <c r="F12073" s="3" t="s">
        <v>28136</v>
      </c>
      <c r="G12073" s="3">
        <v>101</v>
      </c>
    </row>
    <row r="12074" spans="1:7" x14ac:dyDescent="0.25">
      <c r="A12074" s="3">
        <v>12070</v>
      </c>
      <c r="B12074" s="3" t="s">
        <v>11917</v>
      </c>
      <c r="C12074" s="3">
        <v>172</v>
      </c>
      <c r="E12074" s="3">
        <v>12070</v>
      </c>
      <c r="F12074" s="3" t="s">
        <v>28137</v>
      </c>
      <c r="G12074" s="3">
        <v>101</v>
      </c>
    </row>
    <row r="12075" spans="1:7" x14ac:dyDescent="0.25">
      <c r="A12075" s="3">
        <v>12071</v>
      </c>
      <c r="B12075" s="3" t="s">
        <v>11918</v>
      </c>
      <c r="C12075" s="3">
        <v>172</v>
      </c>
      <c r="E12075" s="3">
        <v>12071</v>
      </c>
      <c r="F12075" s="3" t="s">
        <v>28138</v>
      </c>
      <c r="G12075" s="3">
        <v>101</v>
      </c>
    </row>
    <row r="12076" spans="1:7" x14ac:dyDescent="0.25">
      <c r="A12076" s="3">
        <v>12072</v>
      </c>
      <c r="B12076" s="3" t="s">
        <v>11919</v>
      </c>
      <c r="C12076" s="3">
        <v>172</v>
      </c>
      <c r="E12076" s="3">
        <v>12072</v>
      </c>
      <c r="F12076" s="3" t="s">
        <v>28139</v>
      </c>
      <c r="G12076" s="3">
        <v>101</v>
      </c>
    </row>
    <row r="12077" spans="1:7" x14ac:dyDescent="0.25">
      <c r="A12077" s="3">
        <v>12073</v>
      </c>
      <c r="B12077" s="3" t="s">
        <v>11920</v>
      </c>
      <c r="C12077" s="3">
        <v>172</v>
      </c>
      <c r="E12077" s="3">
        <v>12073</v>
      </c>
      <c r="F12077" s="3" t="s">
        <v>28140</v>
      </c>
      <c r="G12077" s="3">
        <v>101</v>
      </c>
    </row>
    <row r="12078" spans="1:7" x14ac:dyDescent="0.25">
      <c r="A12078" s="3">
        <v>12074</v>
      </c>
      <c r="B12078" s="3" t="s">
        <v>11921</v>
      </c>
      <c r="C12078" s="3">
        <v>172</v>
      </c>
      <c r="E12078" s="3">
        <v>12074</v>
      </c>
      <c r="F12078" s="3" t="s">
        <v>28141</v>
      </c>
      <c r="G12078" s="3">
        <v>101</v>
      </c>
    </row>
    <row r="12079" spans="1:7" x14ac:dyDescent="0.25">
      <c r="A12079" s="3">
        <v>12075</v>
      </c>
      <c r="B12079" s="3" t="s">
        <v>11922</v>
      </c>
      <c r="C12079" s="3">
        <v>172</v>
      </c>
      <c r="E12079" s="3">
        <v>12075</v>
      </c>
      <c r="F12079" s="3" t="s">
        <v>28142</v>
      </c>
      <c r="G12079" s="3">
        <v>101</v>
      </c>
    </row>
    <row r="12080" spans="1:7" x14ac:dyDescent="0.25">
      <c r="A12080" s="3">
        <v>12076</v>
      </c>
      <c r="B12080" s="3" t="s">
        <v>11923</v>
      </c>
      <c r="C12080" s="3">
        <v>172</v>
      </c>
      <c r="E12080" s="3">
        <v>12076</v>
      </c>
      <c r="F12080" s="3" t="s">
        <v>28143</v>
      </c>
      <c r="G12080" s="3">
        <v>101</v>
      </c>
    </row>
    <row r="12081" spans="1:7" x14ac:dyDescent="0.25">
      <c r="A12081" s="3">
        <v>12077</v>
      </c>
      <c r="B12081" s="3" t="s">
        <v>11924</v>
      </c>
      <c r="C12081" s="3">
        <v>172</v>
      </c>
      <c r="E12081" s="3">
        <v>12077</v>
      </c>
      <c r="F12081" s="3" t="s">
        <v>28144</v>
      </c>
      <c r="G12081" s="3">
        <v>101</v>
      </c>
    </row>
    <row r="12082" spans="1:7" x14ac:dyDescent="0.25">
      <c r="A12082" s="3">
        <v>12078</v>
      </c>
      <c r="B12082" s="3" t="s">
        <v>11925</v>
      </c>
      <c r="C12082" s="3">
        <v>172</v>
      </c>
      <c r="E12082" s="3">
        <v>12078</v>
      </c>
      <c r="F12082" s="3" t="s">
        <v>28145</v>
      </c>
      <c r="G12082" s="3">
        <v>101</v>
      </c>
    </row>
    <row r="12083" spans="1:7" x14ac:dyDescent="0.25">
      <c r="A12083" s="3">
        <v>12079</v>
      </c>
      <c r="B12083" s="3" t="s">
        <v>11926</v>
      </c>
      <c r="C12083" s="3">
        <v>172</v>
      </c>
      <c r="E12083" s="3">
        <v>12079</v>
      </c>
      <c r="F12083" s="3" t="s">
        <v>28146</v>
      </c>
      <c r="G12083" s="3">
        <v>101</v>
      </c>
    </row>
    <row r="12084" spans="1:7" x14ac:dyDescent="0.25">
      <c r="A12084" s="3">
        <v>12080</v>
      </c>
      <c r="B12084" s="3" t="s">
        <v>11927</v>
      </c>
      <c r="C12084" s="3">
        <v>172</v>
      </c>
      <c r="E12084" s="3">
        <v>12080</v>
      </c>
      <c r="F12084" s="3" t="s">
        <v>28147</v>
      </c>
      <c r="G12084" s="3">
        <v>101</v>
      </c>
    </row>
    <row r="12085" spans="1:7" x14ac:dyDescent="0.25">
      <c r="A12085" s="3">
        <v>12081</v>
      </c>
      <c r="B12085" s="3" t="s">
        <v>11928</v>
      </c>
      <c r="C12085" s="3">
        <v>172</v>
      </c>
      <c r="E12085" s="3">
        <v>12081</v>
      </c>
      <c r="F12085" s="3" t="s">
        <v>28148</v>
      </c>
      <c r="G12085" s="3">
        <v>101</v>
      </c>
    </row>
    <row r="12086" spans="1:7" x14ac:dyDescent="0.25">
      <c r="A12086" s="3">
        <v>12082</v>
      </c>
      <c r="B12086" s="3" t="s">
        <v>11929</v>
      </c>
      <c r="C12086" s="3">
        <v>172</v>
      </c>
      <c r="E12086" s="3">
        <v>12082</v>
      </c>
      <c r="F12086" s="3" t="s">
        <v>28149</v>
      </c>
      <c r="G12086" s="3">
        <v>101</v>
      </c>
    </row>
    <row r="12087" spans="1:7" x14ac:dyDescent="0.25">
      <c r="A12087" s="3">
        <v>12083</v>
      </c>
      <c r="B12087" s="3" t="s">
        <v>11930</v>
      </c>
      <c r="C12087" s="3">
        <v>172</v>
      </c>
      <c r="E12087" s="3">
        <v>12083</v>
      </c>
      <c r="F12087" s="3" t="s">
        <v>28150</v>
      </c>
      <c r="G12087" s="3">
        <v>101</v>
      </c>
    </row>
    <row r="12088" spans="1:7" x14ac:dyDescent="0.25">
      <c r="A12088" s="3">
        <v>12084</v>
      </c>
      <c r="B12088" s="3" t="s">
        <v>11931</v>
      </c>
      <c r="C12088" s="3">
        <v>172</v>
      </c>
      <c r="E12088" s="3">
        <v>12084</v>
      </c>
      <c r="F12088" s="3" t="s">
        <v>28151</v>
      </c>
      <c r="G12088" s="3">
        <v>101</v>
      </c>
    </row>
    <row r="12089" spans="1:7" x14ac:dyDescent="0.25">
      <c r="A12089" s="3">
        <v>12085</v>
      </c>
      <c r="B12089" s="3" t="s">
        <v>11932</v>
      </c>
      <c r="C12089" s="3">
        <v>172</v>
      </c>
      <c r="E12089" s="3">
        <v>12085</v>
      </c>
      <c r="F12089" s="3" t="s">
        <v>28152</v>
      </c>
      <c r="G12089" s="3">
        <v>101</v>
      </c>
    </row>
    <row r="12090" spans="1:7" x14ac:dyDescent="0.25">
      <c r="A12090" s="3">
        <v>12086</v>
      </c>
      <c r="B12090" s="3" t="s">
        <v>11933</v>
      </c>
      <c r="C12090" s="3">
        <v>172</v>
      </c>
      <c r="E12090" s="3">
        <v>12086</v>
      </c>
      <c r="F12090" s="3" t="s">
        <v>28153</v>
      </c>
      <c r="G12090" s="3">
        <v>101</v>
      </c>
    </row>
    <row r="12091" spans="1:7" x14ac:dyDescent="0.25">
      <c r="A12091" s="3">
        <v>12087</v>
      </c>
      <c r="B12091" s="3" t="s">
        <v>11934</v>
      </c>
      <c r="C12091" s="3">
        <v>172</v>
      </c>
      <c r="E12091" s="3">
        <v>12087</v>
      </c>
      <c r="F12091" s="3" t="s">
        <v>28154</v>
      </c>
      <c r="G12091" s="3">
        <v>101</v>
      </c>
    </row>
    <row r="12092" spans="1:7" x14ac:dyDescent="0.25">
      <c r="A12092" s="3">
        <v>12088</v>
      </c>
      <c r="B12092" s="3" t="s">
        <v>11935</v>
      </c>
      <c r="C12092" s="3">
        <v>172</v>
      </c>
      <c r="E12092" s="3">
        <v>12088</v>
      </c>
      <c r="F12092" s="3" t="s">
        <v>28155</v>
      </c>
      <c r="G12092" s="3">
        <v>101</v>
      </c>
    </row>
    <row r="12093" spans="1:7" x14ac:dyDescent="0.25">
      <c r="A12093" s="3">
        <v>12089</v>
      </c>
      <c r="B12093" s="3" t="s">
        <v>11936</v>
      </c>
      <c r="C12093" s="3">
        <v>172</v>
      </c>
      <c r="E12093" s="3">
        <v>12089</v>
      </c>
      <c r="F12093" s="3" t="s">
        <v>28156</v>
      </c>
      <c r="G12093" s="3">
        <v>101</v>
      </c>
    </row>
    <row r="12094" spans="1:7" x14ac:dyDescent="0.25">
      <c r="A12094" s="3">
        <v>12090</v>
      </c>
      <c r="B12094" s="3" t="s">
        <v>11937</v>
      </c>
      <c r="C12094" s="3">
        <v>172</v>
      </c>
      <c r="E12094" s="3">
        <v>12090</v>
      </c>
      <c r="F12094" s="3" t="s">
        <v>28157</v>
      </c>
      <c r="G12094" s="3">
        <v>101</v>
      </c>
    </row>
    <row r="12095" spans="1:7" x14ac:dyDescent="0.25">
      <c r="A12095" s="3">
        <v>12091</v>
      </c>
      <c r="B12095" s="3" t="s">
        <v>11938</v>
      </c>
      <c r="C12095" s="3">
        <v>172</v>
      </c>
      <c r="E12095" s="3">
        <v>12091</v>
      </c>
      <c r="F12095" s="3" t="s">
        <v>28158</v>
      </c>
      <c r="G12095" s="3">
        <v>101</v>
      </c>
    </row>
    <row r="12096" spans="1:7" x14ac:dyDescent="0.25">
      <c r="A12096" s="3">
        <v>12092</v>
      </c>
      <c r="B12096" s="3" t="s">
        <v>11939</v>
      </c>
      <c r="C12096" s="3">
        <v>172</v>
      </c>
      <c r="E12096" s="3">
        <v>12092</v>
      </c>
      <c r="F12096" s="3" t="s">
        <v>28159</v>
      </c>
      <c r="G12096" s="3">
        <v>101</v>
      </c>
    </row>
    <row r="12097" spans="1:7" x14ac:dyDescent="0.25">
      <c r="A12097" s="3">
        <v>12093</v>
      </c>
      <c r="B12097" s="3" t="s">
        <v>11940</v>
      </c>
      <c r="C12097" s="3">
        <v>172</v>
      </c>
      <c r="E12097" s="3">
        <v>12093</v>
      </c>
      <c r="F12097" s="3" t="s">
        <v>28160</v>
      </c>
      <c r="G12097" s="3">
        <v>101</v>
      </c>
    </row>
    <row r="12098" spans="1:7" x14ac:dyDescent="0.25">
      <c r="A12098" s="3">
        <v>12094</v>
      </c>
      <c r="B12098" s="3" t="s">
        <v>11941</v>
      </c>
      <c r="C12098" s="3">
        <v>172</v>
      </c>
      <c r="E12098" s="3">
        <v>12094</v>
      </c>
      <c r="F12098" s="3" t="s">
        <v>28161</v>
      </c>
      <c r="G12098" s="3">
        <v>101</v>
      </c>
    </row>
    <row r="12099" spans="1:7" x14ac:dyDescent="0.25">
      <c r="A12099" s="3">
        <v>12095</v>
      </c>
      <c r="B12099" s="3" t="s">
        <v>11942</v>
      </c>
      <c r="C12099" s="3">
        <v>172</v>
      </c>
      <c r="E12099" s="3">
        <v>12095</v>
      </c>
      <c r="F12099" s="3" t="s">
        <v>28162</v>
      </c>
      <c r="G12099" s="3">
        <v>101</v>
      </c>
    </row>
    <row r="12100" spans="1:7" x14ac:dyDescent="0.25">
      <c r="A12100" s="3">
        <v>12096</v>
      </c>
      <c r="B12100" s="3" t="s">
        <v>11943</v>
      </c>
      <c r="C12100" s="3">
        <v>172</v>
      </c>
      <c r="E12100" s="3">
        <v>12096</v>
      </c>
      <c r="F12100" s="3" t="s">
        <v>28163</v>
      </c>
      <c r="G12100" s="3">
        <v>101</v>
      </c>
    </row>
    <row r="12101" spans="1:7" x14ac:dyDescent="0.25">
      <c r="A12101" s="3">
        <v>12097</v>
      </c>
      <c r="B12101" s="3" t="s">
        <v>11944</v>
      </c>
      <c r="C12101" s="3">
        <v>172</v>
      </c>
      <c r="E12101" s="3">
        <v>12097</v>
      </c>
      <c r="F12101" s="3" t="s">
        <v>28164</v>
      </c>
      <c r="G12101" s="3">
        <v>101</v>
      </c>
    </row>
    <row r="12102" spans="1:7" x14ac:dyDescent="0.25">
      <c r="A12102" s="3">
        <v>12098</v>
      </c>
      <c r="B12102" s="3" t="s">
        <v>11945</v>
      </c>
      <c r="C12102" s="3">
        <v>172</v>
      </c>
      <c r="E12102" s="3">
        <v>12098</v>
      </c>
      <c r="F12102" s="3" t="s">
        <v>28165</v>
      </c>
      <c r="G12102" s="3">
        <v>101</v>
      </c>
    </row>
    <row r="12103" spans="1:7" x14ac:dyDescent="0.25">
      <c r="A12103" s="3">
        <v>12099</v>
      </c>
      <c r="B12103" s="3" t="s">
        <v>11946</v>
      </c>
      <c r="C12103" s="3">
        <v>172</v>
      </c>
      <c r="E12103" s="3">
        <v>12099</v>
      </c>
      <c r="F12103" s="3" t="s">
        <v>28166</v>
      </c>
      <c r="G12103" s="3">
        <v>101</v>
      </c>
    </row>
    <row r="12104" spans="1:7" x14ac:dyDescent="0.25">
      <c r="A12104" s="3">
        <v>12100</v>
      </c>
      <c r="B12104" s="3" t="s">
        <v>11947</v>
      </c>
      <c r="C12104" s="3">
        <v>172</v>
      </c>
      <c r="E12104" s="3">
        <v>12100</v>
      </c>
      <c r="F12104" s="3" t="s">
        <v>28167</v>
      </c>
      <c r="G12104" s="3">
        <v>101</v>
      </c>
    </row>
    <row r="12105" spans="1:7" x14ac:dyDescent="0.25">
      <c r="A12105" s="3">
        <v>12101</v>
      </c>
      <c r="B12105" s="3" t="s">
        <v>11948</v>
      </c>
      <c r="C12105" s="3">
        <v>172</v>
      </c>
      <c r="E12105" s="3">
        <v>12101</v>
      </c>
      <c r="F12105" s="3" t="s">
        <v>28168</v>
      </c>
      <c r="G12105" s="3">
        <v>101</v>
      </c>
    </row>
    <row r="12106" spans="1:7" x14ac:dyDescent="0.25">
      <c r="A12106" s="3">
        <v>12102</v>
      </c>
      <c r="B12106" s="3">
        <v>1977</v>
      </c>
      <c r="C12106" s="3">
        <v>171</v>
      </c>
      <c r="E12106" s="3">
        <v>12102</v>
      </c>
      <c r="F12106" s="3" t="s">
        <v>28169</v>
      </c>
      <c r="G12106" s="3">
        <v>101</v>
      </c>
    </row>
    <row r="12107" spans="1:7" x14ac:dyDescent="0.25">
      <c r="A12107" s="3">
        <v>12103</v>
      </c>
      <c r="B12107" s="3">
        <v>763</v>
      </c>
      <c r="C12107" s="3">
        <v>171</v>
      </c>
      <c r="E12107" s="3">
        <v>12103</v>
      </c>
      <c r="F12107" s="3" t="s">
        <v>28170</v>
      </c>
      <c r="G12107" s="3">
        <v>101</v>
      </c>
    </row>
    <row r="12108" spans="1:7" x14ac:dyDescent="0.25">
      <c r="A12108" s="3">
        <v>12104</v>
      </c>
      <c r="B12108" s="3" t="s">
        <v>11949</v>
      </c>
      <c r="C12108" s="3">
        <v>171</v>
      </c>
      <c r="E12108" s="3">
        <v>12104</v>
      </c>
      <c r="F12108" s="3" t="s">
        <v>28171</v>
      </c>
      <c r="G12108" s="3">
        <v>101</v>
      </c>
    </row>
    <row r="12109" spans="1:7" x14ac:dyDescent="0.25">
      <c r="A12109" s="3">
        <v>12105</v>
      </c>
      <c r="B12109" s="3" t="s">
        <v>11950</v>
      </c>
      <c r="C12109" s="3">
        <v>171</v>
      </c>
      <c r="E12109" s="3">
        <v>12105</v>
      </c>
      <c r="F12109" s="3" t="s">
        <v>28172</v>
      </c>
      <c r="G12109" s="3">
        <v>101</v>
      </c>
    </row>
    <row r="12110" spans="1:7" x14ac:dyDescent="0.25">
      <c r="A12110" s="3">
        <v>12106</v>
      </c>
      <c r="B12110" s="3" t="s">
        <v>11951</v>
      </c>
      <c r="C12110" s="3">
        <v>171</v>
      </c>
      <c r="E12110" s="3">
        <v>12106</v>
      </c>
      <c r="F12110" s="3" t="s">
        <v>28173</v>
      </c>
      <c r="G12110" s="3">
        <v>101</v>
      </c>
    </row>
    <row r="12111" spans="1:7" x14ac:dyDescent="0.25">
      <c r="A12111" s="3">
        <v>12107</v>
      </c>
      <c r="B12111" s="3" t="s">
        <v>11952</v>
      </c>
      <c r="C12111" s="3">
        <v>171</v>
      </c>
      <c r="E12111" s="3">
        <v>12107</v>
      </c>
      <c r="F12111" s="3" t="s">
        <v>28174</v>
      </c>
      <c r="G12111" s="3">
        <v>101</v>
      </c>
    </row>
    <row r="12112" spans="1:7" x14ac:dyDescent="0.25">
      <c r="A12112" s="3">
        <v>12108</v>
      </c>
      <c r="B12112" s="3" t="s">
        <v>11953</v>
      </c>
      <c r="C12112" s="3">
        <v>171</v>
      </c>
      <c r="E12112" s="3">
        <v>12108</v>
      </c>
      <c r="F12112" s="3" t="s">
        <v>28175</v>
      </c>
      <c r="G12112" s="3">
        <v>101</v>
      </c>
    </row>
    <row r="12113" spans="1:7" x14ac:dyDescent="0.25">
      <c r="A12113" s="3">
        <v>12109</v>
      </c>
      <c r="B12113" s="3" t="s">
        <v>11954</v>
      </c>
      <c r="C12113" s="3">
        <v>171</v>
      </c>
      <c r="E12113" s="3">
        <v>12109</v>
      </c>
      <c r="F12113" s="3" t="s">
        <v>28176</v>
      </c>
      <c r="G12113" s="3">
        <v>101</v>
      </c>
    </row>
    <row r="12114" spans="1:7" x14ac:dyDescent="0.25">
      <c r="A12114" s="3">
        <v>12110</v>
      </c>
      <c r="B12114" s="3" t="s">
        <v>11955</v>
      </c>
      <c r="C12114" s="3">
        <v>171</v>
      </c>
      <c r="E12114" s="3">
        <v>12110</v>
      </c>
      <c r="F12114" s="3" t="s">
        <v>28177</v>
      </c>
      <c r="G12114" s="3">
        <v>101</v>
      </c>
    </row>
    <row r="12115" spans="1:7" x14ac:dyDescent="0.25">
      <c r="A12115" s="3">
        <v>12111</v>
      </c>
      <c r="B12115" s="3" t="s">
        <v>11956</v>
      </c>
      <c r="C12115" s="3">
        <v>171</v>
      </c>
      <c r="E12115" s="3">
        <v>12111</v>
      </c>
      <c r="F12115" s="3" t="s">
        <v>28178</v>
      </c>
      <c r="G12115" s="3">
        <v>101</v>
      </c>
    </row>
    <row r="12116" spans="1:7" x14ac:dyDescent="0.25">
      <c r="A12116" s="3">
        <v>12112</v>
      </c>
      <c r="B12116" s="3" t="s">
        <v>11957</v>
      </c>
      <c r="C12116" s="3">
        <v>171</v>
      </c>
      <c r="E12116" s="3">
        <v>12112</v>
      </c>
      <c r="F12116" s="3" t="s">
        <v>28179</v>
      </c>
      <c r="G12116" s="3">
        <v>100</v>
      </c>
    </row>
    <row r="12117" spans="1:7" x14ac:dyDescent="0.25">
      <c r="A12117" s="3">
        <v>12113</v>
      </c>
      <c r="B12117" s="3" t="s">
        <v>11958</v>
      </c>
      <c r="C12117" s="3">
        <v>171</v>
      </c>
      <c r="E12117" s="3">
        <v>12113</v>
      </c>
      <c r="F12117" s="3" t="s">
        <v>28180</v>
      </c>
      <c r="G12117" s="3">
        <v>100</v>
      </c>
    </row>
    <row r="12118" spans="1:7" x14ac:dyDescent="0.25">
      <c r="A12118" s="3">
        <v>12114</v>
      </c>
      <c r="B12118" s="3" t="s">
        <v>11959</v>
      </c>
      <c r="C12118" s="3">
        <v>171</v>
      </c>
      <c r="E12118" s="3">
        <v>12114</v>
      </c>
      <c r="F12118" s="3" t="s">
        <v>28181</v>
      </c>
      <c r="G12118" s="3">
        <v>100</v>
      </c>
    </row>
    <row r="12119" spans="1:7" x14ac:dyDescent="0.25">
      <c r="A12119" s="3">
        <v>12115</v>
      </c>
      <c r="B12119" s="3" t="s">
        <v>11960</v>
      </c>
      <c r="C12119" s="3">
        <v>171</v>
      </c>
      <c r="E12119" s="3">
        <v>12115</v>
      </c>
      <c r="F12119" s="3" t="s">
        <v>28182</v>
      </c>
      <c r="G12119" s="3">
        <v>100</v>
      </c>
    </row>
    <row r="12120" spans="1:7" x14ac:dyDescent="0.25">
      <c r="A12120" s="3">
        <v>12116</v>
      </c>
      <c r="B12120" s="3" t="s">
        <v>11961</v>
      </c>
      <c r="C12120" s="3">
        <v>171</v>
      </c>
      <c r="E12120" s="3">
        <v>12116</v>
      </c>
      <c r="F12120" s="3" t="s">
        <v>28183</v>
      </c>
      <c r="G12120" s="3">
        <v>100</v>
      </c>
    </row>
    <row r="12121" spans="1:7" x14ac:dyDescent="0.25">
      <c r="A12121" s="3">
        <v>12117</v>
      </c>
      <c r="B12121" s="3" t="s">
        <v>11962</v>
      </c>
      <c r="C12121" s="3">
        <v>171</v>
      </c>
      <c r="E12121" s="3">
        <v>12117</v>
      </c>
      <c r="F12121" s="3" t="s">
        <v>28184</v>
      </c>
      <c r="G12121" s="3">
        <v>100</v>
      </c>
    </row>
    <row r="12122" spans="1:7" x14ac:dyDescent="0.25">
      <c r="A12122" s="3">
        <v>12118</v>
      </c>
      <c r="B12122" s="3" t="s">
        <v>11963</v>
      </c>
      <c r="C12122" s="3">
        <v>171</v>
      </c>
      <c r="E12122" s="3">
        <v>12118</v>
      </c>
      <c r="F12122" s="3" t="s">
        <v>28185</v>
      </c>
      <c r="G12122" s="3">
        <v>100</v>
      </c>
    </row>
    <row r="12123" spans="1:7" x14ac:dyDescent="0.25">
      <c r="A12123" s="3">
        <v>12119</v>
      </c>
      <c r="B12123" s="3" t="s">
        <v>11964</v>
      </c>
      <c r="C12123" s="3">
        <v>171</v>
      </c>
      <c r="E12123" s="3">
        <v>12119</v>
      </c>
      <c r="F12123" s="3" t="s">
        <v>28186</v>
      </c>
      <c r="G12123" s="3">
        <v>100</v>
      </c>
    </row>
    <row r="12124" spans="1:7" x14ac:dyDescent="0.25">
      <c r="A12124" s="3">
        <v>12120</v>
      </c>
      <c r="B12124" s="3" t="s">
        <v>11965</v>
      </c>
      <c r="C12124" s="3">
        <v>171</v>
      </c>
      <c r="E12124" s="3">
        <v>12120</v>
      </c>
      <c r="F12124" s="3">
        <v>42217</v>
      </c>
      <c r="G12124" s="3">
        <v>100</v>
      </c>
    </row>
    <row r="12125" spans="1:7" x14ac:dyDescent="0.25">
      <c r="A12125" s="3">
        <v>12121</v>
      </c>
      <c r="B12125" s="3" t="s">
        <v>11966</v>
      </c>
      <c r="C12125" s="3">
        <v>171</v>
      </c>
      <c r="E12125" s="3">
        <v>12121</v>
      </c>
      <c r="F12125" s="3" t="s">
        <v>28187</v>
      </c>
      <c r="G12125" s="3">
        <v>100</v>
      </c>
    </row>
    <row r="12126" spans="1:7" x14ac:dyDescent="0.25">
      <c r="A12126" s="3">
        <v>12122</v>
      </c>
      <c r="B12126" s="3" t="s">
        <v>11967</v>
      </c>
      <c r="C12126" s="3">
        <v>171</v>
      </c>
      <c r="E12126" s="3">
        <v>12122</v>
      </c>
      <c r="F12126" s="3" t="s">
        <v>28188</v>
      </c>
      <c r="G12126" s="3">
        <v>100</v>
      </c>
    </row>
    <row r="12127" spans="1:7" x14ac:dyDescent="0.25">
      <c r="A12127" s="3">
        <v>12123</v>
      </c>
      <c r="B12127" s="3" t="s">
        <v>11968</v>
      </c>
      <c r="C12127" s="3">
        <v>171</v>
      </c>
      <c r="E12127" s="3">
        <v>12123</v>
      </c>
      <c r="F12127" s="3" t="s">
        <v>28189</v>
      </c>
      <c r="G12127" s="3">
        <v>100</v>
      </c>
    </row>
    <row r="12128" spans="1:7" x14ac:dyDescent="0.25">
      <c r="A12128" s="3">
        <v>12124</v>
      </c>
      <c r="B12128" s="3" t="s">
        <v>11969</v>
      </c>
      <c r="C12128" s="3">
        <v>171</v>
      </c>
      <c r="E12128" s="3">
        <v>12124</v>
      </c>
      <c r="F12128" s="3" t="s">
        <v>28190</v>
      </c>
      <c r="G12128" s="3">
        <v>100</v>
      </c>
    </row>
    <row r="12129" spans="1:7" x14ac:dyDescent="0.25">
      <c r="A12129" s="3">
        <v>12125</v>
      </c>
      <c r="B12129" s="3" t="s">
        <v>11970</v>
      </c>
      <c r="C12129" s="3">
        <v>171</v>
      </c>
      <c r="E12129" s="3">
        <v>12125</v>
      </c>
      <c r="F12129" s="3" t="s">
        <v>28191</v>
      </c>
      <c r="G12129" s="3">
        <v>100</v>
      </c>
    </row>
    <row r="12130" spans="1:7" x14ac:dyDescent="0.25">
      <c r="A12130" s="3">
        <v>12126</v>
      </c>
      <c r="B12130" s="3" t="s">
        <v>11971</v>
      </c>
      <c r="C12130" s="3">
        <v>171</v>
      </c>
      <c r="E12130" s="3">
        <v>12126</v>
      </c>
      <c r="F12130" s="3" t="s">
        <v>28192</v>
      </c>
      <c r="G12130" s="3">
        <v>100</v>
      </c>
    </row>
    <row r="12131" spans="1:7" x14ac:dyDescent="0.25">
      <c r="A12131" s="3">
        <v>12127</v>
      </c>
      <c r="B12131" s="3" t="s">
        <v>11972</v>
      </c>
      <c r="C12131" s="3">
        <v>171</v>
      </c>
      <c r="E12131" s="3">
        <v>12127</v>
      </c>
      <c r="F12131" s="3" t="s">
        <v>28193</v>
      </c>
      <c r="G12131" s="3">
        <v>100</v>
      </c>
    </row>
    <row r="12132" spans="1:7" x14ac:dyDescent="0.25">
      <c r="A12132" s="3">
        <v>12128</v>
      </c>
      <c r="B12132" s="3" t="s">
        <v>11973</v>
      </c>
      <c r="C12132" s="3">
        <v>171</v>
      </c>
      <c r="E12132" s="3">
        <v>12128</v>
      </c>
      <c r="F12132" s="3" t="s">
        <v>28194</v>
      </c>
      <c r="G12132" s="3">
        <v>100</v>
      </c>
    </row>
    <row r="12133" spans="1:7" x14ac:dyDescent="0.25">
      <c r="A12133" s="3">
        <v>12129</v>
      </c>
      <c r="B12133" s="3" t="s">
        <v>11974</v>
      </c>
      <c r="C12133" s="3">
        <v>171</v>
      </c>
      <c r="E12133" s="3">
        <v>12129</v>
      </c>
      <c r="F12133" s="3" t="s">
        <v>28195</v>
      </c>
      <c r="G12133" s="3">
        <v>100</v>
      </c>
    </row>
    <row r="12134" spans="1:7" x14ac:dyDescent="0.25">
      <c r="A12134" s="3">
        <v>12130</v>
      </c>
      <c r="B12134" s="3" t="s">
        <v>11975</v>
      </c>
      <c r="C12134" s="3">
        <v>171</v>
      </c>
      <c r="E12134" s="3">
        <v>12130</v>
      </c>
      <c r="F12134" s="3" t="s">
        <v>28196</v>
      </c>
      <c r="G12134" s="3">
        <v>100</v>
      </c>
    </row>
    <row r="12135" spans="1:7" x14ac:dyDescent="0.25">
      <c r="A12135" s="3">
        <v>12131</v>
      </c>
      <c r="B12135" s="3" t="s">
        <v>11976</v>
      </c>
      <c r="C12135" s="3">
        <v>171</v>
      </c>
      <c r="E12135" s="3">
        <v>12131</v>
      </c>
      <c r="F12135" s="3" t="s">
        <v>28197</v>
      </c>
      <c r="G12135" s="3">
        <v>100</v>
      </c>
    </row>
    <row r="12136" spans="1:7" x14ac:dyDescent="0.25">
      <c r="A12136" s="3">
        <v>12132</v>
      </c>
      <c r="B12136" s="3" t="s">
        <v>11977</v>
      </c>
      <c r="C12136" s="3">
        <v>171</v>
      </c>
      <c r="E12136" s="3">
        <v>12132</v>
      </c>
      <c r="F12136" s="3" t="s">
        <v>28198</v>
      </c>
      <c r="G12136" s="3">
        <v>100</v>
      </c>
    </row>
    <row r="12137" spans="1:7" x14ac:dyDescent="0.25">
      <c r="A12137" s="3">
        <v>12133</v>
      </c>
      <c r="B12137" s="3" t="s">
        <v>11978</v>
      </c>
      <c r="C12137" s="3">
        <v>171</v>
      </c>
      <c r="E12137" s="3">
        <v>12133</v>
      </c>
      <c r="F12137" s="3" t="s">
        <v>28199</v>
      </c>
      <c r="G12137" s="3">
        <v>100</v>
      </c>
    </row>
    <row r="12138" spans="1:7" x14ac:dyDescent="0.25">
      <c r="A12138" s="3">
        <v>12134</v>
      </c>
      <c r="B12138" s="3" t="s">
        <v>11979</v>
      </c>
      <c r="C12138" s="3">
        <v>171</v>
      </c>
      <c r="E12138" s="3">
        <v>12134</v>
      </c>
      <c r="F12138" s="3" t="s">
        <v>28200</v>
      </c>
      <c r="G12138" s="3">
        <v>100</v>
      </c>
    </row>
    <row r="12139" spans="1:7" x14ac:dyDescent="0.25">
      <c r="A12139" s="3">
        <v>12135</v>
      </c>
      <c r="B12139" s="3" t="s">
        <v>11980</v>
      </c>
      <c r="C12139" s="3">
        <v>171</v>
      </c>
      <c r="E12139" s="3">
        <v>12135</v>
      </c>
      <c r="F12139" s="3" t="s">
        <v>28201</v>
      </c>
      <c r="G12139" s="3">
        <v>100</v>
      </c>
    </row>
    <row r="12140" spans="1:7" x14ac:dyDescent="0.25">
      <c r="A12140" s="3">
        <v>12136</v>
      </c>
      <c r="B12140" s="3">
        <v>1002</v>
      </c>
      <c r="C12140" s="3">
        <v>170</v>
      </c>
      <c r="E12140" s="3">
        <v>12136</v>
      </c>
      <c r="F12140" s="3" t="s">
        <v>28202</v>
      </c>
      <c r="G12140" s="3">
        <v>100</v>
      </c>
    </row>
    <row r="12141" spans="1:7" x14ac:dyDescent="0.25">
      <c r="A12141" s="3">
        <v>12137</v>
      </c>
      <c r="B12141" s="3">
        <v>696</v>
      </c>
      <c r="C12141" s="3">
        <v>170</v>
      </c>
      <c r="E12141" s="3">
        <v>12137</v>
      </c>
      <c r="F12141" s="3" t="s">
        <v>28203</v>
      </c>
      <c r="G12141" s="3">
        <v>100</v>
      </c>
    </row>
    <row r="12142" spans="1:7" x14ac:dyDescent="0.25">
      <c r="A12142" s="3">
        <v>12138</v>
      </c>
      <c r="B12142" s="3" t="s">
        <v>11981</v>
      </c>
      <c r="C12142" s="3">
        <v>170</v>
      </c>
      <c r="E12142" s="3">
        <v>12138</v>
      </c>
      <c r="F12142" s="3" t="s">
        <v>28204</v>
      </c>
      <c r="G12142" s="3">
        <v>100</v>
      </c>
    </row>
    <row r="12143" spans="1:7" x14ac:dyDescent="0.25">
      <c r="A12143" s="3">
        <v>12139</v>
      </c>
      <c r="B12143" s="3" t="s">
        <v>11982</v>
      </c>
      <c r="C12143" s="3">
        <v>170</v>
      </c>
      <c r="E12143" s="3">
        <v>12139</v>
      </c>
      <c r="F12143" s="3" t="s">
        <v>28205</v>
      </c>
      <c r="G12143" s="3">
        <v>100</v>
      </c>
    </row>
    <row r="12144" spans="1:7" x14ac:dyDescent="0.25">
      <c r="A12144" s="3">
        <v>12140</v>
      </c>
      <c r="B12144" s="3" t="s">
        <v>11983</v>
      </c>
      <c r="C12144" s="3">
        <v>170</v>
      </c>
      <c r="E12144" s="3">
        <v>12140</v>
      </c>
      <c r="F12144" s="3" t="s">
        <v>28206</v>
      </c>
      <c r="G12144" s="3">
        <v>100</v>
      </c>
    </row>
    <row r="12145" spans="1:7" x14ac:dyDescent="0.25">
      <c r="A12145" s="3">
        <v>12141</v>
      </c>
      <c r="B12145" s="3" t="s">
        <v>11984</v>
      </c>
      <c r="C12145" s="3">
        <v>170</v>
      </c>
      <c r="E12145" s="3">
        <v>12141</v>
      </c>
      <c r="F12145" s="3" t="s">
        <v>28207</v>
      </c>
      <c r="G12145" s="3">
        <v>100</v>
      </c>
    </row>
    <row r="12146" spans="1:7" x14ac:dyDescent="0.25">
      <c r="A12146" s="3">
        <v>12142</v>
      </c>
      <c r="B12146" s="3" t="s">
        <v>11985</v>
      </c>
      <c r="C12146" s="3">
        <v>170</v>
      </c>
      <c r="E12146" s="3">
        <v>12142</v>
      </c>
      <c r="F12146" s="3" t="s">
        <v>28208</v>
      </c>
      <c r="G12146" s="3">
        <v>100</v>
      </c>
    </row>
    <row r="12147" spans="1:7" x14ac:dyDescent="0.25">
      <c r="A12147" s="3">
        <v>12143</v>
      </c>
      <c r="B12147" s="3" t="s">
        <v>11986</v>
      </c>
      <c r="C12147" s="3">
        <v>170</v>
      </c>
      <c r="E12147" s="3">
        <v>12143</v>
      </c>
      <c r="F12147" s="3" t="s">
        <v>28209</v>
      </c>
      <c r="G12147" s="3">
        <v>100</v>
      </c>
    </row>
    <row r="12148" spans="1:7" x14ac:dyDescent="0.25">
      <c r="A12148" s="3">
        <v>12144</v>
      </c>
      <c r="B12148" s="3" t="s">
        <v>11987</v>
      </c>
      <c r="C12148" s="3">
        <v>170</v>
      </c>
      <c r="E12148" s="3">
        <v>12144</v>
      </c>
      <c r="F12148" s="3" t="s">
        <v>28210</v>
      </c>
      <c r="G12148" s="3">
        <v>100</v>
      </c>
    </row>
    <row r="12149" spans="1:7" x14ac:dyDescent="0.25">
      <c r="A12149" s="3">
        <v>12145</v>
      </c>
      <c r="B12149" s="3" t="s">
        <v>11988</v>
      </c>
      <c r="C12149" s="3">
        <v>170</v>
      </c>
      <c r="E12149" s="3">
        <v>12145</v>
      </c>
      <c r="F12149" s="3" t="s">
        <v>28211</v>
      </c>
      <c r="G12149" s="3">
        <v>100</v>
      </c>
    </row>
    <row r="12150" spans="1:7" x14ac:dyDescent="0.25">
      <c r="A12150" s="3">
        <v>12146</v>
      </c>
      <c r="B12150" s="3" t="s">
        <v>11989</v>
      </c>
      <c r="C12150" s="3">
        <v>170</v>
      </c>
      <c r="E12150" s="3">
        <v>12146</v>
      </c>
      <c r="F12150" s="3" t="s">
        <v>28212</v>
      </c>
      <c r="G12150" s="3">
        <v>100</v>
      </c>
    </row>
    <row r="12151" spans="1:7" x14ac:dyDescent="0.25">
      <c r="A12151" s="3">
        <v>12147</v>
      </c>
      <c r="B12151" s="3" t="s">
        <v>11990</v>
      </c>
      <c r="C12151" s="3">
        <v>170</v>
      </c>
      <c r="E12151" s="3">
        <v>12147</v>
      </c>
      <c r="F12151" s="3" t="s">
        <v>28213</v>
      </c>
      <c r="G12151" s="3">
        <v>100</v>
      </c>
    </row>
    <row r="12152" spans="1:7" x14ac:dyDescent="0.25">
      <c r="A12152" s="3">
        <v>12148</v>
      </c>
      <c r="B12152" s="3" t="s">
        <v>11991</v>
      </c>
      <c r="C12152" s="3">
        <v>170</v>
      </c>
      <c r="E12152" s="3">
        <v>12148</v>
      </c>
      <c r="F12152" s="3" t="s">
        <v>28214</v>
      </c>
      <c r="G12152" s="3">
        <v>100</v>
      </c>
    </row>
    <row r="12153" spans="1:7" x14ac:dyDescent="0.25">
      <c r="A12153" s="3">
        <v>12149</v>
      </c>
      <c r="B12153" s="3" t="s">
        <v>11992</v>
      </c>
      <c r="C12153" s="3">
        <v>170</v>
      </c>
      <c r="E12153" s="3">
        <v>12149</v>
      </c>
      <c r="F12153" s="3" t="s">
        <v>28215</v>
      </c>
      <c r="G12153" s="3">
        <v>100</v>
      </c>
    </row>
    <row r="12154" spans="1:7" x14ac:dyDescent="0.25">
      <c r="A12154" s="3">
        <v>12150</v>
      </c>
      <c r="B12154" s="3" t="s">
        <v>11993</v>
      </c>
      <c r="C12154" s="3">
        <v>170</v>
      </c>
      <c r="E12154" s="3">
        <v>12150</v>
      </c>
      <c r="F12154" s="3" t="s">
        <v>28216</v>
      </c>
      <c r="G12154" s="3">
        <v>100</v>
      </c>
    </row>
    <row r="12155" spans="1:7" x14ac:dyDescent="0.25">
      <c r="A12155" s="3">
        <v>12151</v>
      </c>
      <c r="B12155" s="3" t="s">
        <v>11994</v>
      </c>
      <c r="C12155" s="3">
        <v>170</v>
      </c>
      <c r="E12155" s="3">
        <v>12151</v>
      </c>
      <c r="F12155" s="3" t="s">
        <v>28217</v>
      </c>
      <c r="G12155" s="3">
        <v>100</v>
      </c>
    </row>
    <row r="12156" spans="1:7" x14ac:dyDescent="0.25">
      <c r="A12156" s="3">
        <v>12152</v>
      </c>
      <c r="B12156" s="3" t="s">
        <v>11995</v>
      </c>
      <c r="C12156" s="3">
        <v>170</v>
      </c>
      <c r="E12156" s="3">
        <v>12152</v>
      </c>
      <c r="F12156" s="3" t="s">
        <v>28218</v>
      </c>
      <c r="G12156" s="3">
        <v>100</v>
      </c>
    </row>
    <row r="12157" spans="1:7" x14ac:dyDescent="0.25">
      <c r="A12157" s="3">
        <v>12153</v>
      </c>
      <c r="B12157" s="3" t="s">
        <v>11996</v>
      </c>
      <c r="C12157" s="3">
        <v>170</v>
      </c>
      <c r="E12157" s="3">
        <v>12153</v>
      </c>
      <c r="F12157" s="3" t="s">
        <v>28219</v>
      </c>
      <c r="G12157" s="3">
        <v>100</v>
      </c>
    </row>
    <row r="12158" spans="1:7" x14ac:dyDescent="0.25">
      <c r="A12158" s="3">
        <v>12154</v>
      </c>
      <c r="B12158" s="3" t="s">
        <v>11997</v>
      </c>
      <c r="C12158" s="3">
        <v>170</v>
      </c>
      <c r="E12158" s="3">
        <v>12154</v>
      </c>
      <c r="F12158" s="3" t="s">
        <v>28220</v>
      </c>
      <c r="G12158" s="3">
        <v>100</v>
      </c>
    </row>
    <row r="12159" spans="1:7" x14ac:dyDescent="0.25">
      <c r="A12159" s="3">
        <v>12155</v>
      </c>
      <c r="B12159" s="3" t="s">
        <v>11998</v>
      </c>
      <c r="C12159" s="3">
        <v>170</v>
      </c>
      <c r="E12159" s="3">
        <v>12155</v>
      </c>
      <c r="F12159" s="3" t="s">
        <v>28221</v>
      </c>
      <c r="G12159" s="3">
        <v>100</v>
      </c>
    </row>
    <row r="12160" spans="1:7" x14ac:dyDescent="0.25">
      <c r="A12160" s="3">
        <v>12156</v>
      </c>
      <c r="B12160" s="3" t="s">
        <v>11999</v>
      </c>
      <c r="C12160" s="3">
        <v>170</v>
      </c>
      <c r="E12160" s="3">
        <v>12156</v>
      </c>
      <c r="F12160" s="3" t="s">
        <v>28222</v>
      </c>
      <c r="G12160" s="3">
        <v>100</v>
      </c>
    </row>
    <row r="12161" spans="1:7" x14ac:dyDescent="0.25">
      <c r="A12161" s="3">
        <v>12157</v>
      </c>
      <c r="B12161" s="3" t="s">
        <v>12000</v>
      </c>
      <c r="C12161" s="3">
        <v>170</v>
      </c>
      <c r="E12161" s="3">
        <v>12157</v>
      </c>
      <c r="F12161" s="3" t="s">
        <v>28223</v>
      </c>
      <c r="G12161" s="3">
        <v>100</v>
      </c>
    </row>
    <row r="12162" spans="1:7" x14ac:dyDescent="0.25">
      <c r="A12162" s="3">
        <v>12158</v>
      </c>
      <c r="B12162" s="3" t="s">
        <v>12001</v>
      </c>
      <c r="C12162" s="3">
        <v>170</v>
      </c>
      <c r="E12162" s="3">
        <v>12158</v>
      </c>
      <c r="F12162" s="3" t="s">
        <v>28224</v>
      </c>
      <c r="G12162" s="3">
        <v>100</v>
      </c>
    </row>
    <row r="12163" spans="1:7" x14ac:dyDescent="0.25">
      <c r="A12163" s="3">
        <v>12159</v>
      </c>
      <c r="B12163" s="3" t="s">
        <v>12002</v>
      </c>
      <c r="C12163" s="3">
        <v>170</v>
      </c>
      <c r="E12163" s="3">
        <v>12159</v>
      </c>
      <c r="F12163" s="3" t="s">
        <v>28225</v>
      </c>
      <c r="G12163" s="3">
        <v>100</v>
      </c>
    </row>
    <row r="12164" spans="1:7" x14ac:dyDescent="0.25">
      <c r="A12164" s="3">
        <v>12160</v>
      </c>
      <c r="B12164" s="3" t="s">
        <v>12003</v>
      </c>
      <c r="C12164" s="3">
        <v>170</v>
      </c>
      <c r="E12164" s="3">
        <v>12160</v>
      </c>
      <c r="F12164" s="3" t="s">
        <v>28226</v>
      </c>
      <c r="G12164" s="3">
        <v>100</v>
      </c>
    </row>
    <row r="12165" spans="1:7" x14ac:dyDescent="0.25">
      <c r="A12165" s="3">
        <v>12161</v>
      </c>
      <c r="B12165" s="3" t="s">
        <v>12004</v>
      </c>
      <c r="C12165" s="3">
        <v>170</v>
      </c>
      <c r="E12165" s="3">
        <v>12161</v>
      </c>
      <c r="F12165" s="3" t="s">
        <v>28227</v>
      </c>
      <c r="G12165" s="3">
        <v>100</v>
      </c>
    </row>
    <row r="12166" spans="1:7" x14ac:dyDescent="0.25">
      <c r="A12166" s="3">
        <v>12162</v>
      </c>
      <c r="B12166" s="3" t="s">
        <v>12005</v>
      </c>
      <c r="C12166" s="3">
        <v>170</v>
      </c>
      <c r="E12166" s="3">
        <v>12162</v>
      </c>
      <c r="F12166" s="3" t="s">
        <v>28228</v>
      </c>
      <c r="G12166" s="3">
        <v>100</v>
      </c>
    </row>
    <row r="12167" spans="1:7" x14ac:dyDescent="0.25">
      <c r="A12167" s="3">
        <v>12163</v>
      </c>
      <c r="B12167" s="3" t="s">
        <v>12006</v>
      </c>
      <c r="C12167" s="3">
        <v>170</v>
      </c>
      <c r="E12167" s="3">
        <v>12163</v>
      </c>
      <c r="F12167" s="3" t="s">
        <v>28229</v>
      </c>
      <c r="G12167" s="3">
        <v>100</v>
      </c>
    </row>
    <row r="12168" spans="1:7" x14ac:dyDescent="0.25">
      <c r="A12168" s="3">
        <v>12164</v>
      </c>
      <c r="B12168" s="3" t="s">
        <v>12007</v>
      </c>
      <c r="C12168" s="3">
        <v>170</v>
      </c>
      <c r="E12168" s="3">
        <v>12164</v>
      </c>
      <c r="F12168" s="3" t="s">
        <v>28230</v>
      </c>
      <c r="G12168" s="3">
        <v>100</v>
      </c>
    </row>
    <row r="12169" spans="1:7" x14ac:dyDescent="0.25">
      <c r="A12169" s="3">
        <v>12165</v>
      </c>
      <c r="B12169" s="3" t="s">
        <v>12008</v>
      </c>
      <c r="C12169" s="3">
        <v>170</v>
      </c>
      <c r="E12169" s="3">
        <v>12165</v>
      </c>
      <c r="F12169" s="3" t="s">
        <v>28231</v>
      </c>
      <c r="G12169" s="3">
        <v>100</v>
      </c>
    </row>
    <row r="12170" spans="1:7" x14ac:dyDescent="0.25">
      <c r="A12170" s="3">
        <v>12166</v>
      </c>
      <c r="B12170" s="3" t="s">
        <v>12009</v>
      </c>
      <c r="C12170" s="3">
        <v>170</v>
      </c>
      <c r="E12170" s="3">
        <v>12166</v>
      </c>
      <c r="F12170" s="3" t="s">
        <v>28232</v>
      </c>
      <c r="G12170" s="3">
        <v>100</v>
      </c>
    </row>
    <row r="12171" spans="1:7" x14ac:dyDescent="0.25">
      <c r="A12171" s="3">
        <v>12167</v>
      </c>
      <c r="B12171" s="3" t="s">
        <v>12010</v>
      </c>
      <c r="C12171" s="3">
        <v>170</v>
      </c>
      <c r="E12171" s="3">
        <v>12167</v>
      </c>
      <c r="F12171" s="3" t="s">
        <v>28233</v>
      </c>
      <c r="G12171" s="3">
        <v>100</v>
      </c>
    </row>
    <row r="12172" spans="1:7" x14ac:dyDescent="0.25">
      <c r="A12172" s="3">
        <v>12168</v>
      </c>
      <c r="B12172" s="3" t="s">
        <v>12011</v>
      </c>
      <c r="C12172" s="3">
        <v>170</v>
      </c>
      <c r="E12172" s="3">
        <v>12168</v>
      </c>
      <c r="F12172" s="3" t="s">
        <v>28234</v>
      </c>
      <c r="G12172" s="3">
        <v>100</v>
      </c>
    </row>
    <row r="12173" spans="1:7" x14ac:dyDescent="0.25">
      <c r="A12173" s="3">
        <v>12169</v>
      </c>
      <c r="B12173" s="3" t="s">
        <v>12012</v>
      </c>
      <c r="C12173" s="3">
        <v>170</v>
      </c>
      <c r="E12173" s="3">
        <v>12169</v>
      </c>
      <c r="F12173" s="3" t="s">
        <v>28235</v>
      </c>
      <c r="G12173" s="3">
        <v>100</v>
      </c>
    </row>
    <row r="12174" spans="1:7" x14ac:dyDescent="0.25">
      <c r="A12174" s="3">
        <v>12170</v>
      </c>
      <c r="B12174" s="3" t="s">
        <v>12013</v>
      </c>
      <c r="C12174" s="3">
        <v>170</v>
      </c>
      <c r="E12174" s="3">
        <v>12170</v>
      </c>
      <c r="F12174" s="3" t="s">
        <v>28236</v>
      </c>
      <c r="G12174" s="3">
        <v>100</v>
      </c>
    </row>
    <row r="12175" spans="1:7" x14ac:dyDescent="0.25">
      <c r="A12175" s="3">
        <v>12171</v>
      </c>
      <c r="B12175" s="3" t="s">
        <v>12014</v>
      </c>
      <c r="C12175" s="3">
        <v>170</v>
      </c>
      <c r="E12175" s="3">
        <v>12171</v>
      </c>
      <c r="F12175" s="3" t="s">
        <v>28237</v>
      </c>
      <c r="G12175" s="3">
        <v>100</v>
      </c>
    </row>
    <row r="12176" spans="1:7" x14ac:dyDescent="0.25">
      <c r="A12176" s="3">
        <v>12172</v>
      </c>
      <c r="B12176" s="3" t="s">
        <v>12015</v>
      </c>
      <c r="C12176" s="3">
        <v>170</v>
      </c>
      <c r="E12176" s="3">
        <v>12172</v>
      </c>
      <c r="F12176" s="3" t="s">
        <v>28238</v>
      </c>
      <c r="G12176" s="3">
        <v>100</v>
      </c>
    </row>
    <row r="12177" spans="1:7" x14ac:dyDescent="0.25">
      <c r="A12177" s="3">
        <v>12173</v>
      </c>
      <c r="B12177" s="3" t="s">
        <v>12016</v>
      </c>
      <c r="C12177" s="3">
        <v>170</v>
      </c>
      <c r="E12177" s="3">
        <v>12173</v>
      </c>
      <c r="F12177" s="3" t="s">
        <v>28239</v>
      </c>
      <c r="G12177" s="3">
        <v>100</v>
      </c>
    </row>
    <row r="12178" spans="1:7" x14ac:dyDescent="0.25">
      <c r="A12178" s="3">
        <v>12174</v>
      </c>
      <c r="B12178" s="3" t="s">
        <v>12017</v>
      </c>
      <c r="C12178" s="3">
        <v>170</v>
      </c>
      <c r="E12178" s="3">
        <v>12174</v>
      </c>
      <c r="F12178" s="3" t="s">
        <v>28240</v>
      </c>
      <c r="G12178" s="3">
        <v>100</v>
      </c>
    </row>
    <row r="12179" spans="1:7" x14ac:dyDescent="0.25">
      <c r="A12179" s="3">
        <v>12175</v>
      </c>
      <c r="B12179" s="3" t="s">
        <v>12018</v>
      </c>
      <c r="C12179" s="3">
        <v>170</v>
      </c>
      <c r="E12179" s="3">
        <v>12175</v>
      </c>
      <c r="F12179" s="3" t="s">
        <v>28241</v>
      </c>
      <c r="G12179" s="3">
        <v>100</v>
      </c>
    </row>
    <row r="12180" spans="1:7" x14ac:dyDescent="0.25">
      <c r="A12180" s="3">
        <v>12176</v>
      </c>
      <c r="B12180" s="3" t="s">
        <v>12019</v>
      </c>
      <c r="C12180" s="3">
        <v>170</v>
      </c>
      <c r="E12180" s="3">
        <v>12176</v>
      </c>
      <c r="F12180" s="3" t="s">
        <v>28242</v>
      </c>
      <c r="G12180" s="3">
        <v>100</v>
      </c>
    </row>
    <row r="12181" spans="1:7" x14ac:dyDescent="0.25">
      <c r="A12181" s="3">
        <v>12177</v>
      </c>
      <c r="B12181" s="3" t="s">
        <v>12020</v>
      </c>
      <c r="C12181" s="3">
        <v>170</v>
      </c>
      <c r="E12181" s="3">
        <v>12177</v>
      </c>
      <c r="F12181" s="3" t="s">
        <v>28243</v>
      </c>
      <c r="G12181" s="3">
        <v>100</v>
      </c>
    </row>
    <row r="12182" spans="1:7" x14ac:dyDescent="0.25">
      <c r="A12182" s="3">
        <v>12178</v>
      </c>
      <c r="B12182" s="3" t="s">
        <v>12021</v>
      </c>
      <c r="C12182" s="3">
        <v>170</v>
      </c>
      <c r="E12182" s="3">
        <v>12178</v>
      </c>
      <c r="F12182" s="3" t="s">
        <v>28244</v>
      </c>
      <c r="G12182" s="3">
        <v>100</v>
      </c>
    </row>
    <row r="12183" spans="1:7" x14ac:dyDescent="0.25">
      <c r="A12183" s="3">
        <v>12179</v>
      </c>
      <c r="B12183" s="3" t="s">
        <v>12022</v>
      </c>
      <c r="C12183" s="3">
        <v>170</v>
      </c>
      <c r="E12183" s="3">
        <v>12179</v>
      </c>
      <c r="F12183" s="3" t="s">
        <v>28245</v>
      </c>
      <c r="G12183" s="3">
        <v>100</v>
      </c>
    </row>
    <row r="12184" spans="1:7" x14ac:dyDescent="0.25">
      <c r="A12184" s="3">
        <v>12180</v>
      </c>
      <c r="B12184" s="3" t="s">
        <v>12023</v>
      </c>
      <c r="C12184" s="3">
        <v>170</v>
      </c>
      <c r="E12184" s="3">
        <v>12180</v>
      </c>
      <c r="F12184" s="3" t="s">
        <v>28246</v>
      </c>
      <c r="G12184" s="3">
        <v>100</v>
      </c>
    </row>
    <row r="12185" spans="1:7" x14ac:dyDescent="0.25">
      <c r="A12185" s="3">
        <v>12181</v>
      </c>
      <c r="B12185" s="3" t="s">
        <v>12024</v>
      </c>
      <c r="C12185" s="3">
        <v>170</v>
      </c>
      <c r="E12185" s="3">
        <v>12181</v>
      </c>
      <c r="F12185" s="3" t="s">
        <v>28247</v>
      </c>
      <c r="G12185" s="3">
        <v>100</v>
      </c>
    </row>
    <row r="12186" spans="1:7" x14ac:dyDescent="0.25">
      <c r="A12186" s="3">
        <v>12182</v>
      </c>
      <c r="B12186" s="3" t="s">
        <v>12025</v>
      </c>
      <c r="C12186" s="3">
        <v>170</v>
      </c>
      <c r="E12186" s="3">
        <v>12182</v>
      </c>
      <c r="F12186" s="3" t="s">
        <v>28248</v>
      </c>
      <c r="G12186" s="3">
        <v>100</v>
      </c>
    </row>
    <row r="12187" spans="1:7" x14ac:dyDescent="0.25">
      <c r="A12187" s="3">
        <v>12183</v>
      </c>
      <c r="B12187" s="3" t="s">
        <v>12026</v>
      </c>
      <c r="C12187" s="3">
        <v>170</v>
      </c>
      <c r="E12187" s="3">
        <v>12183</v>
      </c>
      <c r="F12187" s="3" t="s">
        <v>28249</v>
      </c>
      <c r="G12187" s="3">
        <v>100</v>
      </c>
    </row>
    <row r="12188" spans="1:7" x14ac:dyDescent="0.25">
      <c r="A12188" s="3">
        <v>12184</v>
      </c>
      <c r="B12188" s="3" t="s">
        <v>12027</v>
      </c>
      <c r="C12188" s="3">
        <v>170</v>
      </c>
      <c r="E12188" s="3">
        <v>12184</v>
      </c>
      <c r="F12188" s="3" t="s">
        <v>28250</v>
      </c>
      <c r="G12188" s="3">
        <v>100</v>
      </c>
    </row>
    <row r="12189" spans="1:7" x14ac:dyDescent="0.25">
      <c r="A12189" s="3">
        <v>12185</v>
      </c>
      <c r="B12189" s="3" t="s">
        <v>12028</v>
      </c>
      <c r="C12189" s="3">
        <v>170</v>
      </c>
      <c r="E12189" s="3">
        <v>12185</v>
      </c>
      <c r="F12189" s="3" t="s">
        <v>28251</v>
      </c>
      <c r="G12189" s="3">
        <v>100</v>
      </c>
    </row>
    <row r="12190" spans="1:7" x14ac:dyDescent="0.25">
      <c r="A12190" s="3">
        <v>12186</v>
      </c>
      <c r="B12190" s="3" t="s">
        <v>12029</v>
      </c>
      <c r="C12190" s="3">
        <v>170</v>
      </c>
      <c r="E12190" s="3">
        <v>12186</v>
      </c>
      <c r="F12190" s="3" t="s">
        <v>28252</v>
      </c>
      <c r="G12190" s="3">
        <v>100</v>
      </c>
    </row>
    <row r="12191" spans="1:7" x14ac:dyDescent="0.25">
      <c r="A12191" s="3">
        <v>12187</v>
      </c>
      <c r="B12191" s="3" t="s">
        <v>12030</v>
      </c>
      <c r="C12191" s="3">
        <v>170</v>
      </c>
      <c r="E12191" s="3">
        <v>12187</v>
      </c>
      <c r="F12191" s="3" t="s">
        <v>28253</v>
      </c>
      <c r="G12191" s="3">
        <v>100</v>
      </c>
    </row>
    <row r="12192" spans="1:7" x14ac:dyDescent="0.25">
      <c r="A12192" s="3">
        <v>12188</v>
      </c>
      <c r="B12192" s="3" t="s">
        <v>12031</v>
      </c>
      <c r="C12192" s="3">
        <v>169</v>
      </c>
      <c r="E12192" s="3">
        <v>12188</v>
      </c>
      <c r="F12192" s="3" t="s">
        <v>28254</v>
      </c>
      <c r="G12192" s="3">
        <v>100</v>
      </c>
    </row>
    <row r="12193" spans="1:7" x14ac:dyDescent="0.25">
      <c r="A12193" s="3">
        <v>12189</v>
      </c>
      <c r="B12193" s="3" t="s">
        <v>12032</v>
      </c>
      <c r="C12193" s="3">
        <v>169</v>
      </c>
      <c r="E12193" s="3">
        <v>12189</v>
      </c>
      <c r="F12193" s="3" t="s">
        <v>28255</v>
      </c>
      <c r="G12193" s="3">
        <v>100</v>
      </c>
    </row>
    <row r="12194" spans="1:7" x14ac:dyDescent="0.25">
      <c r="A12194" s="3">
        <v>12190</v>
      </c>
      <c r="B12194" s="3" t="s">
        <v>12033</v>
      </c>
      <c r="C12194" s="3">
        <v>169</v>
      </c>
      <c r="E12194" s="3">
        <v>12190</v>
      </c>
      <c r="F12194" s="3" t="s">
        <v>28256</v>
      </c>
      <c r="G12194" s="3">
        <v>100</v>
      </c>
    </row>
    <row r="12195" spans="1:7" x14ac:dyDescent="0.25">
      <c r="A12195" s="3">
        <v>12191</v>
      </c>
      <c r="B12195" s="3" t="s">
        <v>12034</v>
      </c>
      <c r="C12195" s="3">
        <v>169</v>
      </c>
      <c r="E12195" s="3">
        <v>12191</v>
      </c>
      <c r="F12195" s="3" t="s">
        <v>28257</v>
      </c>
      <c r="G12195" s="3">
        <v>100</v>
      </c>
    </row>
    <row r="12196" spans="1:7" x14ac:dyDescent="0.25">
      <c r="A12196" s="3">
        <v>12192</v>
      </c>
      <c r="B12196" s="3" t="s">
        <v>12035</v>
      </c>
      <c r="C12196" s="3">
        <v>169</v>
      </c>
      <c r="E12196" s="3">
        <v>12192</v>
      </c>
      <c r="F12196" s="3" t="s">
        <v>28258</v>
      </c>
      <c r="G12196" s="3">
        <v>100</v>
      </c>
    </row>
    <row r="12197" spans="1:7" x14ac:dyDescent="0.25">
      <c r="A12197" s="3">
        <v>12193</v>
      </c>
      <c r="B12197" s="3" t="s">
        <v>12036</v>
      </c>
      <c r="C12197" s="3">
        <v>169</v>
      </c>
      <c r="E12197" s="3">
        <v>12193</v>
      </c>
      <c r="F12197" s="3" t="s">
        <v>28259</v>
      </c>
      <c r="G12197" s="3">
        <v>100</v>
      </c>
    </row>
    <row r="12198" spans="1:7" x14ac:dyDescent="0.25">
      <c r="A12198" s="3">
        <v>12194</v>
      </c>
      <c r="B12198" s="3" t="s">
        <v>12037</v>
      </c>
      <c r="C12198" s="3">
        <v>169</v>
      </c>
      <c r="E12198" s="3">
        <v>12194</v>
      </c>
      <c r="F12198" s="3" t="s">
        <v>28260</v>
      </c>
      <c r="G12198" s="3">
        <v>100</v>
      </c>
    </row>
    <row r="12199" spans="1:7" x14ac:dyDescent="0.25">
      <c r="A12199" s="3">
        <v>12195</v>
      </c>
      <c r="B12199" s="3" t="s">
        <v>12038</v>
      </c>
      <c r="C12199" s="3">
        <v>169</v>
      </c>
      <c r="E12199" s="3">
        <v>12195</v>
      </c>
      <c r="F12199" s="3" t="s">
        <v>28261</v>
      </c>
      <c r="G12199" s="3">
        <v>100</v>
      </c>
    </row>
    <row r="12200" spans="1:7" x14ac:dyDescent="0.25">
      <c r="A12200" s="3">
        <v>12196</v>
      </c>
      <c r="B12200" s="3" t="s">
        <v>12039</v>
      </c>
      <c r="C12200" s="3">
        <v>169</v>
      </c>
      <c r="E12200" s="3">
        <v>12196</v>
      </c>
      <c r="F12200" s="3" t="s">
        <v>28262</v>
      </c>
      <c r="G12200" s="3">
        <v>100</v>
      </c>
    </row>
    <row r="12201" spans="1:7" x14ac:dyDescent="0.25">
      <c r="A12201" s="3">
        <v>12197</v>
      </c>
      <c r="B12201" s="3" t="s">
        <v>12040</v>
      </c>
      <c r="C12201" s="3">
        <v>169</v>
      </c>
      <c r="E12201" s="3">
        <v>12197</v>
      </c>
      <c r="F12201" s="3" t="s">
        <v>28263</v>
      </c>
      <c r="G12201" s="3">
        <v>100</v>
      </c>
    </row>
    <row r="12202" spans="1:7" x14ac:dyDescent="0.25">
      <c r="A12202" s="3">
        <v>12198</v>
      </c>
      <c r="B12202" s="3" t="s">
        <v>12041</v>
      </c>
      <c r="C12202" s="3">
        <v>169</v>
      </c>
      <c r="E12202" s="3">
        <v>12198</v>
      </c>
      <c r="F12202" s="3" t="s">
        <v>28264</v>
      </c>
      <c r="G12202" s="3">
        <v>100</v>
      </c>
    </row>
    <row r="12203" spans="1:7" x14ac:dyDescent="0.25">
      <c r="A12203" s="3">
        <v>12199</v>
      </c>
      <c r="B12203" s="3" t="s">
        <v>12042</v>
      </c>
      <c r="C12203" s="3">
        <v>169</v>
      </c>
      <c r="E12203" s="3">
        <v>12199</v>
      </c>
      <c r="F12203" s="3" t="s">
        <v>28265</v>
      </c>
      <c r="G12203" s="3">
        <v>100</v>
      </c>
    </row>
    <row r="12204" spans="1:7" x14ac:dyDescent="0.25">
      <c r="A12204" s="3">
        <v>12200</v>
      </c>
      <c r="B12204" s="3" t="s">
        <v>12043</v>
      </c>
      <c r="C12204" s="3">
        <v>169</v>
      </c>
      <c r="E12204" s="3">
        <v>12200</v>
      </c>
      <c r="F12204" s="3" t="s">
        <v>28266</v>
      </c>
      <c r="G12204" s="3">
        <v>100</v>
      </c>
    </row>
    <row r="12205" spans="1:7" x14ac:dyDescent="0.25">
      <c r="A12205" s="3">
        <v>12201</v>
      </c>
      <c r="B12205" s="3" t="s">
        <v>12044</v>
      </c>
      <c r="C12205" s="3">
        <v>169</v>
      </c>
      <c r="E12205" s="3">
        <v>12201</v>
      </c>
      <c r="F12205" s="3" t="s">
        <v>28267</v>
      </c>
      <c r="G12205" s="3">
        <v>100</v>
      </c>
    </row>
    <row r="12206" spans="1:7" x14ac:dyDescent="0.25">
      <c r="A12206" s="3">
        <v>12202</v>
      </c>
      <c r="B12206" s="3" t="s">
        <v>12045</v>
      </c>
      <c r="C12206" s="3">
        <v>169</v>
      </c>
      <c r="E12206" s="3">
        <v>12202</v>
      </c>
      <c r="F12206" s="3" t="s">
        <v>28268</v>
      </c>
      <c r="G12206" s="3">
        <v>100</v>
      </c>
    </row>
    <row r="12207" spans="1:7" x14ac:dyDescent="0.25">
      <c r="A12207" s="3">
        <v>12203</v>
      </c>
      <c r="B12207" s="3" t="s">
        <v>12046</v>
      </c>
      <c r="C12207" s="3">
        <v>169</v>
      </c>
      <c r="E12207" s="3">
        <v>12203</v>
      </c>
      <c r="F12207" s="3" t="s">
        <v>28269</v>
      </c>
      <c r="G12207" s="3">
        <v>100</v>
      </c>
    </row>
    <row r="12208" spans="1:7" x14ac:dyDescent="0.25">
      <c r="A12208" s="3">
        <v>12204</v>
      </c>
      <c r="B12208" s="3" t="s">
        <v>12047</v>
      </c>
      <c r="C12208" s="3">
        <v>169</v>
      </c>
      <c r="E12208" s="3">
        <v>12204</v>
      </c>
      <c r="F12208" s="3">
        <v>36800</v>
      </c>
      <c r="G12208" s="3">
        <v>100</v>
      </c>
    </row>
    <row r="12209" spans="1:7" x14ac:dyDescent="0.25">
      <c r="A12209" s="3">
        <v>12205</v>
      </c>
      <c r="B12209" s="3" t="s">
        <v>12048</v>
      </c>
      <c r="C12209" s="3">
        <v>169</v>
      </c>
      <c r="E12209" s="3">
        <v>12205</v>
      </c>
      <c r="F12209" s="3" t="s">
        <v>28270</v>
      </c>
      <c r="G12209" s="3">
        <v>100</v>
      </c>
    </row>
    <row r="12210" spans="1:7" x14ac:dyDescent="0.25">
      <c r="A12210" s="3">
        <v>12206</v>
      </c>
      <c r="B12210" s="3" t="s">
        <v>12049</v>
      </c>
      <c r="C12210" s="3">
        <v>169</v>
      </c>
      <c r="E12210" s="3">
        <v>12206</v>
      </c>
      <c r="F12210" s="3" t="s">
        <v>28271</v>
      </c>
      <c r="G12210" s="3">
        <v>100</v>
      </c>
    </row>
    <row r="12211" spans="1:7" x14ac:dyDescent="0.25">
      <c r="A12211" s="3">
        <v>12207</v>
      </c>
      <c r="B12211" s="3" t="s">
        <v>12050</v>
      </c>
      <c r="C12211" s="3">
        <v>169</v>
      </c>
      <c r="E12211" s="3">
        <v>12207</v>
      </c>
      <c r="F12211" s="3" t="s">
        <v>28272</v>
      </c>
      <c r="G12211" s="3">
        <v>100</v>
      </c>
    </row>
    <row r="12212" spans="1:7" x14ac:dyDescent="0.25">
      <c r="A12212" s="3">
        <v>12208</v>
      </c>
      <c r="B12212" s="3" t="s">
        <v>12051</v>
      </c>
      <c r="C12212" s="3">
        <v>169</v>
      </c>
      <c r="E12212" s="3">
        <v>12208</v>
      </c>
      <c r="F12212" s="3" t="s">
        <v>28273</v>
      </c>
      <c r="G12212" s="3">
        <v>100</v>
      </c>
    </row>
    <row r="12213" spans="1:7" x14ac:dyDescent="0.25">
      <c r="A12213" s="3">
        <v>12209</v>
      </c>
      <c r="B12213" s="3" t="s">
        <v>12052</v>
      </c>
      <c r="C12213" s="3">
        <v>169</v>
      </c>
      <c r="E12213" s="3">
        <v>12209</v>
      </c>
      <c r="F12213" s="3" t="s">
        <v>28274</v>
      </c>
      <c r="G12213" s="3">
        <v>100</v>
      </c>
    </row>
    <row r="12214" spans="1:7" x14ac:dyDescent="0.25">
      <c r="A12214" s="3">
        <v>12210</v>
      </c>
      <c r="B12214" s="3" t="s">
        <v>12053</v>
      </c>
      <c r="C12214" s="3">
        <v>169</v>
      </c>
      <c r="E12214" s="3">
        <v>12210</v>
      </c>
      <c r="F12214" s="3" t="s">
        <v>28275</v>
      </c>
      <c r="G12214" s="3">
        <v>100</v>
      </c>
    </row>
    <row r="12215" spans="1:7" x14ac:dyDescent="0.25">
      <c r="A12215" s="3">
        <v>12211</v>
      </c>
      <c r="B12215" s="3" t="s">
        <v>12054</v>
      </c>
      <c r="C12215" s="3">
        <v>169</v>
      </c>
      <c r="E12215" s="3">
        <v>12211</v>
      </c>
      <c r="F12215" s="3" t="s">
        <v>28276</v>
      </c>
      <c r="G12215" s="3">
        <v>100</v>
      </c>
    </row>
    <row r="12216" spans="1:7" x14ac:dyDescent="0.25">
      <c r="A12216" s="3">
        <v>12212</v>
      </c>
      <c r="B12216" s="3" t="s">
        <v>12055</v>
      </c>
      <c r="C12216" s="3">
        <v>169</v>
      </c>
      <c r="E12216" s="3">
        <v>12212</v>
      </c>
      <c r="F12216" s="3" t="s">
        <v>28277</v>
      </c>
      <c r="G12216" s="3">
        <v>100</v>
      </c>
    </row>
    <row r="12217" spans="1:7" x14ac:dyDescent="0.25">
      <c r="A12217" s="3">
        <v>12213</v>
      </c>
      <c r="B12217" s="3" t="s">
        <v>12056</v>
      </c>
      <c r="C12217" s="3">
        <v>169</v>
      </c>
      <c r="E12217" s="3">
        <v>12213</v>
      </c>
      <c r="F12217" s="3" t="s">
        <v>28278</v>
      </c>
      <c r="G12217" s="3">
        <v>100</v>
      </c>
    </row>
    <row r="12218" spans="1:7" x14ac:dyDescent="0.25">
      <c r="A12218" s="3">
        <v>12214</v>
      </c>
      <c r="B12218" s="3" t="s">
        <v>12057</v>
      </c>
      <c r="C12218" s="3">
        <v>169</v>
      </c>
      <c r="E12218" s="3">
        <v>12214</v>
      </c>
      <c r="F12218" s="3" t="s">
        <v>28279</v>
      </c>
      <c r="G12218" s="3">
        <v>100</v>
      </c>
    </row>
    <row r="12219" spans="1:7" x14ac:dyDescent="0.25">
      <c r="A12219" s="3">
        <v>12215</v>
      </c>
      <c r="B12219" s="3" t="s">
        <v>12058</v>
      </c>
      <c r="C12219" s="3">
        <v>169</v>
      </c>
      <c r="E12219" s="3">
        <v>12215</v>
      </c>
      <c r="F12219" s="3" t="s">
        <v>28280</v>
      </c>
      <c r="G12219" s="3">
        <v>100</v>
      </c>
    </row>
    <row r="12220" spans="1:7" x14ac:dyDescent="0.25">
      <c r="A12220" s="3">
        <v>12216</v>
      </c>
      <c r="B12220" s="3" t="s">
        <v>12059</v>
      </c>
      <c r="C12220" s="3">
        <v>169</v>
      </c>
      <c r="E12220" s="3">
        <v>12216</v>
      </c>
      <c r="F12220" s="3" t="s">
        <v>28281</v>
      </c>
      <c r="G12220" s="3">
        <v>100</v>
      </c>
    </row>
    <row r="12221" spans="1:7" x14ac:dyDescent="0.25">
      <c r="A12221" s="3">
        <v>12217</v>
      </c>
      <c r="B12221" s="3" t="s">
        <v>12060</v>
      </c>
      <c r="C12221" s="3">
        <v>169</v>
      </c>
      <c r="E12221" s="3">
        <v>12217</v>
      </c>
      <c r="F12221" s="3" t="s">
        <v>28282</v>
      </c>
      <c r="G12221" s="3">
        <v>100</v>
      </c>
    </row>
    <row r="12222" spans="1:7" x14ac:dyDescent="0.25">
      <c r="A12222" s="3">
        <v>12218</v>
      </c>
      <c r="B12222" s="3" t="s">
        <v>12061</v>
      </c>
      <c r="C12222" s="3">
        <v>169</v>
      </c>
      <c r="E12222" s="3">
        <v>12218</v>
      </c>
      <c r="F12222" s="3" t="s">
        <v>28283</v>
      </c>
      <c r="G12222" s="3">
        <v>100</v>
      </c>
    </row>
    <row r="12223" spans="1:7" x14ac:dyDescent="0.25">
      <c r="A12223" s="3">
        <v>12219</v>
      </c>
      <c r="B12223" s="3" t="s">
        <v>12062</v>
      </c>
      <c r="C12223" s="3">
        <v>169</v>
      </c>
      <c r="E12223" s="3">
        <v>12219</v>
      </c>
      <c r="F12223" s="3" t="s">
        <v>28284</v>
      </c>
      <c r="G12223" s="3">
        <v>100</v>
      </c>
    </row>
    <row r="12224" spans="1:7" x14ac:dyDescent="0.25">
      <c r="A12224" s="3">
        <v>12220</v>
      </c>
      <c r="B12224" s="3" t="s">
        <v>12063</v>
      </c>
      <c r="C12224" s="3">
        <v>169</v>
      </c>
      <c r="E12224" s="3">
        <v>12220</v>
      </c>
      <c r="F12224" s="3" t="s">
        <v>28285</v>
      </c>
      <c r="G12224" s="3">
        <v>100</v>
      </c>
    </row>
    <row r="12225" spans="1:7" x14ac:dyDescent="0.25">
      <c r="A12225" s="3">
        <v>12221</v>
      </c>
      <c r="B12225" s="3" t="s">
        <v>12064</v>
      </c>
      <c r="C12225" s="3">
        <v>169</v>
      </c>
      <c r="E12225" s="3">
        <v>12221</v>
      </c>
      <c r="F12225" s="3" t="s">
        <v>28286</v>
      </c>
      <c r="G12225" s="3">
        <v>100</v>
      </c>
    </row>
    <row r="12226" spans="1:7" x14ac:dyDescent="0.25">
      <c r="A12226" s="3">
        <v>12222</v>
      </c>
      <c r="B12226" s="3" t="s">
        <v>12065</v>
      </c>
      <c r="C12226" s="3">
        <v>169</v>
      </c>
      <c r="E12226" s="3">
        <v>12222</v>
      </c>
      <c r="F12226" s="3" t="s">
        <v>28287</v>
      </c>
      <c r="G12226" s="3">
        <v>100</v>
      </c>
    </row>
    <row r="12227" spans="1:7" x14ac:dyDescent="0.25">
      <c r="A12227" s="3">
        <v>12223</v>
      </c>
      <c r="B12227" s="3" t="s">
        <v>12066</v>
      </c>
      <c r="C12227" s="3">
        <v>169</v>
      </c>
      <c r="E12227" s="3">
        <v>12223</v>
      </c>
      <c r="F12227" s="3" t="s">
        <v>28288</v>
      </c>
      <c r="G12227" s="3">
        <v>100</v>
      </c>
    </row>
    <row r="12228" spans="1:7" x14ac:dyDescent="0.25">
      <c r="A12228" s="3">
        <v>12224</v>
      </c>
      <c r="B12228" s="3" t="s">
        <v>12067</v>
      </c>
      <c r="C12228" s="3">
        <v>169</v>
      </c>
      <c r="E12228" s="3">
        <v>12224</v>
      </c>
      <c r="F12228" s="3" t="s">
        <v>28289</v>
      </c>
      <c r="G12228" s="3">
        <v>100</v>
      </c>
    </row>
    <row r="12229" spans="1:7" x14ac:dyDescent="0.25">
      <c r="A12229" s="3">
        <v>12225</v>
      </c>
      <c r="B12229" s="3" t="s">
        <v>12068</v>
      </c>
      <c r="C12229" s="3">
        <v>169</v>
      </c>
      <c r="E12229" s="3">
        <v>12225</v>
      </c>
      <c r="F12229" s="3" t="s">
        <v>28290</v>
      </c>
      <c r="G12229" s="3">
        <v>100</v>
      </c>
    </row>
    <row r="12230" spans="1:7" x14ac:dyDescent="0.25">
      <c r="A12230" s="3">
        <v>12226</v>
      </c>
      <c r="B12230" s="3" t="s">
        <v>12069</v>
      </c>
      <c r="C12230" s="3">
        <v>169</v>
      </c>
      <c r="E12230" s="3">
        <v>12226</v>
      </c>
      <c r="F12230" s="3" t="s">
        <v>28291</v>
      </c>
      <c r="G12230" s="3">
        <v>100</v>
      </c>
    </row>
    <row r="12231" spans="1:7" x14ac:dyDescent="0.25">
      <c r="A12231" s="3">
        <v>12227</v>
      </c>
      <c r="B12231" s="3" t="s">
        <v>12070</v>
      </c>
      <c r="C12231" s="3">
        <v>169</v>
      </c>
      <c r="E12231" s="3">
        <v>12227</v>
      </c>
      <c r="F12231" s="3" t="s">
        <v>28292</v>
      </c>
      <c r="G12231" s="3">
        <v>100</v>
      </c>
    </row>
    <row r="12232" spans="1:7" x14ac:dyDescent="0.25">
      <c r="A12232" s="3">
        <v>12228</v>
      </c>
      <c r="B12232" s="3" t="s">
        <v>12071</v>
      </c>
      <c r="C12232" s="3">
        <v>169</v>
      </c>
      <c r="E12232" s="3">
        <v>12228</v>
      </c>
      <c r="F12232" s="3" t="s">
        <v>28293</v>
      </c>
      <c r="G12232" s="3">
        <v>100</v>
      </c>
    </row>
    <row r="12233" spans="1:7" x14ac:dyDescent="0.25">
      <c r="A12233" s="3">
        <v>12229</v>
      </c>
      <c r="B12233" s="3" t="s">
        <v>12072</v>
      </c>
      <c r="C12233" s="3">
        <v>168</v>
      </c>
      <c r="E12233" s="3">
        <v>12229</v>
      </c>
      <c r="F12233" s="3" t="s">
        <v>28294</v>
      </c>
      <c r="G12233" s="3">
        <v>100</v>
      </c>
    </row>
    <row r="12234" spans="1:7" x14ac:dyDescent="0.25">
      <c r="A12234" s="3">
        <v>12230</v>
      </c>
      <c r="B12234" s="3" t="s">
        <v>12073</v>
      </c>
      <c r="C12234" s="3">
        <v>168</v>
      </c>
      <c r="E12234" s="3">
        <v>12230</v>
      </c>
      <c r="F12234" s="3" t="s">
        <v>28295</v>
      </c>
      <c r="G12234" s="3">
        <v>100</v>
      </c>
    </row>
    <row r="12235" spans="1:7" x14ac:dyDescent="0.25">
      <c r="A12235" s="3">
        <v>12231</v>
      </c>
      <c r="B12235" s="3" t="s">
        <v>12074</v>
      </c>
      <c r="C12235" s="3">
        <v>168</v>
      </c>
      <c r="E12235" s="3">
        <v>12231</v>
      </c>
      <c r="F12235" s="3" t="s">
        <v>28296</v>
      </c>
      <c r="G12235" s="3">
        <v>100</v>
      </c>
    </row>
    <row r="12236" spans="1:7" x14ac:dyDescent="0.25">
      <c r="A12236" s="3">
        <v>12232</v>
      </c>
      <c r="B12236" s="3" t="s">
        <v>12075</v>
      </c>
      <c r="C12236" s="3">
        <v>168</v>
      </c>
      <c r="E12236" s="3">
        <v>12232</v>
      </c>
      <c r="F12236" s="3" t="s">
        <v>28297</v>
      </c>
      <c r="G12236" s="3">
        <v>100</v>
      </c>
    </row>
    <row r="12237" spans="1:7" x14ac:dyDescent="0.25">
      <c r="A12237" s="3">
        <v>12233</v>
      </c>
      <c r="B12237" s="3" t="s">
        <v>12076</v>
      </c>
      <c r="C12237" s="3">
        <v>168</v>
      </c>
      <c r="E12237" s="3">
        <v>12233</v>
      </c>
      <c r="F12237" s="3" t="s">
        <v>28298</v>
      </c>
      <c r="G12237" s="3">
        <v>100</v>
      </c>
    </row>
    <row r="12238" spans="1:7" x14ac:dyDescent="0.25">
      <c r="A12238" s="3">
        <v>12234</v>
      </c>
      <c r="B12238" s="3" t="s">
        <v>12077</v>
      </c>
      <c r="C12238" s="3">
        <v>168</v>
      </c>
      <c r="E12238" s="3">
        <v>12234</v>
      </c>
      <c r="F12238" s="3" t="s">
        <v>28299</v>
      </c>
      <c r="G12238" s="3">
        <v>100</v>
      </c>
    </row>
    <row r="12239" spans="1:7" x14ac:dyDescent="0.25">
      <c r="A12239" s="3">
        <v>12235</v>
      </c>
      <c r="B12239" s="3" t="s">
        <v>12078</v>
      </c>
      <c r="C12239" s="3">
        <v>168</v>
      </c>
      <c r="E12239" s="3">
        <v>12235</v>
      </c>
      <c r="F12239" s="3" t="s">
        <v>28300</v>
      </c>
      <c r="G12239" s="3">
        <v>100</v>
      </c>
    </row>
    <row r="12240" spans="1:7" x14ac:dyDescent="0.25">
      <c r="A12240" s="3">
        <v>12236</v>
      </c>
      <c r="B12240" s="3" t="s">
        <v>12079</v>
      </c>
      <c r="C12240" s="3">
        <v>168</v>
      </c>
      <c r="E12240" s="3">
        <v>12236</v>
      </c>
      <c r="F12240" s="3" t="s">
        <v>28301</v>
      </c>
      <c r="G12240" s="3">
        <v>100</v>
      </c>
    </row>
    <row r="12241" spans="1:7" x14ac:dyDescent="0.25">
      <c r="A12241" s="3">
        <v>12237</v>
      </c>
      <c r="B12241" s="3" t="s">
        <v>12080</v>
      </c>
      <c r="C12241" s="3">
        <v>168</v>
      </c>
      <c r="E12241" s="3">
        <v>12237</v>
      </c>
      <c r="F12241" s="3" t="s">
        <v>28302</v>
      </c>
      <c r="G12241" s="3">
        <v>100</v>
      </c>
    </row>
    <row r="12242" spans="1:7" x14ac:dyDescent="0.25">
      <c r="A12242" s="3">
        <v>12238</v>
      </c>
      <c r="B12242" s="3" t="s">
        <v>12081</v>
      </c>
      <c r="C12242" s="3">
        <v>168</v>
      </c>
      <c r="E12242" s="3">
        <v>12238</v>
      </c>
      <c r="F12242" s="3" t="s">
        <v>28303</v>
      </c>
      <c r="G12242" s="3">
        <v>100</v>
      </c>
    </row>
    <row r="12243" spans="1:7" x14ac:dyDescent="0.25">
      <c r="A12243" s="3">
        <v>12239</v>
      </c>
      <c r="B12243" s="3" t="s">
        <v>12082</v>
      </c>
      <c r="C12243" s="3">
        <v>168</v>
      </c>
      <c r="E12243" s="3">
        <v>12239</v>
      </c>
      <c r="F12243" s="3" t="s">
        <v>28304</v>
      </c>
      <c r="G12243" s="3">
        <v>100</v>
      </c>
    </row>
    <row r="12244" spans="1:7" x14ac:dyDescent="0.25">
      <c r="A12244" s="3">
        <v>12240</v>
      </c>
      <c r="B12244" s="3" t="s">
        <v>12083</v>
      </c>
      <c r="C12244" s="3">
        <v>168</v>
      </c>
      <c r="E12244" s="3">
        <v>12240</v>
      </c>
      <c r="F12244" s="3" t="s">
        <v>28305</v>
      </c>
      <c r="G12244" s="3">
        <v>100</v>
      </c>
    </row>
    <row r="12245" spans="1:7" x14ac:dyDescent="0.25">
      <c r="A12245" s="3">
        <v>12241</v>
      </c>
      <c r="B12245" s="3" t="s">
        <v>12084</v>
      </c>
      <c r="C12245" s="3">
        <v>168</v>
      </c>
      <c r="E12245" s="3">
        <v>12241</v>
      </c>
      <c r="F12245" s="3" t="s">
        <v>28306</v>
      </c>
      <c r="G12245" s="3">
        <v>100</v>
      </c>
    </row>
    <row r="12246" spans="1:7" x14ac:dyDescent="0.25">
      <c r="A12246" s="3">
        <v>12242</v>
      </c>
      <c r="B12246" s="3" t="s">
        <v>12085</v>
      </c>
      <c r="C12246" s="3">
        <v>168</v>
      </c>
      <c r="E12246" s="3">
        <v>12242</v>
      </c>
      <c r="F12246" s="3" t="s">
        <v>28307</v>
      </c>
      <c r="G12246" s="3">
        <v>100</v>
      </c>
    </row>
    <row r="12247" spans="1:7" x14ac:dyDescent="0.25">
      <c r="A12247" s="3">
        <v>12243</v>
      </c>
      <c r="B12247" s="3" t="s">
        <v>12086</v>
      </c>
      <c r="C12247" s="3">
        <v>168</v>
      </c>
      <c r="E12247" s="3">
        <v>12243</v>
      </c>
      <c r="F12247" s="3" t="s">
        <v>28308</v>
      </c>
      <c r="G12247" s="3">
        <v>100</v>
      </c>
    </row>
    <row r="12248" spans="1:7" x14ac:dyDescent="0.25">
      <c r="A12248" s="3">
        <v>12244</v>
      </c>
      <c r="B12248" s="3" t="s">
        <v>12087</v>
      </c>
      <c r="C12248" s="3">
        <v>168</v>
      </c>
      <c r="E12248" s="3">
        <v>12244</v>
      </c>
      <c r="F12248" s="3" t="s">
        <v>28309</v>
      </c>
      <c r="G12248" s="3">
        <v>100</v>
      </c>
    </row>
    <row r="12249" spans="1:7" x14ac:dyDescent="0.25">
      <c r="A12249" s="3">
        <v>12245</v>
      </c>
      <c r="B12249" s="3" t="s">
        <v>12088</v>
      </c>
      <c r="C12249" s="3">
        <v>168</v>
      </c>
      <c r="E12249" s="3">
        <v>12245</v>
      </c>
      <c r="F12249" s="3" t="s">
        <v>28310</v>
      </c>
      <c r="G12249" s="3">
        <v>100</v>
      </c>
    </row>
    <row r="12250" spans="1:7" x14ac:dyDescent="0.25">
      <c r="A12250" s="3">
        <v>12246</v>
      </c>
      <c r="B12250" s="3" t="s">
        <v>12089</v>
      </c>
      <c r="C12250" s="3">
        <v>168</v>
      </c>
      <c r="E12250" s="3">
        <v>12246</v>
      </c>
      <c r="F12250" s="3" t="s">
        <v>28311</v>
      </c>
      <c r="G12250" s="3">
        <v>100</v>
      </c>
    </row>
    <row r="12251" spans="1:7" x14ac:dyDescent="0.25">
      <c r="A12251" s="3">
        <v>12247</v>
      </c>
      <c r="B12251" s="3" t="s">
        <v>12090</v>
      </c>
      <c r="C12251" s="3">
        <v>168</v>
      </c>
      <c r="E12251" s="3">
        <v>12247</v>
      </c>
      <c r="F12251" s="3" t="s">
        <v>28312</v>
      </c>
      <c r="G12251" s="3">
        <v>100</v>
      </c>
    </row>
    <row r="12252" spans="1:7" x14ac:dyDescent="0.25">
      <c r="A12252" s="3">
        <v>12248</v>
      </c>
      <c r="B12252" s="3" t="s">
        <v>12091</v>
      </c>
      <c r="C12252" s="3">
        <v>168</v>
      </c>
      <c r="E12252" s="3">
        <v>12248</v>
      </c>
      <c r="F12252" s="3" t="s">
        <v>28313</v>
      </c>
      <c r="G12252" s="3">
        <v>100</v>
      </c>
    </row>
    <row r="12253" spans="1:7" x14ac:dyDescent="0.25">
      <c r="A12253" s="3">
        <v>12249</v>
      </c>
      <c r="B12253" s="3" t="s">
        <v>12092</v>
      </c>
      <c r="C12253" s="3">
        <v>168</v>
      </c>
      <c r="E12253" s="3">
        <v>12249</v>
      </c>
      <c r="F12253" s="3" t="s">
        <v>28314</v>
      </c>
      <c r="G12253" s="3">
        <v>100</v>
      </c>
    </row>
    <row r="12254" spans="1:7" x14ac:dyDescent="0.25">
      <c r="A12254" s="3">
        <v>12250</v>
      </c>
      <c r="B12254" s="3" t="s">
        <v>12093</v>
      </c>
      <c r="C12254" s="3">
        <v>168</v>
      </c>
      <c r="E12254" s="3">
        <v>12250</v>
      </c>
      <c r="F12254" s="3" t="s">
        <v>28315</v>
      </c>
      <c r="G12254" s="3">
        <v>100</v>
      </c>
    </row>
    <row r="12255" spans="1:7" x14ac:dyDescent="0.25">
      <c r="A12255" s="3">
        <v>12251</v>
      </c>
      <c r="B12255" s="3" t="s">
        <v>12094</v>
      </c>
      <c r="C12255" s="3">
        <v>168</v>
      </c>
      <c r="E12255" s="3">
        <v>12251</v>
      </c>
      <c r="F12255" s="3" t="s">
        <v>28316</v>
      </c>
      <c r="G12255" s="3">
        <v>100</v>
      </c>
    </row>
    <row r="12256" spans="1:7" x14ac:dyDescent="0.25">
      <c r="A12256" s="3">
        <v>12252</v>
      </c>
      <c r="B12256" s="3" t="s">
        <v>12095</v>
      </c>
      <c r="C12256" s="3">
        <v>168</v>
      </c>
      <c r="E12256" s="3">
        <v>12252</v>
      </c>
      <c r="F12256" s="3" t="s">
        <v>28317</v>
      </c>
      <c r="G12256" s="3">
        <v>100</v>
      </c>
    </row>
    <row r="12257" spans="1:7" x14ac:dyDescent="0.25">
      <c r="A12257" s="3">
        <v>12253</v>
      </c>
      <c r="B12257" s="3" t="s">
        <v>12096</v>
      </c>
      <c r="C12257" s="3">
        <v>168</v>
      </c>
      <c r="E12257" s="3">
        <v>12253</v>
      </c>
      <c r="F12257" s="3" t="s">
        <v>28318</v>
      </c>
      <c r="G12257" s="3">
        <v>100</v>
      </c>
    </row>
    <row r="12258" spans="1:7" x14ac:dyDescent="0.25">
      <c r="A12258" s="3">
        <v>12254</v>
      </c>
      <c r="B12258" s="3" t="s">
        <v>12097</v>
      </c>
      <c r="C12258" s="3">
        <v>168</v>
      </c>
      <c r="E12258" s="3">
        <v>12254</v>
      </c>
      <c r="F12258" s="3" t="s">
        <v>28319</v>
      </c>
      <c r="G12258" s="3">
        <v>100</v>
      </c>
    </row>
    <row r="12259" spans="1:7" x14ac:dyDescent="0.25">
      <c r="A12259" s="3">
        <v>12255</v>
      </c>
      <c r="B12259" s="3" t="s">
        <v>12098</v>
      </c>
      <c r="C12259" s="3">
        <v>168</v>
      </c>
      <c r="E12259" s="3">
        <v>12255</v>
      </c>
      <c r="F12259" s="3" t="s">
        <v>28320</v>
      </c>
      <c r="G12259" s="3">
        <v>100</v>
      </c>
    </row>
    <row r="12260" spans="1:7" x14ac:dyDescent="0.25">
      <c r="A12260" s="3">
        <v>12256</v>
      </c>
      <c r="B12260" s="3" t="s">
        <v>12099</v>
      </c>
      <c r="C12260" s="3">
        <v>168</v>
      </c>
      <c r="E12260" s="3">
        <v>12256</v>
      </c>
      <c r="F12260" s="3" t="s">
        <v>28321</v>
      </c>
      <c r="G12260" s="3">
        <v>100</v>
      </c>
    </row>
    <row r="12261" spans="1:7" x14ac:dyDescent="0.25">
      <c r="A12261" s="3">
        <v>12257</v>
      </c>
      <c r="B12261" s="3" t="s">
        <v>12100</v>
      </c>
      <c r="C12261" s="3">
        <v>168</v>
      </c>
      <c r="E12261" s="3">
        <v>12257</v>
      </c>
      <c r="F12261" s="3" t="s">
        <v>28322</v>
      </c>
      <c r="G12261" s="3">
        <v>100</v>
      </c>
    </row>
    <row r="12262" spans="1:7" x14ac:dyDescent="0.25">
      <c r="A12262" s="3">
        <v>12258</v>
      </c>
      <c r="B12262" s="3" t="s">
        <v>12101</v>
      </c>
      <c r="C12262" s="3">
        <v>168</v>
      </c>
      <c r="E12262" s="3">
        <v>12258</v>
      </c>
      <c r="F12262" s="3" t="s">
        <v>28323</v>
      </c>
      <c r="G12262" s="3">
        <v>100</v>
      </c>
    </row>
    <row r="12263" spans="1:7" x14ac:dyDescent="0.25">
      <c r="A12263" s="3">
        <v>12259</v>
      </c>
      <c r="B12263" s="3" t="s">
        <v>12102</v>
      </c>
      <c r="C12263" s="3">
        <v>168</v>
      </c>
      <c r="E12263" s="3">
        <v>12259</v>
      </c>
      <c r="F12263" s="3" t="s">
        <v>28324</v>
      </c>
      <c r="G12263" s="3">
        <v>100</v>
      </c>
    </row>
    <row r="12264" spans="1:7" x14ac:dyDescent="0.25">
      <c r="A12264" s="3">
        <v>12260</v>
      </c>
      <c r="B12264" s="3" t="s">
        <v>12103</v>
      </c>
      <c r="C12264" s="3">
        <v>168</v>
      </c>
      <c r="E12264" s="3">
        <v>12260</v>
      </c>
      <c r="F12264" s="3" t="s">
        <v>28325</v>
      </c>
      <c r="G12264" s="3">
        <v>100</v>
      </c>
    </row>
    <row r="12265" spans="1:7" x14ac:dyDescent="0.25">
      <c r="A12265" s="3">
        <v>12261</v>
      </c>
      <c r="B12265" s="3" t="s">
        <v>12104</v>
      </c>
      <c r="C12265" s="3">
        <v>168</v>
      </c>
      <c r="E12265" s="3">
        <v>12261</v>
      </c>
      <c r="F12265" s="3" t="s">
        <v>28326</v>
      </c>
      <c r="G12265" s="3">
        <v>100</v>
      </c>
    </row>
    <row r="12266" spans="1:7" x14ac:dyDescent="0.25">
      <c r="A12266" s="3">
        <v>12262</v>
      </c>
      <c r="B12266" s="3">
        <v>114</v>
      </c>
      <c r="C12266" s="3">
        <v>167</v>
      </c>
      <c r="E12266" s="3">
        <v>12262</v>
      </c>
      <c r="F12266" s="3" t="s">
        <v>28327</v>
      </c>
      <c r="G12266" s="3">
        <v>100</v>
      </c>
    </row>
    <row r="12267" spans="1:7" x14ac:dyDescent="0.25">
      <c r="A12267" s="3">
        <v>12263</v>
      </c>
      <c r="B12267" s="3" t="s">
        <v>12105</v>
      </c>
      <c r="C12267" s="3">
        <v>167</v>
      </c>
    </row>
    <row r="12268" spans="1:7" x14ac:dyDescent="0.25">
      <c r="A12268" s="3">
        <v>12264</v>
      </c>
      <c r="B12268" s="3" t="s">
        <v>12106</v>
      </c>
      <c r="C12268" s="3">
        <v>167</v>
      </c>
    </row>
    <row r="12269" spans="1:7" x14ac:dyDescent="0.25">
      <c r="A12269" s="3">
        <v>12265</v>
      </c>
      <c r="B12269" s="3" t="s">
        <v>12107</v>
      </c>
      <c r="C12269" s="3">
        <v>167</v>
      </c>
    </row>
    <row r="12270" spans="1:7" x14ac:dyDescent="0.25">
      <c r="A12270" s="3">
        <v>12266</v>
      </c>
      <c r="B12270" s="3" t="s">
        <v>12108</v>
      </c>
      <c r="C12270" s="3">
        <v>167</v>
      </c>
    </row>
    <row r="12271" spans="1:7" x14ac:dyDescent="0.25">
      <c r="A12271" s="3">
        <v>12267</v>
      </c>
      <c r="B12271" s="3" t="s">
        <v>12109</v>
      </c>
      <c r="C12271" s="3">
        <v>167</v>
      </c>
    </row>
    <row r="12272" spans="1:7" x14ac:dyDescent="0.25">
      <c r="A12272" s="3">
        <v>12268</v>
      </c>
      <c r="B12272" s="3" t="s">
        <v>12110</v>
      </c>
      <c r="C12272" s="3">
        <v>167</v>
      </c>
    </row>
    <row r="12273" spans="1:3" x14ac:dyDescent="0.25">
      <c r="A12273" s="3">
        <v>12269</v>
      </c>
      <c r="B12273" s="3" t="s">
        <v>12111</v>
      </c>
      <c r="C12273" s="3">
        <v>167</v>
      </c>
    </row>
    <row r="12274" spans="1:3" x14ac:dyDescent="0.25">
      <c r="A12274" s="3">
        <v>12270</v>
      </c>
      <c r="B12274" s="3" t="s">
        <v>12112</v>
      </c>
      <c r="C12274" s="3">
        <v>167</v>
      </c>
    </row>
    <row r="12275" spans="1:3" x14ac:dyDescent="0.25">
      <c r="A12275" s="3">
        <v>12271</v>
      </c>
      <c r="B12275" s="3" t="s">
        <v>12113</v>
      </c>
      <c r="C12275" s="3">
        <v>167</v>
      </c>
    </row>
    <row r="12276" spans="1:3" x14ac:dyDescent="0.25">
      <c r="A12276" s="3">
        <v>12272</v>
      </c>
      <c r="B12276" s="3" t="s">
        <v>12114</v>
      </c>
      <c r="C12276" s="3">
        <v>167</v>
      </c>
    </row>
    <row r="12277" spans="1:3" x14ac:dyDescent="0.25">
      <c r="A12277" s="3">
        <v>12273</v>
      </c>
      <c r="B12277" s="3" t="s">
        <v>12115</v>
      </c>
      <c r="C12277" s="3">
        <v>167</v>
      </c>
    </row>
    <row r="12278" spans="1:3" x14ac:dyDescent="0.25">
      <c r="A12278" s="3">
        <v>12274</v>
      </c>
      <c r="B12278" s="3" t="s">
        <v>12116</v>
      </c>
      <c r="C12278" s="3">
        <v>167</v>
      </c>
    </row>
    <row r="12279" spans="1:3" x14ac:dyDescent="0.25">
      <c r="A12279" s="3">
        <v>12275</v>
      </c>
      <c r="B12279" s="3" t="s">
        <v>12117</v>
      </c>
      <c r="C12279" s="3">
        <v>167</v>
      </c>
    </row>
    <row r="12280" spans="1:3" x14ac:dyDescent="0.25">
      <c r="A12280" s="3">
        <v>12276</v>
      </c>
      <c r="B12280" s="3" t="s">
        <v>12118</v>
      </c>
      <c r="C12280" s="3">
        <v>167</v>
      </c>
    </row>
    <row r="12281" spans="1:3" x14ac:dyDescent="0.25">
      <c r="A12281" s="3">
        <v>12277</v>
      </c>
      <c r="B12281" s="3" t="s">
        <v>12119</v>
      </c>
      <c r="C12281" s="3">
        <v>167</v>
      </c>
    </row>
    <row r="12282" spans="1:3" x14ac:dyDescent="0.25">
      <c r="A12282" s="3">
        <v>12278</v>
      </c>
      <c r="B12282" s="3" t="s">
        <v>12120</v>
      </c>
      <c r="C12282" s="3">
        <v>167</v>
      </c>
    </row>
    <row r="12283" spans="1:3" x14ac:dyDescent="0.25">
      <c r="A12283" s="3">
        <v>12279</v>
      </c>
      <c r="B12283" s="3" t="s">
        <v>12121</v>
      </c>
      <c r="C12283" s="3">
        <v>167</v>
      </c>
    </row>
    <row r="12284" spans="1:3" x14ac:dyDescent="0.25">
      <c r="A12284" s="3">
        <v>12280</v>
      </c>
      <c r="B12284" s="3" t="s">
        <v>12122</v>
      </c>
      <c r="C12284" s="3">
        <v>167</v>
      </c>
    </row>
    <row r="12285" spans="1:3" x14ac:dyDescent="0.25">
      <c r="A12285" s="3">
        <v>12281</v>
      </c>
      <c r="B12285" s="3" t="s">
        <v>12123</v>
      </c>
      <c r="C12285" s="3">
        <v>167</v>
      </c>
    </row>
    <row r="12286" spans="1:3" x14ac:dyDescent="0.25">
      <c r="A12286" s="3">
        <v>12282</v>
      </c>
      <c r="B12286" s="3" t="s">
        <v>12124</v>
      </c>
      <c r="C12286" s="3">
        <v>167</v>
      </c>
    </row>
    <row r="12287" spans="1:3" x14ac:dyDescent="0.25">
      <c r="A12287" s="3">
        <v>12283</v>
      </c>
      <c r="B12287" s="3" t="s">
        <v>12125</v>
      </c>
      <c r="C12287" s="3">
        <v>167</v>
      </c>
    </row>
    <row r="12288" spans="1:3" x14ac:dyDescent="0.25">
      <c r="A12288" s="3">
        <v>12284</v>
      </c>
      <c r="B12288" s="3" t="s">
        <v>12126</v>
      </c>
      <c r="C12288" s="3">
        <v>167</v>
      </c>
    </row>
    <row r="12289" spans="1:3" x14ac:dyDescent="0.25">
      <c r="A12289" s="3">
        <v>12285</v>
      </c>
      <c r="B12289" s="3" t="s">
        <v>12127</v>
      </c>
      <c r="C12289" s="3">
        <v>167</v>
      </c>
    </row>
    <row r="12290" spans="1:3" x14ac:dyDescent="0.25">
      <c r="A12290" s="3">
        <v>12286</v>
      </c>
      <c r="B12290" s="3" t="s">
        <v>12128</v>
      </c>
      <c r="C12290" s="3">
        <v>167</v>
      </c>
    </row>
    <row r="12291" spans="1:3" x14ac:dyDescent="0.25">
      <c r="A12291" s="3">
        <v>12287</v>
      </c>
      <c r="B12291" s="3" t="s">
        <v>12129</v>
      </c>
      <c r="C12291" s="3">
        <v>167</v>
      </c>
    </row>
    <row r="12292" spans="1:3" x14ac:dyDescent="0.25">
      <c r="A12292" s="3">
        <v>12288</v>
      </c>
      <c r="B12292" s="3" t="s">
        <v>12130</v>
      </c>
      <c r="C12292" s="3">
        <v>167</v>
      </c>
    </row>
    <row r="12293" spans="1:3" x14ac:dyDescent="0.25">
      <c r="A12293" s="3">
        <v>12289</v>
      </c>
      <c r="B12293" s="3" t="s">
        <v>12131</v>
      </c>
      <c r="C12293" s="3">
        <v>167</v>
      </c>
    </row>
    <row r="12294" spans="1:3" x14ac:dyDescent="0.25">
      <c r="A12294" s="3">
        <v>12290</v>
      </c>
      <c r="B12294" s="3" t="s">
        <v>12132</v>
      </c>
      <c r="C12294" s="3">
        <v>167</v>
      </c>
    </row>
    <row r="12295" spans="1:3" x14ac:dyDescent="0.25">
      <c r="A12295" s="3">
        <v>12291</v>
      </c>
      <c r="B12295" s="3" t="s">
        <v>12133</v>
      </c>
      <c r="C12295" s="3">
        <v>167</v>
      </c>
    </row>
    <row r="12296" spans="1:3" x14ac:dyDescent="0.25">
      <c r="A12296" s="3">
        <v>12292</v>
      </c>
      <c r="B12296" s="3" t="s">
        <v>12134</v>
      </c>
      <c r="C12296" s="3">
        <v>167</v>
      </c>
    </row>
    <row r="12297" spans="1:3" x14ac:dyDescent="0.25">
      <c r="A12297" s="3">
        <v>12293</v>
      </c>
      <c r="B12297" s="3" t="s">
        <v>12135</v>
      </c>
      <c r="C12297" s="3">
        <v>167</v>
      </c>
    </row>
    <row r="12298" spans="1:3" x14ac:dyDescent="0.25">
      <c r="A12298" s="3">
        <v>12294</v>
      </c>
      <c r="B12298" s="3" t="s">
        <v>12136</v>
      </c>
      <c r="C12298" s="3">
        <v>167</v>
      </c>
    </row>
    <row r="12299" spans="1:3" x14ac:dyDescent="0.25">
      <c r="A12299" s="3">
        <v>12295</v>
      </c>
      <c r="B12299" s="3" t="s">
        <v>12137</v>
      </c>
      <c r="C12299" s="3">
        <v>167</v>
      </c>
    </row>
    <row r="12300" spans="1:3" x14ac:dyDescent="0.25">
      <c r="A12300" s="3">
        <v>12296</v>
      </c>
      <c r="B12300" s="3" t="s">
        <v>12138</v>
      </c>
      <c r="C12300" s="3">
        <v>167</v>
      </c>
    </row>
    <row r="12301" spans="1:3" x14ac:dyDescent="0.25">
      <c r="A12301" s="3">
        <v>12297</v>
      </c>
      <c r="B12301" s="3" t="s">
        <v>12139</v>
      </c>
      <c r="C12301" s="3">
        <v>167</v>
      </c>
    </row>
    <row r="12302" spans="1:3" x14ac:dyDescent="0.25">
      <c r="A12302" s="3">
        <v>12298</v>
      </c>
      <c r="B12302" s="3" t="s">
        <v>12140</v>
      </c>
      <c r="C12302" s="3">
        <v>167</v>
      </c>
    </row>
    <row r="12303" spans="1:3" x14ac:dyDescent="0.25">
      <c r="A12303" s="3">
        <v>12299</v>
      </c>
      <c r="B12303" s="3" t="s">
        <v>12141</v>
      </c>
      <c r="C12303" s="3">
        <v>167</v>
      </c>
    </row>
    <row r="12304" spans="1:3" x14ac:dyDescent="0.25">
      <c r="A12304" s="3">
        <v>12300</v>
      </c>
      <c r="B12304" s="3" t="s">
        <v>12142</v>
      </c>
      <c r="C12304" s="3">
        <v>167</v>
      </c>
    </row>
    <row r="12305" spans="1:3" x14ac:dyDescent="0.25">
      <c r="A12305" s="3">
        <v>12301</v>
      </c>
      <c r="B12305" s="3" t="s">
        <v>12143</v>
      </c>
      <c r="C12305" s="3">
        <v>167</v>
      </c>
    </row>
    <row r="12306" spans="1:3" x14ac:dyDescent="0.25">
      <c r="A12306" s="3">
        <v>12302</v>
      </c>
      <c r="B12306" s="3" t="s">
        <v>12144</v>
      </c>
      <c r="C12306" s="3">
        <v>167</v>
      </c>
    </row>
    <row r="12307" spans="1:3" x14ac:dyDescent="0.25">
      <c r="A12307" s="3">
        <v>12303</v>
      </c>
      <c r="B12307" s="3" t="s">
        <v>12145</v>
      </c>
      <c r="C12307" s="3">
        <v>167</v>
      </c>
    </row>
    <row r="12308" spans="1:3" x14ac:dyDescent="0.25">
      <c r="A12308" s="3">
        <v>12304</v>
      </c>
      <c r="B12308" s="3" t="s">
        <v>12146</v>
      </c>
      <c r="C12308" s="3">
        <v>167</v>
      </c>
    </row>
    <row r="12309" spans="1:3" x14ac:dyDescent="0.25">
      <c r="A12309" s="3">
        <v>12305</v>
      </c>
      <c r="B12309" s="3" t="s">
        <v>12147</v>
      </c>
      <c r="C12309" s="3">
        <v>167</v>
      </c>
    </row>
    <row r="12310" spans="1:3" x14ac:dyDescent="0.25">
      <c r="A12310" s="3">
        <v>12306</v>
      </c>
      <c r="B12310" s="3" t="s">
        <v>12148</v>
      </c>
      <c r="C12310" s="3">
        <v>167</v>
      </c>
    </row>
    <row r="12311" spans="1:3" x14ac:dyDescent="0.25">
      <c r="A12311" s="3">
        <v>12307</v>
      </c>
      <c r="B12311" s="3" t="s">
        <v>12149</v>
      </c>
      <c r="C12311" s="3">
        <v>166</v>
      </c>
    </row>
    <row r="12312" spans="1:3" x14ac:dyDescent="0.25">
      <c r="A12312" s="3">
        <v>12308</v>
      </c>
      <c r="B12312" s="3" t="s">
        <v>12150</v>
      </c>
      <c r="C12312" s="3">
        <v>166</v>
      </c>
    </row>
    <row r="12313" spans="1:3" x14ac:dyDescent="0.25">
      <c r="A12313" s="3">
        <v>12309</v>
      </c>
      <c r="B12313" s="3" t="s">
        <v>12151</v>
      </c>
      <c r="C12313" s="3">
        <v>166</v>
      </c>
    </row>
    <row r="12314" spans="1:3" x14ac:dyDescent="0.25">
      <c r="A12314" s="3">
        <v>12310</v>
      </c>
      <c r="B12314" s="3" t="s">
        <v>12152</v>
      </c>
      <c r="C12314" s="3">
        <v>166</v>
      </c>
    </row>
    <row r="12315" spans="1:3" x14ac:dyDescent="0.25">
      <c r="A12315" s="3">
        <v>12311</v>
      </c>
      <c r="B12315" s="3" t="s">
        <v>12153</v>
      </c>
      <c r="C12315" s="3">
        <v>166</v>
      </c>
    </row>
    <row r="12316" spans="1:3" x14ac:dyDescent="0.25">
      <c r="A12316" s="3">
        <v>12312</v>
      </c>
      <c r="B12316" s="3" t="s">
        <v>12154</v>
      </c>
      <c r="C12316" s="3">
        <v>166</v>
      </c>
    </row>
    <row r="12317" spans="1:3" x14ac:dyDescent="0.25">
      <c r="A12317" s="3">
        <v>12313</v>
      </c>
      <c r="B12317" s="3" t="s">
        <v>12155</v>
      </c>
      <c r="C12317" s="3">
        <v>166</v>
      </c>
    </row>
    <row r="12318" spans="1:3" x14ac:dyDescent="0.25">
      <c r="A12318" s="3">
        <v>12314</v>
      </c>
      <c r="B12318" s="3" t="s">
        <v>12156</v>
      </c>
      <c r="C12318" s="3">
        <v>166</v>
      </c>
    </row>
    <row r="12319" spans="1:3" x14ac:dyDescent="0.25">
      <c r="A12319" s="3">
        <v>12315</v>
      </c>
      <c r="B12319" s="3" t="s">
        <v>12157</v>
      </c>
      <c r="C12319" s="3">
        <v>166</v>
      </c>
    </row>
    <row r="12320" spans="1:3" x14ac:dyDescent="0.25">
      <c r="A12320" s="3">
        <v>12316</v>
      </c>
      <c r="B12320" s="3" t="s">
        <v>12158</v>
      </c>
      <c r="C12320" s="3">
        <v>166</v>
      </c>
    </row>
    <row r="12321" spans="1:3" x14ac:dyDescent="0.25">
      <c r="A12321" s="3">
        <v>12317</v>
      </c>
      <c r="B12321" s="3" t="s">
        <v>12159</v>
      </c>
      <c r="C12321" s="3">
        <v>166</v>
      </c>
    </row>
    <row r="12322" spans="1:3" x14ac:dyDescent="0.25">
      <c r="A12322" s="3">
        <v>12318</v>
      </c>
      <c r="B12322" s="3" t="s">
        <v>12160</v>
      </c>
      <c r="C12322" s="3">
        <v>166</v>
      </c>
    </row>
    <row r="12323" spans="1:3" x14ac:dyDescent="0.25">
      <c r="A12323" s="3">
        <v>12319</v>
      </c>
      <c r="B12323" s="3" t="s">
        <v>12161</v>
      </c>
      <c r="C12323" s="3">
        <v>166</v>
      </c>
    </row>
    <row r="12324" spans="1:3" x14ac:dyDescent="0.25">
      <c r="A12324" s="3">
        <v>12320</v>
      </c>
      <c r="B12324" s="3" t="s">
        <v>12162</v>
      </c>
      <c r="C12324" s="3">
        <v>166</v>
      </c>
    </row>
    <row r="12325" spans="1:3" x14ac:dyDescent="0.25">
      <c r="A12325" s="3">
        <v>12321</v>
      </c>
      <c r="B12325" s="3" t="s">
        <v>12163</v>
      </c>
      <c r="C12325" s="3">
        <v>166</v>
      </c>
    </row>
    <row r="12326" spans="1:3" x14ac:dyDescent="0.25">
      <c r="A12326" s="3">
        <v>12322</v>
      </c>
      <c r="B12326" s="3" t="s">
        <v>12164</v>
      </c>
      <c r="C12326" s="3">
        <v>166</v>
      </c>
    </row>
    <row r="12327" spans="1:3" x14ac:dyDescent="0.25">
      <c r="A12327" s="3">
        <v>12323</v>
      </c>
      <c r="B12327" s="3" t="s">
        <v>12165</v>
      </c>
      <c r="C12327" s="3">
        <v>166</v>
      </c>
    </row>
    <row r="12328" spans="1:3" x14ac:dyDescent="0.25">
      <c r="A12328" s="3">
        <v>12324</v>
      </c>
      <c r="B12328" s="3" t="s">
        <v>12166</v>
      </c>
      <c r="C12328" s="3">
        <v>166</v>
      </c>
    </row>
    <row r="12329" spans="1:3" x14ac:dyDescent="0.25">
      <c r="A12329" s="3">
        <v>12325</v>
      </c>
      <c r="B12329" s="3" t="s">
        <v>113</v>
      </c>
      <c r="C12329" s="3">
        <v>166</v>
      </c>
    </row>
    <row r="12330" spans="1:3" x14ac:dyDescent="0.25">
      <c r="A12330" s="3">
        <v>12326</v>
      </c>
      <c r="B12330" s="3" t="s">
        <v>12167</v>
      </c>
      <c r="C12330" s="3">
        <v>166</v>
      </c>
    </row>
    <row r="12331" spans="1:3" x14ac:dyDescent="0.25">
      <c r="A12331" s="3">
        <v>12327</v>
      </c>
      <c r="B12331" s="3" t="s">
        <v>12168</v>
      </c>
      <c r="C12331" s="3">
        <v>166</v>
      </c>
    </row>
    <row r="12332" spans="1:3" x14ac:dyDescent="0.25">
      <c r="A12332" s="3">
        <v>12328</v>
      </c>
      <c r="B12332" s="3" t="s">
        <v>12169</v>
      </c>
      <c r="C12332" s="3">
        <v>166</v>
      </c>
    </row>
    <row r="12333" spans="1:3" x14ac:dyDescent="0.25">
      <c r="A12333" s="3">
        <v>12329</v>
      </c>
      <c r="B12333" s="3" t="s">
        <v>12170</v>
      </c>
      <c r="C12333" s="3">
        <v>166</v>
      </c>
    </row>
    <row r="12334" spans="1:3" x14ac:dyDescent="0.25">
      <c r="A12334" s="3">
        <v>12330</v>
      </c>
      <c r="B12334" s="3" t="s">
        <v>12171</v>
      </c>
      <c r="C12334" s="3">
        <v>166</v>
      </c>
    </row>
    <row r="12335" spans="1:3" x14ac:dyDescent="0.25">
      <c r="A12335" s="3">
        <v>12331</v>
      </c>
      <c r="B12335" s="3" t="s">
        <v>12172</v>
      </c>
      <c r="C12335" s="3">
        <v>166</v>
      </c>
    </row>
    <row r="12336" spans="1:3" x14ac:dyDescent="0.25">
      <c r="A12336" s="3">
        <v>12332</v>
      </c>
      <c r="B12336" s="3" t="s">
        <v>12173</v>
      </c>
      <c r="C12336" s="3">
        <v>166</v>
      </c>
    </row>
    <row r="12337" spans="1:3" x14ac:dyDescent="0.25">
      <c r="A12337" s="3">
        <v>12333</v>
      </c>
      <c r="B12337" s="3" t="s">
        <v>12174</v>
      </c>
      <c r="C12337" s="3">
        <v>166</v>
      </c>
    </row>
    <row r="12338" spans="1:3" x14ac:dyDescent="0.25">
      <c r="A12338" s="3">
        <v>12334</v>
      </c>
      <c r="B12338" s="3" t="s">
        <v>12175</v>
      </c>
      <c r="C12338" s="3">
        <v>166</v>
      </c>
    </row>
    <row r="12339" spans="1:3" x14ac:dyDescent="0.25">
      <c r="A12339" s="3">
        <v>12335</v>
      </c>
      <c r="B12339" s="3" t="s">
        <v>12176</v>
      </c>
      <c r="C12339" s="3">
        <v>166</v>
      </c>
    </row>
    <row r="12340" spans="1:3" x14ac:dyDescent="0.25">
      <c r="A12340" s="3">
        <v>12336</v>
      </c>
      <c r="B12340" s="3" t="s">
        <v>12177</v>
      </c>
      <c r="C12340" s="3">
        <v>166</v>
      </c>
    </row>
    <row r="12341" spans="1:3" x14ac:dyDescent="0.25">
      <c r="A12341" s="3">
        <v>12337</v>
      </c>
      <c r="B12341" s="3" t="s">
        <v>12178</v>
      </c>
      <c r="C12341" s="3">
        <v>166</v>
      </c>
    </row>
    <row r="12342" spans="1:3" x14ac:dyDescent="0.25">
      <c r="A12342" s="3">
        <v>12338</v>
      </c>
      <c r="B12342" s="3" t="s">
        <v>12179</v>
      </c>
      <c r="C12342" s="3">
        <v>166</v>
      </c>
    </row>
    <row r="12343" spans="1:3" x14ac:dyDescent="0.25">
      <c r="A12343" s="3">
        <v>12339</v>
      </c>
      <c r="B12343" s="3" t="s">
        <v>12180</v>
      </c>
      <c r="C12343" s="3">
        <v>166</v>
      </c>
    </row>
    <row r="12344" spans="1:3" x14ac:dyDescent="0.25">
      <c r="A12344" s="3">
        <v>12340</v>
      </c>
      <c r="B12344" s="3" t="s">
        <v>12181</v>
      </c>
      <c r="C12344" s="3">
        <v>166</v>
      </c>
    </row>
    <row r="12345" spans="1:3" x14ac:dyDescent="0.25">
      <c r="A12345" s="3">
        <v>12341</v>
      </c>
      <c r="B12345" s="3" t="s">
        <v>12182</v>
      </c>
      <c r="C12345" s="3">
        <v>166</v>
      </c>
    </row>
    <row r="12346" spans="1:3" x14ac:dyDescent="0.25">
      <c r="A12346" s="3">
        <v>12342</v>
      </c>
      <c r="B12346" s="3">
        <v>129</v>
      </c>
      <c r="C12346" s="3">
        <v>165</v>
      </c>
    </row>
    <row r="12347" spans="1:3" x14ac:dyDescent="0.25">
      <c r="A12347" s="3">
        <v>12343</v>
      </c>
      <c r="B12347" s="3">
        <v>155</v>
      </c>
      <c r="C12347" s="3">
        <v>165</v>
      </c>
    </row>
    <row r="12348" spans="1:3" x14ac:dyDescent="0.25">
      <c r="A12348" s="3">
        <v>12344</v>
      </c>
      <c r="B12348" s="3" t="s">
        <v>12183</v>
      </c>
      <c r="C12348" s="3">
        <v>165</v>
      </c>
    </row>
    <row r="12349" spans="1:3" x14ac:dyDescent="0.25">
      <c r="A12349" s="3">
        <v>12345</v>
      </c>
      <c r="B12349" s="3" t="s">
        <v>12184</v>
      </c>
      <c r="C12349" s="3">
        <v>165</v>
      </c>
    </row>
    <row r="12350" spans="1:3" x14ac:dyDescent="0.25">
      <c r="A12350" s="3">
        <v>12346</v>
      </c>
      <c r="B12350" s="3" t="s">
        <v>12185</v>
      </c>
      <c r="C12350" s="3">
        <v>165</v>
      </c>
    </row>
    <row r="12351" spans="1:3" x14ac:dyDescent="0.25">
      <c r="A12351" s="3">
        <v>12347</v>
      </c>
      <c r="B12351" s="3" t="s">
        <v>12186</v>
      </c>
      <c r="C12351" s="3">
        <v>165</v>
      </c>
    </row>
    <row r="12352" spans="1:3" x14ac:dyDescent="0.25">
      <c r="A12352" s="3">
        <v>12348</v>
      </c>
      <c r="B12352" s="3" t="s">
        <v>12187</v>
      </c>
      <c r="C12352" s="3">
        <v>165</v>
      </c>
    </row>
    <row r="12353" spans="1:3" x14ac:dyDescent="0.25">
      <c r="A12353" s="3">
        <v>12349</v>
      </c>
      <c r="B12353" s="3" t="s">
        <v>12188</v>
      </c>
      <c r="C12353" s="3">
        <v>165</v>
      </c>
    </row>
    <row r="12354" spans="1:3" x14ac:dyDescent="0.25">
      <c r="A12354" s="3">
        <v>12350</v>
      </c>
      <c r="B12354" s="3" t="s">
        <v>12189</v>
      </c>
      <c r="C12354" s="3">
        <v>165</v>
      </c>
    </row>
    <row r="12355" spans="1:3" x14ac:dyDescent="0.25">
      <c r="A12355" s="3">
        <v>12351</v>
      </c>
      <c r="B12355" s="3" t="s">
        <v>12190</v>
      </c>
      <c r="C12355" s="3">
        <v>165</v>
      </c>
    </row>
    <row r="12356" spans="1:3" x14ac:dyDescent="0.25">
      <c r="A12356" s="3">
        <v>12352</v>
      </c>
      <c r="B12356" s="3" t="s">
        <v>12191</v>
      </c>
      <c r="C12356" s="3">
        <v>165</v>
      </c>
    </row>
    <row r="12357" spans="1:3" x14ac:dyDescent="0.25">
      <c r="A12357" s="3">
        <v>12353</v>
      </c>
      <c r="B12357" s="3" t="s">
        <v>12192</v>
      </c>
      <c r="C12357" s="3">
        <v>165</v>
      </c>
    </row>
    <row r="12358" spans="1:3" x14ac:dyDescent="0.25">
      <c r="A12358" s="3">
        <v>12354</v>
      </c>
      <c r="B12358" s="3" t="s">
        <v>12193</v>
      </c>
      <c r="C12358" s="3">
        <v>165</v>
      </c>
    </row>
    <row r="12359" spans="1:3" x14ac:dyDescent="0.25">
      <c r="A12359" s="3">
        <v>12355</v>
      </c>
      <c r="B12359" s="3" t="s">
        <v>12194</v>
      </c>
      <c r="C12359" s="3">
        <v>165</v>
      </c>
    </row>
    <row r="12360" spans="1:3" x14ac:dyDescent="0.25">
      <c r="A12360" s="3">
        <v>12356</v>
      </c>
      <c r="B12360" s="3" t="s">
        <v>12195</v>
      </c>
      <c r="C12360" s="3">
        <v>165</v>
      </c>
    </row>
    <row r="12361" spans="1:3" x14ac:dyDescent="0.25">
      <c r="A12361" s="3">
        <v>12357</v>
      </c>
      <c r="B12361" s="3" t="s">
        <v>12196</v>
      </c>
      <c r="C12361" s="3">
        <v>165</v>
      </c>
    </row>
    <row r="12362" spans="1:3" x14ac:dyDescent="0.25">
      <c r="A12362" s="3">
        <v>12358</v>
      </c>
      <c r="B12362" s="3" t="s">
        <v>12197</v>
      </c>
      <c r="C12362" s="3">
        <v>165</v>
      </c>
    </row>
    <row r="12363" spans="1:3" x14ac:dyDescent="0.25">
      <c r="A12363" s="3">
        <v>12359</v>
      </c>
      <c r="B12363" s="3" t="s">
        <v>12198</v>
      </c>
      <c r="C12363" s="3">
        <v>165</v>
      </c>
    </row>
    <row r="12364" spans="1:3" x14ac:dyDescent="0.25">
      <c r="A12364" s="3">
        <v>12360</v>
      </c>
      <c r="B12364" s="3" t="s">
        <v>12199</v>
      </c>
      <c r="C12364" s="3">
        <v>165</v>
      </c>
    </row>
    <row r="12365" spans="1:3" x14ac:dyDescent="0.25">
      <c r="A12365" s="3">
        <v>12361</v>
      </c>
      <c r="B12365" s="3" t="s">
        <v>12200</v>
      </c>
      <c r="C12365" s="3">
        <v>165</v>
      </c>
    </row>
    <row r="12366" spans="1:3" x14ac:dyDescent="0.25">
      <c r="A12366" s="3">
        <v>12362</v>
      </c>
      <c r="B12366" s="3" t="s">
        <v>12201</v>
      </c>
      <c r="C12366" s="3">
        <v>165</v>
      </c>
    </row>
    <row r="12367" spans="1:3" x14ac:dyDescent="0.25">
      <c r="A12367" s="3">
        <v>12363</v>
      </c>
      <c r="B12367" s="3" t="s">
        <v>12202</v>
      </c>
      <c r="C12367" s="3">
        <v>165</v>
      </c>
    </row>
    <row r="12368" spans="1:3" x14ac:dyDescent="0.25">
      <c r="A12368" s="3">
        <v>12364</v>
      </c>
      <c r="B12368" s="3" t="s">
        <v>12203</v>
      </c>
      <c r="C12368" s="3">
        <v>165</v>
      </c>
    </row>
    <row r="12369" spans="1:3" x14ac:dyDescent="0.25">
      <c r="A12369" s="3">
        <v>12365</v>
      </c>
      <c r="B12369" s="3" t="s">
        <v>12204</v>
      </c>
      <c r="C12369" s="3">
        <v>165</v>
      </c>
    </row>
    <row r="12370" spans="1:3" x14ac:dyDescent="0.25">
      <c r="A12370" s="3">
        <v>12366</v>
      </c>
      <c r="B12370" s="3" t="s">
        <v>12205</v>
      </c>
      <c r="C12370" s="3">
        <v>165</v>
      </c>
    </row>
    <row r="12371" spans="1:3" x14ac:dyDescent="0.25">
      <c r="A12371" s="3">
        <v>12367</v>
      </c>
      <c r="B12371" s="3" t="s">
        <v>12206</v>
      </c>
      <c r="C12371" s="3">
        <v>165</v>
      </c>
    </row>
    <row r="12372" spans="1:3" x14ac:dyDescent="0.25">
      <c r="A12372" s="3">
        <v>12368</v>
      </c>
      <c r="B12372" s="3" t="s">
        <v>12207</v>
      </c>
      <c r="C12372" s="3">
        <v>165</v>
      </c>
    </row>
    <row r="12373" spans="1:3" x14ac:dyDescent="0.25">
      <c r="A12373" s="3">
        <v>12369</v>
      </c>
      <c r="B12373" s="3" t="s">
        <v>12208</v>
      </c>
      <c r="C12373" s="3">
        <v>165</v>
      </c>
    </row>
    <row r="12374" spans="1:3" x14ac:dyDescent="0.25">
      <c r="A12374" s="3">
        <v>12370</v>
      </c>
      <c r="B12374" s="3" t="s">
        <v>12209</v>
      </c>
      <c r="C12374" s="3">
        <v>165</v>
      </c>
    </row>
    <row r="12375" spans="1:3" x14ac:dyDescent="0.25">
      <c r="A12375" s="3">
        <v>12371</v>
      </c>
      <c r="B12375" s="3" t="s">
        <v>12210</v>
      </c>
      <c r="C12375" s="3">
        <v>165</v>
      </c>
    </row>
    <row r="12376" spans="1:3" x14ac:dyDescent="0.25">
      <c r="A12376" s="3">
        <v>12372</v>
      </c>
      <c r="B12376" s="3" t="s">
        <v>12211</v>
      </c>
      <c r="C12376" s="3">
        <v>165</v>
      </c>
    </row>
    <row r="12377" spans="1:3" x14ac:dyDescent="0.25">
      <c r="A12377" s="3">
        <v>12373</v>
      </c>
      <c r="B12377" s="3" t="s">
        <v>12212</v>
      </c>
      <c r="C12377" s="3">
        <v>165</v>
      </c>
    </row>
    <row r="12378" spans="1:3" x14ac:dyDescent="0.25">
      <c r="A12378" s="3">
        <v>12374</v>
      </c>
      <c r="B12378" s="3" t="s">
        <v>12213</v>
      </c>
      <c r="C12378" s="3">
        <v>165</v>
      </c>
    </row>
    <row r="12379" spans="1:3" x14ac:dyDescent="0.25">
      <c r="A12379" s="3">
        <v>12375</v>
      </c>
      <c r="B12379" s="3" t="s">
        <v>12214</v>
      </c>
      <c r="C12379" s="3">
        <v>165</v>
      </c>
    </row>
    <row r="12380" spans="1:3" x14ac:dyDescent="0.25">
      <c r="A12380" s="3">
        <v>12376</v>
      </c>
      <c r="B12380" s="3" t="s">
        <v>12215</v>
      </c>
      <c r="C12380" s="3">
        <v>165</v>
      </c>
    </row>
    <row r="12381" spans="1:3" x14ac:dyDescent="0.25">
      <c r="A12381" s="3">
        <v>12377</v>
      </c>
      <c r="B12381" s="3" t="s">
        <v>12216</v>
      </c>
      <c r="C12381" s="3">
        <v>165</v>
      </c>
    </row>
    <row r="12382" spans="1:3" x14ac:dyDescent="0.25">
      <c r="A12382" s="3">
        <v>12378</v>
      </c>
      <c r="B12382" s="3" t="s">
        <v>12217</v>
      </c>
      <c r="C12382" s="3">
        <v>165</v>
      </c>
    </row>
    <row r="12383" spans="1:3" x14ac:dyDescent="0.25">
      <c r="A12383" s="3">
        <v>12379</v>
      </c>
      <c r="B12383" s="3" t="s">
        <v>12218</v>
      </c>
      <c r="C12383" s="3">
        <v>165</v>
      </c>
    </row>
    <row r="12384" spans="1:3" x14ac:dyDescent="0.25">
      <c r="A12384" s="3">
        <v>12380</v>
      </c>
      <c r="B12384" s="3" t="s">
        <v>12219</v>
      </c>
      <c r="C12384" s="3">
        <v>165</v>
      </c>
    </row>
    <row r="12385" spans="1:3" x14ac:dyDescent="0.25">
      <c r="A12385" s="3">
        <v>12381</v>
      </c>
      <c r="B12385" s="3" t="s">
        <v>12220</v>
      </c>
      <c r="C12385" s="3">
        <v>165</v>
      </c>
    </row>
    <row r="12386" spans="1:3" x14ac:dyDescent="0.25">
      <c r="A12386" s="3">
        <v>12382</v>
      </c>
      <c r="B12386" s="3" t="s">
        <v>12221</v>
      </c>
      <c r="C12386" s="3">
        <v>165</v>
      </c>
    </row>
    <row r="12387" spans="1:3" x14ac:dyDescent="0.25">
      <c r="A12387" s="3">
        <v>12383</v>
      </c>
      <c r="B12387" s="3" t="s">
        <v>12222</v>
      </c>
      <c r="C12387" s="3">
        <v>165</v>
      </c>
    </row>
    <row r="12388" spans="1:3" x14ac:dyDescent="0.25">
      <c r="A12388" s="3">
        <v>12384</v>
      </c>
      <c r="B12388" s="3" t="s">
        <v>12223</v>
      </c>
      <c r="C12388" s="3">
        <v>165</v>
      </c>
    </row>
    <row r="12389" spans="1:3" x14ac:dyDescent="0.25">
      <c r="A12389" s="3">
        <v>12385</v>
      </c>
      <c r="B12389" s="3" t="s">
        <v>12224</v>
      </c>
      <c r="C12389" s="3">
        <v>165</v>
      </c>
    </row>
    <row r="12390" spans="1:3" x14ac:dyDescent="0.25">
      <c r="A12390" s="3">
        <v>12386</v>
      </c>
      <c r="B12390" s="3" t="s">
        <v>12225</v>
      </c>
      <c r="C12390" s="3">
        <v>165</v>
      </c>
    </row>
    <row r="12391" spans="1:3" x14ac:dyDescent="0.25">
      <c r="A12391" s="3">
        <v>12387</v>
      </c>
      <c r="B12391" s="3" t="s">
        <v>12226</v>
      </c>
      <c r="C12391" s="3">
        <v>165</v>
      </c>
    </row>
    <row r="12392" spans="1:3" x14ac:dyDescent="0.25">
      <c r="A12392" s="3">
        <v>12388</v>
      </c>
      <c r="B12392" s="3" t="s">
        <v>12227</v>
      </c>
      <c r="C12392" s="3">
        <v>165</v>
      </c>
    </row>
    <row r="12393" spans="1:3" x14ac:dyDescent="0.25">
      <c r="A12393" s="3">
        <v>12389</v>
      </c>
      <c r="B12393" s="3" t="s">
        <v>12228</v>
      </c>
      <c r="C12393" s="3">
        <v>165</v>
      </c>
    </row>
    <row r="12394" spans="1:3" x14ac:dyDescent="0.25">
      <c r="A12394" s="3">
        <v>12390</v>
      </c>
      <c r="B12394" s="3" t="s">
        <v>12229</v>
      </c>
      <c r="C12394" s="3">
        <v>165</v>
      </c>
    </row>
    <row r="12395" spans="1:3" x14ac:dyDescent="0.25">
      <c r="A12395" s="3">
        <v>12391</v>
      </c>
      <c r="B12395" s="3" t="s">
        <v>12230</v>
      </c>
      <c r="C12395" s="3">
        <v>165</v>
      </c>
    </row>
    <row r="12396" spans="1:3" x14ac:dyDescent="0.25">
      <c r="A12396" s="3">
        <v>12392</v>
      </c>
      <c r="B12396" s="3" t="s">
        <v>12231</v>
      </c>
      <c r="C12396" s="3">
        <v>165</v>
      </c>
    </row>
    <row r="12397" spans="1:3" x14ac:dyDescent="0.25">
      <c r="A12397" s="3">
        <v>12393</v>
      </c>
      <c r="B12397" s="3" t="s">
        <v>12232</v>
      </c>
      <c r="C12397" s="3">
        <v>165</v>
      </c>
    </row>
    <row r="12398" spans="1:3" x14ac:dyDescent="0.25">
      <c r="A12398" s="3">
        <v>12394</v>
      </c>
      <c r="B12398" s="3" t="s">
        <v>12233</v>
      </c>
      <c r="C12398" s="3">
        <v>165</v>
      </c>
    </row>
    <row r="12399" spans="1:3" x14ac:dyDescent="0.25">
      <c r="A12399" s="3">
        <v>12395</v>
      </c>
      <c r="B12399" s="3">
        <v>121</v>
      </c>
      <c r="C12399" s="3">
        <v>164</v>
      </c>
    </row>
    <row r="12400" spans="1:3" x14ac:dyDescent="0.25">
      <c r="A12400" s="3">
        <v>12396</v>
      </c>
      <c r="B12400" s="3">
        <v>126</v>
      </c>
      <c r="C12400" s="3">
        <v>164</v>
      </c>
    </row>
    <row r="12401" spans="1:3" x14ac:dyDescent="0.25">
      <c r="A12401" s="3">
        <v>12397</v>
      </c>
      <c r="B12401" s="3">
        <v>1965</v>
      </c>
      <c r="C12401" s="3">
        <v>164</v>
      </c>
    </row>
    <row r="12402" spans="1:3" x14ac:dyDescent="0.25">
      <c r="A12402" s="3">
        <v>12398</v>
      </c>
      <c r="B12402" s="3">
        <v>2028</v>
      </c>
      <c r="C12402" s="3">
        <v>164</v>
      </c>
    </row>
    <row r="12403" spans="1:3" x14ac:dyDescent="0.25">
      <c r="A12403" s="3">
        <v>12399</v>
      </c>
      <c r="B12403" s="3" t="s">
        <v>12234</v>
      </c>
      <c r="C12403" s="3">
        <v>164</v>
      </c>
    </row>
    <row r="12404" spans="1:3" x14ac:dyDescent="0.25">
      <c r="A12404" s="3">
        <v>12400</v>
      </c>
      <c r="B12404" s="3" t="s">
        <v>12235</v>
      </c>
      <c r="C12404" s="3">
        <v>164</v>
      </c>
    </row>
    <row r="12405" spans="1:3" x14ac:dyDescent="0.25">
      <c r="A12405" s="3">
        <v>12401</v>
      </c>
      <c r="B12405" s="3" t="s">
        <v>12236</v>
      </c>
      <c r="C12405" s="3">
        <v>164</v>
      </c>
    </row>
    <row r="12406" spans="1:3" x14ac:dyDescent="0.25">
      <c r="A12406" s="3">
        <v>12402</v>
      </c>
      <c r="B12406" s="3" t="s">
        <v>12237</v>
      </c>
      <c r="C12406" s="3">
        <v>164</v>
      </c>
    </row>
    <row r="12407" spans="1:3" x14ac:dyDescent="0.25">
      <c r="A12407" s="3">
        <v>12403</v>
      </c>
      <c r="B12407" s="3" t="s">
        <v>12238</v>
      </c>
      <c r="C12407" s="3">
        <v>164</v>
      </c>
    </row>
    <row r="12408" spans="1:3" x14ac:dyDescent="0.25">
      <c r="A12408" s="3">
        <v>12404</v>
      </c>
      <c r="B12408" s="3" t="s">
        <v>12239</v>
      </c>
      <c r="C12408" s="3">
        <v>164</v>
      </c>
    </row>
    <row r="12409" spans="1:3" x14ac:dyDescent="0.25">
      <c r="A12409" s="3">
        <v>12405</v>
      </c>
      <c r="B12409" s="3" t="s">
        <v>12240</v>
      </c>
      <c r="C12409" s="3">
        <v>164</v>
      </c>
    </row>
    <row r="12410" spans="1:3" x14ac:dyDescent="0.25">
      <c r="A12410" s="3">
        <v>12406</v>
      </c>
      <c r="B12410" s="3" t="s">
        <v>12241</v>
      </c>
      <c r="C12410" s="3">
        <v>164</v>
      </c>
    </row>
    <row r="12411" spans="1:3" x14ac:dyDescent="0.25">
      <c r="A12411" s="3">
        <v>12407</v>
      </c>
      <c r="B12411" s="3" t="s">
        <v>12242</v>
      </c>
      <c r="C12411" s="3">
        <v>164</v>
      </c>
    </row>
    <row r="12412" spans="1:3" x14ac:dyDescent="0.25">
      <c r="A12412" s="3">
        <v>12408</v>
      </c>
      <c r="B12412" s="3" t="s">
        <v>12243</v>
      </c>
      <c r="C12412" s="3">
        <v>164</v>
      </c>
    </row>
    <row r="12413" spans="1:3" x14ac:dyDescent="0.25">
      <c r="A12413" s="3">
        <v>12409</v>
      </c>
      <c r="B12413" s="3" t="s">
        <v>12244</v>
      </c>
      <c r="C12413" s="3">
        <v>164</v>
      </c>
    </row>
    <row r="12414" spans="1:3" x14ac:dyDescent="0.25">
      <c r="A12414" s="3">
        <v>12410</v>
      </c>
      <c r="B12414" s="3" t="s">
        <v>12245</v>
      </c>
      <c r="C12414" s="3">
        <v>164</v>
      </c>
    </row>
    <row r="12415" spans="1:3" x14ac:dyDescent="0.25">
      <c r="A12415" s="3">
        <v>12411</v>
      </c>
      <c r="B12415" s="3" t="s">
        <v>12246</v>
      </c>
      <c r="C12415" s="3">
        <v>164</v>
      </c>
    </row>
    <row r="12416" spans="1:3" x14ac:dyDescent="0.25">
      <c r="A12416" s="3">
        <v>12412</v>
      </c>
      <c r="B12416" s="3" t="s">
        <v>12247</v>
      </c>
      <c r="C12416" s="3">
        <v>164</v>
      </c>
    </row>
    <row r="12417" spans="1:3" x14ac:dyDescent="0.25">
      <c r="A12417" s="3">
        <v>12413</v>
      </c>
      <c r="B12417" s="3" t="s">
        <v>12248</v>
      </c>
      <c r="C12417" s="3">
        <v>164</v>
      </c>
    </row>
    <row r="12418" spans="1:3" x14ac:dyDescent="0.25">
      <c r="A12418" s="3">
        <v>12414</v>
      </c>
      <c r="B12418" s="3" t="s">
        <v>12249</v>
      </c>
      <c r="C12418" s="3">
        <v>164</v>
      </c>
    </row>
    <row r="12419" spans="1:3" x14ac:dyDescent="0.25">
      <c r="A12419" s="3">
        <v>12415</v>
      </c>
      <c r="B12419" s="3" t="s">
        <v>12250</v>
      </c>
      <c r="C12419" s="3">
        <v>164</v>
      </c>
    </row>
    <row r="12420" spans="1:3" x14ac:dyDescent="0.25">
      <c r="A12420" s="3">
        <v>12416</v>
      </c>
      <c r="B12420" s="3" t="s">
        <v>12251</v>
      </c>
      <c r="C12420" s="3">
        <v>164</v>
      </c>
    </row>
    <row r="12421" spans="1:3" x14ac:dyDescent="0.25">
      <c r="A12421" s="3">
        <v>12417</v>
      </c>
      <c r="B12421" s="3" t="s">
        <v>12252</v>
      </c>
      <c r="C12421" s="3">
        <v>164</v>
      </c>
    </row>
    <row r="12422" spans="1:3" x14ac:dyDescent="0.25">
      <c r="A12422" s="3">
        <v>12418</v>
      </c>
      <c r="B12422" s="3" t="s">
        <v>12253</v>
      </c>
      <c r="C12422" s="3">
        <v>164</v>
      </c>
    </row>
    <row r="12423" spans="1:3" x14ac:dyDescent="0.25">
      <c r="A12423" s="3">
        <v>12419</v>
      </c>
      <c r="B12423" s="3" t="s">
        <v>12254</v>
      </c>
      <c r="C12423" s="3">
        <v>164</v>
      </c>
    </row>
    <row r="12424" spans="1:3" x14ac:dyDescent="0.25">
      <c r="A12424" s="3">
        <v>12420</v>
      </c>
      <c r="B12424" s="3" t="s">
        <v>12255</v>
      </c>
      <c r="C12424" s="3">
        <v>164</v>
      </c>
    </row>
    <row r="12425" spans="1:3" x14ac:dyDescent="0.25">
      <c r="A12425" s="3">
        <v>12421</v>
      </c>
      <c r="B12425" s="3" t="s">
        <v>12256</v>
      </c>
      <c r="C12425" s="3">
        <v>164</v>
      </c>
    </row>
    <row r="12426" spans="1:3" x14ac:dyDescent="0.25">
      <c r="A12426" s="3">
        <v>12422</v>
      </c>
      <c r="B12426" s="3" t="s">
        <v>12257</v>
      </c>
      <c r="C12426" s="3">
        <v>164</v>
      </c>
    </row>
    <row r="12427" spans="1:3" x14ac:dyDescent="0.25">
      <c r="A12427" s="3">
        <v>12423</v>
      </c>
      <c r="B12427" s="3" t="s">
        <v>12258</v>
      </c>
      <c r="C12427" s="3">
        <v>164</v>
      </c>
    </row>
    <row r="12428" spans="1:3" x14ac:dyDescent="0.25">
      <c r="A12428" s="3">
        <v>12424</v>
      </c>
      <c r="B12428" s="3" t="s">
        <v>12259</v>
      </c>
      <c r="C12428" s="3">
        <v>164</v>
      </c>
    </row>
    <row r="12429" spans="1:3" x14ac:dyDescent="0.25">
      <c r="A12429" s="3">
        <v>12425</v>
      </c>
      <c r="B12429" s="3" t="s">
        <v>12260</v>
      </c>
      <c r="C12429" s="3">
        <v>164</v>
      </c>
    </row>
    <row r="12430" spans="1:3" x14ac:dyDescent="0.25">
      <c r="A12430" s="3">
        <v>12426</v>
      </c>
      <c r="B12430" s="3" t="s">
        <v>12261</v>
      </c>
      <c r="C12430" s="3">
        <v>164</v>
      </c>
    </row>
    <row r="12431" spans="1:3" x14ac:dyDescent="0.25">
      <c r="A12431" s="3">
        <v>12427</v>
      </c>
      <c r="B12431" s="3" t="s">
        <v>12262</v>
      </c>
      <c r="C12431" s="3">
        <v>164</v>
      </c>
    </row>
    <row r="12432" spans="1:3" x14ac:dyDescent="0.25">
      <c r="A12432" s="3">
        <v>12428</v>
      </c>
      <c r="B12432" s="3" t="s">
        <v>12263</v>
      </c>
      <c r="C12432" s="3">
        <v>164</v>
      </c>
    </row>
    <row r="12433" spans="1:3" x14ac:dyDescent="0.25">
      <c r="A12433" s="3">
        <v>12429</v>
      </c>
      <c r="B12433" s="3" t="s">
        <v>12264</v>
      </c>
      <c r="C12433" s="3">
        <v>164</v>
      </c>
    </row>
    <row r="12434" spans="1:3" x14ac:dyDescent="0.25">
      <c r="A12434" s="3">
        <v>12430</v>
      </c>
      <c r="B12434" s="3" t="s">
        <v>12265</v>
      </c>
      <c r="C12434" s="3">
        <v>164</v>
      </c>
    </row>
    <row r="12435" spans="1:3" x14ac:dyDescent="0.25">
      <c r="A12435" s="3">
        <v>12431</v>
      </c>
      <c r="B12435" s="3" t="s">
        <v>12266</v>
      </c>
      <c r="C12435" s="3">
        <v>164</v>
      </c>
    </row>
    <row r="12436" spans="1:3" x14ac:dyDescent="0.25">
      <c r="A12436" s="3">
        <v>12432</v>
      </c>
      <c r="B12436" s="3" t="s">
        <v>12267</v>
      </c>
      <c r="C12436" s="3">
        <v>164</v>
      </c>
    </row>
    <row r="12437" spans="1:3" x14ac:dyDescent="0.25">
      <c r="A12437" s="3">
        <v>12433</v>
      </c>
      <c r="B12437" s="3" t="s">
        <v>12268</v>
      </c>
      <c r="C12437" s="3">
        <v>164</v>
      </c>
    </row>
    <row r="12438" spans="1:3" x14ac:dyDescent="0.25">
      <c r="A12438" s="3">
        <v>12434</v>
      </c>
      <c r="B12438" s="3" t="s">
        <v>12269</v>
      </c>
      <c r="C12438" s="3">
        <v>164</v>
      </c>
    </row>
    <row r="12439" spans="1:3" x14ac:dyDescent="0.25">
      <c r="A12439" s="3">
        <v>12435</v>
      </c>
      <c r="B12439" s="3">
        <v>119</v>
      </c>
      <c r="C12439" s="3">
        <v>163</v>
      </c>
    </row>
    <row r="12440" spans="1:3" x14ac:dyDescent="0.25">
      <c r="A12440" s="3">
        <v>12436</v>
      </c>
      <c r="B12440" s="3" t="s">
        <v>12270</v>
      </c>
      <c r="C12440" s="3">
        <v>163</v>
      </c>
    </row>
    <row r="12441" spans="1:3" x14ac:dyDescent="0.25">
      <c r="A12441" s="3">
        <v>12437</v>
      </c>
      <c r="B12441" s="3" t="s">
        <v>12271</v>
      </c>
      <c r="C12441" s="3">
        <v>163</v>
      </c>
    </row>
    <row r="12442" spans="1:3" x14ac:dyDescent="0.25">
      <c r="A12442" s="3">
        <v>12438</v>
      </c>
      <c r="B12442" s="3" t="s">
        <v>12272</v>
      </c>
      <c r="C12442" s="3">
        <v>163</v>
      </c>
    </row>
    <row r="12443" spans="1:3" x14ac:dyDescent="0.25">
      <c r="A12443" s="3">
        <v>12439</v>
      </c>
      <c r="B12443" s="3" t="s">
        <v>12273</v>
      </c>
      <c r="C12443" s="3">
        <v>163</v>
      </c>
    </row>
    <row r="12444" spans="1:3" x14ac:dyDescent="0.25">
      <c r="A12444" s="3">
        <v>12440</v>
      </c>
      <c r="B12444" s="3" t="s">
        <v>12274</v>
      </c>
      <c r="C12444" s="3">
        <v>163</v>
      </c>
    </row>
    <row r="12445" spans="1:3" x14ac:dyDescent="0.25">
      <c r="A12445" s="3">
        <v>12441</v>
      </c>
      <c r="B12445" s="3" t="s">
        <v>12275</v>
      </c>
      <c r="C12445" s="3">
        <v>163</v>
      </c>
    </row>
    <row r="12446" spans="1:3" x14ac:dyDescent="0.25">
      <c r="A12446" s="3">
        <v>12442</v>
      </c>
      <c r="B12446" s="3" t="s">
        <v>12276</v>
      </c>
      <c r="C12446" s="3">
        <v>163</v>
      </c>
    </row>
    <row r="12447" spans="1:3" x14ac:dyDescent="0.25">
      <c r="A12447" s="3">
        <v>12443</v>
      </c>
      <c r="B12447" s="3" t="s">
        <v>12277</v>
      </c>
      <c r="C12447" s="3">
        <v>163</v>
      </c>
    </row>
    <row r="12448" spans="1:3" x14ac:dyDescent="0.25">
      <c r="A12448" s="3">
        <v>12444</v>
      </c>
      <c r="B12448" s="3" t="s">
        <v>12278</v>
      </c>
      <c r="C12448" s="3">
        <v>163</v>
      </c>
    </row>
    <row r="12449" spans="1:3" x14ac:dyDescent="0.25">
      <c r="A12449" s="3">
        <v>12445</v>
      </c>
      <c r="B12449" s="3" t="s">
        <v>12279</v>
      </c>
      <c r="C12449" s="3">
        <v>163</v>
      </c>
    </row>
    <row r="12450" spans="1:3" x14ac:dyDescent="0.25">
      <c r="A12450" s="3">
        <v>12446</v>
      </c>
      <c r="B12450" s="3" t="s">
        <v>12280</v>
      </c>
      <c r="C12450" s="3">
        <v>163</v>
      </c>
    </row>
    <row r="12451" spans="1:3" x14ac:dyDescent="0.25">
      <c r="A12451" s="3">
        <v>12447</v>
      </c>
      <c r="B12451" s="3" t="s">
        <v>12281</v>
      </c>
      <c r="C12451" s="3">
        <v>163</v>
      </c>
    </row>
    <row r="12452" spans="1:3" x14ac:dyDescent="0.25">
      <c r="A12452" s="3">
        <v>12448</v>
      </c>
      <c r="B12452" s="3" t="s">
        <v>12282</v>
      </c>
      <c r="C12452" s="3">
        <v>163</v>
      </c>
    </row>
    <row r="12453" spans="1:3" x14ac:dyDescent="0.25">
      <c r="A12453" s="3">
        <v>12449</v>
      </c>
      <c r="B12453" s="3" t="s">
        <v>12283</v>
      </c>
      <c r="C12453" s="3">
        <v>163</v>
      </c>
    </row>
    <row r="12454" spans="1:3" x14ac:dyDescent="0.25">
      <c r="A12454" s="3">
        <v>12450</v>
      </c>
      <c r="B12454" s="3" t="s">
        <v>12284</v>
      </c>
      <c r="C12454" s="3">
        <v>163</v>
      </c>
    </row>
    <row r="12455" spans="1:3" x14ac:dyDescent="0.25">
      <c r="A12455" s="3">
        <v>12451</v>
      </c>
      <c r="B12455" s="3" t="s">
        <v>12285</v>
      </c>
      <c r="C12455" s="3">
        <v>163</v>
      </c>
    </row>
    <row r="12456" spans="1:3" x14ac:dyDescent="0.25">
      <c r="A12456" s="3">
        <v>12452</v>
      </c>
      <c r="B12456" s="3" t="s">
        <v>12286</v>
      </c>
      <c r="C12456" s="3">
        <v>163</v>
      </c>
    </row>
    <row r="12457" spans="1:3" x14ac:dyDescent="0.25">
      <c r="A12457" s="3">
        <v>12453</v>
      </c>
      <c r="B12457" s="3" t="s">
        <v>12287</v>
      </c>
      <c r="C12457" s="3">
        <v>163</v>
      </c>
    </row>
    <row r="12458" spans="1:3" x14ac:dyDescent="0.25">
      <c r="A12458" s="3">
        <v>12454</v>
      </c>
      <c r="B12458" s="3" t="s">
        <v>12288</v>
      </c>
      <c r="C12458" s="3">
        <v>163</v>
      </c>
    </row>
    <row r="12459" spans="1:3" x14ac:dyDescent="0.25">
      <c r="A12459" s="3">
        <v>12455</v>
      </c>
      <c r="B12459" s="3" t="s">
        <v>12289</v>
      </c>
      <c r="C12459" s="3">
        <v>163</v>
      </c>
    </row>
    <row r="12460" spans="1:3" x14ac:dyDescent="0.25">
      <c r="A12460" s="3">
        <v>12456</v>
      </c>
      <c r="B12460" s="3" t="s">
        <v>12290</v>
      </c>
      <c r="C12460" s="3">
        <v>163</v>
      </c>
    </row>
    <row r="12461" spans="1:3" x14ac:dyDescent="0.25">
      <c r="A12461" s="3">
        <v>12457</v>
      </c>
      <c r="B12461" s="3" t="s">
        <v>12291</v>
      </c>
      <c r="C12461" s="3">
        <v>163</v>
      </c>
    </row>
    <row r="12462" spans="1:3" x14ac:dyDescent="0.25">
      <c r="A12462" s="3">
        <v>12458</v>
      </c>
      <c r="B12462" s="3" t="s">
        <v>12292</v>
      </c>
      <c r="C12462" s="3">
        <v>163</v>
      </c>
    </row>
    <row r="12463" spans="1:3" x14ac:dyDescent="0.25">
      <c r="A12463" s="3">
        <v>12459</v>
      </c>
      <c r="B12463" s="3" t="s">
        <v>12293</v>
      </c>
      <c r="C12463" s="3">
        <v>163</v>
      </c>
    </row>
    <row r="12464" spans="1:3" x14ac:dyDescent="0.25">
      <c r="A12464" s="3">
        <v>12460</v>
      </c>
      <c r="B12464" s="3" t="s">
        <v>12294</v>
      </c>
      <c r="C12464" s="3">
        <v>163</v>
      </c>
    </row>
    <row r="12465" spans="1:3" x14ac:dyDescent="0.25">
      <c r="A12465" s="3">
        <v>12461</v>
      </c>
      <c r="B12465" s="3" t="s">
        <v>12295</v>
      </c>
      <c r="C12465" s="3">
        <v>163</v>
      </c>
    </row>
    <row r="12466" spans="1:3" x14ac:dyDescent="0.25">
      <c r="A12466" s="3">
        <v>12462</v>
      </c>
      <c r="B12466" s="3" t="s">
        <v>12296</v>
      </c>
      <c r="C12466" s="3">
        <v>163</v>
      </c>
    </row>
    <row r="12467" spans="1:3" x14ac:dyDescent="0.25">
      <c r="A12467" s="3">
        <v>12463</v>
      </c>
      <c r="B12467" s="3" t="s">
        <v>12297</v>
      </c>
      <c r="C12467" s="3">
        <v>163</v>
      </c>
    </row>
    <row r="12468" spans="1:3" x14ac:dyDescent="0.25">
      <c r="A12468" s="3">
        <v>12464</v>
      </c>
      <c r="B12468" s="3" t="s">
        <v>12298</v>
      </c>
      <c r="C12468" s="3">
        <v>163</v>
      </c>
    </row>
    <row r="12469" spans="1:3" x14ac:dyDescent="0.25">
      <c r="A12469" s="3">
        <v>12465</v>
      </c>
      <c r="B12469" s="3" t="s">
        <v>12299</v>
      </c>
      <c r="C12469" s="3">
        <v>163</v>
      </c>
    </row>
    <row r="12470" spans="1:3" x14ac:dyDescent="0.25">
      <c r="A12470" s="3">
        <v>12466</v>
      </c>
      <c r="B12470" s="3" t="s">
        <v>12300</v>
      </c>
      <c r="C12470" s="3">
        <v>163</v>
      </c>
    </row>
    <row r="12471" spans="1:3" x14ac:dyDescent="0.25">
      <c r="A12471" s="3">
        <v>12467</v>
      </c>
      <c r="B12471" s="3" t="s">
        <v>12301</v>
      </c>
      <c r="C12471" s="3">
        <v>163</v>
      </c>
    </row>
    <row r="12472" spans="1:3" x14ac:dyDescent="0.25">
      <c r="A12472" s="3">
        <v>12468</v>
      </c>
      <c r="B12472" s="3" t="s">
        <v>12302</v>
      </c>
      <c r="C12472" s="3">
        <v>163</v>
      </c>
    </row>
    <row r="12473" spans="1:3" x14ac:dyDescent="0.25">
      <c r="A12473" s="3">
        <v>12469</v>
      </c>
      <c r="B12473" s="3" t="s">
        <v>12303</v>
      </c>
      <c r="C12473" s="3">
        <v>163</v>
      </c>
    </row>
    <row r="12474" spans="1:3" x14ac:dyDescent="0.25">
      <c r="A12474" s="3">
        <v>12470</v>
      </c>
      <c r="B12474" s="3" t="s">
        <v>12304</v>
      </c>
      <c r="C12474" s="3">
        <v>163</v>
      </c>
    </row>
    <row r="12475" spans="1:3" x14ac:dyDescent="0.25">
      <c r="A12475" s="3">
        <v>12471</v>
      </c>
      <c r="B12475" s="3" t="s">
        <v>12305</v>
      </c>
      <c r="C12475" s="3">
        <v>163</v>
      </c>
    </row>
    <row r="12476" spans="1:3" x14ac:dyDescent="0.25">
      <c r="A12476" s="3">
        <v>12472</v>
      </c>
      <c r="B12476" s="3" t="s">
        <v>12306</v>
      </c>
      <c r="C12476" s="3">
        <v>163</v>
      </c>
    </row>
    <row r="12477" spans="1:3" x14ac:dyDescent="0.25">
      <c r="A12477" s="3">
        <v>12473</v>
      </c>
      <c r="B12477" s="3" t="s">
        <v>12307</v>
      </c>
      <c r="C12477" s="3">
        <v>163</v>
      </c>
    </row>
    <row r="12478" spans="1:3" x14ac:dyDescent="0.25">
      <c r="A12478" s="3">
        <v>12474</v>
      </c>
      <c r="B12478" s="3" t="s">
        <v>12308</v>
      </c>
      <c r="C12478" s="3">
        <v>163</v>
      </c>
    </row>
    <row r="12479" spans="1:3" x14ac:dyDescent="0.25">
      <c r="A12479" s="3">
        <v>12475</v>
      </c>
      <c r="B12479" s="3" t="s">
        <v>12309</v>
      </c>
      <c r="C12479" s="3">
        <v>163</v>
      </c>
    </row>
    <row r="12480" spans="1:3" x14ac:dyDescent="0.25">
      <c r="A12480" s="3">
        <v>12476</v>
      </c>
      <c r="B12480" s="3" t="s">
        <v>12310</v>
      </c>
      <c r="C12480" s="3">
        <v>163</v>
      </c>
    </row>
    <row r="12481" spans="1:3" x14ac:dyDescent="0.25">
      <c r="A12481" s="3">
        <v>12477</v>
      </c>
      <c r="B12481" s="3" t="s">
        <v>12311</v>
      </c>
      <c r="C12481" s="3">
        <v>163</v>
      </c>
    </row>
    <row r="12482" spans="1:3" x14ac:dyDescent="0.25">
      <c r="A12482" s="3">
        <v>12478</v>
      </c>
      <c r="B12482" s="3" t="s">
        <v>12312</v>
      </c>
      <c r="C12482" s="3">
        <v>163</v>
      </c>
    </row>
    <row r="12483" spans="1:3" x14ac:dyDescent="0.25">
      <c r="A12483" s="3">
        <v>12479</v>
      </c>
      <c r="B12483" s="3" t="s">
        <v>12313</v>
      </c>
      <c r="C12483" s="3">
        <v>163</v>
      </c>
    </row>
    <row r="12484" spans="1:3" x14ac:dyDescent="0.25">
      <c r="A12484" s="3">
        <v>12480</v>
      </c>
      <c r="B12484" s="3" t="s">
        <v>12314</v>
      </c>
      <c r="C12484" s="3">
        <v>163</v>
      </c>
    </row>
    <row r="12485" spans="1:3" x14ac:dyDescent="0.25">
      <c r="A12485" s="3">
        <v>12481</v>
      </c>
      <c r="B12485" s="3" t="s">
        <v>12315</v>
      </c>
      <c r="C12485" s="3">
        <v>163</v>
      </c>
    </row>
    <row r="12486" spans="1:3" x14ac:dyDescent="0.25">
      <c r="A12486" s="3">
        <v>12482</v>
      </c>
      <c r="B12486" s="3" t="s">
        <v>12316</v>
      </c>
      <c r="C12486" s="3">
        <v>163</v>
      </c>
    </row>
    <row r="12487" spans="1:3" x14ac:dyDescent="0.25">
      <c r="A12487" s="3">
        <v>12483</v>
      </c>
      <c r="B12487" s="3" t="s">
        <v>12317</v>
      </c>
      <c r="C12487" s="3">
        <v>162</v>
      </c>
    </row>
    <row r="12488" spans="1:3" x14ac:dyDescent="0.25">
      <c r="A12488" s="3">
        <v>12484</v>
      </c>
      <c r="B12488" s="3" t="s">
        <v>12318</v>
      </c>
      <c r="C12488" s="3">
        <v>162</v>
      </c>
    </row>
    <row r="12489" spans="1:3" x14ac:dyDescent="0.25">
      <c r="A12489" s="3">
        <v>12485</v>
      </c>
      <c r="B12489" s="3" t="s">
        <v>12319</v>
      </c>
      <c r="C12489" s="3">
        <v>162</v>
      </c>
    </row>
    <row r="12490" spans="1:3" x14ac:dyDescent="0.25">
      <c r="A12490" s="3">
        <v>12486</v>
      </c>
      <c r="B12490" s="3" t="s">
        <v>12320</v>
      </c>
      <c r="C12490" s="3">
        <v>162</v>
      </c>
    </row>
    <row r="12491" spans="1:3" x14ac:dyDescent="0.25">
      <c r="A12491" s="3">
        <v>12487</v>
      </c>
      <c r="B12491" s="3" t="s">
        <v>12321</v>
      </c>
      <c r="C12491" s="3">
        <v>162</v>
      </c>
    </row>
    <row r="12492" spans="1:3" x14ac:dyDescent="0.25">
      <c r="A12492" s="3">
        <v>12488</v>
      </c>
      <c r="B12492" s="3" t="s">
        <v>12322</v>
      </c>
      <c r="C12492" s="3">
        <v>162</v>
      </c>
    </row>
    <row r="12493" spans="1:3" x14ac:dyDescent="0.25">
      <c r="A12493" s="3">
        <v>12489</v>
      </c>
      <c r="B12493" s="3" t="s">
        <v>12323</v>
      </c>
      <c r="C12493" s="3">
        <v>162</v>
      </c>
    </row>
    <row r="12494" spans="1:3" x14ac:dyDescent="0.25">
      <c r="A12494" s="3">
        <v>12490</v>
      </c>
      <c r="B12494" s="3" t="s">
        <v>12324</v>
      </c>
      <c r="C12494" s="3">
        <v>162</v>
      </c>
    </row>
    <row r="12495" spans="1:3" x14ac:dyDescent="0.25">
      <c r="A12495" s="3">
        <v>12491</v>
      </c>
      <c r="B12495" s="3" t="s">
        <v>12325</v>
      </c>
      <c r="C12495" s="3">
        <v>162</v>
      </c>
    </row>
    <row r="12496" spans="1:3" x14ac:dyDescent="0.25">
      <c r="A12496" s="3">
        <v>12492</v>
      </c>
      <c r="B12496" s="3" t="s">
        <v>12326</v>
      </c>
      <c r="C12496" s="3">
        <v>162</v>
      </c>
    </row>
    <row r="12497" spans="1:3" x14ac:dyDescent="0.25">
      <c r="A12497" s="3">
        <v>12493</v>
      </c>
      <c r="B12497" s="3" t="s">
        <v>12327</v>
      </c>
      <c r="C12497" s="3">
        <v>162</v>
      </c>
    </row>
    <row r="12498" spans="1:3" x14ac:dyDescent="0.25">
      <c r="A12498" s="3">
        <v>12494</v>
      </c>
      <c r="B12498" s="3" t="s">
        <v>12328</v>
      </c>
      <c r="C12498" s="3">
        <v>162</v>
      </c>
    </row>
    <row r="12499" spans="1:3" x14ac:dyDescent="0.25">
      <c r="A12499" s="3">
        <v>12495</v>
      </c>
      <c r="B12499" s="3" t="s">
        <v>12329</v>
      </c>
      <c r="C12499" s="3">
        <v>162</v>
      </c>
    </row>
    <row r="12500" spans="1:3" x14ac:dyDescent="0.25">
      <c r="A12500" s="3">
        <v>12496</v>
      </c>
      <c r="B12500" s="3" t="s">
        <v>12330</v>
      </c>
      <c r="C12500" s="3">
        <v>162</v>
      </c>
    </row>
    <row r="12501" spans="1:3" x14ac:dyDescent="0.25">
      <c r="A12501" s="3">
        <v>12497</v>
      </c>
      <c r="B12501" s="3" t="s">
        <v>12331</v>
      </c>
      <c r="C12501" s="3">
        <v>162</v>
      </c>
    </row>
    <row r="12502" spans="1:3" x14ac:dyDescent="0.25">
      <c r="A12502" s="3">
        <v>12498</v>
      </c>
      <c r="B12502" s="3" t="s">
        <v>12332</v>
      </c>
      <c r="C12502" s="3">
        <v>162</v>
      </c>
    </row>
    <row r="12503" spans="1:3" x14ac:dyDescent="0.25">
      <c r="A12503" s="3">
        <v>12499</v>
      </c>
      <c r="B12503" s="3" t="s">
        <v>12333</v>
      </c>
      <c r="C12503" s="3">
        <v>162</v>
      </c>
    </row>
    <row r="12504" spans="1:3" x14ac:dyDescent="0.25">
      <c r="A12504" s="3">
        <v>12500</v>
      </c>
      <c r="B12504" s="3" t="s">
        <v>12334</v>
      </c>
      <c r="C12504" s="3">
        <v>162</v>
      </c>
    </row>
    <row r="12505" spans="1:3" x14ac:dyDescent="0.25">
      <c r="A12505" s="3">
        <v>12501</v>
      </c>
      <c r="B12505" s="3" t="s">
        <v>12335</v>
      </c>
      <c r="C12505" s="3">
        <v>162</v>
      </c>
    </row>
    <row r="12506" spans="1:3" x14ac:dyDescent="0.25">
      <c r="A12506" s="3">
        <v>12502</v>
      </c>
      <c r="B12506" s="3" t="s">
        <v>12336</v>
      </c>
      <c r="C12506" s="3">
        <v>162</v>
      </c>
    </row>
    <row r="12507" spans="1:3" x14ac:dyDescent="0.25">
      <c r="A12507" s="3">
        <v>12503</v>
      </c>
      <c r="B12507" s="3" t="s">
        <v>12337</v>
      </c>
      <c r="C12507" s="3">
        <v>162</v>
      </c>
    </row>
    <row r="12508" spans="1:3" x14ac:dyDescent="0.25">
      <c r="A12508" s="3">
        <v>12504</v>
      </c>
      <c r="B12508" s="3" t="s">
        <v>12338</v>
      </c>
      <c r="C12508" s="3">
        <v>162</v>
      </c>
    </row>
    <row r="12509" spans="1:3" x14ac:dyDescent="0.25">
      <c r="A12509" s="3">
        <v>12505</v>
      </c>
      <c r="B12509" s="3" t="s">
        <v>12339</v>
      </c>
      <c r="C12509" s="3">
        <v>162</v>
      </c>
    </row>
    <row r="12510" spans="1:3" x14ac:dyDescent="0.25">
      <c r="A12510" s="3">
        <v>12506</v>
      </c>
      <c r="B12510" s="3" t="s">
        <v>12340</v>
      </c>
      <c r="C12510" s="3">
        <v>162</v>
      </c>
    </row>
    <row r="12511" spans="1:3" x14ac:dyDescent="0.25">
      <c r="A12511" s="3">
        <v>12507</v>
      </c>
      <c r="B12511" s="3" t="s">
        <v>12341</v>
      </c>
      <c r="C12511" s="3">
        <v>162</v>
      </c>
    </row>
    <row r="12512" spans="1:3" x14ac:dyDescent="0.25">
      <c r="A12512" s="3">
        <v>12508</v>
      </c>
      <c r="B12512" s="3" t="s">
        <v>12342</v>
      </c>
      <c r="C12512" s="3">
        <v>162</v>
      </c>
    </row>
    <row r="12513" spans="1:3" x14ac:dyDescent="0.25">
      <c r="A12513" s="3">
        <v>12509</v>
      </c>
      <c r="B12513" s="3" t="s">
        <v>12343</v>
      </c>
      <c r="C12513" s="3">
        <v>162</v>
      </c>
    </row>
    <row r="12514" spans="1:3" x14ac:dyDescent="0.25">
      <c r="A12514" s="3">
        <v>12510</v>
      </c>
      <c r="B12514" s="3" t="s">
        <v>12344</v>
      </c>
      <c r="C12514" s="3">
        <v>162</v>
      </c>
    </row>
    <row r="12515" spans="1:3" x14ac:dyDescent="0.25">
      <c r="A12515" s="3">
        <v>12511</v>
      </c>
      <c r="B12515" s="3" t="s">
        <v>12345</v>
      </c>
      <c r="C12515" s="3">
        <v>162</v>
      </c>
    </row>
    <row r="12516" spans="1:3" x14ac:dyDescent="0.25">
      <c r="A12516" s="3">
        <v>12512</v>
      </c>
      <c r="B12516" s="3" t="s">
        <v>12346</v>
      </c>
      <c r="C12516" s="3">
        <v>162</v>
      </c>
    </row>
    <row r="12517" spans="1:3" x14ac:dyDescent="0.25">
      <c r="A12517" s="3">
        <v>12513</v>
      </c>
      <c r="B12517" s="3" t="s">
        <v>12347</v>
      </c>
      <c r="C12517" s="3">
        <v>162</v>
      </c>
    </row>
    <row r="12518" spans="1:3" x14ac:dyDescent="0.25">
      <c r="A12518" s="3">
        <v>12514</v>
      </c>
      <c r="B12518" s="3" t="s">
        <v>12348</v>
      </c>
      <c r="C12518" s="3">
        <v>162</v>
      </c>
    </row>
    <row r="12519" spans="1:3" x14ac:dyDescent="0.25">
      <c r="A12519" s="3">
        <v>12515</v>
      </c>
      <c r="B12519" s="3" t="s">
        <v>12349</v>
      </c>
      <c r="C12519" s="3">
        <v>162</v>
      </c>
    </row>
    <row r="12520" spans="1:3" x14ac:dyDescent="0.25">
      <c r="A12520" s="3">
        <v>12516</v>
      </c>
      <c r="B12520" s="3" t="s">
        <v>12350</v>
      </c>
      <c r="C12520" s="3">
        <v>162</v>
      </c>
    </row>
    <row r="12521" spans="1:3" x14ac:dyDescent="0.25">
      <c r="A12521" s="3">
        <v>12517</v>
      </c>
      <c r="B12521" s="3" t="s">
        <v>12351</v>
      </c>
      <c r="C12521" s="3">
        <v>162</v>
      </c>
    </row>
    <row r="12522" spans="1:3" x14ac:dyDescent="0.25">
      <c r="A12522" s="3">
        <v>12518</v>
      </c>
      <c r="B12522" s="3" t="s">
        <v>12352</v>
      </c>
      <c r="C12522" s="3">
        <v>162</v>
      </c>
    </row>
    <row r="12523" spans="1:3" x14ac:dyDescent="0.25">
      <c r="A12523" s="3">
        <v>12519</v>
      </c>
      <c r="B12523" s="3" t="s">
        <v>12353</v>
      </c>
      <c r="C12523" s="3">
        <v>162</v>
      </c>
    </row>
    <row r="12524" spans="1:3" x14ac:dyDescent="0.25">
      <c r="A12524" s="3">
        <v>12520</v>
      </c>
      <c r="B12524" s="3" t="s">
        <v>12354</v>
      </c>
      <c r="C12524" s="3">
        <v>162</v>
      </c>
    </row>
    <row r="12525" spans="1:3" x14ac:dyDescent="0.25">
      <c r="A12525" s="3">
        <v>12521</v>
      </c>
      <c r="B12525" s="3" t="s">
        <v>12355</v>
      </c>
      <c r="C12525" s="3">
        <v>161</v>
      </c>
    </row>
    <row r="12526" spans="1:3" x14ac:dyDescent="0.25">
      <c r="A12526" s="3">
        <v>12522</v>
      </c>
      <c r="B12526" s="3" t="s">
        <v>12356</v>
      </c>
      <c r="C12526" s="3">
        <v>161</v>
      </c>
    </row>
    <row r="12527" spans="1:3" x14ac:dyDescent="0.25">
      <c r="A12527" s="3">
        <v>12523</v>
      </c>
      <c r="B12527" s="3" t="s">
        <v>12357</v>
      </c>
      <c r="C12527" s="3">
        <v>161</v>
      </c>
    </row>
    <row r="12528" spans="1:3" x14ac:dyDescent="0.25">
      <c r="A12528" s="3">
        <v>12524</v>
      </c>
      <c r="B12528" s="3" t="s">
        <v>12358</v>
      </c>
      <c r="C12528" s="3">
        <v>161</v>
      </c>
    </row>
    <row r="12529" spans="1:3" x14ac:dyDescent="0.25">
      <c r="A12529" s="3">
        <v>12525</v>
      </c>
      <c r="B12529" s="3" t="s">
        <v>12359</v>
      </c>
      <c r="C12529" s="3">
        <v>161</v>
      </c>
    </row>
    <row r="12530" spans="1:3" x14ac:dyDescent="0.25">
      <c r="A12530" s="3">
        <v>12526</v>
      </c>
      <c r="B12530" s="3" t="s">
        <v>12360</v>
      </c>
      <c r="C12530" s="3">
        <v>161</v>
      </c>
    </row>
    <row r="12531" spans="1:3" x14ac:dyDescent="0.25">
      <c r="A12531" s="3">
        <v>12527</v>
      </c>
      <c r="B12531" s="3" t="s">
        <v>12361</v>
      </c>
      <c r="C12531" s="3">
        <v>161</v>
      </c>
    </row>
    <row r="12532" spans="1:3" x14ac:dyDescent="0.25">
      <c r="A12532" s="3">
        <v>12528</v>
      </c>
      <c r="B12532" s="3" t="s">
        <v>12362</v>
      </c>
      <c r="C12532" s="3">
        <v>161</v>
      </c>
    </row>
    <row r="12533" spans="1:3" x14ac:dyDescent="0.25">
      <c r="A12533" s="3">
        <v>12529</v>
      </c>
      <c r="B12533" s="3" t="s">
        <v>12363</v>
      </c>
      <c r="C12533" s="3">
        <v>161</v>
      </c>
    </row>
    <row r="12534" spans="1:3" x14ac:dyDescent="0.25">
      <c r="A12534" s="3">
        <v>12530</v>
      </c>
      <c r="B12534" s="3" t="s">
        <v>12364</v>
      </c>
      <c r="C12534" s="3">
        <v>161</v>
      </c>
    </row>
    <row r="12535" spans="1:3" x14ac:dyDescent="0.25">
      <c r="A12535" s="3">
        <v>12531</v>
      </c>
      <c r="B12535" s="3" t="s">
        <v>12365</v>
      </c>
      <c r="C12535" s="3">
        <v>161</v>
      </c>
    </row>
    <row r="12536" spans="1:3" x14ac:dyDescent="0.25">
      <c r="A12536" s="3">
        <v>12532</v>
      </c>
      <c r="B12536" s="3" t="s">
        <v>12366</v>
      </c>
      <c r="C12536" s="3">
        <v>161</v>
      </c>
    </row>
    <row r="12537" spans="1:3" x14ac:dyDescent="0.25">
      <c r="A12537" s="3">
        <v>12533</v>
      </c>
      <c r="B12537" s="3" t="s">
        <v>12367</v>
      </c>
      <c r="C12537" s="3">
        <v>161</v>
      </c>
    </row>
    <row r="12538" spans="1:3" x14ac:dyDescent="0.25">
      <c r="A12538" s="3">
        <v>12534</v>
      </c>
      <c r="B12538" s="3" t="s">
        <v>12368</v>
      </c>
      <c r="C12538" s="3">
        <v>161</v>
      </c>
    </row>
    <row r="12539" spans="1:3" x14ac:dyDescent="0.25">
      <c r="A12539" s="3">
        <v>12535</v>
      </c>
      <c r="B12539" s="3" t="s">
        <v>12369</v>
      </c>
      <c r="C12539" s="3">
        <v>161</v>
      </c>
    </row>
    <row r="12540" spans="1:3" x14ac:dyDescent="0.25">
      <c r="A12540" s="3">
        <v>12536</v>
      </c>
      <c r="B12540" s="3" t="s">
        <v>12370</v>
      </c>
      <c r="C12540" s="3">
        <v>161</v>
      </c>
    </row>
    <row r="12541" spans="1:3" x14ac:dyDescent="0.25">
      <c r="A12541" s="3">
        <v>12537</v>
      </c>
      <c r="B12541" s="3" t="s">
        <v>12371</v>
      </c>
      <c r="C12541" s="3">
        <v>161</v>
      </c>
    </row>
    <row r="12542" spans="1:3" x14ac:dyDescent="0.25">
      <c r="A12542" s="3">
        <v>12538</v>
      </c>
      <c r="B12542" s="3" t="s">
        <v>12372</v>
      </c>
      <c r="C12542" s="3">
        <v>161</v>
      </c>
    </row>
    <row r="12543" spans="1:3" x14ac:dyDescent="0.25">
      <c r="A12543" s="3">
        <v>12539</v>
      </c>
      <c r="B12543" s="3" t="s">
        <v>12373</v>
      </c>
      <c r="C12543" s="3">
        <v>161</v>
      </c>
    </row>
    <row r="12544" spans="1:3" x14ac:dyDescent="0.25">
      <c r="A12544" s="3">
        <v>12540</v>
      </c>
      <c r="B12544" s="3" t="s">
        <v>12374</v>
      </c>
      <c r="C12544" s="3">
        <v>161</v>
      </c>
    </row>
    <row r="12545" spans="1:3" x14ac:dyDescent="0.25">
      <c r="A12545" s="3">
        <v>12541</v>
      </c>
      <c r="B12545" s="3" t="s">
        <v>12375</v>
      </c>
      <c r="C12545" s="3">
        <v>161</v>
      </c>
    </row>
    <row r="12546" spans="1:3" x14ac:dyDescent="0.25">
      <c r="A12546" s="3">
        <v>12542</v>
      </c>
      <c r="B12546" s="3" t="s">
        <v>12376</v>
      </c>
      <c r="C12546" s="3">
        <v>161</v>
      </c>
    </row>
    <row r="12547" spans="1:3" x14ac:dyDescent="0.25">
      <c r="A12547" s="3">
        <v>12543</v>
      </c>
      <c r="B12547" s="3" t="s">
        <v>12377</v>
      </c>
      <c r="C12547" s="3">
        <v>161</v>
      </c>
    </row>
    <row r="12548" spans="1:3" x14ac:dyDescent="0.25">
      <c r="A12548" s="3">
        <v>12544</v>
      </c>
      <c r="B12548" s="3" t="s">
        <v>12378</v>
      </c>
      <c r="C12548" s="3">
        <v>161</v>
      </c>
    </row>
    <row r="12549" spans="1:3" x14ac:dyDescent="0.25">
      <c r="A12549" s="3">
        <v>12545</v>
      </c>
      <c r="B12549" s="3" t="s">
        <v>12379</v>
      </c>
      <c r="C12549" s="3">
        <v>161</v>
      </c>
    </row>
    <row r="12550" spans="1:3" x14ac:dyDescent="0.25">
      <c r="A12550" s="3">
        <v>12546</v>
      </c>
      <c r="B12550" s="3" t="s">
        <v>12380</v>
      </c>
      <c r="C12550" s="3">
        <v>161</v>
      </c>
    </row>
    <row r="12551" spans="1:3" x14ac:dyDescent="0.25">
      <c r="A12551" s="3">
        <v>12547</v>
      </c>
      <c r="B12551" s="3" t="s">
        <v>12381</v>
      </c>
      <c r="C12551" s="3">
        <v>161</v>
      </c>
    </row>
    <row r="12552" spans="1:3" x14ac:dyDescent="0.25">
      <c r="A12552" s="3">
        <v>12548</v>
      </c>
      <c r="B12552" s="3" t="s">
        <v>12382</v>
      </c>
      <c r="C12552" s="3">
        <v>161</v>
      </c>
    </row>
    <row r="12553" spans="1:3" x14ac:dyDescent="0.25">
      <c r="A12553" s="3">
        <v>12549</v>
      </c>
      <c r="B12553" s="3" t="s">
        <v>12383</v>
      </c>
      <c r="C12553" s="3">
        <v>161</v>
      </c>
    </row>
    <row r="12554" spans="1:3" x14ac:dyDescent="0.25">
      <c r="A12554" s="3">
        <v>12550</v>
      </c>
      <c r="B12554" s="3" t="s">
        <v>12384</v>
      </c>
      <c r="C12554" s="3">
        <v>161</v>
      </c>
    </row>
    <row r="12555" spans="1:3" x14ac:dyDescent="0.25">
      <c r="A12555" s="3">
        <v>12551</v>
      </c>
      <c r="B12555" s="3" t="s">
        <v>12385</v>
      </c>
      <c r="C12555" s="3">
        <v>161</v>
      </c>
    </row>
    <row r="12556" spans="1:3" x14ac:dyDescent="0.25">
      <c r="A12556" s="3">
        <v>12552</v>
      </c>
      <c r="B12556" s="3" t="s">
        <v>12386</v>
      </c>
      <c r="C12556" s="3">
        <v>161</v>
      </c>
    </row>
    <row r="12557" spans="1:3" x14ac:dyDescent="0.25">
      <c r="A12557" s="3">
        <v>12553</v>
      </c>
      <c r="B12557" s="3" t="s">
        <v>12387</v>
      </c>
      <c r="C12557" s="3">
        <v>161</v>
      </c>
    </row>
    <row r="12558" spans="1:3" x14ac:dyDescent="0.25">
      <c r="A12558" s="3">
        <v>12554</v>
      </c>
      <c r="B12558" s="3" t="s">
        <v>12388</v>
      </c>
      <c r="C12558" s="3">
        <v>161</v>
      </c>
    </row>
    <row r="12559" spans="1:3" x14ac:dyDescent="0.25">
      <c r="A12559" s="3">
        <v>12555</v>
      </c>
      <c r="B12559" s="3" t="s">
        <v>12389</v>
      </c>
      <c r="C12559" s="3">
        <v>161</v>
      </c>
    </row>
    <row r="12560" spans="1:3" x14ac:dyDescent="0.25">
      <c r="A12560" s="3">
        <v>12556</v>
      </c>
      <c r="B12560" s="3" t="s">
        <v>12390</v>
      </c>
      <c r="C12560" s="3">
        <v>161</v>
      </c>
    </row>
    <row r="12561" spans="1:3" x14ac:dyDescent="0.25">
      <c r="A12561" s="3">
        <v>12557</v>
      </c>
      <c r="B12561" s="3" t="s">
        <v>12391</v>
      </c>
      <c r="C12561" s="3">
        <v>160</v>
      </c>
    </row>
    <row r="12562" spans="1:3" x14ac:dyDescent="0.25">
      <c r="A12562" s="3">
        <v>12558</v>
      </c>
      <c r="B12562" s="3">
        <v>128</v>
      </c>
      <c r="C12562" s="3">
        <v>160</v>
      </c>
    </row>
    <row r="12563" spans="1:3" x14ac:dyDescent="0.25">
      <c r="A12563" s="3">
        <v>12559</v>
      </c>
      <c r="B12563" s="3" t="s">
        <v>12392</v>
      </c>
      <c r="C12563" s="3">
        <v>160</v>
      </c>
    </row>
    <row r="12564" spans="1:3" x14ac:dyDescent="0.25">
      <c r="A12564" s="3">
        <v>12560</v>
      </c>
      <c r="B12564" s="3" t="s">
        <v>12393</v>
      </c>
      <c r="C12564" s="3">
        <v>160</v>
      </c>
    </row>
    <row r="12565" spans="1:3" x14ac:dyDescent="0.25">
      <c r="A12565" s="3">
        <v>12561</v>
      </c>
      <c r="B12565" s="3" t="s">
        <v>12394</v>
      </c>
      <c r="C12565" s="3">
        <v>160</v>
      </c>
    </row>
    <row r="12566" spans="1:3" x14ac:dyDescent="0.25">
      <c r="A12566" s="3">
        <v>12562</v>
      </c>
      <c r="B12566" s="3" t="s">
        <v>12395</v>
      </c>
      <c r="C12566" s="3">
        <v>160</v>
      </c>
    </row>
    <row r="12567" spans="1:3" x14ac:dyDescent="0.25">
      <c r="A12567" s="3">
        <v>12563</v>
      </c>
      <c r="B12567" s="3" t="s">
        <v>12396</v>
      </c>
      <c r="C12567" s="3">
        <v>160</v>
      </c>
    </row>
    <row r="12568" spans="1:3" x14ac:dyDescent="0.25">
      <c r="A12568" s="3">
        <v>12564</v>
      </c>
      <c r="B12568" s="3" t="s">
        <v>12397</v>
      </c>
      <c r="C12568" s="3">
        <v>160</v>
      </c>
    </row>
    <row r="12569" spans="1:3" x14ac:dyDescent="0.25">
      <c r="A12569" s="3">
        <v>12565</v>
      </c>
      <c r="B12569" s="3" t="s">
        <v>12398</v>
      </c>
      <c r="C12569" s="3">
        <v>160</v>
      </c>
    </row>
    <row r="12570" spans="1:3" x14ac:dyDescent="0.25">
      <c r="A12570" s="3">
        <v>12566</v>
      </c>
      <c r="B12570" s="3" t="s">
        <v>12399</v>
      </c>
      <c r="C12570" s="3">
        <v>160</v>
      </c>
    </row>
    <row r="12571" spans="1:3" x14ac:dyDescent="0.25">
      <c r="A12571" s="3">
        <v>12567</v>
      </c>
      <c r="B12571" s="3" t="s">
        <v>12400</v>
      </c>
      <c r="C12571" s="3">
        <v>160</v>
      </c>
    </row>
    <row r="12572" spans="1:3" x14ac:dyDescent="0.25">
      <c r="A12572" s="3">
        <v>12568</v>
      </c>
      <c r="B12572" s="3" t="s">
        <v>12401</v>
      </c>
      <c r="C12572" s="3">
        <v>160</v>
      </c>
    </row>
    <row r="12573" spans="1:3" x14ac:dyDescent="0.25">
      <c r="A12573" s="3">
        <v>12569</v>
      </c>
      <c r="B12573" s="3" t="s">
        <v>12402</v>
      </c>
      <c r="C12573" s="3">
        <v>160</v>
      </c>
    </row>
    <row r="12574" spans="1:3" x14ac:dyDescent="0.25">
      <c r="A12574" s="3">
        <v>12570</v>
      </c>
      <c r="B12574" s="3" t="s">
        <v>12403</v>
      </c>
      <c r="C12574" s="3">
        <v>160</v>
      </c>
    </row>
    <row r="12575" spans="1:3" x14ac:dyDescent="0.25">
      <c r="A12575" s="3">
        <v>12571</v>
      </c>
      <c r="B12575" s="3" t="s">
        <v>12404</v>
      </c>
      <c r="C12575" s="3">
        <v>160</v>
      </c>
    </row>
    <row r="12576" spans="1:3" x14ac:dyDescent="0.25">
      <c r="A12576" s="3">
        <v>12572</v>
      </c>
      <c r="B12576" s="3" t="s">
        <v>12405</v>
      </c>
      <c r="C12576" s="3">
        <v>160</v>
      </c>
    </row>
    <row r="12577" spans="1:3" x14ac:dyDescent="0.25">
      <c r="A12577" s="3">
        <v>12573</v>
      </c>
      <c r="B12577" s="3" t="s">
        <v>12406</v>
      </c>
      <c r="C12577" s="3">
        <v>160</v>
      </c>
    </row>
    <row r="12578" spans="1:3" x14ac:dyDescent="0.25">
      <c r="A12578" s="3">
        <v>12574</v>
      </c>
      <c r="B12578" s="3" t="s">
        <v>12407</v>
      </c>
      <c r="C12578" s="3">
        <v>160</v>
      </c>
    </row>
    <row r="12579" spans="1:3" x14ac:dyDescent="0.25">
      <c r="A12579" s="3">
        <v>12575</v>
      </c>
      <c r="B12579" s="3" t="s">
        <v>12408</v>
      </c>
      <c r="C12579" s="3">
        <v>160</v>
      </c>
    </row>
    <row r="12580" spans="1:3" x14ac:dyDescent="0.25">
      <c r="A12580" s="3">
        <v>12576</v>
      </c>
      <c r="B12580" s="3" t="s">
        <v>12409</v>
      </c>
      <c r="C12580" s="3">
        <v>160</v>
      </c>
    </row>
    <row r="12581" spans="1:3" x14ac:dyDescent="0.25">
      <c r="A12581" s="3">
        <v>12577</v>
      </c>
      <c r="B12581" s="3" t="s">
        <v>12410</v>
      </c>
      <c r="C12581" s="3">
        <v>160</v>
      </c>
    </row>
    <row r="12582" spans="1:3" x14ac:dyDescent="0.25">
      <c r="A12582" s="3">
        <v>12578</v>
      </c>
      <c r="B12582" s="3" t="s">
        <v>12411</v>
      </c>
      <c r="C12582" s="3">
        <v>160</v>
      </c>
    </row>
    <row r="12583" spans="1:3" x14ac:dyDescent="0.25">
      <c r="A12583" s="3">
        <v>12579</v>
      </c>
      <c r="B12583" s="3" t="s">
        <v>12412</v>
      </c>
      <c r="C12583" s="3">
        <v>160</v>
      </c>
    </row>
    <row r="12584" spans="1:3" x14ac:dyDescent="0.25">
      <c r="A12584" s="3">
        <v>12580</v>
      </c>
      <c r="B12584" s="3" t="s">
        <v>12413</v>
      </c>
      <c r="C12584" s="3">
        <v>160</v>
      </c>
    </row>
    <row r="12585" spans="1:3" x14ac:dyDescent="0.25">
      <c r="A12585" s="3">
        <v>12581</v>
      </c>
      <c r="B12585" s="3" t="s">
        <v>12414</v>
      </c>
      <c r="C12585" s="3">
        <v>160</v>
      </c>
    </row>
    <row r="12586" spans="1:3" x14ac:dyDescent="0.25">
      <c r="A12586" s="3">
        <v>12582</v>
      </c>
      <c r="B12586" s="3" t="s">
        <v>12415</v>
      </c>
      <c r="C12586" s="3">
        <v>160</v>
      </c>
    </row>
    <row r="12587" spans="1:3" x14ac:dyDescent="0.25">
      <c r="A12587" s="3">
        <v>12583</v>
      </c>
      <c r="B12587" s="3" t="s">
        <v>12416</v>
      </c>
      <c r="C12587" s="3">
        <v>160</v>
      </c>
    </row>
    <row r="12588" spans="1:3" x14ac:dyDescent="0.25">
      <c r="A12588" s="3">
        <v>12584</v>
      </c>
      <c r="B12588" s="3" t="s">
        <v>12417</v>
      </c>
      <c r="C12588" s="3">
        <v>160</v>
      </c>
    </row>
    <row r="12589" spans="1:3" x14ac:dyDescent="0.25">
      <c r="A12589" s="3">
        <v>12585</v>
      </c>
      <c r="B12589" s="3" t="s">
        <v>12418</v>
      </c>
      <c r="C12589" s="3">
        <v>160</v>
      </c>
    </row>
    <row r="12590" spans="1:3" x14ac:dyDescent="0.25">
      <c r="A12590" s="3">
        <v>12586</v>
      </c>
      <c r="B12590" s="3" t="s">
        <v>12419</v>
      </c>
      <c r="C12590" s="3">
        <v>160</v>
      </c>
    </row>
    <row r="12591" spans="1:3" x14ac:dyDescent="0.25">
      <c r="A12591" s="3">
        <v>12587</v>
      </c>
      <c r="B12591" s="3" t="s">
        <v>12420</v>
      </c>
      <c r="C12591" s="3">
        <v>160</v>
      </c>
    </row>
    <row r="12592" spans="1:3" x14ac:dyDescent="0.25">
      <c r="A12592" s="3">
        <v>12588</v>
      </c>
      <c r="B12592" s="3" t="s">
        <v>12421</v>
      </c>
      <c r="C12592" s="3">
        <v>160</v>
      </c>
    </row>
    <row r="12593" spans="1:3" x14ac:dyDescent="0.25">
      <c r="A12593" s="3">
        <v>12589</v>
      </c>
      <c r="B12593" s="3" t="s">
        <v>12422</v>
      </c>
      <c r="C12593" s="3">
        <v>160</v>
      </c>
    </row>
    <row r="12594" spans="1:3" x14ac:dyDescent="0.25">
      <c r="A12594" s="3">
        <v>12590</v>
      </c>
      <c r="B12594" s="3" t="s">
        <v>12423</v>
      </c>
      <c r="C12594" s="3">
        <v>160</v>
      </c>
    </row>
    <row r="12595" spans="1:3" x14ac:dyDescent="0.25">
      <c r="A12595" s="3">
        <v>12591</v>
      </c>
      <c r="B12595" s="3" t="s">
        <v>12424</v>
      </c>
      <c r="C12595" s="3">
        <v>160</v>
      </c>
    </row>
    <row r="12596" spans="1:3" x14ac:dyDescent="0.25">
      <c r="A12596" s="3">
        <v>12592</v>
      </c>
      <c r="B12596" s="3" t="s">
        <v>12425</v>
      </c>
      <c r="C12596" s="3">
        <v>160</v>
      </c>
    </row>
    <row r="12597" spans="1:3" x14ac:dyDescent="0.25">
      <c r="A12597" s="3">
        <v>12593</v>
      </c>
      <c r="B12597" s="3" t="s">
        <v>12426</v>
      </c>
      <c r="C12597" s="3">
        <v>160</v>
      </c>
    </row>
    <row r="12598" spans="1:3" x14ac:dyDescent="0.25">
      <c r="A12598" s="3">
        <v>12594</v>
      </c>
      <c r="B12598" s="3" t="s">
        <v>12427</v>
      </c>
      <c r="C12598" s="3">
        <v>160</v>
      </c>
    </row>
    <row r="12599" spans="1:3" x14ac:dyDescent="0.25">
      <c r="A12599" s="3">
        <v>12595</v>
      </c>
      <c r="B12599" s="3" t="s">
        <v>12428</v>
      </c>
      <c r="C12599" s="3">
        <v>160</v>
      </c>
    </row>
    <row r="12600" spans="1:3" x14ac:dyDescent="0.25">
      <c r="A12600" s="3">
        <v>12596</v>
      </c>
      <c r="B12600" s="3" t="s">
        <v>12429</v>
      </c>
      <c r="C12600" s="3">
        <v>160</v>
      </c>
    </row>
    <row r="12601" spans="1:3" x14ac:dyDescent="0.25">
      <c r="A12601" s="3">
        <v>12597</v>
      </c>
      <c r="B12601" s="3" t="s">
        <v>12430</v>
      </c>
      <c r="C12601" s="3">
        <v>160</v>
      </c>
    </row>
    <row r="12602" spans="1:3" x14ac:dyDescent="0.25">
      <c r="A12602" s="3">
        <v>12598</v>
      </c>
      <c r="B12602" s="3" t="s">
        <v>12431</v>
      </c>
      <c r="C12602" s="3">
        <v>160</v>
      </c>
    </row>
    <row r="12603" spans="1:3" x14ac:dyDescent="0.25">
      <c r="A12603" s="3">
        <v>12599</v>
      </c>
      <c r="B12603" s="3" t="s">
        <v>12432</v>
      </c>
      <c r="C12603" s="3">
        <v>160</v>
      </c>
    </row>
    <row r="12604" spans="1:3" x14ac:dyDescent="0.25">
      <c r="A12604" s="3">
        <v>12600</v>
      </c>
      <c r="B12604" s="3" t="s">
        <v>12433</v>
      </c>
      <c r="C12604" s="3">
        <v>160</v>
      </c>
    </row>
    <row r="12605" spans="1:3" x14ac:dyDescent="0.25">
      <c r="A12605" s="3">
        <v>12601</v>
      </c>
      <c r="B12605" s="3" t="s">
        <v>12434</v>
      </c>
      <c r="C12605" s="3">
        <v>160</v>
      </c>
    </row>
    <row r="12606" spans="1:3" x14ac:dyDescent="0.25">
      <c r="A12606" s="3">
        <v>12602</v>
      </c>
      <c r="B12606" s="3" t="s">
        <v>12435</v>
      </c>
      <c r="C12606" s="3">
        <v>160</v>
      </c>
    </row>
    <row r="12607" spans="1:3" x14ac:dyDescent="0.25">
      <c r="A12607" s="3">
        <v>12603</v>
      </c>
      <c r="B12607" s="3" t="s">
        <v>12436</v>
      </c>
      <c r="C12607" s="3">
        <v>160</v>
      </c>
    </row>
    <row r="12608" spans="1:3" x14ac:dyDescent="0.25">
      <c r="A12608" s="3">
        <v>12604</v>
      </c>
      <c r="B12608" s="3" t="s">
        <v>12437</v>
      </c>
      <c r="C12608" s="3">
        <v>160</v>
      </c>
    </row>
    <row r="12609" spans="1:3" x14ac:dyDescent="0.25">
      <c r="A12609" s="3">
        <v>12605</v>
      </c>
      <c r="B12609" s="3" t="s">
        <v>12438</v>
      </c>
      <c r="C12609" s="3">
        <v>160</v>
      </c>
    </row>
    <row r="12610" spans="1:3" x14ac:dyDescent="0.25">
      <c r="A12610" s="3">
        <v>12606</v>
      </c>
      <c r="B12610" s="3" t="s">
        <v>12439</v>
      </c>
      <c r="C12610" s="3">
        <v>160</v>
      </c>
    </row>
    <row r="12611" spans="1:3" x14ac:dyDescent="0.25">
      <c r="A12611" s="3">
        <v>12607</v>
      </c>
      <c r="B12611" s="3" t="s">
        <v>12440</v>
      </c>
      <c r="C12611" s="3">
        <v>160</v>
      </c>
    </row>
    <row r="12612" spans="1:3" x14ac:dyDescent="0.25">
      <c r="A12612" s="3">
        <v>12608</v>
      </c>
      <c r="B12612" s="3" t="s">
        <v>12441</v>
      </c>
      <c r="C12612" s="3">
        <v>160</v>
      </c>
    </row>
    <row r="12613" spans="1:3" x14ac:dyDescent="0.25">
      <c r="A12613" s="3">
        <v>12609</v>
      </c>
      <c r="B12613" s="3" t="s">
        <v>12442</v>
      </c>
      <c r="C12613" s="3">
        <v>160</v>
      </c>
    </row>
    <row r="12614" spans="1:3" x14ac:dyDescent="0.25">
      <c r="A12614" s="3">
        <v>12610</v>
      </c>
      <c r="B12614" s="3" t="s">
        <v>12443</v>
      </c>
      <c r="C12614" s="3">
        <v>160</v>
      </c>
    </row>
    <row r="12615" spans="1:3" x14ac:dyDescent="0.25">
      <c r="A12615" s="3">
        <v>12611</v>
      </c>
      <c r="B12615" s="3" t="s">
        <v>12444</v>
      </c>
      <c r="C12615" s="3">
        <v>160</v>
      </c>
    </row>
    <row r="12616" spans="1:3" x14ac:dyDescent="0.25">
      <c r="A12616" s="3">
        <v>12612</v>
      </c>
      <c r="B12616" s="3" t="s">
        <v>12445</v>
      </c>
      <c r="C12616" s="3">
        <v>160</v>
      </c>
    </row>
    <row r="12617" spans="1:3" x14ac:dyDescent="0.25">
      <c r="A12617" s="3">
        <v>12613</v>
      </c>
      <c r="B12617" s="3" t="s">
        <v>12446</v>
      </c>
      <c r="C12617" s="3">
        <v>160</v>
      </c>
    </row>
    <row r="12618" spans="1:3" x14ac:dyDescent="0.25">
      <c r="A12618" s="3">
        <v>12614</v>
      </c>
      <c r="B12618" s="3" t="s">
        <v>12447</v>
      </c>
      <c r="C12618" s="3">
        <v>160</v>
      </c>
    </row>
    <row r="12619" spans="1:3" x14ac:dyDescent="0.25">
      <c r="A12619" s="3">
        <v>12615</v>
      </c>
      <c r="B12619" s="3" t="s">
        <v>12448</v>
      </c>
      <c r="C12619" s="3">
        <v>160</v>
      </c>
    </row>
    <row r="12620" spans="1:3" x14ac:dyDescent="0.25">
      <c r="A12620" s="3">
        <v>12616</v>
      </c>
      <c r="B12620" s="3" t="s">
        <v>12449</v>
      </c>
      <c r="C12620" s="3">
        <v>160</v>
      </c>
    </row>
    <row r="12621" spans="1:3" x14ac:dyDescent="0.25">
      <c r="A12621" s="3">
        <v>12617</v>
      </c>
      <c r="B12621" s="3" t="s">
        <v>12450</v>
      </c>
      <c r="C12621" s="3">
        <v>160</v>
      </c>
    </row>
    <row r="12622" spans="1:3" x14ac:dyDescent="0.25">
      <c r="A12622" s="3">
        <v>12618</v>
      </c>
      <c r="B12622" s="3" t="s">
        <v>12451</v>
      </c>
      <c r="C12622" s="3">
        <v>159</v>
      </c>
    </row>
    <row r="12623" spans="1:3" x14ac:dyDescent="0.25">
      <c r="A12623" s="3">
        <v>12619</v>
      </c>
      <c r="B12623" s="3" t="s">
        <v>12452</v>
      </c>
      <c r="C12623" s="3">
        <v>159</v>
      </c>
    </row>
    <row r="12624" spans="1:3" x14ac:dyDescent="0.25">
      <c r="A12624" s="3">
        <v>12620</v>
      </c>
      <c r="B12624" s="3" t="s">
        <v>12453</v>
      </c>
      <c r="C12624" s="3">
        <v>159</v>
      </c>
    </row>
    <row r="12625" spans="1:3" x14ac:dyDescent="0.25">
      <c r="A12625" s="3">
        <v>12621</v>
      </c>
      <c r="B12625" s="3" t="s">
        <v>12454</v>
      </c>
      <c r="C12625" s="3">
        <v>159</v>
      </c>
    </row>
    <row r="12626" spans="1:3" x14ac:dyDescent="0.25">
      <c r="A12626" s="3">
        <v>12622</v>
      </c>
      <c r="B12626" s="3" t="s">
        <v>12455</v>
      </c>
      <c r="C12626" s="3">
        <v>159</v>
      </c>
    </row>
    <row r="12627" spans="1:3" x14ac:dyDescent="0.25">
      <c r="A12627" s="3">
        <v>12623</v>
      </c>
      <c r="B12627" s="3" t="s">
        <v>12456</v>
      </c>
      <c r="C12627" s="3">
        <v>159</v>
      </c>
    </row>
    <row r="12628" spans="1:3" x14ac:dyDescent="0.25">
      <c r="A12628" s="3">
        <v>12624</v>
      </c>
      <c r="B12628" s="3" t="s">
        <v>12457</v>
      </c>
      <c r="C12628" s="3">
        <v>159</v>
      </c>
    </row>
    <row r="12629" spans="1:3" x14ac:dyDescent="0.25">
      <c r="A12629" s="3">
        <v>12625</v>
      </c>
      <c r="B12629" s="3" t="s">
        <v>12458</v>
      </c>
      <c r="C12629" s="3">
        <v>159</v>
      </c>
    </row>
    <row r="12630" spans="1:3" x14ac:dyDescent="0.25">
      <c r="A12630" s="3">
        <v>12626</v>
      </c>
      <c r="B12630" s="3" t="s">
        <v>12459</v>
      </c>
      <c r="C12630" s="3">
        <v>159</v>
      </c>
    </row>
    <row r="12631" spans="1:3" x14ac:dyDescent="0.25">
      <c r="A12631" s="3">
        <v>12627</v>
      </c>
      <c r="B12631" s="3" t="s">
        <v>12460</v>
      </c>
      <c r="C12631" s="3">
        <v>159</v>
      </c>
    </row>
    <row r="12632" spans="1:3" x14ac:dyDescent="0.25">
      <c r="A12632" s="3">
        <v>12628</v>
      </c>
      <c r="B12632" s="3" t="s">
        <v>12461</v>
      </c>
      <c r="C12632" s="3">
        <v>159</v>
      </c>
    </row>
    <row r="12633" spans="1:3" x14ac:dyDescent="0.25">
      <c r="A12633" s="3">
        <v>12629</v>
      </c>
      <c r="B12633" s="3" t="s">
        <v>12462</v>
      </c>
      <c r="C12633" s="3">
        <v>159</v>
      </c>
    </row>
    <row r="12634" spans="1:3" x14ac:dyDescent="0.25">
      <c r="A12634" s="3">
        <v>12630</v>
      </c>
      <c r="B12634" s="3" t="s">
        <v>12463</v>
      </c>
      <c r="C12634" s="3">
        <v>159</v>
      </c>
    </row>
    <row r="12635" spans="1:3" x14ac:dyDescent="0.25">
      <c r="A12635" s="3">
        <v>12631</v>
      </c>
      <c r="B12635" s="3" t="s">
        <v>12464</v>
      </c>
      <c r="C12635" s="3">
        <v>159</v>
      </c>
    </row>
    <row r="12636" spans="1:3" x14ac:dyDescent="0.25">
      <c r="A12636" s="3">
        <v>12632</v>
      </c>
      <c r="B12636" s="3" t="s">
        <v>12465</v>
      </c>
      <c r="C12636" s="3">
        <v>159</v>
      </c>
    </row>
    <row r="12637" spans="1:3" x14ac:dyDescent="0.25">
      <c r="A12637" s="3">
        <v>12633</v>
      </c>
      <c r="B12637" s="3" t="s">
        <v>12466</v>
      </c>
      <c r="C12637" s="3">
        <v>159</v>
      </c>
    </row>
    <row r="12638" spans="1:3" x14ac:dyDescent="0.25">
      <c r="A12638" s="3">
        <v>12634</v>
      </c>
      <c r="B12638" s="3" t="s">
        <v>12467</v>
      </c>
      <c r="C12638" s="3">
        <v>159</v>
      </c>
    </row>
    <row r="12639" spans="1:3" x14ac:dyDescent="0.25">
      <c r="A12639" s="3">
        <v>12635</v>
      </c>
      <c r="B12639" s="3" t="s">
        <v>12468</v>
      </c>
      <c r="C12639" s="3">
        <v>159</v>
      </c>
    </row>
    <row r="12640" spans="1:3" x14ac:dyDescent="0.25">
      <c r="A12640" s="3">
        <v>12636</v>
      </c>
      <c r="B12640" s="3" t="s">
        <v>12469</v>
      </c>
      <c r="C12640" s="3">
        <v>159</v>
      </c>
    </row>
    <row r="12641" spans="1:3" x14ac:dyDescent="0.25">
      <c r="A12641" s="3">
        <v>12637</v>
      </c>
      <c r="B12641" s="3" t="s">
        <v>12470</v>
      </c>
      <c r="C12641" s="3">
        <v>159</v>
      </c>
    </row>
    <row r="12642" spans="1:3" x14ac:dyDescent="0.25">
      <c r="A12642" s="3">
        <v>12638</v>
      </c>
      <c r="B12642" s="3" t="s">
        <v>12471</v>
      </c>
      <c r="C12642" s="3">
        <v>159</v>
      </c>
    </row>
    <row r="12643" spans="1:3" x14ac:dyDescent="0.25">
      <c r="A12643" s="3">
        <v>12639</v>
      </c>
      <c r="B12643" s="3" t="s">
        <v>12472</v>
      </c>
      <c r="C12643" s="3">
        <v>159</v>
      </c>
    </row>
    <row r="12644" spans="1:3" x14ac:dyDescent="0.25">
      <c r="A12644" s="3">
        <v>12640</v>
      </c>
      <c r="B12644" s="3" t="s">
        <v>12473</v>
      </c>
      <c r="C12644" s="3">
        <v>159</v>
      </c>
    </row>
    <row r="12645" spans="1:3" x14ac:dyDescent="0.25">
      <c r="A12645" s="3">
        <v>12641</v>
      </c>
      <c r="B12645" s="3" t="s">
        <v>12474</v>
      </c>
      <c r="C12645" s="3">
        <v>159</v>
      </c>
    </row>
    <row r="12646" spans="1:3" x14ac:dyDescent="0.25">
      <c r="A12646" s="3">
        <v>12642</v>
      </c>
      <c r="B12646" s="3" t="s">
        <v>12475</v>
      </c>
      <c r="C12646" s="3">
        <v>159</v>
      </c>
    </row>
    <row r="12647" spans="1:3" x14ac:dyDescent="0.25">
      <c r="A12647" s="3">
        <v>12643</v>
      </c>
      <c r="B12647" s="3" t="s">
        <v>12476</v>
      </c>
      <c r="C12647" s="3">
        <v>159</v>
      </c>
    </row>
    <row r="12648" spans="1:3" x14ac:dyDescent="0.25">
      <c r="A12648" s="3">
        <v>12644</v>
      </c>
      <c r="B12648" s="3" t="s">
        <v>12477</v>
      </c>
      <c r="C12648" s="3">
        <v>159</v>
      </c>
    </row>
    <row r="12649" spans="1:3" x14ac:dyDescent="0.25">
      <c r="A12649" s="3">
        <v>12645</v>
      </c>
      <c r="B12649" s="3" t="s">
        <v>12478</v>
      </c>
      <c r="C12649" s="3">
        <v>159</v>
      </c>
    </row>
    <row r="12650" spans="1:3" x14ac:dyDescent="0.25">
      <c r="A12650" s="3">
        <v>12646</v>
      </c>
      <c r="B12650" s="3" t="s">
        <v>12479</v>
      </c>
      <c r="C12650" s="3">
        <v>159</v>
      </c>
    </row>
    <row r="12651" spans="1:3" x14ac:dyDescent="0.25">
      <c r="A12651" s="3">
        <v>12647</v>
      </c>
      <c r="B12651" s="3" t="s">
        <v>12480</v>
      </c>
      <c r="C12651" s="3">
        <v>159</v>
      </c>
    </row>
    <row r="12652" spans="1:3" x14ac:dyDescent="0.25">
      <c r="A12652" s="3">
        <v>12648</v>
      </c>
      <c r="B12652" s="3" t="s">
        <v>12481</v>
      </c>
      <c r="C12652" s="3">
        <v>159</v>
      </c>
    </row>
    <row r="12653" spans="1:3" x14ac:dyDescent="0.25">
      <c r="A12653" s="3">
        <v>12649</v>
      </c>
      <c r="B12653" s="3" t="s">
        <v>12482</v>
      </c>
      <c r="C12653" s="3">
        <v>159</v>
      </c>
    </row>
    <row r="12654" spans="1:3" x14ac:dyDescent="0.25">
      <c r="A12654" s="3">
        <v>12650</v>
      </c>
      <c r="B12654" s="3" t="s">
        <v>12483</v>
      </c>
      <c r="C12654" s="3">
        <v>159</v>
      </c>
    </row>
    <row r="12655" spans="1:3" x14ac:dyDescent="0.25">
      <c r="A12655" s="3">
        <v>12651</v>
      </c>
      <c r="B12655" s="3" t="s">
        <v>12484</v>
      </c>
      <c r="C12655" s="3">
        <v>159</v>
      </c>
    </row>
    <row r="12656" spans="1:3" x14ac:dyDescent="0.25">
      <c r="A12656" s="3">
        <v>12652</v>
      </c>
      <c r="B12656" s="3" t="s">
        <v>12485</v>
      </c>
      <c r="C12656" s="3">
        <v>159</v>
      </c>
    </row>
    <row r="12657" spans="1:3" x14ac:dyDescent="0.25">
      <c r="A12657" s="3">
        <v>12653</v>
      </c>
      <c r="B12657" s="3" t="s">
        <v>12486</v>
      </c>
      <c r="C12657" s="3">
        <v>158</v>
      </c>
    </row>
    <row r="12658" spans="1:3" x14ac:dyDescent="0.25">
      <c r="A12658" s="3">
        <v>12654</v>
      </c>
      <c r="B12658" s="3" t="s">
        <v>12487</v>
      </c>
      <c r="C12658" s="3">
        <v>158</v>
      </c>
    </row>
    <row r="12659" spans="1:3" x14ac:dyDescent="0.25">
      <c r="A12659" s="3">
        <v>12655</v>
      </c>
      <c r="B12659" s="3">
        <v>270</v>
      </c>
      <c r="C12659" s="3">
        <v>158</v>
      </c>
    </row>
    <row r="12660" spans="1:3" x14ac:dyDescent="0.25">
      <c r="A12660" s="3">
        <v>12656</v>
      </c>
      <c r="B12660" s="3" t="s">
        <v>12488</v>
      </c>
      <c r="C12660" s="3">
        <v>158</v>
      </c>
    </row>
    <row r="12661" spans="1:3" x14ac:dyDescent="0.25">
      <c r="A12661" s="3">
        <v>12657</v>
      </c>
      <c r="B12661" s="3" t="s">
        <v>12489</v>
      </c>
      <c r="C12661" s="3">
        <v>158</v>
      </c>
    </row>
    <row r="12662" spans="1:3" x14ac:dyDescent="0.25">
      <c r="A12662" s="3">
        <v>12658</v>
      </c>
      <c r="B12662" s="3" t="s">
        <v>12490</v>
      </c>
      <c r="C12662" s="3">
        <v>158</v>
      </c>
    </row>
    <row r="12663" spans="1:3" x14ac:dyDescent="0.25">
      <c r="A12663" s="3">
        <v>12659</v>
      </c>
      <c r="B12663" s="3" t="s">
        <v>12491</v>
      </c>
      <c r="C12663" s="3">
        <v>158</v>
      </c>
    </row>
    <row r="12664" spans="1:3" x14ac:dyDescent="0.25">
      <c r="A12664" s="3">
        <v>12660</v>
      </c>
      <c r="B12664" s="3" t="s">
        <v>12492</v>
      </c>
      <c r="C12664" s="3">
        <v>158</v>
      </c>
    </row>
    <row r="12665" spans="1:3" x14ac:dyDescent="0.25">
      <c r="A12665" s="3">
        <v>12661</v>
      </c>
      <c r="B12665" s="3" t="s">
        <v>12493</v>
      </c>
      <c r="C12665" s="3">
        <v>158</v>
      </c>
    </row>
    <row r="12666" spans="1:3" x14ac:dyDescent="0.25">
      <c r="A12666" s="3">
        <v>12662</v>
      </c>
      <c r="B12666" s="3" t="s">
        <v>12494</v>
      </c>
      <c r="C12666" s="3">
        <v>158</v>
      </c>
    </row>
    <row r="12667" spans="1:3" x14ac:dyDescent="0.25">
      <c r="A12667" s="3">
        <v>12663</v>
      </c>
      <c r="B12667" s="3" t="s">
        <v>12495</v>
      </c>
      <c r="C12667" s="3">
        <v>158</v>
      </c>
    </row>
    <row r="12668" spans="1:3" x14ac:dyDescent="0.25">
      <c r="A12668" s="3">
        <v>12664</v>
      </c>
      <c r="B12668" s="3" t="s">
        <v>12496</v>
      </c>
      <c r="C12668" s="3">
        <v>158</v>
      </c>
    </row>
    <row r="12669" spans="1:3" x14ac:dyDescent="0.25">
      <c r="A12669" s="3">
        <v>12665</v>
      </c>
      <c r="B12669" s="3" t="s">
        <v>12497</v>
      </c>
      <c r="C12669" s="3">
        <v>158</v>
      </c>
    </row>
    <row r="12670" spans="1:3" x14ac:dyDescent="0.25">
      <c r="A12670" s="3">
        <v>12666</v>
      </c>
      <c r="B12670" s="3" t="s">
        <v>12498</v>
      </c>
      <c r="C12670" s="3">
        <v>158</v>
      </c>
    </row>
    <row r="12671" spans="1:3" x14ac:dyDescent="0.25">
      <c r="A12671" s="3">
        <v>12667</v>
      </c>
      <c r="B12671" s="3" t="s">
        <v>12499</v>
      </c>
      <c r="C12671" s="3">
        <v>158</v>
      </c>
    </row>
    <row r="12672" spans="1:3" x14ac:dyDescent="0.25">
      <c r="A12672" s="3">
        <v>12668</v>
      </c>
      <c r="B12672" s="3" t="s">
        <v>12500</v>
      </c>
      <c r="C12672" s="3">
        <v>158</v>
      </c>
    </row>
    <row r="12673" spans="1:3" x14ac:dyDescent="0.25">
      <c r="A12673" s="3">
        <v>12669</v>
      </c>
      <c r="B12673" s="3" t="s">
        <v>12501</v>
      </c>
      <c r="C12673" s="3">
        <v>158</v>
      </c>
    </row>
    <row r="12674" spans="1:3" x14ac:dyDescent="0.25">
      <c r="A12674" s="3">
        <v>12670</v>
      </c>
      <c r="B12674" s="3" t="s">
        <v>12502</v>
      </c>
      <c r="C12674" s="3">
        <v>158</v>
      </c>
    </row>
    <row r="12675" spans="1:3" x14ac:dyDescent="0.25">
      <c r="A12675" s="3">
        <v>12671</v>
      </c>
      <c r="B12675" s="3" t="s">
        <v>12503</v>
      </c>
      <c r="C12675" s="3">
        <v>158</v>
      </c>
    </row>
    <row r="12676" spans="1:3" x14ac:dyDescent="0.25">
      <c r="A12676" s="3">
        <v>12672</v>
      </c>
      <c r="B12676" s="3" t="s">
        <v>12504</v>
      </c>
      <c r="C12676" s="3">
        <v>158</v>
      </c>
    </row>
    <row r="12677" spans="1:3" x14ac:dyDescent="0.25">
      <c r="A12677" s="3">
        <v>12673</v>
      </c>
      <c r="B12677" s="3" t="s">
        <v>12505</v>
      </c>
      <c r="C12677" s="3">
        <v>158</v>
      </c>
    </row>
    <row r="12678" spans="1:3" x14ac:dyDescent="0.25">
      <c r="A12678" s="3">
        <v>12674</v>
      </c>
      <c r="B12678" s="3" t="s">
        <v>12506</v>
      </c>
      <c r="C12678" s="3">
        <v>158</v>
      </c>
    </row>
    <row r="12679" spans="1:3" x14ac:dyDescent="0.25">
      <c r="A12679" s="3">
        <v>12675</v>
      </c>
      <c r="B12679" s="3" t="s">
        <v>12507</v>
      </c>
      <c r="C12679" s="3">
        <v>158</v>
      </c>
    </row>
    <row r="12680" spans="1:3" x14ac:dyDescent="0.25">
      <c r="A12680" s="3">
        <v>12676</v>
      </c>
      <c r="B12680" s="3" t="s">
        <v>12508</v>
      </c>
      <c r="C12680" s="3">
        <v>158</v>
      </c>
    </row>
    <row r="12681" spans="1:3" x14ac:dyDescent="0.25">
      <c r="A12681" s="3">
        <v>12677</v>
      </c>
      <c r="B12681" s="3" t="s">
        <v>12509</v>
      </c>
      <c r="C12681" s="3">
        <v>158</v>
      </c>
    </row>
    <row r="12682" spans="1:3" x14ac:dyDescent="0.25">
      <c r="A12682" s="3">
        <v>12678</v>
      </c>
      <c r="B12682" s="3" t="s">
        <v>12510</v>
      </c>
      <c r="C12682" s="3">
        <v>158</v>
      </c>
    </row>
    <row r="12683" spans="1:3" x14ac:dyDescent="0.25">
      <c r="A12683" s="3">
        <v>12679</v>
      </c>
      <c r="B12683" s="3" t="s">
        <v>12511</v>
      </c>
      <c r="C12683" s="3">
        <v>158</v>
      </c>
    </row>
    <row r="12684" spans="1:3" x14ac:dyDescent="0.25">
      <c r="A12684" s="3">
        <v>12680</v>
      </c>
      <c r="B12684" s="3" t="s">
        <v>12512</v>
      </c>
      <c r="C12684" s="3">
        <v>158</v>
      </c>
    </row>
    <row r="12685" spans="1:3" x14ac:dyDescent="0.25">
      <c r="A12685" s="3">
        <v>12681</v>
      </c>
      <c r="B12685" s="3" t="s">
        <v>12513</v>
      </c>
      <c r="C12685" s="3">
        <v>158</v>
      </c>
    </row>
    <row r="12686" spans="1:3" x14ac:dyDescent="0.25">
      <c r="A12686" s="3">
        <v>12682</v>
      </c>
      <c r="B12686" s="3" t="s">
        <v>12514</v>
      </c>
      <c r="C12686" s="3">
        <v>158</v>
      </c>
    </row>
    <row r="12687" spans="1:3" x14ac:dyDescent="0.25">
      <c r="A12687" s="3">
        <v>12683</v>
      </c>
      <c r="B12687" s="3" t="s">
        <v>12515</v>
      </c>
      <c r="C12687" s="3">
        <v>158</v>
      </c>
    </row>
    <row r="12688" spans="1:3" x14ac:dyDescent="0.25">
      <c r="A12688" s="3">
        <v>12684</v>
      </c>
      <c r="B12688" s="3" t="s">
        <v>12516</v>
      </c>
      <c r="C12688" s="3">
        <v>158</v>
      </c>
    </row>
    <row r="12689" spans="1:3" x14ac:dyDescent="0.25">
      <c r="A12689" s="3">
        <v>12685</v>
      </c>
      <c r="B12689" s="3" t="s">
        <v>12517</v>
      </c>
      <c r="C12689" s="3">
        <v>158</v>
      </c>
    </row>
    <row r="12690" spans="1:3" x14ac:dyDescent="0.25">
      <c r="A12690" s="3">
        <v>12686</v>
      </c>
      <c r="B12690" s="3" t="s">
        <v>12518</v>
      </c>
      <c r="C12690" s="3">
        <v>158</v>
      </c>
    </row>
    <row r="12691" spans="1:3" x14ac:dyDescent="0.25">
      <c r="A12691" s="3">
        <v>12687</v>
      </c>
      <c r="B12691" s="3" t="s">
        <v>12519</v>
      </c>
      <c r="C12691" s="3">
        <v>158</v>
      </c>
    </row>
    <row r="12692" spans="1:3" x14ac:dyDescent="0.25">
      <c r="A12692" s="3">
        <v>12688</v>
      </c>
      <c r="B12692" s="3" t="s">
        <v>12520</v>
      </c>
      <c r="C12692" s="3">
        <v>158</v>
      </c>
    </row>
    <row r="12693" spans="1:3" x14ac:dyDescent="0.25">
      <c r="A12693" s="3">
        <v>12689</v>
      </c>
      <c r="B12693" s="3" t="s">
        <v>12521</v>
      </c>
      <c r="C12693" s="3">
        <v>158</v>
      </c>
    </row>
    <row r="12694" spans="1:3" x14ac:dyDescent="0.25">
      <c r="A12694" s="3">
        <v>12690</v>
      </c>
      <c r="B12694" s="3" t="s">
        <v>12522</v>
      </c>
      <c r="C12694" s="3">
        <v>158</v>
      </c>
    </row>
    <row r="12695" spans="1:3" x14ac:dyDescent="0.25">
      <c r="A12695" s="3">
        <v>12691</v>
      </c>
      <c r="B12695" s="3" t="s">
        <v>12523</v>
      </c>
      <c r="C12695" s="3">
        <v>158</v>
      </c>
    </row>
    <row r="12696" spans="1:3" x14ac:dyDescent="0.25">
      <c r="A12696" s="3">
        <v>12692</v>
      </c>
      <c r="B12696" s="3" t="s">
        <v>12524</v>
      </c>
      <c r="C12696" s="3">
        <v>158</v>
      </c>
    </row>
    <row r="12697" spans="1:3" x14ac:dyDescent="0.25">
      <c r="A12697" s="3">
        <v>12693</v>
      </c>
      <c r="B12697" s="3" t="s">
        <v>12525</v>
      </c>
      <c r="C12697" s="3">
        <v>158</v>
      </c>
    </row>
    <row r="12698" spans="1:3" x14ac:dyDescent="0.25">
      <c r="A12698" s="3">
        <v>12694</v>
      </c>
      <c r="B12698" s="3" t="s">
        <v>12526</v>
      </c>
      <c r="C12698" s="3">
        <v>158</v>
      </c>
    </row>
    <row r="12699" spans="1:3" x14ac:dyDescent="0.25">
      <c r="A12699" s="3">
        <v>12695</v>
      </c>
      <c r="B12699" s="3" t="s">
        <v>12527</v>
      </c>
      <c r="C12699" s="3">
        <v>158</v>
      </c>
    </row>
    <row r="12700" spans="1:3" x14ac:dyDescent="0.25">
      <c r="A12700" s="3">
        <v>12696</v>
      </c>
      <c r="B12700" s="3" t="s">
        <v>12528</v>
      </c>
      <c r="C12700" s="3">
        <v>158</v>
      </c>
    </row>
    <row r="12701" spans="1:3" x14ac:dyDescent="0.25">
      <c r="A12701" s="3">
        <v>12697</v>
      </c>
      <c r="B12701" s="3">
        <v>420</v>
      </c>
      <c r="C12701" s="3">
        <v>157</v>
      </c>
    </row>
    <row r="12702" spans="1:3" x14ac:dyDescent="0.25">
      <c r="A12702" s="3">
        <v>12698</v>
      </c>
      <c r="B12702" s="3" t="s">
        <v>12529</v>
      </c>
      <c r="C12702" s="3">
        <v>157</v>
      </c>
    </row>
    <row r="12703" spans="1:3" x14ac:dyDescent="0.25">
      <c r="A12703" s="3">
        <v>12699</v>
      </c>
      <c r="B12703" s="3" t="s">
        <v>12530</v>
      </c>
      <c r="C12703" s="3">
        <v>157</v>
      </c>
    </row>
    <row r="12704" spans="1:3" x14ac:dyDescent="0.25">
      <c r="A12704" s="3">
        <v>12700</v>
      </c>
      <c r="B12704" s="3" t="s">
        <v>12531</v>
      </c>
      <c r="C12704" s="3">
        <v>157</v>
      </c>
    </row>
    <row r="12705" spans="1:3" x14ac:dyDescent="0.25">
      <c r="A12705" s="3">
        <v>12701</v>
      </c>
      <c r="B12705" s="3" t="s">
        <v>12532</v>
      </c>
      <c r="C12705" s="3">
        <v>157</v>
      </c>
    </row>
    <row r="12706" spans="1:3" x14ac:dyDescent="0.25">
      <c r="A12706" s="3">
        <v>12702</v>
      </c>
      <c r="B12706" s="3" t="s">
        <v>12533</v>
      </c>
      <c r="C12706" s="3">
        <v>157</v>
      </c>
    </row>
    <row r="12707" spans="1:3" x14ac:dyDescent="0.25">
      <c r="A12707" s="3">
        <v>12703</v>
      </c>
      <c r="B12707" s="3" t="s">
        <v>12534</v>
      </c>
      <c r="C12707" s="3">
        <v>157</v>
      </c>
    </row>
    <row r="12708" spans="1:3" x14ac:dyDescent="0.25">
      <c r="A12708" s="3">
        <v>12704</v>
      </c>
      <c r="B12708" s="3" t="s">
        <v>12535</v>
      </c>
      <c r="C12708" s="3">
        <v>157</v>
      </c>
    </row>
    <row r="12709" spans="1:3" x14ac:dyDescent="0.25">
      <c r="A12709" s="3">
        <v>12705</v>
      </c>
      <c r="B12709" s="3" t="s">
        <v>12536</v>
      </c>
      <c r="C12709" s="3">
        <v>157</v>
      </c>
    </row>
    <row r="12710" spans="1:3" x14ac:dyDescent="0.25">
      <c r="A12710" s="3">
        <v>12706</v>
      </c>
      <c r="B12710" s="3" t="s">
        <v>12537</v>
      </c>
      <c r="C12710" s="3">
        <v>157</v>
      </c>
    </row>
    <row r="12711" spans="1:3" x14ac:dyDescent="0.25">
      <c r="A12711" s="3">
        <v>12707</v>
      </c>
      <c r="B12711" s="3" t="s">
        <v>12538</v>
      </c>
      <c r="C12711" s="3">
        <v>157</v>
      </c>
    </row>
    <row r="12712" spans="1:3" x14ac:dyDescent="0.25">
      <c r="A12712" s="3">
        <v>12708</v>
      </c>
      <c r="B12712" s="3" t="s">
        <v>12539</v>
      </c>
      <c r="C12712" s="3">
        <v>157</v>
      </c>
    </row>
    <row r="12713" spans="1:3" x14ac:dyDescent="0.25">
      <c r="A12713" s="3">
        <v>12709</v>
      </c>
      <c r="B12713" s="3" t="s">
        <v>12540</v>
      </c>
      <c r="C12713" s="3">
        <v>157</v>
      </c>
    </row>
    <row r="12714" spans="1:3" x14ac:dyDescent="0.25">
      <c r="A12714" s="3">
        <v>12710</v>
      </c>
      <c r="B12714" s="3" t="s">
        <v>12541</v>
      </c>
      <c r="C12714" s="3">
        <v>157</v>
      </c>
    </row>
    <row r="12715" spans="1:3" x14ac:dyDescent="0.25">
      <c r="A12715" s="3">
        <v>12711</v>
      </c>
      <c r="B12715" s="3" t="s">
        <v>12542</v>
      </c>
      <c r="C12715" s="3">
        <v>157</v>
      </c>
    </row>
    <row r="12716" spans="1:3" x14ac:dyDescent="0.25">
      <c r="A12716" s="3">
        <v>12712</v>
      </c>
      <c r="B12716" s="3" t="s">
        <v>12543</v>
      </c>
      <c r="C12716" s="3">
        <v>157</v>
      </c>
    </row>
    <row r="12717" spans="1:3" x14ac:dyDescent="0.25">
      <c r="A12717" s="3">
        <v>12713</v>
      </c>
      <c r="B12717" s="3" t="s">
        <v>12544</v>
      </c>
      <c r="C12717" s="3">
        <v>157</v>
      </c>
    </row>
    <row r="12718" spans="1:3" x14ac:dyDescent="0.25">
      <c r="A12718" s="3">
        <v>12714</v>
      </c>
      <c r="B12718" s="3" t="s">
        <v>12545</v>
      </c>
      <c r="C12718" s="3">
        <v>157</v>
      </c>
    </row>
    <row r="12719" spans="1:3" x14ac:dyDescent="0.25">
      <c r="A12719" s="3">
        <v>12715</v>
      </c>
      <c r="B12719" s="3" t="s">
        <v>12546</v>
      </c>
      <c r="C12719" s="3">
        <v>157</v>
      </c>
    </row>
    <row r="12720" spans="1:3" x14ac:dyDescent="0.25">
      <c r="A12720" s="3">
        <v>12716</v>
      </c>
      <c r="B12720" s="3" t="s">
        <v>12547</v>
      </c>
      <c r="C12720" s="3">
        <v>157</v>
      </c>
    </row>
    <row r="12721" spans="1:3" x14ac:dyDescent="0.25">
      <c r="A12721" s="3">
        <v>12717</v>
      </c>
      <c r="B12721" s="3" t="s">
        <v>12548</v>
      </c>
      <c r="C12721" s="3">
        <v>157</v>
      </c>
    </row>
    <row r="12722" spans="1:3" x14ac:dyDescent="0.25">
      <c r="A12722" s="3">
        <v>12718</v>
      </c>
      <c r="B12722" s="3" t="s">
        <v>12549</v>
      </c>
      <c r="C12722" s="3">
        <v>157</v>
      </c>
    </row>
    <row r="12723" spans="1:3" x14ac:dyDescent="0.25">
      <c r="A12723" s="3">
        <v>12719</v>
      </c>
      <c r="B12723" s="3" t="s">
        <v>12550</v>
      </c>
      <c r="C12723" s="3">
        <v>157</v>
      </c>
    </row>
    <row r="12724" spans="1:3" x14ac:dyDescent="0.25">
      <c r="A12724" s="3">
        <v>12720</v>
      </c>
      <c r="B12724" s="3" t="s">
        <v>12551</v>
      </c>
      <c r="C12724" s="3">
        <v>157</v>
      </c>
    </row>
    <row r="12725" spans="1:3" x14ac:dyDescent="0.25">
      <c r="A12725" s="3">
        <v>12721</v>
      </c>
      <c r="B12725" s="3" t="s">
        <v>12552</v>
      </c>
      <c r="C12725" s="3">
        <v>157</v>
      </c>
    </row>
    <row r="12726" spans="1:3" x14ac:dyDescent="0.25">
      <c r="A12726" s="3">
        <v>12722</v>
      </c>
      <c r="B12726" s="3" t="s">
        <v>12553</v>
      </c>
      <c r="C12726" s="3">
        <v>157</v>
      </c>
    </row>
    <row r="12727" spans="1:3" x14ac:dyDescent="0.25">
      <c r="A12727" s="3">
        <v>12723</v>
      </c>
      <c r="B12727" s="3" t="s">
        <v>12554</v>
      </c>
      <c r="C12727" s="3">
        <v>157</v>
      </c>
    </row>
    <row r="12728" spans="1:3" x14ac:dyDescent="0.25">
      <c r="A12728" s="3">
        <v>12724</v>
      </c>
      <c r="B12728" s="3" t="s">
        <v>12555</v>
      </c>
      <c r="C12728" s="3">
        <v>157</v>
      </c>
    </row>
    <row r="12729" spans="1:3" x14ac:dyDescent="0.25">
      <c r="A12729" s="3">
        <v>12725</v>
      </c>
      <c r="B12729" s="3" t="s">
        <v>12556</v>
      </c>
      <c r="C12729" s="3">
        <v>157</v>
      </c>
    </row>
    <row r="12730" spans="1:3" x14ac:dyDescent="0.25">
      <c r="A12730" s="3">
        <v>12726</v>
      </c>
      <c r="B12730" s="3" t="s">
        <v>12557</v>
      </c>
      <c r="C12730" s="3">
        <v>157</v>
      </c>
    </row>
    <row r="12731" spans="1:3" x14ac:dyDescent="0.25">
      <c r="A12731" s="3">
        <v>12727</v>
      </c>
      <c r="B12731" s="3" t="s">
        <v>12558</v>
      </c>
      <c r="C12731" s="3">
        <v>157</v>
      </c>
    </row>
    <row r="12732" spans="1:3" x14ac:dyDescent="0.25">
      <c r="A12732" s="3">
        <v>12728</v>
      </c>
      <c r="B12732" s="3" t="s">
        <v>12559</v>
      </c>
      <c r="C12732" s="3">
        <v>157</v>
      </c>
    </row>
    <row r="12733" spans="1:3" x14ac:dyDescent="0.25">
      <c r="A12733" s="3">
        <v>12729</v>
      </c>
      <c r="B12733" s="3" t="s">
        <v>12560</v>
      </c>
      <c r="C12733" s="3">
        <v>157</v>
      </c>
    </row>
    <row r="12734" spans="1:3" x14ac:dyDescent="0.25">
      <c r="A12734" s="3">
        <v>12730</v>
      </c>
      <c r="B12734" s="3" t="s">
        <v>12561</v>
      </c>
      <c r="C12734" s="3">
        <v>157</v>
      </c>
    </row>
    <row r="12735" spans="1:3" x14ac:dyDescent="0.25">
      <c r="A12735" s="3">
        <v>12731</v>
      </c>
      <c r="B12735" s="3" t="s">
        <v>12562</v>
      </c>
      <c r="C12735" s="3">
        <v>157</v>
      </c>
    </row>
    <row r="12736" spans="1:3" x14ac:dyDescent="0.25">
      <c r="A12736" s="3">
        <v>12732</v>
      </c>
      <c r="B12736" s="3" t="s">
        <v>12563</v>
      </c>
      <c r="C12736" s="3">
        <v>157</v>
      </c>
    </row>
    <row r="12737" spans="1:3" x14ac:dyDescent="0.25">
      <c r="A12737" s="3">
        <v>12733</v>
      </c>
      <c r="B12737" s="3" t="s">
        <v>12564</v>
      </c>
      <c r="C12737" s="3">
        <v>157</v>
      </c>
    </row>
    <row r="12738" spans="1:3" x14ac:dyDescent="0.25">
      <c r="A12738" s="3">
        <v>12734</v>
      </c>
      <c r="B12738" s="3" t="s">
        <v>12565</v>
      </c>
      <c r="C12738" s="3">
        <v>157</v>
      </c>
    </row>
    <row r="12739" spans="1:3" x14ac:dyDescent="0.25">
      <c r="A12739" s="3">
        <v>12735</v>
      </c>
      <c r="B12739" s="3" t="s">
        <v>12566</v>
      </c>
      <c r="C12739" s="3">
        <v>157</v>
      </c>
    </row>
    <row r="12740" spans="1:3" x14ac:dyDescent="0.25">
      <c r="A12740" s="3">
        <v>12736</v>
      </c>
      <c r="B12740" s="3" t="s">
        <v>12567</v>
      </c>
      <c r="C12740" s="3">
        <v>157</v>
      </c>
    </row>
    <row r="12741" spans="1:3" x14ac:dyDescent="0.25">
      <c r="A12741" s="3">
        <v>12737</v>
      </c>
      <c r="B12741" s="3" t="s">
        <v>12568</v>
      </c>
      <c r="C12741" s="3">
        <v>157</v>
      </c>
    </row>
    <row r="12742" spans="1:3" x14ac:dyDescent="0.25">
      <c r="A12742" s="3">
        <v>12738</v>
      </c>
      <c r="B12742" s="3" t="s">
        <v>12569</v>
      </c>
      <c r="C12742" s="3">
        <v>157</v>
      </c>
    </row>
    <row r="12743" spans="1:3" x14ac:dyDescent="0.25">
      <c r="A12743" s="3">
        <v>12739</v>
      </c>
      <c r="B12743" s="3" t="s">
        <v>12570</v>
      </c>
      <c r="C12743" s="3">
        <v>157</v>
      </c>
    </row>
    <row r="12744" spans="1:3" x14ac:dyDescent="0.25">
      <c r="A12744" s="3">
        <v>12740</v>
      </c>
      <c r="B12744" s="3" t="s">
        <v>12571</v>
      </c>
      <c r="C12744" s="3">
        <v>156</v>
      </c>
    </row>
    <row r="12745" spans="1:3" x14ac:dyDescent="0.25">
      <c r="A12745" s="3">
        <v>12741</v>
      </c>
      <c r="B12745" s="3" t="s">
        <v>12572</v>
      </c>
      <c r="C12745" s="3">
        <v>156</v>
      </c>
    </row>
    <row r="12746" spans="1:3" x14ac:dyDescent="0.25">
      <c r="A12746" s="3">
        <v>12742</v>
      </c>
      <c r="B12746" s="3" t="s">
        <v>12573</v>
      </c>
      <c r="C12746" s="3">
        <v>156</v>
      </c>
    </row>
    <row r="12747" spans="1:3" x14ac:dyDescent="0.25">
      <c r="A12747" s="3">
        <v>12743</v>
      </c>
      <c r="B12747" s="3" t="s">
        <v>12574</v>
      </c>
      <c r="C12747" s="3">
        <v>156</v>
      </c>
    </row>
    <row r="12748" spans="1:3" x14ac:dyDescent="0.25">
      <c r="A12748" s="3">
        <v>12744</v>
      </c>
      <c r="B12748" s="3" t="s">
        <v>12575</v>
      </c>
      <c r="C12748" s="3">
        <v>156</v>
      </c>
    </row>
    <row r="12749" spans="1:3" x14ac:dyDescent="0.25">
      <c r="A12749" s="3">
        <v>12745</v>
      </c>
      <c r="B12749" s="3" t="s">
        <v>12576</v>
      </c>
      <c r="C12749" s="3">
        <v>156</v>
      </c>
    </row>
    <row r="12750" spans="1:3" x14ac:dyDescent="0.25">
      <c r="A12750" s="3">
        <v>12746</v>
      </c>
      <c r="B12750" s="3" t="s">
        <v>12577</v>
      </c>
      <c r="C12750" s="3">
        <v>156</v>
      </c>
    </row>
    <row r="12751" spans="1:3" x14ac:dyDescent="0.25">
      <c r="A12751" s="3">
        <v>12747</v>
      </c>
      <c r="B12751" s="3" t="s">
        <v>12578</v>
      </c>
      <c r="C12751" s="3">
        <v>156</v>
      </c>
    </row>
    <row r="12752" spans="1:3" x14ac:dyDescent="0.25">
      <c r="A12752" s="3">
        <v>12748</v>
      </c>
      <c r="B12752" s="3" t="s">
        <v>12579</v>
      </c>
      <c r="C12752" s="3">
        <v>156</v>
      </c>
    </row>
    <row r="12753" spans="1:3" x14ac:dyDescent="0.25">
      <c r="A12753" s="3">
        <v>12749</v>
      </c>
      <c r="B12753" s="3" t="s">
        <v>12580</v>
      </c>
      <c r="C12753" s="3">
        <v>156</v>
      </c>
    </row>
    <row r="12754" spans="1:3" x14ac:dyDescent="0.25">
      <c r="A12754" s="3">
        <v>12750</v>
      </c>
      <c r="B12754" s="3" t="s">
        <v>12581</v>
      </c>
      <c r="C12754" s="3">
        <v>156</v>
      </c>
    </row>
    <row r="12755" spans="1:3" x14ac:dyDescent="0.25">
      <c r="A12755" s="3">
        <v>12751</v>
      </c>
      <c r="B12755" s="3" t="s">
        <v>12582</v>
      </c>
      <c r="C12755" s="3">
        <v>156</v>
      </c>
    </row>
    <row r="12756" spans="1:3" x14ac:dyDescent="0.25">
      <c r="A12756" s="3">
        <v>12752</v>
      </c>
      <c r="B12756" s="3" t="s">
        <v>12583</v>
      </c>
      <c r="C12756" s="3">
        <v>156</v>
      </c>
    </row>
    <row r="12757" spans="1:3" x14ac:dyDescent="0.25">
      <c r="A12757" s="3">
        <v>12753</v>
      </c>
      <c r="B12757" s="3" t="s">
        <v>12584</v>
      </c>
      <c r="C12757" s="3">
        <v>156</v>
      </c>
    </row>
    <row r="12758" spans="1:3" x14ac:dyDescent="0.25">
      <c r="A12758" s="3">
        <v>12754</v>
      </c>
      <c r="B12758" s="3" t="s">
        <v>12585</v>
      </c>
      <c r="C12758" s="3">
        <v>156</v>
      </c>
    </row>
    <row r="12759" spans="1:3" x14ac:dyDescent="0.25">
      <c r="A12759" s="3">
        <v>12755</v>
      </c>
      <c r="B12759" s="3" t="s">
        <v>12586</v>
      </c>
      <c r="C12759" s="3">
        <v>156</v>
      </c>
    </row>
    <row r="12760" spans="1:3" x14ac:dyDescent="0.25">
      <c r="A12760" s="3">
        <v>12756</v>
      </c>
      <c r="B12760" s="3" t="s">
        <v>12587</v>
      </c>
      <c r="C12760" s="3">
        <v>156</v>
      </c>
    </row>
    <row r="12761" spans="1:3" x14ac:dyDescent="0.25">
      <c r="A12761" s="3">
        <v>12757</v>
      </c>
      <c r="B12761" s="3" t="s">
        <v>12588</v>
      </c>
      <c r="C12761" s="3">
        <v>156</v>
      </c>
    </row>
    <row r="12762" spans="1:3" x14ac:dyDescent="0.25">
      <c r="A12762" s="3">
        <v>12758</v>
      </c>
      <c r="B12762" s="3" t="s">
        <v>12589</v>
      </c>
      <c r="C12762" s="3">
        <v>156</v>
      </c>
    </row>
    <row r="12763" spans="1:3" x14ac:dyDescent="0.25">
      <c r="A12763" s="3">
        <v>12759</v>
      </c>
      <c r="B12763" s="3" t="s">
        <v>12590</v>
      </c>
      <c r="C12763" s="3">
        <v>156</v>
      </c>
    </row>
    <row r="12764" spans="1:3" x14ac:dyDescent="0.25">
      <c r="A12764" s="3">
        <v>12760</v>
      </c>
      <c r="B12764" s="3" t="s">
        <v>12591</v>
      </c>
      <c r="C12764" s="3">
        <v>156</v>
      </c>
    </row>
    <row r="12765" spans="1:3" x14ac:dyDescent="0.25">
      <c r="A12765" s="3">
        <v>12761</v>
      </c>
      <c r="B12765" s="3" t="s">
        <v>12592</v>
      </c>
      <c r="C12765" s="3">
        <v>156</v>
      </c>
    </row>
    <row r="12766" spans="1:3" x14ac:dyDescent="0.25">
      <c r="A12766" s="3">
        <v>12762</v>
      </c>
      <c r="B12766" s="3" t="s">
        <v>12593</v>
      </c>
      <c r="C12766" s="3">
        <v>156</v>
      </c>
    </row>
    <row r="12767" spans="1:3" x14ac:dyDescent="0.25">
      <c r="A12767" s="3">
        <v>12763</v>
      </c>
      <c r="B12767" s="3" t="s">
        <v>12594</v>
      </c>
      <c r="C12767" s="3">
        <v>156</v>
      </c>
    </row>
    <row r="12768" spans="1:3" x14ac:dyDescent="0.25">
      <c r="A12768" s="3">
        <v>12764</v>
      </c>
      <c r="B12768" s="3" t="s">
        <v>12595</v>
      </c>
      <c r="C12768" s="3">
        <v>156</v>
      </c>
    </row>
    <row r="12769" spans="1:3" x14ac:dyDescent="0.25">
      <c r="A12769" s="3">
        <v>12765</v>
      </c>
      <c r="B12769" s="3" t="s">
        <v>12596</v>
      </c>
      <c r="C12769" s="3">
        <v>156</v>
      </c>
    </row>
    <row r="12770" spans="1:3" x14ac:dyDescent="0.25">
      <c r="A12770" s="3">
        <v>12766</v>
      </c>
      <c r="B12770" s="3" t="s">
        <v>12597</v>
      </c>
      <c r="C12770" s="3">
        <v>156</v>
      </c>
    </row>
    <row r="12771" spans="1:3" x14ac:dyDescent="0.25">
      <c r="A12771" s="3">
        <v>12767</v>
      </c>
      <c r="B12771" s="3" t="s">
        <v>12598</v>
      </c>
      <c r="C12771" s="3">
        <v>156</v>
      </c>
    </row>
    <row r="12772" spans="1:3" x14ac:dyDescent="0.25">
      <c r="A12772" s="3">
        <v>12768</v>
      </c>
      <c r="B12772" s="3" t="s">
        <v>12599</v>
      </c>
      <c r="C12772" s="3">
        <v>156</v>
      </c>
    </row>
    <row r="12773" spans="1:3" x14ac:dyDescent="0.25">
      <c r="A12773" s="3">
        <v>12769</v>
      </c>
      <c r="B12773" s="3" t="s">
        <v>12600</v>
      </c>
      <c r="C12773" s="3">
        <v>156</v>
      </c>
    </row>
    <row r="12774" spans="1:3" x14ac:dyDescent="0.25">
      <c r="A12774" s="3">
        <v>12770</v>
      </c>
      <c r="B12774" s="3" t="s">
        <v>12601</v>
      </c>
      <c r="C12774" s="3">
        <v>156</v>
      </c>
    </row>
    <row r="12775" spans="1:3" x14ac:dyDescent="0.25">
      <c r="A12775" s="3">
        <v>12771</v>
      </c>
      <c r="B12775" s="3" t="s">
        <v>12602</v>
      </c>
      <c r="C12775" s="3">
        <v>156</v>
      </c>
    </row>
    <row r="12776" spans="1:3" x14ac:dyDescent="0.25">
      <c r="A12776" s="3">
        <v>12772</v>
      </c>
      <c r="B12776" s="3" t="s">
        <v>12603</v>
      </c>
      <c r="C12776" s="3">
        <v>156</v>
      </c>
    </row>
    <row r="12777" spans="1:3" x14ac:dyDescent="0.25">
      <c r="A12777" s="3">
        <v>12773</v>
      </c>
      <c r="B12777" s="3" t="s">
        <v>12604</v>
      </c>
      <c r="C12777" s="3">
        <v>156</v>
      </c>
    </row>
    <row r="12778" spans="1:3" x14ac:dyDescent="0.25">
      <c r="A12778" s="3">
        <v>12774</v>
      </c>
      <c r="B12778" s="3" t="s">
        <v>12605</v>
      </c>
      <c r="C12778" s="3">
        <v>156</v>
      </c>
    </row>
    <row r="12779" spans="1:3" x14ac:dyDescent="0.25">
      <c r="A12779" s="3">
        <v>12775</v>
      </c>
      <c r="B12779" s="3" t="s">
        <v>12606</v>
      </c>
      <c r="C12779" s="3">
        <v>156</v>
      </c>
    </row>
    <row r="12780" spans="1:3" x14ac:dyDescent="0.25">
      <c r="A12780" s="3">
        <v>12776</v>
      </c>
      <c r="B12780" s="3" t="s">
        <v>12607</v>
      </c>
      <c r="C12780" s="3">
        <v>156</v>
      </c>
    </row>
    <row r="12781" spans="1:3" x14ac:dyDescent="0.25">
      <c r="A12781" s="3">
        <v>12777</v>
      </c>
      <c r="B12781" s="3" t="s">
        <v>12608</v>
      </c>
      <c r="C12781" s="3">
        <v>156</v>
      </c>
    </row>
    <row r="12782" spans="1:3" x14ac:dyDescent="0.25">
      <c r="A12782" s="3">
        <v>12778</v>
      </c>
      <c r="B12782" s="3" t="s">
        <v>12609</v>
      </c>
      <c r="C12782" s="3">
        <v>156</v>
      </c>
    </row>
    <row r="12783" spans="1:3" x14ac:dyDescent="0.25">
      <c r="A12783" s="3">
        <v>12779</v>
      </c>
      <c r="B12783" s="3" t="s">
        <v>12610</v>
      </c>
      <c r="C12783" s="3">
        <v>156</v>
      </c>
    </row>
    <row r="12784" spans="1:3" x14ac:dyDescent="0.25">
      <c r="A12784" s="3">
        <v>12780</v>
      </c>
      <c r="B12784" s="3" t="s">
        <v>12611</v>
      </c>
      <c r="C12784" s="3">
        <v>156</v>
      </c>
    </row>
    <row r="12785" spans="1:3" x14ac:dyDescent="0.25">
      <c r="A12785" s="3">
        <v>12781</v>
      </c>
      <c r="B12785" s="3" t="s">
        <v>12612</v>
      </c>
      <c r="C12785" s="3">
        <v>156</v>
      </c>
    </row>
    <row r="12786" spans="1:3" x14ac:dyDescent="0.25">
      <c r="A12786" s="3">
        <v>12782</v>
      </c>
      <c r="B12786" s="3" t="s">
        <v>12613</v>
      </c>
      <c r="C12786" s="3">
        <v>156</v>
      </c>
    </row>
    <row r="12787" spans="1:3" x14ac:dyDescent="0.25">
      <c r="A12787" s="3">
        <v>12783</v>
      </c>
      <c r="B12787" s="3" t="s">
        <v>12614</v>
      </c>
      <c r="C12787" s="3">
        <v>156</v>
      </c>
    </row>
    <row r="12788" spans="1:3" x14ac:dyDescent="0.25">
      <c r="A12788" s="3">
        <v>12784</v>
      </c>
      <c r="B12788" s="3" t="s">
        <v>12615</v>
      </c>
      <c r="C12788" s="3">
        <v>155</v>
      </c>
    </row>
    <row r="12789" spans="1:3" x14ac:dyDescent="0.25">
      <c r="A12789" s="3">
        <v>12785</v>
      </c>
      <c r="B12789" s="3" t="s">
        <v>12616</v>
      </c>
      <c r="C12789" s="3">
        <v>155</v>
      </c>
    </row>
    <row r="12790" spans="1:3" x14ac:dyDescent="0.25">
      <c r="A12790" s="3">
        <v>12786</v>
      </c>
      <c r="B12790" s="3" t="s">
        <v>12617</v>
      </c>
      <c r="C12790" s="3">
        <v>155</v>
      </c>
    </row>
    <row r="12791" spans="1:3" x14ac:dyDescent="0.25">
      <c r="A12791" s="3">
        <v>12787</v>
      </c>
      <c r="B12791" s="3" t="s">
        <v>12618</v>
      </c>
      <c r="C12791" s="3">
        <v>155</v>
      </c>
    </row>
    <row r="12792" spans="1:3" x14ac:dyDescent="0.25">
      <c r="A12792" s="3">
        <v>12788</v>
      </c>
      <c r="B12792" s="3" t="s">
        <v>12619</v>
      </c>
      <c r="C12792" s="3">
        <v>155</v>
      </c>
    </row>
    <row r="12793" spans="1:3" x14ac:dyDescent="0.25">
      <c r="A12793" s="3">
        <v>12789</v>
      </c>
      <c r="B12793" s="3" t="s">
        <v>12620</v>
      </c>
      <c r="C12793" s="3">
        <v>155</v>
      </c>
    </row>
    <row r="12794" spans="1:3" x14ac:dyDescent="0.25">
      <c r="A12794" s="3">
        <v>12790</v>
      </c>
      <c r="B12794" s="3" t="s">
        <v>12621</v>
      </c>
      <c r="C12794" s="3">
        <v>155</v>
      </c>
    </row>
    <row r="12795" spans="1:3" x14ac:dyDescent="0.25">
      <c r="A12795" s="3">
        <v>12791</v>
      </c>
      <c r="B12795" s="3" t="s">
        <v>12622</v>
      </c>
      <c r="C12795" s="3">
        <v>155</v>
      </c>
    </row>
    <row r="12796" spans="1:3" x14ac:dyDescent="0.25">
      <c r="A12796" s="3">
        <v>12792</v>
      </c>
      <c r="B12796" s="3" t="s">
        <v>12623</v>
      </c>
      <c r="C12796" s="3">
        <v>155</v>
      </c>
    </row>
    <row r="12797" spans="1:3" x14ac:dyDescent="0.25">
      <c r="A12797" s="3">
        <v>12793</v>
      </c>
      <c r="B12797" s="3" t="s">
        <v>12624</v>
      </c>
      <c r="C12797" s="3">
        <v>155</v>
      </c>
    </row>
    <row r="12798" spans="1:3" x14ac:dyDescent="0.25">
      <c r="A12798" s="3">
        <v>12794</v>
      </c>
      <c r="B12798" s="3" t="s">
        <v>12625</v>
      </c>
      <c r="C12798" s="3">
        <v>155</v>
      </c>
    </row>
    <row r="12799" spans="1:3" x14ac:dyDescent="0.25">
      <c r="A12799" s="3">
        <v>12795</v>
      </c>
      <c r="B12799" s="3" t="s">
        <v>12626</v>
      </c>
      <c r="C12799" s="3">
        <v>155</v>
      </c>
    </row>
    <row r="12800" spans="1:3" x14ac:dyDescent="0.25">
      <c r="A12800" s="3">
        <v>12796</v>
      </c>
      <c r="B12800" s="3" t="s">
        <v>12627</v>
      </c>
      <c r="C12800" s="3">
        <v>155</v>
      </c>
    </row>
    <row r="12801" spans="1:3" x14ac:dyDescent="0.25">
      <c r="A12801" s="3">
        <v>12797</v>
      </c>
      <c r="B12801" s="3" t="s">
        <v>12628</v>
      </c>
      <c r="C12801" s="3">
        <v>155</v>
      </c>
    </row>
    <row r="12802" spans="1:3" x14ac:dyDescent="0.25">
      <c r="A12802" s="3">
        <v>12798</v>
      </c>
      <c r="B12802" s="3" t="s">
        <v>12629</v>
      </c>
      <c r="C12802" s="3">
        <v>155</v>
      </c>
    </row>
    <row r="12803" spans="1:3" x14ac:dyDescent="0.25">
      <c r="A12803" s="3">
        <v>12799</v>
      </c>
      <c r="B12803" s="3" t="s">
        <v>12630</v>
      </c>
      <c r="C12803" s="3">
        <v>155</v>
      </c>
    </row>
    <row r="12804" spans="1:3" x14ac:dyDescent="0.25">
      <c r="A12804" s="3">
        <v>12800</v>
      </c>
      <c r="B12804" s="3" t="s">
        <v>12631</v>
      </c>
      <c r="C12804" s="3">
        <v>155</v>
      </c>
    </row>
    <row r="12805" spans="1:3" x14ac:dyDescent="0.25">
      <c r="A12805" s="3">
        <v>12801</v>
      </c>
      <c r="B12805" s="3" t="s">
        <v>12632</v>
      </c>
      <c r="C12805" s="3">
        <v>155</v>
      </c>
    </row>
    <row r="12806" spans="1:3" x14ac:dyDescent="0.25">
      <c r="A12806" s="3">
        <v>12802</v>
      </c>
      <c r="B12806" s="3" t="s">
        <v>12633</v>
      </c>
      <c r="C12806" s="3">
        <v>155</v>
      </c>
    </row>
    <row r="12807" spans="1:3" x14ac:dyDescent="0.25">
      <c r="A12807" s="3">
        <v>12803</v>
      </c>
      <c r="B12807" s="3" t="s">
        <v>12634</v>
      </c>
      <c r="C12807" s="3">
        <v>155</v>
      </c>
    </row>
    <row r="12808" spans="1:3" x14ac:dyDescent="0.25">
      <c r="A12808" s="3">
        <v>12804</v>
      </c>
      <c r="B12808" s="3" t="s">
        <v>12635</v>
      </c>
      <c r="C12808" s="3">
        <v>155</v>
      </c>
    </row>
    <row r="12809" spans="1:3" x14ac:dyDescent="0.25">
      <c r="A12809" s="3">
        <v>12805</v>
      </c>
      <c r="B12809" s="3" t="s">
        <v>12636</v>
      </c>
      <c r="C12809" s="3">
        <v>155</v>
      </c>
    </row>
    <row r="12810" spans="1:3" x14ac:dyDescent="0.25">
      <c r="A12810" s="3">
        <v>12806</v>
      </c>
      <c r="B12810" s="3" t="s">
        <v>12637</v>
      </c>
      <c r="C12810" s="3">
        <v>155</v>
      </c>
    </row>
    <row r="12811" spans="1:3" x14ac:dyDescent="0.25">
      <c r="A12811" s="3">
        <v>12807</v>
      </c>
      <c r="B12811" s="3" t="s">
        <v>12638</v>
      </c>
      <c r="C12811" s="3">
        <v>155</v>
      </c>
    </row>
    <row r="12812" spans="1:3" x14ac:dyDescent="0.25">
      <c r="A12812" s="3">
        <v>12808</v>
      </c>
      <c r="B12812" s="3" t="s">
        <v>12639</v>
      </c>
      <c r="C12812" s="3">
        <v>155</v>
      </c>
    </row>
    <row r="12813" spans="1:3" x14ac:dyDescent="0.25">
      <c r="A12813" s="3">
        <v>12809</v>
      </c>
      <c r="B12813" s="3" t="s">
        <v>12640</v>
      </c>
      <c r="C12813" s="3">
        <v>155</v>
      </c>
    </row>
    <row r="12814" spans="1:3" x14ac:dyDescent="0.25">
      <c r="A12814" s="3">
        <v>12810</v>
      </c>
      <c r="B12814" s="3" t="s">
        <v>12641</v>
      </c>
      <c r="C12814" s="3">
        <v>155</v>
      </c>
    </row>
    <row r="12815" spans="1:3" x14ac:dyDescent="0.25">
      <c r="A12815" s="3">
        <v>12811</v>
      </c>
      <c r="B12815" s="3" t="s">
        <v>12642</v>
      </c>
      <c r="C12815" s="3">
        <v>155</v>
      </c>
    </row>
    <row r="12816" spans="1:3" x14ac:dyDescent="0.25">
      <c r="A12816" s="3">
        <v>12812</v>
      </c>
      <c r="B12816" s="3" t="s">
        <v>12643</v>
      </c>
      <c r="C12816" s="3">
        <v>155</v>
      </c>
    </row>
    <row r="12817" spans="1:3" x14ac:dyDescent="0.25">
      <c r="A12817" s="3">
        <v>12813</v>
      </c>
      <c r="B12817" s="3" t="s">
        <v>12644</v>
      </c>
      <c r="C12817" s="3">
        <v>155</v>
      </c>
    </row>
    <row r="12818" spans="1:3" x14ac:dyDescent="0.25">
      <c r="A12818" s="3">
        <v>12814</v>
      </c>
      <c r="B12818" s="3" t="s">
        <v>12645</v>
      </c>
      <c r="C12818" s="3">
        <v>155</v>
      </c>
    </row>
    <row r="12819" spans="1:3" x14ac:dyDescent="0.25">
      <c r="A12819" s="3">
        <v>12815</v>
      </c>
      <c r="B12819" s="3" t="s">
        <v>12646</v>
      </c>
      <c r="C12819" s="3">
        <v>155</v>
      </c>
    </row>
    <row r="12820" spans="1:3" x14ac:dyDescent="0.25">
      <c r="A12820" s="3">
        <v>12816</v>
      </c>
      <c r="B12820" s="3" t="s">
        <v>12647</v>
      </c>
      <c r="C12820" s="3">
        <v>155</v>
      </c>
    </row>
    <row r="12821" spans="1:3" x14ac:dyDescent="0.25">
      <c r="A12821" s="3">
        <v>12817</v>
      </c>
      <c r="B12821" s="3" t="s">
        <v>12648</v>
      </c>
      <c r="C12821" s="3">
        <v>155</v>
      </c>
    </row>
    <row r="12822" spans="1:3" x14ac:dyDescent="0.25">
      <c r="A12822" s="3">
        <v>12818</v>
      </c>
      <c r="B12822" s="3" t="s">
        <v>12649</v>
      </c>
      <c r="C12822" s="3">
        <v>155</v>
      </c>
    </row>
    <row r="12823" spans="1:3" x14ac:dyDescent="0.25">
      <c r="A12823" s="3">
        <v>12819</v>
      </c>
      <c r="B12823" s="3" t="s">
        <v>12650</v>
      </c>
      <c r="C12823" s="3">
        <v>155</v>
      </c>
    </row>
    <row r="12824" spans="1:3" x14ac:dyDescent="0.25">
      <c r="A12824" s="3">
        <v>12820</v>
      </c>
      <c r="B12824" s="3" t="s">
        <v>12651</v>
      </c>
      <c r="C12824" s="3">
        <v>155</v>
      </c>
    </row>
    <row r="12825" spans="1:3" x14ac:dyDescent="0.25">
      <c r="A12825" s="3">
        <v>12821</v>
      </c>
      <c r="B12825" s="3" t="s">
        <v>12652</v>
      </c>
      <c r="C12825" s="3">
        <v>155</v>
      </c>
    </row>
    <row r="12826" spans="1:3" x14ac:dyDescent="0.25">
      <c r="A12826" s="3">
        <v>12822</v>
      </c>
      <c r="B12826" s="3" t="s">
        <v>12653</v>
      </c>
      <c r="C12826" s="3">
        <v>155</v>
      </c>
    </row>
    <row r="12827" spans="1:3" x14ac:dyDescent="0.25">
      <c r="A12827" s="3">
        <v>12823</v>
      </c>
      <c r="B12827" s="3" t="s">
        <v>12654</v>
      </c>
      <c r="C12827" s="3">
        <v>155</v>
      </c>
    </row>
    <row r="12828" spans="1:3" x14ac:dyDescent="0.25">
      <c r="A12828" s="3">
        <v>12824</v>
      </c>
      <c r="B12828" s="3" t="s">
        <v>12655</v>
      </c>
      <c r="C12828" s="3">
        <v>155</v>
      </c>
    </row>
    <row r="12829" spans="1:3" x14ac:dyDescent="0.25">
      <c r="A12829" s="3">
        <v>12825</v>
      </c>
      <c r="B12829" s="3" t="s">
        <v>12656</v>
      </c>
      <c r="C12829" s="3">
        <v>155</v>
      </c>
    </row>
    <row r="12830" spans="1:3" x14ac:dyDescent="0.25">
      <c r="A12830" s="3">
        <v>12826</v>
      </c>
      <c r="B12830" s="3" t="s">
        <v>12657</v>
      </c>
      <c r="C12830" s="3">
        <v>155</v>
      </c>
    </row>
    <row r="12831" spans="1:3" x14ac:dyDescent="0.25">
      <c r="A12831" s="3">
        <v>12827</v>
      </c>
      <c r="B12831" s="3" t="s">
        <v>12658</v>
      </c>
      <c r="C12831" s="3">
        <v>155</v>
      </c>
    </row>
    <row r="12832" spans="1:3" x14ac:dyDescent="0.25">
      <c r="A12832" s="3">
        <v>12828</v>
      </c>
      <c r="B12832" s="3" t="s">
        <v>12659</v>
      </c>
      <c r="C12832" s="3">
        <v>155</v>
      </c>
    </row>
    <row r="12833" spans="1:3" x14ac:dyDescent="0.25">
      <c r="A12833" s="3">
        <v>12829</v>
      </c>
      <c r="B12833" s="3" t="s">
        <v>12660</v>
      </c>
      <c r="C12833" s="3">
        <v>155</v>
      </c>
    </row>
    <row r="12834" spans="1:3" x14ac:dyDescent="0.25">
      <c r="A12834" s="3">
        <v>12830</v>
      </c>
      <c r="B12834" s="3" t="s">
        <v>12661</v>
      </c>
      <c r="C12834" s="3">
        <v>155</v>
      </c>
    </row>
    <row r="12835" spans="1:3" x14ac:dyDescent="0.25">
      <c r="A12835" s="3">
        <v>12831</v>
      </c>
      <c r="B12835" s="3" t="s">
        <v>12662</v>
      </c>
      <c r="C12835" s="3">
        <v>155</v>
      </c>
    </row>
    <row r="12836" spans="1:3" x14ac:dyDescent="0.25">
      <c r="A12836" s="3">
        <v>12832</v>
      </c>
      <c r="B12836" s="3" t="s">
        <v>12663</v>
      </c>
      <c r="C12836" s="3">
        <v>155</v>
      </c>
    </row>
    <row r="12837" spans="1:3" x14ac:dyDescent="0.25">
      <c r="A12837" s="3">
        <v>12833</v>
      </c>
      <c r="B12837" s="3" t="s">
        <v>12664</v>
      </c>
      <c r="C12837" s="3">
        <v>155</v>
      </c>
    </row>
    <row r="12838" spans="1:3" x14ac:dyDescent="0.25">
      <c r="A12838" s="3">
        <v>12834</v>
      </c>
      <c r="B12838" s="3" t="s">
        <v>12665</v>
      </c>
      <c r="C12838" s="3">
        <v>155</v>
      </c>
    </row>
    <row r="12839" spans="1:3" x14ac:dyDescent="0.25">
      <c r="A12839" s="3">
        <v>12835</v>
      </c>
      <c r="B12839" s="3" t="s">
        <v>12666</v>
      </c>
      <c r="C12839" s="3">
        <v>155</v>
      </c>
    </row>
    <row r="12840" spans="1:3" x14ac:dyDescent="0.25">
      <c r="A12840" s="3">
        <v>12836</v>
      </c>
      <c r="B12840" s="3" t="s">
        <v>12667</v>
      </c>
      <c r="C12840" s="3">
        <v>155</v>
      </c>
    </row>
    <row r="12841" spans="1:3" x14ac:dyDescent="0.25">
      <c r="A12841" s="3">
        <v>12837</v>
      </c>
      <c r="B12841" s="3" t="s">
        <v>12668</v>
      </c>
      <c r="C12841" s="3">
        <v>155</v>
      </c>
    </row>
    <row r="12842" spans="1:3" x14ac:dyDescent="0.25">
      <c r="A12842" s="3">
        <v>12838</v>
      </c>
      <c r="B12842" s="3" t="s">
        <v>12669</v>
      </c>
      <c r="C12842" s="3">
        <v>155</v>
      </c>
    </row>
    <row r="12843" spans="1:3" x14ac:dyDescent="0.25">
      <c r="A12843" s="3">
        <v>12839</v>
      </c>
      <c r="B12843" s="3" t="s">
        <v>12670</v>
      </c>
      <c r="C12843" s="3">
        <v>155</v>
      </c>
    </row>
    <row r="12844" spans="1:3" x14ac:dyDescent="0.25">
      <c r="A12844" s="3">
        <v>12840</v>
      </c>
      <c r="B12844" s="3" t="s">
        <v>12671</v>
      </c>
      <c r="C12844" s="3">
        <v>155</v>
      </c>
    </row>
    <row r="12845" spans="1:3" x14ac:dyDescent="0.25">
      <c r="A12845" s="3">
        <v>12841</v>
      </c>
      <c r="B12845" s="3" t="s">
        <v>12672</v>
      </c>
      <c r="C12845" s="3">
        <v>155</v>
      </c>
    </row>
    <row r="12846" spans="1:3" x14ac:dyDescent="0.25">
      <c r="A12846" s="3">
        <v>12842</v>
      </c>
      <c r="B12846" s="3">
        <v>131</v>
      </c>
      <c r="C12846" s="3">
        <v>154</v>
      </c>
    </row>
    <row r="12847" spans="1:3" x14ac:dyDescent="0.25">
      <c r="A12847" s="3">
        <v>12843</v>
      </c>
      <c r="B12847" s="3">
        <v>2080</v>
      </c>
      <c r="C12847" s="3">
        <v>154</v>
      </c>
    </row>
    <row r="12848" spans="1:3" x14ac:dyDescent="0.25">
      <c r="A12848" s="3">
        <v>12844</v>
      </c>
      <c r="B12848" s="3" t="s">
        <v>12673</v>
      </c>
      <c r="C12848" s="3">
        <v>154</v>
      </c>
    </row>
    <row r="12849" spans="1:3" x14ac:dyDescent="0.25">
      <c r="A12849" s="3">
        <v>12845</v>
      </c>
      <c r="B12849" s="3" t="s">
        <v>12674</v>
      </c>
      <c r="C12849" s="3">
        <v>154</v>
      </c>
    </row>
    <row r="12850" spans="1:3" x14ac:dyDescent="0.25">
      <c r="A12850" s="3">
        <v>12846</v>
      </c>
      <c r="B12850" s="3" t="s">
        <v>12675</v>
      </c>
      <c r="C12850" s="3">
        <v>154</v>
      </c>
    </row>
    <row r="12851" spans="1:3" x14ac:dyDescent="0.25">
      <c r="A12851" s="3">
        <v>12847</v>
      </c>
      <c r="B12851" s="3" t="s">
        <v>12676</v>
      </c>
      <c r="C12851" s="3">
        <v>154</v>
      </c>
    </row>
    <row r="12852" spans="1:3" x14ac:dyDescent="0.25">
      <c r="A12852" s="3">
        <v>12848</v>
      </c>
      <c r="B12852" s="3" t="s">
        <v>12677</v>
      </c>
      <c r="C12852" s="3">
        <v>154</v>
      </c>
    </row>
    <row r="12853" spans="1:3" x14ac:dyDescent="0.25">
      <c r="A12853" s="3">
        <v>12849</v>
      </c>
      <c r="B12853" s="3" t="s">
        <v>12678</v>
      </c>
      <c r="C12853" s="3">
        <v>154</v>
      </c>
    </row>
    <row r="12854" spans="1:3" x14ac:dyDescent="0.25">
      <c r="A12854" s="3">
        <v>12850</v>
      </c>
      <c r="B12854" s="3" t="s">
        <v>12679</v>
      </c>
      <c r="C12854" s="3">
        <v>154</v>
      </c>
    </row>
    <row r="12855" spans="1:3" x14ac:dyDescent="0.25">
      <c r="A12855" s="3">
        <v>12851</v>
      </c>
      <c r="B12855" s="3" t="s">
        <v>12680</v>
      </c>
      <c r="C12855" s="3">
        <v>154</v>
      </c>
    </row>
    <row r="12856" spans="1:3" x14ac:dyDescent="0.25">
      <c r="A12856" s="3">
        <v>12852</v>
      </c>
      <c r="B12856" s="3" t="s">
        <v>12681</v>
      </c>
      <c r="C12856" s="3">
        <v>154</v>
      </c>
    </row>
    <row r="12857" spans="1:3" x14ac:dyDescent="0.25">
      <c r="A12857" s="3">
        <v>12853</v>
      </c>
      <c r="B12857" s="3" t="s">
        <v>12682</v>
      </c>
      <c r="C12857" s="3">
        <v>154</v>
      </c>
    </row>
    <row r="12858" spans="1:3" x14ac:dyDescent="0.25">
      <c r="A12858" s="3">
        <v>12854</v>
      </c>
      <c r="B12858" s="3" t="s">
        <v>12683</v>
      </c>
      <c r="C12858" s="3">
        <v>154</v>
      </c>
    </row>
    <row r="12859" spans="1:3" x14ac:dyDescent="0.25">
      <c r="A12859" s="3">
        <v>12855</v>
      </c>
      <c r="B12859" s="3" t="s">
        <v>12684</v>
      </c>
      <c r="C12859" s="3">
        <v>154</v>
      </c>
    </row>
    <row r="12860" spans="1:3" x14ac:dyDescent="0.25">
      <c r="A12860" s="3">
        <v>12856</v>
      </c>
      <c r="B12860" s="3" t="s">
        <v>12685</v>
      </c>
      <c r="C12860" s="3">
        <v>154</v>
      </c>
    </row>
    <row r="12861" spans="1:3" x14ac:dyDescent="0.25">
      <c r="A12861" s="3">
        <v>12857</v>
      </c>
      <c r="B12861" s="3" t="s">
        <v>12686</v>
      </c>
      <c r="C12861" s="3">
        <v>154</v>
      </c>
    </row>
    <row r="12862" spans="1:3" x14ac:dyDescent="0.25">
      <c r="A12862" s="3">
        <v>12858</v>
      </c>
      <c r="B12862" s="3" t="s">
        <v>12687</v>
      </c>
      <c r="C12862" s="3">
        <v>154</v>
      </c>
    </row>
    <row r="12863" spans="1:3" x14ac:dyDescent="0.25">
      <c r="A12863" s="3">
        <v>12859</v>
      </c>
      <c r="B12863" s="3" t="s">
        <v>12688</v>
      </c>
      <c r="C12863" s="3">
        <v>154</v>
      </c>
    </row>
    <row r="12864" spans="1:3" x14ac:dyDescent="0.25">
      <c r="A12864" s="3">
        <v>12860</v>
      </c>
      <c r="B12864" s="3" t="s">
        <v>12689</v>
      </c>
      <c r="C12864" s="3">
        <v>154</v>
      </c>
    </row>
    <row r="12865" spans="1:3" x14ac:dyDescent="0.25">
      <c r="A12865" s="3">
        <v>12861</v>
      </c>
      <c r="B12865" s="3" t="s">
        <v>12690</v>
      </c>
      <c r="C12865" s="3">
        <v>154</v>
      </c>
    </row>
    <row r="12866" spans="1:3" x14ac:dyDescent="0.25">
      <c r="A12866" s="3">
        <v>12862</v>
      </c>
      <c r="B12866" s="3" t="s">
        <v>12691</v>
      </c>
      <c r="C12866" s="3">
        <v>154</v>
      </c>
    </row>
    <row r="12867" spans="1:3" x14ac:dyDescent="0.25">
      <c r="A12867" s="3">
        <v>12863</v>
      </c>
      <c r="B12867" s="3" t="s">
        <v>12692</v>
      </c>
      <c r="C12867" s="3">
        <v>154</v>
      </c>
    </row>
    <row r="12868" spans="1:3" x14ac:dyDescent="0.25">
      <c r="A12868" s="3">
        <v>12864</v>
      </c>
      <c r="B12868" s="3" t="s">
        <v>12693</v>
      </c>
      <c r="C12868" s="3">
        <v>154</v>
      </c>
    </row>
    <row r="12869" spans="1:3" x14ac:dyDescent="0.25">
      <c r="A12869" s="3">
        <v>12865</v>
      </c>
      <c r="B12869" s="3" t="s">
        <v>12694</v>
      </c>
      <c r="C12869" s="3">
        <v>154</v>
      </c>
    </row>
    <row r="12870" spans="1:3" x14ac:dyDescent="0.25">
      <c r="A12870" s="3">
        <v>12866</v>
      </c>
      <c r="B12870" s="3" t="s">
        <v>12695</v>
      </c>
      <c r="C12870" s="3">
        <v>154</v>
      </c>
    </row>
    <row r="12871" spans="1:3" x14ac:dyDescent="0.25">
      <c r="A12871" s="3">
        <v>12867</v>
      </c>
      <c r="B12871" s="3" t="s">
        <v>12696</v>
      </c>
      <c r="C12871" s="3">
        <v>154</v>
      </c>
    </row>
    <row r="12872" spans="1:3" x14ac:dyDescent="0.25">
      <c r="A12872" s="3">
        <v>12868</v>
      </c>
      <c r="B12872" s="3" t="s">
        <v>12697</v>
      </c>
      <c r="C12872" s="3">
        <v>154</v>
      </c>
    </row>
    <row r="12873" spans="1:3" x14ac:dyDescent="0.25">
      <c r="A12873" s="3">
        <v>12869</v>
      </c>
      <c r="B12873" s="3" t="s">
        <v>12698</v>
      </c>
      <c r="C12873" s="3">
        <v>154</v>
      </c>
    </row>
    <row r="12874" spans="1:3" x14ac:dyDescent="0.25">
      <c r="A12874" s="3">
        <v>12870</v>
      </c>
      <c r="B12874" s="3" t="s">
        <v>12699</v>
      </c>
      <c r="C12874" s="3">
        <v>154</v>
      </c>
    </row>
    <row r="12875" spans="1:3" x14ac:dyDescent="0.25">
      <c r="A12875" s="3">
        <v>12871</v>
      </c>
      <c r="B12875" s="3" t="s">
        <v>12700</v>
      </c>
      <c r="C12875" s="3">
        <v>154</v>
      </c>
    </row>
    <row r="12876" spans="1:3" x14ac:dyDescent="0.25">
      <c r="A12876" s="3">
        <v>12872</v>
      </c>
      <c r="B12876" s="3" t="s">
        <v>12701</v>
      </c>
      <c r="C12876" s="3">
        <v>154</v>
      </c>
    </row>
    <row r="12877" spans="1:3" x14ac:dyDescent="0.25">
      <c r="A12877" s="3">
        <v>12873</v>
      </c>
      <c r="B12877" s="3" t="s">
        <v>12702</v>
      </c>
      <c r="C12877" s="3">
        <v>154</v>
      </c>
    </row>
    <row r="12878" spans="1:3" x14ac:dyDescent="0.25">
      <c r="A12878" s="3">
        <v>12874</v>
      </c>
      <c r="B12878" s="3" t="s">
        <v>12703</v>
      </c>
      <c r="C12878" s="3">
        <v>154</v>
      </c>
    </row>
    <row r="12879" spans="1:3" x14ac:dyDescent="0.25">
      <c r="A12879" s="3">
        <v>12875</v>
      </c>
      <c r="B12879" s="3" t="s">
        <v>12704</v>
      </c>
      <c r="C12879" s="3">
        <v>154</v>
      </c>
    </row>
    <row r="12880" spans="1:3" x14ac:dyDescent="0.25">
      <c r="A12880" s="3">
        <v>12876</v>
      </c>
      <c r="B12880" s="3" t="s">
        <v>12705</v>
      </c>
      <c r="C12880" s="3">
        <v>154</v>
      </c>
    </row>
    <row r="12881" spans="1:3" x14ac:dyDescent="0.25">
      <c r="A12881" s="3">
        <v>12877</v>
      </c>
      <c r="B12881" s="3" t="s">
        <v>12706</v>
      </c>
      <c r="C12881" s="3">
        <v>154</v>
      </c>
    </row>
    <row r="12882" spans="1:3" x14ac:dyDescent="0.25">
      <c r="A12882" s="3">
        <v>12878</v>
      </c>
      <c r="B12882" s="3" t="s">
        <v>12707</v>
      </c>
      <c r="C12882" s="3">
        <v>154</v>
      </c>
    </row>
    <row r="12883" spans="1:3" x14ac:dyDescent="0.25">
      <c r="A12883" s="3">
        <v>12879</v>
      </c>
      <c r="B12883" s="3" t="s">
        <v>12708</v>
      </c>
      <c r="C12883" s="3">
        <v>154</v>
      </c>
    </row>
    <row r="12884" spans="1:3" x14ac:dyDescent="0.25">
      <c r="A12884" s="3">
        <v>12880</v>
      </c>
      <c r="B12884" s="3" t="s">
        <v>12709</v>
      </c>
      <c r="C12884" s="3">
        <v>154</v>
      </c>
    </row>
    <row r="12885" spans="1:3" x14ac:dyDescent="0.25">
      <c r="A12885" s="3">
        <v>12881</v>
      </c>
      <c r="B12885" s="3" t="s">
        <v>12710</v>
      </c>
      <c r="C12885" s="3">
        <v>154</v>
      </c>
    </row>
    <row r="12886" spans="1:3" x14ac:dyDescent="0.25">
      <c r="A12886" s="3">
        <v>12882</v>
      </c>
      <c r="B12886" s="3" t="s">
        <v>12711</v>
      </c>
      <c r="C12886" s="3">
        <v>154</v>
      </c>
    </row>
    <row r="12887" spans="1:3" x14ac:dyDescent="0.25">
      <c r="A12887" s="3">
        <v>12883</v>
      </c>
      <c r="B12887" s="3" t="s">
        <v>12712</v>
      </c>
      <c r="C12887" s="3">
        <v>154</v>
      </c>
    </row>
    <row r="12888" spans="1:3" x14ac:dyDescent="0.25">
      <c r="A12888" s="3">
        <v>12884</v>
      </c>
      <c r="B12888" s="3" t="s">
        <v>12713</v>
      </c>
      <c r="C12888" s="3">
        <v>154</v>
      </c>
    </row>
    <row r="12889" spans="1:3" x14ac:dyDescent="0.25">
      <c r="A12889" s="3">
        <v>12885</v>
      </c>
      <c r="B12889" s="3" t="s">
        <v>12714</v>
      </c>
      <c r="C12889" s="3">
        <v>154</v>
      </c>
    </row>
    <row r="12890" spans="1:3" x14ac:dyDescent="0.25">
      <c r="A12890" s="3">
        <v>12886</v>
      </c>
      <c r="B12890" s="3" t="s">
        <v>12715</v>
      </c>
      <c r="C12890" s="3">
        <v>154</v>
      </c>
    </row>
    <row r="12891" spans="1:3" x14ac:dyDescent="0.25">
      <c r="A12891" s="3">
        <v>12887</v>
      </c>
      <c r="B12891" s="3" t="s">
        <v>12716</v>
      </c>
      <c r="C12891" s="3">
        <v>154</v>
      </c>
    </row>
    <row r="12892" spans="1:3" x14ac:dyDescent="0.25">
      <c r="A12892" s="3">
        <v>12888</v>
      </c>
      <c r="B12892" s="3" t="s">
        <v>12717</v>
      </c>
      <c r="C12892" s="3">
        <v>154</v>
      </c>
    </row>
    <row r="12893" spans="1:3" x14ac:dyDescent="0.25">
      <c r="A12893" s="3">
        <v>12889</v>
      </c>
      <c r="B12893" s="3" t="s">
        <v>12718</v>
      </c>
      <c r="C12893" s="3">
        <v>154</v>
      </c>
    </row>
    <row r="12894" spans="1:3" x14ac:dyDescent="0.25">
      <c r="A12894" s="3">
        <v>12890</v>
      </c>
      <c r="B12894" s="3" t="s">
        <v>12719</v>
      </c>
      <c r="C12894" s="3">
        <v>154</v>
      </c>
    </row>
    <row r="12895" spans="1:3" x14ac:dyDescent="0.25">
      <c r="A12895" s="3">
        <v>12891</v>
      </c>
      <c r="B12895" s="3" t="s">
        <v>12720</v>
      </c>
      <c r="C12895" s="3">
        <v>154</v>
      </c>
    </row>
    <row r="12896" spans="1:3" x14ac:dyDescent="0.25">
      <c r="A12896" s="3">
        <v>12892</v>
      </c>
      <c r="B12896" s="3" t="s">
        <v>12721</v>
      </c>
      <c r="C12896" s="3">
        <v>154</v>
      </c>
    </row>
    <row r="12897" spans="1:3" x14ac:dyDescent="0.25">
      <c r="A12897" s="3">
        <v>12893</v>
      </c>
      <c r="B12897" s="3" t="s">
        <v>12722</v>
      </c>
      <c r="C12897" s="3">
        <v>154</v>
      </c>
    </row>
    <row r="12898" spans="1:3" x14ac:dyDescent="0.25">
      <c r="A12898" s="3">
        <v>12894</v>
      </c>
      <c r="B12898" s="3" t="s">
        <v>12723</v>
      </c>
      <c r="C12898" s="3">
        <v>153</v>
      </c>
    </row>
    <row r="12899" spans="1:3" x14ac:dyDescent="0.25">
      <c r="A12899" s="3">
        <v>12895</v>
      </c>
      <c r="B12899" s="3" t="s">
        <v>12724</v>
      </c>
      <c r="C12899" s="3">
        <v>153</v>
      </c>
    </row>
    <row r="12900" spans="1:3" x14ac:dyDescent="0.25">
      <c r="A12900" s="3">
        <v>12896</v>
      </c>
      <c r="B12900" s="3" t="s">
        <v>12725</v>
      </c>
      <c r="C12900" s="3">
        <v>153</v>
      </c>
    </row>
    <row r="12901" spans="1:3" x14ac:dyDescent="0.25">
      <c r="A12901" s="3">
        <v>12897</v>
      </c>
      <c r="B12901" s="3" t="s">
        <v>12726</v>
      </c>
      <c r="C12901" s="3">
        <v>153</v>
      </c>
    </row>
    <row r="12902" spans="1:3" x14ac:dyDescent="0.25">
      <c r="A12902" s="3">
        <v>12898</v>
      </c>
      <c r="B12902" s="3" t="s">
        <v>12727</v>
      </c>
      <c r="C12902" s="3">
        <v>153</v>
      </c>
    </row>
    <row r="12903" spans="1:3" x14ac:dyDescent="0.25">
      <c r="A12903" s="3">
        <v>12899</v>
      </c>
      <c r="B12903" s="3" t="s">
        <v>12728</v>
      </c>
      <c r="C12903" s="3">
        <v>153</v>
      </c>
    </row>
    <row r="12904" spans="1:3" x14ac:dyDescent="0.25">
      <c r="A12904" s="3">
        <v>12900</v>
      </c>
      <c r="B12904" s="3" t="s">
        <v>12729</v>
      </c>
      <c r="C12904" s="3">
        <v>153</v>
      </c>
    </row>
    <row r="12905" spans="1:3" x14ac:dyDescent="0.25">
      <c r="A12905" s="3">
        <v>12901</v>
      </c>
      <c r="B12905" s="3" t="s">
        <v>12730</v>
      </c>
      <c r="C12905" s="3">
        <v>153</v>
      </c>
    </row>
    <row r="12906" spans="1:3" x14ac:dyDescent="0.25">
      <c r="A12906" s="3">
        <v>12902</v>
      </c>
      <c r="B12906" s="3" t="s">
        <v>12731</v>
      </c>
      <c r="C12906" s="3">
        <v>153</v>
      </c>
    </row>
    <row r="12907" spans="1:3" x14ac:dyDescent="0.25">
      <c r="A12907" s="3">
        <v>12903</v>
      </c>
      <c r="B12907" s="3" t="s">
        <v>12732</v>
      </c>
      <c r="C12907" s="3">
        <v>153</v>
      </c>
    </row>
    <row r="12908" spans="1:3" x14ac:dyDescent="0.25">
      <c r="A12908" s="3">
        <v>12904</v>
      </c>
      <c r="B12908" s="3" t="s">
        <v>12733</v>
      </c>
      <c r="C12908" s="3">
        <v>153</v>
      </c>
    </row>
    <row r="12909" spans="1:3" x14ac:dyDescent="0.25">
      <c r="A12909" s="3">
        <v>12905</v>
      </c>
      <c r="B12909" s="3" t="s">
        <v>12734</v>
      </c>
      <c r="C12909" s="3">
        <v>153</v>
      </c>
    </row>
    <row r="12910" spans="1:3" x14ac:dyDescent="0.25">
      <c r="A12910" s="3">
        <v>12906</v>
      </c>
      <c r="B12910" s="3" t="s">
        <v>12735</v>
      </c>
      <c r="C12910" s="3">
        <v>153</v>
      </c>
    </row>
    <row r="12911" spans="1:3" x14ac:dyDescent="0.25">
      <c r="A12911" s="3">
        <v>12907</v>
      </c>
      <c r="B12911" s="3" t="s">
        <v>12736</v>
      </c>
      <c r="C12911" s="3">
        <v>153</v>
      </c>
    </row>
    <row r="12912" spans="1:3" x14ac:dyDescent="0.25">
      <c r="A12912" s="3">
        <v>12908</v>
      </c>
      <c r="B12912" s="3" t="s">
        <v>12737</v>
      </c>
      <c r="C12912" s="3">
        <v>153</v>
      </c>
    </row>
    <row r="12913" spans="1:3" x14ac:dyDescent="0.25">
      <c r="A12913" s="3">
        <v>12909</v>
      </c>
      <c r="B12913" s="3" t="s">
        <v>12738</v>
      </c>
      <c r="C12913" s="3">
        <v>153</v>
      </c>
    </row>
    <row r="12914" spans="1:3" x14ac:dyDescent="0.25">
      <c r="A12914" s="3">
        <v>12910</v>
      </c>
      <c r="B12914" s="3" t="s">
        <v>12739</v>
      </c>
      <c r="C12914" s="3">
        <v>153</v>
      </c>
    </row>
    <row r="12915" spans="1:3" x14ac:dyDescent="0.25">
      <c r="A12915" s="3">
        <v>12911</v>
      </c>
      <c r="B12915" s="3" t="s">
        <v>12740</v>
      </c>
      <c r="C12915" s="3">
        <v>153</v>
      </c>
    </row>
    <row r="12916" spans="1:3" x14ac:dyDescent="0.25">
      <c r="A12916" s="3">
        <v>12912</v>
      </c>
      <c r="B12916" s="3" t="s">
        <v>12741</v>
      </c>
      <c r="C12916" s="3">
        <v>153</v>
      </c>
    </row>
    <row r="12917" spans="1:3" x14ac:dyDescent="0.25">
      <c r="A12917" s="3">
        <v>12913</v>
      </c>
      <c r="B12917" s="3" t="s">
        <v>12742</v>
      </c>
      <c r="C12917" s="3">
        <v>153</v>
      </c>
    </row>
    <row r="12918" spans="1:3" x14ac:dyDescent="0.25">
      <c r="A12918" s="3">
        <v>12914</v>
      </c>
      <c r="B12918" s="3" t="s">
        <v>12743</v>
      </c>
      <c r="C12918" s="3">
        <v>153</v>
      </c>
    </row>
    <row r="12919" spans="1:3" x14ac:dyDescent="0.25">
      <c r="A12919" s="3">
        <v>12915</v>
      </c>
      <c r="B12919" s="3" t="s">
        <v>12744</v>
      </c>
      <c r="C12919" s="3">
        <v>153</v>
      </c>
    </row>
    <row r="12920" spans="1:3" x14ac:dyDescent="0.25">
      <c r="A12920" s="3">
        <v>12916</v>
      </c>
      <c r="B12920" s="3" t="s">
        <v>12745</v>
      </c>
      <c r="C12920" s="3">
        <v>153</v>
      </c>
    </row>
    <row r="12921" spans="1:3" x14ac:dyDescent="0.25">
      <c r="A12921" s="3">
        <v>12917</v>
      </c>
      <c r="B12921" s="3" t="s">
        <v>12746</v>
      </c>
      <c r="C12921" s="3">
        <v>153</v>
      </c>
    </row>
    <row r="12922" spans="1:3" x14ac:dyDescent="0.25">
      <c r="A12922" s="3">
        <v>12918</v>
      </c>
      <c r="B12922" s="3" t="s">
        <v>12747</v>
      </c>
      <c r="C12922" s="3">
        <v>153</v>
      </c>
    </row>
    <row r="12923" spans="1:3" x14ac:dyDescent="0.25">
      <c r="A12923" s="3">
        <v>12919</v>
      </c>
      <c r="B12923" s="3" t="s">
        <v>12748</v>
      </c>
      <c r="C12923" s="3">
        <v>153</v>
      </c>
    </row>
    <row r="12924" spans="1:3" x14ac:dyDescent="0.25">
      <c r="A12924" s="3">
        <v>12920</v>
      </c>
      <c r="B12924" s="3" t="s">
        <v>12749</v>
      </c>
      <c r="C12924" s="3">
        <v>153</v>
      </c>
    </row>
    <row r="12925" spans="1:3" x14ac:dyDescent="0.25">
      <c r="A12925" s="3">
        <v>12921</v>
      </c>
      <c r="B12925" s="3" t="s">
        <v>12750</v>
      </c>
      <c r="C12925" s="3">
        <v>153</v>
      </c>
    </row>
    <row r="12926" spans="1:3" x14ac:dyDescent="0.25">
      <c r="A12926" s="3">
        <v>12922</v>
      </c>
      <c r="B12926" s="3" t="s">
        <v>12751</v>
      </c>
      <c r="C12926" s="3">
        <v>153</v>
      </c>
    </row>
    <row r="12927" spans="1:3" x14ac:dyDescent="0.25">
      <c r="A12927" s="3">
        <v>12923</v>
      </c>
      <c r="B12927" s="3" t="s">
        <v>12752</v>
      </c>
      <c r="C12927" s="3">
        <v>153</v>
      </c>
    </row>
    <row r="12928" spans="1:3" x14ac:dyDescent="0.25">
      <c r="A12928" s="3">
        <v>12924</v>
      </c>
      <c r="B12928" s="3" t="s">
        <v>12753</v>
      </c>
      <c r="C12928" s="3">
        <v>153</v>
      </c>
    </row>
    <row r="12929" spans="1:3" x14ac:dyDescent="0.25">
      <c r="A12929" s="3">
        <v>12925</v>
      </c>
      <c r="B12929" s="3" t="s">
        <v>12754</v>
      </c>
      <c r="C12929" s="3">
        <v>153</v>
      </c>
    </row>
    <row r="12930" spans="1:3" x14ac:dyDescent="0.25">
      <c r="A12930" s="3">
        <v>12926</v>
      </c>
      <c r="B12930" s="3" t="s">
        <v>12755</v>
      </c>
      <c r="C12930" s="3">
        <v>153</v>
      </c>
    </row>
    <row r="12931" spans="1:3" x14ac:dyDescent="0.25">
      <c r="A12931" s="3">
        <v>12927</v>
      </c>
      <c r="B12931" s="3" t="s">
        <v>12756</v>
      </c>
      <c r="C12931" s="3">
        <v>153</v>
      </c>
    </row>
    <row r="12932" spans="1:3" x14ac:dyDescent="0.25">
      <c r="A12932" s="3">
        <v>12928</v>
      </c>
      <c r="B12932" s="3" t="s">
        <v>12757</v>
      </c>
      <c r="C12932" s="3">
        <v>153</v>
      </c>
    </row>
    <row r="12933" spans="1:3" x14ac:dyDescent="0.25">
      <c r="A12933" s="3">
        <v>12929</v>
      </c>
      <c r="B12933" s="3" t="s">
        <v>12758</v>
      </c>
      <c r="C12933" s="3">
        <v>153</v>
      </c>
    </row>
    <row r="12934" spans="1:3" x14ac:dyDescent="0.25">
      <c r="A12934" s="3">
        <v>12930</v>
      </c>
      <c r="B12934" s="3" t="s">
        <v>12759</v>
      </c>
      <c r="C12934" s="3">
        <v>153</v>
      </c>
    </row>
    <row r="12935" spans="1:3" x14ac:dyDescent="0.25">
      <c r="A12935" s="3">
        <v>12931</v>
      </c>
      <c r="B12935" s="3" t="s">
        <v>12760</v>
      </c>
      <c r="C12935" s="3">
        <v>153</v>
      </c>
    </row>
    <row r="12936" spans="1:3" x14ac:dyDescent="0.25">
      <c r="A12936" s="3">
        <v>12932</v>
      </c>
      <c r="B12936" s="3" t="s">
        <v>12761</v>
      </c>
      <c r="C12936" s="3">
        <v>153</v>
      </c>
    </row>
    <row r="12937" spans="1:3" x14ac:dyDescent="0.25">
      <c r="A12937" s="3">
        <v>12933</v>
      </c>
      <c r="B12937" s="3" t="s">
        <v>12762</v>
      </c>
      <c r="C12937" s="3">
        <v>153</v>
      </c>
    </row>
    <row r="12938" spans="1:3" x14ac:dyDescent="0.25">
      <c r="A12938" s="3">
        <v>12934</v>
      </c>
      <c r="B12938" s="3" t="s">
        <v>12763</v>
      </c>
      <c r="C12938" s="3">
        <v>153</v>
      </c>
    </row>
    <row r="12939" spans="1:3" x14ac:dyDescent="0.25">
      <c r="A12939" s="3">
        <v>12935</v>
      </c>
      <c r="B12939" s="3" t="s">
        <v>12764</v>
      </c>
      <c r="C12939" s="3">
        <v>153</v>
      </c>
    </row>
    <row r="12940" spans="1:3" x14ac:dyDescent="0.25">
      <c r="A12940" s="3">
        <v>12936</v>
      </c>
      <c r="B12940" s="3" t="s">
        <v>12765</v>
      </c>
      <c r="C12940" s="3">
        <v>153</v>
      </c>
    </row>
    <row r="12941" spans="1:3" x14ac:dyDescent="0.25">
      <c r="A12941" s="3">
        <v>12937</v>
      </c>
      <c r="B12941" s="3" t="s">
        <v>12766</v>
      </c>
      <c r="C12941" s="3">
        <v>153</v>
      </c>
    </row>
    <row r="12942" spans="1:3" x14ac:dyDescent="0.25">
      <c r="A12942" s="3">
        <v>12938</v>
      </c>
      <c r="B12942" s="3" t="s">
        <v>12767</v>
      </c>
      <c r="C12942" s="3">
        <v>153</v>
      </c>
    </row>
    <row r="12943" spans="1:3" x14ac:dyDescent="0.25">
      <c r="A12943" s="3">
        <v>12939</v>
      </c>
      <c r="B12943" s="3" t="s">
        <v>12768</v>
      </c>
      <c r="C12943" s="3">
        <v>153</v>
      </c>
    </row>
    <row r="12944" spans="1:3" x14ac:dyDescent="0.25">
      <c r="A12944" s="3">
        <v>12940</v>
      </c>
      <c r="B12944" s="3" t="s">
        <v>12769</v>
      </c>
      <c r="C12944" s="3">
        <v>152</v>
      </c>
    </row>
    <row r="12945" spans="1:3" x14ac:dyDescent="0.25">
      <c r="A12945" s="3">
        <v>12941</v>
      </c>
      <c r="B12945" s="3" t="s">
        <v>12770</v>
      </c>
      <c r="C12945" s="3">
        <v>152</v>
      </c>
    </row>
    <row r="12946" spans="1:3" x14ac:dyDescent="0.25">
      <c r="A12946" s="3">
        <v>12942</v>
      </c>
      <c r="B12946" s="3" t="s">
        <v>12771</v>
      </c>
      <c r="C12946" s="3">
        <v>152</v>
      </c>
    </row>
    <row r="12947" spans="1:3" x14ac:dyDescent="0.25">
      <c r="A12947" s="3">
        <v>12943</v>
      </c>
      <c r="B12947" s="3" t="s">
        <v>12772</v>
      </c>
      <c r="C12947" s="3">
        <v>152</v>
      </c>
    </row>
    <row r="12948" spans="1:3" x14ac:dyDescent="0.25">
      <c r="A12948" s="3">
        <v>12944</v>
      </c>
      <c r="B12948" s="3" t="s">
        <v>12773</v>
      </c>
      <c r="C12948" s="3">
        <v>152</v>
      </c>
    </row>
    <row r="12949" spans="1:3" x14ac:dyDescent="0.25">
      <c r="A12949" s="3">
        <v>12945</v>
      </c>
      <c r="B12949" s="3" t="s">
        <v>12774</v>
      </c>
      <c r="C12949" s="3">
        <v>152</v>
      </c>
    </row>
    <row r="12950" spans="1:3" x14ac:dyDescent="0.25">
      <c r="A12950" s="3">
        <v>12946</v>
      </c>
      <c r="B12950" s="3" t="s">
        <v>12775</v>
      </c>
      <c r="C12950" s="3">
        <v>152</v>
      </c>
    </row>
    <row r="12951" spans="1:3" x14ac:dyDescent="0.25">
      <c r="A12951" s="3">
        <v>12947</v>
      </c>
      <c r="B12951" s="3" t="s">
        <v>12776</v>
      </c>
      <c r="C12951" s="3">
        <v>152</v>
      </c>
    </row>
    <row r="12952" spans="1:3" x14ac:dyDescent="0.25">
      <c r="A12952" s="3">
        <v>12948</v>
      </c>
      <c r="B12952" s="3" t="s">
        <v>12777</v>
      </c>
      <c r="C12952" s="3">
        <v>152</v>
      </c>
    </row>
    <row r="12953" spans="1:3" x14ac:dyDescent="0.25">
      <c r="A12953" s="3">
        <v>12949</v>
      </c>
      <c r="B12953" s="3" t="s">
        <v>12778</v>
      </c>
      <c r="C12953" s="3">
        <v>152</v>
      </c>
    </row>
    <row r="12954" spans="1:3" x14ac:dyDescent="0.25">
      <c r="A12954" s="3">
        <v>12950</v>
      </c>
      <c r="B12954" s="3" t="s">
        <v>12779</v>
      </c>
      <c r="C12954" s="3">
        <v>152</v>
      </c>
    </row>
    <row r="12955" spans="1:3" x14ac:dyDescent="0.25">
      <c r="A12955" s="3">
        <v>12951</v>
      </c>
      <c r="B12955" s="3" t="s">
        <v>12780</v>
      </c>
      <c r="C12955" s="3">
        <v>152</v>
      </c>
    </row>
    <row r="12956" spans="1:3" x14ac:dyDescent="0.25">
      <c r="A12956" s="3">
        <v>12952</v>
      </c>
      <c r="B12956" s="3" t="s">
        <v>12781</v>
      </c>
      <c r="C12956" s="3">
        <v>152</v>
      </c>
    </row>
    <row r="12957" spans="1:3" x14ac:dyDescent="0.25">
      <c r="A12957" s="3">
        <v>12953</v>
      </c>
      <c r="B12957" s="3" t="s">
        <v>12782</v>
      </c>
      <c r="C12957" s="3">
        <v>152</v>
      </c>
    </row>
    <row r="12958" spans="1:3" x14ac:dyDescent="0.25">
      <c r="A12958" s="3">
        <v>12954</v>
      </c>
      <c r="B12958" s="3" t="s">
        <v>12783</v>
      </c>
      <c r="C12958" s="3">
        <v>152</v>
      </c>
    </row>
    <row r="12959" spans="1:3" x14ac:dyDescent="0.25">
      <c r="A12959" s="3">
        <v>12955</v>
      </c>
      <c r="B12959" s="3" t="s">
        <v>12784</v>
      </c>
      <c r="C12959" s="3">
        <v>152</v>
      </c>
    </row>
    <row r="12960" spans="1:3" x14ac:dyDescent="0.25">
      <c r="A12960" s="3">
        <v>12956</v>
      </c>
      <c r="B12960" s="3" t="s">
        <v>12785</v>
      </c>
      <c r="C12960" s="3">
        <v>152</v>
      </c>
    </row>
    <row r="12961" spans="1:3" x14ac:dyDescent="0.25">
      <c r="A12961" s="3">
        <v>12957</v>
      </c>
      <c r="B12961" s="3" t="s">
        <v>12786</v>
      </c>
      <c r="C12961" s="3">
        <v>152</v>
      </c>
    </row>
    <row r="12962" spans="1:3" x14ac:dyDescent="0.25">
      <c r="A12962" s="3">
        <v>12958</v>
      </c>
      <c r="B12962" s="3" t="s">
        <v>12787</v>
      </c>
      <c r="C12962" s="3">
        <v>152</v>
      </c>
    </row>
    <row r="12963" spans="1:3" x14ac:dyDescent="0.25">
      <c r="A12963" s="3">
        <v>12959</v>
      </c>
      <c r="B12963" s="3" t="s">
        <v>12788</v>
      </c>
      <c r="C12963" s="3">
        <v>152</v>
      </c>
    </row>
    <row r="12964" spans="1:3" x14ac:dyDescent="0.25">
      <c r="A12964" s="3">
        <v>12960</v>
      </c>
      <c r="B12964" s="3" t="s">
        <v>12789</v>
      </c>
      <c r="C12964" s="3">
        <v>152</v>
      </c>
    </row>
    <row r="12965" spans="1:3" x14ac:dyDescent="0.25">
      <c r="A12965" s="3">
        <v>12961</v>
      </c>
      <c r="B12965" s="3" t="s">
        <v>12790</v>
      </c>
      <c r="C12965" s="3">
        <v>152</v>
      </c>
    </row>
    <row r="12966" spans="1:3" x14ac:dyDescent="0.25">
      <c r="A12966" s="3">
        <v>12962</v>
      </c>
      <c r="B12966" s="3" t="s">
        <v>12791</v>
      </c>
      <c r="C12966" s="3">
        <v>152</v>
      </c>
    </row>
    <row r="12967" spans="1:3" x14ac:dyDescent="0.25">
      <c r="A12967" s="3">
        <v>12963</v>
      </c>
      <c r="B12967" s="3" t="s">
        <v>12792</v>
      </c>
      <c r="C12967" s="3">
        <v>152</v>
      </c>
    </row>
    <row r="12968" spans="1:3" x14ac:dyDescent="0.25">
      <c r="A12968" s="3">
        <v>12964</v>
      </c>
      <c r="B12968" s="3" t="s">
        <v>12793</v>
      </c>
      <c r="C12968" s="3">
        <v>152</v>
      </c>
    </row>
    <row r="12969" spans="1:3" x14ac:dyDescent="0.25">
      <c r="A12969" s="3">
        <v>12965</v>
      </c>
      <c r="B12969" s="3" t="s">
        <v>12794</v>
      </c>
      <c r="C12969" s="3">
        <v>152</v>
      </c>
    </row>
    <row r="12970" spans="1:3" x14ac:dyDescent="0.25">
      <c r="A12970" s="3">
        <v>12966</v>
      </c>
      <c r="B12970" s="3" t="s">
        <v>12795</v>
      </c>
      <c r="C12970" s="3">
        <v>152</v>
      </c>
    </row>
    <row r="12971" spans="1:3" x14ac:dyDescent="0.25">
      <c r="A12971" s="3">
        <v>12967</v>
      </c>
      <c r="B12971" s="3" t="s">
        <v>12796</v>
      </c>
      <c r="C12971" s="3">
        <v>152</v>
      </c>
    </row>
    <row r="12972" spans="1:3" x14ac:dyDescent="0.25">
      <c r="A12972" s="3">
        <v>12968</v>
      </c>
      <c r="B12972" s="3">
        <v>1080</v>
      </c>
      <c r="C12972" s="3">
        <v>151</v>
      </c>
    </row>
    <row r="12973" spans="1:3" x14ac:dyDescent="0.25">
      <c r="A12973" s="3">
        <v>12969</v>
      </c>
      <c r="B12973" s="3" t="s">
        <v>12797</v>
      </c>
      <c r="C12973" s="3">
        <v>151</v>
      </c>
    </row>
    <row r="12974" spans="1:3" x14ac:dyDescent="0.25">
      <c r="A12974" s="3">
        <v>12970</v>
      </c>
      <c r="B12974" s="3" t="s">
        <v>12798</v>
      </c>
      <c r="C12974" s="3">
        <v>151</v>
      </c>
    </row>
    <row r="12975" spans="1:3" x14ac:dyDescent="0.25">
      <c r="A12975" s="3">
        <v>12971</v>
      </c>
      <c r="B12975" s="3" t="s">
        <v>12799</v>
      </c>
      <c r="C12975" s="3">
        <v>151</v>
      </c>
    </row>
    <row r="12976" spans="1:3" x14ac:dyDescent="0.25">
      <c r="A12976" s="3">
        <v>12972</v>
      </c>
      <c r="B12976" s="3" t="s">
        <v>12800</v>
      </c>
      <c r="C12976" s="3">
        <v>151</v>
      </c>
    </row>
    <row r="12977" spans="1:3" x14ac:dyDescent="0.25">
      <c r="A12977" s="3">
        <v>12973</v>
      </c>
      <c r="B12977" s="3" t="s">
        <v>12801</v>
      </c>
      <c r="C12977" s="3">
        <v>151</v>
      </c>
    </row>
    <row r="12978" spans="1:3" x14ac:dyDescent="0.25">
      <c r="A12978" s="3">
        <v>12974</v>
      </c>
      <c r="B12978" s="3" t="s">
        <v>12802</v>
      </c>
      <c r="C12978" s="3">
        <v>151</v>
      </c>
    </row>
    <row r="12979" spans="1:3" x14ac:dyDescent="0.25">
      <c r="A12979" s="3">
        <v>12975</v>
      </c>
      <c r="B12979" s="3" t="s">
        <v>12803</v>
      </c>
      <c r="C12979" s="3">
        <v>151</v>
      </c>
    </row>
    <row r="12980" spans="1:3" x14ac:dyDescent="0.25">
      <c r="A12980" s="3">
        <v>12976</v>
      </c>
      <c r="B12980" s="3" t="s">
        <v>12804</v>
      </c>
      <c r="C12980" s="3">
        <v>151</v>
      </c>
    </row>
    <row r="12981" spans="1:3" x14ac:dyDescent="0.25">
      <c r="A12981" s="3">
        <v>12977</v>
      </c>
      <c r="B12981" s="3" t="s">
        <v>12805</v>
      </c>
      <c r="C12981" s="3">
        <v>151</v>
      </c>
    </row>
    <row r="12982" spans="1:3" x14ac:dyDescent="0.25">
      <c r="A12982" s="3">
        <v>12978</v>
      </c>
      <c r="B12982" s="3" t="s">
        <v>12806</v>
      </c>
      <c r="C12982" s="3">
        <v>151</v>
      </c>
    </row>
    <row r="12983" spans="1:3" x14ac:dyDescent="0.25">
      <c r="A12983" s="3">
        <v>12979</v>
      </c>
      <c r="B12983" s="3" t="s">
        <v>12807</v>
      </c>
      <c r="C12983" s="3">
        <v>151</v>
      </c>
    </row>
    <row r="12984" spans="1:3" x14ac:dyDescent="0.25">
      <c r="A12984" s="3">
        <v>12980</v>
      </c>
      <c r="B12984" s="3" t="s">
        <v>12808</v>
      </c>
      <c r="C12984" s="3">
        <v>151</v>
      </c>
    </row>
    <row r="12985" spans="1:3" x14ac:dyDescent="0.25">
      <c r="A12985" s="3">
        <v>12981</v>
      </c>
      <c r="B12985" s="3" t="s">
        <v>12809</v>
      </c>
      <c r="C12985" s="3">
        <v>151</v>
      </c>
    </row>
    <row r="12986" spans="1:3" x14ac:dyDescent="0.25">
      <c r="A12986" s="3">
        <v>12982</v>
      </c>
      <c r="B12986" s="3" t="s">
        <v>12810</v>
      </c>
      <c r="C12986" s="3">
        <v>151</v>
      </c>
    </row>
    <row r="12987" spans="1:3" x14ac:dyDescent="0.25">
      <c r="A12987" s="3">
        <v>12983</v>
      </c>
      <c r="B12987" s="3" t="s">
        <v>12811</v>
      </c>
      <c r="C12987" s="3">
        <v>151</v>
      </c>
    </row>
    <row r="12988" spans="1:3" x14ac:dyDescent="0.25">
      <c r="A12988" s="3">
        <v>12984</v>
      </c>
      <c r="B12988" s="3" t="s">
        <v>12812</v>
      </c>
      <c r="C12988" s="3">
        <v>151</v>
      </c>
    </row>
    <row r="12989" spans="1:3" x14ac:dyDescent="0.25">
      <c r="A12989" s="3">
        <v>12985</v>
      </c>
      <c r="B12989" s="3" t="s">
        <v>12813</v>
      </c>
      <c r="C12989" s="3">
        <v>151</v>
      </c>
    </row>
    <row r="12990" spans="1:3" x14ac:dyDescent="0.25">
      <c r="A12990" s="3">
        <v>12986</v>
      </c>
      <c r="B12990" s="3" t="s">
        <v>12814</v>
      </c>
      <c r="C12990" s="3">
        <v>151</v>
      </c>
    </row>
    <row r="12991" spans="1:3" x14ac:dyDescent="0.25">
      <c r="A12991" s="3">
        <v>12987</v>
      </c>
      <c r="B12991" s="3" t="s">
        <v>12815</v>
      </c>
      <c r="C12991" s="3">
        <v>151</v>
      </c>
    </row>
    <row r="12992" spans="1:3" x14ac:dyDescent="0.25">
      <c r="A12992" s="3">
        <v>12988</v>
      </c>
      <c r="B12992" s="3" t="s">
        <v>12816</v>
      </c>
      <c r="C12992" s="3">
        <v>151</v>
      </c>
    </row>
    <row r="12993" spans="1:3" x14ac:dyDescent="0.25">
      <c r="A12993" s="3">
        <v>12989</v>
      </c>
      <c r="B12993" s="3" t="s">
        <v>12817</v>
      </c>
      <c r="C12993" s="3">
        <v>151</v>
      </c>
    </row>
    <row r="12994" spans="1:3" x14ac:dyDescent="0.25">
      <c r="A12994" s="3">
        <v>12990</v>
      </c>
      <c r="B12994" s="3" t="s">
        <v>12818</v>
      </c>
      <c r="C12994" s="3">
        <v>151</v>
      </c>
    </row>
    <row r="12995" spans="1:3" x14ac:dyDescent="0.25">
      <c r="A12995" s="3">
        <v>12991</v>
      </c>
      <c r="B12995" s="3" t="s">
        <v>12819</v>
      </c>
      <c r="C12995" s="3">
        <v>151</v>
      </c>
    </row>
    <row r="12996" spans="1:3" x14ac:dyDescent="0.25">
      <c r="A12996" s="3">
        <v>12992</v>
      </c>
      <c r="B12996" s="3" t="s">
        <v>12820</v>
      </c>
      <c r="C12996" s="3">
        <v>151</v>
      </c>
    </row>
    <row r="12997" spans="1:3" x14ac:dyDescent="0.25">
      <c r="A12997" s="3">
        <v>12993</v>
      </c>
      <c r="B12997" s="3" t="s">
        <v>12821</v>
      </c>
      <c r="C12997" s="3">
        <v>151</v>
      </c>
    </row>
    <row r="12998" spans="1:3" x14ac:dyDescent="0.25">
      <c r="A12998" s="3">
        <v>12994</v>
      </c>
      <c r="B12998" s="3" t="s">
        <v>12822</v>
      </c>
      <c r="C12998" s="3">
        <v>151</v>
      </c>
    </row>
    <row r="12999" spans="1:3" x14ac:dyDescent="0.25">
      <c r="A12999" s="3">
        <v>12995</v>
      </c>
      <c r="B12999" s="3" t="s">
        <v>12823</v>
      </c>
      <c r="C12999" s="3">
        <v>151</v>
      </c>
    </row>
    <row r="13000" spans="1:3" x14ac:dyDescent="0.25">
      <c r="A13000" s="3">
        <v>12996</v>
      </c>
      <c r="B13000" s="3" t="s">
        <v>12824</v>
      </c>
      <c r="C13000" s="3">
        <v>151</v>
      </c>
    </row>
    <row r="13001" spans="1:3" x14ac:dyDescent="0.25">
      <c r="A13001" s="3">
        <v>12997</v>
      </c>
      <c r="B13001" s="3" t="s">
        <v>12825</v>
      </c>
      <c r="C13001" s="3">
        <v>151</v>
      </c>
    </row>
    <row r="13002" spans="1:3" x14ac:dyDescent="0.25">
      <c r="A13002" s="3">
        <v>12998</v>
      </c>
      <c r="B13002" s="3" t="s">
        <v>12826</v>
      </c>
      <c r="C13002" s="3">
        <v>151</v>
      </c>
    </row>
    <row r="13003" spans="1:3" x14ac:dyDescent="0.25">
      <c r="A13003" s="3">
        <v>12999</v>
      </c>
      <c r="B13003" s="3" t="s">
        <v>12827</v>
      </c>
      <c r="C13003" s="3">
        <v>151</v>
      </c>
    </row>
    <row r="13004" spans="1:3" x14ac:dyDescent="0.25">
      <c r="A13004" s="3">
        <v>13000</v>
      </c>
      <c r="B13004" s="3" t="s">
        <v>12828</v>
      </c>
      <c r="C13004" s="3">
        <v>151</v>
      </c>
    </row>
    <row r="13005" spans="1:3" x14ac:dyDescent="0.25">
      <c r="A13005" s="3">
        <v>13001</v>
      </c>
      <c r="B13005" s="3" t="s">
        <v>12829</v>
      </c>
      <c r="C13005" s="3">
        <v>151</v>
      </c>
    </row>
    <row r="13006" spans="1:3" x14ac:dyDescent="0.25">
      <c r="A13006" s="3">
        <v>13002</v>
      </c>
      <c r="B13006" s="3" t="s">
        <v>12830</v>
      </c>
      <c r="C13006" s="3">
        <v>151</v>
      </c>
    </row>
    <row r="13007" spans="1:3" x14ac:dyDescent="0.25">
      <c r="A13007" s="3">
        <v>13003</v>
      </c>
      <c r="B13007" s="3" t="s">
        <v>12831</v>
      </c>
      <c r="C13007" s="3">
        <v>151</v>
      </c>
    </row>
    <row r="13008" spans="1:3" x14ac:dyDescent="0.25">
      <c r="A13008" s="3">
        <v>13004</v>
      </c>
      <c r="B13008" s="3" t="s">
        <v>12832</v>
      </c>
      <c r="C13008" s="3">
        <v>151</v>
      </c>
    </row>
    <row r="13009" spans="1:3" x14ac:dyDescent="0.25">
      <c r="A13009" s="3">
        <v>13005</v>
      </c>
      <c r="B13009" s="3" t="s">
        <v>12833</v>
      </c>
      <c r="C13009" s="3">
        <v>151</v>
      </c>
    </row>
    <row r="13010" spans="1:3" x14ac:dyDescent="0.25">
      <c r="A13010" s="3">
        <v>13006</v>
      </c>
      <c r="B13010" s="3" t="s">
        <v>12834</v>
      </c>
      <c r="C13010" s="3">
        <v>151</v>
      </c>
    </row>
    <row r="13011" spans="1:3" x14ac:dyDescent="0.25">
      <c r="A13011" s="3">
        <v>13007</v>
      </c>
      <c r="B13011" s="3" t="s">
        <v>12835</v>
      </c>
      <c r="C13011" s="3">
        <v>151</v>
      </c>
    </row>
    <row r="13012" spans="1:3" x14ac:dyDescent="0.25">
      <c r="A13012" s="3">
        <v>13008</v>
      </c>
      <c r="B13012" s="3" t="s">
        <v>12836</v>
      </c>
      <c r="C13012" s="3">
        <v>151</v>
      </c>
    </row>
    <row r="13013" spans="1:3" x14ac:dyDescent="0.25">
      <c r="A13013" s="3">
        <v>13009</v>
      </c>
      <c r="B13013" s="3" t="s">
        <v>12837</v>
      </c>
      <c r="C13013" s="3">
        <v>151</v>
      </c>
    </row>
    <row r="13014" spans="1:3" x14ac:dyDescent="0.25">
      <c r="A13014" s="3">
        <v>13010</v>
      </c>
      <c r="B13014" s="3" t="s">
        <v>12838</v>
      </c>
      <c r="C13014" s="3">
        <v>151</v>
      </c>
    </row>
    <row r="13015" spans="1:3" x14ac:dyDescent="0.25">
      <c r="A13015" s="3">
        <v>13011</v>
      </c>
      <c r="B13015" s="3" t="s">
        <v>12839</v>
      </c>
      <c r="C13015" s="3">
        <v>151</v>
      </c>
    </row>
    <row r="13016" spans="1:3" x14ac:dyDescent="0.25">
      <c r="A13016" s="3">
        <v>13012</v>
      </c>
      <c r="B13016" s="3" t="s">
        <v>12840</v>
      </c>
      <c r="C13016" s="3">
        <v>151</v>
      </c>
    </row>
    <row r="13017" spans="1:3" x14ac:dyDescent="0.25">
      <c r="A13017" s="3">
        <v>13013</v>
      </c>
      <c r="B13017" s="3">
        <v>1961</v>
      </c>
      <c r="C13017" s="3">
        <v>150</v>
      </c>
    </row>
    <row r="13018" spans="1:3" x14ac:dyDescent="0.25">
      <c r="A13018" s="3">
        <v>13014</v>
      </c>
      <c r="B13018" s="3">
        <v>225</v>
      </c>
      <c r="C13018" s="3">
        <v>150</v>
      </c>
    </row>
    <row r="13019" spans="1:3" x14ac:dyDescent="0.25">
      <c r="A13019" s="3">
        <v>13015</v>
      </c>
      <c r="B13019" s="3" t="s">
        <v>12841</v>
      </c>
      <c r="C13019" s="3">
        <v>150</v>
      </c>
    </row>
    <row r="13020" spans="1:3" x14ac:dyDescent="0.25">
      <c r="A13020" s="3">
        <v>13016</v>
      </c>
      <c r="B13020" s="3" t="s">
        <v>12842</v>
      </c>
      <c r="C13020" s="3">
        <v>150</v>
      </c>
    </row>
    <row r="13021" spans="1:3" x14ac:dyDescent="0.25">
      <c r="A13021" s="3">
        <v>13017</v>
      </c>
      <c r="B13021" s="3" t="s">
        <v>12843</v>
      </c>
      <c r="C13021" s="3">
        <v>150</v>
      </c>
    </row>
    <row r="13022" spans="1:3" x14ac:dyDescent="0.25">
      <c r="A13022" s="3">
        <v>13018</v>
      </c>
      <c r="B13022" s="3" t="s">
        <v>12844</v>
      </c>
      <c r="C13022" s="3">
        <v>150</v>
      </c>
    </row>
    <row r="13023" spans="1:3" x14ac:dyDescent="0.25">
      <c r="A13023" s="3">
        <v>13019</v>
      </c>
      <c r="B13023" s="3" t="s">
        <v>12845</v>
      </c>
      <c r="C13023" s="3">
        <v>150</v>
      </c>
    </row>
    <row r="13024" spans="1:3" x14ac:dyDescent="0.25">
      <c r="A13024" s="3">
        <v>13020</v>
      </c>
      <c r="B13024" s="3" t="s">
        <v>12846</v>
      </c>
      <c r="C13024" s="3">
        <v>150</v>
      </c>
    </row>
    <row r="13025" spans="1:3" x14ac:dyDescent="0.25">
      <c r="A13025" s="3">
        <v>13021</v>
      </c>
      <c r="B13025" s="3" t="s">
        <v>12847</v>
      </c>
      <c r="C13025" s="3">
        <v>150</v>
      </c>
    </row>
    <row r="13026" spans="1:3" x14ac:dyDescent="0.25">
      <c r="A13026" s="3">
        <v>13022</v>
      </c>
      <c r="B13026" s="3" t="s">
        <v>12848</v>
      </c>
      <c r="C13026" s="3">
        <v>150</v>
      </c>
    </row>
    <row r="13027" spans="1:3" x14ac:dyDescent="0.25">
      <c r="A13027" s="3">
        <v>13023</v>
      </c>
      <c r="B13027" s="3" t="s">
        <v>12849</v>
      </c>
      <c r="C13027" s="3">
        <v>150</v>
      </c>
    </row>
    <row r="13028" spans="1:3" x14ac:dyDescent="0.25">
      <c r="A13028" s="3">
        <v>13024</v>
      </c>
      <c r="B13028" s="3" t="s">
        <v>12850</v>
      </c>
      <c r="C13028" s="3">
        <v>150</v>
      </c>
    </row>
    <row r="13029" spans="1:3" x14ac:dyDescent="0.25">
      <c r="A13029" s="3">
        <v>13025</v>
      </c>
      <c r="B13029" s="3" t="s">
        <v>12851</v>
      </c>
      <c r="C13029" s="3">
        <v>150</v>
      </c>
    </row>
    <row r="13030" spans="1:3" x14ac:dyDescent="0.25">
      <c r="A13030" s="3">
        <v>13026</v>
      </c>
      <c r="B13030" s="3" t="s">
        <v>12852</v>
      </c>
      <c r="C13030" s="3">
        <v>150</v>
      </c>
    </row>
    <row r="13031" spans="1:3" x14ac:dyDescent="0.25">
      <c r="A13031" s="3">
        <v>13027</v>
      </c>
      <c r="B13031" s="3" t="s">
        <v>12853</v>
      </c>
      <c r="C13031" s="3">
        <v>150</v>
      </c>
    </row>
    <row r="13032" spans="1:3" x14ac:dyDescent="0.25">
      <c r="A13032" s="3">
        <v>13028</v>
      </c>
      <c r="B13032" s="3" t="s">
        <v>12854</v>
      </c>
      <c r="C13032" s="3">
        <v>150</v>
      </c>
    </row>
    <row r="13033" spans="1:3" x14ac:dyDescent="0.25">
      <c r="A13033" s="3">
        <v>13029</v>
      </c>
      <c r="B13033" s="3" t="s">
        <v>12855</v>
      </c>
      <c r="C13033" s="3">
        <v>150</v>
      </c>
    </row>
    <row r="13034" spans="1:3" x14ac:dyDescent="0.25">
      <c r="A13034" s="3">
        <v>13030</v>
      </c>
      <c r="B13034" s="3" t="s">
        <v>12856</v>
      </c>
      <c r="C13034" s="3">
        <v>150</v>
      </c>
    </row>
    <row r="13035" spans="1:3" x14ac:dyDescent="0.25">
      <c r="A13035" s="3">
        <v>13031</v>
      </c>
      <c r="B13035" s="3" t="s">
        <v>12857</v>
      </c>
      <c r="C13035" s="3">
        <v>150</v>
      </c>
    </row>
    <row r="13036" spans="1:3" x14ac:dyDescent="0.25">
      <c r="A13036" s="3">
        <v>13032</v>
      </c>
      <c r="B13036" s="3" t="s">
        <v>12858</v>
      </c>
      <c r="C13036" s="3">
        <v>150</v>
      </c>
    </row>
    <row r="13037" spans="1:3" x14ac:dyDescent="0.25">
      <c r="A13037" s="3">
        <v>13033</v>
      </c>
      <c r="B13037" s="3" t="s">
        <v>12859</v>
      </c>
      <c r="C13037" s="3">
        <v>150</v>
      </c>
    </row>
    <row r="13038" spans="1:3" x14ac:dyDescent="0.25">
      <c r="A13038" s="3">
        <v>13034</v>
      </c>
      <c r="B13038" s="3" t="s">
        <v>12860</v>
      </c>
      <c r="C13038" s="3">
        <v>150</v>
      </c>
    </row>
    <row r="13039" spans="1:3" x14ac:dyDescent="0.25">
      <c r="A13039" s="3">
        <v>13035</v>
      </c>
      <c r="B13039" s="3" t="s">
        <v>12861</v>
      </c>
      <c r="C13039" s="3">
        <v>150</v>
      </c>
    </row>
    <row r="13040" spans="1:3" x14ac:dyDescent="0.25">
      <c r="A13040" s="3">
        <v>13036</v>
      </c>
      <c r="B13040" s="3" t="s">
        <v>12862</v>
      </c>
      <c r="C13040" s="3">
        <v>150</v>
      </c>
    </row>
    <row r="13041" spans="1:3" x14ac:dyDescent="0.25">
      <c r="A13041" s="3">
        <v>13037</v>
      </c>
      <c r="B13041" s="3" t="s">
        <v>12863</v>
      </c>
      <c r="C13041" s="3">
        <v>150</v>
      </c>
    </row>
    <row r="13042" spans="1:3" x14ac:dyDescent="0.25">
      <c r="A13042" s="3">
        <v>13038</v>
      </c>
      <c r="B13042" s="3" t="s">
        <v>12864</v>
      </c>
      <c r="C13042" s="3">
        <v>150</v>
      </c>
    </row>
    <row r="13043" spans="1:3" x14ac:dyDescent="0.25">
      <c r="A13043" s="3">
        <v>13039</v>
      </c>
      <c r="B13043" s="3" t="s">
        <v>12865</v>
      </c>
      <c r="C13043" s="3">
        <v>150</v>
      </c>
    </row>
    <row r="13044" spans="1:3" x14ac:dyDescent="0.25">
      <c r="A13044" s="3">
        <v>13040</v>
      </c>
      <c r="B13044" s="3" t="s">
        <v>12866</v>
      </c>
      <c r="C13044" s="3">
        <v>150</v>
      </c>
    </row>
    <row r="13045" spans="1:3" x14ac:dyDescent="0.25">
      <c r="A13045" s="3">
        <v>13041</v>
      </c>
      <c r="B13045" s="3" t="s">
        <v>12867</v>
      </c>
      <c r="C13045" s="3">
        <v>150</v>
      </c>
    </row>
    <row r="13046" spans="1:3" x14ac:dyDescent="0.25">
      <c r="A13046" s="3">
        <v>13042</v>
      </c>
      <c r="B13046" s="3" t="s">
        <v>12868</v>
      </c>
      <c r="C13046" s="3">
        <v>150</v>
      </c>
    </row>
    <row r="13047" spans="1:3" x14ac:dyDescent="0.25">
      <c r="A13047" s="3">
        <v>13043</v>
      </c>
      <c r="B13047" s="3" t="s">
        <v>12869</v>
      </c>
      <c r="C13047" s="3">
        <v>150</v>
      </c>
    </row>
    <row r="13048" spans="1:3" x14ac:dyDescent="0.25">
      <c r="A13048" s="3">
        <v>13044</v>
      </c>
      <c r="B13048" s="3" t="s">
        <v>12870</v>
      </c>
      <c r="C13048" s="3">
        <v>150</v>
      </c>
    </row>
    <row r="13049" spans="1:3" x14ac:dyDescent="0.25">
      <c r="A13049" s="3">
        <v>13045</v>
      </c>
      <c r="B13049" s="3" t="s">
        <v>12871</v>
      </c>
      <c r="C13049" s="3">
        <v>150</v>
      </c>
    </row>
    <row r="13050" spans="1:3" x14ac:dyDescent="0.25">
      <c r="A13050" s="3">
        <v>13046</v>
      </c>
      <c r="B13050" s="3" t="s">
        <v>12872</v>
      </c>
      <c r="C13050" s="3">
        <v>150</v>
      </c>
    </row>
    <row r="13051" spans="1:3" x14ac:dyDescent="0.25">
      <c r="A13051" s="3">
        <v>13047</v>
      </c>
      <c r="B13051" s="3" t="s">
        <v>12873</v>
      </c>
      <c r="C13051" s="3">
        <v>150</v>
      </c>
    </row>
    <row r="13052" spans="1:3" x14ac:dyDescent="0.25">
      <c r="A13052" s="3">
        <v>13048</v>
      </c>
      <c r="B13052" s="3" t="s">
        <v>12874</v>
      </c>
      <c r="C13052" s="3">
        <v>150</v>
      </c>
    </row>
    <row r="13053" spans="1:3" x14ac:dyDescent="0.25">
      <c r="A13053" s="3">
        <v>13049</v>
      </c>
      <c r="B13053" s="3" t="s">
        <v>12875</v>
      </c>
      <c r="C13053" s="3">
        <v>150</v>
      </c>
    </row>
    <row r="13054" spans="1:3" x14ac:dyDescent="0.25">
      <c r="A13054" s="3">
        <v>13050</v>
      </c>
      <c r="B13054" s="3" t="s">
        <v>12876</v>
      </c>
      <c r="C13054" s="3">
        <v>150</v>
      </c>
    </row>
    <row r="13055" spans="1:3" x14ac:dyDescent="0.25">
      <c r="A13055" s="3">
        <v>13051</v>
      </c>
      <c r="B13055" s="3" t="s">
        <v>12877</v>
      </c>
      <c r="C13055" s="3">
        <v>150</v>
      </c>
    </row>
    <row r="13056" spans="1:3" x14ac:dyDescent="0.25">
      <c r="A13056" s="3">
        <v>13052</v>
      </c>
      <c r="B13056" s="3" t="s">
        <v>12878</v>
      </c>
      <c r="C13056" s="3">
        <v>150</v>
      </c>
    </row>
    <row r="13057" spans="1:3" x14ac:dyDescent="0.25">
      <c r="A13057" s="3">
        <v>13053</v>
      </c>
      <c r="B13057" s="3" t="s">
        <v>12879</v>
      </c>
      <c r="C13057" s="3">
        <v>150</v>
      </c>
    </row>
    <row r="13058" spans="1:3" x14ac:dyDescent="0.25">
      <c r="A13058" s="3">
        <v>13054</v>
      </c>
      <c r="B13058" s="3" t="s">
        <v>12880</v>
      </c>
      <c r="C13058" s="3">
        <v>150</v>
      </c>
    </row>
    <row r="13059" spans="1:3" x14ac:dyDescent="0.25">
      <c r="A13059" s="3">
        <v>13055</v>
      </c>
      <c r="B13059" s="3" t="s">
        <v>12881</v>
      </c>
      <c r="C13059" s="3">
        <v>150</v>
      </c>
    </row>
    <row r="13060" spans="1:3" x14ac:dyDescent="0.25">
      <c r="A13060" s="3">
        <v>13056</v>
      </c>
      <c r="B13060" s="3" t="s">
        <v>12882</v>
      </c>
      <c r="C13060" s="3">
        <v>150</v>
      </c>
    </row>
    <row r="13061" spans="1:3" x14ac:dyDescent="0.25">
      <c r="A13061" s="3">
        <v>13057</v>
      </c>
      <c r="B13061" s="3" t="s">
        <v>12883</v>
      </c>
      <c r="C13061" s="3">
        <v>150</v>
      </c>
    </row>
    <row r="13062" spans="1:3" x14ac:dyDescent="0.25">
      <c r="A13062" s="3">
        <v>13058</v>
      </c>
      <c r="B13062" s="3" t="s">
        <v>12884</v>
      </c>
      <c r="C13062" s="3">
        <v>150</v>
      </c>
    </row>
    <row r="13063" spans="1:3" x14ac:dyDescent="0.25">
      <c r="A13063" s="3">
        <v>13059</v>
      </c>
      <c r="B13063" s="3" t="s">
        <v>12885</v>
      </c>
      <c r="C13063" s="3">
        <v>150</v>
      </c>
    </row>
    <row r="13064" spans="1:3" x14ac:dyDescent="0.25">
      <c r="A13064" s="3">
        <v>13060</v>
      </c>
      <c r="B13064" s="3" t="s">
        <v>12886</v>
      </c>
      <c r="C13064" s="3">
        <v>150</v>
      </c>
    </row>
    <row r="13065" spans="1:3" x14ac:dyDescent="0.25">
      <c r="A13065" s="3">
        <v>13061</v>
      </c>
      <c r="B13065" s="3" t="s">
        <v>12887</v>
      </c>
      <c r="C13065" s="3">
        <v>150</v>
      </c>
    </row>
    <row r="13066" spans="1:3" x14ac:dyDescent="0.25">
      <c r="A13066" s="3">
        <v>13062</v>
      </c>
      <c r="B13066" s="3" t="s">
        <v>12888</v>
      </c>
      <c r="C13066" s="3">
        <v>150</v>
      </c>
    </row>
    <row r="13067" spans="1:3" x14ac:dyDescent="0.25">
      <c r="A13067" s="3">
        <v>13063</v>
      </c>
      <c r="B13067" s="3" t="s">
        <v>12889</v>
      </c>
      <c r="C13067" s="3">
        <v>150</v>
      </c>
    </row>
    <row r="13068" spans="1:3" x14ac:dyDescent="0.25">
      <c r="A13068" s="3">
        <v>13064</v>
      </c>
      <c r="B13068" s="3" t="s">
        <v>12890</v>
      </c>
      <c r="C13068" s="3">
        <v>150</v>
      </c>
    </row>
    <row r="13069" spans="1:3" x14ac:dyDescent="0.25">
      <c r="A13069" s="3">
        <v>13065</v>
      </c>
      <c r="B13069" s="3" t="s">
        <v>12891</v>
      </c>
      <c r="C13069" s="3">
        <v>150</v>
      </c>
    </row>
    <row r="13070" spans="1:3" x14ac:dyDescent="0.25">
      <c r="A13070" s="3">
        <v>13066</v>
      </c>
      <c r="B13070" s="3" t="s">
        <v>12892</v>
      </c>
      <c r="C13070" s="3">
        <v>150</v>
      </c>
    </row>
    <row r="13071" spans="1:3" x14ac:dyDescent="0.25">
      <c r="A13071" s="3">
        <v>13067</v>
      </c>
      <c r="B13071" s="3" t="s">
        <v>12893</v>
      </c>
      <c r="C13071" s="3">
        <v>150</v>
      </c>
    </row>
    <row r="13072" spans="1:3" x14ac:dyDescent="0.25">
      <c r="A13072" s="3">
        <v>13068</v>
      </c>
      <c r="B13072" s="3" t="s">
        <v>12894</v>
      </c>
      <c r="C13072" s="3">
        <v>150</v>
      </c>
    </row>
    <row r="13073" spans="1:3" x14ac:dyDescent="0.25">
      <c r="A13073" s="3">
        <v>13069</v>
      </c>
      <c r="B13073" s="3" t="s">
        <v>12895</v>
      </c>
      <c r="C13073" s="3">
        <v>149</v>
      </c>
    </row>
    <row r="13074" spans="1:3" x14ac:dyDescent="0.25">
      <c r="A13074" s="3">
        <v>13070</v>
      </c>
      <c r="B13074" s="3" t="s">
        <v>12896</v>
      </c>
      <c r="C13074" s="3">
        <v>149</v>
      </c>
    </row>
    <row r="13075" spans="1:3" x14ac:dyDescent="0.25">
      <c r="A13075" s="3">
        <v>13071</v>
      </c>
      <c r="B13075" s="3" t="s">
        <v>12897</v>
      </c>
      <c r="C13075" s="3">
        <v>149</v>
      </c>
    </row>
    <row r="13076" spans="1:3" x14ac:dyDescent="0.25">
      <c r="A13076" s="3">
        <v>13072</v>
      </c>
      <c r="B13076" s="3" t="s">
        <v>12898</v>
      </c>
      <c r="C13076" s="3">
        <v>149</v>
      </c>
    </row>
    <row r="13077" spans="1:3" x14ac:dyDescent="0.25">
      <c r="A13077" s="3">
        <v>13073</v>
      </c>
      <c r="B13077" s="3" t="s">
        <v>12899</v>
      </c>
      <c r="C13077" s="3">
        <v>149</v>
      </c>
    </row>
    <row r="13078" spans="1:3" x14ac:dyDescent="0.25">
      <c r="A13078" s="3">
        <v>13074</v>
      </c>
      <c r="B13078" s="3" t="s">
        <v>12900</v>
      </c>
      <c r="C13078" s="3">
        <v>149</v>
      </c>
    </row>
    <row r="13079" spans="1:3" x14ac:dyDescent="0.25">
      <c r="A13079" s="3">
        <v>13075</v>
      </c>
      <c r="B13079" s="3" t="s">
        <v>12901</v>
      </c>
      <c r="C13079" s="3">
        <v>149</v>
      </c>
    </row>
    <row r="13080" spans="1:3" x14ac:dyDescent="0.25">
      <c r="A13080" s="3">
        <v>13076</v>
      </c>
      <c r="B13080" s="3" t="s">
        <v>12902</v>
      </c>
      <c r="C13080" s="3">
        <v>149</v>
      </c>
    </row>
    <row r="13081" spans="1:3" x14ac:dyDescent="0.25">
      <c r="A13081" s="3">
        <v>13077</v>
      </c>
      <c r="B13081" s="3" t="s">
        <v>12903</v>
      </c>
      <c r="C13081" s="3">
        <v>149</v>
      </c>
    </row>
    <row r="13082" spans="1:3" x14ac:dyDescent="0.25">
      <c r="A13082" s="3">
        <v>13078</v>
      </c>
      <c r="B13082" s="3" t="s">
        <v>12904</v>
      </c>
      <c r="C13082" s="3">
        <v>149</v>
      </c>
    </row>
    <row r="13083" spans="1:3" x14ac:dyDescent="0.25">
      <c r="A13083" s="3">
        <v>13079</v>
      </c>
      <c r="B13083" s="3" t="s">
        <v>12905</v>
      </c>
      <c r="C13083" s="3">
        <v>149</v>
      </c>
    </row>
    <row r="13084" spans="1:3" x14ac:dyDescent="0.25">
      <c r="A13084" s="3">
        <v>13080</v>
      </c>
      <c r="B13084" s="3" t="s">
        <v>12906</v>
      </c>
      <c r="C13084" s="3">
        <v>149</v>
      </c>
    </row>
    <row r="13085" spans="1:3" x14ac:dyDescent="0.25">
      <c r="A13085" s="3">
        <v>13081</v>
      </c>
      <c r="B13085" s="3" t="s">
        <v>12907</v>
      </c>
      <c r="C13085" s="3">
        <v>149</v>
      </c>
    </row>
    <row r="13086" spans="1:3" x14ac:dyDescent="0.25">
      <c r="A13086" s="3">
        <v>13082</v>
      </c>
      <c r="B13086" s="3" t="s">
        <v>12908</v>
      </c>
      <c r="C13086" s="3">
        <v>149</v>
      </c>
    </row>
    <row r="13087" spans="1:3" x14ac:dyDescent="0.25">
      <c r="A13087" s="3">
        <v>13083</v>
      </c>
      <c r="B13087" s="3" t="s">
        <v>12909</v>
      </c>
      <c r="C13087" s="3">
        <v>149</v>
      </c>
    </row>
    <row r="13088" spans="1:3" x14ac:dyDescent="0.25">
      <c r="A13088" s="3">
        <v>13084</v>
      </c>
      <c r="B13088" s="3" t="s">
        <v>12910</v>
      </c>
      <c r="C13088" s="3">
        <v>149</v>
      </c>
    </row>
    <row r="13089" spans="1:3" x14ac:dyDescent="0.25">
      <c r="A13089" s="3">
        <v>13085</v>
      </c>
      <c r="B13089" s="3" t="s">
        <v>12911</v>
      </c>
      <c r="C13089" s="3">
        <v>149</v>
      </c>
    </row>
    <row r="13090" spans="1:3" x14ac:dyDescent="0.25">
      <c r="A13090" s="3">
        <v>13086</v>
      </c>
      <c r="B13090" s="3" t="s">
        <v>12912</v>
      </c>
      <c r="C13090" s="3">
        <v>149</v>
      </c>
    </row>
    <row r="13091" spans="1:3" x14ac:dyDescent="0.25">
      <c r="A13091" s="3">
        <v>13087</v>
      </c>
      <c r="B13091" s="3" t="s">
        <v>12913</v>
      </c>
      <c r="C13091" s="3">
        <v>149</v>
      </c>
    </row>
    <row r="13092" spans="1:3" x14ac:dyDescent="0.25">
      <c r="A13092" s="3">
        <v>13088</v>
      </c>
      <c r="B13092" s="3" t="s">
        <v>12914</v>
      </c>
      <c r="C13092" s="3">
        <v>149</v>
      </c>
    </row>
    <row r="13093" spans="1:3" x14ac:dyDescent="0.25">
      <c r="A13093" s="3">
        <v>13089</v>
      </c>
      <c r="B13093" s="3" t="s">
        <v>12915</v>
      </c>
      <c r="C13093" s="3">
        <v>149</v>
      </c>
    </row>
    <row r="13094" spans="1:3" x14ac:dyDescent="0.25">
      <c r="A13094" s="3">
        <v>13090</v>
      </c>
      <c r="B13094" s="3" t="s">
        <v>12916</v>
      </c>
      <c r="C13094" s="3">
        <v>149</v>
      </c>
    </row>
    <row r="13095" spans="1:3" x14ac:dyDescent="0.25">
      <c r="A13095" s="3">
        <v>13091</v>
      </c>
      <c r="B13095" s="3" t="s">
        <v>12917</v>
      </c>
      <c r="C13095" s="3">
        <v>149</v>
      </c>
    </row>
    <row r="13096" spans="1:3" x14ac:dyDescent="0.25">
      <c r="A13096" s="3">
        <v>13092</v>
      </c>
      <c r="B13096" s="3" t="s">
        <v>12918</v>
      </c>
      <c r="C13096" s="3">
        <v>149</v>
      </c>
    </row>
    <row r="13097" spans="1:3" x14ac:dyDescent="0.25">
      <c r="A13097" s="3">
        <v>13093</v>
      </c>
      <c r="B13097" s="3" t="s">
        <v>12919</v>
      </c>
      <c r="C13097" s="3">
        <v>149</v>
      </c>
    </row>
    <row r="13098" spans="1:3" x14ac:dyDescent="0.25">
      <c r="A13098" s="3">
        <v>13094</v>
      </c>
      <c r="B13098" s="3" t="s">
        <v>12920</v>
      </c>
      <c r="C13098" s="3">
        <v>149</v>
      </c>
    </row>
    <row r="13099" spans="1:3" x14ac:dyDescent="0.25">
      <c r="A13099" s="3">
        <v>13095</v>
      </c>
      <c r="B13099" s="3" t="s">
        <v>12921</v>
      </c>
      <c r="C13099" s="3">
        <v>149</v>
      </c>
    </row>
    <row r="13100" spans="1:3" x14ac:dyDescent="0.25">
      <c r="A13100" s="3">
        <v>13096</v>
      </c>
      <c r="B13100" s="3" t="s">
        <v>12922</v>
      </c>
      <c r="C13100" s="3">
        <v>149</v>
      </c>
    </row>
    <row r="13101" spans="1:3" x14ac:dyDescent="0.25">
      <c r="A13101" s="3">
        <v>13097</v>
      </c>
      <c r="B13101" s="3" t="s">
        <v>12923</v>
      </c>
      <c r="C13101" s="3">
        <v>149</v>
      </c>
    </row>
    <row r="13102" spans="1:3" x14ac:dyDescent="0.25">
      <c r="A13102" s="3">
        <v>13098</v>
      </c>
      <c r="B13102" s="3" t="s">
        <v>12924</v>
      </c>
      <c r="C13102" s="3">
        <v>149</v>
      </c>
    </row>
    <row r="13103" spans="1:3" x14ac:dyDescent="0.25">
      <c r="A13103" s="3">
        <v>13099</v>
      </c>
      <c r="B13103" s="3" t="s">
        <v>12925</v>
      </c>
      <c r="C13103" s="3">
        <v>149</v>
      </c>
    </row>
    <row r="13104" spans="1:3" x14ac:dyDescent="0.25">
      <c r="A13104" s="3">
        <v>13100</v>
      </c>
      <c r="B13104" s="3" t="s">
        <v>12926</v>
      </c>
      <c r="C13104" s="3">
        <v>149</v>
      </c>
    </row>
    <row r="13105" spans="1:3" x14ac:dyDescent="0.25">
      <c r="A13105" s="3">
        <v>13101</v>
      </c>
      <c r="B13105" s="3" t="s">
        <v>12927</v>
      </c>
      <c r="C13105" s="3">
        <v>149</v>
      </c>
    </row>
    <row r="13106" spans="1:3" x14ac:dyDescent="0.25">
      <c r="A13106" s="3">
        <v>13102</v>
      </c>
      <c r="B13106" s="3" t="s">
        <v>12928</v>
      </c>
      <c r="C13106" s="3">
        <v>149</v>
      </c>
    </row>
    <row r="13107" spans="1:3" x14ac:dyDescent="0.25">
      <c r="A13107" s="3">
        <v>13103</v>
      </c>
      <c r="B13107" s="3" t="s">
        <v>12929</v>
      </c>
      <c r="C13107" s="3">
        <v>149</v>
      </c>
    </row>
    <row r="13108" spans="1:3" x14ac:dyDescent="0.25">
      <c r="A13108" s="3">
        <v>13104</v>
      </c>
      <c r="B13108" s="3" t="s">
        <v>12930</v>
      </c>
      <c r="C13108" s="3">
        <v>149</v>
      </c>
    </row>
    <row r="13109" spans="1:3" x14ac:dyDescent="0.25">
      <c r="A13109" s="3">
        <v>13105</v>
      </c>
      <c r="B13109" s="3" t="s">
        <v>12931</v>
      </c>
      <c r="C13109" s="3">
        <v>149</v>
      </c>
    </row>
    <row r="13110" spans="1:3" x14ac:dyDescent="0.25">
      <c r="A13110" s="3">
        <v>13106</v>
      </c>
      <c r="B13110" s="3" t="s">
        <v>12932</v>
      </c>
      <c r="C13110" s="3">
        <v>149</v>
      </c>
    </row>
    <row r="13111" spans="1:3" x14ac:dyDescent="0.25">
      <c r="A13111" s="3">
        <v>13107</v>
      </c>
      <c r="B13111" s="3" t="s">
        <v>12933</v>
      </c>
      <c r="C13111" s="3">
        <v>149</v>
      </c>
    </row>
    <row r="13112" spans="1:3" x14ac:dyDescent="0.25">
      <c r="A13112" s="3">
        <v>13108</v>
      </c>
      <c r="B13112" s="3" t="s">
        <v>12934</v>
      </c>
      <c r="C13112" s="3">
        <v>149</v>
      </c>
    </row>
    <row r="13113" spans="1:3" x14ac:dyDescent="0.25">
      <c r="A13113" s="3">
        <v>13109</v>
      </c>
      <c r="B13113" s="3" t="s">
        <v>12935</v>
      </c>
      <c r="C13113" s="3">
        <v>149</v>
      </c>
    </row>
    <row r="13114" spans="1:3" x14ac:dyDescent="0.25">
      <c r="A13114" s="3">
        <v>13110</v>
      </c>
      <c r="B13114" s="3">
        <v>143</v>
      </c>
      <c r="C13114" s="3">
        <v>148</v>
      </c>
    </row>
    <row r="13115" spans="1:3" x14ac:dyDescent="0.25">
      <c r="A13115" s="3">
        <v>13111</v>
      </c>
      <c r="B13115" s="3" t="s">
        <v>12936</v>
      </c>
      <c r="C13115" s="3">
        <v>148</v>
      </c>
    </row>
    <row r="13116" spans="1:3" x14ac:dyDescent="0.25">
      <c r="A13116" s="3">
        <v>13112</v>
      </c>
      <c r="B13116" s="3" t="s">
        <v>12937</v>
      </c>
      <c r="C13116" s="3">
        <v>148</v>
      </c>
    </row>
    <row r="13117" spans="1:3" x14ac:dyDescent="0.25">
      <c r="A13117" s="3">
        <v>13113</v>
      </c>
      <c r="B13117" s="3" t="s">
        <v>12938</v>
      </c>
      <c r="C13117" s="3">
        <v>148</v>
      </c>
    </row>
    <row r="13118" spans="1:3" x14ac:dyDescent="0.25">
      <c r="A13118" s="3">
        <v>13114</v>
      </c>
      <c r="B13118" s="3" t="s">
        <v>12939</v>
      </c>
      <c r="C13118" s="3">
        <v>148</v>
      </c>
    </row>
    <row r="13119" spans="1:3" x14ac:dyDescent="0.25">
      <c r="A13119" s="3">
        <v>13115</v>
      </c>
      <c r="B13119" s="3" t="s">
        <v>12940</v>
      </c>
      <c r="C13119" s="3">
        <v>148</v>
      </c>
    </row>
    <row r="13120" spans="1:3" x14ac:dyDescent="0.25">
      <c r="A13120" s="3">
        <v>13116</v>
      </c>
      <c r="B13120" s="3" t="s">
        <v>12941</v>
      </c>
      <c r="C13120" s="3">
        <v>148</v>
      </c>
    </row>
    <row r="13121" spans="1:3" x14ac:dyDescent="0.25">
      <c r="A13121" s="3">
        <v>13117</v>
      </c>
      <c r="B13121" s="3" t="s">
        <v>12942</v>
      </c>
      <c r="C13121" s="3">
        <v>148</v>
      </c>
    </row>
    <row r="13122" spans="1:3" x14ac:dyDescent="0.25">
      <c r="A13122" s="3">
        <v>13118</v>
      </c>
      <c r="B13122" s="3" t="s">
        <v>12943</v>
      </c>
      <c r="C13122" s="3">
        <v>148</v>
      </c>
    </row>
    <row r="13123" spans="1:3" x14ac:dyDescent="0.25">
      <c r="A13123" s="3">
        <v>13119</v>
      </c>
      <c r="B13123" s="3" t="s">
        <v>12944</v>
      </c>
      <c r="C13123" s="3">
        <v>148</v>
      </c>
    </row>
    <row r="13124" spans="1:3" x14ac:dyDescent="0.25">
      <c r="A13124" s="3">
        <v>13120</v>
      </c>
      <c r="B13124" s="3" t="s">
        <v>12945</v>
      </c>
      <c r="C13124" s="3">
        <v>148</v>
      </c>
    </row>
    <row r="13125" spans="1:3" x14ac:dyDescent="0.25">
      <c r="A13125" s="3">
        <v>13121</v>
      </c>
      <c r="B13125" s="3" t="s">
        <v>12946</v>
      </c>
      <c r="C13125" s="3">
        <v>148</v>
      </c>
    </row>
    <row r="13126" spans="1:3" x14ac:dyDescent="0.25">
      <c r="A13126" s="3">
        <v>13122</v>
      </c>
      <c r="B13126" s="3" t="s">
        <v>12947</v>
      </c>
      <c r="C13126" s="3">
        <v>148</v>
      </c>
    </row>
    <row r="13127" spans="1:3" x14ac:dyDescent="0.25">
      <c r="A13127" s="3">
        <v>13123</v>
      </c>
      <c r="B13127" s="3" t="s">
        <v>12948</v>
      </c>
      <c r="C13127" s="3">
        <v>148</v>
      </c>
    </row>
    <row r="13128" spans="1:3" x14ac:dyDescent="0.25">
      <c r="A13128" s="3">
        <v>13124</v>
      </c>
      <c r="B13128" s="3" t="s">
        <v>12949</v>
      </c>
      <c r="C13128" s="3">
        <v>148</v>
      </c>
    </row>
    <row r="13129" spans="1:3" x14ac:dyDescent="0.25">
      <c r="A13129" s="3">
        <v>13125</v>
      </c>
      <c r="B13129" s="3" t="s">
        <v>12950</v>
      </c>
      <c r="C13129" s="3">
        <v>148</v>
      </c>
    </row>
    <row r="13130" spans="1:3" x14ac:dyDescent="0.25">
      <c r="A13130" s="3">
        <v>13126</v>
      </c>
      <c r="B13130" s="3" t="s">
        <v>12951</v>
      </c>
      <c r="C13130" s="3">
        <v>148</v>
      </c>
    </row>
    <row r="13131" spans="1:3" x14ac:dyDescent="0.25">
      <c r="A13131" s="3">
        <v>13127</v>
      </c>
      <c r="B13131" s="3" t="s">
        <v>12952</v>
      </c>
      <c r="C13131" s="3">
        <v>148</v>
      </c>
    </row>
    <row r="13132" spans="1:3" x14ac:dyDescent="0.25">
      <c r="A13132" s="3">
        <v>13128</v>
      </c>
      <c r="B13132" s="3" t="s">
        <v>12953</v>
      </c>
      <c r="C13132" s="3">
        <v>148</v>
      </c>
    </row>
    <row r="13133" spans="1:3" x14ac:dyDescent="0.25">
      <c r="A13133" s="3">
        <v>13129</v>
      </c>
      <c r="B13133" s="3" t="s">
        <v>12954</v>
      </c>
      <c r="C13133" s="3">
        <v>148</v>
      </c>
    </row>
    <row r="13134" spans="1:3" x14ac:dyDescent="0.25">
      <c r="A13134" s="3">
        <v>13130</v>
      </c>
      <c r="B13134" s="3" t="s">
        <v>12955</v>
      </c>
      <c r="C13134" s="3">
        <v>148</v>
      </c>
    </row>
    <row r="13135" spans="1:3" x14ac:dyDescent="0.25">
      <c r="A13135" s="3">
        <v>13131</v>
      </c>
      <c r="B13135" s="3" t="s">
        <v>12956</v>
      </c>
      <c r="C13135" s="3">
        <v>148</v>
      </c>
    </row>
    <row r="13136" spans="1:3" x14ac:dyDescent="0.25">
      <c r="A13136" s="3">
        <v>13132</v>
      </c>
      <c r="B13136" s="3" t="s">
        <v>12957</v>
      </c>
      <c r="C13136" s="3">
        <v>148</v>
      </c>
    </row>
    <row r="13137" spans="1:3" x14ac:dyDescent="0.25">
      <c r="A13137" s="3">
        <v>13133</v>
      </c>
      <c r="B13137" s="3" t="s">
        <v>12958</v>
      </c>
      <c r="C13137" s="3">
        <v>148</v>
      </c>
    </row>
    <row r="13138" spans="1:3" x14ac:dyDescent="0.25">
      <c r="A13138" s="3">
        <v>13134</v>
      </c>
      <c r="B13138" s="3" t="s">
        <v>12959</v>
      </c>
      <c r="C13138" s="3">
        <v>148</v>
      </c>
    </row>
    <row r="13139" spans="1:3" x14ac:dyDescent="0.25">
      <c r="A13139" s="3">
        <v>13135</v>
      </c>
      <c r="B13139" s="3" t="s">
        <v>12960</v>
      </c>
      <c r="C13139" s="3">
        <v>148</v>
      </c>
    </row>
    <row r="13140" spans="1:3" x14ac:dyDescent="0.25">
      <c r="A13140" s="3">
        <v>13136</v>
      </c>
      <c r="B13140" s="3" t="s">
        <v>12961</v>
      </c>
      <c r="C13140" s="3">
        <v>148</v>
      </c>
    </row>
    <row r="13141" spans="1:3" x14ac:dyDescent="0.25">
      <c r="A13141" s="3">
        <v>13137</v>
      </c>
      <c r="B13141" s="3" t="s">
        <v>12962</v>
      </c>
      <c r="C13141" s="3">
        <v>148</v>
      </c>
    </row>
    <row r="13142" spans="1:3" x14ac:dyDescent="0.25">
      <c r="A13142" s="3">
        <v>13138</v>
      </c>
      <c r="B13142" s="3" t="s">
        <v>12963</v>
      </c>
      <c r="C13142" s="3">
        <v>148</v>
      </c>
    </row>
    <row r="13143" spans="1:3" x14ac:dyDescent="0.25">
      <c r="A13143" s="3">
        <v>13139</v>
      </c>
      <c r="B13143" s="3" t="s">
        <v>12964</v>
      </c>
      <c r="C13143" s="3">
        <v>148</v>
      </c>
    </row>
    <row r="13144" spans="1:3" x14ac:dyDescent="0.25">
      <c r="A13144" s="3">
        <v>13140</v>
      </c>
      <c r="B13144" s="3" t="s">
        <v>12965</v>
      </c>
      <c r="C13144" s="3">
        <v>148</v>
      </c>
    </row>
    <row r="13145" spans="1:3" x14ac:dyDescent="0.25">
      <c r="A13145" s="3">
        <v>13141</v>
      </c>
      <c r="B13145" s="3" t="s">
        <v>12966</v>
      </c>
      <c r="C13145" s="3">
        <v>148</v>
      </c>
    </row>
    <row r="13146" spans="1:3" x14ac:dyDescent="0.25">
      <c r="A13146" s="3">
        <v>13142</v>
      </c>
      <c r="B13146" s="3" t="s">
        <v>12967</v>
      </c>
      <c r="C13146" s="3">
        <v>148</v>
      </c>
    </row>
    <row r="13147" spans="1:3" x14ac:dyDescent="0.25">
      <c r="A13147" s="3">
        <v>13143</v>
      </c>
      <c r="B13147" s="3" t="s">
        <v>12968</v>
      </c>
      <c r="C13147" s="3">
        <v>148</v>
      </c>
    </row>
    <row r="13148" spans="1:3" x14ac:dyDescent="0.25">
      <c r="A13148" s="3">
        <v>13144</v>
      </c>
      <c r="B13148" s="3" t="s">
        <v>12969</v>
      </c>
      <c r="C13148" s="3">
        <v>148</v>
      </c>
    </row>
    <row r="13149" spans="1:3" x14ac:dyDescent="0.25">
      <c r="A13149" s="3">
        <v>13145</v>
      </c>
      <c r="B13149" s="3" t="s">
        <v>12970</v>
      </c>
      <c r="C13149" s="3">
        <v>148</v>
      </c>
    </row>
    <row r="13150" spans="1:3" x14ac:dyDescent="0.25">
      <c r="A13150" s="3">
        <v>13146</v>
      </c>
      <c r="B13150" s="3" t="s">
        <v>12971</v>
      </c>
      <c r="C13150" s="3">
        <v>148</v>
      </c>
    </row>
    <row r="13151" spans="1:3" x14ac:dyDescent="0.25">
      <c r="A13151" s="3">
        <v>13147</v>
      </c>
      <c r="B13151" s="3" t="s">
        <v>12972</v>
      </c>
      <c r="C13151" s="3">
        <v>148</v>
      </c>
    </row>
    <row r="13152" spans="1:3" x14ac:dyDescent="0.25">
      <c r="A13152" s="3">
        <v>13148</v>
      </c>
      <c r="B13152" s="3" t="s">
        <v>12973</v>
      </c>
      <c r="C13152" s="3">
        <v>148</v>
      </c>
    </row>
    <row r="13153" spans="1:3" x14ac:dyDescent="0.25">
      <c r="A13153" s="3">
        <v>13149</v>
      </c>
      <c r="B13153" s="3" t="s">
        <v>12974</v>
      </c>
      <c r="C13153" s="3">
        <v>148</v>
      </c>
    </row>
    <row r="13154" spans="1:3" x14ac:dyDescent="0.25">
      <c r="A13154" s="3">
        <v>13150</v>
      </c>
      <c r="B13154" s="3" t="s">
        <v>12975</v>
      </c>
      <c r="C13154" s="3">
        <v>148</v>
      </c>
    </row>
    <row r="13155" spans="1:3" x14ac:dyDescent="0.25">
      <c r="A13155" s="3">
        <v>13151</v>
      </c>
      <c r="B13155" s="3" t="s">
        <v>12976</v>
      </c>
      <c r="C13155" s="3">
        <v>148</v>
      </c>
    </row>
    <row r="13156" spans="1:3" x14ac:dyDescent="0.25">
      <c r="A13156" s="3">
        <v>13152</v>
      </c>
      <c r="B13156" s="3" t="s">
        <v>12977</v>
      </c>
      <c r="C13156" s="3">
        <v>148</v>
      </c>
    </row>
    <row r="13157" spans="1:3" x14ac:dyDescent="0.25">
      <c r="A13157" s="3">
        <v>13153</v>
      </c>
      <c r="B13157" s="3" t="s">
        <v>12978</v>
      </c>
      <c r="C13157" s="3">
        <v>148</v>
      </c>
    </row>
    <row r="13158" spans="1:3" x14ac:dyDescent="0.25">
      <c r="A13158" s="3">
        <v>13154</v>
      </c>
      <c r="B13158" s="3" t="s">
        <v>12979</v>
      </c>
      <c r="C13158" s="3">
        <v>148</v>
      </c>
    </row>
    <row r="13159" spans="1:3" x14ac:dyDescent="0.25">
      <c r="A13159" s="3">
        <v>13155</v>
      </c>
      <c r="B13159" s="3" t="s">
        <v>12980</v>
      </c>
      <c r="C13159" s="3">
        <v>147</v>
      </c>
    </row>
    <row r="13160" spans="1:3" x14ac:dyDescent="0.25">
      <c r="A13160" s="3">
        <v>13156</v>
      </c>
      <c r="B13160" s="3" t="s">
        <v>12981</v>
      </c>
      <c r="C13160" s="3">
        <v>147</v>
      </c>
    </row>
    <row r="13161" spans="1:3" x14ac:dyDescent="0.25">
      <c r="A13161" s="3">
        <v>13157</v>
      </c>
      <c r="B13161" s="3" t="s">
        <v>12982</v>
      </c>
      <c r="C13161" s="3">
        <v>147</v>
      </c>
    </row>
    <row r="13162" spans="1:3" x14ac:dyDescent="0.25">
      <c r="A13162" s="3">
        <v>13158</v>
      </c>
      <c r="B13162" s="3" t="s">
        <v>12983</v>
      </c>
      <c r="C13162" s="3">
        <v>147</v>
      </c>
    </row>
    <row r="13163" spans="1:3" x14ac:dyDescent="0.25">
      <c r="A13163" s="3">
        <v>13159</v>
      </c>
      <c r="B13163" s="3" t="s">
        <v>12984</v>
      </c>
      <c r="C13163" s="3">
        <v>147</v>
      </c>
    </row>
    <row r="13164" spans="1:3" x14ac:dyDescent="0.25">
      <c r="A13164" s="3">
        <v>13160</v>
      </c>
      <c r="B13164" s="3" t="s">
        <v>12985</v>
      </c>
      <c r="C13164" s="3">
        <v>147</v>
      </c>
    </row>
    <row r="13165" spans="1:3" x14ac:dyDescent="0.25">
      <c r="A13165" s="3">
        <v>13161</v>
      </c>
      <c r="B13165" s="3" t="s">
        <v>12986</v>
      </c>
      <c r="C13165" s="3">
        <v>147</v>
      </c>
    </row>
    <row r="13166" spans="1:3" x14ac:dyDescent="0.25">
      <c r="A13166" s="3">
        <v>13162</v>
      </c>
      <c r="B13166" s="3" t="s">
        <v>12987</v>
      </c>
      <c r="C13166" s="3">
        <v>147</v>
      </c>
    </row>
    <row r="13167" spans="1:3" x14ac:dyDescent="0.25">
      <c r="A13167" s="3">
        <v>13163</v>
      </c>
      <c r="B13167" s="3" t="s">
        <v>12988</v>
      </c>
      <c r="C13167" s="3">
        <v>147</v>
      </c>
    </row>
    <row r="13168" spans="1:3" x14ac:dyDescent="0.25">
      <c r="A13168" s="3">
        <v>13164</v>
      </c>
      <c r="B13168" s="3" t="s">
        <v>12989</v>
      </c>
      <c r="C13168" s="3">
        <v>147</v>
      </c>
    </row>
    <row r="13169" spans="1:3" x14ac:dyDescent="0.25">
      <c r="A13169" s="3">
        <v>13165</v>
      </c>
      <c r="B13169" s="3" t="s">
        <v>12990</v>
      </c>
      <c r="C13169" s="3">
        <v>147</v>
      </c>
    </row>
    <row r="13170" spans="1:3" x14ac:dyDescent="0.25">
      <c r="A13170" s="3">
        <v>13166</v>
      </c>
      <c r="B13170" s="3" t="s">
        <v>12991</v>
      </c>
      <c r="C13170" s="3">
        <v>147</v>
      </c>
    </row>
    <row r="13171" spans="1:3" x14ac:dyDescent="0.25">
      <c r="A13171" s="3">
        <v>13167</v>
      </c>
      <c r="B13171" s="3" t="s">
        <v>12992</v>
      </c>
      <c r="C13171" s="3">
        <v>147</v>
      </c>
    </row>
    <row r="13172" spans="1:3" x14ac:dyDescent="0.25">
      <c r="A13172" s="3">
        <v>13168</v>
      </c>
      <c r="B13172" s="3" t="s">
        <v>12993</v>
      </c>
      <c r="C13172" s="3">
        <v>147</v>
      </c>
    </row>
    <row r="13173" spans="1:3" x14ac:dyDescent="0.25">
      <c r="A13173" s="3">
        <v>13169</v>
      </c>
      <c r="B13173" s="3" t="s">
        <v>12994</v>
      </c>
      <c r="C13173" s="3">
        <v>147</v>
      </c>
    </row>
    <row r="13174" spans="1:3" x14ac:dyDescent="0.25">
      <c r="A13174" s="3">
        <v>13170</v>
      </c>
      <c r="B13174" s="3" t="s">
        <v>12995</v>
      </c>
      <c r="C13174" s="3">
        <v>147</v>
      </c>
    </row>
    <row r="13175" spans="1:3" x14ac:dyDescent="0.25">
      <c r="A13175" s="3">
        <v>13171</v>
      </c>
      <c r="B13175" s="3" t="s">
        <v>12996</v>
      </c>
      <c r="C13175" s="3">
        <v>147</v>
      </c>
    </row>
    <row r="13176" spans="1:3" x14ac:dyDescent="0.25">
      <c r="A13176" s="3">
        <v>13172</v>
      </c>
      <c r="B13176" s="3" t="s">
        <v>12997</v>
      </c>
      <c r="C13176" s="3">
        <v>147</v>
      </c>
    </row>
    <row r="13177" spans="1:3" x14ac:dyDescent="0.25">
      <c r="A13177" s="3">
        <v>13173</v>
      </c>
      <c r="B13177" s="3" t="s">
        <v>12998</v>
      </c>
      <c r="C13177" s="3">
        <v>147</v>
      </c>
    </row>
    <row r="13178" spans="1:3" x14ac:dyDescent="0.25">
      <c r="A13178" s="3">
        <v>13174</v>
      </c>
      <c r="B13178" s="3" t="s">
        <v>12999</v>
      </c>
      <c r="C13178" s="3">
        <v>147</v>
      </c>
    </row>
    <row r="13179" spans="1:3" x14ac:dyDescent="0.25">
      <c r="A13179" s="3">
        <v>13175</v>
      </c>
      <c r="B13179" s="3" t="s">
        <v>13000</v>
      </c>
      <c r="C13179" s="3">
        <v>147</v>
      </c>
    </row>
    <row r="13180" spans="1:3" x14ac:dyDescent="0.25">
      <c r="A13180" s="3">
        <v>13176</v>
      </c>
      <c r="B13180" s="3" t="s">
        <v>13001</v>
      </c>
      <c r="C13180" s="3">
        <v>147</v>
      </c>
    </row>
    <row r="13181" spans="1:3" x14ac:dyDescent="0.25">
      <c r="A13181" s="3">
        <v>13177</v>
      </c>
      <c r="B13181" s="3" t="s">
        <v>13002</v>
      </c>
      <c r="C13181" s="3">
        <v>147</v>
      </c>
    </row>
    <row r="13182" spans="1:3" x14ac:dyDescent="0.25">
      <c r="A13182" s="3">
        <v>13178</v>
      </c>
      <c r="B13182" s="3" t="s">
        <v>13003</v>
      </c>
      <c r="C13182" s="3">
        <v>147</v>
      </c>
    </row>
    <row r="13183" spans="1:3" x14ac:dyDescent="0.25">
      <c r="A13183" s="3">
        <v>13179</v>
      </c>
      <c r="B13183" s="3" t="s">
        <v>13004</v>
      </c>
      <c r="C13183" s="3">
        <v>147</v>
      </c>
    </row>
    <row r="13184" spans="1:3" x14ac:dyDescent="0.25">
      <c r="A13184" s="3">
        <v>13180</v>
      </c>
      <c r="B13184" s="3" t="s">
        <v>13005</v>
      </c>
      <c r="C13184" s="3">
        <v>147</v>
      </c>
    </row>
    <row r="13185" spans="1:3" x14ac:dyDescent="0.25">
      <c r="A13185" s="3">
        <v>13181</v>
      </c>
      <c r="B13185" s="3" t="s">
        <v>13006</v>
      </c>
      <c r="C13185" s="3">
        <v>147</v>
      </c>
    </row>
    <row r="13186" spans="1:3" x14ac:dyDescent="0.25">
      <c r="A13186" s="3">
        <v>13182</v>
      </c>
      <c r="B13186" s="3" t="s">
        <v>13007</v>
      </c>
      <c r="C13186" s="3">
        <v>147</v>
      </c>
    </row>
    <row r="13187" spans="1:3" x14ac:dyDescent="0.25">
      <c r="A13187" s="3">
        <v>13183</v>
      </c>
      <c r="B13187" s="3" t="s">
        <v>13008</v>
      </c>
      <c r="C13187" s="3">
        <v>147</v>
      </c>
    </row>
    <row r="13188" spans="1:3" x14ac:dyDescent="0.25">
      <c r="A13188" s="3">
        <v>13184</v>
      </c>
      <c r="B13188" s="3" t="s">
        <v>13009</v>
      </c>
      <c r="C13188" s="3">
        <v>147</v>
      </c>
    </row>
    <row r="13189" spans="1:3" x14ac:dyDescent="0.25">
      <c r="A13189" s="3">
        <v>13185</v>
      </c>
      <c r="B13189" s="3" t="s">
        <v>13010</v>
      </c>
      <c r="C13189" s="3">
        <v>147</v>
      </c>
    </row>
    <row r="13190" spans="1:3" x14ac:dyDescent="0.25">
      <c r="A13190" s="3">
        <v>13186</v>
      </c>
      <c r="B13190" s="3" t="s">
        <v>13011</v>
      </c>
      <c r="C13190" s="3">
        <v>147</v>
      </c>
    </row>
    <row r="13191" spans="1:3" x14ac:dyDescent="0.25">
      <c r="A13191" s="3">
        <v>13187</v>
      </c>
      <c r="B13191" s="3" t="s">
        <v>13012</v>
      </c>
      <c r="C13191" s="3">
        <v>147</v>
      </c>
    </row>
    <row r="13192" spans="1:3" x14ac:dyDescent="0.25">
      <c r="A13192" s="3">
        <v>13188</v>
      </c>
      <c r="B13192" s="3" t="s">
        <v>13013</v>
      </c>
      <c r="C13192" s="3">
        <v>147</v>
      </c>
    </row>
    <row r="13193" spans="1:3" x14ac:dyDescent="0.25">
      <c r="A13193" s="3">
        <v>13189</v>
      </c>
      <c r="B13193" s="3" t="s">
        <v>13014</v>
      </c>
      <c r="C13193" s="3">
        <v>147</v>
      </c>
    </row>
    <row r="13194" spans="1:3" x14ac:dyDescent="0.25">
      <c r="A13194" s="3">
        <v>13190</v>
      </c>
      <c r="B13194" s="3" t="s">
        <v>13015</v>
      </c>
      <c r="C13194" s="3">
        <v>147</v>
      </c>
    </row>
    <row r="13195" spans="1:3" x14ac:dyDescent="0.25">
      <c r="A13195" s="3">
        <v>13191</v>
      </c>
      <c r="B13195" s="3" t="s">
        <v>13016</v>
      </c>
      <c r="C13195" s="3">
        <v>147</v>
      </c>
    </row>
    <row r="13196" spans="1:3" x14ac:dyDescent="0.25">
      <c r="A13196" s="3">
        <v>13192</v>
      </c>
      <c r="B13196" s="3" t="s">
        <v>13017</v>
      </c>
      <c r="C13196" s="3">
        <v>147</v>
      </c>
    </row>
    <row r="13197" spans="1:3" x14ac:dyDescent="0.25">
      <c r="A13197" s="3">
        <v>13193</v>
      </c>
      <c r="B13197" s="3" t="s">
        <v>13018</v>
      </c>
      <c r="C13197" s="3">
        <v>147</v>
      </c>
    </row>
    <row r="13198" spans="1:3" x14ac:dyDescent="0.25">
      <c r="A13198" s="3">
        <v>13194</v>
      </c>
      <c r="B13198" s="3" t="s">
        <v>13019</v>
      </c>
      <c r="C13198" s="3">
        <v>147</v>
      </c>
    </row>
    <row r="13199" spans="1:3" x14ac:dyDescent="0.25">
      <c r="A13199" s="3">
        <v>13195</v>
      </c>
      <c r="B13199" s="3" t="s">
        <v>13020</v>
      </c>
      <c r="C13199" s="3">
        <v>147</v>
      </c>
    </row>
    <row r="13200" spans="1:3" x14ac:dyDescent="0.25">
      <c r="A13200" s="3">
        <v>13196</v>
      </c>
      <c r="B13200" s="3" t="s">
        <v>13021</v>
      </c>
      <c r="C13200" s="3">
        <v>147</v>
      </c>
    </row>
    <row r="13201" spans="1:3" x14ac:dyDescent="0.25">
      <c r="A13201" s="3">
        <v>13197</v>
      </c>
      <c r="B13201" s="3" t="s">
        <v>13022</v>
      </c>
      <c r="C13201" s="3">
        <v>147</v>
      </c>
    </row>
    <row r="13202" spans="1:3" x14ac:dyDescent="0.25">
      <c r="A13202" s="3">
        <v>13198</v>
      </c>
      <c r="B13202" s="3" t="s">
        <v>13023</v>
      </c>
      <c r="C13202" s="3">
        <v>147</v>
      </c>
    </row>
    <row r="13203" spans="1:3" x14ac:dyDescent="0.25">
      <c r="A13203" s="3">
        <v>13199</v>
      </c>
      <c r="B13203" s="3" t="s">
        <v>13024</v>
      </c>
      <c r="C13203" s="3">
        <v>147</v>
      </c>
    </row>
    <row r="13204" spans="1:3" x14ac:dyDescent="0.25">
      <c r="A13204" s="3">
        <v>13200</v>
      </c>
      <c r="B13204" s="3" t="s">
        <v>13025</v>
      </c>
      <c r="C13204" s="3">
        <v>147</v>
      </c>
    </row>
    <row r="13205" spans="1:3" x14ac:dyDescent="0.25">
      <c r="A13205" s="3">
        <v>13201</v>
      </c>
      <c r="B13205" s="3" t="s">
        <v>13026</v>
      </c>
      <c r="C13205" s="3">
        <v>147</v>
      </c>
    </row>
    <row r="13206" spans="1:3" x14ac:dyDescent="0.25">
      <c r="A13206" s="3">
        <v>13202</v>
      </c>
      <c r="B13206" s="3" t="s">
        <v>13027</v>
      </c>
      <c r="C13206" s="3">
        <v>147</v>
      </c>
    </row>
    <row r="13207" spans="1:3" x14ac:dyDescent="0.25">
      <c r="A13207" s="3">
        <v>13203</v>
      </c>
      <c r="B13207" s="3" t="s">
        <v>13028</v>
      </c>
      <c r="C13207" s="3">
        <v>147</v>
      </c>
    </row>
    <row r="13208" spans="1:3" x14ac:dyDescent="0.25">
      <c r="A13208" s="3">
        <v>13204</v>
      </c>
      <c r="B13208" s="3">
        <v>136</v>
      </c>
      <c r="C13208" s="3">
        <v>146</v>
      </c>
    </row>
    <row r="13209" spans="1:3" x14ac:dyDescent="0.25">
      <c r="A13209" s="3">
        <v>13205</v>
      </c>
      <c r="B13209" s="3" t="s">
        <v>13029</v>
      </c>
      <c r="C13209" s="3">
        <v>146</v>
      </c>
    </row>
    <row r="13210" spans="1:3" x14ac:dyDescent="0.25">
      <c r="A13210" s="3">
        <v>13206</v>
      </c>
      <c r="B13210" s="3" t="s">
        <v>13030</v>
      </c>
      <c r="C13210" s="3">
        <v>146</v>
      </c>
    </row>
    <row r="13211" spans="1:3" x14ac:dyDescent="0.25">
      <c r="A13211" s="3">
        <v>13207</v>
      </c>
      <c r="B13211" s="3" t="s">
        <v>13031</v>
      </c>
      <c r="C13211" s="3">
        <v>146</v>
      </c>
    </row>
    <row r="13212" spans="1:3" x14ac:dyDescent="0.25">
      <c r="A13212" s="3">
        <v>13208</v>
      </c>
      <c r="B13212" s="3" t="s">
        <v>13032</v>
      </c>
      <c r="C13212" s="3">
        <v>146</v>
      </c>
    </row>
    <row r="13213" spans="1:3" x14ac:dyDescent="0.25">
      <c r="A13213" s="3">
        <v>13209</v>
      </c>
      <c r="B13213" s="3" t="s">
        <v>13033</v>
      </c>
      <c r="C13213" s="3">
        <v>146</v>
      </c>
    </row>
    <row r="13214" spans="1:3" x14ac:dyDescent="0.25">
      <c r="A13214" s="3">
        <v>13210</v>
      </c>
      <c r="B13214" s="3" t="s">
        <v>13034</v>
      </c>
      <c r="C13214" s="3">
        <v>146</v>
      </c>
    </row>
    <row r="13215" spans="1:3" x14ac:dyDescent="0.25">
      <c r="A13215" s="3">
        <v>13211</v>
      </c>
      <c r="B13215" s="3" t="s">
        <v>13035</v>
      </c>
      <c r="C13215" s="3">
        <v>146</v>
      </c>
    </row>
    <row r="13216" spans="1:3" x14ac:dyDescent="0.25">
      <c r="A13216" s="3">
        <v>13212</v>
      </c>
      <c r="B13216" s="3" t="s">
        <v>13036</v>
      </c>
      <c r="C13216" s="3">
        <v>146</v>
      </c>
    </row>
    <row r="13217" spans="1:3" x14ac:dyDescent="0.25">
      <c r="A13217" s="3">
        <v>13213</v>
      </c>
      <c r="B13217" s="3" t="s">
        <v>13037</v>
      </c>
      <c r="C13217" s="3">
        <v>146</v>
      </c>
    </row>
    <row r="13218" spans="1:3" x14ac:dyDescent="0.25">
      <c r="A13218" s="3">
        <v>13214</v>
      </c>
      <c r="B13218" s="3" t="s">
        <v>13038</v>
      </c>
      <c r="C13218" s="3">
        <v>146</v>
      </c>
    </row>
    <row r="13219" spans="1:3" x14ac:dyDescent="0.25">
      <c r="A13219" s="3">
        <v>13215</v>
      </c>
      <c r="B13219" s="3" t="s">
        <v>13039</v>
      </c>
      <c r="C13219" s="3">
        <v>146</v>
      </c>
    </row>
    <row r="13220" spans="1:3" x14ac:dyDescent="0.25">
      <c r="A13220" s="3">
        <v>13216</v>
      </c>
      <c r="B13220" s="3" t="s">
        <v>13040</v>
      </c>
      <c r="C13220" s="3">
        <v>146</v>
      </c>
    </row>
    <row r="13221" spans="1:3" x14ac:dyDescent="0.25">
      <c r="A13221" s="3">
        <v>13217</v>
      </c>
      <c r="B13221" s="3" t="s">
        <v>13041</v>
      </c>
      <c r="C13221" s="3">
        <v>146</v>
      </c>
    </row>
    <row r="13222" spans="1:3" x14ac:dyDescent="0.25">
      <c r="A13222" s="3">
        <v>13218</v>
      </c>
      <c r="B13222" s="3" t="s">
        <v>13042</v>
      </c>
      <c r="C13222" s="3">
        <v>146</v>
      </c>
    </row>
    <row r="13223" spans="1:3" x14ac:dyDescent="0.25">
      <c r="A13223" s="3">
        <v>13219</v>
      </c>
      <c r="B13223" s="3" t="s">
        <v>13043</v>
      </c>
      <c r="C13223" s="3">
        <v>146</v>
      </c>
    </row>
    <row r="13224" spans="1:3" x14ac:dyDescent="0.25">
      <c r="A13224" s="3">
        <v>13220</v>
      </c>
      <c r="B13224" s="3" t="s">
        <v>13044</v>
      </c>
      <c r="C13224" s="3">
        <v>146</v>
      </c>
    </row>
    <row r="13225" spans="1:3" x14ac:dyDescent="0.25">
      <c r="A13225" s="3">
        <v>13221</v>
      </c>
      <c r="B13225" s="3" t="s">
        <v>13045</v>
      </c>
      <c r="C13225" s="3">
        <v>146</v>
      </c>
    </row>
    <row r="13226" spans="1:3" x14ac:dyDescent="0.25">
      <c r="A13226" s="3">
        <v>13222</v>
      </c>
      <c r="B13226" s="3" t="s">
        <v>13046</v>
      </c>
      <c r="C13226" s="3">
        <v>146</v>
      </c>
    </row>
    <row r="13227" spans="1:3" x14ac:dyDescent="0.25">
      <c r="A13227" s="3">
        <v>13223</v>
      </c>
      <c r="B13227" s="3" t="s">
        <v>13047</v>
      </c>
      <c r="C13227" s="3">
        <v>146</v>
      </c>
    </row>
    <row r="13228" spans="1:3" x14ac:dyDescent="0.25">
      <c r="A13228" s="3">
        <v>13224</v>
      </c>
      <c r="B13228" s="3" t="s">
        <v>13048</v>
      </c>
      <c r="C13228" s="3">
        <v>146</v>
      </c>
    </row>
    <row r="13229" spans="1:3" x14ac:dyDescent="0.25">
      <c r="A13229" s="3">
        <v>13225</v>
      </c>
      <c r="B13229" s="3" t="s">
        <v>13049</v>
      </c>
      <c r="C13229" s="3">
        <v>146</v>
      </c>
    </row>
    <row r="13230" spans="1:3" x14ac:dyDescent="0.25">
      <c r="A13230" s="3">
        <v>13226</v>
      </c>
      <c r="B13230" s="3" t="s">
        <v>13050</v>
      </c>
      <c r="C13230" s="3">
        <v>146</v>
      </c>
    </row>
    <row r="13231" spans="1:3" x14ac:dyDescent="0.25">
      <c r="A13231" s="3">
        <v>13227</v>
      </c>
      <c r="B13231" s="3" t="s">
        <v>13051</v>
      </c>
      <c r="C13231" s="3">
        <v>146</v>
      </c>
    </row>
    <row r="13232" spans="1:3" x14ac:dyDescent="0.25">
      <c r="A13232" s="3">
        <v>13228</v>
      </c>
      <c r="B13232" s="3" t="s">
        <v>13052</v>
      </c>
      <c r="C13232" s="3">
        <v>146</v>
      </c>
    </row>
    <row r="13233" spans="1:3" x14ac:dyDescent="0.25">
      <c r="A13233" s="3">
        <v>13229</v>
      </c>
      <c r="B13233" s="3" t="s">
        <v>13053</v>
      </c>
      <c r="C13233" s="3">
        <v>146</v>
      </c>
    </row>
    <row r="13234" spans="1:3" x14ac:dyDescent="0.25">
      <c r="A13234" s="3">
        <v>13230</v>
      </c>
      <c r="B13234" s="3" t="s">
        <v>13054</v>
      </c>
      <c r="C13234" s="3">
        <v>146</v>
      </c>
    </row>
    <row r="13235" spans="1:3" x14ac:dyDescent="0.25">
      <c r="A13235" s="3">
        <v>13231</v>
      </c>
      <c r="B13235" s="3" t="s">
        <v>13055</v>
      </c>
      <c r="C13235" s="3">
        <v>146</v>
      </c>
    </row>
    <row r="13236" spans="1:3" x14ac:dyDescent="0.25">
      <c r="A13236" s="3">
        <v>13232</v>
      </c>
      <c r="B13236" s="3" t="s">
        <v>13056</v>
      </c>
      <c r="C13236" s="3">
        <v>146</v>
      </c>
    </row>
    <row r="13237" spans="1:3" x14ac:dyDescent="0.25">
      <c r="A13237" s="3">
        <v>13233</v>
      </c>
      <c r="B13237" s="3" t="s">
        <v>13057</v>
      </c>
      <c r="C13237" s="3">
        <v>146</v>
      </c>
    </row>
    <row r="13238" spans="1:3" x14ac:dyDescent="0.25">
      <c r="A13238" s="3">
        <v>13234</v>
      </c>
      <c r="B13238" s="3" t="s">
        <v>13058</v>
      </c>
      <c r="C13238" s="3">
        <v>146</v>
      </c>
    </row>
    <row r="13239" spans="1:3" x14ac:dyDescent="0.25">
      <c r="A13239" s="3">
        <v>13235</v>
      </c>
      <c r="B13239" s="3" t="s">
        <v>13059</v>
      </c>
      <c r="C13239" s="3">
        <v>146</v>
      </c>
    </row>
    <row r="13240" spans="1:3" x14ac:dyDescent="0.25">
      <c r="A13240" s="3">
        <v>13236</v>
      </c>
      <c r="B13240" s="3" t="s">
        <v>13060</v>
      </c>
      <c r="C13240" s="3">
        <v>146</v>
      </c>
    </row>
    <row r="13241" spans="1:3" x14ac:dyDescent="0.25">
      <c r="A13241" s="3">
        <v>13237</v>
      </c>
      <c r="B13241" s="3" t="s">
        <v>13061</v>
      </c>
      <c r="C13241" s="3">
        <v>146</v>
      </c>
    </row>
    <row r="13242" spans="1:3" x14ac:dyDescent="0.25">
      <c r="A13242" s="3">
        <v>13238</v>
      </c>
      <c r="B13242" s="3" t="s">
        <v>13062</v>
      </c>
      <c r="C13242" s="3">
        <v>146</v>
      </c>
    </row>
    <row r="13243" spans="1:3" x14ac:dyDescent="0.25">
      <c r="A13243" s="3">
        <v>13239</v>
      </c>
      <c r="B13243" s="3" t="s">
        <v>13063</v>
      </c>
      <c r="C13243" s="3">
        <v>146</v>
      </c>
    </row>
    <row r="13244" spans="1:3" x14ac:dyDescent="0.25">
      <c r="A13244" s="3">
        <v>13240</v>
      </c>
      <c r="B13244" s="3" t="s">
        <v>13064</v>
      </c>
      <c r="C13244" s="3">
        <v>146</v>
      </c>
    </row>
    <row r="13245" spans="1:3" x14ac:dyDescent="0.25">
      <c r="A13245" s="3">
        <v>13241</v>
      </c>
      <c r="B13245" s="3" t="s">
        <v>13065</v>
      </c>
      <c r="C13245" s="3">
        <v>146</v>
      </c>
    </row>
    <row r="13246" spans="1:3" x14ac:dyDescent="0.25">
      <c r="A13246" s="3">
        <v>13242</v>
      </c>
      <c r="B13246" s="3" t="s">
        <v>13066</v>
      </c>
      <c r="C13246" s="3">
        <v>146</v>
      </c>
    </row>
    <row r="13247" spans="1:3" x14ac:dyDescent="0.25">
      <c r="A13247" s="3">
        <v>13243</v>
      </c>
      <c r="B13247" s="3" t="s">
        <v>13067</v>
      </c>
      <c r="C13247" s="3">
        <v>146</v>
      </c>
    </row>
    <row r="13248" spans="1:3" x14ac:dyDescent="0.25">
      <c r="A13248" s="3">
        <v>13244</v>
      </c>
      <c r="B13248" s="3" t="s">
        <v>13068</v>
      </c>
      <c r="C13248" s="3">
        <v>146</v>
      </c>
    </row>
    <row r="13249" spans="1:3" x14ac:dyDescent="0.25">
      <c r="A13249" s="3">
        <v>13245</v>
      </c>
      <c r="B13249" s="3" t="s">
        <v>13069</v>
      </c>
      <c r="C13249" s="3">
        <v>146</v>
      </c>
    </row>
    <row r="13250" spans="1:3" x14ac:dyDescent="0.25">
      <c r="A13250" s="3">
        <v>13246</v>
      </c>
      <c r="B13250" s="3" t="s">
        <v>13070</v>
      </c>
      <c r="C13250" s="3">
        <v>146</v>
      </c>
    </row>
    <row r="13251" spans="1:3" x14ac:dyDescent="0.25">
      <c r="A13251" s="3">
        <v>13247</v>
      </c>
      <c r="B13251" s="3" t="s">
        <v>13071</v>
      </c>
      <c r="C13251" s="3">
        <v>146</v>
      </c>
    </row>
    <row r="13252" spans="1:3" x14ac:dyDescent="0.25">
      <c r="A13252" s="3">
        <v>13248</v>
      </c>
      <c r="B13252" s="3" t="s">
        <v>13072</v>
      </c>
      <c r="C13252" s="3">
        <v>146</v>
      </c>
    </row>
    <row r="13253" spans="1:3" x14ac:dyDescent="0.25">
      <c r="A13253" s="3">
        <v>13249</v>
      </c>
      <c r="B13253" s="3" t="s">
        <v>13073</v>
      </c>
      <c r="C13253" s="3">
        <v>146</v>
      </c>
    </row>
    <row r="13254" spans="1:3" x14ac:dyDescent="0.25">
      <c r="A13254" s="3">
        <v>13250</v>
      </c>
      <c r="B13254" s="3" t="s">
        <v>13074</v>
      </c>
      <c r="C13254" s="3">
        <v>146</v>
      </c>
    </row>
    <row r="13255" spans="1:3" x14ac:dyDescent="0.25">
      <c r="A13255" s="3">
        <v>13251</v>
      </c>
      <c r="B13255" s="3" t="s">
        <v>13075</v>
      </c>
      <c r="C13255" s="3">
        <v>146</v>
      </c>
    </row>
    <row r="13256" spans="1:3" x14ac:dyDescent="0.25">
      <c r="A13256" s="3">
        <v>13252</v>
      </c>
      <c r="B13256" s="3" t="s">
        <v>13076</v>
      </c>
      <c r="C13256" s="3">
        <v>146</v>
      </c>
    </row>
    <row r="13257" spans="1:3" x14ac:dyDescent="0.25">
      <c r="A13257" s="3">
        <v>13253</v>
      </c>
      <c r="B13257" s="3" t="s">
        <v>13077</v>
      </c>
      <c r="C13257" s="3">
        <v>146</v>
      </c>
    </row>
    <row r="13258" spans="1:3" x14ac:dyDescent="0.25">
      <c r="A13258" s="3">
        <v>13254</v>
      </c>
      <c r="B13258" s="3" t="s">
        <v>13078</v>
      </c>
      <c r="C13258" s="3">
        <v>146</v>
      </c>
    </row>
    <row r="13259" spans="1:3" x14ac:dyDescent="0.25">
      <c r="A13259" s="3">
        <v>13255</v>
      </c>
      <c r="B13259" s="3" t="s">
        <v>13079</v>
      </c>
      <c r="C13259" s="3">
        <v>146</v>
      </c>
    </row>
    <row r="13260" spans="1:3" x14ac:dyDescent="0.25">
      <c r="A13260" s="3">
        <v>13256</v>
      </c>
      <c r="B13260" s="3" t="s">
        <v>13080</v>
      </c>
      <c r="C13260" s="3">
        <v>146</v>
      </c>
    </row>
    <row r="13261" spans="1:3" x14ac:dyDescent="0.25">
      <c r="A13261" s="3">
        <v>13257</v>
      </c>
      <c r="B13261" s="3" t="s">
        <v>13081</v>
      </c>
      <c r="C13261" s="3">
        <v>146</v>
      </c>
    </row>
    <row r="13262" spans="1:3" x14ac:dyDescent="0.25">
      <c r="A13262" s="3">
        <v>13258</v>
      </c>
      <c r="B13262" s="3" t="s">
        <v>13082</v>
      </c>
      <c r="C13262" s="3">
        <v>146</v>
      </c>
    </row>
    <row r="13263" spans="1:3" x14ac:dyDescent="0.25">
      <c r="A13263" s="3">
        <v>13259</v>
      </c>
      <c r="B13263" s="3" t="s">
        <v>13083</v>
      </c>
      <c r="C13263" s="3">
        <v>146</v>
      </c>
    </row>
    <row r="13264" spans="1:3" x14ac:dyDescent="0.25">
      <c r="A13264" s="3">
        <v>13260</v>
      </c>
      <c r="B13264" s="3" t="s">
        <v>13084</v>
      </c>
      <c r="C13264" s="3">
        <v>146</v>
      </c>
    </row>
    <row r="13265" spans="1:3" x14ac:dyDescent="0.25">
      <c r="A13265" s="3">
        <v>13261</v>
      </c>
      <c r="B13265" s="3" t="s">
        <v>13085</v>
      </c>
      <c r="C13265" s="3">
        <v>146</v>
      </c>
    </row>
    <row r="13266" spans="1:3" x14ac:dyDescent="0.25">
      <c r="A13266" s="3">
        <v>13262</v>
      </c>
      <c r="B13266" s="3" t="s">
        <v>13086</v>
      </c>
      <c r="C13266" s="3">
        <v>146</v>
      </c>
    </row>
    <row r="13267" spans="1:3" x14ac:dyDescent="0.25">
      <c r="A13267" s="3">
        <v>13263</v>
      </c>
      <c r="B13267" s="3" t="s">
        <v>13087</v>
      </c>
      <c r="C13267" s="3">
        <v>146</v>
      </c>
    </row>
    <row r="13268" spans="1:3" x14ac:dyDescent="0.25">
      <c r="A13268" s="3">
        <v>13264</v>
      </c>
      <c r="B13268" s="3" t="s">
        <v>13088</v>
      </c>
      <c r="C13268" s="3">
        <v>145</v>
      </c>
    </row>
    <row r="13269" spans="1:3" x14ac:dyDescent="0.25">
      <c r="A13269" s="3">
        <v>13265</v>
      </c>
      <c r="B13269" s="3">
        <v>1969</v>
      </c>
      <c r="C13269" s="3">
        <v>145</v>
      </c>
    </row>
    <row r="13270" spans="1:3" x14ac:dyDescent="0.25">
      <c r="A13270" s="3">
        <v>13266</v>
      </c>
      <c r="B13270" s="3" t="s">
        <v>13089</v>
      </c>
      <c r="C13270" s="3">
        <v>145</v>
      </c>
    </row>
    <row r="13271" spans="1:3" x14ac:dyDescent="0.25">
      <c r="A13271" s="3">
        <v>13267</v>
      </c>
      <c r="B13271" s="3" t="s">
        <v>13090</v>
      </c>
      <c r="C13271" s="3">
        <v>145</v>
      </c>
    </row>
    <row r="13272" spans="1:3" x14ac:dyDescent="0.25">
      <c r="A13272" s="3">
        <v>13268</v>
      </c>
      <c r="B13272" s="3" t="s">
        <v>13091</v>
      </c>
      <c r="C13272" s="3">
        <v>145</v>
      </c>
    </row>
    <row r="13273" spans="1:3" x14ac:dyDescent="0.25">
      <c r="A13273" s="3">
        <v>13269</v>
      </c>
      <c r="B13273" s="3" t="s">
        <v>13092</v>
      </c>
      <c r="C13273" s="3">
        <v>145</v>
      </c>
    </row>
    <row r="13274" spans="1:3" x14ac:dyDescent="0.25">
      <c r="A13274" s="3">
        <v>13270</v>
      </c>
      <c r="B13274" s="3" t="s">
        <v>13093</v>
      </c>
      <c r="C13274" s="3">
        <v>145</v>
      </c>
    </row>
    <row r="13275" spans="1:3" x14ac:dyDescent="0.25">
      <c r="A13275" s="3">
        <v>13271</v>
      </c>
      <c r="B13275" s="3" t="s">
        <v>13094</v>
      </c>
      <c r="C13275" s="3">
        <v>145</v>
      </c>
    </row>
    <row r="13276" spans="1:3" x14ac:dyDescent="0.25">
      <c r="A13276" s="3">
        <v>13272</v>
      </c>
      <c r="B13276" s="3" t="s">
        <v>13095</v>
      </c>
      <c r="C13276" s="3">
        <v>145</v>
      </c>
    </row>
    <row r="13277" spans="1:3" x14ac:dyDescent="0.25">
      <c r="A13277" s="3">
        <v>13273</v>
      </c>
      <c r="B13277" s="3" t="s">
        <v>13096</v>
      </c>
      <c r="C13277" s="3">
        <v>145</v>
      </c>
    </row>
    <row r="13278" spans="1:3" x14ac:dyDescent="0.25">
      <c r="A13278" s="3">
        <v>13274</v>
      </c>
      <c r="B13278" s="3" t="s">
        <v>13097</v>
      </c>
      <c r="C13278" s="3">
        <v>145</v>
      </c>
    </row>
    <row r="13279" spans="1:3" x14ac:dyDescent="0.25">
      <c r="A13279" s="3">
        <v>13275</v>
      </c>
      <c r="B13279" s="3" t="s">
        <v>13098</v>
      </c>
      <c r="C13279" s="3">
        <v>145</v>
      </c>
    </row>
    <row r="13280" spans="1:3" x14ac:dyDescent="0.25">
      <c r="A13280" s="3">
        <v>13276</v>
      </c>
      <c r="B13280" s="3" t="s">
        <v>13099</v>
      </c>
      <c r="C13280" s="3">
        <v>145</v>
      </c>
    </row>
    <row r="13281" spans="1:3" x14ac:dyDescent="0.25">
      <c r="A13281" s="3">
        <v>13277</v>
      </c>
      <c r="B13281" s="3" t="s">
        <v>13100</v>
      </c>
      <c r="C13281" s="3">
        <v>145</v>
      </c>
    </row>
    <row r="13282" spans="1:3" x14ac:dyDescent="0.25">
      <c r="A13282" s="3">
        <v>13278</v>
      </c>
      <c r="B13282" s="3" t="s">
        <v>13101</v>
      </c>
      <c r="C13282" s="3">
        <v>145</v>
      </c>
    </row>
    <row r="13283" spans="1:3" x14ac:dyDescent="0.25">
      <c r="A13283" s="3">
        <v>13279</v>
      </c>
      <c r="B13283" s="3" t="s">
        <v>13102</v>
      </c>
      <c r="C13283" s="3">
        <v>145</v>
      </c>
    </row>
    <row r="13284" spans="1:3" x14ac:dyDescent="0.25">
      <c r="A13284" s="3">
        <v>13280</v>
      </c>
      <c r="B13284" s="3" t="s">
        <v>13103</v>
      </c>
      <c r="C13284" s="3">
        <v>145</v>
      </c>
    </row>
    <row r="13285" spans="1:3" x14ac:dyDescent="0.25">
      <c r="A13285" s="3">
        <v>13281</v>
      </c>
      <c r="B13285" s="3" t="s">
        <v>13104</v>
      </c>
      <c r="C13285" s="3">
        <v>145</v>
      </c>
    </row>
    <row r="13286" spans="1:3" x14ac:dyDescent="0.25">
      <c r="A13286" s="3">
        <v>13282</v>
      </c>
      <c r="B13286" s="3" t="s">
        <v>13105</v>
      </c>
      <c r="C13286" s="3">
        <v>145</v>
      </c>
    </row>
    <row r="13287" spans="1:3" x14ac:dyDescent="0.25">
      <c r="A13287" s="3">
        <v>13283</v>
      </c>
      <c r="B13287" s="3" t="s">
        <v>13106</v>
      </c>
      <c r="C13287" s="3">
        <v>145</v>
      </c>
    </row>
    <row r="13288" spans="1:3" x14ac:dyDescent="0.25">
      <c r="A13288" s="3">
        <v>13284</v>
      </c>
      <c r="B13288" s="3" t="s">
        <v>13107</v>
      </c>
      <c r="C13288" s="3">
        <v>145</v>
      </c>
    </row>
    <row r="13289" spans="1:3" x14ac:dyDescent="0.25">
      <c r="A13289" s="3">
        <v>13285</v>
      </c>
      <c r="B13289" s="3" t="s">
        <v>13108</v>
      </c>
      <c r="C13289" s="3">
        <v>145</v>
      </c>
    </row>
    <row r="13290" spans="1:3" x14ac:dyDescent="0.25">
      <c r="A13290" s="3">
        <v>13286</v>
      </c>
      <c r="B13290" s="3" t="s">
        <v>13109</v>
      </c>
      <c r="C13290" s="3">
        <v>145</v>
      </c>
    </row>
    <row r="13291" spans="1:3" x14ac:dyDescent="0.25">
      <c r="A13291" s="3">
        <v>13287</v>
      </c>
      <c r="B13291" s="3" t="s">
        <v>13110</v>
      </c>
      <c r="C13291" s="3">
        <v>145</v>
      </c>
    </row>
    <row r="13292" spans="1:3" x14ac:dyDescent="0.25">
      <c r="A13292" s="3">
        <v>13288</v>
      </c>
      <c r="B13292" s="3" t="s">
        <v>13111</v>
      </c>
      <c r="C13292" s="3">
        <v>145</v>
      </c>
    </row>
    <row r="13293" spans="1:3" x14ac:dyDescent="0.25">
      <c r="A13293" s="3">
        <v>13289</v>
      </c>
      <c r="B13293" s="3" t="s">
        <v>13112</v>
      </c>
      <c r="C13293" s="3">
        <v>145</v>
      </c>
    </row>
    <row r="13294" spans="1:3" x14ac:dyDescent="0.25">
      <c r="A13294" s="3">
        <v>13290</v>
      </c>
      <c r="B13294" s="3" t="s">
        <v>13113</v>
      </c>
      <c r="C13294" s="3">
        <v>145</v>
      </c>
    </row>
    <row r="13295" spans="1:3" x14ac:dyDescent="0.25">
      <c r="A13295" s="3">
        <v>13291</v>
      </c>
      <c r="B13295" s="3" t="s">
        <v>13114</v>
      </c>
      <c r="C13295" s="3">
        <v>145</v>
      </c>
    </row>
    <row r="13296" spans="1:3" x14ac:dyDescent="0.25">
      <c r="A13296" s="3">
        <v>13292</v>
      </c>
      <c r="B13296" s="3" t="s">
        <v>13115</v>
      </c>
      <c r="C13296" s="3">
        <v>145</v>
      </c>
    </row>
    <row r="13297" spans="1:3" x14ac:dyDescent="0.25">
      <c r="A13297" s="3">
        <v>13293</v>
      </c>
      <c r="B13297" s="3" t="s">
        <v>13116</v>
      </c>
      <c r="C13297" s="3">
        <v>145</v>
      </c>
    </row>
    <row r="13298" spans="1:3" x14ac:dyDescent="0.25">
      <c r="A13298" s="3">
        <v>13294</v>
      </c>
      <c r="B13298" s="3" t="s">
        <v>13117</v>
      </c>
      <c r="C13298" s="3">
        <v>145</v>
      </c>
    </row>
    <row r="13299" spans="1:3" x14ac:dyDescent="0.25">
      <c r="A13299" s="3">
        <v>13295</v>
      </c>
      <c r="B13299" s="3" t="s">
        <v>13118</v>
      </c>
      <c r="C13299" s="3">
        <v>145</v>
      </c>
    </row>
    <row r="13300" spans="1:3" x14ac:dyDescent="0.25">
      <c r="A13300" s="3">
        <v>13296</v>
      </c>
      <c r="B13300" s="3" t="s">
        <v>13119</v>
      </c>
      <c r="C13300" s="3">
        <v>145</v>
      </c>
    </row>
    <row r="13301" spans="1:3" x14ac:dyDescent="0.25">
      <c r="A13301" s="3">
        <v>13297</v>
      </c>
      <c r="B13301" s="3" t="s">
        <v>13120</v>
      </c>
      <c r="C13301" s="3">
        <v>145</v>
      </c>
    </row>
    <row r="13302" spans="1:3" x14ac:dyDescent="0.25">
      <c r="A13302" s="3">
        <v>13298</v>
      </c>
      <c r="B13302" s="3" t="s">
        <v>13121</v>
      </c>
      <c r="C13302" s="3">
        <v>145</v>
      </c>
    </row>
    <row r="13303" spans="1:3" x14ac:dyDescent="0.25">
      <c r="A13303" s="3">
        <v>13299</v>
      </c>
      <c r="B13303" s="3" t="s">
        <v>13122</v>
      </c>
      <c r="C13303" s="3">
        <v>145</v>
      </c>
    </row>
    <row r="13304" spans="1:3" x14ac:dyDescent="0.25">
      <c r="A13304" s="3">
        <v>13300</v>
      </c>
      <c r="B13304" s="3" t="s">
        <v>13123</v>
      </c>
      <c r="C13304" s="3">
        <v>145</v>
      </c>
    </row>
    <row r="13305" spans="1:3" x14ac:dyDescent="0.25">
      <c r="A13305" s="3">
        <v>13301</v>
      </c>
      <c r="B13305" s="3" t="s">
        <v>13124</v>
      </c>
      <c r="C13305" s="3">
        <v>145</v>
      </c>
    </row>
    <row r="13306" spans="1:3" x14ac:dyDescent="0.25">
      <c r="A13306" s="3">
        <v>13302</v>
      </c>
      <c r="B13306" s="3" t="s">
        <v>13125</v>
      </c>
      <c r="C13306" s="3">
        <v>145</v>
      </c>
    </row>
    <row r="13307" spans="1:3" x14ac:dyDescent="0.25">
      <c r="A13307" s="3">
        <v>13303</v>
      </c>
      <c r="B13307" s="3" t="s">
        <v>13126</v>
      </c>
      <c r="C13307" s="3">
        <v>145</v>
      </c>
    </row>
    <row r="13308" spans="1:3" x14ac:dyDescent="0.25">
      <c r="A13308" s="3">
        <v>13304</v>
      </c>
      <c r="B13308" s="3" t="s">
        <v>13127</v>
      </c>
      <c r="C13308" s="3">
        <v>145</v>
      </c>
    </row>
    <row r="13309" spans="1:3" x14ac:dyDescent="0.25">
      <c r="A13309" s="3">
        <v>13305</v>
      </c>
      <c r="B13309" s="3" t="s">
        <v>13128</v>
      </c>
      <c r="C13309" s="3">
        <v>145</v>
      </c>
    </row>
    <row r="13310" spans="1:3" x14ac:dyDescent="0.25">
      <c r="A13310" s="3">
        <v>13306</v>
      </c>
      <c r="B13310" s="3" t="s">
        <v>13129</v>
      </c>
      <c r="C13310" s="3">
        <v>145</v>
      </c>
    </row>
    <row r="13311" spans="1:3" x14ac:dyDescent="0.25">
      <c r="A13311" s="3">
        <v>13307</v>
      </c>
      <c r="B13311" s="3" t="s">
        <v>13130</v>
      </c>
      <c r="C13311" s="3">
        <v>145</v>
      </c>
    </row>
    <row r="13312" spans="1:3" x14ac:dyDescent="0.25">
      <c r="A13312" s="3">
        <v>13308</v>
      </c>
      <c r="B13312" s="3" t="s">
        <v>13131</v>
      </c>
      <c r="C13312" s="3">
        <v>145</v>
      </c>
    </row>
    <row r="13313" spans="1:3" x14ac:dyDescent="0.25">
      <c r="A13313" s="3">
        <v>13309</v>
      </c>
      <c r="B13313" s="3" t="s">
        <v>13132</v>
      </c>
      <c r="C13313" s="3">
        <v>145</v>
      </c>
    </row>
    <row r="13314" spans="1:3" x14ac:dyDescent="0.25">
      <c r="A13314" s="3">
        <v>13310</v>
      </c>
      <c r="B13314" s="3" t="s">
        <v>13133</v>
      </c>
      <c r="C13314" s="3">
        <v>145</v>
      </c>
    </row>
    <row r="13315" spans="1:3" x14ac:dyDescent="0.25">
      <c r="A13315" s="3">
        <v>13311</v>
      </c>
      <c r="B13315" s="3" t="s">
        <v>13134</v>
      </c>
      <c r="C13315" s="3">
        <v>145</v>
      </c>
    </row>
    <row r="13316" spans="1:3" x14ac:dyDescent="0.25">
      <c r="A13316" s="3">
        <v>13312</v>
      </c>
      <c r="B13316" s="3" t="s">
        <v>13135</v>
      </c>
      <c r="C13316" s="3">
        <v>145</v>
      </c>
    </row>
    <row r="13317" spans="1:3" x14ac:dyDescent="0.25">
      <c r="A13317" s="3">
        <v>13313</v>
      </c>
      <c r="B13317" s="3" t="s">
        <v>13136</v>
      </c>
      <c r="C13317" s="3">
        <v>145</v>
      </c>
    </row>
    <row r="13318" spans="1:3" x14ac:dyDescent="0.25">
      <c r="A13318" s="3">
        <v>13314</v>
      </c>
      <c r="B13318" s="3" t="s">
        <v>13137</v>
      </c>
      <c r="C13318" s="3">
        <v>145</v>
      </c>
    </row>
    <row r="13319" spans="1:3" x14ac:dyDescent="0.25">
      <c r="A13319" s="3">
        <v>13315</v>
      </c>
      <c r="B13319" s="3" t="s">
        <v>13138</v>
      </c>
      <c r="C13319" s="3">
        <v>145</v>
      </c>
    </row>
    <row r="13320" spans="1:3" x14ac:dyDescent="0.25">
      <c r="A13320" s="3">
        <v>13316</v>
      </c>
      <c r="B13320" s="3" t="s">
        <v>13139</v>
      </c>
      <c r="C13320" s="3">
        <v>145</v>
      </c>
    </row>
    <row r="13321" spans="1:3" x14ac:dyDescent="0.25">
      <c r="A13321" s="3">
        <v>13317</v>
      </c>
      <c r="B13321" s="3" t="s">
        <v>13140</v>
      </c>
      <c r="C13321" s="3">
        <v>145</v>
      </c>
    </row>
    <row r="13322" spans="1:3" x14ac:dyDescent="0.25">
      <c r="A13322" s="3">
        <v>13318</v>
      </c>
      <c r="B13322" s="3">
        <v>123</v>
      </c>
      <c r="C13322" s="3">
        <v>144</v>
      </c>
    </row>
    <row r="13323" spans="1:3" x14ac:dyDescent="0.25">
      <c r="A13323" s="3">
        <v>13319</v>
      </c>
      <c r="B13323" s="3">
        <v>1920</v>
      </c>
      <c r="C13323" s="3">
        <v>144</v>
      </c>
    </row>
    <row r="13324" spans="1:3" x14ac:dyDescent="0.25">
      <c r="A13324" s="3">
        <v>13320</v>
      </c>
      <c r="B13324" s="3">
        <v>320</v>
      </c>
      <c r="C13324" s="3">
        <v>144</v>
      </c>
    </row>
    <row r="13325" spans="1:3" x14ac:dyDescent="0.25">
      <c r="A13325" s="3">
        <v>13321</v>
      </c>
      <c r="B13325" s="3" t="s">
        <v>13141</v>
      </c>
      <c r="C13325" s="3">
        <v>144</v>
      </c>
    </row>
    <row r="13326" spans="1:3" x14ac:dyDescent="0.25">
      <c r="A13326" s="3">
        <v>13322</v>
      </c>
      <c r="B13326" s="3" t="s">
        <v>13142</v>
      </c>
      <c r="C13326" s="3">
        <v>144</v>
      </c>
    </row>
    <row r="13327" spans="1:3" x14ac:dyDescent="0.25">
      <c r="A13327" s="3">
        <v>13323</v>
      </c>
      <c r="B13327" s="3" t="s">
        <v>13143</v>
      </c>
      <c r="C13327" s="3">
        <v>144</v>
      </c>
    </row>
    <row r="13328" spans="1:3" x14ac:dyDescent="0.25">
      <c r="A13328" s="3">
        <v>13324</v>
      </c>
      <c r="B13328" s="3" t="s">
        <v>13144</v>
      </c>
      <c r="C13328" s="3">
        <v>144</v>
      </c>
    </row>
    <row r="13329" spans="1:3" x14ac:dyDescent="0.25">
      <c r="A13329" s="3">
        <v>13325</v>
      </c>
      <c r="B13329" s="3" t="s">
        <v>13145</v>
      </c>
      <c r="C13329" s="3">
        <v>144</v>
      </c>
    </row>
    <row r="13330" spans="1:3" x14ac:dyDescent="0.25">
      <c r="A13330" s="3">
        <v>13326</v>
      </c>
      <c r="B13330" s="3" t="s">
        <v>13146</v>
      </c>
      <c r="C13330" s="3">
        <v>144</v>
      </c>
    </row>
    <row r="13331" spans="1:3" x14ac:dyDescent="0.25">
      <c r="A13331" s="3">
        <v>13327</v>
      </c>
      <c r="B13331" s="3" t="s">
        <v>13147</v>
      </c>
      <c r="C13331" s="3">
        <v>144</v>
      </c>
    </row>
    <row r="13332" spans="1:3" x14ac:dyDescent="0.25">
      <c r="A13332" s="3">
        <v>13328</v>
      </c>
      <c r="B13332" s="3" t="s">
        <v>13148</v>
      </c>
      <c r="C13332" s="3">
        <v>144</v>
      </c>
    </row>
    <row r="13333" spans="1:3" x14ac:dyDescent="0.25">
      <c r="A13333" s="3">
        <v>13329</v>
      </c>
      <c r="B13333" s="3" t="s">
        <v>13149</v>
      </c>
      <c r="C13333" s="3">
        <v>144</v>
      </c>
    </row>
    <row r="13334" spans="1:3" x14ac:dyDescent="0.25">
      <c r="A13334" s="3">
        <v>13330</v>
      </c>
      <c r="B13334" s="3" t="s">
        <v>13150</v>
      </c>
      <c r="C13334" s="3">
        <v>144</v>
      </c>
    </row>
    <row r="13335" spans="1:3" x14ac:dyDescent="0.25">
      <c r="A13335" s="3">
        <v>13331</v>
      </c>
      <c r="B13335" s="3" t="s">
        <v>13151</v>
      </c>
      <c r="C13335" s="3">
        <v>144</v>
      </c>
    </row>
    <row r="13336" spans="1:3" x14ac:dyDescent="0.25">
      <c r="A13336" s="3">
        <v>13332</v>
      </c>
      <c r="B13336" s="3" t="s">
        <v>13152</v>
      </c>
      <c r="C13336" s="3">
        <v>144</v>
      </c>
    </row>
    <row r="13337" spans="1:3" x14ac:dyDescent="0.25">
      <c r="A13337" s="3">
        <v>13333</v>
      </c>
      <c r="B13337" s="3" t="s">
        <v>13153</v>
      </c>
      <c r="C13337" s="3">
        <v>144</v>
      </c>
    </row>
    <row r="13338" spans="1:3" x14ac:dyDescent="0.25">
      <c r="A13338" s="3">
        <v>13334</v>
      </c>
      <c r="B13338" s="3" t="s">
        <v>13154</v>
      </c>
      <c r="C13338" s="3">
        <v>144</v>
      </c>
    </row>
    <row r="13339" spans="1:3" x14ac:dyDescent="0.25">
      <c r="A13339" s="3">
        <v>13335</v>
      </c>
      <c r="B13339" s="3" t="s">
        <v>13155</v>
      </c>
      <c r="C13339" s="3">
        <v>144</v>
      </c>
    </row>
    <row r="13340" spans="1:3" x14ac:dyDescent="0.25">
      <c r="A13340" s="3">
        <v>13336</v>
      </c>
      <c r="B13340" s="3" t="s">
        <v>13156</v>
      </c>
      <c r="C13340" s="3">
        <v>144</v>
      </c>
    </row>
    <row r="13341" spans="1:3" x14ac:dyDescent="0.25">
      <c r="A13341" s="3">
        <v>13337</v>
      </c>
      <c r="B13341" s="3" t="s">
        <v>13157</v>
      </c>
      <c r="C13341" s="3">
        <v>144</v>
      </c>
    </row>
    <row r="13342" spans="1:3" x14ac:dyDescent="0.25">
      <c r="A13342" s="3">
        <v>13338</v>
      </c>
      <c r="B13342" s="3" t="s">
        <v>13158</v>
      </c>
      <c r="C13342" s="3">
        <v>144</v>
      </c>
    </row>
    <row r="13343" spans="1:3" x14ac:dyDescent="0.25">
      <c r="A13343" s="3">
        <v>13339</v>
      </c>
      <c r="B13343" s="3" t="s">
        <v>13159</v>
      </c>
      <c r="C13343" s="3">
        <v>144</v>
      </c>
    </row>
    <row r="13344" spans="1:3" x14ac:dyDescent="0.25">
      <c r="A13344" s="3">
        <v>13340</v>
      </c>
      <c r="B13344" s="3" t="s">
        <v>13160</v>
      </c>
      <c r="C13344" s="3">
        <v>144</v>
      </c>
    </row>
    <row r="13345" spans="1:3" x14ac:dyDescent="0.25">
      <c r="A13345" s="3">
        <v>13341</v>
      </c>
      <c r="B13345" s="3" t="s">
        <v>13161</v>
      </c>
      <c r="C13345" s="3">
        <v>144</v>
      </c>
    </row>
    <row r="13346" spans="1:3" x14ac:dyDescent="0.25">
      <c r="A13346" s="3">
        <v>13342</v>
      </c>
      <c r="B13346" s="3" t="s">
        <v>13162</v>
      </c>
      <c r="C13346" s="3">
        <v>144</v>
      </c>
    </row>
    <row r="13347" spans="1:3" x14ac:dyDescent="0.25">
      <c r="A13347" s="3">
        <v>13343</v>
      </c>
      <c r="B13347" s="3" t="s">
        <v>13163</v>
      </c>
      <c r="C13347" s="3">
        <v>144</v>
      </c>
    </row>
    <row r="13348" spans="1:3" x14ac:dyDescent="0.25">
      <c r="A13348" s="3">
        <v>13344</v>
      </c>
      <c r="B13348" s="3" t="s">
        <v>13164</v>
      </c>
      <c r="C13348" s="3">
        <v>144</v>
      </c>
    </row>
    <row r="13349" spans="1:3" x14ac:dyDescent="0.25">
      <c r="A13349" s="3">
        <v>13345</v>
      </c>
      <c r="B13349" s="3" t="s">
        <v>13165</v>
      </c>
      <c r="C13349" s="3">
        <v>144</v>
      </c>
    </row>
    <row r="13350" spans="1:3" x14ac:dyDescent="0.25">
      <c r="A13350" s="3">
        <v>13346</v>
      </c>
      <c r="B13350" s="3" t="s">
        <v>13166</v>
      </c>
      <c r="C13350" s="3">
        <v>144</v>
      </c>
    </row>
    <row r="13351" spans="1:3" x14ac:dyDescent="0.25">
      <c r="A13351" s="3">
        <v>13347</v>
      </c>
      <c r="B13351" s="3" t="s">
        <v>13167</v>
      </c>
      <c r="C13351" s="3">
        <v>144</v>
      </c>
    </row>
    <row r="13352" spans="1:3" x14ac:dyDescent="0.25">
      <c r="A13352" s="3">
        <v>13348</v>
      </c>
      <c r="B13352" s="3" t="s">
        <v>13168</v>
      </c>
      <c r="C13352" s="3">
        <v>144</v>
      </c>
    </row>
    <row r="13353" spans="1:3" x14ac:dyDescent="0.25">
      <c r="A13353" s="3">
        <v>13349</v>
      </c>
      <c r="B13353" s="3" t="s">
        <v>13169</v>
      </c>
      <c r="C13353" s="3">
        <v>144</v>
      </c>
    </row>
    <row r="13354" spans="1:3" x14ac:dyDescent="0.25">
      <c r="A13354" s="3">
        <v>13350</v>
      </c>
      <c r="B13354" s="3" t="s">
        <v>13170</v>
      </c>
      <c r="C13354" s="3">
        <v>144</v>
      </c>
    </row>
    <row r="13355" spans="1:3" x14ac:dyDescent="0.25">
      <c r="A13355" s="3">
        <v>13351</v>
      </c>
      <c r="B13355" s="3" t="s">
        <v>13171</v>
      </c>
      <c r="C13355" s="3">
        <v>144</v>
      </c>
    </row>
    <row r="13356" spans="1:3" x14ac:dyDescent="0.25">
      <c r="A13356" s="3">
        <v>13352</v>
      </c>
      <c r="B13356" s="3" t="s">
        <v>13172</v>
      </c>
      <c r="C13356" s="3">
        <v>144</v>
      </c>
    </row>
    <row r="13357" spans="1:3" x14ac:dyDescent="0.25">
      <c r="A13357" s="3">
        <v>13353</v>
      </c>
      <c r="B13357" s="3" t="s">
        <v>13173</v>
      </c>
      <c r="C13357" s="3">
        <v>144</v>
      </c>
    </row>
    <row r="13358" spans="1:3" x14ac:dyDescent="0.25">
      <c r="A13358" s="3">
        <v>13354</v>
      </c>
      <c r="B13358" s="3" t="s">
        <v>13174</v>
      </c>
      <c r="C13358" s="3">
        <v>144</v>
      </c>
    </row>
    <row r="13359" spans="1:3" x14ac:dyDescent="0.25">
      <c r="A13359" s="3">
        <v>13355</v>
      </c>
      <c r="B13359" s="3" t="s">
        <v>13175</v>
      </c>
      <c r="C13359" s="3">
        <v>144</v>
      </c>
    </row>
    <row r="13360" spans="1:3" x14ac:dyDescent="0.25">
      <c r="A13360" s="3">
        <v>13356</v>
      </c>
      <c r="B13360" s="3" t="s">
        <v>13176</v>
      </c>
      <c r="C13360" s="3">
        <v>144</v>
      </c>
    </row>
    <row r="13361" spans="1:3" x14ac:dyDescent="0.25">
      <c r="A13361" s="3">
        <v>13357</v>
      </c>
      <c r="B13361" s="3" t="s">
        <v>13177</v>
      </c>
      <c r="C13361" s="3">
        <v>144</v>
      </c>
    </row>
    <row r="13362" spans="1:3" x14ac:dyDescent="0.25">
      <c r="A13362" s="3">
        <v>13358</v>
      </c>
      <c r="B13362" s="3" t="s">
        <v>13178</v>
      </c>
      <c r="C13362" s="3">
        <v>144</v>
      </c>
    </row>
    <row r="13363" spans="1:3" x14ac:dyDescent="0.25">
      <c r="A13363" s="3">
        <v>13359</v>
      </c>
      <c r="B13363" s="3" t="s">
        <v>13179</v>
      </c>
      <c r="C13363" s="3">
        <v>144</v>
      </c>
    </row>
    <row r="13364" spans="1:3" x14ac:dyDescent="0.25">
      <c r="A13364" s="3">
        <v>13360</v>
      </c>
      <c r="B13364" s="3" t="s">
        <v>13180</v>
      </c>
      <c r="C13364" s="3">
        <v>144</v>
      </c>
    </row>
    <row r="13365" spans="1:3" x14ac:dyDescent="0.25">
      <c r="A13365" s="3">
        <v>13361</v>
      </c>
      <c r="B13365" s="3" t="s">
        <v>13181</v>
      </c>
      <c r="C13365" s="3">
        <v>144</v>
      </c>
    </row>
    <row r="13366" spans="1:3" x14ac:dyDescent="0.25">
      <c r="A13366" s="3">
        <v>13362</v>
      </c>
      <c r="B13366" s="3" t="s">
        <v>13182</v>
      </c>
      <c r="C13366" s="3">
        <v>144</v>
      </c>
    </row>
    <row r="13367" spans="1:3" x14ac:dyDescent="0.25">
      <c r="A13367" s="3">
        <v>13363</v>
      </c>
      <c r="B13367" s="3" t="s">
        <v>13183</v>
      </c>
      <c r="C13367" s="3">
        <v>144</v>
      </c>
    </row>
    <row r="13368" spans="1:3" x14ac:dyDescent="0.25">
      <c r="A13368" s="3">
        <v>13364</v>
      </c>
      <c r="B13368" s="3" t="s">
        <v>13184</v>
      </c>
      <c r="C13368" s="3">
        <v>144</v>
      </c>
    </row>
    <row r="13369" spans="1:3" x14ac:dyDescent="0.25">
      <c r="A13369" s="3">
        <v>13365</v>
      </c>
      <c r="B13369" s="3" t="s">
        <v>13185</v>
      </c>
      <c r="C13369" s="3">
        <v>144</v>
      </c>
    </row>
    <row r="13370" spans="1:3" x14ac:dyDescent="0.25">
      <c r="A13370" s="3">
        <v>13366</v>
      </c>
      <c r="B13370" s="3" t="s">
        <v>13186</v>
      </c>
      <c r="C13370" s="3">
        <v>144</v>
      </c>
    </row>
    <row r="13371" spans="1:3" x14ac:dyDescent="0.25">
      <c r="A13371" s="3">
        <v>13367</v>
      </c>
      <c r="B13371" s="3" t="s">
        <v>13187</v>
      </c>
      <c r="C13371" s="3">
        <v>144</v>
      </c>
    </row>
    <row r="13372" spans="1:3" x14ac:dyDescent="0.25">
      <c r="A13372" s="3">
        <v>13368</v>
      </c>
      <c r="B13372" s="3" t="s">
        <v>13188</v>
      </c>
      <c r="C13372" s="3">
        <v>144</v>
      </c>
    </row>
    <row r="13373" spans="1:3" x14ac:dyDescent="0.25">
      <c r="A13373" s="3">
        <v>13369</v>
      </c>
      <c r="B13373" s="3" t="s">
        <v>13189</v>
      </c>
      <c r="C13373" s="3">
        <v>144</v>
      </c>
    </row>
    <row r="13374" spans="1:3" x14ac:dyDescent="0.25">
      <c r="A13374" s="3">
        <v>13370</v>
      </c>
      <c r="B13374" s="3" t="s">
        <v>13190</v>
      </c>
      <c r="C13374" s="3">
        <v>144</v>
      </c>
    </row>
    <row r="13375" spans="1:3" x14ac:dyDescent="0.25">
      <c r="A13375" s="3">
        <v>13371</v>
      </c>
      <c r="B13375" s="3" t="s">
        <v>13191</v>
      </c>
      <c r="C13375" s="3">
        <v>144</v>
      </c>
    </row>
    <row r="13376" spans="1:3" x14ac:dyDescent="0.25">
      <c r="A13376" s="3">
        <v>13372</v>
      </c>
      <c r="B13376" s="3" t="s">
        <v>13192</v>
      </c>
      <c r="C13376" s="3">
        <v>144</v>
      </c>
    </row>
    <row r="13377" spans="1:3" x14ac:dyDescent="0.25">
      <c r="A13377" s="3">
        <v>13373</v>
      </c>
      <c r="B13377" s="3" t="s">
        <v>13193</v>
      </c>
      <c r="C13377" s="3">
        <v>144</v>
      </c>
    </row>
    <row r="13378" spans="1:3" x14ac:dyDescent="0.25">
      <c r="A13378" s="3">
        <v>13374</v>
      </c>
      <c r="B13378" s="3" t="s">
        <v>13194</v>
      </c>
      <c r="C13378" s="3">
        <v>143</v>
      </c>
    </row>
    <row r="13379" spans="1:3" x14ac:dyDescent="0.25">
      <c r="A13379" s="3">
        <v>13375</v>
      </c>
      <c r="B13379" s="3" t="s">
        <v>13195</v>
      </c>
      <c r="C13379" s="3">
        <v>143</v>
      </c>
    </row>
    <row r="13380" spans="1:3" x14ac:dyDescent="0.25">
      <c r="A13380" s="3">
        <v>13376</v>
      </c>
      <c r="B13380" s="3" t="s">
        <v>13196</v>
      </c>
      <c r="C13380" s="3">
        <v>143</v>
      </c>
    </row>
    <row r="13381" spans="1:3" x14ac:dyDescent="0.25">
      <c r="A13381" s="3">
        <v>13377</v>
      </c>
      <c r="B13381" s="3" t="s">
        <v>13197</v>
      </c>
      <c r="C13381" s="3">
        <v>143</v>
      </c>
    </row>
    <row r="13382" spans="1:3" x14ac:dyDescent="0.25">
      <c r="A13382" s="3">
        <v>13378</v>
      </c>
      <c r="B13382" s="3" t="s">
        <v>13198</v>
      </c>
      <c r="C13382" s="3">
        <v>143</v>
      </c>
    </row>
    <row r="13383" spans="1:3" x14ac:dyDescent="0.25">
      <c r="A13383" s="3">
        <v>13379</v>
      </c>
      <c r="B13383" s="3" t="s">
        <v>13199</v>
      </c>
      <c r="C13383" s="3">
        <v>143</v>
      </c>
    </row>
    <row r="13384" spans="1:3" x14ac:dyDescent="0.25">
      <c r="A13384" s="3">
        <v>13380</v>
      </c>
      <c r="B13384" s="3" t="s">
        <v>13200</v>
      </c>
      <c r="C13384" s="3">
        <v>143</v>
      </c>
    </row>
    <row r="13385" spans="1:3" x14ac:dyDescent="0.25">
      <c r="A13385" s="3">
        <v>13381</v>
      </c>
      <c r="B13385" s="3" t="s">
        <v>13201</v>
      </c>
      <c r="C13385" s="3">
        <v>143</v>
      </c>
    </row>
    <row r="13386" spans="1:3" x14ac:dyDescent="0.25">
      <c r="A13386" s="3">
        <v>13382</v>
      </c>
      <c r="B13386" s="3" t="s">
        <v>13202</v>
      </c>
      <c r="C13386" s="3">
        <v>143</v>
      </c>
    </row>
    <row r="13387" spans="1:3" x14ac:dyDescent="0.25">
      <c r="A13387" s="3">
        <v>13383</v>
      </c>
      <c r="B13387" s="3" t="s">
        <v>13203</v>
      </c>
      <c r="C13387" s="3">
        <v>143</v>
      </c>
    </row>
    <row r="13388" spans="1:3" x14ac:dyDescent="0.25">
      <c r="A13388" s="3">
        <v>13384</v>
      </c>
      <c r="B13388" s="3" t="s">
        <v>13204</v>
      </c>
      <c r="C13388" s="3">
        <v>143</v>
      </c>
    </row>
    <row r="13389" spans="1:3" x14ac:dyDescent="0.25">
      <c r="A13389" s="3">
        <v>13385</v>
      </c>
      <c r="B13389" s="3" t="s">
        <v>13205</v>
      </c>
      <c r="C13389" s="3">
        <v>143</v>
      </c>
    </row>
    <row r="13390" spans="1:3" x14ac:dyDescent="0.25">
      <c r="A13390" s="3">
        <v>13386</v>
      </c>
      <c r="B13390" s="3" t="s">
        <v>13206</v>
      </c>
      <c r="C13390" s="3">
        <v>143</v>
      </c>
    </row>
    <row r="13391" spans="1:3" x14ac:dyDescent="0.25">
      <c r="A13391" s="3">
        <v>13387</v>
      </c>
      <c r="B13391" s="3" t="s">
        <v>13207</v>
      </c>
      <c r="C13391" s="3">
        <v>143</v>
      </c>
    </row>
    <row r="13392" spans="1:3" x14ac:dyDescent="0.25">
      <c r="A13392" s="3">
        <v>13388</v>
      </c>
      <c r="B13392" s="3" t="s">
        <v>13208</v>
      </c>
      <c r="C13392" s="3">
        <v>143</v>
      </c>
    </row>
    <row r="13393" spans="1:3" x14ac:dyDescent="0.25">
      <c r="A13393" s="3">
        <v>13389</v>
      </c>
      <c r="B13393" s="3" t="s">
        <v>13209</v>
      </c>
      <c r="C13393" s="3">
        <v>143</v>
      </c>
    </row>
    <row r="13394" spans="1:3" x14ac:dyDescent="0.25">
      <c r="A13394" s="3">
        <v>13390</v>
      </c>
      <c r="B13394" s="3" t="s">
        <v>13210</v>
      </c>
      <c r="C13394" s="3">
        <v>143</v>
      </c>
    </row>
    <row r="13395" spans="1:3" x14ac:dyDescent="0.25">
      <c r="A13395" s="3">
        <v>13391</v>
      </c>
      <c r="B13395" s="3" t="s">
        <v>13211</v>
      </c>
      <c r="C13395" s="3">
        <v>143</v>
      </c>
    </row>
    <row r="13396" spans="1:3" x14ac:dyDescent="0.25">
      <c r="A13396" s="3">
        <v>13392</v>
      </c>
      <c r="B13396" s="3" t="s">
        <v>13212</v>
      </c>
      <c r="C13396" s="3">
        <v>143</v>
      </c>
    </row>
    <row r="13397" spans="1:3" x14ac:dyDescent="0.25">
      <c r="A13397" s="3">
        <v>13393</v>
      </c>
      <c r="B13397" s="3" t="s">
        <v>13213</v>
      </c>
      <c r="C13397" s="3">
        <v>143</v>
      </c>
    </row>
    <row r="13398" spans="1:3" x14ac:dyDescent="0.25">
      <c r="A13398" s="3">
        <v>13394</v>
      </c>
      <c r="B13398" s="3" t="s">
        <v>13214</v>
      </c>
      <c r="C13398" s="3">
        <v>143</v>
      </c>
    </row>
    <row r="13399" spans="1:3" x14ac:dyDescent="0.25">
      <c r="A13399" s="3">
        <v>13395</v>
      </c>
      <c r="B13399" s="3" t="s">
        <v>13215</v>
      </c>
      <c r="C13399" s="3">
        <v>143</v>
      </c>
    </row>
    <row r="13400" spans="1:3" x14ac:dyDescent="0.25">
      <c r="A13400" s="3">
        <v>13396</v>
      </c>
      <c r="B13400" s="3" t="s">
        <v>13216</v>
      </c>
      <c r="C13400" s="3">
        <v>143</v>
      </c>
    </row>
    <row r="13401" spans="1:3" x14ac:dyDescent="0.25">
      <c r="A13401" s="3">
        <v>13397</v>
      </c>
      <c r="B13401" s="3" t="s">
        <v>13217</v>
      </c>
      <c r="C13401" s="3">
        <v>143</v>
      </c>
    </row>
    <row r="13402" spans="1:3" x14ac:dyDescent="0.25">
      <c r="A13402" s="3">
        <v>13398</v>
      </c>
      <c r="B13402" s="3" t="s">
        <v>13218</v>
      </c>
      <c r="C13402" s="3">
        <v>143</v>
      </c>
    </row>
    <row r="13403" spans="1:3" x14ac:dyDescent="0.25">
      <c r="A13403" s="3">
        <v>13399</v>
      </c>
      <c r="B13403" s="3" t="s">
        <v>13219</v>
      </c>
      <c r="C13403" s="3">
        <v>143</v>
      </c>
    </row>
    <row r="13404" spans="1:3" x14ac:dyDescent="0.25">
      <c r="A13404" s="3">
        <v>13400</v>
      </c>
      <c r="B13404" s="3" t="s">
        <v>13220</v>
      </c>
      <c r="C13404" s="3">
        <v>143</v>
      </c>
    </row>
    <row r="13405" spans="1:3" x14ac:dyDescent="0.25">
      <c r="A13405" s="3">
        <v>13401</v>
      </c>
      <c r="B13405" s="3" t="s">
        <v>13221</v>
      </c>
      <c r="C13405" s="3">
        <v>143</v>
      </c>
    </row>
    <row r="13406" spans="1:3" x14ac:dyDescent="0.25">
      <c r="A13406" s="3">
        <v>13402</v>
      </c>
      <c r="B13406" s="3" t="s">
        <v>13222</v>
      </c>
      <c r="C13406" s="3">
        <v>143</v>
      </c>
    </row>
    <row r="13407" spans="1:3" x14ac:dyDescent="0.25">
      <c r="A13407" s="3">
        <v>13403</v>
      </c>
      <c r="B13407" s="3" t="s">
        <v>13223</v>
      </c>
      <c r="C13407" s="3">
        <v>143</v>
      </c>
    </row>
    <row r="13408" spans="1:3" x14ac:dyDescent="0.25">
      <c r="A13408" s="3">
        <v>13404</v>
      </c>
      <c r="B13408" s="3" t="s">
        <v>13224</v>
      </c>
      <c r="C13408" s="3">
        <v>143</v>
      </c>
    </row>
    <row r="13409" spans="1:3" x14ac:dyDescent="0.25">
      <c r="A13409" s="3">
        <v>13405</v>
      </c>
      <c r="B13409" s="3" t="s">
        <v>13225</v>
      </c>
      <c r="C13409" s="3">
        <v>143</v>
      </c>
    </row>
    <row r="13410" spans="1:3" x14ac:dyDescent="0.25">
      <c r="A13410" s="3">
        <v>13406</v>
      </c>
      <c r="B13410" s="3" t="s">
        <v>13226</v>
      </c>
      <c r="C13410" s="3">
        <v>143</v>
      </c>
    </row>
    <row r="13411" spans="1:3" x14ac:dyDescent="0.25">
      <c r="A13411" s="3">
        <v>13407</v>
      </c>
      <c r="B13411" s="3" t="s">
        <v>13227</v>
      </c>
      <c r="C13411" s="3">
        <v>143</v>
      </c>
    </row>
    <row r="13412" spans="1:3" x14ac:dyDescent="0.25">
      <c r="A13412" s="3">
        <v>13408</v>
      </c>
      <c r="B13412" s="3" t="s">
        <v>13228</v>
      </c>
      <c r="C13412" s="3">
        <v>143</v>
      </c>
    </row>
    <row r="13413" spans="1:3" x14ac:dyDescent="0.25">
      <c r="A13413" s="3">
        <v>13409</v>
      </c>
      <c r="B13413" s="3" t="s">
        <v>13229</v>
      </c>
      <c r="C13413" s="3">
        <v>143</v>
      </c>
    </row>
    <row r="13414" spans="1:3" x14ac:dyDescent="0.25">
      <c r="A13414" s="3">
        <v>13410</v>
      </c>
      <c r="B13414" s="3" t="s">
        <v>13230</v>
      </c>
      <c r="C13414" s="3">
        <v>143</v>
      </c>
    </row>
    <row r="13415" spans="1:3" x14ac:dyDescent="0.25">
      <c r="A13415" s="3">
        <v>13411</v>
      </c>
      <c r="B13415" s="3" t="s">
        <v>13231</v>
      </c>
      <c r="C13415" s="3">
        <v>143</v>
      </c>
    </row>
    <row r="13416" spans="1:3" x14ac:dyDescent="0.25">
      <c r="A13416" s="3">
        <v>13412</v>
      </c>
      <c r="B13416" s="3" t="s">
        <v>13232</v>
      </c>
      <c r="C13416" s="3">
        <v>143</v>
      </c>
    </row>
    <row r="13417" spans="1:3" x14ac:dyDescent="0.25">
      <c r="A13417" s="3">
        <v>13413</v>
      </c>
      <c r="B13417" s="3" t="s">
        <v>13233</v>
      </c>
      <c r="C13417" s="3">
        <v>143</v>
      </c>
    </row>
    <row r="13418" spans="1:3" x14ac:dyDescent="0.25">
      <c r="A13418" s="3">
        <v>13414</v>
      </c>
      <c r="B13418" s="3" t="s">
        <v>13234</v>
      </c>
      <c r="C13418" s="3">
        <v>143</v>
      </c>
    </row>
    <row r="13419" spans="1:3" x14ac:dyDescent="0.25">
      <c r="A13419" s="3">
        <v>13415</v>
      </c>
      <c r="B13419" s="3" t="s">
        <v>13235</v>
      </c>
      <c r="C13419" s="3">
        <v>143</v>
      </c>
    </row>
    <row r="13420" spans="1:3" x14ac:dyDescent="0.25">
      <c r="A13420" s="3">
        <v>13416</v>
      </c>
      <c r="B13420" s="3" t="s">
        <v>13236</v>
      </c>
      <c r="C13420" s="3">
        <v>143</v>
      </c>
    </row>
    <row r="13421" spans="1:3" x14ac:dyDescent="0.25">
      <c r="A13421" s="3">
        <v>13417</v>
      </c>
      <c r="B13421" s="3" t="s">
        <v>13237</v>
      </c>
      <c r="C13421" s="3">
        <v>143</v>
      </c>
    </row>
    <row r="13422" spans="1:3" x14ac:dyDescent="0.25">
      <c r="A13422" s="3">
        <v>13418</v>
      </c>
      <c r="B13422" s="3" t="s">
        <v>13238</v>
      </c>
      <c r="C13422" s="3">
        <v>143</v>
      </c>
    </row>
    <row r="13423" spans="1:3" x14ac:dyDescent="0.25">
      <c r="A13423" s="3">
        <v>13419</v>
      </c>
      <c r="B13423" s="3" t="s">
        <v>13239</v>
      </c>
      <c r="C13423" s="3">
        <v>143</v>
      </c>
    </row>
    <row r="13424" spans="1:3" x14ac:dyDescent="0.25">
      <c r="A13424" s="3">
        <v>13420</v>
      </c>
      <c r="B13424" s="3" t="s">
        <v>13240</v>
      </c>
      <c r="C13424" s="3">
        <v>143</v>
      </c>
    </row>
    <row r="13425" spans="1:3" x14ac:dyDescent="0.25">
      <c r="A13425" s="3">
        <v>13421</v>
      </c>
      <c r="B13425" s="3" t="s">
        <v>13241</v>
      </c>
      <c r="C13425" s="3">
        <v>143</v>
      </c>
    </row>
    <row r="13426" spans="1:3" x14ac:dyDescent="0.25">
      <c r="A13426" s="3">
        <v>13422</v>
      </c>
      <c r="B13426" s="3" t="s">
        <v>13242</v>
      </c>
      <c r="C13426" s="3">
        <v>143</v>
      </c>
    </row>
    <row r="13427" spans="1:3" x14ac:dyDescent="0.25">
      <c r="A13427" s="3">
        <v>13423</v>
      </c>
      <c r="B13427" s="3" t="s">
        <v>13243</v>
      </c>
      <c r="C13427" s="3">
        <v>143</v>
      </c>
    </row>
    <row r="13428" spans="1:3" x14ac:dyDescent="0.25">
      <c r="A13428" s="3">
        <v>13424</v>
      </c>
      <c r="B13428" s="3" t="s">
        <v>13244</v>
      </c>
      <c r="C13428" s="3">
        <v>143</v>
      </c>
    </row>
    <row r="13429" spans="1:3" x14ac:dyDescent="0.25">
      <c r="A13429" s="3">
        <v>13425</v>
      </c>
      <c r="B13429" s="3" t="s">
        <v>13245</v>
      </c>
      <c r="C13429" s="3">
        <v>143</v>
      </c>
    </row>
    <row r="13430" spans="1:3" x14ac:dyDescent="0.25">
      <c r="A13430" s="3">
        <v>13426</v>
      </c>
      <c r="B13430" s="3" t="s">
        <v>13246</v>
      </c>
      <c r="C13430" s="3">
        <v>143</v>
      </c>
    </row>
    <row r="13431" spans="1:3" x14ac:dyDescent="0.25">
      <c r="A13431" s="3">
        <v>13427</v>
      </c>
      <c r="B13431" s="3" t="s">
        <v>13247</v>
      </c>
      <c r="C13431" s="3">
        <v>143</v>
      </c>
    </row>
    <row r="13432" spans="1:3" x14ac:dyDescent="0.25">
      <c r="A13432" s="3">
        <v>13428</v>
      </c>
      <c r="B13432" s="3" t="s">
        <v>13248</v>
      </c>
      <c r="C13432" s="3">
        <v>142</v>
      </c>
    </row>
    <row r="13433" spans="1:3" x14ac:dyDescent="0.25">
      <c r="A13433" s="3">
        <v>13429</v>
      </c>
      <c r="B13433" s="3" t="s">
        <v>13249</v>
      </c>
      <c r="C13433" s="3">
        <v>142</v>
      </c>
    </row>
    <row r="13434" spans="1:3" x14ac:dyDescent="0.25">
      <c r="A13434" s="3">
        <v>13430</v>
      </c>
      <c r="B13434" s="3" t="s">
        <v>13250</v>
      </c>
      <c r="C13434" s="3">
        <v>142</v>
      </c>
    </row>
    <row r="13435" spans="1:3" x14ac:dyDescent="0.25">
      <c r="A13435" s="3">
        <v>13431</v>
      </c>
      <c r="B13435" s="3" t="s">
        <v>13251</v>
      </c>
      <c r="C13435" s="3">
        <v>142</v>
      </c>
    </row>
    <row r="13436" spans="1:3" x14ac:dyDescent="0.25">
      <c r="A13436" s="3">
        <v>13432</v>
      </c>
      <c r="B13436" s="3" t="s">
        <v>13252</v>
      </c>
      <c r="C13436" s="3">
        <v>142</v>
      </c>
    </row>
    <row r="13437" spans="1:3" x14ac:dyDescent="0.25">
      <c r="A13437" s="3">
        <v>13433</v>
      </c>
      <c r="B13437" s="3" t="s">
        <v>13253</v>
      </c>
      <c r="C13437" s="3">
        <v>142</v>
      </c>
    </row>
    <row r="13438" spans="1:3" x14ac:dyDescent="0.25">
      <c r="A13438" s="3">
        <v>13434</v>
      </c>
      <c r="B13438" s="3" t="s">
        <v>13254</v>
      </c>
      <c r="C13438" s="3">
        <v>142</v>
      </c>
    </row>
    <row r="13439" spans="1:3" x14ac:dyDescent="0.25">
      <c r="A13439" s="3">
        <v>13435</v>
      </c>
      <c r="B13439" s="3" t="s">
        <v>13255</v>
      </c>
      <c r="C13439" s="3">
        <v>142</v>
      </c>
    </row>
    <row r="13440" spans="1:3" x14ac:dyDescent="0.25">
      <c r="A13440" s="3">
        <v>13436</v>
      </c>
      <c r="B13440" s="3" t="s">
        <v>13256</v>
      </c>
      <c r="C13440" s="3">
        <v>142</v>
      </c>
    </row>
    <row r="13441" spans="1:3" x14ac:dyDescent="0.25">
      <c r="A13441" s="3">
        <v>13437</v>
      </c>
      <c r="B13441" s="3" t="s">
        <v>13257</v>
      </c>
      <c r="C13441" s="3">
        <v>142</v>
      </c>
    </row>
    <row r="13442" spans="1:3" x14ac:dyDescent="0.25">
      <c r="A13442" s="3">
        <v>13438</v>
      </c>
      <c r="B13442" s="3" t="s">
        <v>13258</v>
      </c>
      <c r="C13442" s="3">
        <v>142</v>
      </c>
    </row>
    <row r="13443" spans="1:3" x14ac:dyDescent="0.25">
      <c r="A13443" s="3">
        <v>13439</v>
      </c>
      <c r="B13443" s="3" t="s">
        <v>13259</v>
      </c>
      <c r="C13443" s="3">
        <v>142</v>
      </c>
    </row>
    <row r="13444" spans="1:3" x14ac:dyDescent="0.25">
      <c r="A13444" s="3">
        <v>13440</v>
      </c>
      <c r="B13444" s="3" t="s">
        <v>13260</v>
      </c>
      <c r="C13444" s="3">
        <v>142</v>
      </c>
    </row>
    <row r="13445" spans="1:3" x14ac:dyDescent="0.25">
      <c r="A13445" s="3">
        <v>13441</v>
      </c>
      <c r="B13445" s="3" t="s">
        <v>13261</v>
      </c>
      <c r="C13445" s="3">
        <v>142</v>
      </c>
    </row>
    <row r="13446" spans="1:3" x14ac:dyDescent="0.25">
      <c r="A13446" s="3">
        <v>13442</v>
      </c>
      <c r="B13446" s="3" t="s">
        <v>13262</v>
      </c>
      <c r="C13446" s="3">
        <v>142</v>
      </c>
    </row>
    <row r="13447" spans="1:3" x14ac:dyDescent="0.25">
      <c r="A13447" s="3">
        <v>13443</v>
      </c>
      <c r="B13447" s="3" t="s">
        <v>13263</v>
      </c>
      <c r="C13447" s="3">
        <v>142</v>
      </c>
    </row>
    <row r="13448" spans="1:3" x14ac:dyDescent="0.25">
      <c r="A13448" s="3">
        <v>13444</v>
      </c>
      <c r="B13448" s="3" t="s">
        <v>13264</v>
      </c>
      <c r="C13448" s="3">
        <v>142</v>
      </c>
    </row>
    <row r="13449" spans="1:3" x14ac:dyDescent="0.25">
      <c r="A13449" s="3">
        <v>13445</v>
      </c>
      <c r="B13449" s="3" t="s">
        <v>13265</v>
      </c>
      <c r="C13449" s="3">
        <v>142</v>
      </c>
    </row>
    <row r="13450" spans="1:3" x14ac:dyDescent="0.25">
      <c r="A13450" s="3">
        <v>13446</v>
      </c>
      <c r="B13450" s="3" t="s">
        <v>13266</v>
      </c>
      <c r="C13450" s="3">
        <v>142</v>
      </c>
    </row>
    <row r="13451" spans="1:3" x14ac:dyDescent="0.25">
      <c r="A13451" s="3">
        <v>13447</v>
      </c>
      <c r="B13451" s="3" t="s">
        <v>13267</v>
      </c>
      <c r="C13451" s="3">
        <v>142</v>
      </c>
    </row>
    <row r="13452" spans="1:3" x14ac:dyDescent="0.25">
      <c r="A13452" s="3">
        <v>13448</v>
      </c>
      <c r="B13452" s="3" t="s">
        <v>13268</v>
      </c>
      <c r="C13452" s="3">
        <v>142</v>
      </c>
    </row>
    <row r="13453" spans="1:3" x14ac:dyDescent="0.25">
      <c r="A13453" s="3">
        <v>13449</v>
      </c>
      <c r="B13453" s="3" t="s">
        <v>13269</v>
      </c>
      <c r="C13453" s="3">
        <v>142</v>
      </c>
    </row>
    <row r="13454" spans="1:3" x14ac:dyDescent="0.25">
      <c r="A13454" s="3">
        <v>13450</v>
      </c>
      <c r="B13454" s="3" t="s">
        <v>13270</v>
      </c>
      <c r="C13454" s="3">
        <v>142</v>
      </c>
    </row>
    <row r="13455" spans="1:3" x14ac:dyDescent="0.25">
      <c r="A13455" s="3">
        <v>13451</v>
      </c>
      <c r="B13455" s="3" t="s">
        <v>13271</v>
      </c>
      <c r="C13455" s="3">
        <v>142</v>
      </c>
    </row>
    <row r="13456" spans="1:3" x14ac:dyDescent="0.25">
      <c r="A13456" s="3">
        <v>13452</v>
      </c>
      <c r="B13456" s="3" t="s">
        <v>13272</v>
      </c>
      <c r="C13456" s="3">
        <v>142</v>
      </c>
    </row>
    <row r="13457" spans="1:3" x14ac:dyDescent="0.25">
      <c r="A13457" s="3">
        <v>13453</v>
      </c>
      <c r="B13457" s="3" t="s">
        <v>13273</v>
      </c>
      <c r="C13457" s="3">
        <v>142</v>
      </c>
    </row>
    <row r="13458" spans="1:3" x14ac:dyDescent="0.25">
      <c r="A13458" s="3">
        <v>13454</v>
      </c>
      <c r="B13458" s="3" t="s">
        <v>13274</v>
      </c>
      <c r="C13458" s="3">
        <v>142</v>
      </c>
    </row>
    <row r="13459" spans="1:3" x14ac:dyDescent="0.25">
      <c r="A13459" s="3">
        <v>13455</v>
      </c>
      <c r="B13459" s="3" t="s">
        <v>13275</v>
      </c>
      <c r="C13459" s="3">
        <v>142</v>
      </c>
    </row>
    <row r="13460" spans="1:3" x14ac:dyDescent="0.25">
      <c r="A13460" s="3">
        <v>13456</v>
      </c>
      <c r="B13460" s="3" t="s">
        <v>13276</v>
      </c>
      <c r="C13460" s="3">
        <v>142</v>
      </c>
    </row>
    <row r="13461" spans="1:3" x14ac:dyDescent="0.25">
      <c r="A13461" s="3">
        <v>13457</v>
      </c>
      <c r="B13461" s="3" t="s">
        <v>13277</v>
      </c>
      <c r="C13461" s="3">
        <v>142</v>
      </c>
    </row>
    <row r="13462" spans="1:3" x14ac:dyDescent="0.25">
      <c r="A13462" s="3">
        <v>13458</v>
      </c>
      <c r="B13462" s="3" t="s">
        <v>13278</v>
      </c>
      <c r="C13462" s="3">
        <v>142</v>
      </c>
    </row>
    <row r="13463" spans="1:3" x14ac:dyDescent="0.25">
      <c r="A13463" s="3">
        <v>13459</v>
      </c>
      <c r="B13463" s="3" t="s">
        <v>13279</v>
      </c>
      <c r="C13463" s="3">
        <v>142</v>
      </c>
    </row>
    <row r="13464" spans="1:3" x14ac:dyDescent="0.25">
      <c r="A13464" s="3">
        <v>13460</v>
      </c>
      <c r="B13464" s="3" t="s">
        <v>13280</v>
      </c>
      <c r="C13464" s="3">
        <v>142</v>
      </c>
    </row>
    <row r="13465" spans="1:3" x14ac:dyDescent="0.25">
      <c r="A13465" s="3">
        <v>13461</v>
      </c>
      <c r="B13465" s="3" t="s">
        <v>13281</v>
      </c>
      <c r="C13465" s="3">
        <v>142</v>
      </c>
    </row>
    <row r="13466" spans="1:3" x14ac:dyDescent="0.25">
      <c r="A13466" s="3">
        <v>13462</v>
      </c>
      <c r="B13466" s="3" t="s">
        <v>13282</v>
      </c>
      <c r="C13466" s="3">
        <v>142</v>
      </c>
    </row>
    <row r="13467" spans="1:3" x14ac:dyDescent="0.25">
      <c r="A13467" s="3">
        <v>13463</v>
      </c>
      <c r="B13467" s="3" t="s">
        <v>13283</v>
      </c>
      <c r="C13467" s="3">
        <v>142</v>
      </c>
    </row>
    <row r="13468" spans="1:3" x14ac:dyDescent="0.25">
      <c r="A13468" s="3">
        <v>13464</v>
      </c>
      <c r="B13468" s="3" t="s">
        <v>13284</v>
      </c>
      <c r="C13468" s="3">
        <v>142</v>
      </c>
    </row>
    <row r="13469" spans="1:3" x14ac:dyDescent="0.25">
      <c r="A13469" s="3">
        <v>13465</v>
      </c>
      <c r="B13469" s="3" t="s">
        <v>13285</v>
      </c>
      <c r="C13469" s="3">
        <v>142</v>
      </c>
    </row>
    <row r="13470" spans="1:3" x14ac:dyDescent="0.25">
      <c r="A13470" s="3">
        <v>13466</v>
      </c>
      <c r="B13470" s="3" t="s">
        <v>13286</v>
      </c>
      <c r="C13470" s="3">
        <v>142</v>
      </c>
    </row>
    <row r="13471" spans="1:3" x14ac:dyDescent="0.25">
      <c r="A13471" s="3">
        <v>13467</v>
      </c>
      <c r="B13471" s="3" t="s">
        <v>13287</v>
      </c>
      <c r="C13471" s="3">
        <v>142</v>
      </c>
    </row>
    <row r="13472" spans="1:3" x14ac:dyDescent="0.25">
      <c r="A13472" s="3">
        <v>13468</v>
      </c>
      <c r="B13472" s="3" t="s">
        <v>13288</v>
      </c>
      <c r="C13472" s="3">
        <v>142</v>
      </c>
    </row>
    <row r="13473" spans="1:3" x14ac:dyDescent="0.25">
      <c r="A13473" s="3">
        <v>13469</v>
      </c>
      <c r="B13473" s="3" t="s">
        <v>13289</v>
      </c>
      <c r="C13473" s="3">
        <v>142</v>
      </c>
    </row>
    <row r="13474" spans="1:3" x14ac:dyDescent="0.25">
      <c r="A13474" s="3">
        <v>13470</v>
      </c>
      <c r="B13474" s="3" t="s">
        <v>13290</v>
      </c>
      <c r="C13474" s="3">
        <v>142</v>
      </c>
    </row>
    <row r="13475" spans="1:3" x14ac:dyDescent="0.25">
      <c r="A13475" s="3">
        <v>13471</v>
      </c>
      <c r="B13475" s="3" t="s">
        <v>13291</v>
      </c>
      <c r="C13475" s="3">
        <v>142</v>
      </c>
    </row>
    <row r="13476" spans="1:3" x14ac:dyDescent="0.25">
      <c r="A13476" s="3">
        <v>13472</v>
      </c>
      <c r="B13476" s="3" t="s">
        <v>13292</v>
      </c>
      <c r="C13476" s="3">
        <v>142</v>
      </c>
    </row>
    <row r="13477" spans="1:3" x14ac:dyDescent="0.25">
      <c r="A13477" s="3">
        <v>13473</v>
      </c>
      <c r="B13477" s="3" t="s">
        <v>13293</v>
      </c>
      <c r="C13477" s="3">
        <v>142</v>
      </c>
    </row>
    <row r="13478" spans="1:3" x14ac:dyDescent="0.25">
      <c r="A13478" s="3">
        <v>13474</v>
      </c>
      <c r="B13478" s="3" t="s">
        <v>13294</v>
      </c>
      <c r="C13478" s="3">
        <v>142</v>
      </c>
    </row>
    <row r="13479" spans="1:3" x14ac:dyDescent="0.25">
      <c r="A13479" s="3">
        <v>13475</v>
      </c>
      <c r="B13479" s="3" t="s">
        <v>13295</v>
      </c>
      <c r="C13479" s="3">
        <v>142</v>
      </c>
    </row>
    <row r="13480" spans="1:3" x14ac:dyDescent="0.25">
      <c r="A13480" s="3">
        <v>13476</v>
      </c>
      <c r="B13480" s="3" t="s">
        <v>13296</v>
      </c>
      <c r="C13480" s="3">
        <v>142</v>
      </c>
    </row>
    <row r="13481" spans="1:3" x14ac:dyDescent="0.25">
      <c r="A13481" s="3">
        <v>13477</v>
      </c>
      <c r="B13481" s="3" t="s">
        <v>13297</v>
      </c>
      <c r="C13481" s="3">
        <v>142</v>
      </c>
    </row>
    <row r="13482" spans="1:3" x14ac:dyDescent="0.25">
      <c r="A13482" s="3">
        <v>13478</v>
      </c>
      <c r="B13482" s="3" t="s">
        <v>13298</v>
      </c>
      <c r="C13482" s="3">
        <v>142</v>
      </c>
    </row>
    <row r="13483" spans="1:3" x14ac:dyDescent="0.25">
      <c r="A13483" s="3">
        <v>13479</v>
      </c>
      <c r="B13483" s="3" t="s">
        <v>13299</v>
      </c>
      <c r="C13483" s="3">
        <v>142</v>
      </c>
    </row>
    <row r="13484" spans="1:3" x14ac:dyDescent="0.25">
      <c r="A13484" s="3">
        <v>13480</v>
      </c>
      <c r="B13484" s="3" t="s">
        <v>13300</v>
      </c>
      <c r="C13484" s="3">
        <v>142</v>
      </c>
    </row>
    <row r="13485" spans="1:3" x14ac:dyDescent="0.25">
      <c r="A13485" s="3">
        <v>13481</v>
      </c>
      <c r="B13485" s="3" t="s">
        <v>13301</v>
      </c>
      <c r="C13485" s="3">
        <v>142</v>
      </c>
    </row>
    <row r="13486" spans="1:3" x14ac:dyDescent="0.25">
      <c r="A13486" s="3">
        <v>13482</v>
      </c>
      <c r="B13486" s="3">
        <v>1400</v>
      </c>
      <c r="C13486" s="3">
        <v>141</v>
      </c>
    </row>
    <row r="13487" spans="1:3" x14ac:dyDescent="0.25">
      <c r="A13487" s="3">
        <v>13483</v>
      </c>
      <c r="B13487" s="3" t="s">
        <v>13302</v>
      </c>
      <c r="C13487" s="3">
        <v>141</v>
      </c>
    </row>
    <row r="13488" spans="1:3" x14ac:dyDescent="0.25">
      <c r="A13488" s="3">
        <v>13484</v>
      </c>
      <c r="B13488" s="3">
        <v>330</v>
      </c>
      <c r="C13488" s="3">
        <v>141</v>
      </c>
    </row>
    <row r="13489" spans="1:3" x14ac:dyDescent="0.25">
      <c r="A13489" s="3">
        <v>13485</v>
      </c>
      <c r="B13489" s="3" t="s">
        <v>13303</v>
      </c>
      <c r="C13489" s="3">
        <v>141</v>
      </c>
    </row>
    <row r="13490" spans="1:3" x14ac:dyDescent="0.25">
      <c r="A13490" s="3">
        <v>13486</v>
      </c>
      <c r="B13490" s="3" t="s">
        <v>13304</v>
      </c>
      <c r="C13490" s="3">
        <v>141</v>
      </c>
    </row>
    <row r="13491" spans="1:3" x14ac:dyDescent="0.25">
      <c r="A13491" s="3">
        <v>13487</v>
      </c>
      <c r="B13491" s="3" t="s">
        <v>13305</v>
      </c>
      <c r="C13491" s="3">
        <v>141</v>
      </c>
    </row>
    <row r="13492" spans="1:3" x14ac:dyDescent="0.25">
      <c r="A13492" s="3">
        <v>13488</v>
      </c>
      <c r="B13492" s="3" t="s">
        <v>13306</v>
      </c>
      <c r="C13492" s="3">
        <v>141</v>
      </c>
    </row>
    <row r="13493" spans="1:3" x14ac:dyDescent="0.25">
      <c r="A13493" s="3">
        <v>13489</v>
      </c>
      <c r="B13493" s="3" t="s">
        <v>13307</v>
      </c>
      <c r="C13493" s="3">
        <v>141</v>
      </c>
    </row>
    <row r="13494" spans="1:3" x14ac:dyDescent="0.25">
      <c r="A13494" s="3">
        <v>13490</v>
      </c>
      <c r="B13494" s="3" t="s">
        <v>13308</v>
      </c>
      <c r="C13494" s="3">
        <v>141</v>
      </c>
    </row>
    <row r="13495" spans="1:3" x14ac:dyDescent="0.25">
      <c r="A13495" s="3">
        <v>13491</v>
      </c>
      <c r="B13495" s="3" t="s">
        <v>13309</v>
      </c>
      <c r="C13495" s="3">
        <v>141</v>
      </c>
    </row>
    <row r="13496" spans="1:3" x14ac:dyDescent="0.25">
      <c r="A13496" s="3">
        <v>13492</v>
      </c>
      <c r="B13496" s="3" t="s">
        <v>13310</v>
      </c>
      <c r="C13496" s="3">
        <v>141</v>
      </c>
    </row>
    <row r="13497" spans="1:3" x14ac:dyDescent="0.25">
      <c r="A13497" s="3">
        <v>13493</v>
      </c>
      <c r="B13497" s="3" t="s">
        <v>13311</v>
      </c>
      <c r="C13497" s="3">
        <v>141</v>
      </c>
    </row>
    <row r="13498" spans="1:3" x14ac:dyDescent="0.25">
      <c r="A13498" s="3">
        <v>13494</v>
      </c>
      <c r="B13498" s="3" t="s">
        <v>13312</v>
      </c>
      <c r="C13498" s="3">
        <v>141</v>
      </c>
    </row>
    <row r="13499" spans="1:3" x14ac:dyDescent="0.25">
      <c r="A13499" s="3">
        <v>13495</v>
      </c>
      <c r="B13499" s="3" t="s">
        <v>13313</v>
      </c>
      <c r="C13499" s="3">
        <v>141</v>
      </c>
    </row>
    <row r="13500" spans="1:3" x14ac:dyDescent="0.25">
      <c r="A13500" s="3">
        <v>13496</v>
      </c>
      <c r="B13500" s="3" t="s">
        <v>13314</v>
      </c>
      <c r="C13500" s="3">
        <v>141</v>
      </c>
    </row>
    <row r="13501" spans="1:3" x14ac:dyDescent="0.25">
      <c r="A13501" s="3">
        <v>13497</v>
      </c>
      <c r="B13501" s="3" t="s">
        <v>13315</v>
      </c>
      <c r="C13501" s="3">
        <v>141</v>
      </c>
    </row>
    <row r="13502" spans="1:3" x14ac:dyDescent="0.25">
      <c r="A13502" s="3">
        <v>13498</v>
      </c>
      <c r="B13502" s="3" t="s">
        <v>13316</v>
      </c>
      <c r="C13502" s="3">
        <v>141</v>
      </c>
    </row>
    <row r="13503" spans="1:3" x14ac:dyDescent="0.25">
      <c r="A13503" s="3">
        <v>13499</v>
      </c>
      <c r="B13503" s="3" t="s">
        <v>13317</v>
      </c>
      <c r="C13503" s="3">
        <v>141</v>
      </c>
    </row>
    <row r="13504" spans="1:3" x14ac:dyDescent="0.25">
      <c r="A13504" s="3">
        <v>13500</v>
      </c>
      <c r="B13504" s="3" t="s">
        <v>13318</v>
      </c>
      <c r="C13504" s="3">
        <v>141</v>
      </c>
    </row>
    <row r="13505" spans="1:3" x14ac:dyDescent="0.25">
      <c r="A13505" s="3">
        <v>13501</v>
      </c>
      <c r="B13505" s="3" t="s">
        <v>13319</v>
      </c>
      <c r="C13505" s="3">
        <v>141</v>
      </c>
    </row>
    <row r="13506" spans="1:3" x14ac:dyDescent="0.25">
      <c r="A13506" s="3">
        <v>13502</v>
      </c>
      <c r="B13506" s="3" t="s">
        <v>13320</v>
      </c>
      <c r="C13506" s="3">
        <v>141</v>
      </c>
    </row>
    <row r="13507" spans="1:3" x14ac:dyDescent="0.25">
      <c r="A13507" s="3">
        <v>13503</v>
      </c>
      <c r="B13507" s="3" t="s">
        <v>13321</v>
      </c>
      <c r="C13507" s="3">
        <v>141</v>
      </c>
    </row>
    <row r="13508" spans="1:3" x14ac:dyDescent="0.25">
      <c r="A13508" s="3">
        <v>13504</v>
      </c>
      <c r="B13508" s="3" t="s">
        <v>13322</v>
      </c>
      <c r="C13508" s="3">
        <v>141</v>
      </c>
    </row>
    <row r="13509" spans="1:3" x14ac:dyDescent="0.25">
      <c r="A13509" s="3">
        <v>13505</v>
      </c>
      <c r="B13509" s="3" t="s">
        <v>13323</v>
      </c>
      <c r="C13509" s="3">
        <v>141</v>
      </c>
    </row>
    <row r="13510" spans="1:3" x14ac:dyDescent="0.25">
      <c r="A13510" s="3">
        <v>13506</v>
      </c>
      <c r="B13510" s="3" t="s">
        <v>13324</v>
      </c>
      <c r="C13510" s="3">
        <v>141</v>
      </c>
    </row>
    <row r="13511" spans="1:3" x14ac:dyDescent="0.25">
      <c r="A13511" s="3">
        <v>13507</v>
      </c>
      <c r="B13511" s="3" t="s">
        <v>13325</v>
      </c>
      <c r="C13511" s="3">
        <v>141</v>
      </c>
    </row>
    <row r="13512" spans="1:3" x14ac:dyDescent="0.25">
      <c r="A13512" s="3">
        <v>13508</v>
      </c>
      <c r="B13512" s="3" t="s">
        <v>13326</v>
      </c>
      <c r="C13512" s="3">
        <v>141</v>
      </c>
    </row>
    <row r="13513" spans="1:3" x14ac:dyDescent="0.25">
      <c r="A13513" s="3">
        <v>13509</v>
      </c>
      <c r="B13513" s="3" t="s">
        <v>13327</v>
      </c>
      <c r="C13513" s="3">
        <v>141</v>
      </c>
    </row>
    <row r="13514" spans="1:3" x14ac:dyDescent="0.25">
      <c r="A13514" s="3">
        <v>13510</v>
      </c>
      <c r="B13514" s="3" t="s">
        <v>13328</v>
      </c>
      <c r="C13514" s="3">
        <v>141</v>
      </c>
    </row>
    <row r="13515" spans="1:3" x14ac:dyDescent="0.25">
      <c r="A13515" s="3">
        <v>13511</v>
      </c>
      <c r="B13515" s="3" t="s">
        <v>13329</v>
      </c>
      <c r="C13515" s="3">
        <v>141</v>
      </c>
    </row>
    <row r="13516" spans="1:3" x14ac:dyDescent="0.25">
      <c r="A13516" s="3">
        <v>13512</v>
      </c>
      <c r="B13516" s="3" t="s">
        <v>13330</v>
      </c>
      <c r="C13516" s="3">
        <v>141</v>
      </c>
    </row>
    <row r="13517" spans="1:3" x14ac:dyDescent="0.25">
      <c r="A13517" s="3">
        <v>13513</v>
      </c>
      <c r="B13517" s="3" t="s">
        <v>13331</v>
      </c>
      <c r="C13517" s="3">
        <v>141</v>
      </c>
    </row>
    <row r="13518" spans="1:3" x14ac:dyDescent="0.25">
      <c r="A13518" s="3">
        <v>13514</v>
      </c>
      <c r="B13518" s="3" t="s">
        <v>13332</v>
      </c>
      <c r="C13518" s="3">
        <v>141</v>
      </c>
    </row>
    <row r="13519" spans="1:3" x14ac:dyDescent="0.25">
      <c r="A13519" s="3">
        <v>13515</v>
      </c>
      <c r="B13519" s="3" t="s">
        <v>13333</v>
      </c>
      <c r="C13519" s="3">
        <v>141</v>
      </c>
    </row>
    <row r="13520" spans="1:3" x14ac:dyDescent="0.25">
      <c r="A13520" s="3">
        <v>13516</v>
      </c>
      <c r="B13520" s="3" t="s">
        <v>13334</v>
      </c>
      <c r="C13520" s="3">
        <v>141</v>
      </c>
    </row>
    <row r="13521" spans="1:3" x14ac:dyDescent="0.25">
      <c r="A13521" s="3">
        <v>13517</v>
      </c>
      <c r="B13521" s="3" t="s">
        <v>13335</v>
      </c>
      <c r="C13521" s="3">
        <v>141</v>
      </c>
    </row>
    <row r="13522" spans="1:3" x14ac:dyDescent="0.25">
      <c r="A13522" s="3">
        <v>13518</v>
      </c>
      <c r="B13522" s="3" t="s">
        <v>13336</v>
      </c>
      <c r="C13522" s="3">
        <v>141</v>
      </c>
    </row>
    <row r="13523" spans="1:3" x14ac:dyDescent="0.25">
      <c r="A13523" s="3">
        <v>13519</v>
      </c>
      <c r="B13523" s="3" t="s">
        <v>13337</v>
      </c>
      <c r="C13523" s="3">
        <v>141</v>
      </c>
    </row>
    <row r="13524" spans="1:3" x14ac:dyDescent="0.25">
      <c r="A13524" s="3">
        <v>13520</v>
      </c>
      <c r="B13524" s="3" t="s">
        <v>13338</v>
      </c>
      <c r="C13524" s="3">
        <v>141</v>
      </c>
    </row>
    <row r="13525" spans="1:3" x14ac:dyDescent="0.25">
      <c r="A13525" s="3">
        <v>13521</v>
      </c>
      <c r="B13525" s="3" t="s">
        <v>13339</v>
      </c>
      <c r="C13525" s="3">
        <v>141</v>
      </c>
    </row>
    <row r="13526" spans="1:3" x14ac:dyDescent="0.25">
      <c r="A13526" s="3">
        <v>13522</v>
      </c>
      <c r="B13526" s="3" t="s">
        <v>13340</v>
      </c>
      <c r="C13526" s="3">
        <v>141</v>
      </c>
    </row>
    <row r="13527" spans="1:3" x14ac:dyDescent="0.25">
      <c r="A13527" s="3">
        <v>13523</v>
      </c>
      <c r="B13527" s="3" t="s">
        <v>13341</v>
      </c>
      <c r="C13527" s="3">
        <v>141</v>
      </c>
    </row>
    <row r="13528" spans="1:3" x14ac:dyDescent="0.25">
      <c r="A13528" s="3">
        <v>13524</v>
      </c>
      <c r="B13528" s="3" t="s">
        <v>13342</v>
      </c>
      <c r="C13528" s="3">
        <v>141</v>
      </c>
    </row>
    <row r="13529" spans="1:3" x14ac:dyDescent="0.25">
      <c r="A13529" s="3">
        <v>13525</v>
      </c>
      <c r="B13529" s="3" t="s">
        <v>13343</v>
      </c>
      <c r="C13529" s="3">
        <v>141</v>
      </c>
    </row>
    <row r="13530" spans="1:3" x14ac:dyDescent="0.25">
      <c r="A13530" s="3">
        <v>13526</v>
      </c>
      <c r="B13530" s="3" t="s">
        <v>13344</v>
      </c>
      <c r="C13530" s="3">
        <v>141</v>
      </c>
    </row>
    <row r="13531" spans="1:3" x14ac:dyDescent="0.25">
      <c r="A13531" s="3">
        <v>13527</v>
      </c>
      <c r="B13531" s="3" t="s">
        <v>13345</v>
      </c>
      <c r="C13531" s="3">
        <v>141</v>
      </c>
    </row>
    <row r="13532" spans="1:3" x14ac:dyDescent="0.25">
      <c r="A13532" s="3">
        <v>13528</v>
      </c>
      <c r="B13532" s="3" t="s">
        <v>13346</v>
      </c>
      <c r="C13532" s="3">
        <v>141</v>
      </c>
    </row>
    <row r="13533" spans="1:3" x14ac:dyDescent="0.25">
      <c r="A13533" s="3">
        <v>13529</v>
      </c>
      <c r="B13533" s="3" t="s">
        <v>13347</v>
      </c>
      <c r="C13533" s="3">
        <v>141</v>
      </c>
    </row>
    <row r="13534" spans="1:3" x14ac:dyDescent="0.25">
      <c r="A13534" s="3">
        <v>13530</v>
      </c>
      <c r="B13534" s="3" t="s">
        <v>13348</v>
      </c>
      <c r="C13534" s="3">
        <v>141</v>
      </c>
    </row>
    <row r="13535" spans="1:3" x14ac:dyDescent="0.25">
      <c r="A13535" s="3">
        <v>13531</v>
      </c>
      <c r="B13535" s="3" t="s">
        <v>13349</v>
      </c>
      <c r="C13535" s="3">
        <v>141</v>
      </c>
    </row>
    <row r="13536" spans="1:3" x14ac:dyDescent="0.25">
      <c r="A13536" s="3">
        <v>13532</v>
      </c>
      <c r="B13536" s="3" t="s">
        <v>13350</v>
      </c>
      <c r="C13536" s="3">
        <v>141</v>
      </c>
    </row>
    <row r="13537" spans="1:3" x14ac:dyDescent="0.25">
      <c r="A13537" s="3">
        <v>13533</v>
      </c>
      <c r="B13537" s="3" t="s">
        <v>13351</v>
      </c>
      <c r="C13537" s="3">
        <v>141</v>
      </c>
    </row>
    <row r="13538" spans="1:3" x14ac:dyDescent="0.25">
      <c r="A13538" s="3">
        <v>13534</v>
      </c>
      <c r="B13538" s="3" t="s">
        <v>13352</v>
      </c>
      <c r="C13538" s="3">
        <v>141</v>
      </c>
    </row>
    <row r="13539" spans="1:3" x14ac:dyDescent="0.25">
      <c r="A13539" s="3">
        <v>13535</v>
      </c>
      <c r="B13539" s="3" t="s">
        <v>13353</v>
      </c>
      <c r="C13539" s="3">
        <v>141</v>
      </c>
    </row>
    <row r="13540" spans="1:3" x14ac:dyDescent="0.25">
      <c r="A13540" s="3">
        <v>13536</v>
      </c>
      <c r="B13540" s="3" t="s">
        <v>13354</v>
      </c>
      <c r="C13540" s="3">
        <v>141</v>
      </c>
    </row>
    <row r="13541" spans="1:3" x14ac:dyDescent="0.25">
      <c r="A13541" s="3">
        <v>13537</v>
      </c>
      <c r="B13541" s="3" t="s">
        <v>13355</v>
      </c>
      <c r="C13541" s="3">
        <v>141</v>
      </c>
    </row>
    <row r="13542" spans="1:3" x14ac:dyDescent="0.25">
      <c r="A13542" s="3">
        <v>13538</v>
      </c>
      <c r="B13542" s="3">
        <v>1024</v>
      </c>
      <c r="C13542" s="3">
        <v>140</v>
      </c>
    </row>
    <row r="13543" spans="1:3" x14ac:dyDescent="0.25">
      <c r="A13543" s="3">
        <v>13539</v>
      </c>
      <c r="B13543" s="3" t="s">
        <v>13356</v>
      </c>
      <c r="C13543" s="3">
        <v>140</v>
      </c>
    </row>
    <row r="13544" spans="1:3" x14ac:dyDescent="0.25">
      <c r="A13544" s="3">
        <v>13540</v>
      </c>
      <c r="B13544" s="3" t="s">
        <v>13357</v>
      </c>
      <c r="C13544" s="3">
        <v>140</v>
      </c>
    </row>
    <row r="13545" spans="1:3" x14ac:dyDescent="0.25">
      <c r="A13545" s="3">
        <v>13541</v>
      </c>
      <c r="B13545" s="3" t="s">
        <v>13358</v>
      </c>
      <c r="C13545" s="3">
        <v>140</v>
      </c>
    </row>
    <row r="13546" spans="1:3" x14ac:dyDescent="0.25">
      <c r="A13546" s="3">
        <v>13542</v>
      </c>
      <c r="B13546" s="3" t="s">
        <v>13359</v>
      </c>
      <c r="C13546" s="3">
        <v>140</v>
      </c>
    </row>
    <row r="13547" spans="1:3" x14ac:dyDescent="0.25">
      <c r="A13547" s="3">
        <v>13543</v>
      </c>
      <c r="B13547" s="3" t="s">
        <v>13360</v>
      </c>
      <c r="C13547" s="3">
        <v>140</v>
      </c>
    </row>
    <row r="13548" spans="1:3" x14ac:dyDescent="0.25">
      <c r="A13548" s="3">
        <v>13544</v>
      </c>
      <c r="B13548" s="3" t="s">
        <v>13361</v>
      </c>
      <c r="C13548" s="3">
        <v>140</v>
      </c>
    </row>
    <row r="13549" spans="1:3" x14ac:dyDescent="0.25">
      <c r="A13549" s="3">
        <v>13545</v>
      </c>
      <c r="B13549" s="3" t="s">
        <v>13362</v>
      </c>
      <c r="C13549" s="3">
        <v>140</v>
      </c>
    </row>
    <row r="13550" spans="1:3" x14ac:dyDescent="0.25">
      <c r="A13550" s="3">
        <v>13546</v>
      </c>
      <c r="B13550" s="3" t="s">
        <v>13363</v>
      </c>
      <c r="C13550" s="3">
        <v>140</v>
      </c>
    </row>
    <row r="13551" spans="1:3" x14ac:dyDescent="0.25">
      <c r="A13551" s="3">
        <v>13547</v>
      </c>
      <c r="B13551" s="3" t="s">
        <v>13364</v>
      </c>
      <c r="C13551" s="3">
        <v>140</v>
      </c>
    </row>
    <row r="13552" spans="1:3" x14ac:dyDescent="0.25">
      <c r="A13552" s="3">
        <v>13548</v>
      </c>
      <c r="B13552" s="3" t="s">
        <v>13365</v>
      </c>
      <c r="C13552" s="3">
        <v>140</v>
      </c>
    </row>
    <row r="13553" spans="1:3" x14ac:dyDescent="0.25">
      <c r="A13553" s="3">
        <v>13549</v>
      </c>
      <c r="B13553" s="3" t="s">
        <v>13366</v>
      </c>
      <c r="C13553" s="3">
        <v>140</v>
      </c>
    </row>
    <row r="13554" spans="1:3" x14ac:dyDescent="0.25">
      <c r="A13554" s="3">
        <v>13550</v>
      </c>
      <c r="B13554" s="3" t="s">
        <v>13367</v>
      </c>
      <c r="C13554" s="3">
        <v>140</v>
      </c>
    </row>
    <row r="13555" spans="1:3" x14ac:dyDescent="0.25">
      <c r="A13555" s="3">
        <v>13551</v>
      </c>
      <c r="B13555" s="3" t="s">
        <v>13368</v>
      </c>
      <c r="C13555" s="3">
        <v>140</v>
      </c>
    </row>
    <row r="13556" spans="1:3" x14ac:dyDescent="0.25">
      <c r="A13556" s="3">
        <v>13552</v>
      </c>
      <c r="B13556" s="3" t="s">
        <v>13369</v>
      </c>
      <c r="C13556" s="3">
        <v>140</v>
      </c>
    </row>
    <row r="13557" spans="1:3" x14ac:dyDescent="0.25">
      <c r="A13557" s="3">
        <v>13553</v>
      </c>
      <c r="B13557" s="3" t="s">
        <v>13370</v>
      </c>
      <c r="C13557" s="3">
        <v>140</v>
      </c>
    </row>
    <row r="13558" spans="1:3" x14ac:dyDescent="0.25">
      <c r="A13558" s="3">
        <v>13554</v>
      </c>
      <c r="B13558" s="3" t="s">
        <v>13371</v>
      </c>
      <c r="C13558" s="3">
        <v>140</v>
      </c>
    </row>
    <row r="13559" spans="1:3" x14ac:dyDescent="0.25">
      <c r="A13559" s="3">
        <v>13555</v>
      </c>
      <c r="B13559" s="3" t="s">
        <v>13372</v>
      </c>
      <c r="C13559" s="3">
        <v>140</v>
      </c>
    </row>
    <row r="13560" spans="1:3" x14ac:dyDescent="0.25">
      <c r="A13560" s="3">
        <v>13556</v>
      </c>
      <c r="B13560" s="3" t="s">
        <v>13373</v>
      </c>
      <c r="C13560" s="3">
        <v>140</v>
      </c>
    </row>
    <row r="13561" spans="1:3" x14ac:dyDescent="0.25">
      <c r="A13561" s="3">
        <v>13557</v>
      </c>
      <c r="B13561" s="3" t="s">
        <v>13374</v>
      </c>
      <c r="C13561" s="3">
        <v>140</v>
      </c>
    </row>
    <row r="13562" spans="1:3" x14ac:dyDescent="0.25">
      <c r="A13562" s="3">
        <v>13558</v>
      </c>
      <c r="B13562" s="3" t="s">
        <v>13375</v>
      </c>
      <c r="C13562" s="3">
        <v>140</v>
      </c>
    </row>
    <row r="13563" spans="1:3" x14ac:dyDescent="0.25">
      <c r="A13563" s="3">
        <v>13559</v>
      </c>
      <c r="B13563" s="3" t="s">
        <v>13376</v>
      </c>
      <c r="C13563" s="3">
        <v>140</v>
      </c>
    </row>
    <row r="13564" spans="1:3" x14ac:dyDescent="0.25">
      <c r="A13564" s="3">
        <v>13560</v>
      </c>
      <c r="B13564" s="3" t="s">
        <v>13377</v>
      </c>
      <c r="C13564" s="3">
        <v>140</v>
      </c>
    </row>
    <row r="13565" spans="1:3" x14ac:dyDescent="0.25">
      <c r="A13565" s="3">
        <v>13561</v>
      </c>
      <c r="B13565" s="3" t="s">
        <v>13378</v>
      </c>
      <c r="C13565" s="3">
        <v>140</v>
      </c>
    </row>
    <row r="13566" spans="1:3" x14ac:dyDescent="0.25">
      <c r="A13566" s="3">
        <v>13562</v>
      </c>
      <c r="B13566" s="3" t="s">
        <v>13379</v>
      </c>
      <c r="C13566" s="3">
        <v>140</v>
      </c>
    </row>
    <row r="13567" spans="1:3" x14ac:dyDescent="0.25">
      <c r="A13567" s="3">
        <v>13563</v>
      </c>
      <c r="B13567" s="3" t="s">
        <v>13380</v>
      </c>
      <c r="C13567" s="3">
        <v>140</v>
      </c>
    </row>
    <row r="13568" spans="1:3" x14ac:dyDescent="0.25">
      <c r="A13568" s="3">
        <v>13564</v>
      </c>
      <c r="B13568" s="3" t="s">
        <v>13381</v>
      </c>
      <c r="C13568" s="3">
        <v>140</v>
      </c>
    </row>
    <row r="13569" spans="1:3" x14ac:dyDescent="0.25">
      <c r="A13569" s="3">
        <v>13565</v>
      </c>
      <c r="B13569" s="3" t="s">
        <v>13382</v>
      </c>
      <c r="C13569" s="3">
        <v>140</v>
      </c>
    </row>
    <row r="13570" spans="1:3" x14ac:dyDescent="0.25">
      <c r="A13570" s="3">
        <v>13566</v>
      </c>
      <c r="B13570" s="3" t="s">
        <v>13383</v>
      </c>
      <c r="C13570" s="3">
        <v>140</v>
      </c>
    </row>
    <row r="13571" spans="1:3" x14ac:dyDescent="0.25">
      <c r="A13571" s="3">
        <v>13567</v>
      </c>
      <c r="B13571" s="3" t="s">
        <v>13384</v>
      </c>
      <c r="C13571" s="3">
        <v>140</v>
      </c>
    </row>
    <row r="13572" spans="1:3" x14ac:dyDescent="0.25">
      <c r="A13572" s="3">
        <v>13568</v>
      </c>
      <c r="B13572" s="3" t="s">
        <v>13385</v>
      </c>
      <c r="C13572" s="3">
        <v>140</v>
      </c>
    </row>
    <row r="13573" spans="1:3" x14ac:dyDescent="0.25">
      <c r="A13573" s="3">
        <v>13569</v>
      </c>
      <c r="B13573" s="3" t="s">
        <v>13386</v>
      </c>
      <c r="C13573" s="3">
        <v>140</v>
      </c>
    </row>
    <row r="13574" spans="1:3" x14ac:dyDescent="0.25">
      <c r="A13574" s="3">
        <v>13570</v>
      </c>
      <c r="B13574" s="3" t="s">
        <v>13387</v>
      </c>
      <c r="C13574" s="3">
        <v>140</v>
      </c>
    </row>
    <row r="13575" spans="1:3" x14ac:dyDescent="0.25">
      <c r="A13575" s="3">
        <v>13571</v>
      </c>
      <c r="B13575" s="3" t="s">
        <v>13388</v>
      </c>
      <c r="C13575" s="3">
        <v>140</v>
      </c>
    </row>
    <row r="13576" spans="1:3" x14ac:dyDescent="0.25">
      <c r="A13576" s="3">
        <v>13572</v>
      </c>
      <c r="B13576" s="3" t="s">
        <v>13389</v>
      </c>
      <c r="C13576" s="3">
        <v>140</v>
      </c>
    </row>
    <row r="13577" spans="1:3" x14ac:dyDescent="0.25">
      <c r="A13577" s="3">
        <v>13573</v>
      </c>
      <c r="B13577" s="3" t="s">
        <v>13390</v>
      </c>
      <c r="C13577" s="3">
        <v>140</v>
      </c>
    </row>
    <row r="13578" spans="1:3" x14ac:dyDescent="0.25">
      <c r="A13578" s="3">
        <v>13574</v>
      </c>
      <c r="B13578" s="3" t="s">
        <v>13391</v>
      </c>
      <c r="C13578" s="3">
        <v>140</v>
      </c>
    </row>
    <row r="13579" spans="1:3" x14ac:dyDescent="0.25">
      <c r="A13579" s="3">
        <v>13575</v>
      </c>
      <c r="B13579" s="3" t="s">
        <v>13392</v>
      </c>
      <c r="C13579" s="3">
        <v>140</v>
      </c>
    </row>
    <row r="13580" spans="1:3" x14ac:dyDescent="0.25">
      <c r="A13580" s="3">
        <v>13576</v>
      </c>
      <c r="B13580" s="3" t="s">
        <v>13393</v>
      </c>
      <c r="C13580" s="3">
        <v>140</v>
      </c>
    </row>
    <row r="13581" spans="1:3" x14ac:dyDescent="0.25">
      <c r="A13581" s="3">
        <v>13577</v>
      </c>
      <c r="B13581" s="3" t="s">
        <v>13394</v>
      </c>
      <c r="C13581" s="3">
        <v>140</v>
      </c>
    </row>
    <row r="13582" spans="1:3" x14ac:dyDescent="0.25">
      <c r="A13582" s="3">
        <v>13578</v>
      </c>
      <c r="B13582" s="3" t="s">
        <v>13395</v>
      </c>
      <c r="C13582" s="3">
        <v>140</v>
      </c>
    </row>
    <row r="13583" spans="1:3" x14ac:dyDescent="0.25">
      <c r="A13583" s="3">
        <v>13579</v>
      </c>
      <c r="B13583" s="3" t="s">
        <v>13396</v>
      </c>
      <c r="C13583" s="3">
        <v>140</v>
      </c>
    </row>
    <row r="13584" spans="1:3" x14ac:dyDescent="0.25">
      <c r="A13584" s="3">
        <v>13580</v>
      </c>
      <c r="B13584" s="3" t="s">
        <v>13397</v>
      </c>
      <c r="C13584" s="3">
        <v>140</v>
      </c>
    </row>
    <row r="13585" spans="1:3" x14ac:dyDescent="0.25">
      <c r="A13585" s="3">
        <v>13581</v>
      </c>
      <c r="B13585" s="3" t="s">
        <v>13398</v>
      </c>
      <c r="C13585" s="3">
        <v>140</v>
      </c>
    </row>
    <row r="13586" spans="1:3" x14ac:dyDescent="0.25">
      <c r="A13586" s="3">
        <v>13582</v>
      </c>
      <c r="B13586" s="3" t="s">
        <v>13399</v>
      </c>
      <c r="C13586" s="3">
        <v>140</v>
      </c>
    </row>
    <row r="13587" spans="1:3" x14ac:dyDescent="0.25">
      <c r="A13587" s="3">
        <v>13583</v>
      </c>
      <c r="B13587" s="3" t="s">
        <v>13400</v>
      </c>
      <c r="C13587" s="3">
        <v>140</v>
      </c>
    </row>
    <row r="13588" spans="1:3" x14ac:dyDescent="0.25">
      <c r="A13588" s="3">
        <v>13584</v>
      </c>
      <c r="B13588" s="3" t="s">
        <v>13401</v>
      </c>
      <c r="C13588" s="3">
        <v>140</v>
      </c>
    </row>
    <row r="13589" spans="1:3" x14ac:dyDescent="0.25">
      <c r="A13589" s="3">
        <v>13585</v>
      </c>
      <c r="B13589" s="3" t="s">
        <v>13402</v>
      </c>
      <c r="C13589" s="3">
        <v>140</v>
      </c>
    </row>
    <row r="13590" spans="1:3" x14ac:dyDescent="0.25">
      <c r="A13590" s="3">
        <v>13586</v>
      </c>
      <c r="B13590" s="3" t="s">
        <v>13403</v>
      </c>
      <c r="C13590" s="3">
        <v>140</v>
      </c>
    </row>
    <row r="13591" spans="1:3" x14ac:dyDescent="0.25">
      <c r="A13591" s="3">
        <v>13587</v>
      </c>
      <c r="B13591" s="3" t="s">
        <v>13404</v>
      </c>
      <c r="C13591" s="3">
        <v>140</v>
      </c>
    </row>
    <row r="13592" spans="1:3" x14ac:dyDescent="0.25">
      <c r="A13592" s="3">
        <v>13588</v>
      </c>
      <c r="B13592" s="3" t="s">
        <v>13405</v>
      </c>
      <c r="C13592" s="3">
        <v>140</v>
      </c>
    </row>
    <row r="13593" spans="1:3" x14ac:dyDescent="0.25">
      <c r="A13593" s="3">
        <v>13589</v>
      </c>
      <c r="B13593" s="3">
        <v>144</v>
      </c>
      <c r="C13593" s="3">
        <v>139</v>
      </c>
    </row>
    <row r="13594" spans="1:3" x14ac:dyDescent="0.25">
      <c r="A13594" s="3">
        <v>13590</v>
      </c>
      <c r="B13594" s="3" t="s">
        <v>13406</v>
      </c>
      <c r="C13594" s="3">
        <v>139</v>
      </c>
    </row>
    <row r="13595" spans="1:3" x14ac:dyDescent="0.25">
      <c r="A13595" s="3">
        <v>13591</v>
      </c>
      <c r="B13595" s="3" t="s">
        <v>13407</v>
      </c>
      <c r="C13595" s="3">
        <v>139</v>
      </c>
    </row>
    <row r="13596" spans="1:3" x14ac:dyDescent="0.25">
      <c r="A13596" s="3">
        <v>13592</v>
      </c>
      <c r="B13596" s="3" t="s">
        <v>13408</v>
      </c>
      <c r="C13596" s="3">
        <v>139</v>
      </c>
    </row>
    <row r="13597" spans="1:3" x14ac:dyDescent="0.25">
      <c r="A13597" s="3">
        <v>13593</v>
      </c>
      <c r="B13597" s="3" t="s">
        <v>13409</v>
      </c>
      <c r="C13597" s="3">
        <v>139</v>
      </c>
    </row>
    <row r="13598" spans="1:3" x14ac:dyDescent="0.25">
      <c r="A13598" s="3">
        <v>13594</v>
      </c>
      <c r="B13598" s="3" t="s">
        <v>13410</v>
      </c>
      <c r="C13598" s="3">
        <v>139</v>
      </c>
    </row>
    <row r="13599" spans="1:3" x14ac:dyDescent="0.25">
      <c r="A13599" s="3">
        <v>13595</v>
      </c>
      <c r="B13599" s="3" t="s">
        <v>13411</v>
      </c>
      <c r="C13599" s="3">
        <v>139</v>
      </c>
    </row>
    <row r="13600" spans="1:3" x14ac:dyDescent="0.25">
      <c r="A13600" s="3">
        <v>13596</v>
      </c>
      <c r="B13600" s="3" t="s">
        <v>13412</v>
      </c>
      <c r="C13600" s="3">
        <v>139</v>
      </c>
    </row>
    <row r="13601" spans="1:3" x14ac:dyDescent="0.25">
      <c r="A13601" s="3">
        <v>13597</v>
      </c>
      <c r="B13601" s="3" t="s">
        <v>13413</v>
      </c>
      <c r="C13601" s="3">
        <v>139</v>
      </c>
    </row>
    <row r="13602" spans="1:3" x14ac:dyDescent="0.25">
      <c r="A13602" s="3">
        <v>13598</v>
      </c>
      <c r="B13602" s="3" t="s">
        <v>13414</v>
      </c>
      <c r="C13602" s="3">
        <v>139</v>
      </c>
    </row>
    <row r="13603" spans="1:3" x14ac:dyDescent="0.25">
      <c r="A13603" s="3">
        <v>13599</v>
      </c>
      <c r="B13603" s="3" t="s">
        <v>13415</v>
      </c>
      <c r="C13603" s="3">
        <v>139</v>
      </c>
    </row>
    <row r="13604" spans="1:3" x14ac:dyDescent="0.25">
      <c r="A13604" s="3">
        <v>13600</v>
      </c>
      <c r="B13604" s="3" t="s">
        <v>13416</v>
      </c>
      <c r="C13604" s="3">
        <v>139</v>
      </c>
    </row>
    <row r="13605" spans="1:3" x14ac:dyDescent="0.25">
      <c r="A13605" s="3">
        <v>13601</v>
      </c>
      <c r="B13605" s="3" t="s">
        <v>13417</v>
      </c>
      <c r="C13605" s="3">
        <v>139</v>
      </c>
    </row>
    <row r="13606" spans="1:3" x14ac:dyDescent="0.25">
      <c r="A13606" s="3">
        <v>13602</v>
      </c>
      <c r="B13606" s="3" t="s">
        <v>13418</v>
      </c>
      <c r="C13606" s="3">
        <v>139</v>
      </c>
    </row>
    <row r="13607" spans="1:3" x14ac:dyDescent="0.25">
      <c r="A13607" s="3">
        <v>13603</v>
      </c>
      <c r="B13607" s="3" t="s">
        <v>13419</v>
      </c>
      <c r="C13607" s="3">
        <v>139</v>
      </c>
    </row>
    <row r="13608" spans="1:3" x14ac:dyDescent="0.25">
      <c r="A13608" s="3">
        <v>13604</v>
      </c>
      <c r="B13608" s="3" t="s">
        <v>13420</v>
      </c>
      <c r="C13608" s="3">
        <v>139</v>
      </c>
    </row>
    <row r="13609" spans="1:3" x14ac:dyDescent="0.25">
      <c r="A13609" s="3">
        <v>13605</v>
      </c>
      <c r="B13609" s="3" t="s">
        <v>13421</v>
      </c>
      <c r="C13609" s="3">
        <v>139</v>
      </c>
    </row>
    <row r="13610" spans="1:3" x14ac:dyDescent="0.25">
      <c r="A13610" s="3">
        <v>13606</v>
      </c>
      <c r="B13610" s="3" t="s">
        <v>13422</v>
      </c>
      <c r="C13610" s="3">
        <v>139</v>
      </c>
    </row>
    <row r="13611" spans="1:3" x14ac:dyDescent="0.25">
      <c r="A13611" s="3">
        <v>13607</v>
      </c>
      <c r="B13611" s="3" t="s">
        <v>13423</v>
      </c>
      <c r="C13611" s="3">
        <v>139</v>
      </c>
    </row>
    <row r="13612" spans="1:3" x14ac:dyDescent="0.25">
      <c r="A13612" s="3">
        <v>13608</v>
      </c>
      <c r="B13612" s="3" t="s">
        <v>13424</v>
      </c>
      <c r="C13612" s="3">
        <v>139</v>
      </c>
    </row>
    <row r="13613" spans="1:3" x14ac:dyDescent="0.25">
      <c r="A13613" s="3">
        <v>13609</v>
      </c>
      <c r="B13613" s="3" t="s">
        <v>13425</v>
      </c>
      <c r="C13613" s="3">
        <v>139</v>
      </c>
    </row>
    <row r="13614" spans="1:3" x14ac:dyDescent="0.25">
      <c r="A13614" s="3">
        <v>13610</v>
      </c>
      <c r="B13614" s="3" t="s">
        <v>13426</v>
      </c>
      <c r="C13614" s="3">
        <v>139</v>
      </c>
    </row>
    <row r="13615" spans="1:3" x14ac:dyDescent="0.25">
      <c r="A13615" s="3">
        <v>13611</v>
      </c>
      <c r="B13615" s="3" t="s">
        <v>13427</v>
      </c>
      <c r="C13615" s="3">
        <v>139</v>
      </c>
    </row>
    <row r="13616" spans="1:3" x14ac:dyDescent="0.25">
      <c r="A13616" s="3">
        <v>13612</v>
      </c>
      <c r="B13616" s="3" t="s">
        <v>13428</v>
      </c>
      <c r="C13616" s="3">
        <v>139</v>
      </c>
    </row>
    <row r="13617" spans="1:3" x14ac:dyDescent="0.25">
      <c r="A13617" s="3">
        <v>13613</v>
      </c>
      <c r="B13617" s="3" t="s">
        <v>13429</v>
      </c>
      <c r="C13617" s="3">
        <v>139</v>
      </c>
    </row>
    <row r="13618" spans="1:3" x14ac:dyDescent="0.25">
      <c r="A13618" s="3">
        <v>13614</v>
      </c>
      <c r="B13618" s="3" t="s">
        <v>13430</v>
      </c>
      <c r="C13618" s="3">
        <v>139</v>
      </c>
    </row>
    <row r="13619" spans="1:3" x14ac:dyDescent="0.25">
      <c r="A13619" s="3">
        <v>13615</v>
      </c>
      <c r="B13619" s="3" t="s">
        <v>13431</v>
      </c>
      <c r="C13619" s="3">
        <v>139</v>
      </c>
    </row>
    <row r="13620" spans="1:3" x14ac:dyDescent="0.25">
      <c r="A13620" s="3">
        <v>13616</v>
      </c>
      <c r="B13620" s="3" t="s">
        <v>13432</v>
      </c>
      <c r="C13620" s="3">
        <v>139</v>
      </c>
    </row>
    <row r="13621" spans="1:3" x14ac:dyDescent="0.25">
      <c r="A13621" s="3">
        <v>13617</v>
      </c>
      <c r="B13621" s="3" t="s">
        <v>13433</v>
      </c>
      <c r="C13621" s="3">
        <v>139</v>
      </c>
    </row>
    <row r="13622" spans="1:3" x14ac:dyDescent="0.25">
      <c r="A13622" s="3">
        <v>13618</v>
      </c>
      <c r="B13622" s="3" t="s">
        <v>13434</v>
      </c>
      <c r="C13622" s="3">
        <v>139</v>
      </c>
    </row>
    <row r="13623" spans="1:3" x14ac:dyDescent="0.25">
      <c r="A13623" s="3">
        <v>13619</v>
      </c>
      <c r="B13623" s="3" t="s">
        <v>13435</v>
      </c>
      <c r="C13623" s="3">
        <v>139</v>
      </c>
    </row>
    <row r="13624" spans="1:3" x14ac:dyDescent="0.25">
      <c r="A13624" s="3">
        <v>13620</v>
      </c>
      <c r="B13624" s="3" t="s">
        <v>13436</v>
      </c>
      <c r="C13624" s="3">
        <v>139</v>
      </c>
    </row>
    <row r="13625" spans="1:3" x14ac:dyDescent="0.25">
      <c r="A13625" s="3">
        <v>13621</v>
      </c>
      <c r="B13625" s="3" t="s">
        <v>13437</v>
      </c>
      <c r="C13625" s="3">
        <v>139</v>
      </c>
    </row>
    <row r="13626" spans="1:3" x14ac:dyDescent="0.25">
      <c r="A13626" s="3">
        <v>13622</v>
      </c>
      <c r="B13626" s="3" t="s">
        <v>13438</v>
      </c>
      <c r="C13626" s="3">
        <v>139</v>
      </c>
    </row>
    <row r="13627" spans="1:3" x14ac:dyDescent="0.25">
      <c r="A13627" s="3">
        <v>13623</v>
      </c>
      <c r="B13627" s="3" t="s">
        <v>13439</v>
      </c>
      <c r="C13627" s="3">
        <v>139</v>
      </c>
    </row>
    <row r="13628" spans="1:3" x14ac:dyDescent="0.25">
      <c r="A13628" s="3">
        <v>13624</v>
      </c>
      <c r="B13628" s="3" t="s">
        <v>13440</v>
      </c>
      <c r="C13628" s="3">
        <v>139</v>
      </c>
    </row>
    <row r="13629" spans="1:3" x14ac:dyDescent="0.25">
      <c r="A13629" s="3">
        <v>13625</v>
      </c>
      <c r="B13629" s="3" t="s">
        <v>13441</v>
      </c>
      <c r="C13629" s="3">
        <v>139</v>
      </c>
    </row>
    <row r="13630" spans="1:3" x14ac:dyDescent="0.25">
      <c r="A13630" s="3">
        <v>13626</v>
      </c>
      <c r="B13630" s="3" t="s">
        <v>13442</v>
      </c>
      <c r="C13630" s="3">
        <v>139</v>
      </c>
    </row>
    <row r="13631" spans="1:3" x14ac:dyDescent="0.25">
      <c r="A13631" s="3">
        <v>13627</v>
      </c>
      <c r="B13631" s="3" t="s">
        <v>13443</v>
      </c>
      <c r="C13631" s="3">
        <v>139</v>
      </c>
    </row>
    <row r="13632" spans="1:3" x14ac:dyDescent="0.25">
      <c r="A13632" s="3">
        <v>13628</v>
      </c>
      <c r="B13632" s="3" t="s">
        <v>13444</v>
      </c>
      <c r="C13632" s="3">
        <v>139</v>
      </c>
    </row>
    <row r="13633" spans="1:3" x14ac:dyDescent="0.25">
      <c r="A13633" s="3">
        <v>13629</v>
      </c>
      <c r="B13633" s="3" t="s">
        <v>13445</v>
      </c>
      <c r="C13633" s="3">
        <v>139</v>
      </c>
    </row>
    <row r="13634" spans="1:3" x14ac:dyDescent="0.25">
      <c r="A13634" s="3">
        <v>13630</v>
      </c>
      <c r="B13634" s="3" t="s">
        <v>13446</v>
      </c>
      <c r="C13634" s="3">
        <v>139</v>
      </c>
    </row>
    <row r="13635" spans="1:3" x14ac:dyDescent="0.25">
      <c r="A13635" s="3">
        <v>13631</v>
      </c>
      <c r="B13635" s="3" t="s">
        <v>13447</v>
      </c>
      <c r="C13635" s="3">
        <v>139</v>
      </c>
    </row>
    <row r="13636" spans="1:3" x14ac:dyDescent="0.25">
      <c r="A13636" s="3">
        <v>13632</v>
      </c>
      <c r="B13636" s="3" t="s">
        <v>13448</v>
      </c>
      <c r="C13636" s="3">
        <v>139</v>
      </c>
    </row>
    <row r="13637" spans="1:3" x14ac:dyDescent="0.25">
      <c r="A13637" s="3">
        <v>13633</v>
      </c>
      <c r="B13637" s="3" t="s">
        <v>13449</v>
      </c>
      <c r="C13637" s="3">
        <v>139</v>
      </c>
    </row>
    <row r="13638" spans="1:3" x14ac:dyDescent="0.25">
      <c r="A13638" s="3">
        <v>13634</v>
      </c>
      <c r="B13638" s="3" t="s">
        <v>13450</v>
      </c>
      <c r="C13638" s="3">
        <v>139</v>
      </c>
    </row>
    <row r="13639" spans="1:3" x14ac:dyDescent="0.25">
      <c r="A13639" s="3">
        <v>13635</v>
      </c>
      <c r="B13639" s="3" t="s">
        <v>13451</v>
      </c>
      <c r="C13639" s="3">
        <v>139</v>
      </c>
    </row>
    <row r="13640" spans="1:3" x14ac:dyDescent="0.25">
      <c r="A13640" s="3">
        <v>13636</v>
      </c>
      <c r="B13640" s="3" t="s">
        <v>13452</v>
      </c>
      <c r="C13640" s="3">
        <v>139</v>
      </c>
    </row>
    <row r="13641" spans="1:3" x14ac:dyDescent="0.25">
      <c r="A13641" s="3">
        <v>13637</v>
      </c>
      <c r="B13641" s="3" t="s">
        <v>13453</v>
      </c>
      <c r="C13641" s="3">
        <v>139</v>
      </c>
    </row>
    <row r="13642" spans="1:3" x14ac:dyDescent="0.25">
      <c r="A13642" s="3">
        <v>13638</v>
      </c>
      <c r="B13642" s="3" t="s">
        <v>13454</v>
      </c>
      <c r="C13642" s="3">
        <v>139</v>
      </c>
    </row>
    <row r="13643" spans="1:3" x14ac:dyDescent="0.25">
      <c r="A13643" s="3">
        <v>13639</v>
      </c>
      <c r="B13643" s="3" t="s">
        <v>13455</v>
      </c>
      <c r="C13643" s="3">
        <v>139</v>
      </c>
    </row>
    <row r="13644" spans="1:3" x14ac:dyDescent="0.25">
      <c r="A13644" s="3">
        <v>13640</v>
      </c>
      <c r="B13644" s="3" t="s">
        <v>13456</v>
      </c>
      <c r="C13644" s="3">
        <v>139</v>
      </c>
    </row>
    <row r="13645" spans="1:3" x14ac:dyDescent="0.25">
      <c r="A13645" s="3">
        <v>13641</v>
      </c>
      <c r="B13645" s="3" t="s">
        <v>13457</v>
      </c>
      <c r="C13645" s="3">
        <v>139</v>
      </c>
    </row>
    <row r="13646" spans="1:3" x14ac:dyDescent="0.25">
      <c r="A13646" s="3">
        <v>13642</v>
      </c>
      <c r="B13646" s="3" t="s">
        <v>13458</v>
      </c>
      <c r="C13646" s="3">
        <v>139</v>
      </c>
    </row>
    <row r="13647" spans="1:3" x14ac:dyDescent="0.25">
      <c r="A13647" s="3">
        <v>13643</v>
      </c>
      <c r="B13647" s="3" t="s">
        <v>13459</v>
      </c>
      <c r="C13647" s="3">
        <v>139</v>
      </c>
    </row>
    <row r="13648" spans="1:3" x14ac:dyDescent="0.25">
      <c r="A13648" s="3">
        <v>13644</v>
      </c>
      <c r="B13648" s="3" t="s">
        <v>13460</v>
      </c>
      <c r="C13648" s="3">
        <v>139</v>
      </c>
    </row>
    <row r="13649" spans="1:3" x14ac:dyDescent="0.25">
      <c r="A13649" s="3">
        <v>13645</v>
      </c>
      <c r="B13649" s="3" t="s">
        <v>13461</v>
      </c>
      <c r="C13649" s="3">
        <v>139</v>
      </c>
    </row>
    <row r="13650" spans="1:3" x14ac:dyDescent="0.25">
      <c r="A13650" s="3">
        <v>13646</v>
      </c>
      <c r="B13650" s="3" t="s">
        <v>13462</v>
      </c>
      <c r="C13650" s="3">
        <v>139</v>
      </c>
    </row>
    <row r="13651" spans="1:3" x14ac:dyDescent="0.25">
      <c r="A13651" s="3">
        <v>13647</v>
      </c>
      <c r="B13651" s="3">
        <v>275</v>
      </c>
      <c r="C13651" s="3">
        <v>138</v>
      </c>
    </row>
    <row r="13652" spans="1:3" x14ac:dyDescent="0.25">
      <c r="A13652" s="3">
        <v>13648</v>
      </c>
      <c r="B13652" s="3" t="s">
        <v>13463</v>
      </c>
      <c r="C13652" s="3">
        <v>138</v>
      </c>
    </row>
    <row r="13653" spans="1:3" x14ac:dyDescent="0.25">
      <c r="A13653" s="3">
        <v>13649</v>
      </c>
      <c r="B13653" s="3" t="s">
        <v>13464</v>
      </c>
      <c r="C13653" s="3">
        <v>138</v>
      </c>
    </row>
    <row r="13654" spans="1:3" x14ac:dyDescent="0.25">
      <c r="A13654" s="3">
        <v>13650</v>
      </c>
      <c r="B13654" s="3" t="s">
        <v>13465</v>
      </c>
      <c r="C13654" s="3">
        <v>138</v>
      </c>
    </row>
    <row r="13655" spans="1:3" x14ac:dyDescent="0.25">
      <c r="A13655" s="3">
        <v>13651</v>
      </c>
      <c r="B13655" s="3" t="s">
        <v>13466</v>
      </c>
      <c r="C13655" s="3">
        <v>138</v>
      </c>
    </row>
    <row r="13656" spans="1:3" x14ac:dyDescent="0.25">
      <c r="A13656" s="3">
        <v>13652</v>
      </c>
      <c r="B13656" s="3" t="s">
        <v>13467</v>
      </c>
      <c r="C13656" s="3">
        <v>138</v>
      </c>
    </row>
    <row r="13657" spans="1:3" x14ac:dyDescent="0.25">
      <c r="A13657" s="3">
        <v>13653</v>
      </c>
      <c r="B13657" s="3" t="s">
        <v>13468</v>
      </c>
      <c r="C13657" s="3">
        <v>138</v>
      </c>
    </row>
    <row r="13658" spans="1:3" x14ac:dyDescent="0.25">
      <c r="A13658" s="3">
        <v>13654</v>
      </c>
      <c r="B13658" s="3" t="s">
        <v>13469</v>
      </c>
      <c r="C13658" s="3">
        <v>138</v>
      </c>
    </row>
    <row r="13659" spans="1:3" x14ac:dyDescent="0.25">
      <c r="A13659" s="3">
        <v>13655</v>
      </c>
      <c r="B13659" s="3" t="s">
        <v>13470</v>
      </c>
      <c r="C13659" s="3">
        <v>138</v>
      </c>
    </row>
    <row r="13660" spans="1:3" x14ac:dyDescent="0.25">
      <c r="A13660" s="3">
        <v>13656</v>
      </c>
      <c r="B13660" s="3" t="s">
        <v>13471</v>
      </c>
      <c r="C13660" s="3">
        <v>138</v>
      </c>
    </row>
    <row r="13661" spans="1:3" x14ac:dyDescent="0.25">
      <c r="A13661" s="3">
        <v>13657</v>
      </c>
      <c r="B13661" s="3" t="s">
        <v>13472</v>
      </c>
      <c r="C13661" s="3">
        <v>138</v>
      </c>
    </row>
    <row r="13662" spans="1:3" x14ac:dyDescent="0.25">
      <c r="A13662" s="3">
        <v>13658</v>
      </c>
      <c r="B13662" s="3" t="s">
        <v>13473</v>
      </c>
      <c r="C13662" s="3">
        <v>138</v>
      </c>
    </row>
    <row r="13663" spans="1:3" x14ac:dyDescent="0.25">
      <c r="A13663" s="3">
        <v>13659</v>
      </c>
      <c r="B13663" s="3" t="s">
        <v>13474</v>
      </c>
      <c r="C13663" s="3">
        <v>138</v>
      </c>
    </row>
    <row r="13664" spans="1:3" x14ac:dyDescent="0.25">
      <c r="A13664" s="3">
        <v>13660</v>
      </c>
      <c r="B13664" s="3" t="s">
        <v>13475</v>
      </c>
      <c r="C13664" s="3">
        <v>138</v>
      </c>
    </row>
    <row r="13665" spans="1:3" x14ac:dyDescent="0.25">
      <c r="A13665" s="3">
        <v>13661</v>
      </c>
      <c r="B13665" s="3" t="s">
        <v>13476</v>
      </c>
      <c r="C13665" s="3">
        <v>138</v>
      </c>
    </row>
    <row r="13666" spans="1:3" x14ac:dyDescent="0.25">
      <c r="A13666" s="3">
        <v>13662</v>
      </c>
      <c r="B13666" s="3" t="s">
        <v>13477</v>
      </c>
      <c r="C13666" s="3">
        <v>138</v>
      </c>
    </row>
    <row r="13667" spans="1:3" x14ac:dyDescent="0.25">
      <c r="A13667" s="3">
        <v>13663</v>
      </c>
      <c r="B13667" s="3" t="s">
        <v>13478</v>
      </c>
      <c r="C13667" s="3">
        <v>138</v>
      </c>
    </row>
    <row r="13668" spans="1:3" x14ac:dyDescent="0.25">
      <c r="A13668" s="3">
        <v>13664</v>
      </c>
      <c r="B13668" s="3" t="s">
        <v>13479</v>
      </c>
      <c r="C13668" s="3">
        <v>138</v>
      </c>
    </row>
    <row r="13669" spans="1:3" x14ac:dyDescent="0.25">
      <c r="A13669" s="3">
        <v>13665</v>
      </c>
      <c r="B13669" s="3" t="s">
        <v>13480</v>
      </c>
      <c r="C13669" s="3">
        <v>138</v>
      </c>
    </row>
    <row r="13670" spans="1:3" x14ac:dyDescent="0.25">
      <c r="A13670" s="3">
        <v>13666</v>
      </c>
      <c r="B13670" s="3" t="s">
        <v>13481</v>
      </c>
      <c r="C13670" s="3">
        <v>138</v>
      </c>
    </row>
    <row r="13671" spans="1:3" x14ac:dyDescent="0.25">
      <c r="A13671" s="3">
        <v>13667</v>
      </c>
      <c r="B13671" s="3" t="s">
        <v>13482</v>
      </c>
      <c r="C13671" s="3">
        <v>138</v>
      </c>
    </row>
    <row r="13672" spans="1:3" x14ac:dyDescent="0.25">
      <c r="A13672" s="3">
        <v>13668</v>
      </c>
      <c r="B13672" s="3" t="s">
        <v>13483</v>
      </c>
      <c r="C13672" s="3">
        <v>138</v>
      </c>
    </row>
    <row r="13673" spans="1:3" x14ac:dyDescent="0.25">
      <c r="A13673" s="3">
        <v>13669</v>
      </c>
      <c r="B13673" s="3" t="s">
        <v>13484</v>
      </c>
      <c r="C13673" s="3">
        <v>138</v>
      </c>
    </row>
    <row r="13674" spans="1:3" x14ac:dyDescent="0.25">
      <c r="A13674" s="3">
        <v>13670</v>
      </c>
      <c r="B13674" s="3" t="s">
        <v>13485</v>
      </c>
      <c r="C13674" s="3">
        <v>138</v>
      </c>
    </row>
    <row r="13675" spans="1:3" x14ac:dyDescent="0.25">
      <c r="A13675" s="3">
        <v>13671</v>
      </c>
      <c r="B13675" s="3" t="s">
        <v>13486</v>
      </c>
      <c r="C13675" s="3">
        <v>138</v>
      </c>
    </row>
    <row r="13676" spans="1:3" x14ac:dyDescent="0.25">
      <c r="A13676" s="3">
        <v>13672</v>
      </c>
      <c r="B13676" s="3" t="s">
        <v>13487</v>
      </c>
      <c r="C13676" s="3">
        <v>138</v>
      </c>
    </row>
    <row r="13677" spans="1:3" x14ac:dyDescent="0.25">
      <c r="A13677" s="3">
        <v>13673</v>
      </c>
      <c r="B13677" s="3" t="s">
        <v>13488</v>
      </c>
      <c r="C13677" s="3">
        <v>138</v>
      </c>
    </row>
    <row r="13678" spans="1:3" x14ac:dyDescent="0.25">
      <c r="A13678" s="3">
        <v>13674</v>
      </c>
      <c r="B13678" s="3" t="s">
        <v>13489</v>
      </c>
      <c r="C13678" s="3">
        <v>138</v>
      </c>
    </row>
    <row r="13679" spans="1:3" x14ac:dyDescent="0.25">
      <c r="A13679" s="3">
        <v>13675</v>
      </c>
      <c r="B13679" s="3" t="s">
        <v>13490</v>
      </c>
      <c r="C13679" s="3">
        <v>138</v>
      </c>
    </row>
    <row r="13680" spans="1:3" x14ac:dyDescent="0.25">
      <c r="A13680" s="3">
        <v>13676</v>
      </c>
      <c r="B13680" s="3" t="s">
        <v>13491</v>
      </c>
      <c r="C13680" s="3">
        <v>138</v>
      </c>
    </row>
    <row r="13681" spans="1:3" x14ac:dyDescent="0.25">
      <c r="A13681" s="3">
        <v>13677</v>
      </c>
      <c r="B13681" s="3" t="s">
        <v>13492</v>
      </c>
      <c r="C13681" s="3">
        <v>138</v>
      </c>
    </row>
    <row r="13682" spans="1:3" x14ac:dyDescent="0.25">
      <c r="A13682" s="3">
        <v>13678</v>
      </c>
      <c r="B13682" s="3" t="s">
        <v>13493</v>
      </c>
      <c r="C13682" s="3">
        <v>138</v>
      </c>
    </row>
    <row r="13683" spans="1:3" x14ac:dyDescent="0.25">
      <c r="A13683" s="3">
        <v>13679</v>
      </c>
      <c r="B13683" s="3" t="s">
        <v>13494</v>
      </c>
      <c r="C13683" s="3">
        <v>138</v>
      </c>
    </row>
    <row r="13684" spans="1:3" x14ac:dyDescent="0.25">
      <c r="A13684" s="3">
        <v>13680</v>
      </c>
      <c r="B13684" s="3" t="s">
        <v>13495</v>
      </c>
      <c r="C13684" s="3">
        <v>138</v>
      </c>
    </row>
    <row r="13685" spans="1:3" x14ac:dyDescent="0.25">
      <c r="A13685" s="3">
        <v>13681</v>
      </c>
      <c r="B13685" s="3" t="s">
        <v>13496</v>
      </c>
      <c r="C13685" s="3">
        <v>138</v>
      </c>
    </row>
    <row r="13686" spans="1:3" x14ac:dyDescent="0.25">
      <c r="A13686" s="3">
        <v>13682</v>
      </c>
      <c r="B13686" s="3" t="s">
        <v>13497</v>
      </c>
      <c r="C13686" s="3">
        <v>138</v>
      </c>
    </row>
    <row r="13687" spans="1:3" x14ac:dyDescent="0.25">
      <c r="A13687" s="3">
        <v>13683</v>
      </c>
      <c r="B13687" s="3" t="s">
        <v>13498</v>
      </c>
      <c r="C13687" s="3">
        <v>138</v>
      </c>
    </row>
    <row r="13688" spans="1:3" x14ac:dyDescent="0.25">
      <c r="A13688" s="3">
        <v>13684</v>
      </c>
      <c r="B13688" s="3" t="s">
        <v>13499</v>
      </c>
      <c r="C13688" s="3">
        <v>138</v>
      </c>
    </row>
    <row r="13689" spans="1:3" x14ac:dyDescent="0.25">
      <c r="A13689" s="3">
        <v>13685</v>
      </c>
      <c r="B13689" s="3" t="s">
        <v>13500</v>
      </c>
      <c r="C13689" s="3">
        <v>138</v>
      </c>
    </row>
    <row r="13690" spans="1:3" x14ac:dyDescent="0.25">
      <c r="A13690" s="3">
        <v>13686</v>
      </c>
      <c r="B13690" s="3" t="s">
        <v>13501</v>
      </c>
      <c r="C13690" s="3">
        <v>138</v>
      </c>
    </row>
    <row r="13691" spans="1:3" x14ac:dyDescent="0.25">
      <c r="A13691" s="3">
        <v>13687</v>
      </c>
      <c r="B13691" s="3" t="s">
        <v>13502</v>
      </c>
      <c r="C13691" s="3">
        <v>138</v>
      </c>
    </row>
    <row r="13692" spans="1:3" x14ac:dyDescent="0.25">
      <c r="A13692" s="3">
        <v>13688</v>
      </c>
      <c r="B13692" s="3" t="s">
        <v>13503</v>
      </c>
      <c r="C13692" s="3">
        <v>138</v>
      </c>
    </row>
    <row r="13693" spans="1:3" x14ac:dyDescent="0.25">
      <c r="A13693" s="3">
        <v>13689</v>
      </c>
      <c r="B13693" s="3" t="s">
        <v>13504</v>
      </c>
      <c r="C13693" s="3">
        <v>138</v>
      </c>
    </row>
    <row r="13694" spans="1:3" x14ac:dyDescent="0.25">
      <c r="A13694" s="3">
        <v>13690</v>
      </c>
      <c r="B13694" s="3" t="s">
        <v>13505</v>
      </c>
      <c r="C13694" s="3">
        <v>138</v>
      </c>
    </row>
    <row r="13695" spans="1:3" x14ac:dyDescent="0.25">
      <c r="A13695" s="3">
        <v>13691</v>
      </c>
      <c r="B13695" s="3" t="s">
        <v>13506</v>
      </c>
      <c r="C13695" s="3">
        <v>138</v>
      </c>
    </row>
    <row r="13696" spans="1:3" x14ac:dyDescent="0.25">
      <c r="A13696" s="3">
        <v>13692</v>
      </c>
      <c r="B13696" s="3" t="s">
        <v>13507</v>
      </c>
      <c r="C13696" s="3">
        <v>138</v>
      </c>
    </row>
    <row r="13697" spans="1:3" x14ac:dyDescent="0.25">
      <c r="A13697" s="3">
        <v>13693</v>
      </c>
      <c r="B13697" s="3" t="s">
        <v>13508</v>
      </c>
      <c r="C13697" s="3">
        <v>138</v>
      </c>
    </row>
    <row r="13698" spans="1:3" x14ac:dyDescent="0.25">
      <c r="A13698" s="3">
        <v>13694</v>
      </c>
      <c r="B13698" s="3" t="s">
        <v>13509</v>
      </c>
      <c r="C13698" s="3">
        <v>138</v>
      </c>
    </row>
    <row r="13699" spans="1:3" x14ac:dyDescent="0.25">
      <c r="A13699" s="3">
        <v>13695</v>
      </c>
      <c r="B13699" s="3" t="s">
        <v>13510</v>
      </c>
      <c r="C13699" s="3">
        <v>138</v>
      </c>
    </row>
    <row r="13700" spans="1:3" x14ac:dyDescent="0.25">
      <c r="A13700" s="3">
        <v>13696</v>
      </c>
      <c r="B13700" s="3" t="s">
        <v>13511</v>
      </c>
      <c r="C13700" s="3">
        <v>138</v>
      </c>
    </row>
    <row r="13701" spans="1:3" x14ac:dyDescent="0.25">
      <c r="A13701" s="3">
        <v>13697</v>
      </c>
      <c r="B13701" s="3" t="s">
        <v>13512</v>
      </c>
      <c r="C13701" s="3">
        <v>138</v>
      </c>
    </row>
    <row r="13702" spans="1:3" x14ac:dyDescent="0.25">
      <c r="A13702" s="3">
        <v>13698</v>
      </c>
      <c r="B13702" s="3" t="s">
        <v>13513</v>
      </c>
      <c r="C13702" s="3">
        <v>138</v>
      </c>
    </row>
    <row r="13703" spans="1:3" x14ac:dyDescent="0.25">
      <c r="A13703" s="3">
        <v>13699</v>
      </c>
      <c r="B13703" s="3" t="s">
        <v>13514</v>
      </c>
      <c r="C13703" s="3">
        <v>138</v>
      </c>
    </row>
    <row r="13704" spans="1:3" x14ac:dyDescent="0.25">
      <c r="A13704" s="3">
        <v>13700</v>
      </c>
      <c r="B13704" s="3" t="s">
        <v>13515</v>
      </c>
      <c r="C13704" s="3">
        <v>138</v>
      </c>
    </row>
    <row r="13705" spans="1:3" x14ac:dyDescent="0.25">
      <c r="A13705" s="3">
        <v>13701</v>
      </c>
      <c r="B13705" s="3" t="s">
        <v>13516</v>
      </c>
      <c r="C13705" s="3">
        <v>138</v>
      </c>
    </row>
    <row r="13706" spans="1:3" x14ac:dyDescent="0.25">
      <c r="A13706" s="3">
        <v>13702</v>
      </c>
      <c r="B13706" s="3" t="s">
        <v>13517</v>
      </c>
      <c r="C13706" s="3">
        <v>138</v>
      </c>
    </row>
    <row r="13707" spans="1:3" x14ac:dyDescent="0.25">
      <c r="A13707" s="3">
        <v>13703</v>
      </c>
      <c r="B13707" s="3" t="s">
        <v>13518</v>
      </c>
      <c r="C13707" s="3">
        <v>138</v>
      </c>
    </row>
    <row r="13708" spans="1:3" x14ac:dyDescent="0.25">
      <c r="A13708" s="3">
        <v>13704</v>
      </c>
      <c r="B13708" s="3" t="s">
        <v>13519</v>
      </c>
      <c r="C13708" s="3">
        <v>138</v>
      </c>
    </row>
    <row r="13709" spans="1:3" x14ac:dyDescent="0.25">
      <c r="A13709" s="3">
        <v>13705</v>
      </c>
      <c r="B13709" s="3" t="s">
        <v>13520</v>
      </c>
      <c r="C13709" s="3">
        <v>138</v>
      </c>
    </row>
    <row r="13710" spans="1:3" x14ac:dyDescent="0.25">
      <c r="A13710" s="3">
        <v>13706</v>
      </c>
      <c r="B13710" s="3" t="s">
        <v>13521</v>
      </c>
      <c r="C13710" s="3">
        <v>138</v>
      </c>
    </row>
    <row r="13711" spans="1:3" x14ac:dyDescent="0.25">
      <c r="A13711" s="3">
        <v>13707</v>
      </c>
      <c r="B13711" s="3" t="s">
        <v>13522</v>
      </c>
      <c r="C13711" s="3">
        <v>138</v>
      </c>
    </row>
    <row r="13712" spans="1:3" x14ac:dyDescent="0.25">
      <c r="A13712" s="3">
        <v>13708</v>
      </c>
      <c r="B13712" s="3" t="s">
        <v>13523</v>
      </c>
      <c r="C13712" s="3">
        <v>138</v>
      </c>
    </row>
    <row r="13713" spans="1:3" x14ac:dyDescent="0.25">
      <c r="A13713" s="3">
        <v>13709</v>
      </c>
      <c r="B13713" s="3" t="s">
        <v>13524</v>
      </c>
      <c r="C13713" s="3">
        <v>138</v>
      </c>
    </row>
    <row r="13714" spans="1:3" x14ac:dyDescent="0.25">
      <c r="A13714" s="3">
        <v>13710</v>
      </c>
      <c r="B13714" s="3" t="s">
        <v>13525</v>
      </c>
      <c r="C13714" s="3">
        <v>138</v>
      </c>
    </row>
    <row r="13715" spans="1:3" x14ac:dyDescent="0.25">
      <c r="A13715" s="3">
        <v>13711</v>
      </c>
      <c r="B13715" s="3" t="s">
        <v>13526</v>
      </c>
      <c r="C13715" s="3">
        <v>138</v>
      </c>
    </row>
    <row r="13716" spans="1:3" x14ac:dyDescent="0.25">
      <c r="A13716" s="3">
        <v>13712</v>
      </c>
      <c r="B13716" s="3" t="s">
        <v>13527</v>
      </c>
      <c r="C13716" s="3">
        <v>138</v>
      </c>
    </row>
    <row r="13717" spans="1:3" x14ac:dyDescent="0.25">
      <c r="A13717" s="3">
        <v>13713</v>
      </c>
      <c r="B13717" s="3" t="s">
        <v>13528</v>
      </c>
      <c r="C13717" s="3">
        <v>138</v>
      </c>
    </row>
    <row r="13718" spans="1:3" x14ac:dyDescent="0.25">
      <c r="A13718" s="3">
        <v>13714</v>
      </c>
      <c r="B13718" s="3" t="s">
        <v>13529</v>
      </c>
      <c r="C13718" s="3">
        <v>137</v>
      </c>
    </row>
    <row r="13719" spans="1:3" x14ac:dyDescent="0.25">
      <c r="A13719" s="3">
        <v>13715</v>
      </c>
      <c r="B13719" s="3" t="s">
        <v>13530</v>
      </c>
      <c r="C13719" s="3">
        <v>137</v>
      </c>
    </row>
    <row r="13720" spans="1:3" x14ac:dyDescent="0.25">
      <c r="A13720" s="3">
        <v>13716</v>
      </c>
      <c r="B13720" s="3">
        <v>132</v>
      </c>
      <c r="C13720" s="3">
        <v>137</v>
      </c>
    </row>
    <row r="13721" spans="1:3" x14ac:dyDescent="0.25">
      <c r="A13721" s="3">
        <v>13717</v>
      </c>
      <c r="B13721" s="3" t="s">
        <v>13531</v>
      </c>
      <c r="C13721" s="3">
        <v>137</v>
      </c>
    </row>
    <row r="13722" spans="1:3" x14ac:dyDescent="0.25">
      <c r="A13722" s="3">
        <v>13718</v>
      </c>
      <c r="B13722" s="3" t="s">
        <v>13532</v>
      </c>
      <c r="C13722" s="3">
        <v>137</v>
      </c>
    </row>
    <row r="13723" spans="1:3" x14ac:dyDescent="0.25">
      <c r="A13723" s="3">
        <v>13719</v>
      </c>
      <c r="B13723" s="3" t="s">
        <v>13533</v>
      </c>
      <c r="C13723" s="3">
        <v>137</v>
      </c>
    </row>
    <row r="13724" spans="1:3" x14ac:dyDescent="0.25">
      <c r="A13724" s="3">
        <v>13720</v>
      </c>
      <c r="B13724" s="3" t="s">
        <v>13534</v>
      </c>
      <c r="C13724" s="3">
        <v>137</v>
      </c>
    </row>
    <row r="13725" spans="1:3" x14ac:dyDescent="0.25">
      <c r="A13725" s="3">
        <v>13721</v>
      </c>
      <c r="B13725" s="3" t="s">
        <v>13535</v>
      </c>
      <c r="C13725" s="3">
        <v>137</v>
      </c>
    </row>
    <row r="13726" spans="1:3" x14ac:dyDescent="0.25">
      <c r="A13726" s="3">
        <v>13722</v>
      </c>
      <c r="B13726" s="3" t="s">
        <v>13536</v>
      </c>
      <c r="C13726" s="3">
        <v>137</v>
      </c>
    </row>
    <row r="13727" spans="1:3" x14ac:dyDescent="0.25">
      <c r="A13727" s="3">
        <v>13723</v>
      </c>
      <c r="B13727" s="3" t="s">
        <v>13537</v>
      </c>
      <c r="C13727" s="3">
        <v>137</v>
      </c>
    </row>
    <row r="13728" spans="1:3" x14ac:dyDescent="0.25">
      <c r="A13728" s="3">
        <v>13724</v>
      </c>
      <c r="B13728" s="3" t="s">
        <v>13538</v>
      </c>
      <c r="C13728" s="3">
        <v>137</v>
      </c>
    </row>
    <row r="13729" spans="1:3" x14ac:dyDescent="0.25">
      <c r="A13729" s="3">
        <v>13725</v>
      </c>
      <c r="B13729" s="3" t="s">
        <v>13539</v>
      </c>
      <c r="C13729" s="3">
        <v>137</v>
      </c>
    </row>
    <row r="13730" spans="1:3" x14ac:dyDescent="0.25">
      <c r="A13730" s="3">
        <v>13726</v>
      </c>
      <c r="B13730" s="3" t="s">
        <v>13540</v>
      </c>
      <c r="C13730" s="3">
        <v>137</v>
      </c>
    </row>
    <row r="13731" spans="1:3" x14ac:dyDescent="0.25">
      <c r="A13731" s="3">
        <v>13727</v>
      </c>
      <c r="B13731" s="3" t="s">
        <v>13541</v>
      </c>
      <c r="C13731" s="3">
        <v>137</v>
      </c>
    </row>
    <row r="13732" spans="1:3" x14ac:dyDescent="0.25">
      <c r="A13732" s="3">
        <v>13728</v>
      </c>
      <c r="B13732" s="3" t="s">
        <v>13542</v>
      </c>
      <c r="C13732" s="3">
        <v>137</v>
      </c>
    </row>
    <row r="13733" spans="1:3" x14ac:dyDescent="0.25">
      <c r="A13733" s="3">
        <v>13729</v>
      </c>
      <c r="B13733" s="3" t="s">
        <v>13543</v>
      </c>
      <c r="C13733" s="3">
        <v>137</v>
      </c>
    </row>
    <row r="13734" spans="1:3" x14ac:dyDescent="0.25">
      <c r="A13734" s="3">
        <v>13730</v>
      </c>
      <c r="B13734" s="3" t="s">
        <v>13544</v>
      </c>
      <c r="C13734" s="3">
        <v>137</v>
      </c>
    </row>
    <row r="13735" spans="1:3" x14ac:dyDescent="0.25">
      <c r="A13735" s="3">
        <v>13731</v>
      </c>
      <c r="B13735" s="3" t="s">
        <v>13545</v>
      </c>
      <c r="C13735" s="3">
        <v>137</v>
      </c>
    </row>
    <row r="13736" spans="1:3" x14ac:dyDescent="0.25">
      <c r="A13736" s="3">
        <v>13732</v>
      </c>
      <c r="B13736" s="3" t="s">
        <v>13546</v>
      </c>
      <c r="C13736" s="3">
        <v>137</v>
      </c>
    </row>
    <row r="13737" spans="1:3" x14ac:dyDescent="0.25">
      <c r="A13737" s="3">
        <v>13733</v>
      </c>
      <c r="B13737" s="3" t="s">
        <v>13547</v>
      </c>
      <c r="C13737" s="3">
        <v>137</v>
      </c>
    </row>
    <row r="13738" spans="1:3" x14ac:dyDescent="0.25">
      <c r="A13738" s="3">
        <v>13734</v>
      </c>
      <c r="B13738" s="3" t="s">
        <v>13548</v>
      </c>
      <c r="C13738" s="3">
        <v>137</v>
      </c>
    </row>
    <row r="13739" spans="1:3" x14ac:dyDescent="0.25">
      <c r="A13739" s="3">
        <v>13735</v>
      </c>
      <c r="B13739" s="3" t="s">
        <v>13549</v>
      </c>
      <c r="C13739" s="3">
        <v>137</v>
      </c>
    </row>
    <row r="13740" spans="1:3" x14ac:dyDescent="0.25">
      <c r="A13740" s="3">
        <v>13736</v>
      </c>
      <c r="B13740" s="3" t="s">
        <v>13550</v>
      </c>
      <c r="C13740" s="3">
        <v>137</v>
      </c>
    </row>
    <row r="13741" spans="1:3" x14ac:dyDescent="0.25">
      <c r="A13741" s="3">
        <v>13737</v>
      </c>
      <c r="B13741" s="3" t="s">
        <v>13551</v>
      </c>
      <c r="C13741" s="3">
        <v>137</v>
      </c>
    </row>
    <row r="13742" spans="1:3" x14ac:dyDescent="0.25">
      <c r="A13742" s="3">
        <v>13738</v>
      </c>
      <c r="B13742" s="3" t="s">
        <v>13552</v>
      </c>
      <c r="C13742" s="3">
        <v>137</v>
      </c>
    </row>
    <row r="13743" spans="1:3" x14ac:dyDescent="0.25">
      <c r="A13743" s="3">
        <v>13739</v>
      </c>
      <c r="B13743" s="3" t="s">
        <v>13553</v>
      </c>
      <c r="C13743" s="3">
        <v>137</v>
      </c>
    </row>
    <row r="13744" spans="1:3" x14ac:dyDescent="0.25">
      <c r="A13744" s="3">
        <v>13740</v>
      </c>
      <c r="B13744" s="3" t="s">
        <v>13554</v>
      </c>
      <c r="C13744" s="3">
        <v>137</v>
      </c>
    </row>
    <row r="13745" spans="1:3" x14ac:dyDescent="0.25">
      <c r="A13745" s="3">
        <v>13741</v>
      </c>
      <c r="B13745" s="3" t="s">
        <v>13555</v>
      </c>
      <c r="C13745" s="3">
        <v>137</v>
      </c>
    </row>
    <row r="13746" spans="1:3" x14ac:dyDescent="0.25">
      <c r="A13746" s="3">
        <v>13742</v>
      </c>
      <c r="B13746" s="3" t="s">
        <v>13556</v>
      </c>
      <c r="C13746" s="3">
        <v>137</v>
      </c>
    </row>
    <row r="13747" spans="1:3" x14ac:dyDescent="0.25">
      <c r="A13747" s="3">
        <v>13743</v>
      </c>
      <c r="B13747" s="3" t="s">
        <v>13557</v>
      </c>
      <c r="C13747" s="3">
        <v>137</v>
      </c>
    </row>
    <row r="13748" spans="1:3" x14ac:dyDescent="0.25">
      <c r="A13748" s="3">
        <v>13744</v>
      </c>
      <c r="B13748" s="3" t="s">
        <v>13558</v>
      </c>
      <c r="C13748" s="3">
        <v>137</v>
      </c>
    </row>
    <row r="13749" spans="1:3" x14ac:dyDescent="0.25">
      <c r="A13749" s="3">
        <v>13745</v>
      </c>
      <c r="B13749" s="3" t="s">
        <v>13559</v>
      </c>
      <c r="C13749" s="3">
        <v>137</v>
      </c>
    </row>
    <row r="13750" spans="1:3" x14ac:dyDescent="0.25">
      <c r="A13750" s="3">
        <v>13746</v>
      </c>
      <c r="B13750" s="3" t="s">
        <v>13560</v>
      </c>
      <c r="C13750" s="3">
        <v>137</v>
      </c>
    </row>
    <row r="13751" spans="1:3" x14ac:dyDescent="0.25">
      <c r="A13751" s="3">
        <v>13747</v>
      </c>
      <c r="B13751" s="3" t="s">
        <v>13561</v>
      </c>
      <c r="C13751" s="3">
        <v>137</v>
      </c>
    </row>
    <row r="13752" spans="1:3" x14ac:dyDescent="0.25">
      <c r="A13752" s="3">
        <v>13748</v>
      </c>
      <c r="B13752" s="3" t="s">
        <v>13562</v>
      </c>
      <c r="C13752" s="3">
        <v>137</v>
      </c>
    </row>
    <row r="13753" spans="1:3" x14ac:dyDescent="0.25">
      <c r="A13753" s="3">
        <v>13749</v>
      </c>
      <c r="B13753" s="3" t="s">
        <v>13563</v>
      </c>
      <c r="C13753" s="3">
        <v>137</v>
      </c>
    </row>
    <row r="13754" spans="1:3" x14ac:dyDescent="0.25">
      <c r="A13754" s="3">
        <v>13750</v>
      </c>
      <c r="B13754" s="3" t="s">
        <v>13564</v>
      </c>
      <c r="C13754" s="3">
        <v>137</v>
      </c>
    </row>
    <row r="13755" spans="1:3" x14ac:dyDescent="0.25">
      <c r="A13755" s="3">
        <v>13751</v>
      </c>
      <c r="B13755" s="3" t="s">
        <v>13565</v>
      </c>
      <c r="C13755" s="3">
        <v>137</v>
      </c>
    </row>
    <row r="13756" spans="1:3" x14ac:dyDescent="0.25">
      <c r="A13756" s="3">
        <v>13752</v>
      </c>
      <c r="B13756" s="3" t="s">
        <v>13566</v>
      </c>
      <c r="C13756" s="3">
        <v>137</v>
      </c>
    </row>
    <row r="13757" spans="1:3" x14ac:dyDescent="0.25">
      <c r="A13757" s="3">
        <v>13753</v>
      </c>
      <c r="B13757" s="3" t="s">
        <v>13567</v>
      </c>
      <c r="C13757" s="3">
        <v>137</v>
      </c>
    </row>
    <row r="13758" spans="1:3" x14ac:dyDescent="0.25">
      <c r="A13758" s="3">
        <v>13754</v>
      </c>
      <c r="B13758" s="3" t="s">
        <v>13568</v>
      </c>
      <c r="C13758" s="3">
        <v>137</v>
      </c>
    </row>
    <row r="13759" spans="1:3" x14ac:dyDescent="0.25">
      <c r="A13759" s="3">
        <v>13755</v>
      </c>
      <c r="B13759" s="3" t="s">
        <v>13569</v>
      </c>
      <c r="C13759" s="3">
        <v>137</v>
      </c>
    </row>
    <row r="13760" spans="1:3" x14ac:dyDescent="0.25">
      <c r="A13760" s="3">
        <v>13756</v>
      </c>
      <c r="B13760" s="3" t="s">
        <v>13570</v>
      </c>
      <c r="C13760" s="3">
        <v>137</v>
      </c>
    </row>
    <row r="13761" spans="1:3" x14ac:dyDescent="0.25">
      <c r="A13761" s="3">
        <v>13757</v>
      </c>
      <c r="B13761" s="3" t="s">
        <v>13571</v>
      </c>
      <c r="C13761" s="3">
        <v>137</v>
      </c>
    </row>
    <row r="13762" spans="1:3" x14ac:dyDescent="0.25">
      <c r="A13762" s="3">
        <v>13758</v>
      </c>
      <c r="B13762" s="3" t="s">
        <v>13572</v>
      </c>
      <c r="C13762" s="3">
        <v>137</v>
      </c>
    </row>
    <row r="13763" spans="1:3" x14ac:dyDescent="0.25">
      <c r="A13763" s="3">
        <v>13759</v>
      </c>
      <c r="B13763" s="3">
        <v>2500</v>
      </c>
      <c r="C13763" s="3">
        <v>136</v>
      </c>
    </row>
    <row r="13764" spans="1:3" x14ac:dyDescent="0.25">
      <c r="A13764" s="3">
        <v>13760</v>
      </c>
      <c r="B13764" s="3" t="s">
        <v>13573</v>
      </c>
      <c r="C13764" s="3">
        <v>136</v>
      </c>
    </row>
    <row r="13765" spans="1:3" x14ac:dyDescent="0.25">
      <c r="A13765" s="3">
        <v>13761</v>
      </c>
      <c r="B13765" s="3" t="s">
        <v>13574</v>
      </c>
      <c r="C13765" s="3">
        <v>136</v>
      </c>
    </row>
    <row r="13766" spans="1:3" x14ac:dyDescent="0.25">
      <c r="A13766" s="3">
        <v>13762</v>
      </c>
      <c r="B13766" s="3" t="s">
        <v>13575</v>
      </c>
      <c r="C13766" s="3">
        <v>136</v>
      </c>
    </row>
    <row r="13767" spans="1:3" x14ac:dyDescent="0.25">
      <c r="A13767" s="3">
        <v>13763</v>
      </c>
      <c r="B13767" s="3" t="s">
        <v>13576</v>
      </c>
      <c r="C13767" s="3">
        <v>136</v>
      </c>
    </row>
    <row r="13768" spans="1:3" x14ac:dyDescent="0.25">
      <c r="A13768" s="3">
        <v>13764</v>
      </c>
      <c r="B13768" s="3" t="s">
        <v>13577</v>
      </c>
      <c r="C13768" s="3">
        <v>136</v>
      </c>
    </row>
    <row r="13769" spans="1:3" x14ac:dyDescent="0.25">
      <c r="A13769" s="3">
        <v>13765</v>
      </c>
      <c r="B13769" s="3" t="s">
        <v>13578</v>
      </c>
      <c r="C13769" s="3">
        <v>136</v>
      </c>
    </row>
    <row r="13770" spans="1:3" x14ac:dyDescent="0.25">
      <c r="A13770" s="3">
        <v>13766</v>
      </c>
      <c r="B13770" s="3" t="s">
        <v>13579</v>
      </c>
      <c r="C13770" s="3">
        <v>136</v>
      </c>
    </row>
    <row r="13771" spans="1:3" x14ac:dyDescent="0.25">
      <c r="A13771" s="3">
        <v>13767</v>
      </c>
      <c r="B13771" s="3" t="s">
        <v>13580</v>
      </c>
      <c r="C13771" s="3">
        <v>136</v>
      </c>
    </row>
    <row r="13772" spans="1:3" x14ac:dyDescent="0.25">
      <c r="A13772" s="3">
        <v>13768</v>
      </c>
      <c r="B13772" s="3" t="s">
        <v>13581</v>
      </c>
      <c r="C13772" s="3">
        <v>136</v>
      </c>
    </row>
    <row r="13773" spans="1:3" x14ac:dyDescent="0.25">
      <c r="A13773" s="3">
        <v>13769</v>
      </c>
      <c r="B13773" s="3" t="s">
        <v>13582</v>
      </c>
      <c r="C13773" s="3">
        <v>136</v>
      </c>
    </row>
    <row r="13774" spans="1:3" x14ac:dyDescent="0.25">
      <c r="A13774" s="3">
        <v>13770</v>
      </c>
      <c r="B13774" s="3" t="s">
        <v>13583</v>
      </c>
      <c r="C13774" s="3">
        <v>136</v>
      </c>
    </row>
    <row r="13775" spans="1:3" x14ac:dyDescent="0.25">
      <c r="A13775" s="3">
        <v>13771</v>
      </c>
      <c r="B13775" s="3" t="s">
        <v>13584</v>
      </c>
      <c r="C13775" s="3">
        <v>136</v>
      </c>
    </row>
    <row r="13776" spans="1:3" x14ac:dyDescent="0.25">
      <c r="A13776" s="3">
        <v>13772</v>
      </c>
      <c r="B13776" s="3" t="s">
        <v>13585</v>
      </c>
      <c r="C13776" s="3">
        <v>136</v>
      </c>
    </row>
    <row r="13777" spans="1:3" x14ac:dyDescent="0.25">
      <c r="A13777" s="3">
        <v>13773</v>
      </c>
      <c r="B13777" s="3" t="s">
        <v>13586</v>
      </c>
      <c r="C13777" s="3">
        <v>136</v>
      </c>
    </row>
    <row r="13778" spans="1:3" x14ac:dyDescent="0.25">
      <c r="A13778" s="3">
        <v>13774</v>
      </c>
      <c r="B13778" s="3" t="s">
        <v>13587</v>
      </c>
      <c r="C13778" s="3">
        <v>136</v>
      </c>
    </row>
    <row r="13779" spans="1:3" x14ac:dyDescent="0.25">
      <c r="A13779" s="3">
        <v>13775</v>
      </c>
      <c r="B13779" s="3" t="s">
        <v>13588</v>
      </c>
      <c r="C13779" s="3">
        <v>136</v>
      </c>
    </row>
    <row r="13780" spans="1:3" x14ac:dyDescent="0.25">
      <c r="A13780" s="3">
        <v>13776</v>
      </c>
      <c r="B13780" s="3" t="s">
        <v>13589</v>
      </c>
      <c r="C13780" s="3">
        <v>136</v>
      </c>
    </row>
    <row r="13781" spans="1:3" x14ac:dyDescent="0.25">
      <c r="A13781" s="3">
        <v>13777</v>
      </c>
      <c r="B13781" s="3" t="s">
        <v>13590</v>
      </c>
      <c r="C13781" s="3">
        <v>136</v>
      </c>
    </row>
    <row r="13782" spans="1:3" x14ac:dyDescent="0.25">
      <c r="A13782" s="3">
        <v>13778</v>
      </c>
      <c r="B13782" s="3" t="s">
        <v>13591</v>
      </c>
      <c r="C13782" s="3">
        <v>136</v>
      </c>
    </row>
    <row r="13783" spans="1:3" x14ac:dyDescent="0.25">
      <c r="A13783" s="3">
        <v>13779</v>
      </c>
      <c r="B13783" s="3" t="s">
        <v>13592</v>
      </c>
      <c r="C13783" s="3">
        <v>136</v>
      </c>
    </row>
    <row r="13784" spans="1:3" x14ac:dyDescent="0.25">
      <c r="A13784" s="3">
        <v>13780</v>
      </c>
      <c r="B13784" s="3" t="s">
        <v>13593</v>
      </c>
      <c r="C13784" s="3">
        <v>136</v>
      </c>
    </row>
    <row r="13785" spans="1:3" x14ac:dyDescent="0.25">
      <c r="A13785" s="3">
        <v>13781</v>
      </c>
      <c r="B13785" s="3" t="s">
        <v>13594</v>
      </c>
      <c r="C13785" s="3">
        <v>136</v>
      </c>
    </row>
    <row r="13786" spans="1:3" x14ac:dyDescent="0.25">
      <c r="A13786" s="3">
        <v>13782</v>
      </c>
      <c r="B13786" s="3" t="s">
        <v>13595</v>
      </c>
      <c r="C13786" s="3">
        <v>136</v>
      </c>
    </row>
    <row r="13787" spans="1:3" x14ac:dyDescent="0.25">
      <c r="A13787" s="3">
        <v>13783</v>
      </c>
      <c r="B13787" s="3" t="s">
        <v>13596</v>
      </c>
      <c r="C13787" s="3">
        <v>136</v>
      </c>
    </row>
    <row r="13788" spans="1:3" x14ac:dyDescent="0.25">
      <c r="A13788" s="3">
        <v>13784</v>
      </c>
      <c r="B13788" s="3" t="s">
        <v>13597</v>
      </c>
      <c r="C13788" s="3">
        <v>136</v>
      </c>
    </row>
    <row r="13789" spans="1:3" x14ac:dyDescent="0.25">
      <c r="A13789" s="3">
        <v>13785</v>
      </c>
      <c r="B13789" s="3" t="s">
        <v>13598</v>
      </c>
      <c r="C13789" s="3">
        <v>136</v>
      </c>
    </row>
    <row r="13790" spans="1:3" x14ac:dyDescent="0.25">
      <c r="A13790" s="3">
        <v>13786</v>
      </c>
      <c r="B13790" s="3" t="s">
        <v>13599</v>
      </c>
      <c r="C13790" s="3">
        <v>136</v>
      </c>
    </row>
    <row r="13791" spans="1:3" x14ac:dyDescent="0.25">
      <c r="A13791" s="3">
        <v>13787</v>
      </c>
      <c r="B13791" s="3" t="s">
        <v>13600</v>
      </c>
      <c r="C13791" s="3">
        <v>136</v>
      </c>
    </row>
    <row r="13792" spans="1:3" x14ac:dyDescent="0.25">
      <c r="A13792" s="3">
        <v>13788</v>
      </c>
      <c r="B13792" s="3" t="s">
        <v>13601</v>
      </c>
      <c r="C13792" s="3">
        <v>136</v>
      </c>
    </row>
    <row r="13793" spans="1:3" x14ac:dyDescent="0.25">
      <c r="A13793" s="3">
        <v>13789</v>
      </c>
      <c r="B13793" s="3" t="s">
        <v>13602</v>
      </c>
      <c r="C13793" s="3">
        <v>136</v>
      </c>
    </row>
    <row r="13794" spans="1:3" x14ac:dyDescent="0.25">
      <c r="A13794" s="3">
        <v>13790</v>
      </c>
      <c r="B13794" s="3" t="s">
        <v>13603</v>
      </c>
      <c r="C13794" s="3">
        <v>136</v>
      </c>
    </row>
    <row r="13795" spans="1:3" x14ac:dyDescent="0.25">
      <c r="A13795" s="3">
        <v>13791</v>
      </c>
      <c r="B13795" s="3" t="s">
        <v>13604</v>
      </c>
      <c r="C13795" s="3">
        <v>136</v>
      </c>
    </row>
    <row r="13796" spans="1:3" x14ac:dyDescent="0.25">
      <c r="A13796" s="3">
        <v>13792</v>
      </c>
      <c r="B13796" s="3" t="s">
        <v>13605</v>
      </c>
      <c r="C13796" s="3">
        <v>136</v>
      </c>
    </row>
    <row r="13797" spans="1:3" x14ac:dyDescent="0.25">
      <c r="A13797" s="3">
        <v>13793</v>
      </c>
      <c r="B13797" s="3" t="s">
        <v>13606</v>
      </c>
      <c r="C13797" s="3">
        <v>136</v>
      </c>
    </row>
    <row r="13798" spans="1:3" x14ac:dyDescent="0.25">
      <c r="A13798" s="3">
        <v>13794</v>
      </c>
      <c r="B13798" s="3" t="s">
        <v>13607</v>
      </c>
      <c r="C13798" s="3">
        <v>136</v>
      </c>
    </row>
    <row r="13799" spans="1:3" x14ac:dyDescent="0.25">
      <c r="A13799" s="3">
        <v>13795</v>
      </c>
      <c r="B13799" s="3" t="s">
        <v>13608</v>
      </c>
      <c r="C13799" s="3">
        <v>136</v>
      </c>
    </row>
    <row r="13800" spans="1:3" x14ac:dyDescent="0.25">
      <c r="A13800" s="3">
        <v>13796</v>
      </c>
      <c r="B13800" s="3" t="s">
        <v>13609</v>
      </c>
      <c r="C13800" s="3">
        <v>136</v>
      </c>
    </row>
    <row r="13801" spans="1:3" x14ac:dyDescent="0.25">
      <c r="A13801" s="3">
        <v>13797</v>
      </c>
      <c r="B13801" s="3" t="s">
        <v>13610</v>
      </c>
      <c r="C13801" s="3">
        <v>136</v>
      </c>
    </row>
    <row r="13802" spans="1:3" x14ac:dyDescent="0.25">
      <c r="A13802" s="3">
        <v>13798</v>
      </c>
      <c r="B13802" s="3" t="s">
        <v>13611</v>
      </c>
      <c r="C13802" s="3">
        <v>136</v>
      </c>
    </row>
    <row r="13803" spans="1:3" x14ac:dyDescent="0.25">
      <c r="A13803" s="3">
        <v>13799</v>
      </c>
      <c r="B13803" s="3" t="s">
        <v>13612</v>
      </c>
      <c r="C13803" s="3">
        <v>136</v>
      </c>
    </row>
    <row r="13804" spans="1:3" x14ac:dyDescent="0.25">
      <c r="A13804" s="3">
        <v>13800</v>
      </c>
      <c r="B13804" s="3" t="s">
        <v>13613</v>
      </c>
      <c r="C13804" s="3">
        <v>136</v>
      </c>
    </row>
    <row r="13805" spans="1:3" x14ac:dyDescent="0.25">
      <c r="A13805" s="3">
        <v>13801</v>
      </c>
      <c r="B13805" s="3" t="s">
        <v>13614</v>
      </c>
      <c r="C13805" s="3">
        <v>136</v>
      </c>
    </row>
    <row r="13806" spans="1:3" x14ac:dyDescent="0.25">
      <c r="A13806" s="3">
        <v>13802</v>
      </c>
      <c r="B13806" s="3" t="s">
        <v>13615</v>
      </c>
      <c r="C13806" s="3">
        <v>136</v>
      </c>
    </row>
    <row r="13807" spans="1:3" x14ac:dyDescent="0.25">
      <c r="A13807" s="3">
        <v>13803</v>
      </c>
      <c r="B13807" s="3" t="s">
        <v>13616</v>
      </c>
      <c r="C13807" s="3">
        <v>136</v>
      </c>
    </row>
    <row r="13808" spans="1:3" x14ac:dyDescent="0.25">
      <c r="A13808" s="3">
        <v>13804</v>
      </c>
      <c r="B13808" s="3" t="s">
        <v>13617</v>
      </c>
      <c r="C13808" s="3">
        <v>136</v>
      </c>
    </row>
    <row r="13809" spans="1:3" x14ac:dyDescent="0.25">
      <c r="A13809" s="3">
        <v>13805</v>
      </c>
      <c r="B13809" s="3" t="s">
        <v>13618</v>
      </c>
      <c r="C13809" s="3">
        <v>136</v>
      </c>
    </row>
    <row r="13810" spans="1:3" x14ac:dyDescent="0.25">
      <c r="A13810" s="3">
        <v>13806</v>
      </c>
      <c r="B13810" s="3" t="s">
        <v>13619</v>
      </c>
      <c r="C13810" s="3">
        <v>136</v>
      </c>
    </row>
    <row r="13811" spans="1:3" x14ac:dyDescent="0.25">
      <c r="A13811" s="3">
        <v>13807</v>
      </c>
      <c r="B13811" s="3" t="s">
        <v>13620</v>
      </c>
      <c r="C13811" s="3">
        <v>136</v>
      </c>
    </row>
    <row r="13812" spans="1:3" x14ac:dyDescent="0.25">
      <c r="A13812" s="3">
        <v>13808</v>
      </c>
      <c r="B13812" s="3" t="s">
        <v>13621</v>
      </c>
      <c r="C13812" s="3">
        <v>136</v>
      </c>
    </row>
    <row r="13813" spans="1:3" x14ac:dyDescent="0.25">
      <c r="A13813" s="3">
        <v>13809</v>
      </c>
      <c r="B13813" s="3" t="s">
        <v>13622</v>
      </c>
      <c r="C13813" s="3">
        <v>136</v>
      </c>
    </row>
    <row r="13814" spans="1:3" x14ac:dyDescent="0.25">
      <c r="A13814" s="3">
        <v>13810</v>
      </c>
      <c r="B13814" s="3" t="s">
        <v>13623</v>
      </c>
      <c r="C13814" s="3">
        <v>135</v>
      </c>
    </row>
    <row r="13815" spans="1:3" x14ac:dyDescent="0.25">
      <c r="A13815" s="3">
        <v>13811</v>
      </c>
      <c r="B13815" s="3" t="s">
        <v>13624</v>
      </c>
      <c r="C13815" s="3">
        <v>135</v>
      </c>
    </row>
    <row r="13816" spans="1:3" x14ac:dyDescent="0.25">
      <c r="A13816" s="3">
        <v>13812</v>
      </c>
      <c r="B13816" s="3" t="s">
        <v>13625</v>
      </c>
      <c r="C13816" s="3">
        <v>135</v>
      </c>
    </row>
    <row r="13817" spans="1:3" x14ac:dyDescent="0.25">
      <c r="A13817" s="3">
        <v>13813</v>
      </c>
      <c r="B13817" s="3" t="s">
        <v>13626</v>
      </c>
      <c r="C13817" s="3">
        <v>135</v>
      </c>
    </row>
    <row r="13818" spans="1:3" x14ac:dyDescent="0.25">
      <c r="A13818" s="3">
        <v>13814</v>
      </c>
      <c r="B13818" s="3" t="s">
        <v>13627</v>
      </c>
      <c r="C13818" s="3">
        <v>135</v>
      </c>
    </row>
    <row r="13819" spans="1:3" x14ac:dyDescent="0.25">
      <c r="A13819" s="3">
        <v>13815</v>
      </c>
      <c r="B13819" s="3" t="s">
        <v>13628</v>
      </c>
      <c r="C13819" s="3">
        <v>135</v>
      </c>
    </row>
    <row r="13820" spans="1:3" x14ac:dyDescent="0.25">
      <c r="A13820" s="3">
        <v>13816</v>
      </c>
      <c r="B13820" s="3" t="s">
        <v>13629</v>
      </c>
      <c r="C13820" s="3">
        <v>135</v>
      </c>
    </row>
    <row r="13821" spans="1:3" x14ac:dyDescent="0.25">
      <c r="A13821" s="3">
        <v>13817</v>
      </c>
      <c r="B13821" s="3" t="s">
        <v>13630</v>
      </c>
      <c r="C13821" s="3">
        <v>135</v>
      </c>
    </row>
    <row r="13822" spans="1:3" x14ac:dyDescent="0.25">
      <c r="A13822" s="3">
        <v>13818</v>
      </c>
      <c r="B13822" s="3" t="s">
        <v>13631</v>
      </c>
      <c r="C13822" s="3">
        <v>135</v>
      </c>
    </row>
    <row r="13823" spans="1:3" x14ac:dyDescent="0.25">
      <c r="A13823" s="3">
        <v>13819</v>
      </c>
      <c r="B13823" s="3" t="s">
        <v>13632</v>
      </c>
      <c r="C13823" s="3">
        <v>135</v>
      </c>
    </row>
    <row r="13824" spans="1:3" x14ac:dyDescent="0.25">
      <c r="A13824" s="3">
        <v>13820</v>
      </c>
      <c r="B13824" s="3" t="s">
        <v>13633</v>
      </c>
      <c r="C13824" s="3">
        <v>135</v>
      </c>
    </row>
    <row r="13825" spans="1:3" x14ac:dyDescent="0.25">
      <c r="A13825" s="3">
        <v>13821</v>
      </c>
      <c r="B13825" s="3" t="s">
        <v>13634</v>
      </c>
      <c r="C13825" s="3">
        <v>135</v>
      </c>
    </row>
    <row r="13826" spans="1:3" x14ac:dyDescent="0.25">
      <c r="A13826" s="3">
        <v>13822</v>
      </c>
      <c r="B13826" s="3" t="s">
        <v>13635</v>
      </c>
      <c r="C13826" s="3">
        <v>135</v>
      </c>
    </row>
    <row r="13827" spans="1:3" x14ac:dyDescent="0.25">
      <c r="A13827" s="3">
        <v>13823</v>
      </c>
      <c r="B13827" s="3" t="s">
        <v>13636</v>
      </c>
      <c r="C13827" s="3">
        <v>135</v>
      </c>
    </row>
    <row r="13828" spans="1:3" x14ac:dyDescent="0.25">
      <c r="A13828" s="3">
        <v>13824</v>
      </c>
      <c r="B13828" s="3" t="s">
        <v>13637</v>
      </c>
      <c r="C13828" s="3">
        <v>135</v>
      </c>
    </row>
    <row r="13829" spans="1:3" x14ac:dyDescent="0.25">
      <c r="A13829" s="3">
        <v>13825</v>
      </c>
      <c r="B13829" s="3" t="s">
        <v>13638</v>
      </c>
      <c r="C13829" s="3">
        <v>135</v>
      </c>
    </row>
    <row r="13830" spans="1:3" x14ac:dyDescent="0.25">
      <c r="A13830" s="3">
        <v>13826</v>
      </c>
      <c r="B13830" s="3" t="s">
        <v>13639</v>
      </c>
      <c r="C13830" s="3">
        <v>135</v>
      </c>
    </row>
    <row r="13831" spans="1:3" x14ac:dyDescent="0.25">
      <c r="A13831" s="3">
        <v>13827</v>
      </c>
      <c r="B13831" s="3" t="s">
        <v>13640</v>
      </c>
      <c r="C13831" s="3">
        <v>135</v>
      </c>
    </row>
    <row r="13832" spans="1:3" x14ac:dyDescent="0.25">
      <c r="A13832" s="3">
        <v>13828</v>
      </c>
      <c r="B13832" s="3" t="s">
        <v>13641</v>
      </c>
      <c r="C13832" s="3">
        <v>135</v>
      </c>
    </row>
    <row r="13833" spans="1:3" x14ac:dyDescent="0.25">
      <c r="A13833" s="3">
        <v>13829</v>
      </c>
      <c r="B13833" s="3" t="s">
        <v>13642</v>
      </c>
      <c r="C13833" s="3">
        <v>135</v>
      </c>
    </row>
    <row r="13834" spans="1:3" x14ac:dyDescent="0.25">
      <c r="A13834" s="3">
        <v>13830</v>
      </c>
      <c r="B13834" s="3" t="s">
        <v>13643</v>
      </c>
      <c r="C13834" s="3">
        <v>135</v>
      </c>
    </row>
    <row r="13835" spans="1:3" x14ac:dyDescent="0.25">
      <c r="A13835" s="3">
        <v>13831</v>
      </c>
      <c r="B13835" s="3" t="s">
        <v>13644</v>
      </c>
      <c r="C13835" s="3">
        <v>135</v>
      </c>
    </row>
    <row r="13836" spans="1:3" x14ac:dyDescent="0.25">
      <c r="A13836" s="3">
        <v>13832</v>
      </c>
      <c r="B13836" s="3" t="s">
        <v>13645</v>
      </c>
      <c r="C13836" s="3">
        <v>135</v>
      </c>
    </row>
    <row r="13837" spans="1:3" x14ac:dyDescent="0.25">
      <c r="A13837" s="3">
        <v>13833</v>
      </c>
      <c r="B13837" s="3" t="s">
        <v>13646</v>
      </c>
      <c r="C13837" s="3">
        <v>135</v>
      </c>
    </row>
    <row r="13838" spans="1:3" x14ac:dyDescent="0.25">
      <c r="A13838" s="3">
        <v>13834</v>
      </c>
      <c r="B13838" s="3" t="s">
        <v>13647</v>
      </c>
      <c r="C13838" s="3">
        <v>135</v>
      </c>
    </row>
    <row r="13839" spans="1:3" x14ac:dyDescent="0.25">
      <c r="A13839" s="3">
        <v>13835</v>
      </c>
      <c r="B13839" s="3" t="s">
        <v>13648</v>
      </c>
      <c r="C13839" s="3">
        <v>135</v>
      </c>
    </row>
    <row r="13840" spans="1:3" x14ac:dyDescent="0.25">
      <c r="A13840" s="3">
        <v>13836</v>
      </c>
      <c r="B13840" s="3" t="s">
        <v>13649</v>
      </c>
      <c r="C13840" s="3">
        <v>135</v>
      </c>
    </row>
    <row r="13841" spans="1:3" x14ac:dyDescent="0.25">
      <c r="A13841" s="3">
        <v>13837</v>
      </c>
      <c r="B13841" s="3" t="s">
        <v>13650</v>
      </c>
      <c r="C13841" s="3">
        <v>135</v>
      </c>
    </row>
    <row r="13842" spans="1:3" x14ac:dyDescent="0.25">
      <c r="A13842" s="3">
        <v>13838</v>
      </c>
      <c r="B13842" s="3" t="s">
        <v>13651</v>
      </c>
      <c r="C13842" s="3">
        <v>135</v>
      </c>
    </row>
    <row r="13843" spans="1:3" x14ac:dyDescent="0.25">
      <c r="A13843" s="3">
        <v>13839</v>
      </c>
      <c r="B13843" s="3" t="s">
        <v>13652</v>
      </c>
      <c r="C13843" s="3">
        <v>135</v>
      </c>
    </row>
    <row r="13844" spans="1:3" x14ac:dyDescent="0.25">
      <c r="A13844" s="3">
        <v>13840</v>
      </c>
      <c r="B13844" s="3" t="s">
        <v>13653</v>
      </c>
      <c r="C13844" s="3">
        <v>135</v>
      </c>
    </row>
    <row r="13845" spans="1:3" x14ac:dyDescent="0.25">
      <c r="A13845" s="3">
        <v>13841</v>
      </c>
      <c r="B13845" s="3" t="s">
        <v>13654</v>
      </c>
      <c r="C13845" s="3">
        <v>135</v>
      </c>
    </row>
    <row r="13846" spans="1:3" x14ac:dyDescent="0.25">
      <c r="A13846" s="3">
        <v>13842</v>
      </c>
      <c r="B13846" s="3" t="s">
        <v>13655</v>
      </c>
      <c r="C13846" s="3">
        <v>135</v>
      </c>
    </row>
    <row r="13847" spans="1:3" x14ac:dyDescent="0.25">
      <c r="A13847" s="3">
        <v>13843</v>
      </c>
      <c r="B13847" s="3" t="s">
        <v>13656</v>
      </c>
      <c r="C13847" s="3">
        <v>135</v>
      </c>
    </row>
    <row r="13848" spans="1:3" x14ac:dyDescent="0.25">
      <c r="A13848" s="3">
        <v>13844</v>
      </c>
      <c r="B13848" s="3" t="s">
        <v>13657</v>
      </c>
      <c r="C13848" s="3">
        <v>135</v>
      </c>
    </row>
    <row r="13849" spans="1:3" x14ac:dyDescent="0.25">
      <c r="A13849" s="3">
        <v>13845</v>
      </c>
      <c r="B13849" s="3" t="s">
        <v>13658</v>
      </c>
      <c r="C13849" s="3">
        <v>135</v>
      </c>
    </row>
    <row r="13850" spans="1:3" x14ac:dyDescent="0.25">
      <c r="A13850" s="3">
        <v>13846</v>
      </c>
      <c r="B13850" s="3" t="s">
        <v>13659</v>
      </c>
      <c r="C13850" s="3">
        <v>135</v>
      </c>
    </row>
    <row r="13851" spans="1:3" x14ac:dyDescent="0.25">
      <c r="A13851" s="3">
        <v>13847</v>
      </c>
      <c r="B13851" s="3" t="s">
        <v>13660</v>
      </c>
      <c r="C13851" s="3">
        <v>135</v>
      </c>
    </row>
    <row r="13852" spans="1:3" x14ac:dyDescent="0.25">
      <c r="A13852" s="3">
        <v>13848</v>
      </c>
      <c r="B13852" s="3" t="s">
        <v>13661</v>
      </c>
      <c r="C13852" s="3">
        <v>135</v>
      </c>
    </row>
    <row r="13853" spans="1:3" x14ac:dyDescent="0.25">
      <c r="A13853" s="3">
        <v>13849</v>
      </c>
      <c r="B13853" s="3" t="s">
        <v>13662</v>
      </c>
      <c r="C13853" s="3">
        <v>135</v>
      </c>
    </row>
    <row r="13854" spans="1:3" x14ac:dyDescent="0.25">
      <c r="A13854" s="3">
        <v>13850</v>
      </c>
      <c r="B13854" s="3" t="s">
        <v>13663</v>
      </c>
      <c r="C13854" s="3">
        <v>135</v>
      </c>
    </row>
    <row r="13855" spans="1:3" x14ac:dyDescent="0.25">
      <c r="A13855" s="3">
        <v>13851</v>
      </c>
      <c r="B13855" s="3" t="s">
        <v>13664</v>
      </c>
      <c r="C13855" s="3">
        <v>135</v>
      </c>
    </row>
    <row r="13856" spans="1:3" x14ac:dyDescent="0.25">
      <c r="A13856" s="3">
        <v>13852</v>
      </c>
      <c r="B13856" s="3" t="s">
        <v>13665</v>
      </c>
      <c r="C13856" s="3">
        <v>135</v>
      </c>
    </row>
    <row r="13857" spans="1:3" x14ac:dyDescent="0.25">
      <c r="A13857" s="3">
        <v>13853</v>
      </c>
      <c r="B13857" s="3" t="s">
        <v>13666</v>
      </c>
      <c r="C13857" s="3">
        <v>135</v>
      </c>
    </row>
    <row r="13858" spans="1:3" x14ac:dyDescent="0.25">
      <c r="A13858" s="3">
        <v>13854</v>
      </c>
      <c r="B13858" s="3" t="s">
        <v>13667</v>
      </c>
      <c r="C13858" s="3">
        <v>135</v>
      </c>
    </row>
    <row r="13859" spans="1:3" x14ac:dyDescent="0.25">
      <c r="A13859" s="3">
        <v>13855</v>
      </c>
      <c r="B13859" s="3" t="s">
        <v>13668</v>
      </c>
      <c r="C13859" s="3">
        <v>135</v>
      </c>
    </row>
    <row r="13860" spans="1:3" x14ac:dyDescent="0.25">
      <c r="A13860" s="3">
        <v>13856</v>
      </c>
      <c r="B13860" s="3" t="s">
        <v>13669</v>
      </c>
      <c r="C13860" s="3">
        <v>135</v>
      </c>
    </row>
    <row r="13861" spans="1:3" x14ac:dyDescent="0.25">
      <c r="A13861" s="3">
        <v>13857</v>
      </c>
      <c r="B13861" s="3" t="s">
        <v>13670</v>
      </c>
      <c r="C13861" s="3">
        <v>135</v>
      </c>
    </row>
    <row r="13862" spans="1:3" x14ac:dyDescent="0.25">
      <c r="A13862" s="3">
        <v>13858</v>
      </c>
      <c r="B13862" s="3" t="s">
        <v>13671</v>
      </c>
      <c r="C13862" s="3">
        <v>135</v>
      </c>
    </row>
    <row r="13863" spans="1:3" x14ac:dyDescent="0.25">
      <c r="A13863" s="3">
        <v>13859</v>
      </c>
      <c r="B13863" s="3" t="s">
        <v>13672</v>
      </c>
      <c r="C13863" s="3">
        <v>135</v>
      </c>
    </row>
    <row r="13864" spans="1:3" x14ac:dyDescent="0.25">
      <c r="A13864" s="3">
        <v>13860</v>
      </c>
      <c r="B13864" s="3" t="s">
        <v>13673</v>
      </c>
      <c r="C13864" s="3">
        <v>135</v>
      </c>
    </row>
    <row r="13865" spans="1:3" x14ac:dyDescent="0.25">
      <c r="A13865" s="3">
        <v>13861</v>
      </c>
      <c r="B13865" s="3" t="s">
        <v>13674</v>
      </c>
      <c r="C13865" s="3">
        <v>135</v>
      </c>
    </row>
    <row r="13866" spans="1:3" x14ac:dyDescent="0.25">
      <c r="A13866" s="3">
        <v>13862</v>
      </c>
      <c r="B13866" s="3" t="s">
        <v>13675</v>
      </c>
      <c r="C13866" s="3">
        <v>135</v>
      </c>
    </row>
    <row r="13867" spans="1:3" x14ac:dyDescent="0.25">
      <c r="A13867" s="3">
        <v>13863</v>
      </c>
      <c r="B13867" s="3" t="s">
        <v>13676</v>
      </c>
      <c r="C13867" s="3">
        <v>135</v>
      </c>
    </row>
    <row r="13868" spans="1:3" x14ac:dyDescent="0.25">
      <c r="A13868" s="3">
        <v>13864</v>
      </c>
      <c r="B13868" s="3">
        <v>1940</v>
      </c>
      <c r="C13868" s="3">
        <v>134</v>
      </c>
    </row>
    <row r="13869" spans="1:3" x14ac:dyDescent="0.25">
      <c r="A13869" s="3">
        <v>13865</v>
      </c>
      <c r="B13869" s="3">
        <v>201</v>
      </c>
      <c r="C13869" s="3">
        <v>134</v>
      </c>
    </row>
    <row r="13870" spans="1:3" x14ac:dyDescent="0.25">
      <c r="A13870" s="3">
        <v>13866</v>
      </c>
      <c r="B13870" s="3">
        <v>6000</v>
      </c>
      <c r="C13870" s="3">
        <v>134</v>
      </c>
    </row>
    <row r="13871" spans="1:3" x14ac:dyDescent="0.25">
      <c r="A13871" s="3">
        <v>13867</v>
      </c>
      <c r="B13871" s="3" t="s">
        <v>13677</v>
      </c>
      <c r="C13871" s="3">
        <v>134</v>
      </c>
    </row>
    <row r="13872" spans="1:3" x14ac:dyDescent="0.25">
      <c r="A13872" s="3">
        <v>13868</v>
      </c>
      <c r="B13872" s="3" t="s">
        <v>13678</v>
      </c>
      <c r="C13872" s="3">
        <v>134</v>
      </c>
    </row>
    <row r="13873" spans="1:3" x14ac:dyDescent="0.25">
      <c r="A13873" s="3">
        <v>13869</v>
      </c>
      <c r="B13873" s="3" t="s">
        <v>13679</v>
      </c>
      <c r="C13873" s="3">
        <v>134</v>
      </c>
    </row>
    <row r="13874" spans="1:3" x14ac:dyDescent="0.25">
      <c r="A13874" s="3">
        <v>13870</v>
      </c>
      <c r="B13874" s="3" t="s">
        <v>13680</v>
      </c>
      <c r="C13874" s="3">
        <v>134</v>
      </c>
    </row>
    <row r="13875" spans="1:3" x14ac:dyDescent="0.25">
      <c r="A13875" s="3">
        <v>13871</v>
      </c>
      <c r="B13875" s="3" t="s">
        <v>13681</v>
      </c>
      <c r="C13875" s="3">
        <v>134</v>
      </c>
    </row>
    <row r="13876" spans="1:3" x14ac:dyDescent="0.25">
      <c r="A13876" s="3">
        <v>13872</v>
      </c>
      <c r="B13876" s="3" t="s">
        <v>13682</v>
      </c>
      <c r="C13876" s="3">
        <v>134</v>
      </c>
    </row>
    <row r="13877" spans="1:3" x14ac:dyDescent="0.25">
      <c r="A13877" s="3">
        <v>13873</v>
      </c>
      <c r="B13877" s="3" t="s">
        <v>13683</v>
      </c>
      <c r="C13877" s="3">
        <v>134</v>
      </c>
    </row>
    <row r="13878" spans="1:3" x14ac:dyDescent="0.25">
      <c r="A13878" s="3">
        <v>13874</v>
      </c>
      <c r="B13878" s="3" t="s">
        <v>13684</v>
      </c>
      <c r="C13878" s="3">
        <v>134</v>
      </c>
    </row>
    <row r="13879" spans="1:3" x14ac:dyDescent="0.25">
      <c r="A13879" s="3">
        <v>13875</v>
      </c>
      <c r="B13879" s="3" t="s">
        <v>13685</v>
      </c>
      <c r="C13879" s="3">
        <v>134</v>
      </c>
    </row>
    <row r="13880" spans="1:3" x14ac:dyDescent="0.25">
      <c r="A13880" s="3">
        <v>13876</v>
      </c>
      <c r="B13880" s="3" t="s">
        <v>13686</v>
      </c>
      <c r="C13880" s="3">
        <v>134</v>
      </c>
    </row>
    <row r="13881" spans="1:3" x14ac:dyDescent="0.25">
      <c r="A13881" s="3">
        <v>13877</v>
      </c>
      <c r="B13881" s="3" t="s">
        <v>13687</v>
      </c>
      <c r="C13881" s="3">
        <v>134</v>
      </c>
    </row>
    <row r="13882" spans="1:3" x14ac:dyDescent="0.25">
      <c r="A13882" s="3">
        <v>13878</v>
      </c>
      <c r="B13882" s="3" t="s">
        <v>13688</v>
      </c>
      <c r="C13882" s="3">
        <v>134</v>
      </c>
    </row>
    <row r="13883" spans="1:3" x14ac:dyDescent="0.25">
      <c r="A13883" s="3">
        <v>13879</v>
      </c>
      <c r="B13883" s="3" t="s">
        <v>13689</v>
      </c>
      <c r="C13883" s="3">
        <v>134</v>
      </c>
    </row>
    <row r="13884" spans="1:3" x14ac:dyDescent="0.25">
      <c r="A13884" s="3">
        <v>13880</v>
      </c>
      <c r="B13884" s="3" t="s">
        <v>13690</v>
      </c>
      <c r="C13884" s="3">
        <v>134</v>
      </c>
    </row>
    <row r="13885" spans="1:3" x14ac:dyDescent="0.25">
      <c r="A13885" s="3">
        <v>13881</v>
      </c>
      <c r="B13885" s="3" t="s">
        <v>13691</v>
      </c>
      <c r="C13885" s="3">
        <v>134</v>
      </c>
    </row>
    <row r="13886" spans="1:3" x14ac:dyDescent="0.25">
      <c r="A13886" s="3">
        <v>13882</v>
      </c>
      <c r="B13886" s="3" t="s">
        <v>13692</v>
      </c>
      <c r="C13886" s="3">
        <v>134</v>
      </c>
    </row>
    <row r="13887" spans="1:3" x14ac:dyDescent="0.25">
      <c r="A13887" s="3">
        <v>13883</v>
      </c>
      <c r="B13887" s="3" t="s">
        <v>13693</v>
      </c>
      <c r="C13887" s="3">
        <v>134</v>
      </c>
    </row>
    <row r="13888" spans="1:3" x14ac:dyDescent="0.25">
      <c r="A13888" s="3">
        <v>13884</v>
      </c>
      <c r="B13888" s="3" t="s">
        <v>13694</v>
      </c>
      <c r="C13888" s="3">
        <v>134</v>
      </c>
    </row>
    <row r="13889" spans="1:3" x14ac:dyDescent="0.25">
      <c r="A13889" s="3">
        <v>13885</v>
      </c>
      <c r="B13889" s="3" t="s">
        <v>13695</v>
      </c>
      <c r="C13889" s="3">
        <v>134</v>
      </c>
    </row>
    <row r="13890" spans="1:3" x14ac:dyDescent="0.25">
      <c r="A13890" s="3">
        <v>13886</v>
      </c>
      <c r="B13890" s="3" t="s">
        <v>13696</v>
      </c>
      <c r="C13890" s="3">
        <v>134</v>
      </c>
    </row>
    <row r="13891" spans="1:3" x14ac:dyDescent="0.25">
      <c r="A13891" s="3">
        <v>13887</v>
      </c>
      <c r="B13891" s="3" t="s">
        <v>13697</v>
      </c>
      <c r="C13891" s="3">
        <v>134</v>
      </c>
    </row>
    <row r="13892" spans="1:3" x14ac:dyDescent="0.25">
      <c r="A13892" s="3">
        <v>13888</v>
      </c>
      <c r="B13892" s="3" t="s">
        <v>13698</v>
      </c>
      <c r="C13892" s="3">
        <v>134</v>
      </c>
    </row>
    <row r="13893" spans="1:3" x14ac:dyDescent="0.25">
      <c r="A13893" s="3">
        <v>13889</v>
      </c>
      <c r="B13893" s="3" t="s">
        <v>13699</v>
      </c>
      <c r="C13893" s="3">
        <v>134</v>
      </c>
    </row>
    <row r="13894" spans="1:3" x14ac:dyDescent="0.25">
      <c r="A13894" s="3">
        <v>13890</v>
      </c>
      <c r="B13894" s="3" t="s">
        <v>13700</v>
      </c>
      <c r="C13894" s="3">
        <v>134</v>
      </c>
    </row>
    <row r="13895" spans="1:3" x14ac:dyDescent="0.25">
      <c r="A13895" s="3">
        <v>13891</v>
      </c>
      <c r="B13895" s="3" t="s">
        <v>13701</v>
      </c>
      <c r="C13895" s="3">
        <v>134</v>
      </c>
    </row>
    <row r="13896" spans="1:3" x14ac:dyDescent="0.25">
      <c r="A13896" s="3">
        <v>13892</v>
      </c>
      <c r="B13896" s="3" t="s">
        <v>13702</v>
      </c>
      <c r="C13896" s="3">
        <v>134</v>
      </c>
    </row>
    <row r="13897" spans="1:3" x14ac:dyDescent="0.25">
      <c r="A13897" s="3">
        <v>13893</v>
      </c>
      <c r="B13897" s="3" t="s">
        <v>13703</v>
      </c>
      <c r="C13897" s="3">
        <v>134</v>
      </c>
    </row>
    <row r="13898" spans="1:3" x14ac:dyDescent="0.25">
      <c r="A13898" s="3">
        <v>13894</v>
      </c>
      <c r="B13898" s="3" t="s">
        <v>13704</v>
      </c>
      <c r="C13898" s="3">
        <v>134</v>
      </c>
    </row>
    <row r="13899" spans="1:3" x14ac:dyDescent="0.25">
      <c r="A13899" s="3">
        <v>13895</v>
      </c>
      <c r="B13899" s="3" t="s">
        <v>13705</v>
      </c>
      <c r="C13899" s="3">
        <v>134</v>
      </c>
    </row>
    <row r="13900" spans="1:3" x14ac:dyDescent="0.25">
      <c r="A13900" s="3">
        <v>13896</v>
      </c>
      <c r="B13900" s="3" t="s">
        <v>13706</v>
      </c>
      <c r="C13900" s="3">
        <v>134</v>
      </c>
    </row>
    <row r="13901" spans="1:3" x14ac:dyDescent="0.25">
      <c r="A13901" s="3">
        <v>13897</v>
      </c>
      <c r="B13901" s="3" t="s">
        <v>13707</v>
      </c>
      <c r="C13901" s="3">
        <v>134</v>
      </c>
    </row>
    <row r="13902" spans="1:3" x14ac:dyDescent="0.25">
      <c r="A13902" s="3">
        <v>13898</v>
      </c>
      <c r="B13902" s="3" t="s">
        <v>13708</v>
      </c>
      <c r="C13902" s="3">
        <v>134</v>
      </c>
    </row>
    <row r="13903" spans="1:3" x14ac:dyDescent="0.25">
      <c r="A13903" s="3">
        <v>13899</v>
      </c>
      <c r="B13903" s="3" t="s">
        <v>13709</v>
      </c>
      <c r="C13903" s="3">
        <v>134</v>
      </c>
    </row>
    <row r="13904" spans="1:3" x14ac:dyDescent="0.25">
      <c r="A13904" s="3">
        <v>13900</v>
      </c>
      <c r="B13904" s="3" t="s">
        <v>13710</v>
      </c>
      <c r="C13904" s="3">
        <v>134</v>
      </c>
    </row>
    <row r="13905" spans="1:3" x14ac:dyDescent="0.25">
      <c r="A13905" s="3">
        <v>13901</v>
      </c>
      <c r="B13905" s="3" t="s">
        <v>13711</v>
      </c>
      <c r="C13905" s="3">
        <v>134</v>
      </c>
    </row>
    <row r="13906" spans="1:3" x14ac:dyDescent="0.25">
      <c r="A13906" s="3">
        <v>13902</v>
      </c>
      <c r="B13906" s="3" t="s">
        <v>13712</v>
      </c>
      <c r="C13906" s="3">
        <v>134</v>
      </c>
    </row>
    <row r="13907" spans="1:3" x14ac:dyDescent="0.25">
      <c r="A13907" s="3">
        <v>13903</v>
      </c>
      <c r="B13907" s="3" t="s">
        <v>13713</v>
      </c>
      <c r="C13907" s="3">
        <v>134</v>
      </c>
    </row>
    <row r="13908" spans="1:3" x14ac:dyDescent="0.25">
      <c r="A13908" s="3">
        <v>13904</v>
      </c>
      <c r="B13908" s="3" t="s">
        <v>13714</v>
      </c>
      <c r="C13908" s="3">
        <v>134</v>
      </c>
    </row>
    <row r="13909" spans="1:3" x14ac:dyDescent="0.25">
      <c r="A13909" s="3">
        <v>13905</v>
      </c>
      <c r="B13909" s="3" t="s">
        <v>13715</v>
      </c>
      <c r="C13909" s="3">
        <v>134</v>
      </c>
    </row>
    <row r="13910" spans="1:3" x14ac:dyDescent="0.25">
      <c r="A13910" s="3">
        <v>13906</v>
      </c>
      <c r="B13910" s="3" t="s">
        <v>13716</v>
      </c>
      <c r="C13910" s="3">
        <v>134</v>
      </c>
    </row>
    <row r="13911" spans="1:3" x14ac:dyDescent="0.25">
      <c r="A13911" s="3">
        <v>13907</v>
      </c>
      <c r="B13911" s="3" t="s">
        <v>13717</v>
      </c>
      <c r="C13911" s="3">
        <v>134</v>
      </c>
    </row>
    <row r="13912" spans="1:3" x14ac:dyDescent="0.25">
      <c r="A13912" s="3">
        <v>13908</v>
      </c>
      <c r="B13912" s="3" t="s">
        <v>13718</v>
      </c>
      <c r="C13912" s="3">
        <v>134</v>
      </c>
    </row>
    <row r="13913" spans="1:3" x14ac:dyDescent="0.25">
      <c r="A13913" s="3">
        <v>13909</v>
      </c>
      <c r="B13913" s="3" t="s">
        <v>13719</v>
      </c>
      <c r="C13913" s="3">
        <v>134</v>
      </c>
    </row>
    <row r="13914" spans="1:3" x14ac:dyDescent="0.25">
      <c r="A13914" s="3">
        <v>13910</v>
      </c>
      <c r="B13914" s="3" t="s">
        <v>13720</v>
      </c>
      <c r="C13914" s="3">
        <v>134</v>
      </c>
    </row>
    <row r="13915" spans="1:3" x14ac:dyDescent="0.25">
      <c r="A13915" s="3">
        <v>13911</v>
      </c>
      <c r="B13915" s="3" t="s">
        <v>13721</v>
      </c>
      <c r="C13915" s="3">
        <v>134</v>
      </c>
    </row>
    <row r="13916" spans="1:3" x14ac:dyDescent="0.25">
      <c r="A13916" s="3">
        <v>13912</v>
      </c>
      <c r="B13916" s="3" t="s">
        <v>13722</v>
      </c>
      <c r="C13916" s="3">
        <v>134</v>
      </c>
    </row>
    <row r="13917" spans="1:3" x14ac:dyDescent="0.25">
      <c r="A13917" s="3">
        <v>13913</v>
      </c>
      <c r="B13917" s="3" t="s">
        <v>13723</v>
      </c>
      <c r="C13917" s="3">
        <v>133</v>
      </c>
    </row>
    <row r="13918" spans="1:3" x14ac:dyDescent="0.25">
      <c r="A13918" s="3">
        <v>13914</v>
      </c>
      <c r="B13918" s="3">
        <v>410</v>
      </c>
      <c r="C13918" s="3">
        <v>133</v>
      </c>
    </row>
    <row r="13919" spans="1:3" x14ac:dyDescent="0.25">
      <c r="A13919" s="3">
        <v>13915</v>
      </c>
      <c r="B13919" s="3" t="s">
        <v>13724</v>
      </c>
      <c r="C13919" s="3">
        <v>133</v>
      </c>
    </row>
    <row r="13920" spans="1:3" x14ac:dyDescent="0.25">
      <c r="A13920" s="3">
        <v>13916</v>
      </c>
      <c r="B13920" s="3" t="s">
        <v>13725</v>
      </c>
      <c r="C13920" s="3">
        <v>133</v>
      </c>
    </row>
    <row r="13921" spans="1:3" x14ac:dyDescent="0.25">
      <c r="A13921" s="3">
        <v>13917</v>
      </c>
      <c r="B13921" s="3" t="s">
        <v>13726</v>
      </c>
      <c r="C13921" s="3">
        <v>133</v>
      </c>
    </row>
    <row r="13922" spans="1:3" x14ac:dyDescent="0.25">
      <c r="A13922" s="3">
        <v>13918</v>
      </c>
      <c r="B13922" s="3" t="s">
        <v>13727</v>
      </c>
      <c r="C13922" s="3">
        <v>133</v>
      </c>
    </row>
    <row r="13923" spans="1:3" x14ac:dyDescent="0.25">
      <c r="A13923" s="3">
        <v>13919</v>
      </c>
      <c r="B13923" s="3" t="s">
        <v>13728</v>
      </c>
      <c r="C13923" s="3">
        <v>133</v>
      </c>
    </row>
    <row r="13924" spans="1:3" x14ac:dyDescent="0.25">
      <c r="A13924" s="3">
        <v>13920</v>
      </c>
      <c r="B13924" s="3" t="s">
        <v>13729</v>
      </c>
      <c r="C13924" s="3">
        <v>133</v>
      </c>
    </row>
    <row r="13925" spans="1:3" x14ac:dyDescent="0.25">
      <c r="A13925" s="3">
        <v>13921</v>
      </c>
      <c r="B13925" s="3" t="s">
        <v>13730</v>
      </c>
      <c r="C13925" s="3">
        <v>133</v>
      </c>
    </row>
    <row r="13926" spans="1:3" x14ac:dyDescent="0.25">
      <c r="A13926" s="3">
        <v>13922</v>
      </c>
      <c r="B13926" s="3" t="s">
        <v>13731</v>
      </c>
      <c r="C13926" s="3">
        <v>133</v>
      </c>
    </row>
    <row r="13927" spans="1:3" x14ac:dyDescent="0.25">
      <c r="A13927" s="3">
        <v>13923</v>
      </c>
      <c r="B13927" s="3" t="s">
        <v>13732</v>
      </c>
      <c r="C13927" s="3">
        <v>133</v>
      </c>
    </row>
    <row r="13928" spans="1:3" x14ac:dyDescent="0.25">
      <c r="A13928" s="3">
        <v>13924</v>
      </c>
      <c r="B13928" s="3" t="s">
        <v>13733</v>
      </c>
      <c r="C13928" s="3">
        <v>133</v>
      </c>
    </row>
    <row r="13929" spans="1:3" x14ac:dyDescent="0.25">
      <c r="A13929" s="3">
        <v>13925</v>
      </c>
      <c r="B13929" s="3" t="s">
        <v>13734</v>
      </c>
      <c r="C13929" s="3">
        <v>133</v>
      </c>
    </row>
    <row r="13930" spans="1:3" x14ac:dyDescent="0.25">
      <c r="A13930" s="3">
        <v>13926</v>
      </c>
      <c r="B13930" s="3" t="s">
        <v>13735</v>
      </c>
      <c r="C13930" s="3">
        <v>133</v>
      </c>
    </row>
    <row r="13931" spans="1:3" x14ac:dyDescent="0.25">
      <c r="A13931" s="3">
        <v>13927</v>
      </c>
      <c r="B13931" s="3" t="s">
        <v>13736</v>
      </c>
      <c r="C13931" s="3">
        <v>133</v>
      </c>
    </row>
    <row r="13932" spans="1:3" x14ac:dyDescent="0.25">
      <c r="A13932" s="3">
        <v>13928</v>
      </c>
      <c r="B13932" s="3" t="s">
        <v>13737</v>
      </c>
      <c r="C13932" s="3">
        <v>133</v>
      </c>
    </row>
    <row r="13933" spans="1:3" x14ac:dyDescent="0.25">
      <c r="A13933" s="3">
        <v>13929</v>
      </c>
      <c r="B13933" s="3" t="s">
        <v>13738</v>
      </c>
      <c r="C13933" s="3">
        <v>133</v>
      </c>
    </row>
    <row r="13934" spans="1:3" x14ac:dyDescent="0.25">
      <c r="A13934" s="3">
        <v>13930</v>
      </c>
      <c r="B13934" s="3" t="s">
        <v>13739</v>
      </c>
      <c r="C13934" s="3">
        <v>133</v>
      </c>
    </row>
    <row r="13935" spans="1:3" x14ac:dyDescent="0.25">
      <c r="A13935" s="3">
        <v>13931</v>
      </c>
      <c r="B13935" s="3" t="s">
        <v>13740</v>
      </c>
      <c r="C13935" s="3">
        <v>133</v>
      </c>
    </row>
    <row r="13936" spans="1:3" x14ac:dyDescent="0.25">
      <c r="A13936" s="3">
        <v>13932</v>
      </c>
      <c r="B13936" s="3" t="s">
        <v>13741</v>
      </c>
      <c r="C13936" s="3">
        <v>133</v>
      </c>
    </row>
    <row r="13937" spans="1:3" x14ac:dyDescent="0.25">
      <c r="A13937" s="3">
        <v>13933</v>
      </c>
      <c r="B13937" s="3" t="s">
        <v>13742</v>
      </c>
      <c r="C13937" s="3">
        <v>133</v>
      </c>
    </row>
    <row r="13938" spans="1:3" x14ac:dyDescent="0.25">
      <c r="A13938" s="3">
        <v>13934</v>
      </c>
      <c r="B13938" s="3" t="s">
        <v>13743</v>
      </c>
      <c r="C13938" s="3">
        <v>133</v>
      </c>
    </row>
    <row r="13939" spans="1:3" x14ac:dyDescent="0.25">
      <c r="A13939" s="3">
        <v>13935</v>
      </c>
      <c r="B13939" s="3" t="s">
        <v>13744</v>
      </c>
      <c r="C13939" s="3">
        <v>133</v>
      </c>
    </row>
    <row r="13940" spans="1:3" x14ac:dyDescent="0.25">
      <c r="A13940" s="3">
        <v>13936</v>
      </c>
      <c r="B13940" s="3" t="s">
        <v>13745</v>
      </c>
      <c r="C13940" s="3">
        <v>133</v>
      </c>
    </row>
    <row r="13941" spans="1:3" x14ac:dyDescent="0.25">
      <c r="A13941" s="3">
        <v>13937</v>
      </c>
      <c r="B13941" s="3" t="s">
        <v>13746</v>
      </c>
      <c r="C13941" s="3">
        <v>133</v>
      </c>
    </row>
    <row r="13942" spans="1:3" x14ac:dyDescent="0.25">
      <c r="A13942" s="3">
        <v>13938</v>
      </c>
      <c r="B13942" s="3" t="s">
        <v>13747</v>
      </c>
      <c r="C13942" s="3">
        <v>133</v>
      </c>
    </row>
    <row r="13943" spans="1:3" x14ac:dyDescent="0.25">
      <c r="A13943" s="3">
        <v>13939</v>
      </c>
      <c r="B13943" s="3" t="s">
        <v>13748</v>
      </c>
      <c r="C13943" s="3">
        <v>133</v>
      </c>
    </row>
    <row r="13944" spans="1:3" x14ac:dyDescent="0.25">
      <c r="A13944" s="3">
        <v>13940</v>
      </c>
      <c r="B13944" s="3" t="s">
        <v>13749</v>
      </c>
      <c r="C13944" s="3">
        <v>133</v>
      </c>
    </row>
    <row r="13945" spans="1:3" x14ac:dyDescent="0.25">
      <c r="A13945" s="3">
        <v>13941</v>
      </c>
      <c r="B13945" s="3" t="s">
        <v>13750</v>
      </c>
      <c r="C13945" s="3">
        <v>133</v>
      </c>
    </row>
    <row r="13946" spans="1:3" x14ac:dyDescent="0.25">
      <c r="A13946" s="3">
        <v>13942</v>
      </c>
      <c r="B13946" s="3" t="s">
        <v>13751</v>
      </c>
      <c r="C13946" s="3">
        <v>133</v>
      </c>
    </row>
    <row r="13947" spans="1:3" x14ac:dyDescent="0.25">
      <c r="A13947" s="3">
        <v>13943</v>
      </c>
      <c r="B13947" s="3" t="s">
        <v>13752</v>
      </c>
      <c r="C13947" s="3">
        <v>133</v>
      </c>
    </row>
    <row r="13948" spans="1:3" x14ac:dyDescent="0.25">
      <c r="A13948" s="3">
        <v>13944</v>
      </c>
      <c r="B13948" s="3" t="s">
        <v>13753</v>
      </c>
      <c r="C13948" s="3">
        <v>133</v>
      </c>
    </row>
    <row r="13949" spans="1:3" x14ac:dyDescent="0.25">
      <c r="A13949" s="3">
        <v>13945</v>
      </c>
      <c r="B13949" s="3" t="s">
        <v>13754</v>
      </c>
      <c r="C13949" s="3">
        <v>133</v>
      </c>
    </row>
    <row r="13950" spans="1:3" x14ac:dyDescent="0.25">
      <c r="A13950" s="3">
        <v>13946</v>
      </c>
      <c r="B13950" s="3" t="s">
        <v>13755</v>
      </c>
      <c r="C13950" s="3">
        <v>133</v>
      </c>
    </row>
    <row r="13951" spans="1:3" x14ac:dyDescent="0.25">
      <c r="A13951" s="3">
        <v>13947</v>
      </c>
      <c r="B13951" s="3" t="s">
        <v>13756</v>
      </c>
      <c r="C13951" s="3">
        <v>133</v>
      </c>
    </row>
    <row r="13952" spans="1:3" x14ac:dyDescent="0.25">
      <c r="A13952" s="3">
        <v>13948</v>
      </c>
      <c r="B13952" s="3" t="s">
        <v>13757</v>
      </c>
      <c r="C13952" s="3">
        <v>133</v>
      </c>
    </row>
    <row r="13953" spans="1:3" x14ac:dyDescent="0.25">
      <c r="A13953" s="3">
        <v>13949</v>
      </c>
      <c r="B13953" s="3" t="s">
        <v>13758</v>
      </c>
      <c r="C13953" s="3">
        <v>133</v>
      </c>
    </row>
    <row r="13954" spans="1:3" x14ac:dyDescent="0.25">
      <c r="A13954" s="3">
        <v>13950</v>
      </c>
      <c r="B13954" s="3" t="s">
        <v>13759</v>
      </c>
      <c r="C13954" s="3">
        <v>133</v>
      </c>
    </row>
    <row r="13955" spans="1:3" x14ac:dyDescent="0.25">
      <c r="A13955" s="3">
        <v>13951</v>
      </c>
      <c r="B13955" s="3" t="s">
        <v>13760</v>
      </c>
      <c r="C13955" s="3">
        <v>133</v>
      </c>
    </row>
    <row r="13956" spans="1:3" x14ac:dyDescent="0.25">
      <c r="A13956" s="3">
        <v>13952</v>
      </c>
      <c r="B13956" s="3" t="s">
        <v>13761</v>
      </c>
      <c r="C13956" s="3">
        <v>133</v>
      </c>
    </row>
    <row r="13957" spans="1:3" x14ac:dyDescent="0.25">
      <c r="A13957" s="3">
        <v>13953</v>
      </c>
      <c r="B13957" s="3" t="s">
        <v>13762</v>
      </c>
      <c r="C13957" s="3">
        <v>133</v>
      </c>
    </row>
    <row r="13958" spans="1:3" x14ac:dyDescent="0.25">
      <c r="A13958" s="3">
        <v>13954</v>
      </c>
      <c r="B13958" s="3" t="s">
        <v>13763</v>
      </c>
      <c r="C13958" s="3">
        <v>133</v>
      </c>
    </row>
    <row r="13959" spans="1:3" x14ac:dyDescent="0.25">
      <c r="A13959" s="3">
        <v>13955</v>
      </c>
      <c r="B13959" s="3" t="s">
        <v>13764</v>
      </c>
      <c r="C13959" s="3">
        <v>133</v>
      </c>
    </row>
    <row r="13960" spans="1:3" x14ac:dyDescent="0.25">
      <c r="A13960" s="3">
        <v>13956</v>
      </c>
      <c r="B13960" s="3" t="s">
        <v>13765</v>
      </c>
      <c r="C13960" s="3">
        <v>133</v>
      </c>
    </row>
    <row r="13961" spans="1:3" x14ac:dyDescent="0.25">
      <c r="A13961" s="3">
        <v>13957</v>
      </c>
      <c r="B13961" s="3" t="s">
        <v>13766</v>
      </c>
      <c r="C13961" s="3">
        <v>133</v>
      </c>
    </row>
    <row r="13962" spans="1:3" x14ac:dyDescent="0.25">
      <c r="A13962" s="3">
        <v>13958</v>
      </c>
      <c r="B13962" s="3" t="s">
        <v>13767</v>
      </c>
      <c r="C13962" s="3">
        <v>133</v>
      </c>
    </row>
    <row r="13963" spans="1:3" x14ac:dyDescent="0.25">
      <c r="A13963" s="3">
        <v>13959</v>
      </c>
      <c r="B13963" s="3" t="s">
        <v>13768</v>
      </c>
      <c r="C13963" s="3">
        <v>133</v>
      </c>
    </row>
    <row r="13964" spans="1:3" x14ac:dyDescent="0.25">
      <c r="A13964" s="3">
        <v>13960</v>
      </c>
      <c r="B13964" s="3" t="s">
        <v>13769</v>
      </c>
      <c r="C13964" s="3">
        <v>133</v>
      </c>
    </row>
    <row r="13965" spans="1:3" x14ac:dyDescent="0.25">
      <c r="A13965" s="3">
        <v>13961</v>
      </c>
      <c r="B13965" s="3" t="s">
        <v>13770</v>
      </c>
      <c r="C13965" s="3">
        <v>133</v>
      </c>
    </row>
    <row r="13966" spans="1:3" x14ac:dyDescent="0.25">
      <c r="A13966" s="3">
        <v>13962</v>
      </c>
      <c r="B13966" s="3" t="s">
        <v>13771</v>
      </c>
      <c r="C13966" s="3">
        <v>133</v>
      </c>
    </row>
    <row r="13967" spans="1:3" x14ac:dyDescent="0.25">
      <c r="A13967" s="3">
        <v>13963</v>
      </c>
      <c r="B13967" s="3" t="s">
        <v>13772</v>
      </c>
      <c r="C13967" s="3">
        <v>133</v>
      </c>
    </row>
    <row r="13968" spans="1:3" x14ac:dyDescent="0.25">
      <c r="A13968" s="3">
        <v>13964</v>
      </c>
      <c r="B13968" s="3" t="s">
        <v>13773</v>
      </c>
      <c r="C13968" s="3">
        <v>133</v>
      </c>
    </row>
    <row r="13969" spans="1:3" x14ac:dyDescent="0.25">
      <c r="A13969" s="3">
        <v>13965</v>
      </c>
      <c r="B13969" s="3" t="s">
        <v>13774</v>
      </c>
      <c r="C13969" s="3">
        <v>133</v>
      </c>
    </row>
    <row r="13970" spans="1:3" x14ac:dyDescent="0.25">
      <c r="A13970" s="3">
        <v>13966</v>
      </c>
      <c r="B13970" s="3" t="s">
        <v>13775</v>
      </c>
      <c r="C13970" s="3">
        <v>133</v>
      </c>
    </row>
    <row r="13971" spans="1:3" x14ac:dyDescent="0.25">
      <c r="A13971" s="3">
        <v>13967</v>
      </c>
      <c r="B13971" s="3" t="s">
        <v>13776</v>
      </c>
      <c r="C13971" s="3">
        <v>133</v>
      </c>
    </row>
    <row r="13972" spans="1:3" x14ac:dyDescent="0.25">
      <c r="A13972" s="3">
        <v>13968</v>
      </c>
      <c r="B13972" s="3" t="s">
        <v>13777</v>
      </c>
      <c r="C13972" s="3">
        <v>133</v>
      </c>
    </row>
    <row r="13973" spans="1:3" x14ac:dyDescent="0.25">
      <c r="A13973" s="3">
        <v>13969</v>
      </c>
      <c r="B13973" s="3" t="s">
        <v>13778</v>
      </c>
      <c r="C13973" s="3">
        <v>133</v>
      </c>
    </row>
    <row r="13974" spans="1:3" x14ac:dyDescent="0.25">
      <c r="A13974" s="3">
        <v>13970</v>
      </c>
      <c r="B13974" s="3" t="s">
        <v>13779</v>
      </c>
      <c r="C13974" s="3">
        <v>133</v>
      </c>
    </row>
    <row r="13975" spans="1:3" x14ac:dyDescent="0.25">
      <c r="A13975" s="3">
        <v>13971</v>
      </c>
      <c r="B13975" s="3" t="s">
        <v>13780</v>
      </c>
      <c r="C13975" s="3">
        <v>133</v>
      </c>
    </row>
    <row r="13976" spans="1:3" x14ac:dyDescent="0.25">
      <c r="A13976" s="3">
        <v>13972</v>
      </c>
      <c r="B13976" s="3" t="s">
        <v>13781</v>
      </c>
      <c r="C13976" s="3">
        <v>133</v>
      </c>
    </row>
    <row r="13977" spans="1:3" x14ac:dyDescent="0.25">
      <c r="A13977" s="3">
        <v>13973</v>
      </c>
      <c r="B13977" s="3" t="s">
        <v>13782</v>
      </c>
      <c r="C13977" s="3">
        <v>133</v>
      </c>
    </row>
    <row r="13978" spans="1:3" x14ac:dyDescent="0.25">
      <c r="A13978" s="3">
        <v>13974</v>
      </c>
      <c r="B13978" s="3" t="s">
        <v>13783</v>
      </c>
      <c r="C13978" s="3">
        <v>133</v>
      </c>
    </row>
    <row r="13979" spans="1:3" x14ac:dyDescent="0.25">
      <c r="A13979" s="3">
        <v>13975</v>
      </c>
      <c r="B13979" s="3" t="s">
        <v>13784</v>
      </c>
      <c r="C13979" s="3">
        <v>133</v>
      </c>
    </row>
    <row r="13980" spans="1:3" x14ac:dyDescent="0.25">
      <c r="A13980" s="3">
        <v>13976</v>
      </c>
      <c r="B13980" s="3" t="s">
        <v>13785</v>
      </c>
      <c r="C13980" s="3">
        <v>132</v>
      </c>
    </row>
    <row r="13981" spans="1:3" x14ac:dyDescent="0.25">
      <c r="A13981" s="3">
        <v>13977</v>
      </c>
      <c r="B13981" s="3" t="s">
        <v>13786</v>
      </c>
      <c r="C13981" s="3">
        <v>132</v>
      </c>
    </row>
    <row r="13982" spans="1:3" x14ac:dyDescent="0.25">
      <c r="A13982" s="3">
        <v>13978</v>
      </c>
      <c r="B13982" s="3" t="s">
        <v>13787</v>
      </c>
      <c r="C13982" s="3">
        <v>132</v>
      </c>
    </row>
    <row r="13983" spans="1:3" x14ac:dyDescent="0.25">
      <c r="A13983" s="3">
        <v>13979</v>
      </c>
      <c r="B13983" s="3" t="s">
        <v>13788</v>
      </c>
      <c r="C13983" s="3">
        <v>132</v>
      </c>
    </row>
    <row r="13984" spans="1:3" x14ac:dyDescent="0.25">
      <c r="A13984" s="3">
        <v>13980</v>
      </c>
      <c r="B13984" s="3" t="s">
        <v>13789</v>
      </c>
      <c r="C13984" s="3">
        <v>132</v>
      </c>
    </row>
    <row r="13985" spans="1:3" x14ac:dyDescent="0.25">
      <c r="A13985" s="3">
        <v>13981</v>
      </c>
      <c r="B13985" s="3" t="s">
        <v>13790</v>
      </c>
      <c r="C13985" s="3">
        <v>132</v>
      </c>
    </row>
    <row r="13986" spans="1:3" x14ac:dyDescent="0.25">
      <c r="A13986" s="3">
        <v>13982</v>
      </c>
      <c r="B13986" s="3" t="s">
        <v>13791</v>
      </c>
      <c r="C13986" s="3">
        <v>132</v>
      </c>
    </row>
    <row r="13987" spans="1:3" x14ac:dyDescent="0.25">
      <c r="A13987" s="3">
        <v>13983</v>
      </c>
      <c r="B13987" s="3" t="s">
        <v>13792</v>
      </c>
      <c r="C13987" s="3">
        <v>132</v>
      </c>
    </row>
    <row r="13988" spans="1:3" x14ac:dyDescent="0.25">
      <c r="A13988" s="3">
        <v>13984</v>
      </c>
      <c r="B13988" s="3" t="s">
        <v>13793</v>
      </c>
      <c r="C13988" s="3">
        <v>132</v>
      </c>
    </row>
    <row r="13989" spans="1:3" x14ac:dyDescent="0.25">
      <c r="A13989" s="3">
        <v>13985</v>
      </c>
      <c r="B13989" s="3" t="s">
        <v>13794</v>
      </c>
      <c r="C13989" s="3">
        <v>132</v>
      </c>
    </row>
    <row r="13990" spans="1:3" x14ac:dyDescent="0.25">
      <c r="A13990" s="3">
        <v>13986</v>
      </c>
      <c r="B13990" s="3" t="s">
        <v>13795</v>
      </c>
      <c r="C13990" s="3">
        <v>132</v>
      </c>
    </row>
    <row r="13991" spans="1:3" x14ac:dyDescent="0.25">
      <c r="A13991" s="3">
        <v>13987</v>
      </c>
      <c r="B13991" s="3" t="s">
        <v>13796</v>
      </c>
      <c r="C13991" s="3">
        <v>132</v>
      </c>
    </row>
    <row r="13992" spans="1:3" x14ac:dyDescent="0.25">
      <c r="A13992" s="3">
        <v>13988</v>
      </c>
      <c r="B13992" s="3" t="s">
        <v>13797</v>
      </c>
      <c r="C13992" s="3">
        <v>132</v>
      </c>
    </row>
    <row r="13993" spans="1:3" x14ac:dyDescent="0.25">
      <c r="A13993" s="3">
        <v>13989</v>
      </c>
      <c r="B13993" s="3" t="s">
        <v>13798</v>
      </c>
      <c r="C13993" s="3">
        <v>132</v>
      </c>
    </row>
    <row r="13994" spans="1:3" x14ac:dyDescent="0.25">
      <c r="A13994" s="3">
        <v>13990</v>
      </c>
      <c r="B13994" s="3" t="s">
        <v>13799</v>
      </c>
      <c r="C13994" s="3">
        <v>132</v>
      </c>
    </row>
    <row r="13995" spans="1:3" x14ac:dyDescent="0.25">
      <c r="A13995" s="3">
        <v>13991</v>
      </c>
      <c r="B13995" s="3" t="s">
        <v>13800</v>
      </c>
      <c r="C13995" s="3">
        <v>132</v>
      </c>
    </row>
    <row r="13996" spans="1:3" x14ac:dyDescent="0.25">
      <c r="A13996" s="3">
        <v>13992</v>
      </c>
      <c r="B13996" s="3" t="s">
        <v>13801</v>
      </c>
      <c r="C13996" s="3">
        <v>132</v>
      </c>
    </row>
    <row r="13997" spans="1:3" x14ac:dyDescent="0.25">
      <c r="A13997" s="3">
        <v>13993</v>
      </c>
      <c r="B13997" s="3" t="s">
        <v>13802</v>
      </c>
      <c r="C13997" s="3">
        <v>132</v>
      </c>
    </row>
    <row r="13998" spans="1:3" x14ac:dyDescent="0.25">
      <c r="A13998" s="3">
        <v>13994</v>
      </c>
      <c r="B13998" s="3" t="s">
        <v>13803</v>
      </c>
      <c r="C13998" s="3">
        <v>132</v>
      </c>
    </row>
    <row r="13999" spans="1:3" x14ac:dyDescent="0.25">
      <c r="A13999" s="3">
        <v>13995</v>
      </c>
      <c r="B13999" s="3" t="s">
        <v>13804</v>
      </c>
      <c r="C13999" s="3">
        <v>132</v>
      </c>
    </row>
    <row r="14000" spans="1:3" x14ac:dyDescent="0.25">
      <c r="A14000" s="3">
        <v>13996</v>
      </c>
      <c r="B14000" s="3" t="s">
        <v>13805</v>
      </c>
      <c r="C14000" s="3">
        <v>132</v>
      </c>
    </row>
    <row r="14001" spans="1:3" x14ac:dyDescent="0.25">
      <c r="A14001" s="3">
        <v>13997</v>
      </c>
      <c r="B14001" s="3" t="s">
        <v>13806</v>
      </c>
      <c r="C14001" s="3">
        <v>132</v>
      </c>
    </row>
    <row r="14002" spans="1:3" x14ac:dyDescent="0.25">
      <c r="A14002" s="3">
        <v>13998</v>
      </c>
      <c r="B14002" s="3" t="s">
        <v>13807</v>
      </c>
      <c r="C14002" s="3">
        <v>132</v>
      </c>
    </row>
    <row r="14003" spans="1:3" x14ac:dyDescent="0.25">
      <c r="A14003" s="3">
        <v>13999</v>
      </c>
      <c r="B14003" s="3" t="s">
        <v>13808</v>
      </c>
      <c r="C14003" s="3">
        <v>132</v>
      </c>
    </row>
    <row r="14004" spans="1:3" x14ac:dyDescent="0.25">
      <c r="A14004" s="3">
        <v>14000</v>
      </c>
      <c r="B14004" s="3" t="s">
        <v>13809</v>
      </c>
      <c r="C14004" s="3">
        <v>132</v>
      </c>
    </row>
    <row r="14005" spans="1:3" x14ac:dyDescent="0.25">
      <c r="A14005" s="3">
        <v>14001</v>
      </c>
      <c r="B14005" s="3" t="s">
        <v>13810</v>
      </c>
      <c r="C14005" s="3">
        <v>132</v>
      </c>
    </row>
    <row r="14006" spans="1:3" x14ac:dyDescent="0.25">
      <c r="A14006" s="3">
        <v>14002</v>
      </c>
      <c r="B14006" s="3" t="s">
        <v>13811</v>
      </c>
      <c r="C14006" s="3">
        <v>132</v>
      </c>
    </row>
    <row r="14007" spans="1:3" x14ac:dyDescent="0.25">
      <c r="A14007" s="3">
        <v>14003</v>
      </c>
      <c r="B14007" s="3" t="s">
        <v>13812</v>
      </c>
      <c r="C14007" s="3">
        <v>132</v>
      </c>
    </row>
    <row r="14008" spans="1:3" x14ac:dyDescent="0.25">
      <c r="A14008" s="3">
        <v>14004</v>
      </c>
      <c r="B14008" s="3" t="s">
        <v>13813</v>
      </c>
      <c r="C14008" s="3">
        <v>132</v>
      </c>
    </row>
    <row r="14009" spans="1:3" x14ac:dyDescent="0.25">
      <c r="A14009" s="3">
        <v>14005</v>
      </c>
      <c r="B14009" s="3" t="s">
        <v>13814</v>
      </c>
      <c r="C14009" s="3">
        <v>132</v>
      </c>
    </row>
    <row r="14010" spans="1:3" x14ac:dyDescent="0.25">
      <c r="A14010" s="3">
        <v>14006</v>
      </c>
      <c r="B14010" s="3" t="s">
        <v>13815</v>
      </c>
      <c r="C14010" s="3">
        <v>132</v>
      </c>
    </row>
    <row r="14011" spans="1:3" x14ac:dyDescent="0.25">
      <c r="A14011" s="3">
        <v>14007</v>
      </c>
      <c r="B14011" s="3" t="s">
        <v>13816</v>
      </c>
      <c r="C14011" s="3">
        <v>132</v>
      </c>
    </row>
    <row r="14012" spans="1:3" x14ac:dyDescent="0.25">
      <c r="A14012" s="3">
        <v>14008</v>
      </c>
      <c r="B14012" s="3" t="s">
        <v>13817</v>
      </c>
      <c r="C14012" s="3">
        <v>132</v>
      </c>
    </row>
    <row r="14013" spans="1:3" x14ac:dyDescent="0.25">
      <c r="A14013" s="3">
        <v>14009</v>
      </c>
      <c r="B14013" s="3" t="s">
        <v>13818</v>
      </c>
      <c r="C14013" s="3">
        <v>132</v>
      </c>
    </row>
    <row r="14014" spans="1:3" x14ac:dyDescent="0.25">
      <c r="A14014" s="3">
        <v>14010</v>
      </c>
      <c r="B14014" s="3" t="s">
        <v>13819</v>
      </c>
      <c r="C14014" s="3">
        <v>132</v>
      </c>
    </row>
    <row r="14015" spans="1:3" x14ac:dyDescent="0.25">
      <c r="A14015" s="3">
        <v>14011</v>
      </c>
      <c r="B14015" s="3" t="s">
        <v>13820</v>
      </c>
      <c r="C14015" s="3">
        <v>132</v>
      </c>
    </row>
    <row r="14016" spans="1:3" x14ac:dyDescent="0.25">
      <c r="A14016" s="3">
        <v>14012</v>
      </c>
      <c r="B14016" s="3" t="s">
        <v>13821</v>
      </c>
      <c r="C14016" s="3">
        <v>132</v>
      </c>
    </row>
    <row r="14017" spans="1:3" x14ac:dyDescent="0.25">
      <c r="A14017" s="3">
        <v>14013</v>
      </c>
      <c r="B14017" s="3" t="s">
        <v>13822</v>
      </c>
      <c r="C14017" s="3">
        <v>132</v>
      </c>
    </row>
    <row r="14018" spans="1:3" x14ac:dyDescent="0.25">
      <c r="A14018" s="3">
        <v>14014</v>
      </c>
      <c r="B14018" s="3" t="s">
        <v>13823</v>
      </c>
      <c r="C14018" s="3">
        <v>132</v>
      </c>
    </row>
    <row r="14019" spans="1:3" x14ac:dyDescent="0.25">
      <c r="A14019" s="3">
        <v>14015</v>
      </c>
      <c r="B14019" s="3" t="s">
        <v>13824</v>
      </c>
      <c r="C14019" s="3">
        <v>132</v>
      </c>
    </row>
    <row r="14020" spans="1:3" x14ac:dyDescent="0.25">
      <c r="A14020" s="3">
        <v>14016</v>
      </c>
      <c r="B14020" s="3" t="s">
        <v>13825</v>
      </c>
      <c r="C14020" s="3">
        <v>132</v>
      </c>
    </row>
    <row r="14021" spans="1:3" x14ac:dyDescent="0.25">
      <c r="A14021" s="3">
        <v>14017</v>
      </c>
      <c r="B14021" s="3" t="s">
        <v>13826</v>
      </c>
      <c r="C14021" s="3">
        <v>132</v>
      </c>
    </row>
    <row r="14022" spans="1:3" x14ac:dyDescent="0.25">
      <c r="A14022" s="3">
        <v>14018</v>
      </c>
      <c r="B14022" s="3" t="s">
        <v>13827</v>
      </c>
      <c r="C14022" s="3">
        <v>132</v>
      </c>
    </row>
    <row r="14023" spans="1:3" x14ac:dyDescent="0.25">
      <c r="A14023" s="3">
        <v>14019</v>
      </c>
      <c r="B14023" s="3" t="s">
        <v>13828</v>
      </c>
      <c r="C14023" s="3">
        <v>132</v>
      </c>
    </row>
    <row r="14024" spans="1:3" x14ac:dyDescent="0.25">
      <c r="A14024" s="3">
        <v>14020</v>
      </c>
      <c r="B14024" s="3" t="s">
        <v>13829</v>
      </c>
      <c r="C14024" s="3">
        <v>132</v>
      </c>
    </row>
    <row r="14025" spans="1:3" x14ac:dyDescent="0.25">
      <c r="A14025" s="3">
        <v>14021</v>
      </c>
      <c r="B14025" s="3" t="s">
        <v>13830</v>
      </c>
      <c r="C14025" s="3">
        <v>132</v>
      </c>
    </row>
    <row r="14026" spans="1:3" x14ac:dyDescent="0.25">
      <c r="A14026" s="3">
        <v>14022</v>
      </c>
      <c r="B14026" s="3" t="s">
        <v>13831</v>
      </c>
      <c r="C14026" s="3">
        <v>132</v>
      </c>
    </row>
    <row r="14027" spans="1:3" x14ac:dyDescent="0.25">
      <c r="A14027" s="3">
        <v>14023</v>
      </c>
      <c r="B14027" s="3" t="s">
        <v>13832</v>
      </c>
      <c r="C14027" s="3">
        <v>132</v>
      </c>
    </row>
    <row r="14028" spans="1:3" x14ac:dyDescent="0.25">
      <c r="A14028" s="3">
        <v>14024</v>
      </c>
      <c r="B14028" s="3" t="s">
        <v>13833</v>
      </c>
      <c r="C14028" s="3">
        <v>132</v>
      </c>
    </row>
    <row r="14029" spans="1:3" x14ac:dyDescent="0.25">
      <c r="A14029" s="3">
        <v>14025</v>
      </c>
      <c r="B14029" s="3" t="s">
        <v>13834</v>
      </c>
      <c r="C14029" s="3">
        <v>132</v>
      </c>
    </row>
    <row r="14030" spans="1:3" x14ac:dyDescent="0.25">
      <c r="A14030" s="3">
        <v>14026</v>
      </c>
      <c r="B14030" s="3" t="s">
        <v>13835</v>
      </c>
      <c r="C14030" s="3">
        <v>132</v>
      </c>
    </row>
    <row r="14031" spans="1:3" x14ac:dyDescent="0.25">
      <c r="A14031" s="3">
        <v>14027</v>
      </c>
      <c r="B14031" s="3" t="s">
        <v>13836</v>
      </c>
      <c r="C14031" s="3">
        <v>132</v>
      </c>
    </row>
    <row r="14032" spans="1:3" x14ac:dyDescent="0.25">
      <c r="A14032" s="3">
        <v>14028</v>
      </c>
      <c r="B14032" s="3" t="s">
        <v>13837</v>
      </c>
      <c r="C14032" s="3">
        <v>132</v>
      </c>
    </row>
    <row r="14033" spans="1:3" x14ac:dyDescent="0.25">
      <c r="A14033" s="3">
        <v>14029</v>
      </c>
      <c r="B14033" s="3" t="s">
        <v>13838</v>
      </c>
      <c r="C14033" s="3">
        <v>132</v>
      </c>
    </row>
    <row r="14034" spans="1:3" x14ac:dyDescent="0.25">
      <c r="A14034" s="3">
        <v>14030</v>
      </c>
      <c r="B14034" s="3" t="s">
        <v>13839</v>
      </c>
      <c r="C14034" s="3">
        <v>132</v>
      </c>
    </row>
    <row r="14035" spans="1:3" x14ac:dyDescent="0.25">
      <c r="A14035" s="3">
        <v>14031</v>
      </c>
      <c r="B14035" s="3" t="s">
        <v>13840</v>
      </c>
      <c r="C14035" s="3">
        <v>132</v>
      </c>
    </row>
    <row r="14036" spans="1:3" x14ac:dyDescent="0.25">
      <c r="A14036" s="3">
        <v>14032</v>
      </c>
      <c r="B14036" s="3" t="s">
        <v>13841</v>
      </c>
      <c r="C14036" s="3">
        <v>132</v>
      </c>
    </row>
    <row r="14037" spans="1:3" x14ac:dyDescent="0.25">
      <c r="A14037" s="3">
        <v>14033</v>
      </c>
      <c r="B14037" s="3" t="s">
        <v>13842</v>
      </c>
      <c r="C14037" s="3">
        <v>132</v>
      </c>
    </row>
    <row r="14038" spans="1:3" x14ac:dyDescent="0.25">
      <c r="A14038" s="3">
        <v>14034</v>
      </c>
      <c r="B14038" s="3" t="s">
        <v>13843</v>
      </c>
      <c r="C14038" s="3">
        <v>132</v>
      </c>
    </row>
    <row r="14039" spans="1:3" x14ac:dyDescent="0.25">
      <c r="A14039" s="3">
        <v>14035</v>
      </c>
      <c r="B14039" s="3" t="s">
        <v>13844</v>
      </c>
      <c r="C14039" s="3">
        <v>132</v>
      </c>
    </row>
    <row r="14040" spans="1:3" x14ac:dyDescent="0.25">
      <c r="A14040" s="3">
        <v>14036</v>
      </c>
      <c r="B14040" s="3" t="s">
        <v>13845</v>
      </c>
      <c r="C14040" s="3">
        <v>132</v>
      </c>
    </row>
    <row r="14041" spans="1:3" x14ac:dyDescent="0.25">
      <c r="A14041" s="3">
        <v>14037</v>
      </c>
      <c r="B14041" s="3" t="s">
        <v>13846</v>
      </c>
      <c r="C14041" s="3">
        <v>132</v>
      </c>
    </row>
    <row r="14042" spans="1:3" x14ac:dyDescent="0.25">
      <c r="A14042" s="3">
        <v>14038</v>
      </c>
      <c r="B14042" s="3" t="s">
        <v>13847</v>
      </c>
      <c r="C14042" s="3">
        <v>132</v>
      </c>
    </row>
    <row r="14043" spans="1:3" x14ac:dyDescent="0.25">
      <c r="A14043" s="3">
        <v>14039</v>
      </c>
      <c r="B14043" s="3" t="s">
        <v>13848</v>
      </c>
      <c r="C14043" s="3">
        <v>132</v>
      </c>
    </row>
    <row r="14044" spans="1:3" x14ac:dyDescent="0.25">
      <c r="A14044" s="3">
        <v>14040</v>
      </c>
      <c r="B14044" s="3" t="s">
        <v>13849</v>
      </c>
      <c r="C14044" s="3">
        <v>132</v>
      </c>
    </row>
    <row r="14045" spans="1:3" x14ac:dyDescent="0.25">
      <c r="A14045" s="3">
        <v>14041</v>
      </c>
      <c r="B14045" s="3">
        <v>1111</v>
      </c>
      <c r="C14045" s="3">
        <v>131</v>
      </c>
    </row>
    <row r="14046" spans="1:3" x14ac:dyDescent="0.25">
      <c r="A14046" s="3">
        <v>14042</v>
      </c>
      <c r="B14046" s="3" t="s">
        <v>13850</v>
      </c>
      <c r="C14046" s="3">
        <v>131</v>
      </c>
    </row>
    <row r="14047" spans="1:3" x14ac:dyDescent="0.25">
      <c r="A14047" s="3">
        <v>14043</v>
      </c>
      <c r="B14047" s="3" t="s">
        <v>13851</v>
      </c>
      <c r="C14047" s="3">
        <v>131</v>
      </c>
    </row>
    <row r="14048" spans="1:3" x14ac:dyDescent="0.25">
      <c r="A14048" s="3">
        <v>14044</v>
      </c>
      <c r="B14048" s="3" t="s">
        <v>13852</v>
      </c>
      <c r="C14048" s="3">
        <v>131</v>
      </c>
    </row>
    <row r="14049" spans="1:3" x14ac:dyDescent="0.25">
      <c r="A14049" s="3">
        <v>14045</v>
      </c>
      <c r="B14049" s="3" t="s">
        <v>13853</v>
      </c>
      <c r="C14049" s="3">
        <v>131</v>
      </c>
    </row>
    <row r="14050" spans="1:3" x14ac:dyDescent="0.25">
      <c r="A14050" s="3">
        <v>14046</v>
      </c>
      <c r="B14050" s="3" t="s">
        <v>13854</v>
      </c>
      <c r="C14050" s="3">
        <v>131</v>
      </c>
    </row>
    <row r="14051" spans="1:3" x14ac:dyDescent="0.25">
      <c r="A14051" s="3">
        <v>14047</v>
      </c>
      <c r="B14051" s="3" t="s">
        <v>13855</v>
      </c>
      <c r="C14051" s="3">
        <v>131</v>
      </c>
    </row>
    <row r="14052" spans="1:3" x14ac:dyDescent="0.25">
      <c r="A14052" s="3">
        <v>14048</v>
      </c>
      <c r="B14052" s="3" t="s">
        <v>13856</v>
      </c>
      <c r="C14052" s="3">
        <v>131</v>
      </c>
    </row>
    <row r="14053" spans="1:3" x14ac:dyDescent="0.25">
      <c r="A14053" s="3">
        <v>14049</v>
      </c>
      <c r="B14053" s="3" t="s">
        <v>13857</v>
      </c>
      <c r="C14053" s="3">
        <v>131</v>
      </c>
    </row>
    <row r="14054" spans="1:3" x14ac:dyDescent="0.25">
      <c r="A14054" s="3">
        <v>14050</v>
      </c>
      <c r="B14054" s="3" t="s">
        <v>13858</v>
      </c>
      <c r="C14054" s="3">
        <v>131</v>
      </c>
    </row>
    <row r="14055" spans="1:3" x14ac:dyDescent="0.25">
      <c r="A14055" s="3">
        <v>14051</v>
      </c>
      <c r="B14055" s="3" t="s">
        <v>13859</v>
      </c>
      <c r="C14055" s="3">
        <v>131</v>
      </c>
    </row>
    <row r="14056" spans="1:3" x14ac:dyDescent="0.25">
      <c r="A14056" s="3">
        <v>14052</v>
      </c>
      <c r="B14056" s="3" t="s">
        <v>13860</v>
      </c>
      <c r="C14056" s="3">
        <v>131</v>
      </c>
    </row>
    <row r="14057" spans="1:3" x14ac:dyDescent="0.25">
      <c r="A14057" s="3">
        <v>14053</v>
      </c>
      <c r="B14057" s="3" t="s">
        <v>13861</v>
      </c>
      <c r="C14057" s="3">
        <v>131</v>
      </c>
    </row>
    <row r="14058" spans="1:3" x14ac:dyDescent="0.25">
      <c r="A14058" s="3">
        <v>14054</v>
      </c>
      <c r="B14058" s="3" t="s">
        <v>13862</v>
      </c>
      <c r="C14058" s="3">
        <v>131</v>
      </c>
    </row>
    <row r="14059" spans="1:3" x14ac:dyDescent="0.25">
      <c r="A14059" s="3">
        <v>14055</v>
      </c>
      <c r="B14059" s="3" t="s">
        <v>13863</v>
      </c>
      <c r="C14059" s="3">
        <v>131</v>
      </c>
    </row>
    <row r="14060" spans="1:3" x14ac:dyDescent="0.25">
      <c r="A14060" s="3">
        <v>14056</v>
      </c>
      <c r="B14060" s="3" t="s">
        <v>13864</v>
      </c>
      <c r="C14060" s="3">
        <v>131</v>
      </c>
    </row>
    <row r="14061" spans="1:3" x14ac:dyDescent="0.25">
      <c r="A14061" s="3">
        <v>14057</v>
      </c>
      <c r="B14061" s="3" t="s">
        <v>13865</v>
      </c>
      <c r="C14061" s="3">
        <v>131</v>
      </c>
    </row>
    <row r="14062" spans="1:3" x14ac:dyDescent="0.25">
      <c r="A14062" s="3">
        <v>14058</v>
      </c>
      <c r="B14062" s="3" t="s">
        <v>13866</v>
      </c>
      <c r="C14062" s="3">
        <v>131</v>
      </c>
    </row>
    <row r="14063" spans="1:3" x14ac:dyDescent="0.25">
      <c r="A14063" s="3">
        <v>14059</v>
      </c>
      <c r="B14063" s="3" t="s">
        <v>13867</v>
      </c>
      <c r="C14063" s="3">
        <v>131</v>
      </c>
    </row>
    <row r="14064" spans="1:3" x14ac:dyDescent="0.25">
      <c r="A14064" s="3">
        <v>14060</v>
      </c>
      <c r="B14064" s="3" t="s">
        <v>13868</v>
      </c>
      <c r="C14064" s="3">
        <v>131</v>
      </c>
    </row>
    <row r="14065" spans="1:3" x14ac:dyDescent="0.25">
      <c r="A14065" s="3">
        <v>14061</v>
      </c>
      <c r="B14065" s="3" t="s">
        <v>13869</v>
      </c>
      <c r="C14065" s="3">
        <v>131</v>
      </c>
    </row>
    <row r="14066" spans="1:3" x14ac:dyDescent="0.25">
      <c r="A14066" s="3">
        <v>14062</v>
      </c>
      <c r="B14066" s="3" t="s">
        <v>13870</v>
      </c>
      <c r="C14066" s="3">
        <v>131</v>
      </c>
    </row>
    <row r="14067" spans="1:3" x14ac:dyDescent="0.25">
      <c r="A14067" s="3">
        <v>14063</v>
      </c>
      <c r="B14067" s="3" t="s">
        <v>13871</v>
      </c>
      <c r="C14067" s="3">
        <v>131</v>
      </c>
    </row>
    <row r="14068" spans="1:3" x14ac:dyDescent="0.25">
      <c r="A14068" s="3">
        <v>14064</v>
      </c>
      <c r="B14068" s="3" t="s">
        <v>13872</v>
      </c>
      <c r="C14068" s="3">
        <v>131</v>
      </c>
    </row>
    <row r="14069" spans="1:3" x14ac:dyDescent="0.25">
      <c r="A14069" s="3">
        <v>14065</v>
      </c>
      <c r="B14069" s="3" t="s">
        <v>13873</v>
      </c>
      <c r="C14069" s="3">
        <v>131</v>
      </c>
    </row>
    <row r="14070" spans="1:3" x14ac:dyDescent="0.25">
      <c r="A14070" s="3">
        <v>14066</v>
      </c>
      <c r="B14070" s="3" t="s">
        <v>13874</v>
      </c>
      <c r="C14070" s="3">
        <v>131</v>
      </c>
    </row>
    <row r="14071" spans="1:3" x14ac:dyDescent="0.25">
      <c r="A14071" s="3">
        <v>14067</v>
      </c>
      <c r="B14071" s="3" t="s">
        <v>13875</v>
      </c>
      <c r="C14071" s="3">
        <v>131</v>
      </c>
    </row>
    <row r="14072" spans="1:3" x14ac:dyDescent="0.25">
      <c r="A14072" s="3">
        <v>14068</v>
      </c>
      <c r="B14072" s="3" t="s">
        <v>13876</v>
      </c>
      <c r="C14072" s="3">
        <v>131</v>
      </c>
    </row>
    <row r="14073" spans="1:3" x14ac:dyDescent="0.25">
      <c r="A14073" s="3">
        <v>14069</v>
      </c>
      <c r="B14073" s="3" t="s">
        <v>13877</v>
      </c>
      <c r="C14073" s="3">
        <v>131</v>
      </c>
    </row>
    <row r="14074" spans="1:3" x14ac:dyDescent="0.25">
      <c r="A14074" s="3">
        <v>14070</v>
      </c>
      <c r="B14074" s="3" t="s">
        <v>13878</v>
      </c>
      <c r="C14074" s="3">
        <v>131</v>
      </c>
    </row>
    <row r="14075" spans="1:3" x14ac:dyDescent="0.25">
      <c r="A14075" s="3">
        <v>14071</v>
      </c>
      <c r="B14075" s="3" t="s">
        <v>13879</v>
      </c>
      <c r="C14075" s="3">
        <v>131</v>
      </c>
    </row>
    <row r="14076" spans="1:3" x14ac:dyDescent="0.25">
      <c r="A14076" s="3">
        <v>14072</v>
      </c>
      <c r="B14076" s="3" t="s">
        <v>13880</v>
      </c>
      <c r="C14076" s="3">
        <v>131</v>
      </c>
    </row>
    <row r="14077" spans="1:3" x14ac:dyDescent="0.25">
      <c r="A14077" s="3">
        <v>14073</v>
      </c>
      <c r="B14077" s="3" t="s">
        <v>13881</v>
      </c>
      <c r="C14077" s="3">
        <v>131</v>
      </c>
    </row>
    <row r="14078" spans="1:3" x14ac:dyDescent="0.25">
      <c r="A14078" s="3">
        <v>14074</v>
      </c>
      <c r="B14078" s="3" t="s">
        <v>13882</v>
      </c>
      <c r="C14078" s="3">
        <v>131</v>
      </c>
    </row>
    <row r="14079" spans="1:3" x14ac:dyDescent="0.25">
      <c r="A14079" s="3">
        <v>14075</v>
      </c>
      <c r="B14079" s="3" t="s">
        <v>13883</v>
      </c>
      <c r="C14079" s="3">
        <v>131</v>
      </c>
    </row>
    <row r="14080" spans="1:3" x14ac:dyDescent="0.25">
      <c r="A14080" s="3">
        <v>14076</v>
      </c>
      <c r="B14080" s="3" t="s">
        <v>13884</v>
      </c>
      <c r="C14080" s="3">
        <v>131</v>
      </c>
    </row>
    <row r="14081" spans="1:3" x14ac:dyDescent="0.25">
      <c r="A14081" s="3">
        <v>14077</v>
      </c>
      <c r="B14081" s="3" t="s">
        <v>13885</v>
      </c>
      <c r="C14081" s="3">
        <v>131</v>
      </c>
    </row>
    <row r="14082" spans="1:3" x14ac:dyDescent="0.25">
      <c r="A14082" s="3">
        <v>14078</v>
      </c>
      <c r="B14082" s="3" t="s">
        <v>13886</v>
      </c>
      <c r="C14082" s="3">
        <v>131</v>
      </c>
    </row>
    <row r="14083" spans="1:3" x14ac:dyDescent="0.25">
      <c r="A14083" s="3">
        <v>14079</v>
      </c>
      <c r="B14083" s="3" t="s">
        <v>13887</v>
      </c>
      <c r="C14083" s="3">
        <v>131</v>
      </c>
    </row>
    <row r="14084" spans="1:3" x14ac:dyDescent="0.25">
      <c r="A14084" s="3">
        <v>14080</v>
      </c>
      <c r="B14084" s="3" t="s">
        <v>13888</v>
      </c>
      <c r="C14084" s="3">
        <v>131</v>
      </c>
    </row>
    <row r="14085" spans="1:3" x14ac:dyDescent="0.25">
      <c r="A14085" s="3">
        <v>14081</v>
      </c>
      <c r="B14085" s="3" t="s">
        <v>13889</v>
      </c>
      <c r="C14085" s="3">
        <v>131</v>
      </c>
    </row>
    <row r="14086" spans="1:3" x14ac:dyDescent="0.25">
      <c r="A14086" s="3">
        <v>14082</v>
      </c>
      <c r="B14086" s="3" t="s">
        <v>13890</v>
      </c>
      <c r="C14086" s="3">
        <v>131</v>
      </c>
    </row>
    <row r="14087" spans="1:3" x14ac:dyDescent="0.25">
      <c r="A14087" s="3">
        <v>14083</v>
      </c>
      <c r="B14087" s="3" t="s">
        <v>13891</v>
      </c>
      <c r="C14087" s="3">
        <v>131</v>
      </c>
    </row>
    <row r="14088" spans="1:3" x14ac:dyDescent="0.25">
      <c r="A14088" s="3">
        <v>14084</v>
      </c>
      <c r="B14088" s="3" t="s">
        <v>13892</v>
      </c>
      <c r="C14088" s="3">
        <v>131</v>
      </c>
    </row>
    <row r="14089" spans="1:3" x14ac:dyDescent="0.25">
      <c r="A14089" s="3">
        <v>14085</v>
      </c>
      <c r="B14089" s="3" t="s">
        <v>13893</v>
      </c>
      <c r="C14089" s="3">
        <v>131</v>
      </c>
    </row>
    <row r="14090" spans="1:3" x14ac:dyDescent="0.25">
      <c r="A14090" s="3">
        <v>14086</v>
      </c>
      <c r="B14090" s="3" t="s">
        <v>13894</v>
      </c>
      <c r="C14090" s="3">
        <v>131</v>
      </c>
    </row>
    <row r="14091" spans="1:3" x14ac:dyDescent="0.25">
      <c r="A14091" s="3">
        <v>14087</v>
      </c>
      <c r="B14091" s="3" t="s">
        <v>13895</v>
      </c>
      <c r="C14091" s="3">
        <v>131</v>
      </c>
    </row>
    <row r="14092" spans="1:3" x14ac:dyDescent="0.25">
      <c r="A14092" s="3">
        <v>14088</v>
      </c>
      <c r="B14092" s="3" t="s">
        <v>13896</v>
      </c>
      <c r="C14092" s="3">
        <v>131</v>
      </c>
    </row>
    <row r="14093" spans="1:3" x14ac:dyDescent="0.25">
      <c r="A14093" s="3">
        <v>14089</v>
      </c>
      <c r="B14093" s="3" t="s">
        <v>13897</v>
      </c>
      <c r="C14093" s="3">
        <v>131</v>
      </c>
    </row>
    <row r="14094" spans="1:3" x14ac:dyDescent="0.25">
      <c r="A14094" s="3">
        <v>14090</v>
      </c>
      <c r="B14094" s="3" t="s">
        <v>13898</v>
      </c>
      <c r="C14094" s="3">
        <v>131</v>
      </c>
    </row>
    <row r="14095" spans="1:3" x14ac:dyDescent="0.25">
      <c r="A14095" s="3">
        <v>14091</v>
      </c>
      <c r="B14095" s="3" t="s">
        <v>13899</v>
      </c>
      <c r="C14095" s="3">
        <v>131</v>
      </c>
    </row>
    <row r="14096" spans="1:3" x14ac:dyDescent="0.25">
      <c r="A14096" s="3">
        <v>14092</v>
      </c>
      <c r="B14096" s="3" t="s">
        <v>13900</v>
      </c>
      <c r="C14096" s="3">
        <v>131</v>
      </c>
    </row>
    <row r="14097" spans="1:3" x14ac:dyDescent="0.25">
      <c r="A14097" s="3">
        <v>14093</v>
      </c>
      <c r="B14097" s="3" t="s">
        <v>13901</v>
      </c>
      <c r="C14097" s="3">
        <v>131</v>
      </c>
    </row>
    <row r="14098" spans="1:3" x14ac:dyDescent="0.25">
      <c r="A14098" s="3">
        <v>14094</v>
      </c>
      <c r="B14098" s="3" t="s">
        <v>13902</v>
      </c>
      <c r="C14098" s="3">
        <v>131</v>
      </c>
    </row>
    <row r="14099" spans="1:3" x14ac:dyDescent="0.25">
      <c r="A14099" s="3">
        <v>14095</v>
      </c>
      <c r="B14099" s="3" t="s">
        <v>13903</v>
      </c>
      <c r="C14099" s="3">
        <v>131</v>
      </c>
    </row>
    <row r="14100" spans="1:3" x14ac:dyDescent="0.25">
      <c r="A14100" s="3">
        <v>14096</v>
      </c>
      <c r="B14100" s="3" t="s">
        <v>13904</v>
      </c>
      <c r="C14100" s="3">
        <v>131</v>
      </c>
    </row>
    <row r="14101" spans="1:3" x14ac:dyDescent="0.25">
      <c r="A14101" s="3">
        <v>14097</v>
      </c>
      <c r="B14101" s="3" t="s">
        <v>13905</v>
      </c>
      <c r="C14101" s="3">
        <v>131</v>
      </c>
    </row>
    <row r="14102" spans="1:3" x14ac:dyDescent="0.25">
      <c r="A14102" s="3">
        <v>14098</v>
      </c>
      <c r="B14102" s="3">
        <v>1</v>
      </c>
      <c r="C14102" s="3">
        <v>130</v>
      </c>
    </row>
    <row r="14103" spans="1:3" x14ac:dyDescent="0.25">
      <c r="A14103" s="3">
        <v>14099</v>
      </c>
      <c r="B14103" s="3">
        <v>1958</v>
      </c>
      <c r="C14103" s="3">
        <v>130</v>
      </c>
    </row>
    <row r="14104" spans="1:3" x14ac:dyDescent="0.25">
      <c r="A14104" s="3">
        <v>14100</v>
      </c>
      <c r="B14104" s="3" t="s">
        <v>13906</v>
      </c>
      <c r="C14104" s="3">
        <v>130</v>
      </c>
    </row>
    <row r="14105" spans="1:3" x14ac:dyDescent="0.25">
      <c r="A14105" s="3">
        <v>14101</v>
      </c>
      <c r="B14105" s="3" t="s">
        <v>13907</v>
      </c>
      <c r="C14105" s="3">
        <v>130</v>
      </c>
    </row>
    <row r="14106" spans="1:3" x14ac:dyDescent="0.25">
      <c r="A14106" s="3">
        <v>14102</v>
      </c>
      <c r="B14106" s="3" t="s">
        <v>13908</v>
      </c>
      <c r="C14106" s="3">
        <v>130</v>
      </c>
    </row>
    <row r="14107" spans="1:3" x14ac:dyDescent="0.25">
      <c r="A14107" s="3">
        <v>14103</v>
      </c>
      <c r="B14107" s="3" t="s">
        <v>13909</v>
      </c>
      <c r="C14107" s="3">
        <v>130</v>
      </c>
    </row>
    <row r="14108" spans="1:3" x14ac:dyDescent="0.25">
      <c r="A14108" s="3">
        <v>14104</v>
      </c>
      <c r="B14108" s="3" t="s">
        <v>13910</v>
      </c>
      <c r="C14108" s="3">
        <v>130</v>
      </c>
    </row>
    <row r="14109" spans="1:3" x14ac:dyDescent="0.25">
      <c r="A14109" s="3">
        <v>14105</v>
      </c>
      <c r="B14109" s="3" t="s">
        <v>13911</v>
      </c>
      <c r="C14109" s="3">
        <v>130</v>
      </c>
    </row>
    <row r="14110" spans="1:3" x14ac:dyDescent="0.25">
      <c r="A14110" s="3">
        <v>14106</v>
      </c>
      <c r="B14110" s="3" t="s">
        <v>13912</v>
      </c>
      <c r="C14110" s="3">
        <v>130</v>
      </c>
    </row>
    <row r="14111" spans="1:3" x14ac:dyDescent="0.25">
      <c r="A14111" s="3">
        <v>14107</v>
      </c>
      <c r="B14111" s="3" t="s">
        <v>13913</v>
      </c>
      <c r="C14111" s="3">
        <v>130</v>
      </c>
    </row>
    <row r="14112" spans="1:3" x14ac:dyDescent="0.25">
      <c r="A14112" s="3">
        <v>14108</v>
      </c>
      <c r="B14112" s="3" t="s">
        <v>13914</v>
      </c>
      <c r="C14112" s="3">
        <v>130</v>
      </c>
    </row>
    <row r="14113" spans="1:3" x14ac:dyDescent="0.25">
      <c r="A14113" s="3">
        <v>14109</v>
      </c>
      <c r="B14113" s="3" t="s">
        <v>13915</v>
      </c>
      <c r="C14113" s="3">
        <v>130</v>
      </c>
    </row>
    <row r="14114" spans="1:3" x14ac:dyDescent="0.25">
      <c r="A14114" s="3">
        <v>14110</v>
      </c>
      <c r="B14114" s="3" t="s">
        <v>13916</v>
      </c>
      <c r="C14114" s="3">
        <v>130</v>
      </c>
    </row>
    <row r="14115" spans="1:3" x14ac:dyDescent="0.25">
      <c r="A14115" s="3">
        <v>14111</v>
      </c>
      <c r="B14115" s="3" t="s">
        <v>13917</v>
      </c>
      <c r="C14115" s="3">
        <v>130</v>
      </c>
    </row>
    <row r="14116" spans="1:3" x14ac:dyDescent="0.25">
      <c r="A14116" s="3">
        <v>14112</v>
      </c>
      <c r="B14116" s="3" t="s">
        <v>13918</v>
      </c>
      <c r="C14116" s="3">
        <v>130</v>
      </c>
    </row>
    <row r="14117" spans="1:3" x14ac:dyDescent="0.25">
      <c r="A14117" s="3">
        <v>14113</v>
      </c>
      <c r="B14117" s="3" t="s">
        <v>13919</v>
      </c>
      <c r="C14117" s="3">
        <v>130</v>
      </c>
    </row>
    <row r="14118" spans="1:3" x14ac:dyDescent="0.25">
      <c r="A14118" s="3">
        <v>14114</v>
      </c>
      <c r="B14118" s="3" t="s">
        <v>13920</v>
      </c>
      <c r="C14118" s="3">
        <v>130</v>
      </c>
    </row>
    <row r="14119" spans="1:3" x14ac:dyDescent="0.25">
      <c r="A14119" s="3">
        <v>14115</v>
      </c>
      <c r="B14119" s="3" t="s">
        <v>13921</v>
      </c>
      <c r="C14119" s="3">
        <v>130</v>
      </c>
    </row>
    <row r="14120" spans="1:3" x14ac:dyDescent="0.25">
      <c r="A14120" s="3">
        <v>14116</v>
      </c>
      <c r="B14120" s="3" t="s">
        <v>13922</v>
      </c>
      <c r="C14120" s="3">
        <v>130</v>
      </c>
    </row>
    <row r="14121" spans="1:3" x14ac:dyDescent="0.25">
      <c r="A14121" s="3">
        <v>14117</v>
      </c>
      <c r="B14121" s="3" t="s">
        <v>13923</v>
      </c>
      <c r="C14121" s="3">
        <v>130</v>
      </c>
    </row>
    <row r="14122" spans="1:3" x14ac:dyDescent="0.25">
      <c r="A14122" s="3">
        <v>14118</v>
      </c>
      <c r="B14122" s="3" t="s">
        <v>13924</v>
      </c>
      <c r="C14122" s="3">
        <v>130</v>
      </c>
    </row>
    <row r="14123" spans="1:3" x14ac:dyDescent="0.25">
      <c r="A14123" s="3">
        <v>14119</v>
      </c>
      <c r="B14123" s="3" t="s">
        <v>13925</v>
      </c>
      <c r="C14123" s="3">
        <v>130</v>
      </c>
    </row>
    <row r="14124" spans="1:3" x14ac:dyDescent="0.25">
      <c r="A14124" s="3">
        <v>14120</v>
      </c>
      <c r="B14124" s="3" t="s">
        <v>13926</v>
      </c>
      <c r="C14124" s="3">
        <v>130</v>
      </c>
    </row>
    <row r="14125" spans="1:3" x14ac:dyDescent="0.25">
      <c r="A14125" s="3">
        <v>14121</v>
      </c>
      <c r="B14125" s="3" t="s">
        <v>13927</v>
      </c>
      <c r="C14125" s="3">
        <v>130</v>
      </c>
    </row>
    <row r="14126" spans="1:3" x14ac:dyDescent="0.25">
      <c r="A14126" s="3">
        <v>14122</v>
      </c>
      <c r="B14126" s="3" t="s">
        <v>13928</v>
      </c>
      <c r="C14126" s="3">
        <v>130</v>
      </c>
    </row>
    <row r="14127" spans="1:3" x14ac:dyDescent="0.25">
      <c r="A14127" s="3">
        <v>14123</v>
      </c>
      <c r="B14127" s="3" t="s">
        <v>13929</v>
      </c>
      <c r="C14127" s="3">
        <v>130</v>
      </c>
    </row>
    <row r="14128" spans="1:3" x14ac:dyDescent="0.25">
      <c r="A14128" s="3">
        <v>14124</v>
      </c>
      <c r="B14128" s="3" t="s">
        <v>13930</v>
      </c>
      <c r="C14128" s="3">
        <v>130</v>
      </c>
    </row>
    <row r="14129" spans="1:3" x14ac:dyDescent="0.25">
      <c r="A14129" s="3">
        <v>14125</v>
      </c>
      <c r="B14129" s="3" t="s">
        <v>13931</v>
      </c>
      <c r="C14129" s="3">
        <v>130</v>
      </c>
    </row>
    <row r="14130" spans="1:3" x14ac:dyDescent="0.25">
      <c r="A14130" s="3">
        <v>14126</v>
      </c>
      <c r="B14130" s="3" t="s">
        <v>13932</v>
      </c>
      <c r="C14130" s="3">
        <v>130</v>
      </c>
    </row>
    <row r="14131" spans="1:3" x14ac:dyDescent="0.25">
      <c r="A14131" s="3">
        <v>14127</v>
      </c>
      <c r="B14131" s="3" t="s">
        <v>13933</v>
      </c>
      <c r="C14131" s="3">
        <v>130</v>
      </c>
    </row>
    <row r="14132" spans="1:3" x14ac:dyDescent="0.25">
      <c r="A14132" s="3">
        <v>14128</v>
      </c>
      <c r="B14132" s="3" t="s">
        <v>13934</v>
      </c>
      <c r="C14132" s="3">
        <v>130</v>
      </c>
    </row>
    <row r="14133" spans="1:3" x14ac:dyDescent="0.25">
      <c r="A14133" s="3">
        <v>14129</v>
      </c>
      <c r="B14133" s="3" t="s">
        <v>13935</v>
      </c>
      <c r="C14133" s="3">
        <v>130</v>
      </c>
    </row>
    <row r="14134" spans="1:3" x14ac:dyDescent="0.25">
      <c r="A14134" s="3">
        <v>14130</v>
      </c>
      <c r="B14134" s="3" t="s">
        <v>13936</v>
      </c>
      <c r="C14134" s="3">
        <v>130</v>
      </c>
    </row>
    <row r="14135" spans="1:3" x14ac:dyDescent="0.25">
      <c r="A14135" s="3">
        <v>14131</v>
      </c>
      <c r="B14135" s="3" t="s">
        <v>13937</v>
      </c>
      <c r="C14135" s="3">
        <v>130</v>
      </c>
    </row>
    <row r="14136" spans="1:3" x14ac:dyDescent="0.25">
      <c r="A14136" s="3">
        <v>14132</v>
      </c>
      <c r="B14136" s="3" t="s">
        <v>13938</v>
      </c>
      <c r="C14136" s="3">
        <v>130</v>
      </c>
    </row>
    <row r="14137" spans="1:3" x14ac:dyDescent="0.25">
      <c r="A14137" s="3">
        <v>14133</v>
      </c>
      <c r="B14137" s="3" t="s">
        <v>13939</v>
      </c>
      <c r="C14137" s="3">
        <v>130</v>
      </c>
    </row>
    <row r="14138" spans="1:3" x14ac:dyDescent="0.25">
      <c r="A14138" s="3">
        <v>14134</v>
      </c>
      <c r="B14138" s="3" t="s">
        <v>13940</v>
      </c>
      <c r="C14138" s="3">
        <v>130</v>
      </c>
    </row>
    <row r="14139" spans="1:3" x14ac:dyDescent="0.25">
      <c r="A14139" s="3">
        <v>14135</v>
      </c>
      <c r="B14139" s="3" t="s">
        <v>13941</v>
      </c>
      <c r="C14139" s="3">
        <v>130</v>
      </c>
    </row>
    <row r="14140" spans="1:3" x14ac:dyDescent="0.25">
      <c r="A14140" s="3">
        <v>14136</v>
      </c>
      <c r="B14140" s="3" t="s">
        <v>13942</v>
      </c>
      <c r="C14140" s="3">
        <v>130</v>
      </c>
    </row>
    <row r="14141" spans="1:3" x14ac:dyDescent="0.25">
      <c r="A14141" s="3">
        <v>14137</v>
      </c>
      <c r="B14141" s="3" t="s">
        <v>13943</v>
      </c>
      <c r="C14141" s="3">
        <v>130</v>
      </c>
    </row>
    <row r="14142" spans="1:3" x14ac:dyDescent="0.25">
      <c r="A14142" s="3">
        <v>14138</v>
      </c>
      <c r="B14142" s="3" t="s">
        <v>13944</v>
      </c>
      <c r="C14142" s="3">
        <v>130</v>
      </c>
    </row>
    <row r="14143" spans="1:3" x14ac:dyDescent="0.25">
      <c r="A14143" s="3">
        <v>14139</v>
      </c>
      <c r="B14143" s="3" t="s">
        <v>13945</v>
      </c>
      <c r="C14143" s="3">
        <v>130</v>
      </c>
    </row>
    <row r="14144" spans="1:3" x14ac:dyDescent="0.25">
      <c r="A14144" s="3">
        <v>14140</v>
      </c>
      <c r="B14144" s="3" t="s">
        <v>13946</v>
      </c>
      <c r="C14144" s="3">
        <v>130</v>
      </c>
    </row>
    <row r="14145" spans="1:3" x14ac:dyDescent="0.25">
      <c r="A14145" s="3">
        <v>14141</v>
      </c>
      <c r="B14145" s="3" t="s">
        <v>13947</v>
      </c>
      <c r="C14145" s="3">
        <v>130</v>
      </c>
    </row>
    <row r="14146" spans="1:3" x14ac:dyDescent="0.25">
      <c r="A14146" s="3">
        <v>14142</v>
      </c>
      <c r="B14146" s="3" t="s">
        <v>13948</v>
      </c>
      <c r="C14146" s="3">
        <v>130</v>
      </c>
    </row>
    <row r="14147" spans="1:3" x14ac:dyDescent="0.25">
      <c r="A14147" s="3">
        <v>14143</v>
      </c>
      <c r="B14147" s="3" t="s">
        <v>13949</v>
      </c>
      <c r="C14147" s="3">
        <v>130</v>
      </c>
    </row>
    <row r="14148" spans="1:3" x14ac:dyDescent="0.25">
      <c r="A14148" s="3">
        <v>14144</v>
      </c>
      <c r="B14148" s="3" t="s">
        <v>13950</v>
      </c>
      <c r="C14148" s="3">
        <v>130</v>
      </c>
    </row>
    <row r="14149" spans="1:3" x14ac:dyDescent="0.25">
      <c r="A14149" s="3">
        <v>14145</v>
      </c>
      <c r="B14149" s="3" t="s">
        <v>13951</v>
      </c>
      <c r="C14149" s="3">
        <v>130</v>
      </c>
    </row>
    <row r="14150" spans="1:3" x14ac:dyDescent="0.25">
      <c r="A14150" s="3">
        <v>14146</v>
      </c>
      <c r="B14150" s="3" t="s">
        <v>13952</v>
      </c>
      <c r="C14150" s="3">
        <v>130</v>
      </c>
    </row>
    <row r="14151" spans="1:3" x14ac:dyDescent="0.25">
      <c r="A14151" s="3">
        <v>14147</v>
      </c>
      <c r="B14151" s="3" t="s">
        <v>13953</v>
      </c>
      <c r="C14151" s="3">
        <v>130</v>
      </c>
    </row>
    <row r="14152" spans="1:3" x14ac:dyDescent="0.25">
      <c r="A14152" s="3">
        <v>14148</v>
      </c>
      <c r="B14152" s="3" t="s">
        <v>13954</v>
      </c>
      <c r="C14152" s="3">
        <v>130</v>
      </c>
    </row>
    <row r="14153" spans="1:3" x14ac:dyDescent="0.25">
      <c r="A14153" s="3">
        <v>14149</v>
      </c>
      <c r="B14153" s="3" t="s">
        <v>13955</v>
      </c>
      <c r="C14153" s="3">
        <v>130</v>
      </c>
    </row>
    <row r="14154" spans="1:3" x14ac:dyDescent="0.25">
      <c r="A14154" s="3">
        <v>14150</v>
      </c>
      <c r="B14154" s="3" t="s">
        <v>13956</v>
      </c>
      <c r="C14154" s="3">
        <v>130</v>
      </c>
    </row>
    <row r="14155" spans="1:3" x14ac:dyDescent="0.25">
      <c r="A14155" s="3">
        <v>14151</v>
      </c>
      <c r="B14155" s="3" t="s">
        <v>13957</v>
      </c>
      <c r="C14155" s="3">
        <v>129</v>
      </c>
    </row>
    <row r="14156" spans="1:3" x14ac:dyDescent="0.25">
      <c r="A14156" s="3">
        <v>14152</v>
      </c>
      <c r="B14156" s="3" t="s">
        <v>13958</v>
      </c>
      <c r="C14156" s="3">
        <v>129</v>
      </c>
    </row>
    <row r="14157" spans="1:3" x14ac:dyDescent="0.25">
      <c r="A14157" s="3">
        <v>14153</v>
      </c>
      <c r="B14157" s="3" t="s">
        <v>13959</v>
      </c>
      <c r="C14157" s="3">
        <v>129</v>
      </c>
    </row>
    <row r="14158" spans="1:3" x14ac:dyDescent="0.25">
      <c r="A14158" s="3">
        <v>14154</v>
      </c>
      <c r="B14158" s="3" t="s">
        <v>13960</v>
      </c>
      <c r="C14158" s="3">
        <v>129</v>
      </c>
    </row>
    <row r="14159" spans="1:3" x14ac:dyDescent="0.25">
      <c r="A14159" s="3">
        <v>14155</v>
      </c>
      <c r="B14159" s="3" t="s">
        <v>13961</v>
      </c>
      <c r="C14159" s="3">
        <v>129</v>
      </c>
    </row>
    <row r="14160" spans="1:3" x14ac:dyDescent="0.25">
      <c r="A14160" s="3">
        <v>14156</v>
      </c>
      <c r="B14160" s="3" t="s">
        <v>13962</v>
      </c>
      <c r="C14160" s="3">
        <v>129</v>
      </c>
    </row>
    <row r="14161" spans="1:3" x14ac:dyDescent="0.25">
      <c r="A14161" s="3">
        <v>14157</v>
      </c>
      <c r="B14161" s="3" t="s">
        <v>13963</v>
      </c>
      <c r="C14161" s="3">
        <v>129</v>
      </c>
    </row>
    <row r="14162" spans="1:3" x14ac:dyDescent="0.25">
      <c r="A14162" s="3">
        <v>14158</v>
      </c>
      <c r="B14162" s="3" t="s">
        <v>13964</v>
      </c>
      <c r="C14162" s="3">
        <v>129</v>
      </c>
    </row>
    <row r="14163" spans="1:3" x14ac:dyDescent="0.25">
      <c r="A14163" s="3">
        <v>14159</v>
      </c>
      <c r="B14163" s="3" t="s">
        <v>13965</v>
      </c>
      <c r="C14163" s="3">
        <v>129</v>
      </c>
    </row>
    <row r="14164" spans="1:3" x14ac:dyDescent="0.25">
      <c r="A14164" s="3">
        <v>14160</v>
      </c>
      <c r="B14164" s="3" t="s">
        <v>13966</v>
      </c>
      <c r="C14164" s="3">
        <v>129</v>
      </c>
    </row>
    <row r="14165" spans="1:3" x14ac:dyDescent="0.25">
      <c r="A14165" s="3">
        <v>14161</v>
      </c>
      <c r="B14165" s="3" t="s">
        <v>13967</v>
      </c>
      <c r="C14165" s="3">
        <v>129</v>
      </c>
    </row>
    <row r="14166" spans="1:3" x14ac:dyDescent="0.25">
      <c r="A14166" s="3">
        <v>14162</v>
      </c>
      <c r="B14166" s="3" t="s">
        <v>13968</v>
      </c>
      <c r="C14166" s="3">
        <v>129</v>
      </c>
    </row>
    <row r="14167" spans="1:3" x14ac:dyDescent="0.25">
      <c r="A14167" s="3">
        <v>14163</v>
      </c>
      <c r="B14167" s="3" t="s">
        <v>13969</v>
      </c>
      <c r="C14167" s="3">
        <v>129</v>
      </c>
    </row>
    <row r="14168" spans="1:3" x14ac:dyDescent="0.25">
      <c r="A14168" s="3">
        <v>14164</v>
      </c>
      <c r="B14168" s="3" t="s">
        <v>13970</v>
      </c>
      <c r="C14168" s="3">
        <v>129</v>
      </c>
    </row>
    <row r="14169" spans="1:3" x14ac:dyDescent="0.25">
      <c r="A14169" s="3">
        <v>14165</v>
      </c>
      <c r="B14169" s="3" t="s">
        <v>13971</v>
      </c>
      <c r="C14169" s="3">
        <v>129</v>
      </c>
    </row>
    <row r="14170" spans="1:3" x14ac:dyDescent="0.25">
      <c r="A14170" s="3">
        <v>14166</v>
      </c>
      <c r="B14170" s="3" t="s">
        <v>13972</v>
      </c>
      <c r="C14170" s="3">
        <v>129</v>
      </c>
    </row>
    <row r="14171" spans="1:3" x14ac:dyDescent="0.25">
      <c r="A14171" s="3">
        <v>14167</v>
      </c>
      <c r="B14171" s="3" t="s">
        <v>13973</v>
      </c>
      <c r="C14171" s="3">
        <v>129</v>
      </c>
    </row>
    <row r="14172" spans="1:3" x14ac:dyDescent="0.25">
      <c r="A14172" s="3">
        <v>14168</v>
      </c>
      <c r="B14172" s="3" t="s">
        <v>13974</v>
      </c>
      <c r="C14172" s="3">
        <v>129</v>
      </c>
    </row>
    <row r="14173" spans="1:3" x14ac:dyDescent="0.25">
      <c r="A14173" s="3">
        <v>14169</v>
      </c>
      <c r="B14173" s="3" t="s">
        <v>13975</v>
      </c>
      <c r="C14173" s="3">
        <v>129</v>
      </c>
    </row>
    <row r="14174" spans="1:3" x14ac:dyDescent="0.25">
      <c r="A14174" s="3">
        <v>14170</v>
      </c>
      <c r="B14174" s="3" t="s">
        <v>13976</v>
      </c>
      <c r="C14174" s="3">
        <v>129</v>
      </c>
    </row>
    <row r="14175" spans="1:3" x14ac:dyDescent="0.25">
      <c r="A14175" s="3">
        <v>14171</v>
      </c>
      <c r="B14175" s="3" t="s">
        <v>13977</v>
      </c>
      <c r="C14175" s="3">
        <v>129</v>
      </c>
    </row>
    <row r="14176" spans="1:3" x14ac:dyDescent="0.25">
      <c r="A14176" s="3">
        <v>14172</v>
      </c>
      <c r="B14176" s="3" t="s">
        <v>13978</v>
      </c>
      <c r="C14176" s="3">
        <v>129</v>
      </c>
    </row>
    <row r="14177" spans="1:3" x14ac:dyDescent="0.25">
      <c r="A14177" s="3">
        <v>14173</v>
      </c>
      <c r="B14177" s="3" t="s">
        <v>13979</v>
      </c>
      <c r="C14177" s="3">
        <v>129</v>
      </c>
    </row>
    <row r="14178" spans="1:3" x14ac:dyDescent="0.25">
      <c r="A14178" s="3">
        <v>14174</v>
      </c>
      <c r="B14178" s="3" t="s">
        <v>13980</v>
      </c>
      <c r="C14178" s="3">
        <v>129</v>
      </c>
    </row>
    <row r="14179" spans="1:3" x14ac:dyDescent="0.25">
      <c r="A14179" s="3">
        <v>14175</v>
      </c>
      <c r="B14179" s="3" t="s">
        <v>13981</v>
      </c>
      <c r="C14179" s="3">
        <v>129</v>
      </c>
    </row>
    <row r="14180" spans="1:3" x14ac:dyDescent="0.25">
      <c r="A14180" s="3">
        <v>14176</v>
      </c>
      <c r="B14180" s="3" t="s">
        <v>13982</v>
      </c>
      <c r="C14180" s="3">
        <v>129</v>
      </c>
    </row>
    <row r="14181" spans="1:3" x14ac:dyDescent="0.25">
      <c r="A14181" s="3">
        <v>14177</v>
      </c>
      <c r="B14181" s="3" t="s">
        <v>13983</v>
      </c>
      <c r="C14181" s="3">
        <v>129</v>
      </c>
    </row>
    <row r="14182" spans="1:3" x14ac:dyDescent="0.25">
      <c r="A14182" s="3">
        <v>14178</v>
      </c>
      <c r="B14182" s="3" t="s">
        <v>13984</v>
      </c>
      <c r="C14182" s="3">
        <v>129</v>
      </c>
    </row>
    <row r="14183" spans="1:3" x14ac:dyDescent="0.25">
      <c r="A14183" s="3">
        <v>14179</v>
      </c>
      <c r="B14183" s="3" t="s">
        <v>13985</v>
      </c>
      <c r="C14183" s="3">
        <v>129</v>
      </c>
    </row>
    <row r="14184" spans="1:3" x14ac:dyDescent="0.25">
      <c r="A14184" s="3">
        <v>14180</v>
      </c>
      <c r="B14184" s="3" t="s">
        <v>13986</v>
      </c>
      <c r="C14184" s="3">
        <v>129</v>
      </c>
    </row>
    <row r="14185" spans="1:3" x14ac:dyDescent="0.25">
      <c r="A14185" s="3">
        <v>14181</v>
      </c>
      <c r="B14185" s="3" t="s">
        <v>13987</v>
      </c>
      <c r="C14185" s="3">
        <v>129</v>
      </c>
    </row>
    <row r="14186" spans="1:3" x14ac:dyDescent="0.25">
      <c r="A14186" s="3">
        <v>14182</v>
      </c>
      <c r="B14186" s="3" t="s">
        <v>13988</v>
      </c>
      <c r="C14186" s="3">
        <v>129</v>
      </c>
    </row>
    <row r="14187" spans="1:3" x14ac:dyDescent="0.25">
      <c r="A14187" s="3">
        <v>14183</v>
      </c>
      <c r="B14187" s="3" t="s">
        <v>13989</v>
      </c>
      <c r="C14187" s="3">
        <v>129</v>
      </c>
    </row>
    <row r="14188" spans="1:3" x14ac:dyDescent="0.25">
      <c r="A14188" s="3">
        <v>14184</v>
      </c>
      <c r="B14188" s="3" t="s">
        <v>13990</v>
      </c>
      <c r="C14188" s="3">
        <v>129</v>
      </c>
    </row>
    <row r="14189" spans="1:3" x14ac:dyDescent="0.25">
      <c r="A14189" s="3">
        <v>14185</v>
      </c>
      <c r="B14189" s="3" t="s">
        <v>13991</v>
      </c>
      <c r="C14189" s="3">
        <v>129</v>
      </c>
    </row>
    <row r="14190" spans="1:3" x14ac:dyDescent="0.25">
      <c r="A14190" s="3">
        <v>14186</v>
      </c>
      <c r="B14190" s="3" t="s">
        <v>13992</v>
      </c>
      <c r="C14190" s="3">
        <v>129</v>
      </c>
    </row>
    <row r="14191" spans="1:3" x14ac:dyDescent="0.25">
      <c r="A14191" s="3">
        <v>14187</v>
      </c>
      <c r="B14191" s="3" t="s">
        <v>13993</v>
      </c>
      <c r="C14191" s="3">
        <v>129</v>
      </c>
    </row>
    <row r="14192" spans="1:3" x14ac:dyDescent="0.25">
      <c r="A14192" s="3">
        <v>14188</v>
      </c>
      <c r="B14192" s="3" t="s">
        <v>13994</v>
      </c>
      <c r="C14192" s="3">
        <v>129</v>
      </c>
    </row>
    <row r="14193" spans="1:3" x14ac:dyDescent="0.25">
      <c r="A14193" s="3">
        <v>14189</v>
      </c>
      <c r="B14193" s="3" t="s">
        <v>13995</v>
      </c>
      <c r="C14193" s="3">
        <v>129</v>
      </c>
    </row>
    <row r="14194" spans="1:3" x14ac:dyDescent="0.25">
      <c r="A14194" s="3">
        <v>14190</v>
      </c>
      <c r="B14194" s="3" t="s">
        <v>13996</v>
      </c>
      <c r="C14194" s="3">
        <v>129</v>
      </c>
    </row>
    <row r="14195" spans="1:3" x14ac:dyDescent="0.25">
      <c r="A14195" s="3">
        <v>14191</v>
      </c>
      <c r="B14195" s="3" t="s">
        <v>13997</v>
      </c>
      <c r="C14195" s="3">
        <v>129</v>
      </c>
    </row>
    <row r="14196" spans="1:3" x14ac:dyDescent="0.25">
      <c r="A14196" s="3">
        <v>14192</v>
      </c>
      <c r="B14196" s="3" t="s">
        <v>13998</v>
      </c>
      <c r="C14196" s="3">
        <v>129</v>
      </c>
    </row>
    <row r="14197" spans="1:3" x14ac:dyDescent="0.25">
      <c r="A14197" s="3">
        <v>14193</v>
      </c>
      <c r="B14197" s="3" t="s">
        <v>13999</v>
      </c>
      <c r="C14197" s="3">
        <v>129</v>
      </c>
    </row>
    <row r="14198" spans="1:3" x14ac:dyDescent="0.25">
      <c r="A14198" s="3">
        <v>14194</v>
      </c>
      <c r="B14198" s="3" t="s">
        <v>14000</v>
      </c>
      <c r="C14198" s="3">
        <v>129</v>
      </c>
    </row>
    <row r="14199" spans="1:3" x14ac:dyDescent="0.25">
      <c r="A14199" s="3">
        <v>14195</v>
      </c>
      <c r="B14199" s="3" t="s">
        <v>14001</v>
      </c>
      <c r="C14199" s="3">
        <v>129</v>
      </c>
    </row>
    <row r="14200" spans="1:3" x14ac:dyDescent="0.25">
      <c r="A14200" s="3">
        <v>14196</v>
      </c>
      <c r="B14200" s="3" t="s">
        <v>14002</v>
      </c>
      <c r="C14200" s="3">
        <v>129</v>
      </c>
    </row>
    <row r="14201" spans="1:3" x14ac:dyDescent="0.25">
      <c r="A14201" s="3">
        <v>14197</v>
      </c>
      <c r="B14201" s="3" t="s">
        <v>14003</v>
      </c>
      <c r="C14201" s="3">
        <v>129</v>
      </c>
    </row>
    <row r="14202" spans="1:3" x14ac:dyDescent="0.25">
      <c r="A14202" s="3">
        <v>14198</v>
      </c>
      <c r="B14202" s="3" t="s">
        <v>14004</v>
      </c>
      <c r="C14202" s="3">
        <v>129</v>
      </c>
    </row>
    <row r="14203" spans="1:3" x14ac:dyDescent="0.25">
      <c r="A14203" s="3">
        <v>14199</v>
      </c>
      <c r="B14203" s="3" t="s">
        <v>14005</v>
      </c>
      <c r="C14203" s="3">
        <v>129</v>
      </c>
    </row>
    <row r="14204" spans="1:3" x14ac:dyDescent="0.25">
      <c r="A14204" s="3">
        <v>14200</v>
      </c>
      <c r="B14204" s="3" t="s">
        <v>14006</v>
      </c>
      <c r="C14204" s="3">
        <v>129</v>
      </c>
    </row>
    <row r="14205" spans="1:3" x14ac:dyDescent="0.25">
      <c r="A14205" s="3">
        <v>14201</v>
      </c>
      <c r="B14205" s="3" t="s">
        <v>14007</v>
      </c>
      <c r="C14205" s="3">
        <v>129</v>
      </c>
    </row>
    <row r="14206" spans="1:3" x14ac:dyDescent="0.25">
      <c r="A14206" s="3">
        <v>14202</v>
      </c>
      <c r="B14206" s="3" t="s">
        <v>14008</v>
      </c>
      <c r="C14206" s="3">
        <v>129</v>
      </c>
    </row>
    <row r="14207" spans="1:3" x14ac:dyDescent="0.25">
      <c r="A14207" s="3">
        <v>14203</v>
      </c>
      <c r="B14207" s="3" t="s">
        <v>14009</v>
      </c>
      <c r="C14207" s="3">
        <v>129</v>
      </c>
    </row>
    <row r="14208" spans="1:3" x14ac:dyDescent="0.25">
      <c r="A14208" s="3">
        <v>14204</v>
      </c>
      <c r="B14208" s="3" t="s">
        <v>14010</v>
      </c>
      <c r="C14208" s="3">
        <v>129</v>
      </c>
    </row>
    <row r="14209" spans="1:3" x14ac:dyDescent="0.25">
      <c r="A14209" s="3">
        <v>14205</v>
      </c>
      <c r="B14209" s="3" t="s">
        <v>14011</v>
      </c>
      <c r="C14209" s="3">
        <v>129</v>
      </c>
    </row>
    <row r="14210" spans="1:3" x14ac:dyDescent="0.25">
      <c r="A14210" s="3">
        <v>14206</v>
      </c>
      <c r="B14210" s="3" t="s">
        <v>14012</v>
      </c>
      <c r="C14210" s="3">
        <v>129</v>
      </c>
    </row>
    <row r="14211" spans="1:3" x14ac:dyDescent="0.25">
      <c r="A14211" s="3">
        <v>14207</v>
      </c>
      <c r="B14211" s="3" t="s">
        <v>14013</v>
      </c>
      <c r="C14211" s="3">
        <v>129</v>
      </c>
    </row>
    <row r="14212" spans="1:3" x14ac:dyDescent="0.25">
      <c r="A14212" s="3">
        <v>14208</v>
      </c>
      <c r="B14212" s="3" t="s">
        <v>14014</v>
      </c>
      <c r="C14212" s="3">
        <v>129</v>
      </c>
    </row>
    <row r="14213" spans="1:3" x14ac:dyDescent="0.25">
      <c r="A14213" s="3">
        <v>14209</v>
      </c>
      <c r="B14213" s="3" t="s">
        <v>14015</v>
      </c>
      <c r="C14213" s="3">
        <v>129</v>
      </c>
    </row>
    <row r="14214" spans="1:3" x14ac:dyDescent="0.25">
      <c r="A14214" s="3">
        <v>14210</v>
      </c>
      <c r="B14214" s="3" t="s">
        <v>14016</v>
      </c>
      <c r="C14214" s="3">
        <v>129</v>
      </c>
    </row>
    <row r="14215" spans="1:3" x14ac:dyDescent="0.25">
      <c r="A14215" s="3">
        <v>14211</v>
      </c>
      <c r="B14215" s="3" t="s">
        <v>14017</v>
      </c>
      <c r="C14215" s="3">
        <v>129</v>
      </c>
    </row>
    <row r="14216" spans="1:3" x14ac:dyDescent="0.25">
      <c r="A14216" s="3">
        <v>14212</v>
      </c>
      <c r="B14216" s="3" t="s">
        <v>14018</v>
      </c>
      <c r="C14216" s="3">
        <v>129</v>
      </c>
    </row>
    <row r="14217" spans="1:3" x14ac:dyDescent="0.25">
      <c r="A14217" s="3">
        <v>14213</v>
      </c>
      <c r="B14217" s="3" t="s">
        <v>14019</v>
      </c>
      <c r="C14217" s="3">
        <v>129</v>
      </c>
    </row>
    <row r="14218" spans="1:3" x14ac:dyDescent="0.25">
      <c r="A14218" s="3">
        <v>14214</v>
      </c>
      <c r="B14218" s="3" t="s">
        <v>14020</v>
      </c>
      <c r="C14218" s="3">
        <v>129</v>
      </c>
    </row>
    <row r="14219" spans="1:3" x14ac:dyDescent="0.25">
      <c r="A14219" s="3">
        <v>14215</v>
      </c>
      <c r="B14219" s="3" t="s">
        <v>14021</v>
      </c>
      <c r="C14219" s="3">
        <v>129</v>
      </c>
    </row>
    <row r="14220" spans="1:3" x14ac:dyDescent="0.25">
      <c r="A14220" s="3">
        <v>14216</v>
      </c>
      <c r="B14220" s="3" t="s">
        <v>14022</v>
      </c>
      <c r="C14220" s="3">
        <v>129</v>
      </c>
    </row>
    <row r="14221" spans="1:3" x14ac:dyDescent="0.25">
      <c r="A14221" s="3">
        <v>14217</v>
      </c>
      <c r="B14221" s="3" t="s">
        <v>14023</v>
      </c>
      <c r="C14221" s="3">
        <v>129</v>
      </c>
    </row>
    <row r="14222" spans="1:3" x14ac:dyDescent="0.25">
      <c r="A14222" s="3">
        <v>14218</v>
      </c>
      <c r="B14222" s="3" t="s">
        <v>14024</v>
      </c>
      <c r="C14222" s="3">
        <v>129</v>
      </c>
    </row>
    <row r="14223" spans="1:3" x14ac:dyDescent="0.25">
      <c r="A14223" s="3">
        <v>14219</v>
      </c>
      <c r="B14223" s="3" t="s">
        <v>14025</v>
      </c>
      <c r="C14223" s="3">
        <v>129</v>
      </c>
    </row>
    <row r="14224" spans="1:3" x14ac:dyDescent="0.25">
      <c r="A14224" s="3">
        <v>14220</v>
      </c>
      <c r="B14224" s="3" t="s">
        <v>14026</v>
      </c>
      <c r="C14224" s="3">
        <v>129</v>
      </c>
    </row>
    <row r="14225" spans="1:3" x14ac:dyDescent="0.25">
      <c r="A14225" s="3">
        <v>14221</v>
      </c>
      <c r="B14225" s="3" t="s">
        <v>14027</v>
      </c>
      <c r="C14225" s="3">
        <v>129</v>
      </c>
    </row>
    <row r="14226" spans="1:3" x14ac:dyDescent="0.25">
      <c r="A14226" s="3">
        <v>14222</v>
      </c>
      <c r="B14226" s="3" t="s">
        <v>14028</v>
      </c>
      <c r="C14226" s="3">
        <v>129</v>
      </c>
    </row>
    <row r="14227" spans="1:3" x14ac:dyDescent="0.25">
      <c r="A14227" s="3">
        <v>14223</v>
      </c>
      <c r="B14227" s="3" t="s">
        <v>14029</v>
      </c>
      <c r="C14227" s="3">
        <v>128</v>
      </c>
    </row>
    <row r="14228" spans="1:3" x14ac:dyDescent="0.25">
      <c r="A14228" s="3">
        <v>14224</v>
      </c>
      <c r="B14228" s="3" t="s">
        <v>14030</v>
      </c>
      <c r="C14228" s="3">
        <v>128</v>
      </c>
    </row>
    <row r="14229" spans="1:3" x14ac:dyDescent="0.25">
      <c r="A14229" s="3">
        <v>14225</v>
      </c>
      <c r="B14229" s="3" t="s">
        <v>14031</v>
      </c>
      <c r="C14229" s="3">
        <v>128</v>
      </c>
    </row>
    <row r="14230" spans="1:3" x14ac:dyDescent="0.25">
      <c r="A14230" s="3">
        <v>14226</v>
      </c>
      <c r="B14230" s="3" t="s">
        <v>14032</v>
      </c>
      <c r="C14230" s="3">
        <v>128</v>
      </c>
    </row>
    <row r="14231" spans="1:3" x14ac:dyDescent="0.25">
      <c r="A14231" s="3">
        <v>14227</v>
      </c>
      <c r="B14231" s="3" t="s">
        <v>14033</v>
      </c>
      <c r="C14231" s="3">
        <v>128</v>
      </c>
    </row>
    <row r="14232" spans="1:3" x14ac:dyDescent="0.25">
      <c r="A14232" s="3">
        <v>14228</v>
      </c>
      <c r="B14232" s="3" t="s">
        <v>14034</v>
      </c>
      <c r="C14232" s="3">
        <v>128</v>
      </c>
    </row>
    <row r="14233" spans="1:3" x14ac:dyDescent="0.25">
      <c r="A14233" s="3">
        <v>14229</v>
      </c>
      <c r="B14233" s="3" t="s">
        <v>14035</v>
      </c>
      <c r="C14233" s="3">
        <v>128</v>
      </c>
    </row>
    <row r="14234" spans="1:3" x14ac:dyDescent="0.25">
      <c r="A14234" s="3">
        <v>14230</v>
      </c>
      <c r="B14234" s="3" t="s">
        <v>14036</v>
      </c>
      <c r="C14234" s="3">
        <v>128</v>
      </c>
    </row>
    <row r="14235" spans="1:3" x14ac:dyDescent="0.25">
      <c r="A14235" s="3">
        <v>14231</v>
      </c>
      <c r="B14235" s="3" t="s">
        <v>14037</v>
      </c>
      <c r="C14235" s="3">
        <v>128</v>
      </c>
    </row>
    <row r="14236" spans="1:3" x14ac:dyDescent="0.25">
      <c r="A14236" s="3">
        <v>14232</v>
      </c>
      <c r="B14236" s="3" t="s">
        <v>14038</v>
      </c>
      <c r="C14236" s="3">
        <v>128</v>
      </c>
    </row>
    <row r="14237" spans="1:3" x14ac:dyDescent="0.25">
      <c r="A14237" s="3">
        <v>14233</v>
      </c>
      <c r="B14237" s="3" t="s">
        <v>14039</v>
      </c>
      <c r="C14237" s="3">
        <v>128</v>
      </c>
    </row>
    <row r="14238" spans="1:3" x14ac:dyDescent="0.25">
      <c r="A14238" s="3">
        <v>14234</v>
      </c>
      <c r="B14238" s="3" t="s">
        <v>14040</v>
      </c>
      <c r="C14238" s="3">
        <v>128</v>
      </c>
    </row>
    <row r="14239" spans="1:3" x14ac:dyDescent="0.25">
      <c r="A14239" s="3">
        <v>14235</v>
      </c>
      <c r="B14239" s="3" t="s">
        <v>14041</v>
      </c>
      <c r="C14239" s="3">
        <v>128</v>
      </c>
    </row>
    <row r="14240" spans="1:3" x14ac:dyDescent="0.25">
      <c r="A14240" s="3">
        <v>14236</v>
      </c>
      <c r="B14240" s="3" t="s">
        <v>14042</v>
      </c>
      <c r="C14240" s="3">
        <v>128</v>
      </c>
    </row>
    <row r="14241" spans="1:3" x14ac:dyDescent="0.25">
      <c r="A14241" s="3">
        <v>14237</v>
      </c>
      <c r="B14241" s="3" t="s">
        <v>14043</v>
      </c>
      <c r="C14241" s="3">
        <v>128</v>
      </c>
    </row>
    <row r="14242" spans="1:3" x14ac:dyDescent="0.25">
      <c r="A14242" s="3">
        <v>14238</v>
      </c>
      <c r="B14242" s="3" t="s">
        <v>14044</v>
      </c>
      <c r="C14242" s="3">
        <v>128</v>
      </c>
    </row>
    <row r="14243" spans="1:3" x14ac:dyDescent="0.25">
      <c r="A14243" s="3">
        <v>14239</v>
      </c>
      <c r="B14243" s="3" t="s">
        <v>14045</v>
      </c>
      <c r="C14243" s="3">
        <v>128</v>
      </c>
    </row>
    <row r="14244" spans="1:3" x14ac:dyDescent="0.25">
      <c r="A14244" s="3">
        <v>14240</v>
      </c>
      <c r="B14244" s="3" t="s">
        <v>14046</v>
      </c>
      <c r="C14244" s="3">
        <v>128</v>
      </c>
    </row>
    <row r="14245" spans="1:3" x14ac:dyDescent="0.25">
      <c r="A14245" s="3">
        <v>14241</v>
      </c>
      <c r="B14245" s="3" t="s">
        <v>14047</v>
      </c>
      <c r="C14245" s="3">
        <v>128</v>
      </c>
    </row>
    <row r="14246" spans="1:3" x14ac:dyDescent="0.25">
      <c r="A14246" s="3">
        <v>14242</v>
      </c>
      <c r="B14246" s="3" t="s">
        <v>14048</v>
      </c>
      <c r="C14246" s="3">
        <v>128</v>
      </c>
    </row>
    <row r="14247" spans="1:3" x14ac:dyDescent="0.25">
      <c r="A14247" s="3">
        <v>14243</v>
      </c>
      <c r="B14247" s="3" t="s">
        <v>14049</v>
      </c>
      <c r="C14247" s="3">
        <v>128</v>
      </c>
    </row>
    <row r="14248" spans="1:3" x14ac:dyDescent="0.25">
      <c r="A14248" s="3">
        <v>14244</v>
      </c>
      <c r="B14248" s="3" t="s">
        <v>14050</v>
      </c>
      <c r="C14248" s="3">
        <v>128</v>
      </c>
    </row>
    <row r="14249" spans="1:3" x14ac:dyDescent="0.25">
      <c r="A14249" s="3">
        <v>14245</v>
      </c>
      <c r="B14249" s="3" t="s">
        <v>14051</v>
      </c>
      <c r="C14249" s="3">
        <v>128</v>
      </c>
    </row>
    <row r="14250" spans="1:3" x14ac:dyDescent="0.25">
      <c r="A14250" s="3">
        <v>14246</v>
      </c>
      <c r="B14250" s="3" t="s">
        <v>14052</v>
      </c>
      <c r="C14250" s="3">
        <v>128</v>
      </c>
    </row>
    <row r="14251" spans="1:3" x14ac:dyDescent="0.25">
      <c r="A14251" s="3">
        <v>14247</v>
      </c>
      <c r="B14251" s="3" t="s">
        <v>14053</v>
      </c>
      <c r="C14251" s="3">
        <v>128</v>
      </c>
    </row>
    <row r="14252" spans="1:3" x14ac:dyDescent="0.25">
      <c r="A14252" s="3">
        <v>14248</v>
      </c>
      <c r="B14252" s="3" t="s">
        <v>14054</v>
      </c>
      <c r="C14252" s="3">
        <v>128</v>
      </c>
    </row>
    <row r="14253" spans="1:3" x14ac:dyDescent="0.25">
      <c r="A14253" s="3">
        <v>14249</v>
      </c>
      <c r="B14253" s="3" t="s">
        <v>14055</v>
      </c>
      <c r="C14253" s="3">
        <v>128</v>
      </c>
    </row>
    <row r="14254" spans="1:3" x14ac:dyDescent="0.25">
      <c r="A14254" s="3">
        <v>14250</v>
      </c>
      <c r="B14254" s="3" t="s">
        <v>14056</v>
      </c>
      <c r="C14254" s="3">
        <v>128</v>
      </c>
    </row>
    <row r="14255" spans="1:3" x14ac:dyDescent="0.25">
      <c r="A14255" s="3">
        <v>14251</v>
      </c>
      <c r="B14255" s="3" t="s">
        <v>14057</v>
      </c>
      <c r="C14255" s="3">
        <v>128</v>
      </c>
    </row>
    <row r="14256" spans="1:3" x14ac:dyDescent="0.25">
      <c r="A14256" s="3">
        <v>14252</v>
      </c>
      <c r="B14256" s="3" t="s">
        <v>14058</v>
      </c>
      <c r="C14256" s="3">
        <v>128</v>
      </c>
    </row>
    <row r="14257" spans="1:3" x14ac:dyDescent="0.25">
      <c r="A14257" s="3">
        <v>14253</v>
      </c>
      <c r="B14257" s="3" t="s">
        <v>14059</v>
      </c>
      <c r="C14257" s="3">
        <v>128</v>
      </c>
    </row>
    <row r="14258" spans="1:3" x14ac:dyDescent="0.25">
      <c r="A14258" s="3">
        <v>14254</v>
      </c>
      <c r="B14258" s="3" t="s">
        <v>14060</v>
      </c>
      <c r="C14258" s="3">
        <v>128</v>
      </c>
    </row>
    <row r="14259" spans="1:3" x14ac:dyDescent="0.25">
      <c r="A14259" s="3">
        <v>14255</v>
      </c>
      <c r="B14259" s="3" t="s">
        <v>14061</v>
      </c>
      <c r="C14259" s="3">
        <v>128</v>
      </c>
    </row>
    <row r="14260" spans="1:3" x14ac:dyDescent="0.25">
      <c r="A14260" s="3">
        <v>14256</v>
      </c>
      <c r="B14260" s="3" t="s">
        <v>14062</v>
      </c>
      <c r="C14260" s="3">
        <v>128</v>
      </c>
    </row>
    <row r="14261" spans="1:3" x14ac:dyDescent="0.25">
      <c r="A14261" s="3">
        <v>14257</v>
      </c>
      <c r="B14261" s="3" t="s">
        <v>14063</v>
      </c>
      <c r="C14261" s="3">
        <v>128</v>
      </c>
    </row>
    <row r="14262" spans="1:3" x14ac:dyDescent="0.25">
      <c r="A14262" s="3">
        <v>14258</v>
      </c>
      <c r="B14262" s="3" t="s">
        <v>14064</v>
      </c>
      <c r="C14262" s="3">
        <v>128</v>
      </c>
    </row>
    <row r="14263" spans="1:3" x14ac:dyDescent="0.25">
      <c r="A14263" s="3">
        <v>14259</v>
      </c>
      <c r="B14263" s="3" t="s">
        <v>14065</v>
      </c>
      <c r="C14263" s="3">
        <v>128</v>
      </c>
    </row>
    <row r="14264" spans="1:3" x14ac:dyDescent="0.25">
      <c r="A14264" s="3">
        <v>14260</v>
      </c>
      <c r="B14264" s="3" t="s">
        <v>14066</v>
      </c>
      <c r="C14264" s="3">
        <v>128</v>
      </c>
    </row>
    <row r="14265" spans="1:3" x14ac:dyDescent="0.25">
      <c r="A14265" s="3">
        <v>14261</v>
      </c>
      <c r="B14265" s="3" t="s">
        <v>14067</v>
      </c>
      <c r="C14265" s="3">
        <v>128</v>
      </c>
    </row>
    <row r="14266" spans="1:3" x14ac:dyDescent="0.25">
      <c r="A14266" s="3">
        <v>14262</v>
      </c>
      <c r="B14266" s="3" t="s">
        <v>14068</v>
      </c>
      <c r="C14266" s="3">
        <v>128</v>
      </c>
    </row>
    <row r="14267" spans="1:3" x14ac:dyDescent="0.25">
      <c r="A14267" s="3">
        <v>14263</v>
      </c>
      <c r="B14267" s="3" t="s">
        <v>14069</v>
      </c>
      <c r="C14267" s="3">
        <v>128</v>
      </c>
    </row>
    <row r="14268" spans="1:3" x14ac:dyDescent="0.25">
      <c r="A14268" s="3">
        <v>14264</v>
      </c>
      <c r="B14268" s="3" t="s">
        <v>14070</v>
      </c>
      <c r="C14268" s="3">
        <v>128</v>
      </c>
    </row>
    <row r="14269" spans="1:3" x14ac:dyDescent="0.25">
      <c r="A14269" s="3">
        <v>14265</v>
      </c>
      <c r="B14269" s="3" t="s">
        <v>14071</v>
      </c>
      <c r="C14269" s="3">
        <v>128</v>
      </c>
    </row>
    <row r="14270" spans="1:3" x14ac:dyDescent="0.25">
      <c r="A14270" s="3">
        <v>14266</v>
      </c>
      <c r="B14270" s="3" t="s">
        <v>14072</v>
      </c>
      <c r="C14270" s="3">
        <v>128</v>
      </c>
    </row>
    <row r="14271" spans="1:3" x14ac:dyDescent="0.25">
      <c r="A14271" s="3">
        <v>14267</v>
      </c>
      <c r="B14271" s="3" t="s">
        <v>14073</v>
      </c>
      <c r="C14271" s="3">
        <v>128</v>
      </c>
    </row>
    <row r="14272" spans="1:3" x14ac:dyDescent="0.25">
      <c r="A14272" s="3">
        <v>14268</v>
      </c>
      <c r="B14272" s="3" t="s">
        <v>14074</v>
      </c>
      <c r="C14272" s="3">
        <v>128</v>
      </c>
    </row>
    <row r="14273" spans="1:3" x14ac:dyDescent="0.25">
      <c r="A14273" s="3">
        <v>14269</v>
      </c>
      <c r="B14273" s="3" t="s">
        <v>14075</v>
      </c>
      <c r="C14273" s="3">
        <v>128</v>
      </c>
    </row>
    <row r="14274" spans="1:3" x14ac:dyDescent="0.25">
      <c r="A14274" s="3">
        <v>14270</v>
      </c>
      <c r="B14274" s="3" t="s">
        <v>14076</v>
      </c>
      <c r="C14274" s="3">
        <v>128</v>
      </c>
    </row>
    <row r="14275" spans="1:3" x14ac:dyDescent="0.25">
      <c r="A14275" s="3">
        <v>14271</v>
      </c>
      <c r="B14275" s="3" t="s">
        <v>14077</v>
      </c>
      <c r="C14275" s="3">
        <v>128</v>
      </c>
    </row>
    <row r="14276" spans="1:3" x14ac:dyDescent="0.25">
      <c r="A14276" s="3">
        <v>14272</v>
      </c>
      <c r="B14276" s="3" t="s">
        <v>14078</v>
      </c>
      <c r="C14276" s="3">
        <v>128</v>
      </c>
    </row>
    <row r="14277" spans="1:3" x14ac:dyDescent="0.25">
      <c r="A14277" s="3">
        <v>14273</v>
      </c>
      <c r="B14277" s="3" t="s">
        <v>14079</v>
      </c>
      <c r="C14277" s="3">
        <v>128</v>
      </c>
    </row>
    <row r="14278" spans="1:3" x14ac:dyDescent="0.25">
      <c r="A14278" s="3">
        <v>14274</v>
      </c>
      <c r="B14278" s="3" t="s">
        <v>14080</v>
      </c>
      <c r="C14278" s="3">
        <v>128</v>
      </c>
    </row>
    <row r="14279" spans="1:3" x14ac:dyDescent="0.25">
      <c r="A14279" s="3">
        <v>14275</v>
      </c>
      <c r="B14279" s="3" t="s">
        <v>14081</v>
      </c>
      <c r="C14279" s="3">
        <v>128</v>
      </c>
    </row>
    <row r="14280" spans="1:3" x14ac:dyDescent="0.25">
      <c r="A14280" s="3">
        <v>14276</v>
      </c>
      <c r="B14280" s="3" t="s">
        <v>14082</v>
      </c>
      <c r="C14280" s="3">
        <v>128</v>
      </c>
    </row>
    <row r="14281" spans="1:3" x14ac:dyDescent="0.25">
      <c r="A14281" s="3">
        <v>14277</v>
      </c>
      <c r="B14281" s="3" t="s">
        <v>14083</v>
      </c>
      <c r="C14281" s="3">
        <v>128</v>
      </c>
    </row>
    <row r="14282" spans="1:3" x14ac:dyDescent="0.25">
      <c r="A14282" s="3">
        <v>14278</v>
      </c>
      <c r="B14282" s="3" t="s">
        <v>14084</v>
      </c>
      <c r="C14282" s="3">
        <v>128</v>
      </c>
    </row>
    <row r="14283" spans="1:3" x14ac:dyDescent="0.25">
      <c r="A14283" s="3">
        <v>14279</v>
      </c>
      <c r="B14283" s="3" t="s">
        <v>14085</v>
      </c>
      <c r="C14283" s="3">
        <v>128</v>
      </c>
    </row>
    <row r="14284" spans="1:3" x14ac:dyDescent="0.25">
      <c r="A14284" s="3">
        <v>14280</v>
      </c>
      <c r="B14284" s="3" t="s">
        <v>14086</v>
      </c>
      <c r="C14284" s="3">
        <v>128</v>
      </c>
    </row>
    <row r="14285" spans="1:3" x14ac:dyDescent="0.25">
      <c r="A14285" s="3">
        <v>14281</v>
      </c>
      <c r="B14285" s="3" t="s">
        <v>14087</v>
      </c>
      <c r="C14285" s="3">
        <v>128</v>
      </c>
    </row>
    <row r="14286" spans="1:3" x14ac:dyDescent="0.25">
      <c r="A14286" s="3">
        <v>14282</v>
      </c>
      <c r="B14286" s="3" t="s">
        <v>14088</v>
      </c>
      <c r="C14286" s="3">
        <v>128</v>
      </c>
    </row>
    <row r="14287" spans="1:3" x14ac:dyDescent="0.25">
      <c r="A14287" s="3">
        <v>14283</v>
      </c>
      <c r="B14287" s="3" t="s">
        <v>14089</v>
      </c>
      <c r="C14287" s="3">
        <v>128</v>
      </c>
    </row>
    <row r="14288" spans="1:3" x14ac:dyDescent="0.25">
      <c r="A14288" s="3">
        <v>14284</v>
      </c>
      <c r="B14288" s="3" t="s">
        <v>14090</v>
      </c>
      <c r="C14288" s="3">
        <v>128</v>
      </c>
    </row>
    <row r="14289" spans="1:3" x14ac:dyDescent="0.25">
      <c r="A14289" s="3">
        <v>14285</v>
      </c>
      <c r="B14289" s="3">
        <v>185</v>
      </c>
      <c r="C14289" s="3">
        <v>127</v>
      </c>
    </row>
    <row r="14290" spans="1:3" x14ac:dyDescent="0.25">
      <c r="A14290" s="3">
        <v>14286</v>
      </c>
      <c r="B14290" s="3">
        <v>1918</v>
      </c>
      <c r="C14290" s="3">
        <v>127</v>
      </c>
    </row>
    <row r="14291" spans="1:3" x14ac:dyDescent="0.25">
      <c r="A14291" s="3">
        <v>14287</v>
      </c>
      <c r="B14291" s="3" t="s">
        <v>14091</v>
      </c>
      <c r="C14291" s="3">
        <v>127</v>
      </c>
    </row>
    <row r="14292" spans="1:3" x14ac:dyDescent="0.25">
      <c r="A14292" s="3">
        <v>14288</v>
      </c>
      <c r="B14292" s="3" t="s">
        <v>14092</v>
      </c>
      <c r="C14292" s="3">
        <v>127</v>
      </c>
    </row>
    <row r="14293" spans="1:3" x14ac:dyDescent="0.25">
      <c r="A14293" s="3">
        <v>14289</v>
      </c>
      <c r="B14293" s="3" t="s">
        <v>14093</v>
      </c>
      <c r="C14293" s="3">
        <v>127</v>
      </c>
    </row>
    <row r="14294" spans="1:3" x14ac:dyDescent="0.25">
      <c r="A14294" s="3">
        <v>14290</v>
      </c>
      <c r="B14294" s="3" t="s">
        <v>14094</v>
      </c>
      <c r="C14294" s="3">
        <v>127</v>
      </c>
    </row>
    <row r="14295" spans="1:3" x14ac:dyDescent="0.25">
      <c r="A14295" s="3">
        <v>14291</v>
      </c>
      <c r="B14295" s="3" t="s">
        <v>14095</v>
      </c>
      <c r="C14295" s="3">
        <v>127</v>
      </c>
    </row>
    <row r="14296" spans="1:3" x14ac:dyDescent="0.25">
      <c r="A14296" s="3">
        <v>14292</v>
      </c>
      <c r="B14296" s="3" t="s">
        <v>14096</v>
      </c>
      <c r="C14296" s="3">
        <v>127</v>
      </c>
    </row>
    <row r="14297" spans="1:3" x14ac:dyDescent="0.25">
      <c r="A14297" s="3">
        <v>14293</v>
      </c>
      <c r="B14297" s="3" t="s">
        <v>14097</v>
      </c>
      <c r="C14297" s="3">
        <v>127</v>
      </c>
    </row>
    <row r="14298" spans="1:3" x14ac:dyDescent="0.25">
      <c r="A14298" s="3">
        <v>14294</v>
      </c>
      <c r="B14298" s="3" t="s">
        <v>14098</v>
      </c>
      <c r="C14298" s="3">
        <v>127</v>
      </c>
    </row>
    <row r="14299" spans="1:3" x14ac:dyDescent="0.25">
      <c r="A14299" s="3">
        <v>14295</v>
      </c>
      <c r="B14299" s="3" t="s">
        <v>14099</v>
      </c>
      <c r="C14299" s="3">
        <v>127</v>
      </c>
    </row>
    <row r="14300" spans="1:3" x14ac:dyDescent="0.25">
      <c r="A14300" s="3">
        <v>14296</v>
      </c>
      <c r="B14300" s="3" t="s">
        <v>14100</v>
      </c>
      <c r="C14300" s="3">
        <v>127</v>
      </c>
    </row>
    <row r="14301" spans="1:3" x14ac:dyDescent="0.25">
      <c r="A14301" s="3">
        <v>14297</v>
      </c>
      <c r="B14301" s="3" t="s">
        <v>14101</v>
      </c>
      <c r="C14301" s="3">
        <v>127</v>
      </c>
    </row>
    <row r="14302" spans="1:3" x14ac:dyDescent="0.25">
      <c r="A14302" s="3">
        <v>14298</v>
      </c>
      <c r="B14302" s="3" t="s">
        <v>14102</v>
      </c>
      <c r="C14302" s="3">
        <v>127</v>
      </c>
    </row>
    <row r="14303" spans="1:3" x14ac:dyDescent="0.25">
      <c r="A14303" s="3">
        <v>14299</v>
      </c>
      <c r="B14303" s="3" t="s">
        <v>14103</v>
      </c>
      <c r="C14303" s="3">
        <v>127</v>
      </c>
    </row>
    <row r="14304" spans="1:3" x14ac:dyDescent="0.25">
      <c r="A14304" s="3">
        <v>14300</v>
      </c>
      <c r="B14304" s="3" t="s">
        <v>14104</v>
      </c>
      <c r="C14304" s="3">
        <v>127</v>
      </c>
    </row>
    <row r="14305" spans="1:3" x14ac:dyDescent="0.25">
      <c r="A14305" s="3">
        <v>14301</v>
      </c>
      <c r="B14305" s="3" t="s">
        <v>14105</v>
      </c>
      <c r="C14305" s="3">
        <v>127</v>
      </c>
    </row>
    <row r="14306" spans="1:3" x14ac:dyDescent="0.25">
      <c r="A14306" s="3">
        <v>14302</v>
      </c>
      <c r="B14306" s="3" t="s">
        <v>14106</v>
      </c>
      <c r="C14306" s="3">
        <v>127</v>
      </c>
    </row>
    <row r="14307" spans="1:3" x14ac:dyDescent="0.25">
      <c r="A14307" s="3">
        <v>14303</v>
      </c>
      <c r="B14307" s="3" t="s">
        <v>14107</v>
      </c>
      <c r="C14307" s="3">
        <v>127</v>
      </c>
    </row>
    <row r="14308" spans="1:3" x14ac:dyDescent="0.25">
      <c r="A14308" s="3">
        <v>14304</v>
      </c>
      <c r="B14308" s="3" t="s">
        <v>14108</v>
      </c>
      <c r="C14308" s="3">
        <v>127</v>
      </c>
    </row>
    <row r="14309" spans="1:3" x14ac:dyDescent="0.25">
      <c r="A14309" s="3">
        <v>14305</v>
      </c>
      <c r="B14309" s="3" t="s">
        <v>14109</v>
      </c>
      <c r="C14309" s="3">
        <v>127</v>
      </c>
    </row>
    <row r="14310" spans="1:3" x14ac:dyDescent="0.25">
      <c r="A14310" s="3">
        <v>14306</v>
      </c>
      <c r="B14310" s="3" t="s">
        <v>14110</v>
      </c>
      <c r="C14310" s="3">
        <v>127</v>
      </c>
    </row>
    <row r="14311" spans="1:3" x14ac:dyDescent="0.25">
      <c r="A14311" s="3">
        <v>14307</v>
      </c>
      <c r="B14311" s="3" t="s">
        <v>14111</v>
      </c>
      <c r="C14311" s="3">
        <v>127</v>
      </c>
    </row>
    <row r="14312" spans="1:3" x14ac:dyDescent="0.25">
      <c r="A14312" s="3">
        <v>14308</v>
      </c>
      <c r="B14312" s="3" t="s">
        <v>14112</v>
      </c>
      <c r="C14312" s="3">
        <v>127</v>
      </c>
    </row>
    <row r="14313" spans="1:3" x14ac:dyDescent="0.25">
      <c r="A14313" s="3">
        <v>14309</v>
      </c>
      <c r="B14313" s="3" t="s">
        <v>14113</v>
      </c>
      <c r="C14313" s="3">
        <v>127</v>
      </c>
    </row>
    <row r="14314" spans="1:3" x14ac:dyDescent="0.25">
      <c r="A14314" s="3">
        <v>14310</v>
      </c>
      <c r="B14314" s="3" t="s">
        <v>14114</v>
      </c>
      <c r="C14314" s="3">
        <v>127</v>
      </c>
    </row>
    <row r="14315" spans="1:3" x14ac:dyDescent="0.25">
      <c r="A14315" s="3">
        <v>14311</v>
      </c>
      <c r="B14315" s="3" t="s">
        <v>14115</v>
      </c>
      <c r="C14315" s="3">
        <v>127</v>
      </c>
    </row>
    <row r="14316" spans="1:3" x14ac:dyDescent="0.25">
      <c r="A14316" s="3">
        <v>14312</v>
      </c>
      <c r="B14316" s="3" t="s">
        <v>14116</v>
      </c>
      <c r="C14316" s="3">
        <v>127</v>
      </c>
    </row>
    <row r="14317" spans="1:3" x14ac:dyDescent="0.25">
      <c r="A14317" s="3">
        <v>14313</v>
      </c>
      <c r="B14317" s="3" t="s">
        <v>14117</v>
      </c>
      <c r="C14317" s="3">
        <v>127</v>
      </c>
    </row>
    <row r="14318" spans="1:3" x14ac:dyDescent="0.25">
      <c r="A14318" s="3">
        <v>14314</v>
      </c>
      <c r="B14318" s="3" t="s">
        <v>14118</v>
      </c>
      <c r="C14318" s="3">
        <v>127</v>
      </c>
    </row>
    <row r="14319" spans="1:3" x14ac:dyDescent="0.25">
      <c r="A14319" s="3">
        <v>14315</v>
      </c>
      <c r="B14319" s="3" t="s">
        <v>14119</v>
      </c>
      <c r="C14319" s="3">
        <v>127</v>
      </c>
    </row>
    <row r="14320" spans="1:3" x14ac:dyDescent="0.25">
      <c r="A14320" s="3">
        <v>14316</v>
      </c>
      <c r="B14320" s="3" t="s">
        <v>14120</v>
      </c>
      <c r="C14320" s="3">
        <v>127</v>
      </c>
    </row>
    <row r="14321" spans="1:3" x14ac:dyDescent="0.25">
      <c r="A14321" s="3">
        <v>14317</v>
      </c>
      <c r="B14321" s="3" t="s">
        <v>14121</v>
      </c>
      <c r="C14321" s="3">
        <v>127</v>
      </c>
    </row>
    <row r="14322" spans="1:3" x14ac:dyDescent="0.25">
      <c r="A14322" s="3">
        <v>14318</v>
      </c>
      <c r="B14322" s="3" t="s">
        <v>14122</v>
      </c>
      <c r="C14322" s="3">
        <v>127</v>
      </c>
    </row>
    <row r="14323" spans="1:3" x14ac:dyDescent="0.25">
      <c r="A14323" s="3">
        <v>14319</v>
      </c>
      <c r="B14323" s="3" t="s">
        <v>14123</v>
      </c>
      <c r="C14323" s="3">
        <v>127</v>
      </c>
    </row>
    <row r="14324" spans="1:3" x14ac:dyDescent="0.25">
      <c r="A14324" s="3">
        <v>14320</v>
      </c>
      <c r="B14324" s="3" t="s">
        <v>14124</v>
      </c>
      <c r="C14324" s="3">
        <v>127</v>
      </c>
    </row>
    <row r="14325" spans="1:3" x14ac:dyDescent="0.25">
      <c r="A14325" s="3">
        <v>14321</v>
      </c>
      <c r="B14325" s="3" t="s">
        <v>14125</v>
      </c>
      <c r="C14325" s="3">
        <v>127</v>
      </c>
    </row>
    <row r="14326" spans="1:3" x14ac:dyDescent="0.25">
      <c r="A14326" s="3">
        <v>14322</v>
      </c>
      <c r="B14326" s="3" t="s">
        <v>14126</v>
      </c>
      <c r="C14326" s="3">
        <v>127</v>
      </c>
    </row>
    <row r="14327" spans="1:3" x14ac:dyDescent="0.25">
      <c r="A14327" s="3">
        <v>14323</v>
      </c>
      <c r="B14327" s="3" t="s">
        <v>14127</v>
      </c>
      <c r="C14327" s="3">
        <v>127</v>
      </c>
    </row>
    <row r="14328" spans="1:3" x14ac:dyDescent="0.25">
      <c r="A14328" s="3">
        <v>14324</v>
      </c>
      <c r="B14328" s="3" t="s">
        <v>14128</v>
      </c>
      <c r="C14328" s="3">
        <v>127</v>
      </c>
    </row>
    <row r="14329" spans="1:3" x14ac:dyDescent="0.25">
      <c r="A14329" s="3">
        <v>14325</v>
      </c>
      <c r="B14329" s="3" t="s">
        <v>14129</v>
      </c>
      <c r="C14329" s="3">
        <v>127</v>
      </c>
    </row>
    <row r="14330" spans="1:3" x14ac:dyDescent="0.25">
      <c r="A14330" s="3">
        <v>14326</v>
      </c>
      <c r="B14330" s="3" t="s">
        <v>14130</v>
      </c>
      <c r="C14330" s="3">
        <v>127</v>
      </c>
    </row>
    <row r="14331" spans="1:3" x14ac:dyDescent="0.25">
      <c r="A14331" s="3">
        <v>14327</v>
      </c>
      <c r="B14331" s="3" t="s">
        <v>14131</v>
      </c>
      <c r="C14331" s="3">
        <v>127</v>
      </c>
    </row>
    <row r="14332" spans="1:3" x14ac:dyDescent="0.25">
      <c r="A14332" s="3">
        <v>14328</v>
      </c>
      <c r="B14332" s="3" t="s">
        <v>14132</v>
      </c>
      <c r="C14332" s="3">
        <v>127</v>
      </c>
    </row>
    <row r="14333" spans="1:3" x14ac:dyDescent="0.25">
      <c r="A14333" s="3">
        <v>14329</v>
      </c>
      <c r="B14333" s="3" t="s">
        <v>14133</v>
      </c>
      <c r="C14333" s="3">
        <v>127</v>
      </c>
    </row>
    <row r="14334" spans="1:3" x14ac:dyDescent="0.25">
      <c r="A14334" s="3">
        <v>14330</v>
      </c>
      <c r="B14334" s="3" t="s">
        <v>14134</v>
      </c>
      <c r="C14334" s="3">
        <v>127</v>
      </c>
    </row>
    <row r="14335" spans="1:3" x14ac:dyDescent="0.25">
      <c r="A14335" s="3">
        <v>14331</v>
      </c>
      <c r="B14335" s="3" t="s">
        <v>14135</v>
      </c>
      <c r="C14335" s="3">
        <v>127</v>
      </c>
    </row>
    <row r="14336" spans="1:3" x14ac:dyDescent="0.25">
      <c r="A14336" s="3">
        <v>14332</v>
      </c>
      <c r="B14336" s="3" t="s">
        <v>14136</v>
      </c>
      <c r="C14336" s="3">
        <v>127</v>
      </c>
    </row>
    <row r="14337" spans="1:3" x14ac:dyDescent="0.25">
      <c r="A14337" s="3">
        <v>14333</v>
      </c>
      <c r="B14337" s="3" t="s">
        <v>14137</v>
      </c>
      <c r="C14337" s="3">
        <v>127</v>
      </c>
    </row>
    <row r="14338" spans="1:3" x14ac:dyDescent="0.25">
      <c r="A14338" s="3">
        <v>14334</v>
      </c>
      <c r="B14338" s="3" t="s">
        <v>14138</v>
      </c>
      <c r="C14338" s="3">
        <v>127</v>
      </c>
    </row>
    <row r="14339" spans="1:3" x14ac:dyDescent="0.25">
      <c r="A14339" s="3">
        <v>14335</v>
      </c>
      <c r="B14339" s="3" t="s">
        <v>14139</v>
      </c>
      <c r="C14339" s="3">
        <v>127</v>
      </c>
    </row>
    <row r="14340" spans="1:3" x14ac:dyDescent="0.25">
      <c r="A14340" s="3">
        <v>14336</v>
      </c>
      <c r="B14340" s="3" t="s">
        <v>14140</v>
      </c>
      <c r="C14340" s="3">
        <v>127</v>
      </c>
    </row>
    <row r="14341" spans="1:3" x14ac:dyDescent="0.25">
      <c r="A14341" s="3">
        <v>14337</v>
      </c>
      <c r="B14341" s="3" t="s">
        <v>14141</v>
      </c>
      <c r="C14341" s="3">
        <v>127</v>
      </c>
    </row>
    <row r="14342" spans="1:3" x14ac:dyDescent="0.25">
      <c r="A14342" s="3">
        <v>14338</v>
      </c>
      <c r="B14342" s="3" t="s">
        <v>14142</v>
      </c>
      <c r="C14342" s="3">
        <v>127</v>
      </c>
    </row>
    <row r="14343" spans="1:3" x14ac:dyDescent="0.25">
      <c r="A14343" s="3">
        <v>14339</v>
      </c>
      <c r="B14343" s="3" t="s">
        <v>14143</v>
      </c>
      <c r="C14343" s="3">
        <v>127</v>
      </c>
    </row>
    <row r="14344" spans="1:3" x14ac:dyDescent="0.25">
      <c r="A14344" s="3">
        <v>14340</v>
      </c>
      <c r="B14344" s="3" t="s">
        <v>14144</v>
      </c>
      <c r="C14344" s="3">
        <v>127</v>
      </c>
    </row>
    <row r="14345" spans="1:3" x14ac:dyDescent="0.25">
      <c r="A14345" s="3">
        <v>14341</v>
      </c>
      <c r="B14345" s="3" t="s">
        <v>14145</v>
      </c>
      <c r="C14345" s="3">
        <v>127</v>
      </c>
    </row>
    <row r="14346" spans="1:3" x14ac:dyDescent="0.25">
      <c r="A14346" s="3">
        <v>14342</v>
      </c>
      <c r="B14346" s="3">
        <v>18</v>
      </c>
      <c r="C14346" s="3">
        <v>126</v>
      </c>
    </row>
    <row r="14347" spans="1:3" x14ac:dyDescent="0.25">
      <c r="A14347" s="3">
        <v>14343</v>
      </c>
      <c r="B14347" s="3">
        <v>1.1111E+19</v>
      </c>
      <c r="C14347" s="3">
        <v>126</v>
      </c>
    </row>
    <row r="14348" spans="1:3" x14ac:dyDescent="0.25">
      <c r="A14348" s="3">
        <v>14344</v>
      </c>
      <c r="B14348" s="3">
        <v>1600</v>
      </c>
      <c r="C14348" s="3">
        <v>126</v>
      </c>
    </row>
    <row r="14349" spans="1:3" x14ac:dyDescent="0.25">
      <c r="A14349" s="3">
        <v>14345</v>
      </c>
      <c r="B14349" s="3" t="s">
        <v>14146</v>
      </c>
      <c r="C14349" s="3">
        <v>126</v>
      </c>
    </row>
    <row r="14350" spans="1:3" x14ac:dyDescent="0.25">
      <c r="A14350" s="3">
        <v>14346</v>
      </c>
      <c r="B14350" s="3" t="s">
        <v>14147</v>
      </c>
      <c r="C14350" s="3">
        <v>126</v>
      </c>
    </row>
    <row r="14351" spans="1:3" x14ac:dyDescent="0.25">
      <c r="A14351" s="3">
        <v>14347</v>
      </c>
      <c r="B14351" s="3" t="s">
        <v>14148</v>
      </c>
      <c r="C14351" s="3">
        <v>126</v>
      </c>
    </row>
    <row r="14352" spans="1:3" x14ac:dyDescent="0.25">
      <c r="A14352" s="3">
        <v>14348</v>
      </c>
      <c r="B14352" s="3" t="s">
        <v>14149</v>
      </c>
      <c r="C14352" s="3">
        <v>126</v>
      </c>
    </row>
    <row r="14353" spans="1:3" x14ac:dyDescent="0.25">
      <c r="A14353" s="3">
        <v>14349</v>
      </c>
      <c r="B14353" s="3" t="s">
        <v>14150</v>
      </c>
      <c r="C14353" s="3">
        <v>126</v>
      </c>
    </row>
    <row r="14354" spans="1:3" x14ac:dyDescent="0.25">
      <c r="A14354" s="3">
        <v>14350</v>
      </c>
      <c r="B14354" s="3" t="s">
        <v>14151</v>
      </c>
      <c r="C14354" s="3">
        <v>126</v>
      </c>
    </row>
    <row r="14355" spans="1:3" x14ac:dyDescent="0.25">
      <c r="A14355" s="3">
        <v>14351</v>
      </c>
      <c r="B14355" s="3" t="s">
        <v>14152</v>
      </c>
      <c r="C14355" s="3">
        <v>126</v>
      </c>
    </row>
    <row r="14356" spans="1:3" x14ac:dyDescent="0.25">
      <c r="A14356" s="3">
        <v>14352</v>
      </c>
      <c r="B14356" s="3" t="s">
        <v>14153</v>
      </c>
      <c r="C14356" s="3">
        <v>126</v>
      </c>
    </row>
    <row r="14357" spans="1:3" x14ac:dyDescent="0.25">
      <c r="A14357" s="3">
        <v>14353</v>
      </c>
      <c r="B14357" s="3" t="s">
        <v>14154</v>
      </c>
      <c r="C14357" s="3">
        <v>126</v>
      </c>
    </row>
    <row r="14358" spans="1:3" x14ac:dyDescent="0.25">
      <c r="A14358" s="3">
        <v>14354</v>
      </c>
      <c r="B14358" s="3" t="s">
        <v>14155</v>
      </c>
      <c r="C14358" s="3">
        <v>126</v>
      </c>
    </row>
    <row r="14359" spans="1:3" x14ac:dyDescent="0.25">
      <c r="A14359" s="3">
        <v>14355</v>
      </c>
      <c r="B14359" s="3" t="s">
        <v>14156</v>
      </c>
      <c r="C14359" s="3">
        <v>126</v>
      </c>
    </row>
    <row r="14360" spans="1:3" x14ac:dyDescent="0.25">
      <c r="A14360" s="3">
        <v>14356</v>
      </c>
      <c r="B14360" s="3" t="s">
        <v>14157</v>
      </c>
      <c r="C14360" s="3">
        <v>126</v>
      </c>
    </row>
    <row r="14361" spans="1:3" x14ac:dyDescent="0.25">
      <c r="A14361" s="3">
        <v>14357</v>
      </c>
      <c r="B14361" s="3" t="s">
        <v>14158</v>
      </c>
      <c r="C14361" s="3">
        <v>126</v>
      </c>
    </row>
    <row r="14362" spans="1:3" x14ac:dyDescent="0.25">
      <c r="A14362" s="3">
        <v>14358</v>
      </c>
      <c r="B14362" s="3" t="s">
        <v>14159</v>
      </c>
      <c r="C14362" s="3">
        <v>126</v>
      </c>
    </row>
    <row r="14363" spans="1:3" x14ac:dyDescent="0.25">
      <c r="A14363" s="3">
        <v>14359</v>
      </c>
      <c r="B14363" s="3" t="s">
        <v>14160</v>
      </c>
      <c r="C14363" s="3">
        <v>126</v>
      </c>
    </row>
    <row r="14364" spans="1:3" x14ac:dyDescent="0.25">
      <c r="A14364" s="3">
        <v>14360</v>
      </c>
      <c r="B14364" s="3" t="s">
        <v>14161</v>
      </c>
      <c r="C14364" s="3">
        <v>126</v>
      </c>
    </row>
    <row r="14365" spans="1:3" x14ac:dyDescent="0.25">
      <c r="A14365" s="3">
        <v>14361</v>
      </c>
      <c r="B14365" s="3" t="s">
        <v>14162</v>
      </c>
      <c r="C14365" s="3">
        <v>126</v>
      </c>
    </row>
    <row r="14366" spans="1:3" x14ac:dyDescent="0.25">
      <c r="A14366" s="3">
        <v>14362</v>
      </c>
      <c r="B14366" s="3" t="s">
        <v>14163</v>
      </c>
      <c r="C14366" s="3">
        <v>126</v>
      </c>
    </row>
    <row r="14367" spans="1:3" x14ac:dyDescent="0.25">
      <c r="A14367" s="3">
        <v>14363</v>
      </c>
      <c r="B14367" s="3" t="s">
        <v>14164</v>
      </c>
      <c r="C14367" s="3">
        <v>126</v>
      </c>
    </row>
    <row r="14368" spans="1:3" x14ac:dyDescent="0.25">
      <c r="A14368" s="3">
        <v>14364</v>
      </c>
      <c r="B14368" s="3" t="s">
        <v>14165</v>
      </c>
      <c r="C14368" s="3">
        <v>126</v>
      </c>
    </row>
    <row r="14369" spans="1:3" x14ac:dyDescent="0.25">
      <c r="A14369" s="3">
        <v>14365</v>
      </c>
      <c r="B14369" s="3" t="s">
        <v>14166</v>
      </c>
      <c r="C14369" s="3">
        <v>126</v>
      </c>
    </row>
    <row r="14370" spans="1:3" x14ac:dyDescent="0.25">
      <c r="A14370" s="3">
        <v>14366</v>
      </c>
      <c r="B14370" s="3" t="s">
        <v>14167</v>
      </c>
      <c r="C14370" s="3">
        <v>126</v>
      </c>
    </row>
    <row r="14371" spans="1:3" x14ac:dyDescent="0.25">
      <c r="A14371" s="3">
        <v>14367</v>
      </c>
      <c r="B14371" s="3" t="s">
        <v>14168</v>
      </c>
      <c r="C14371" s="3">
        <v>126</v>
      </c>
    </row>
    <row r="14372" spans="1:3" x14ac:dyDescent="0.25">
      <c r="A14372" s="3">
        <v>14368</v>
      </c>
      <c r="B14372" s="3" t="s">
        <v>14169</v>
      </c>
      <c r="C14372" s="3">
        <v>126</v>
      </c>
    </row>
    <row r="14373" spans="1:3" x14ac:dyDescent="0.25">
      <c r="A14373" s="3">
        <v>14369</v>
      </c>
      <c r="B14373" s="3" t="s">
        <v>14170</v>
      </c>
      <c r="C14373" s="3">
        <v>126</v>
      </c>
    </row>
    <row r="14374" spans="1:3" x14ac:dyDescent="0.25">
      <c r="A14374" s="3">
        <v>14370</v>
      </c>
      <c r="B14374" s="3" t="s">
        <v>14171</v>
      </c>
      <c r="C14374" s="3">
        <v>126</v>
      </c>
    </row>
    <row r="14375" spans="1:3" x14ac:dyDescent="0.25">
      <c r="A14375" s="3">
        <v>14371</v>
      </c>
      <c r="B14375" s="3" t="s">
        <v>14172</v>
      </c>
      <c r="C14375" s="3">
        <v>126</v>
      </c>
    </row>
    <row r="14376" spans="1:3" x14ac:dyDescent="0.25">
      <c r="A14376" s="3">
        <v>14372</v>
      </c>
      <c r="B14376" s="3" t="s">
        <v>14173</v>
      </c>
      <c r="C14376" s="3">
        <v>126</v>
      </c>
    </row>
    <row r="14377" spans="1:3" x14ac:dyDescent="0.25">
      <c r="A14377" s="3">
        <v>14373</v>
      </c>
      <c r="B14377" s="3" t="s">
        <v>14174</v>
      </c>
      <c r="C14377" s="3">
        <v>126</v>
      </c>
    </row>
    <row r="14378" spans="1:3" x14ac:dyDescent="0.25">
      <c r="A14378" s="3">
        <v>14374</v>
      </c>
      <c r="B14378" s="3" t="s">
        <v>14175</v>
      </c>
      <c r="C14378" s="3">
        <v>126</v>
      </c>
    </row>
    <row r="14379" spans="1:3" x14ac:dyDescent="0.25">
      <c r="A14379" s="3">
        <v>14375</v>
      </c>
      <c r="B14379" s="3" t="s">
        <v>14176</v>
      </c>
      <c r="C14379" s="3">
        <v>126</v>
      </c>
    </row>
    <row r="14380" spans="1:3" x14ac:dyDescent="0.25">
      <c r="A14380" s="3">
        <v>14376</v>
      </c>
      <c r="B14380" s="3" t="s">
        <v>14177</v>
      </c>
      <c r="C14380" s="3">
        <v>126</v>
      </c>
    </row>
    <row r="14381" spans="1:3" x14ac:dyDescent="0.25">
      <c r="A14381" s="3">
        <v>14377</v>
      </c>
      <c r="B14381" s="3" t="s">
        <v>14178</v>
      </c>
      <c r="C14381" s="3">
        <v>126</v>
      </c>
    </row>
    <row r="14382" spans="1:3" x14ac:dyDescent="0.25">
      <c r="A14382" s="3">
        <v>14378</v>
      </c>
      <c r="B14382" s="3" t="s">
        <v>14179</v>
      </c>
      <c r="C14382" s="3">
        <v>126</v>
      </c>
    </row>
    <row r="14383" spans="1:3" x14ac:dyDescent="0.25">
      <c r="A14383" s="3">
        <v>14379</v>
      </c>
      <c r="B14383" s="3" t="s">
        <v>14180</v>
      </c>
      <c r="C14383" s="3">
        <v>126</v>
      </c>
    </row>
    <row r="14384" spans="1:3" x14ac:dyDescent="0.25">
      <c r="A14384" s="3">
        <v>14380</v>
      </c>
      <c r="B14384" s="3" t="s">
        <v>14181</v>
      </c>
      <c r="C14384" s="3">
        <v>126</v>
      </c>
    </row>
    <row r="14385" spans="1:3" x14ac:dyDescent="0.25">
      <c r="A14385" s="3">
        <v>14381</v>
      </c>
      <c r="B14385" s="3" t="s">
        <v>14182</v>
      </c>
      <c r="C14385" s="3">
        <v>126</v>
      </c>
    </row>
    <row r="14386" spans="1:3" x14ac:dyDescent="0.25">
      <c r="A14386" s="3">
        <v>14382</v>
      </c>
      <c r="B14386" s="3" t="s">
        <v>14183</v>
      </c>
      <c r="C14386" s="3">
        <v>126</v>
      </c>
    </row>
    <row r="14387" spans="1:3" x14ac:dyDescent="0.25">
      <c r="A14387" s="3">
        <v>14383</v>
      </c>
      <c r="B14387" s="3" t="s">
        <v>14184</v>
      </c>
      <c r="C14387" s="3">
        <v>126</v>
      </c>
    </row>
    <row r="14388" spans="1:3" x14ac:dyDescent="0.25">
      <c r="A14388" s="3">
        <v>14384</v>
      </c>
      <c r="B14388" s="3" t="s">
        <v>14185</v>
      </c>
      <c r="C14388" s="3">
        <v>126</v>
      </c>
    </row>
    <row r="14389" spans="1:3" x14ac:dyDescent="0.25">
      <c r="A14389" s="3">
        <v>14385</v>
      </c>
      <c r="B14389" s="3" t="s">
        <v>14186</v>
      </c>
      <c r="C14389" s="3">
        <v>126</v>
      </c>
    </row>
    <row r="14390" spans="1:3" x14ac:dyDescent="0.25">
      <c r="A14390" s="3">
        <v>14386</v>
      </c>
      <c r="B14390" s="3" t="s">
        <v>14187</v>
      </c>
      <c r="C14390" s="3">
        <v>126</v>
      </c>
    </row>
    <row r="14391" spans="1:3" x14ac:dyDescent="0.25">
      <c r="A14391" s="3">
        <v>14387</v>
      </c>
      <c r="B14391" s="3" t="s">
        <v>14188</v>
      </c>
      <c r="C14391" s="3">
        <v>126</v>
      </c>
    </row>
    <row r="14392" spans="1:3" x14ac:dyDescent="0.25">
      <c r="A14392" s="3">
        <v>14388</v>
      </c>
      <c r="B14392" s="3" t="s">
        <v>14189</v>
      </c>
      <c r="C14392" s="3">
        <v>126</v>
      </c>
    </row>
    <row r="14393" spans="1:3" x14ac:dyDescent="0.25">
      <c r="A14393" s="3">
        <v>14389</v>
      </c>
      <c r="B14393" s="3" t="s">
        <v>14190</v>
      </c>
      <c r="C14393" s="3">
        <v>126</v>
      </c>
    </row>
    <row r="14394" spans="1:3" x14ac:dyDescent="0.25">
      <c r="A14394" s="3">
        <v>14390</v>
      </c>
      <c r="B14394" s="3" t="s">
        <v>14191</v>
      </c>
      <c r="C14394" s="3">
        <v>126</v>
      </c>
    </row>
    <row r="14395" spans="1:3" x14ac:dyDescent="0.25">
      <c r="A14395" s="3">
        <v>14391</v>
      </c>
      <c r="B14395" s="3" t="s">
        <v>14192</v>
      </c>
      <c r="C14395" s="3">
        <v>126</v>
      </c>
    </row>
    <row r="14396" spans="1:3" x14ac:dyDescent="0.25">
      <c r="A14396" s="3">
        <v>14392</v>
      </c>
      <c r="B14396" s="3" t="s">
        <v>14193</v>
      </c>
      <c r="C14396" s="3">
        <v>126</v>
      </c>
    </row>
    <row r="14397" spans="1:3" x14ac:dyDescent="0.25">
      <c r="A14397" s="3">
        <v>14393</v>
      </c>
      <c r="B14397" s="3" t="s">
        <v>14194</v>
      </c>
      <c r="C14397" s="3">
        <v>126</v>
      </c>
    </row>
    <row r="14398" spans="1:3" x14ac:dyDescent="0.25">
      <c r="A14398" s="3">
        <v>14394</v>
      </c>
      <c r="B14398" s="3" t="s">
        <v>14195</v>
      </c>
      <c r="C14398" s="3">
        <v>126</v>
      </c>
    </row>
    <row r="14399" spans="1:3" x14ac:dyDescent="0.25">
      <c r="A14399" s="3">
        <v>14395</v>
      </c>
      <c r="B14399" s="3" t="s">
        <v>14196</v>
      </c>
      <c r="C14399" s="3">
        <v>126</v>
      </c>
    </row>
    <row r="14400" spans="1:3" x14ac:dyDescent="0.25">
      <c r="A14400" s="3">
        <v>14396</v>
      </c>
      <c r="B14400" s="3" t="s">
        <v>14197</v>
      </c>
      <c r="C14400" s="3">
        <v>126</v>
      </c>
    </row>
    <row r="14401" spans="1:3" x14ac:dyDescent="0.25">
      <c r="A14401" s="3">
        <v>14397</v>
      </c>
      <c r="B14401" s="3" t="s">
        <v>14198</v>
      </c>
      <c r="C14401" s="3">
        <v>126</v>
      </c>
    </row>
    <row r="14402" spans="1:3" x14ac:dyDescent="0.25">
      <c r="A14402" s="3">
        <v>14398</v>
      </c>
      <c r="B14402" s="3" t="s">
        <v>14199</v>
      </c>
      <c r="C14402" s="3">
        <v>126</v>
      </c>
    </row>
    <row r="14403" spans="1:3" x14ac:dyDescent="0.25">
      <c r="A14403" s="3">
        <v>14399</v>
      </c>
      <c r="B14403" s="3" t="s">
        <v>14200</v>
      </c>
      <c r="C14403" s="3">
        <v>126</v>
      </c>
    </row>
    <row r="14404" spans="1:3" x14ac:dyDescent="0.25">
      <c r="A14404" s="3">
        <v>14400</v>
      </c>
      <c r="B14404" s="3" t="s">
        <v>14201</v>
      </c>
      <c r="C14404" s="3">
        <v>126</v>
      </c>
    </row>
    <row r="14405" spans="1:3" x14ac:dyDescent="0.25">
      <c r="A14405" s="3">
        <v>14401</v>
      </c>
      <c r="B14405" s="3" t="s">
        <v>14202</v>
      </c>
      <c r="C14405" s="3">
        <v>126</v>
      </c>
    </row>
    <row r="14406" spans="1:3" x14ac:dyDescent="0.25">
      <c r="A14406" s="3">
        <v>14402</v>
      </c>
      <c r="B14406" s="3" t="s">
        <v>14203</v>
      </c>
      <c r="C14406" s="3">
        <v>126</v>
      </c>
    </row>
    <row r="14407" spans="1:3" x14ac:dyDescent="0.25">
      <c r="A14407" s="3">
        <v>14403</v>
      </c>
      <c r="B14407" s="3" t="s">
        <v>14204</v>
      </c>
      <c r="C14407" s="3">
        <v>126</v>
      </c>
    </row>
    <row r="14408" spans="1:3" x14ac:dyDescent="0.25">
      <c r="A14408" s="3">
        <v>14404</v>
      </c>
      <c r="B14408" s="3" t="s">
        <v>14205</v>
      </c>
      <c r="C14408" s="3">
        <v>126</v>
      </c>
    </row>
    <row r="14409" spans="1:3" x14ac:dyDescent="0.25">
      <c r="A14409" s="3">
        <v>14405</v>
      </c>
      <c r="B14409" s="3" t="s">
        <v>14206</v>
      </c>
      <c r="C14409" s="3">
        <v>126</v>
      </c>
    </row>
    <row r="14410" spans="1:3" x14ac:dyDescent="0.25">
      <c r="A14410" s="3">
        <v>14406</v>
      </c>
      <c r="B14410" s="3" t="s">
        <v>14207</v>
      </c>
      <c r="C14410" s="3">
        <v>126</v>
      </c>
    </row>
    <row r="14411" spans="1:3" x14ac:dyDescent="0.25">
      <c r="A14411" s="3">
        <v>14407</v>
      </c>
      <c r="B14411" s="3" t="s">
        <v>14208</v>
      </c>
      <c r="C14411" s="3">
        <v>126</v>
      </c>
    </row>
    <row r="14412" spans="1:3" x14ac:dyDescent="0.25">
      <c r="A14412" s="3">
        <v>14408</v>
      </c>
      <c r="B14412" s="3" t="s">
        <v>14209</v>
      </c>
      <c r="C14412" s="3">
        <v>126</v>
      </c>
    </row>
    <row r="14413" spans="1:3" x14ac:dyDescent="0.25">
      <c r="A14413" s="3">
        <v>14409</v>
      </c>
      <c r="B14413" s="3" t="s">
        <v>14210</v>
      </c>
      <c r="C14413" s="3">
        <v>126</v>
      </c>
    </row>
    <row r="14414" spans="1:3" x14ac:dyDescent="0.25">
      <c r="A14414" s="3">
        <v>14410</v>
      </c>
      <c r="B14414" s="3" t="s">
        <v>14211</v>
      </c>
      <c r="C14414" s="3">
        <v>126</v>
      </c>
    </row>
    <row r="14415" spans="1:3" x14ac:dyDescent="0.25">
      <c r="A14415" s="3">
        <v>14411</v>
      </c>
      <c r="B14415" s="3" t="s">
        <v>14212</v>
      </c>
      <c r="C14415" s="3">
        <v>126</v>
      </c>
    </row>
    <row r="14416" spans="1:3" x14ac:dyDescent="0.25">
      <c r="A14416" s="3">
        <v>14412</v>
      </c>
      <c r="B14416" s="3" t="s">
        <v>14213</v>
      </c>
      <c r="C14416" s="3">
        <v>126</v>
      </c>
    </row>
    <row r="14417" spans="1:3" x14ac:dyDescent="0.25">
      <c r="A14417" s="3">
        <v>14413</v>
      </c>
      <c r="B14417" s="3" t="s">
        <v>14214</v>
      </c>
      <c r="C14417" s="3">
        <v>126</v>
      </c>
    </row>
    <row r="14418" spans="1:3" x14ac:dyDescent="0.25">
      <c r="A14418" s="3">
        <v>14414</v>
      </c>
      <c r="B14418" s="3">
        <v>440</v>
      </c>
      <c r="C14418" s="3">
        <v>125</v>
      </c>
    </row>
    <row r="14419" spans="1:3" x14ac:dyDescent="0.25">
      <c r="A14419" s="3">
        <v>14415</v>
      </c>
      <c r="B14419" s="3" t="s">
        <v>14215</v>
      </c>
      <c r="C14419" s="3">
        <v>125</v>
      </c>
    </row>
    <row r="14420" spans="1:3" x14ac:dyDescent="0.25">
      <c r="A14420" s="3">
        <v>14416</v>
      </c>
      <c r="B14420" s="3" t="s">
        <v>14216</v>
      </c>
      <c r="C14420" s="3">
        <v>125</v>
      </c>
    </row>
    <row r="14421" spans="1:3" x14ac:dyDescent="0.25">
      <c r="A14421" s="3">
        <v>14417</v>
      </c>
      <c r="B14421" s="3" t="s">
        <v>14217</v>
      </c>
      <c r="C14421" s="3">
        <v>125</v>
      </c>
    </row>
    <row r="14422" spans="1:3" x14ac:dyDescent="0.25">
      <c r="A14422" s="3">
        <v>14418</v>
      </c>
      <c r="B14422" s="3" t="s">
        <v>14218</v>
      </c>
      <c r="C14422" s="3">
        <v>125</v>
      </c>
    </row>
    <row r="14423" spans="1:3" x14ac:dyDescent="0.25">
      <c r="A14423" s="3">
        <v>14419</v>
      </c>
      <c r="B14423" s="3" t="s">
        <v>14219</v>
      </c>
      <c r="C14423" s="3">
        <v>125</v>
      </c>
    </row>
    <row r="14424" spans="1:3" x14ac:dyDescent="0.25">
      <c r="A14424" s="3">
        <v>14420</v>
      </c>
      <c r="B14424" s="3" t="s">
        <v>14220</v>
      </c>
      <c r="C14424" s="3">
        <v>125</v>
      </c>
    </row>
    <row r="14425" spans="1:3" x14ac:dyDescent="0.25">
      <c r="A14425" s="3">
        <v>14421</v>
      </c>
      <c r="B14425" s="3" t="s">
        <v>14221</v>
      </c>
      <c r="C14425" s="3">
        <v>125</v>
      </c>
    </row>
    <row r="14426" spans="1:3" x14ac:dyDescent="0.25">
      <c r="A14426" s="3">
        <v>14422</v>
      </c>
      <c r="B14426" s="3" t="s">
        <v>14222</v>
      </c>
      <c r="C14426" s="3">
        <v>125</v>
      </c>
    </row>
    <row r="14427" spans="1:3" x14ac:dyDescent="0.25">
      <c r="A14427" s="3">
        <v>14423</v>
      </c>
      <c r="B14427" s="3" t="s">
        <v>14223</v>
      </c>
      <c r="C14427" s="3">
        <v>125</v>
      </c>
    </row>
    <row r="14428" spans="1:3" x14ac:dyDescent="0.25">
      <c r="A14428" s="3">
        <v>14424</v>
      </c>
      <c r="B14428" s="3" t="s">
        <v>14224</v>
      </c>
      <c r="C14428" s="3">
        <v>125</v>
      </c>
    </row>
    <row r="14429" spans="1:3" x14ac:dyDescent="0.25">
      <c r="A14429" s="3">
        <v>14425</v>
      </c>
      <c r="B14429" s="3" t="s">
        <v>14225</v>
      </c>
      <c r="C14429" s="3">
        <v>125</v>
      </c>
    </row>
    <row r="14430" spans="1:3" x14ac:dyDescent="0.25">
      <c r="A14430" s="3">
        <v>14426</v>
      </c>
      <c r="B14430" s="3" t="s">
        <v>14226</v>
      </c>
      <c r="C14430" s="3">
        <v>125</v>
      </c>
    </row>
    <row r="14431" spans="1:3" x14ac:dyDescent="0.25">
      <c r="A14431" s="3">
        <v>14427</v>
      </c>
      <c r="B14431" s="3" t="s">
        <v>14227</v>
      </c>
      <c r="C14431" s="3">
        <v>125</v>
      </c>
    </row>
    <row r="14432" spans="1:3" x14ac:dyDescent="0.25">
      <c r="A14432" s="3">
        <v>14428</v>
      </c>
      <c r="B14432" s="3" t="s">
        <v>14228</v>
      </c>
      <c r="C14432" s="3">
        <v>125</v>
      </c>
    </row>
    <row r="14433" spans="1:3" x14ac:dyDescent="0.25">
      <c r="A14433" s="3">
        <v>14429</v>
      </c>
      <c r="B14433" s="3" t="s">
        <v>14229</v>
      </c>
      <c r="C14433" s="3">
        <v>125</v>
      </c>
    </row>
    <row r="14434" spans="1:3" x14ac:dyDescent="0.25">
      <c r="A14434" s="3">
        <v>14430</v>
      </c>
      <c r="B14434" s="3" t="s">
        <v>14230</v>
      </c>
      <c r="C14434" s="3">
        <v>125</v>
      </c>
    </row>
    <row r="14435" spans="1:3" x14ac:dyDescent="0.25">
      <c r="A14435" s="3">
        <v>14431</v>
      </c>
      <c r="B14435" s="3" t="s">
        <v>14231</v>
      </c>
      <c r="C14435" s="3">
        <v>125</v>
      </c>
    </row>
    <row r="14436" spans="1:3" x14ac:dyDescent="0.25">
      <c r="A14436" s="3">
        <v>14432</v>
      </c>
      <c r="B14436" s="3" t="s">
        <v>14232</v>
      </c>
      <c r="C14436" s="3">
        <v>125</v>
      </c>
    </row>
    <row r="14437" spans="1:3" x14ac:dyDescent="0.25">
      <c r="A14437" s="3">
        <v>14433</v>
      </c>
      <c r="B14437" s="3" t="s">
        <v>14233</v>
      </c>
      <c r="C14437" s="3">
        <v>125</v>
      </c>
    </row>
    <row r="14438" spans="1:3" x14ac:dyDescent="0.25">
      <c r="A14438" s="3">
        <v>14434</v>
      </c>
      <c r="B14438" s="3" t="s">
        <v>14234</v>
      </c>
      <c r="C14438" s="3">
        <v>125</v>
      </c>
    </row>
    <row r="14439" spans="1:3" x14ac:dyDescent="0.25">
      <c r="A14439" s="3">
        <v>14435</v>
      </c>
      <c r="B14439" s="3" t="s">
        <v>14235</v>
      </c>
      <c r="C14439" s="3">
        <v>125</v>
      </c>
    </row>
    <row r="14440" spans="1:3" x14ac:dyDescent="0.25">
      <c r="A14440" s="3">
        <v>14436</v>
      </c>
      <c r="B14440" s="3" t="s">
        <v>14236</v>
      </c>
      <c r="C14440" s="3">
        <v>125</v>
      </c>
    </row>
    <row r="14441" spans="1:3" x14ac:dyDescent="0.25">
      <c r="A14441" s="3">
        <v>14437</v>
      </c>
      <c r="B14441" s="3" t="s">
        <v>14237</v>
      </c>
      <c r="C14441" s="3">
        <v>125</v>
      </c>
    </row>
    <row r="14442" spans="1:3" x14ac:dyDescent="0.25">
      <c r="A14442" s="3">
        <v>14438</v>
      </c>
      <c r="B14442" s="3" t="s">
        <v>14238</v>
      </c>
      <c r="C14442" s="3">
        <v>125</v>
      </c>
    </row>
    <row r="14443" spans="1:3" x14ac:dyDescent="0.25">
      <c r="A14443" s="3">
        <v>14439</v>
      </c>
      <c r="B14443" s="3" t="s">
        <v>14239</v>
      </c>
      <c r="C14443" s="3">
        <v>125</v>
      </c>
    </row>
    <row r="14444" spans="1:3" x14ac:dyDescent="0.25">
      <c r="A14444" s="3">
        <v>14440</v>
      </c>
      <c r="B14444" s="3" t="s">
        <v>14240</v>
      </c>
      <c r="C14444" s="3">
        <v>125</v>
      </c>
    </row>
    <row r="14445" spans="1:3" x14ac:dyDescent="0.25">
      <c r="A14445" s="3">
        <v>14441</v>
      </c>
      <c r="B14445" s="3" t="s">
        <v>14241</v>
      </c>
      <c r="C14445" s="3">
        <v>125</v>
      </c>
    </row>
    <row r="14446" spans="1:3" x14ac:dyDescent="0.25">
      <c r="A14446" s="3">
        <v>14442</v>
      </c>
      <c r="B14446" s="3" t="s">
        <v>14242</v>
      </c>
      <c r="C14446" s="3">
        <v>125</v>
      </c>
    </row>
    <row r="14447" spans="1:3" x14ac:dyDescent="0.25">
      <c r="A14447" s="3">
        <v>14443</v>
      </c>
      <c r="B14447" s="3" t="s">
        <v>14243</v>
      </c>
      <c r="C14447" s="3">
        <v>125</v>
      </c>
    </row>
    <row r="14448" spans="1:3" x14ac:dyDescent="0.25">
      <c r="A14448" s="3">
        <v>14444</v>
      </c>
      <c r="B14448" s="3" t="s">
        <v>14244</v>
      </c>
      <c r="C14448" s="3">
        <v>125</v>
      </c>
    </row>
    <row r="14449" spans="1:3" x14ac:dyDescent="0.25">
      <c r="A14449" s="3">
        <v>14445</v>
      </c>
      <c r="B14449" s="3" t="s">
        <v>14245</v>
      </c>
      <c r="C14449" s="3">
        <v>125</v>
      </c>
    </row>
    <row r="14450" spans="1:3" x14ac:dyDescent="0.25">
      <c r="A14450" s="3">
        <v>14446</v>
      </c>
      <c r="B14450" s="3" t="s">
        <v>14246</v>
      </c>
      <c r="C14450" s="3">
        <v>125</v>
      </c>
    </row>
    <row r="14451" spans="1:3" x14ac:dyDescent="0.25">
      <c r="A14451" s="3">
        <v>14447</v>
      </c>
      <c r="B14451" s="3" t="s">
        <v>14247</v>
      </c>
      <c r="C14451" s="3">
        <v>125</v>
      </c>
    </row>
    <row r="14452" spans="1:3" x14ac:dyDescent="0.25">
      <c r="A14452" s="3">
        <v>14448</v>
      </c>
      <c r="B14452" s="3" t="s">
        <v>14248</v>
      </c>
      <c r="C14452" s="3">
        <v>125</v>
      </c>
    </row>
    <row r="14453" spans="1:3" x14ac:dyDescent="0.25">
      <c r="A14453" s="3">
        <v>14449</v>
      </c>
      <c r="B14453" s="3" t="s">
        <v>14249</v>
      </c>
      <c r="C14453" s="3">
        <v>125</v>
      </c>
    </row>
    <row r="14454" spans="1:3" x14ac:dyDescent="0.25">
      <c r="A14454" s="3">
        <v>14450</v>
      </c>
      <c r="B14454" s="3" t="s">
        <v>14250</v>
      </c>
      <c r="C14454" s="3">
        <v>125</v>
      </c>
    </row>
    <row r="14455" spans="1:3" x14ac:dyDescent="0.25">
      <c r="A14455" s="3">
        <v>14451</v>
      </c>
      <c r="B14455" s="3" t="s">
        <v>14251</v>
      </c>
      <c r="C14455" s="3">
        <v>125</v>
      </c>
    </row>
    <row r="14456" spans="1:3" x14ac:dyDescent="0.25">
      <c r="A14456" s="3">
        <v>14452</v>
      </c>
      <c r="B14456" s="3" t="s">
        <v>14252</v>
      </c>
      <c r="C14456" s="3">
        <v>125</v>
      </c>
    </row>
    <row r="14457" spans="1:3" x14ac:dyDescent="0.25">
      <c r="A14457" s="3">
        <v>14453</v>
      </c>
      <c r="B14457" s="3" t="s">
        <v>14253</v>
      </c>
      <c r="C14457" s="3">
        <v>125</v>
      </c>
    </row>
    <row r="14458" spans="1:3" x14ac:dyDescent="0.25">
      <c r="A14458" s="3">
        <v>14454</v>
      </c>
      <c r="B14458" s="3" t="s">
        <v>14254</v>
      </c>
      <c r="C14458" s="3">
        <v>125</v>
      </c>
    </row>
    <row r="14459" spans="1:3" x14ac:dyDescent="0.25">
      <c r="A14459" s="3">
        <v>14455</v>
      </c>
      <c r="B14459" s="3" t="s">
        <v>14255</v>
      </c>
      <c r="C14459" s="3">
        <v>125</v>
      </c>
    </row>
    <row r="14460" spans="1:3" x14ac:dyDescent="0.25">
      <c r="A14460" s="3">
        <v>14456</v>
      </c>
      <c r="B14460" s="3" t="s">
        <v>14256</v>
      </c>
      <c r="C14460" s="3">
        <v>125</v>
      </c>
    </row>
    <row r="14461" spans="1:3" x14ac:dyDescent="0.25">
      <c r="A14461" s="3">
        <v>14457</v>
      </c>
      <c r="B14461" s="3" t="s">
        <v>14257</v>
      </c>
      <c r="C14461" s="3">
        <v>125</v>
      </c>
    </row>
    <row r="14462" spans="1:3" x14ac:dyDescent="0.25">
      <c r="A14462" s="3">
        <v>14458</v>
      </c>
      <c r="B14462" s="3" t="s">
        <v>14258</v>
      </c>
      <c r="C14462" s="3">
        <v>125</v>
      </c>
    </row>
    <row r="14463" spans="1:3" x14ac:dyDescent="0.25">
      <c r="A14463" s="3">
        <v>14459</v>
      </c>
      <c r="B14463" s="3" t="s">
        <v>14259</v>
      </c>
      <c r="C14463" s="3">
        <v>125</v>
      </c>
    </row>
    <row r="14464" spans="1:3" x14ac:dyDescent="0.25">
      <c r="A14464" s="3">
        <v>14460</v>
      </c>
      <c r="B14464" s="3" t="s">
        <v>14260</v>
      </c>
      <c r="C14464" s="3">
        <v>125</v>
      </c>
    </row>
    <row r="14465" spans="1:3" x14ac:dyDescent="0.25">
      <c r="A14465" s="3">
        <v>14461</v>
      </c>
      <c r="B14465" s="3" t="s">
        <v>14261</v>
      </c>
      <c r="C14465" s="3">
        <v>125</v>
      </c>
    </row>
    <row r="14466" spans="1:3" x14ac:dyDescent="0.25">
      <c r="A14466" s="3">
        <v>14462</v>
      </c>
      <c r="B14466" s="3" t="s">
        <v>14262</v>
      </c>
      <c r="C14466" s="3">
        <v>125</v>
      </c>
    </row>
    <row r="14467" spans="1:3" x14ac:dyDescent="0.25">
      <c r="A14467" s="3">
        <v>14463</v>
      </c>
      <c r="B14467" s="3" t="s">
        <v>14263</v>
      </c>
      <c r="C14467" s="3">
        <v>125</v>
      </c>
    </row>
    <row r="14468" spans="1:3" x14ac:dyDescent="0.25">
      <c r="A14468" s="3">
        <v>14464</v>
      </c>
      <c r="B14468" s="3" t="s">
        <v>14264</v>
      </c>
      <c r="C14468" s="3">
        <v>125</v>
      </c>
    </row>
    <row r="14469" spans="1:3" x14ac:dyDescent="0.25">
      <c r="A14469" s="3">
        <v>14465</v>
      </c>
      <c r="B14469" s="3" t="s">
        <v>14265</v>
      </c>
      <c r="C14469" s="3">
        <v>125</v>
      </c>
    </row>
    <row r="14470" spans="1:3" x14ac:dyDescent="0.25">
      <c r="A14470" s="3">
        <v>14466</v>
      </c>
      <c r="B14470" s="3" t="s">
        <v>14266</v>
      </c>
      <c r="C14470" s="3">
        <v>125</v>
      </c>
    </row>
    <row r="14471" spans="1:3" x14ac:dyDescent="0.25">
      <c r="A14471" s="3">
        <v>14467</v>
      </c>
      <c r="B14471" s="3" t="s">
        <v>14267</v>
      </c>
      <c r="C14471" s="3">
        <v>125</v>
      </c>
    </row>
    <row r="14472" spans="1:3" x14ac:dyDescent="0.25">
      <c r="A14472" s="3">
        <v>14468</v>
      </c>
      <c r="B14472" s="3" t="s">
        <v>14268</v>
      </c>
      <c r="C14472" s="3">
        <v>125</v>
      </c>
    </row>
    <row r="14473" spans="1:3" x14ac:dyDescent="0.25">
      <c r="A14473" s="3">
        <v>14469</v>
      </c>
      <c r="B14473" s="3" t="s">
        <v>14269</v>
      </c>
      <c r="C14473" s="3">
        <v>125</v>
      </c>
    </row>
    <row r="14474" spans="1:3" x14ac:dyDescent="0.25">
      <c r="A14474" s="3">
        <v>14470</v>
      </c>
      <c r="B14474" s="3" t="s">
        <v>14270</v>
      </c>
      <c r="C14474" s="3">
        <v>125</v>
      </c>
    </row>
    <row r="14475" spans="1:3" x14ac:dyDescent="0.25">
      <c r="A14475" s="3">
        <v>14471</v>
      </c>
      <c r="B14475" s="3" t="s">
        <v>14271</v>
      </c>
      <c r="C14475" s="3">
        <v>125</v>
      </c>
    </row>
    <row r="14476" spans="1:3" x14ac:dyDescent="0.25">
      <c r="A14476" s="3">
        <v>14472</v>
      </c>
      <c r="B14476" s="3" t="s">
        <v>14272</v>
      </c>
      <c r="C14476" s="3">
        <v>125</v>
      </c>
    </row>
    <row r="14477" spans="1:3" x14ac:dyDescent="0.25">
      <c r="A14477" s="3">
        <v>14473</v>
      </c>
      <c r="B14477" s="3" t="s">
        <v>14273</v>
      </c>
      <c r="C14477" s="3">
        <v>125</v>
      </c>
    </row>
    <row r="14478" spans="1:3" x14ac:dyDescent="0.25">
      <c r="A14478" s="3">
        <v>14474</v>
      </c>
      <c r="B14478" s="3" t="s">
        <v>14274</v>
      </c>
      <c r="C14478" s="3">
        <v>125</v>
      </c>
    </row>
    <row r="14479" spans="1:3" x14ac:dyDescent="0.25">
      <c r="A14479" s="3">
        <v>14475</v>
      </c>
      <c r="B14479" s="3" t="s">
        <v>14275</v>
      </c>
      <c r="C14479" s="3">
        <v>125</v>
      </c>
    </row>
    <row r="14480" spans="1:3" x14ac:dyDescent="0.25">
      <c r="A14480" s="3">
        <v>14476</v>
      </c>
      <c r="B14480" s="3" t="s">
        <v>14276</v>
      </c>
      <c r="C14480" s="3">
        <v>125</v>
      </c>
    </row>
    <row r="14481" spans="1:3" x14ac:dyDescent="0.25">
      <c r="A14481" s="3">
        <v>14477</v>
      </c>
      <c r="B14481" s="3" t="s">
        <v>14277</v>
      </c>
      <c r="C14481" s="3">
        <v>125</v>
      </c>
    </row>
    <row r="14482" spans="1:3" x14ac:dyDescent="0.25">
      <c r="A14482" s="3">
        <v>14478</v>
      </c>
      <c r="B14482" s="3" t="s">
        <v>14278</v>
      </c>
      <c r="C14482" s="3">
        <v>124</v>
      </c>
    </row>
    <row r="14483" spans="1:3" x14ac:dyDescent="0.25">
      <c r="A14483" s="3">
        <v>14479</v>
      </c>
      <c r="B14483" s="3">
        <v>415</v>
      </c>
      <c r="C14483" s="3">
        <v>124</v>
      </c>
    </row>
    <row r="14484" spans="1:3" x14ac:dyDescent="0.25">
      <c r="A14484" s="3">
        <v>14480</v>
      </c>
      <c r="B14484" s="3" t="s">
        <v>14279</v>
      </c>
      <c r="C14484" s="3">
        <v>124</v>
      </c>
    </row>
    <row r="14485" spans="1:3" x14ac:dyDescent="0.25">
      <c r="A14485" s="3">
        <v>14481</v>
      </c>
      <c r="B14485" s="3" t="s">
        <v>14280</v>
      </c>
      <c r="C14485" s="3">
        <v>124</v>
      </c>
    </row>
    <row r="14486" spans="1:3" x14ac:dyDescent="0.25">
      <c r="A14486" s="3">
        <v>14482</v>
      </c>
      <c r="B14486" s="3" t="s">
        <v>14281</v>
      </c>
      <c r="C14486" s="3">
        <v>124</v>
      </c>
    </row>
    <row r="14487" spans="1:3" x14ac:dyDescent="0.25">
      <c r="A14487" s="3">
        <v>14483</v>
      </c>
      <c r="B14487" s="3" t="s">
        <v>14282</v>
      </c>
      <c r="C14487" s="3">
        <v>124</v>
      </c>
    </row>
    <row r="14488" spans="1:3" x14ac:dyDescent="0.25">
      <c r="A14488" s="3">
        <v>14484</v>
      </c>
      <c r="B14488" s="3" t="s">
        <v>14283</v>
      </c>
      <c r="C14488" s="3">
        <v>124</v>
      </c>
    </row>
    <row r="14489" spans="1:3" x14ac:dyDescent="0.25">
      <c r="A14489" s="3">
        <v>14485</v>
      </c>
      <c r="B14489" s="3" t="s">
        <v>14284</v>
      </c>
      <c r="C14489" s="3">
        <v>124</v>
      </c>
    </row>
    <row r="14490" spans="1:3" x14ac:dyDescent="0.25">
      <c r="A14490" s="3">
        <v>14486</v>
      </c>
      <c r="B14490" s="3" t="s">
        <v>14285</v>
      </c>
      <c r="C14490" s="3">
        <v>124</v>
      </c>
    </row>
    <row r="14491" spans="1:3" x14ac:dyDescent="0.25">
      <c r="A14491" s="3">
        <v>14487</v>
      </c>
      <c r="B14491" s="3" t="s">
        <v>14286</v>
      </c>
      <c r="C14491" s="3">
        <v>124</v>
      </c>
    </row>
    <row r="14492" spans="1:3" x14ac:dyDescent="0.25">
      <c r="A14492" s="3">
        <v>14488</v>
      </c>
      <c r="B14492" s="3" t="s">
        <v>14287</v>
      </c>
      <c r="C14492" s="3">
        <v>124</v>
      </c>
    </row>
    <row r="14493" spans="1:3" x14ac:dyDescent="0.25">
      <c r="A14493" s="3">
        <v>14489</v>
      </c>
      <c r="B14493" s="3" t="s">
        <v>14288</v>
      </c>
      <c r="C14493" s="3">
        <v>124</v>
      </c>
    </row>
    <row r="14494" spans="1:3" x14ac:dyDescent="0.25">
      <c r="A14494" s="3">
        <v>14490</v>
      </c>
      <c r="B14494" s="3" t="s">
        <v>14289</v>
      </c>
      <c r="C14494" s="3">
        <v>124</v>
      </c>
    </row>
    <row r="14495" spans="1:3" x14ac:dyDescent="0.25">
      <c r="A14495" s="3">
        <v>14491</v>
      </c>
      <c r="B14495" s="3" t="s">
        <v>14290</v>
      </c>
      <c r="C14495" s="3">
        <v>124</v>
      </c>
    </row>
    <row r="14496" spans="1:3" x14ac:dyDescent="0.25">
      <c r="A14496" s="3">
        <v>14492</v>
      </c>
      <c r="B14496" s="3" t="s">
        <v>14291</v>
      </c>
      <c r="C14496" s="3">
        <v>124</v>
      </c>
    </row>
    <row r="14497" spans="1:3" x14ac:dyDescent="0.25">
      <c r="A14497" s="3">
        <v>14493</v>
      </c>
      <c r="B14497" s="3" t="s">
        <v>14292</v>
      </c>
      <c r="C14497" s="3">
        <v>124</v>
      </c>
    </row>
    <row r="14498" spans="1:3" x14ac:dyDescent="0.25">
      <c r="A14498" s="3">
        <v>14494</v>
      </c>
      <c r="B14498" s="3" t="s">
        <v>14293</v>
      </c>
      <c r="C14498" s="3">
        <v>124</v>
      </c>
    </row>
    <row r="14499" spans="1:3" x14ac:dyDescent="0.25">
      <c r="A14499" s="3">
        <v>14495</v>
      </c>
      <c r="B14499" s="3" t="s">
        <v>14294</v>
      </c>
      <c r="C14499" s="3">
        <v>124</v>
      </c>
    </row>
    <row r="14500" spans="1:3" x14ac:dyDescent="0.25">
      <c r="A14500" s="3">
        <v>14496</v>
      </c>
      <c r="B14500" s="3" t="s">
        <v>14295</v>
      </c>
      <c r="C14500" s="3">
        <v>124</v>
      </c>
    </row>
    <row r="14501" spans="1:3" x14ac:dyDescent="0.25">
      <c r="A14501" s="3">
        <v>14497</v>
      </c>
      <c r="B14501" s="3" t="s">
        <v>14296</v>
      </c>
      <c r="C14501" s="3">
        <v>124</v>
      </c>
    </row>
    <row r="14502" spans="1:3" x14ac:dyDescent="0.25">
      <c r="A14502" s="3">
        <v>14498</v>
      </c>
      <c r="B14502" s="3" t="s">
        <v>14297</v>
      </c>
      <c r="C14502" s="3">
        <v>124</v>
      </c>
    </row>
    <row r="14503" spans="1:3" x14ac:dyDescent="0.25">
      <c r="A14503" s="3">
        <v>14499</v>
      </c>
      <c r="B14503" s="3" t="s">
        <v>14298</v>
      </c>
      <c r="C14503" s="3">
        <v>124</v>
      </c>
    </row>
    <row r="14504" spans="1:3" x14ac:dyDescent="0.25">
      <c r="A14504" s="3">
        <v>14500</v>
      </c>
      <c r="B14504" s="3" t="s">
        <v>14299</v>
      </c>
      <c r="C14504" s="3">
        <v>124</v>
      </c>
    </row>
    <row r="14505" spans="1:3" x14ac:dyDescent="0.25">
      <c r="A14505" s="3">
        <v>14501</v>
      </c>
      <c r="B14505" s="3" t="s">
        <v>14300</v>
      </c>
      <c r="C14505" s="3">
        <v>124</v>
      </c>
    </row>
    <row r="14506" spans="1:3" x14ac:dyDescent="0.25">
      <c r="A14506" s="3">
        <v>14502</v>
      </c>
      <c r="B14506" s="3" t="s">
        <v>14301</v>
      </c>
      <c r="C14506" s="3">
        <v>124</v>
      </c>
    </row>
    <row r="14507" spans="1:3" x14ac:dyDescent="0.25">
      <c r="A14507" s="3">
        <v>14503</v>
      </c>
      <c r="B14507" s="3" t="s">
        <v>14302</v>
      </c>
      <c r="C14507" s="3">
        <v>124</v>
      </c>
    </row>
    <row r="14508" spans="1:3" x14ac:dyDescent="0.25">
      <c r="A14508" s="3">
        <v>14504</v>
      </c>
      <c r="B14508" s="3" t="s">
        <v>14303</v>
      </c>
      <c r="C14508" s="3">
        <v>124</v>
      </c>
    </row>
    <row r="14509" spans="1:3" x14ac:dyDescent="0.25">
      <c r="A14509" s="3">
        <v>14505</v>
      </c>
      <c r="B14509" s="3" t="s">
        <v>14304</v>
      </c>
      <c r="C14509" s="3">
        <v>124</v>
      </c>
    </row>
    <row r="14510" spans="1:3" x14ac:dyDescent="0.25">
      <c r="A14510" s="3">
        <v>14506</v>
      </c>
      <c r="B14510" s="3" t="s">
        <v>14305</v>
      </c>
      <c r="C14510" s="3">
        <v>124</v>
      </c>
    </row>
    <row r="14511" spans="1:3" x14ac:dyDescent="0.25">
      <c r="A14511" s="3">
        <v>14507</v>
      </c>
      <c r="B14511" s="3" t="s">
        <v>14306</v>
      </c>
      <c r="C14511" s="3">
        <v>124</v>
      </c>
    </row>
    <row r="14512" spans="1:3" x14ac:dyDescent="0.25">
      <c r="A14512" s="3">
        <v>14508</v>
      </c>
      <c r="B14512" s="3" t="s">
        <v>14307</v>
      </c>
      <c r="C14512" s="3">
        <v>124</v>
      </c>
    </row>
    <row r="14513" spans="1:3" x14ac:dyDescent="0.25">
      <c r="A14513" s="3">
        <v>14509</v>
      </c>
      <c r="B14513" s="3" t="s">
        <v>14308</v>
      </c>
      <c r="C14513" s="3">
        <v>124</v>
      </c>
    </row>
    <row r="14514" spans="1:3" x14ac:dyDescent="0.25">
      <c r="A14514" s="3">
        <v>14510</v>
      </c>
      <c r="B14514" s="3" t="s">
        <v>14309</v>
      </c>
      <c r="C14514" s="3">
        <v>124</v>
      </c>
    </row>
    <row r="14515" spans="1:3" x14ac:dyDescent="0.25">
      <c r="A14515" s="3">
        <v>14511</v>
      </c>
      <c r="B14515" s="3" t="s">
        <v>14310</v>
      </c>
      <c r="C14515" s="3">
        <v>124</v>
      </c>
    </row>
    <row r="14516" spans="1:3" x14ac:dyDescent="0.25">
      <c r="A14516" s="3">
        <v>14512</v>
      </c>
      <c r="B14516" s="3" t="s">
        <v>14311</v>
      </c>
      <c r="C14516" s="3">
        <v>124</v>
      </c>
    </row>
    <row r="14517" spans="1:3" x14ac:dyDescent="0.25">
      <c r="A14517" s="3">
        <v>14513</v>
      </c>
      <c r="B14517" s="3" t="s">
        <v>14312</v>
      </c>
      <c r="C14517" s="3">
        <v>124</v>
      </c>
    </row>
    <row r="14518" spans="1:3" x14ac:dyDescent="0.25">
      <c r="A14518" s="3">
        <v>14514</v>
      </c>
      <c r="B14518" s="3" t="s">
        <v>14313</v>
      </c>
      <c r="C14518" s="3">
        <v>124</v>
      </c>
    </row>
    <row r="14519" spans="1:3" x14ac:dyDescent="0.25">
      <c r="A14519" s="3">
        <v>14515</v>
      </c>
      <c r="B14519" s="3" t="s">
        <v>14314</v>
      </c>
      <c r="C14519" s="3">
        <v>124</v>
      </c>
    </row>
    <row r="14520" spans="1:3" x14ac:dyDescent="0.25">
      <c r="A14520" s="3">
        <v>14516</v>
      </c>
      <c r="B14520" s="3" t="s">
        <v>14315</v>
      </c>
      <c r="C14520" s="3">
        <v>124</v>
      </c>
    </row>
    <row r="14521" spans="1:3" x14ac:dyDescent="0.25">
      <c r="A14521" s="3">
        <v>14517</v>
      </c>
      <c r="B14521" s="3" t="s">
        <v>14316</v>
      </c>
      <c r="C14521" s="3">
        <v>124</v>
      </c>
    </row>
    <row r="14522" spans="1:3" x14ac:dyDescent="0.25">
      <c r="A14522" s="3">
        <v>14518</v>
      </c>
      <c r="B14522" s="3" t="s">
        <v>14317</v>
      </c>
      <c r="C14522" s="3">
        <v>124</v>
      </c>
    </row>
    <row r="14523" spans="1:3" x14ac:dyDescent="0.25">
      <c r="A14523" s="3">
        <v>14519</v>
      </c>
      <c r="B14523" s="3" t="s">
        <v>14318</v>
      </c>
      <c r="C14523" s="3">
        <v>124</v>
      </c>
    </row>
    <row r="14524" spans="1:3" x14ac:dyDescent="0.25">
      <c r="A14524" s="3">
        <v>14520</v>
      </c>
      <c r="B14524" s="3" t="s">
        <v>14319</v>
      </c>
      <c r="C14524" s="3">
        <v>124</v>
      </c>
    </row>
    <row r="14525" spans="1:3" x14ac:dyDescent="0.25">
      <c r="A14525" s="3">
        <v>14521</v>
      </c>
      <c r="B14525" s="3" t="s">
        <v>14320</v>
      </c>
      <c r="C14525" s="3">
        <v>124</v>
      </c>
    </row>
    <row r="14526" spans="1:3" x14ac:dyDescent="0.25">
      <c r="A14526" s="3">
        <v>14522</v>
      </c>
      <c r="B14526" s="3" t="s">
        <v>14321</v>
      </c>
      <c r="C14526" s="3">
        <v>124</v>
      </c>
    </row>
    <row r="14527" spans="1:3" x14ac:dyDescent="0.25">
      <c r="A14527" s="3">
        <v>14523</v>
      </c>
      <c r="B14527" s="3" t="s">
        <v>14322</v>
      </c>
      <c r="C14527" s="3">
        <v>124</v>
      </c>
    </row>
    <row r="14528" spans="1:3" x14ac:dyDescent="0.25">
      <c r="A14528" s="3">
        <v>14524</v>
      </c>
      <c r="B14528" s="3" t="s">
        <v>14323</v>
      </c>
      <c r="C14528" s="3">
        <v>124</v>
      </c>
    </row>
    <row r="14529" spans="1:3" x14ac:dyDescent="0.25">
      <c r="A14529" s="3">
        <v>14525</v>
      </c>
      <c r="B14529" s="3" t="s">
        <v>14324</v>
      </c>
      <c r="C14529" s="3">
        <v>124</v>
      </c>
    </row>
    <row r="14530" spans="1:3" x14ac:dyDescent="0.25">
      <c r="A14530" s="3">
        <v>14526</v>
      </c>
      <c r="B14530" s="3" t="s">
        <v>14325</v>
      </c>
      <c r="C14530" s="3">
        <v>124</v>
      </c>
    </row>
    <row r="14531" spans="1:3" x14ac:dyDescent="0.25">
      <c r="A14531" s="3">
        <v>14527</v>
      </c>
      <c r="B14531" s="3" t="s">
        <v>14326</v>
      </c>
      <c r="C14531" s="3">
        <v>124</v>
      </c>
    </row>
    <row r="14532" spans="1:3" x14ac:dyDescent="0.25">
      <c r="A14532" s="3">
        <v>14528</v>
      </c>
      <c r="B14532" s="3" t="s">
        <v>14327</v>
      </c>
      <c r="C14532" s="3">
        <v>124</v>
      </c>
    </row>
    <row r="14533" spans="1:3" x14ac:dyDescent="0.25">
      <c r="A14533" s="3">
        <v>14529</v>
      </c>
      <c r="B14533" s="3" t="s">
        <v>14328</v>
      </c>
      <c r="C14533" s="3">
        <v>124</v>
      </c>
    </row>
    <row r="14534" spans="1:3" x14ac:dyDescent="0.25">
      <c r="A14534" s="3">
        <v>14530</v>
      </c>
      <c r="B14534" s="3" t="s">
        <v>14329</v>
      </c>
      <c r="C14534" s="3">
        <v>124</v>
      </c>
    </row>
    <row r="14535" spans="1:3" x14ac:dyDescent="0.25">
      <c r="A14535" s="3">
        <v>14531</v>
      </c>
      <c r="B14535" s="3" t="s">
        <v>14330</v>
      </c>
      <c r="C14535" s="3">
        <v>124</v>
      </c>
    </row>
    <row r="14536" spans="1:3" x14ac:dyDescent="0.25">
      <c r="A14536" s="3">
        <v>14532</v>
      </c>
      <c r="B14536" s="3" t="s">
        <v>14331</v>
      </c>
      <c r="C14536" s="3">
        <v>124</v>
      </c>
    </row>
    <row r="14537" spans="1:3" x14ac:dyDescent="0.25">
      <c r="A14537" s="3">
        <v>14533</v>
      </c>
      <c r="B14537" s="3" t="s">
        <v>14332</v>
      </c>
      <c r="C14537" s="3">
        <v>124</v>
      </c>
    </row>
    <row r="14538" spans="1:3" x14ac:dyDescent="0.25">
      <c r="A14538" s="3">
        <v>14534</v>
      </c>
      <c r="B14538" s="3" t="s">
        <v>14333</v>
      </c>
      <c r="C14538" s="3">
        <v>124</v>
      </c>
    </row>
    <row r="14539" spans="1:3" x14ac:dyDescent="0.25">
      <c r="A14539" s="3">
        <v>14535</v>
      </c>
      <c r="B14539" s="3" t="s">
        <v>14334</v>
      </c>
      <c r="C14539" s="3">
        <v>124</v>
      </c>
    </row>
    <row r="14540" spans="1:3" x14ac:dyDescent="0.25">
      <c r="A14540" s="3">
        <v>14536</v>
      </c>
      <c r="B14540" s="3" t="s">
        <v>14335</v>
      </c>
      <c r="C14540" s="3">
        <v>124</v>
      </c>
    </row>
    <row r="14541" spans="1:3" x14ac:dyDescent="0.25">
      <c r="A14541" s="3">
        <v>14537</v>
      </c>
      <c r="B14541" s="3" t="s">
        <v>14336</v>
      </c>
      <c r="C14541" s="3">
        <v>124</v>
      </c>
    </row>
    <row r="14542" spans="1:3" x14ac:dyDescent="0.25">
      <c r="A14542" s="3">
        <v>14538</v>
      </c>
      <c r="B14542" s="3" t="s">
        <v>14337</v>
      </c>
      <c r="C14542" s="3">
        <v>124</v>
      </c>
    </row>
    <row r="14543" spans="1:3" x14ac:dyDescent="0.25">
      <c r="A14543" s="3">
        <v>14539</v>
      </c>
      <c r="B14543" s="3" t="s">
        <v>14338</v>
      </c>
      <c r="C14543" s="3">
        <v>124</v>
      </c>
    </row>
    <row r="14544" spans="1:3" x14ac:dyDescent="0.25">
      <c r="A14544" s="3">
        <v>14540</v>
      </c>
      <c r="B14544" s="3" t="s">
        <v>14339</v>
      </c>
      <c r="C14544" s="3">
        <v>124</v>
      </c>
    </row>
    <row r="14545" spans="1:3" x14ac:dyDescent="0.25">
      <c r="A14545" s="3">
        <v>14541</v>
      </c>
      <c r="B14545" s="3" t="s">
        <v>14340</v>
      </c>
      <c r="C14545" s="3">
        <v>124</v>
      </c>
    </row>
    <row r="14546" spans="1:3" x14ac:dyDescent="0.25">
      <c r="A14546" s="3">
        <v>14542</v>
      </c>
      <c r="B14546" s="3" t="s">
        <v>14341</v>
      </c>
      <c r="C14546" s="3">
        <v>124</v>
      </c>
    </row>
    <row r="14547" spans="1:3" x14ac:dyDescent="0.25">
      <c r="A14547" s="3">
        <v>14543</v>
      </c>
      <c r="B14547" s="3" t="s">
        <v>14342</v>
      </c>
      <c r="C14547" s="3">
        <v>124</v>
      </c>
    </row>
    <row r="14548" spans="1:3" x14ac:dyDescent="0.25">
      <c r="A14548" s="3">
        <v>14544</v>
      </c>
      <c r="B14548" s="3" t="s">
        <v>14343</v>
      </c>
      <c r="C14548" s="3">
        <v>124</v>
      </c>
    </row>
    <row r="14549" spans="1:3" x14ac:dyDescent="0.25">
      <c r="A14549" s="3">
        <v>14545</v>
      </c>
      <c r="B14549" s="3" t="s">
        <v>14344</v>
      </c>
      <c r="C14549" s="3">
        <v>124</v>
      </c>
    </row>
    <row r="14550" spans="1:3" x14ac:dyDescent="0.25">
      <c r="A14550" s="3">
        <v>14546</v>
      </c>
      <c r="B14550" s="3" t="s">
        <v>14345</v>
      </c>
      <c r="C14550" s="3">
        <v>124</v>
      </c>
    </row>
    <row r="14551" spans="1:3" x14ac:dyDescent="0.25">
      <c r="A14551" s="3">
        <v>14547</v>
      </c>
      <c r="B14551" s="3" t="s">
        <v>14346</v>
      </c>
      <c r="C14551" s="3">
        <v>124</v>
      </c>
    </row>
    <row r="14552" spans="1:3" x14ac:dyDescent="0.25">
      <c r="A14552" s="3">
        <v>14548</v>
      </c>
      <c r="B14552" s="3" t="s">
        <v>14347</v>
      </c>
      <c r="C14552" s="3">
        <v>124</v>
      </c>
    </row>
    <row r="14553" spans="1:3" x14ac:dyDescent="0.25">
      <c r="A14553" s="3">
        <v>14549</v>
      </c>
      <c r="B14553" s="3" t="s">
        <v>14348</v>
      </c>
      <c r="C14553" s="3">
        <v>124</v>
      </c>
    </row>
    <row r="14554" spans="1:3" x14ac:dyDescent="0.25">
      <c r="A14554" s="3">
        <v>14550</v>
      </c>
      <c r="B14554" s="3" t="s">
        <v>14349</v>
      </c>
      <c r="C14554" s="3">
        <v>124</v>
      </c>
    </row>
    <row r="14555" spans="1:3" x14ac:dyDescent="0.25">
      <c r="A14555" s="3">
        <v>14551</v>
      </c>
      <c r="B14555" s="3" t="s">
        <v>14350</v>
      </c>
      <c r="C14555" s="3">
        <v>124</v>
      </c>
    </row>
    <row r="14556" spans="1:3" x14ac:dyDescent="0.25">
      <c r="A14556" s="3">
        <v>14552</v>
      </c>
      <c r="B14556" s="3" t="s">
        <v>14351</v>
      </c>
      <c r="C14556" s="3">
        <v>124</v>
      </c>
    </row>
    <row r="14557" spans="1:3" x14ac:dyDescent="0.25">
      <c r="A14557" s="3">
        <v>14553</v>
      </c>
      <c r="B14557" s="3" t="s">
        <v>14352</v>
      </c>
      <c r="C14557" s="3">
        <v>124</v>
      </c>
    </row>
    <row r="14558" spans="1:3" x14ac:dyDescent="0.25">
      <c r="A14558" s="3">
        <v>14554</v>
      </c>
      <c r="B14558" s="3" t="s">
        <v>14353</v>
      </c>
      <c r="C14558" s="3">
        <v>124</v>
      </c>
    </row>
    <row r="14559" spans="1:3" x14ac:dyDescent="0.25">
      <c r="A14559" s="3">
        <v>14555</v>
      </c>
      <c r="B14559" s="3" t="s">
        <v>14354</v>
      </c>
      <c r="C14559" s="3">
        <v>124</v>
      </c>
    </row>
    <row r="14560" spans="1:3" x14ac:dyDescent="0.25">
      <c r="A14560" s="3">
        <v>14556</v>
      </c>
      <c r="B14560" s="3">
        <v>10000</v>
      </c>
      <c r="C14560" s="3">
        <v>123</v>
      </c>
    </row>
    <row r="14561" spans="1:3" x14ac:dyDescent="0.25">
      <c r="A14561" s="3">
        <v>14557</v>
      </c>
      <c r="B14561" s="3" t="s">
        <v>14355</v>
      </c>
      <c r="C14561" s="3">
        <v>123</v>
      </c>
    </row>
    <row r="14562" spans="1:3" x14ac:dyDescent="0.25">
      <c r="A14562" s="3">
        <v>14558</v>
      </c>
      <c r="B14562" s="3">
        <v>1945</v>
      </c>
      <c r="C14562" s="3">
        <v>123</v>
      </c>
    </row>
    <row r="14563" spans="1:3" x14ac:dyDescent="0.25">
      <c r="A14563" s="3">
        <v>14559</v>
      </c>
      <c r="B14563" s="3">
        <v>195</v>
      </c>
      <c r="C14563" s="3">
        <v>123</v>
      </c>
    </row>
    <row r="14564" spans="1:3" x14ac:dyDescent="0.25">
      <c r="A14564" s="3">
        <v>14560</v>
      </c>
      <c r="B14564" s="3">
        <v>640</v>
      </c>
      <c r="C14564" s="3">
        <v>123</v>
      </c>
    </row>
    <row r="14565" spans="1:3" x14ac:dyDescent="0.25">
      <c r="A14565" s="3">
        <v>14561</v>
      </c>
      <c r="B14565" s="3" t="s">
        <v>14356</v>
      </c>
      <c r="C14565" s="3">
        <v>123</v>
      </c>
    </row>
    <row r="14566" spans="1:3" x14ac:dyDescent="0.25">
      <c r="A14566" s="3">
        <v>14562</v>
      </c>
      <c r="B14566" s="3" t="s">
        <v>14357</v>
      </c>
      <c r="C14566" s="3">
        <v>123</v>
      </c>
    </row>
    <row r="14567" spans="1:3" x14ac:dyDescent="0.25">
      <c r="A14567" s="3">
        <v>14563</v>
      </c>
      <c r="B14567" s="3" t="s">
        <v>14358</v>
      </c>
      <c r="C14567" s="3">
        <v>123</v>
      </c>
    </row>
    <row r="14568" spans="1:3" x14ac:dyDescent="0.25">
      <c r="A14568" s="3">
        <v>14564</v>
      </c>
      <c r="B14568" s="3" t="s">
        <v>14359</v>
      </c>
      <c r="C14568" s="3">
        <v>123</v>
      </c>
    </row>
    <row r="14569" spans="1:3" x14ac:dyDescent="0.25">
      <c r="A14569" s="3">
        <v>14565</v>
      </c>
      <c r="B14569" s="3" t="s">
        <v>14360</v>
      </c>
      <c r="C14569" s="3">
        <v>123</v>
      </c>
    </row>
    <row r="14570" spans="1:3" x14ac:dyDescent="0.25">
      <c r="A14570" s="3">
        <v>14566</v>
      </c>
      <c r="B14570" s="3" t="s">
        <v>14361</v>
      </c>
      <c r="C14570" s="3">
        <v>123</v>
      </c>
    </row>
    <row r="14571" spans="1:3" x14ac:dyDescent="0.25">
      <c r="A14571" s="3">
        <v>14567</v>
      </c>
      <c r="B14571" s="3" t="s">
        <v>14362</v>
      </c>
      <c r="C14571" s="3">
        <v>123</v>
      </c>
    </row>
    <row r="14572" spans="1:3" x14ac:dyDescent="0.25">
      <c r="A14572" s="3">
        <v>14568</v>
      </c>
      <c r="B14572" s="3" t="s">
        <v>14363</v>
      </c>
      <c r="C14572" s="3">
        <v>123</v>
      </c>
    </row>
    <row r="14573" spans="1:3" x14ac:dyDescent="0.25">
      <c r="A14573" s="3">
        <v>14569</v>
      </c>
      <c r="B14573" s="3" t="s">
        <v>14364</v>
      </c>
      <c r="C14573" s="3">
        <v>123</v>
      </c>
    </row>
    <row r="14574" spans="1:3" x14ac:dyDescent="0.25">
      <c r="A14574" s="3">
        <v>14570</v>
      </c>
      <c r="B14574" s="3" t="s">
        <v>14365</v>
      </c>
      <c r="C14574" s="3">
        <v>123</v>
      </c>
    </row>
    <row r="14575" spans="1:3" x14ac:dyDescent="0.25">
      <c r="A14575" s="3">
        <v>14571</v>
      </c>
      <c r="B14575" s="3" t="s">
        <v>14366</v>
      </c>
      <c r="C14575" s="3">
        <v>123</v>
      </c>
    </row>
    <row r="14576" spans="1:3" x14ac:dyDescent="0.25">
      <c r="A14576" s="3">
        <v>14572</v>
      </c>
      <c r="B14576" s="3" t="s">
        <v>14367</v>
      </c>
      <c r="C14576" s="3">
        <v>123</v>
      </c>
    </row>
    <row r="14577" spans="1:3" x14ac:dyDescent="0.25">
      <c r="A14577" s="3">
        <v>14573</v>
      </c>
      <c r="B14577" s="3" t="s">
        <v>14368</v>
      </c>
      <c r="C14577" s="3">
        <v>123</v>
      </c>
    </row>
    <row r="14578" spans="1:3" x14ac:dyDescent="0.25">
      <c r="A14578" s="3">
        <v>14574</v>
      </c>
      <c r="B14578" s="3" t="s">
        <v>14369</v>
      </c>
      <c r="C14578" s="3">
        <v>123</v>
      </c>
    </row>
    <row r="14579" spans="1:3" x14ac:dyDescent="0.25">
      <c r="A14579" s="3">
        <v>14575</v>
      </c>
      <c r="B14579" s="3" t="s">
        <v>14370</v>
      </c>
      <c r="C14579" s="3">
        <v>123</v>
      </c>
    </row>
    <row r="14580" spans="1:3" x14ac:dyDescent="0.25">
      <c r="A14580" s="3">
        <v>14576</v>
      </c>
      <c r="B14580" s="3" t="s">
        <v>14371</v>
      </c>
      <c r="C14580" s="3">
        <v>123</v>
      </c>
    </row>
    <row r="14581" spans="1:3" x14ac:dyDescent="0.25">
      <c r="A14581" s="3">
        <v>14577</v>
      </c>
      <c r="B14581" s="3" t="s">
        <v>14372</v>
      </c>
      <c r="C14581" s="3">
        <v>123</v>
      </c>
    </row>
    <row r="14582" spans="1:3" x14ac:dyDescent="0.25">
      <c r="A14582" s="3">
        <v>14578</v>
      </c>
      <c r="B14582" s="3" t="s">
        <v>14373</v>
      </c>
      <c r="C14582" s="3">
        <v>123</v>
      </c>
    </row>
    <row r="14583" spans="1:3" x14ac:dyDescent="0.25">
      <c r="A14583" s="3">
        <v>14579</v>
      </c>
      <c r="B14583" s="3" t="s">
        <v>14374</v>
      </c>
      <c r="C14583" s="3">
        <v>123</v>
      </c>
    </row>
    <row r="14584" spans="1:3" x14ac:dyDescent="0.25">
      <c r="A14584" s="3">
        <v>14580</v>
      </c>
      <c r="B14584" s="3" t="s">
        <v>14375</v>
      </c>
      <c r="C14584" s="3">
        <v>123</v>
      </c>
    </row>
    <row r="14585" spans="1:3" x14ac:dyDescent="0.25">
      <c r="A14585" s="3">
        <v>14581</v>
      </c>
      <c r="B14585" s="3" t="s">
        <v>14376</v>
      </c>
      <c r="C14585" s="3">
        <v>123</v>
      </c>
    </row>
    <row r="14586" spans="1:3" x14ac:dyDescent="0.25">
      <c r="A14586" s="3">
        <v>14582</v>
      </c>
      <c r="B14586" s="3" t="s">
        <v>14377</v>
      </c>
      <c r="C14586" s="3">
        <v>123</v>
      </c>
    </row>
    <row r="14587" spans="1:3" x14ac:dyDescent="0.25">
      <c r="A14587" s="3">
        <v>14583</v>
      </c>
      <c r="B14587" s="3" t="s">
        <v>14378</v>
      </c>
      <c r="C14587" s="3">
        <v>123</v>
      </c>
    </row>
    <row r="14588" spans="1:3" x14ac:dyDescent="0.25">
      <c r="A14588" s="3">
        <v>14584</v>
      </c>
      <c r="B14588" s="3" t="s">
        <v>14379</v>
      </c>
      <c r="C14588" s="3">
        <v>123</v>
      </c>
    </row>
    <row r="14589" spans="1:3" x14ac:dyDescent="0.25">
      <c r="A14589" s="3">
        <v>14585</v>
      </c>
      <c r="B14589" s="3" t="s">
        <v>14380</v>
      </c>
      <c r="C14589" s="3">
        <v>123</v>
      </c>
    </row>
    <row r="14590" spans="1:3" x14ac:dyDescent="0.25">
      <c r="A14590" s="3">
        <v>14586</v>
      </c>
      <c r="B14590" s="3" t="s">
        <v>14381</v>
      </c>
      <c r="C14590" s="3">
        <v>123</v>
      </c>
    </row>
    <row r="14591" spans="1:3" x14ac:dyDescent="0.25">
      <c r="A14591" s="3">
        <v>14587</v>
      </c>
      <c r="B14591" s="3" t="s">
        <v>14382</v>
      </c>
      <c r="C14591" s="3">
        <v>123</v>
      </c>
    </row>
    <row r="14592" spans="1:3" x14ac:dyDescent="0.25">
      <c r="A14592" s="3">
        <v>14588</v>
      </c>
      <c r="B14592" s="3" t="s">
        <v>14383</v>
      </c>
      <c r="C14592" s="3">
        <v>123</v>
      </c>
    </row>
    <row r="14593" spans="1:3" x14ac:dyDescent="0.25">
      <c r="A14593" s="3">
        <v>14589</v>
      </c>
      <c r="B14593" s="3" t="s">
        <v>14384</v>
      </c>
      <c r="C14593" s="3">
        <v>123</v>
      </c>
    </row>
    <row r="14594" spans="1:3" x14ac:dyDescent="0.25">
      <c r="A14594" s="3">
        <v>14590</v>
      </c>
      <c r="B14594" s="3" t="s">
        <v>14385</v>
      </c>
      <c r="C14594" s="3">
        <v>123</v>
      </c>
    </row>
    <row r="14595" spans="1:3" x14ac:dyDescent="0.25">
      <c r="A14595" s="3">
        <v>14591</v>
      </c>
      <c r="B14595" s="3" t="s">
        <v>14386</v>
      </c>
      <c r="C14595" s="3">
        <v>123</v>
      </c>
    </row>
    <row r="14596" spans="1:3" x14ac:dyDescent="0.25">
      <c r="A14596" s="3">
        <v>14592</v>
      </c>
      <c r="B14596" s="3" t="s">
        <v>14387</v>
      </c>
      <c r="C14596" s="3">
        <v>123</v>
      </c>
    </row>
    <row r="14597" spans="1:3" x14ac:dyDescent="0.25">
      <c r="A14597" s="3">
        <v>14593</v>
      </c>
      <c r="B14597" s="3" t="s">
        <v>14388</v>
      </c>
      <c r="C14597" s="3">
        <v>123</v>
      </c>
    </row>
    <row r="14598" spans="1:3" x14ac:dyDescent="0.25">
      <c r="A14598" s="3">
        <v>14594</v>
      </c>
      <c r="B14598" s="3" t="s">
        <v>14389</v>
      </c>
      <c r="C14598" s="3">
        <v>123</v>
      </c>
    </row>
    <row r="14599" spans="1:3" x14ac:dyDescent="0.25">
      <c r="A14599" s="3">
        <v>14595</v>
      </c>
      <c r="B14599" s="3" t="s">
        <v>14390</v>
      </c>
      <c r="C14599" s="3">
        <v>123</v>
      </c>
    </row>
    <row r="14600" spans="1:3" x14ac:dyDescent="0.25">
      <c r="A14600" s="3">
        <v>14596</v>
      </c>
      <c r="B14600" s="3" t="s">
        <v>14391</v>
      </c>
      <c r="C14600" s="3">
        <v>123</v>
      </c>
    </row>
    <row r="14601" spans="1:3" x14ac:dyDescent="0.25">
      <c r="A14601" s="3">
        <v>14597</v>
      </c>
      <c r="B14601" s="3" t="s">
        <v>14392</v>
      </c>
      <c r="C14601" s="3">
        <v>123</v>
      </c>
    </row>
    <row r="14602" spans="1:3" x14ac:dyDescent="0.25">
      <c r="A14602" s="3">
        <v>14598</v>
      </c>
      <c r="B14602" s="3" t="s">
        <v>14393</v>
      </c>
      <c r="C14602" s="3">
        <v>123</v>
      </c>
    </row>
    <row r="14603" spans="1:3" x14ac:dyDescent="0.25">
      <c r="A14603" s="3">
        <v>14599</v>
      </c>
      <c r="B14603" s="3" t="s">
        <v>14394</v>
      </c>
      <c r="C14603" s="3">
        <v>123</v>
      </c>
    </row>
    <row r="14604" spans="1:3" x14ac:dyDescent="0.25">
      <c r="A14604" s="3">
        <v>14600</v>
      </c>
      <c r="B14604" s="3" t="s">
        <v>14395</v>
      </c>
      <c r="C14604" s="3">
        <v>123</v>
      </c>
    </row>
    <row r="14605" spans="1:3" x14ac:dyDescent="0.25">
      <c r="A14605" s="3">
        <v>14601</v>
      </c>
      <c r="B14605" s="3" t="s">
        <v>14396</v>
      </c>
      <c r="C14605" s="3">
        <v>123</v>
      </c>
    </row>
    <row r="14606" spans="1:3" x14ac:dyDescent="0.25">
      <c r="A14606" s="3">
        <v>14602</v>
      </c>
      <c r="B14606" s="3" t="s">
        <v>14397</v>
      </c>
      <c r="C14606" s="3">
        <v>123</v>
      </c>
    </row>
    <row r="14607" spans="1:3" x14ac:dyDescent="0.25">
      <c r="A14607" s="3">
        <v>14603</v>
      </c>
      <c r="B14607" s="3" t="s">
        <v>14398</v>
      </c>
      <c r="C14607" s="3">
        <v>123</v>
      </c>
    </row>
    <row r="14608" spans="1:3" x14ac:dyDescent="0.25">
      <c r="A14608" s="3">
        <v>14604</v>
      </c>
      <c r="B14608" s="3" t="s">
        <v>14399</v>
      </c>
      <c r="C14608" s="3">
        <v>123</v>
      </c>
    </row>
    <row r="14609" spans="1:3" x14ac:dyDescent="0.25">
      <c r="A14609" s="3">
        <v>14605</v>
      </c>
      <c r="B14609" s="3" t="s">
        <v>14400</v>
      </c>
      <c r="C14609" s="3">
        <v>123</v>
      </c>
    </row>
    <row r="14610" spans="1:3" x14ac:dyDescent="0.25">
      <c r="A14610" s="3">
        <v>14606</v>
      </c>
      <c r="B14610" s="3" t="s">
        <v>14401</v>
      </c>
      <c r="C14610" s="3">
        <v>123</v>
      </c>
    </row>
    <row r="14611" spans="1:3" x14ac:dyDescent="0.25">
      <c r="A14611" s="3">
        <v>14607</v>
      </c>
      <c r="B14611" s="3" t="s">
        <v>14402</v>
      </c>
      <c r="C14611" s="3">
        <v>123</v>
      </c>
    </row>
    <row r="14612" spans="1:3" x14ac:dyDescent="0.25">
      <c r="A14612" s="3">
        <v>14608</v>
      </c>
      <c r="B14612" s="3" t="s">
        <v>14403</v>
      </c>
      <c r="C14612" s="3">
        <v>123</v>
      </c>
    </row>
    <row r="14613" spans="1:3" x14ac:dyDescent="0.25">
      <c r="A14613" s="3">
        <v>14609</v>
      </c>
      <c r="B14613" s="3" t="s">
        <v>14404</v>
      </c>
      <c r="C14613" s="3">
        <v>123</v>
      </c>
    </row>
    <row r="14614" spans="1:3" x14ac:dyDescent="0.25">
      <c r="A14614" s="3">
        <v>14610</v>
      </c>
      <c r="B14614" s="3" t="s">
        <v>14405</v>
      </c>
      <c r="C14614" s="3">
        <v>123</v>
      </c>
    </row>
    <row r="14615" spans="1:3" x14ac:dyDescent="0.25">
      <c r="A14615" s="3">
        <v>14611</v>
      </c>
      <c r="B14615" s="3" t="s">
        <v>14406</v>
      </c>
      <c r="C14615" s="3">
        <v>123</v>
      </c>
    </row>
    <row r="14616" spans="1:3" x14ac:dyDescent="0.25">
      <c r="A14616" s="3">
        <v>14612</v>
      </c>
      <c r="B14616" s="3" t="s">
        <v>14407</v>
      </c>
      <c r="C14616" s="3">
        <v>123</v>
      </c>
    </row>
    <row r="14617" spans="1:3" x14ac:dyDescent="0.25">
      <c r="A14617" s="3">
        <v>14613</v>
      </c>
      <c r="B14617" s="3" t="s">
        <v>14408</v>
      </c>
      <c r="C14617" s="3">
        <v>123</v>
      </c>
    </row>
    <row r="14618" spans="1:3" x14ac:dyDescent="0.25">
      <c r="A14618" s="3">
        <v>14614</v>
      </c>
      <c r="B14618" s="3" t="s">
        <v>14409</v>
      </c>
      <c r="C14618" s="3">
        <v>123</v>
      </c>
    </row>
    <row r="14619" spans="1:3" x14ac:dyDescent="0.25">
      <c r="A14619" s="3">
        <v>14615</v>
      </c>
      <c r="B14619" s="3" t="s">
        <v>14410</v>
      </c>
      <c r="C14619" s="3">
        <v>123</v>
      </c>
    </row>
    <row r="14620" spans="1:3" x14ac:dyDescent="0.25">
      <c r="A14620" s="3">
        <v>14616</v>
      </c>
      <c r="B14620" s="3" t="s">
        <v>14411</v>
      </c>
      <c r="C14620" s="3">
        <v>123</v>
      </c>
    </row>
    <row r="14621" spans="1:3" x14ac:dyDescent="0.25">
      <c r="A14621" s="3">
        <v>14617</v>
      </c>
      <c r="B14621" s="3" t="s">
        <v>14412</v>
      </c>
      <c r="C14621" s="3">
        <v>123</v>
      </c>
    </row>
    <row r="14622" spans="1:3" x14ac:dyDescent="0.25">
      <c r="A14622" s="3">
        <v>14618</v>
      </c>
      <c r="B14622" s="3" t="s">
        <v>14413</v>
      </c>
      <c r="C14622" s="3">
        <v>123</v>
      </c>
    </row>
    <row r="14623" spans="1:3" x14ac:dyDescent="0.25">
      <c r="A14623" s="3">
        <v>14619</v>
      </c>
      <c r="B14623" s="3" t="s">
        <v>14414</v>
      </c>
      <c r="C14623" s="3">
        <v>123</v>
      </c>
    </row>
    <row r="14624" spans="1:3" x14ac:dyDescent="0.25">
      <c r="A14624" s="3">
        <v>14620</v>
      </c>
      <c r="B14624" s="3" t="s">
        <v>14415</v>
      </c>
      <c r="C14624" s="3">
        <v>123</v>
      </c>
    </row>
    <row r="14625" spans="1:3" x14ac:dyDescent="0.25">
      <c r="A14625" s="3">
        <v>14621</v>
      </c>
      <c r="B14625" s="3" t="s">
        <v>14416</v>
      </c>
      <c r="C14625" s="3">
        <v>123</v>
      </c>
    </row>
    <row r="14626" spans="1:3" x14ac:dyDescent="0.25">
      <c r="A14626" s="3">
        <v>14622</v>
      </c>
      <c r="B14626" s="3" t="s">
        <v>14417</v>
      </c>
      <c r="C14626" s="3">
        <v>122</v>
      </c>
    </row>
    <row r="14627" spans="1:3" x14ac:dyDescent="0.25">
      <c r="A14627" s="3">
        <v>14623</v>
      </c>
      <c r="B14627" s="3" t="s">
        <v>14418</v>
      </c>
      <c r="C14627" s="3">
        <v>122</v>
      </c>
    </row>
    <row r="14628" spans="1:3" x14ac:dyDescent="0.25">
      <c r="A14628" s="3">
        <v>14624</v>
      </c>
      <c r="B14628" s="3" t="s">
        <v>14419</v>
      </c>
      <c r="C14628" s="3">
        <v>122</v>
      </c>
    </row>
    <row r="14629" spans="1:3" x14ac:dyDescent="0.25">
      <c r="A14629" s="3">
        <v>14625</v>
      </c>
      <c r="B14629" s="3" t="s">
        <v>14420</v>
      </c>
      <c r="C14629" s="3">
        <v>122</v>
      </c>
    </row>
    <row r="14630" spans="1:3" x14ac:dyDescent="0.25">
      <c r="A14630" s="3">
        <v>14626</v>
      </c>
      <c r="B14630" s="3" t="s">
        <v>14421</v>
      </c>
      <c r="C14630" s="3">
        <v>122</v>
      </c>
    </row>
    <row r="14631" spans="1:3" x14ac:dyDescent="0.25">
      <c r="A14631" s="3">
        <v>14627</v>
      </c>
      <c r="B14631" s="3" t="s">
        <v>14422</v>
      </c>
      <c r="C14631" s="3">
        <v>122</v>
      </c>
    </row>
    <row r="14632" spans="1:3" x14ac:dyDescent="0.25">
      <c r="A14632" s="3">
        <v>14628</v>
      </c>
      <c r="B14632" s="3" t="s">
        <v>14423</v>
      </c>
      <c r="C14632" s="3">
        <v>122</v>
      </c>
    </row>
    <row r="14633" spans="1:3" x14ac:dyDescent="0.25">
      <c r="A14633" s="3">
        <v>14629</v>
      </c>
      <c r="B14633" s="3" t="s">
        <v>14424</v>
      </c>
      <c r="C14633" s="3">
        <v>122</v>
      </c>
    </row>
    <row r="14634" spans="1:3" x14ac:dyDescent="0.25">
      <c r="A14634" s="3">
        <v>14630</v>
      </c>
      <c r="B14634" s="3" t="s">
        <v>14425</v>
      </c>
      <c r="C14634" s="3">
        <v>122</v>
      </c>
    </row>
    <row r="14635" spans="1:3" x14ac:dyDescent="0.25">
      <c r="A14635" s="3">
        <v>14631</v>
      </c>
      <c r="B14635" s="3" t="s">
        <v>14426</v>
      </c>
      <c r="C14635" s="3">
        <v>122</v>
      </c>
    </row>
    <row r="14636" spans="1:3" x14ac:dyDescent="0.25">
      <c r="A14636" s="3">
        <v>14632</v>
      </c>
      <c r="B14636" s="3" t="s">
        <v>14427</v>
      </c>
      <c r="C14636" s="3">
        <v>122</v>
      </c>
    </row>
    <row r="14637" spans="1:3" x14ac:dyDescent="0.25">
      <c r="A14637" s="3">
        <v>14633</v>
      </c>
      <c r="B14637" s="3" t="s">
        <v>14428</v>
      </c>
      <c r="C14637" s="3">
        <v>122</v>
      </c>
    </row>
    <row r="14638" spans="1:3" x14ac:dyDescent="0.25">
      <c r="A14638" s="3">
        <v>14634</v>
      </c>
      <c r="B14638" s="3" t="s">
        <v>14429</v>
      </c>
      <c r="C14638" s="3">
        <v>122</v>
      </c>
    </row>
    <row r="14639" spans="1:3" x14ac:dyDescent="0.25">
      <c r="A14639" s="3">
        <v>14635</v>
      </c>
      <c r="B14639" s="3" t="s">
        <v>14430</v>
      </c>
      <c r="C14639" s="3">
        <v>122</v>
      </c>
    </row>
    <row r="14640" spans="1:3" x14ac:dyDescent="0.25">
      <c r="A14640" s="3">
        <v>14636</v>
      </c>
      <c r="B14640" s="3" t="s">
        <v>14431</v>
      </c>
      <c r="C14640" s="3">
        <v>122</v>
      </c>
    </row>
    <row r="14641" spans="1:3" x14ac:dyDescent="0.25">
      <c r="A14641" s="3">
        <v>14637</v>
      </c>
      <c r="B14641" s="3" t="s">
        <v>14432</v>
      </c>
      <c r="C14641" s="3">
        <v>122</v>
      </c>
    </row>
    <row r="14642" spans="1:3" x14ac:dyDescent="0.25">
      <c r="A14642" s="3">
        <v>14638</v>
      </c>
      <c r="B14642" s="3" t="s">
        <v>14433</v>
      </c>
      <c r="C14642" s="3">
        <v>122</v>
      </c>
    </row>
    <row r="14643" spans="1:3" x14ac:dyDescent="0.25">
      <c r="A14643" s="3">
        <v>14639</v>
      </c>
      <c r="B14643" s="3" t="s">
        <v>14434</v>
      </c>
      <c r="C14643" s="3">
        <v>122</v>
      </c>
    </row>
    <row r="14644" spans="1:3" x14ac:dyDescent="0.25">
      <c r="A14644" s="3">
        <v>14640</v>
      </c>
      <c r="B14644" s="3" t="s">
        <v>14435</v>
      </c>
      <c r="C14644" s="3">
        <v>122</v>
      </c>
    </row>
    <row r="14645" spans="1:3" x14ac:dyDescent="0.25">
      <c r="A14645" s="3">
        <v>14641</v>
      </c>
      <c r="B14645" s="3" t="s">
        <v>14436</v>
      </c>
      <c r="C14645" s="3">
        <v>122</v>
      </c>
    </row>
    <row r="14646" spans="1:3" x14ac:dyDescent="0.25">
      <c r="A14646" s="3">
        <v>14642</v>
      </c>
      <c r="B14646" s="3" t="s">
        <v>14437</v>
      </c>
      <c r="C14646" s="3">
        <v>122</v>
      </c>
    </row>
    <row r="14647" spans="1:3" x14ac:dyDescent="0.25">
      <c r="A14647" s="3">
        <v>14643</v>
      </c>
      <c r="B14647" s="3" t="s">
        <v>14438</v>
      </c>
      <c r="C14647" s="3">
        <v>122</v>
      </c>
    </row>
    <row r="14648" spans="1:3" x14ac:dyDescent="0.25">
      <c r="A14648" s="3">
        <v>14644</v>
      </c>
      <c r="B14648" s="3" t="s">
        <v>14439</v>
      </c>
      <c r="C14648" s="3">
        <v>122</v>
      </c>
    </row>
    <row r="14649" spans="1:3" x14ac:dyDescent="0.25">
      <c r="A14649" s="3">
        <v>14645</v>
      </c>
      <c r="B14649" s="3" t="s">
        <v>14440</v>
      </c>
      <c r="C14649" s="3">
        <v>122</v>
      </c>
    </row>
    <row r="14650" spans="1:3" x14ac:dyDescent="0.25">
      <c r="A14650" s="3">
        <v>14646</v>
      </c>
      <c r="B14650" s="3" t="s">
        <v>14441</v>
      </c>
      <c r="C14650" s="3">
        <v>122</v>
      </c>
    </row>
    <row r="14651" spans="1:3" x14ac:dyDescent="0.25">
      <c r="A14651" s="3">
        <v>14647</v>
      </c>
      <c r="B14651" s="3" t="s">
        <v>14442</v>
      </c>
      <c r="C14651" s="3">
        <v>122</v>
      </c>
    </row>
    <row r="14652" spans="1:3" x14ac:dyDescent="0.25">
      <c r="A14652" s="3">
        <v>14648</v>
      </c>
      <c r="B14652" s="3" t="s">
        <v>14443</v>
      </c>
      <c r="C14652" s="3">
        <v>122</v>
      </c>
    </row>
    <row r="14653" spans="1:3" x14ac:dyDescent="0.25">
      <c r="A14653" s="3">
        <v>14649</v>
      </c>
      <c r="B14653" s="3" t="s">
        <v>14444</v>
      </c>
      <c r="C14653" s="3">
        <v>122</v>
      </c>
    </row>
    <row r="14654" spans="1:3" x14ac:dyDescent="0.25">
      <c r="A14654" s="3">
        <v>14650</v>
      </c>
      <c r="B14654" s="3" t="s">
        <v>14445</v>
      </c>
      <c r="C14654" s="3">
        <v>122</v>
      </c>
    </row>
    <row r="14655" spans="1:3" x14ac:dyDescent="0.25">
      <c r="A14655" s="3">
        <v>14651</v>
      </c>
      <c r="B14655" s="3" t="s">
        <v>14446</v>
      </c>
      <c r="C14655" s="3">
        <v>122</v>
      </c>
    </row>
    <row r="14656" spans="1:3" x14ac:dyDescent="0.25">
      <c r="A14656" s="3">
        <v>14652</v>
      </c>
      <c r="B14656" s="3" t="s">
        <v>14447</v>
      </c>
      <c r="C14656" s="3">
        <v>122</v>
      </c>
    </row>
    <row r="14657" spans="1:3" x14ac:dyDescent="0.25">
      <c r="A14657" s="3">
        <v>14653</v>
      </c>
      <c r="B14657" s="3" t="s">
        <v>14448</v>
      </c>
      <c r="C14657" s="3">
        <v>122</v>
      </c>
    </row>
    <row r="14658" spans="1:3" x14ac:dyDescent="0.25">
      <c r="A14658" s="3">
        <v>14654</v>
      </c>
      <c r="B14658" s="3" t="s">
        <v>14449</v>
      </c>
      <c r="C14658" s="3">
        <v>122</v>
      </c>
    </row>
    <row r="14659" spans="1:3" x14ac:dyDescent="0.25">
      <c r="A14659" s="3">
        <v>14655</v>
      </c>
      <c r="B14659" s="3" t="s">
        <v>14450</v>
      </c>
      <c r="C14659" s="3">
        <v>122</v>
      </c>
    </row>
    <row r="14660" spans="1:3" x14ac:dyDescent="0.25">
      <c r="A14660" s="3">
        <v>14656</v>
      </c>
      <c r="B14660" s="3" t="s">
        <v>14451</v>
      </c>
      <c r="C14660" s="3">
        <v>122</v>
      </c>
    </row>
    <row r="14661" spans="1:3" x14ac:dyDescent="0.25">
      <c r="A14661" s="3">
        <v>14657</v>
      </c>
      <c r="B14661" s="3" t="s">
        <v>14452</v>
      </c>
      <c r="C14661" s="3">
        <v>122</v>
      </c>
    </row>
    <row r="14662" spans="1:3" x14ac:dyDescent="0.25">
      <c r="A14662" s="3">
        <v>14658</v>
      </c>
      <c r="B14662" s="3" t="s">
        <v>14453</v>
      </c>
      <c r="C14662" s="3">
        <v>122</v>
      </c>
    </row>
    <row r="14663" spans="1:3" x14ac:dyDescent="0.25">
      <c r="A14663" s="3">
        <v>14659</v>
      </c>
      <c r="B14663" s="3" t="s">
        <v>14454</v>
      </c>
      <c r="C14663" s="3">
        <v>122</v>
      </c>
    </row>
    <row r="14664" spans="1:3" x14ac:dyDescent="0.25">
      <c r="A14664" s="3">
        <v>14660</v>
      </c>
      <c r="B14664" s="3" t="s">
        <v>14455</v>
      </c>
      <c r="C14664" s="3">
        <v>122</v>
      </c>
    </row>
    <row r="14665" spans="1:3" x14ac:dyDescent="0.25">
      <c r="A14665" s="3">
        <v>14661</v>
      </c>
      <c r="B14665" s="3" t="s">
        <v>14456</v>
      </c>
      <c r="C14665" s="3">
        <v>122</v>
      </c>
    </row>
    <row r="14666" spans="1:3" x14ac:dyDescent="0.25">
      <c r="A14666" s="3">
        <v>14662</v>
      </c>
      <c r="B14666" s="3" t="s">
        <v>14457</v>
      </c>
      <c r="C14666" s="3">
        <v>122</v>
      </c>
    </row>
    <row r="14667" spans="1:3" x14ac:dyDescent="0.25">
      <c r="A14667" s="3">
        <v>14663</v>
      </c>
      <c r="B14667" s="3" t="s">
        <v>14458</v>
      </c>
      <c r="C14667" s="3">
        <v>122</v>
      </c>
    </row>
    <row r="14668" spans="1:3" x14ac:dyDescent="0.25">
      <c r="A14668" s="3">
        <v>14664</v>
      </c>
      <c r="B14668" s="3" t="s">
        <v>14459</v>
      </c>
      <c r="C14668" s="3">
        <v>122</v>
      </c>
    </row>
    <row r="14669" spans="1:3" x14ac:dyDescent="0.25">
      <c r="A14669" s="3">
        <v>14665</v>
      </c>
      <c r="B14669" s="3" t="s">
        <v>14460</v>
      </c>
      <c r="C14669" s="3">
        <v>122</v>
      </c>
    </row>
    <row r="14670" spans="1:3" x14ac:dyDescent="0.25">
      <c r="A14670" s="3">
        <v>14666</v>
      </c>
      <c r="B14670" s="3" t="s">
        <v>14461</v>
      </c>
      <c r="C14670" s="3">
        <v>122</v>
      </c>
    </row>
    <row r="14671" spans="1:3" x14ac:dyDescent="0.25">
      <c r="A14671" s="3">
        <v>14667</v>
      </c>
      <c r="B14671" s="3" t="s">
        <v>14462</v>
      </c>
      <c r="C14671" s="3">
        <v>122</v>
      </c>
    </row>
    <row r="14672" spans="1:3" x14ac:dyDescent="0.25">
      <c r="A14672" s="3">
        <v>14668</v>
      </c>
      <c r="B14672" s="3" t="s">
        <v>14463</v>
      </c>
      <c r="C14672" s="3">
        <v>122</v>
      </c>
    </row>
    <row r="14673" spans="1:3" x14ac:dyDescent="0.25">
      <c r="A14673" s="3">
        <v>14669</v>
      </c>
      <c r="B14673" s="3" t="s">
        <v>14464</v>
      </c>
      <c r="C14673" s="3">
        <v>122</v>
      </c>
    </row>
    <row r="14674" spans="1:3" x14ac:dyDescent="0.25">
      <c r="A14674" s="3">
        <v>14670</v>
      </c>
      <c r="B14674" s="3" t="s">
        <v>14465</v>
      </c>
      <c r="C14674" s="3">
        <v>122</v>
      </c>
    </row>
    <row r="14675" spans="1:3" x14ac:dyDescent="0.25">
      <c r="A14675" s="3">
        <v>14671</v>
      </c>
      <c r="B14675" s="3" t="s">
        <v>14466</v>
      </c>
      <c r="C14675" s="3">
        <v>122</v>
      </c>
    </row>
    <row r="14676" spans="1:3" x14ac:dyDescent="0.25">
      <c r="A14676" s="3">
        <v>14672</v>
      </c>
      <c r="B14676" s="3" t="s">
        <v>14467</v>
      </c>
      <c r="C14676" s="3">
        <v>122</v>
      </c>
    </row>
    <row r="14677" spans="1:3" x14ac:dyDescent="0.25">
      <c r="A14677" s="3">
        <v>14673</v>
      </c>
      <c r="B14677" s="3" t="s">
        <v>14468</v>
      </c>
      <c r="C14677" s="3">
        <v>122</v>
      </c>
    </row>
    <row r="14678" spans="1:3" x14ac:dyDescent="0.25">
      <c r="A14678" s="3">
        <v>14674</v>
      </c>
      <c r="B14678" s="3" t="s">
        <v>14469</v>
      </c>
      <c r="C14678" s="3">
        <v>122</v>
      </c>
    </row>
    <row r="14679" spans="1:3" x14ac:dyDescent="0.25">
      <c r="A14679" s="3">
        <v>14675</v>
      </c>
      <c r="B14679" s="3" t="s">
        <v>14470</v>
      </c>
      <c r="C14679" s="3">
        <v>122</v>
      </c>
    </row>
    <row r="14680" spans="1:3" x14ac:dyDescent="0.25">
      <c r="A14680" s="3">
        <v>14676</v>
      </c>
      <c r="B14680" s="3" t="s">
        <v>14471</v>
      </c>
      <c r="C14680" s="3">
        <v>122</v>
      </c>
    </row>
    <row r="14681" spans="1:3" x14ac:dyDescent="0.25">
      <c r="A14681" s="3">
        <v>14677</v>
      </c>
      <c r="B14681" s="3" t="s">
        <v>14472</v>
      </c>
      <c r="C14681" s="3">
        <v>122</v>
      </c>
    </row>
    <row r="14682" spans="1:3" x14ac:dyDescent="0.25">
      <c r="A14682" s="3">
        <v>14678</v>
      </c>
      <c r="B14682" s="3" t="s">
        <v>14473</v>
      </c>
      <c r="C14682" s="3">
        <v>122</v>
      </c>
    </row>
    <row r="14683" spans="1:3" x14ac:dyDescent="0.25">
      <c r="A14683" s="3">
        <v>14679</v>
      </c>
      <c r="B14683" s="3" t="s">
        <v>14474</v>
      </c>
      <c r="C14683" s="3">
        <v>122</v>
      </c>
    </row>
    <row r="14684" spans="1:3" x14ac:dyDescent="0.25">
      <c r="A14684" s="3">
        <v>14680</v>
      </c>
      <c r="B14684" s="3" t="s">
        <v>14475</v>
      </c>
      <c r="C14684" s="3">
        <v>122</v>
      </c>
    </row>
    <row r="14685" spans="1:3" x14ac:dyDescent="0.25">
      <c r="A14685" s="3">
        <v>14681</v>
      </c>
      <c r="B14685" s="3" t="s">
        <v>14476</v>
      </c>
      <c r="C14685" s="3">
        <v>122</v>
      </c>
    </row>
    <row r="14686" spans="1:3" x14ac:dyDescent="0.25">
      <c r="A14686" s="3">
        <v>14682</v>
      </c>
      <c r="B14686" s="3" t="s">
        <v>14477</v>
      </c>
      <c r="C14686" s="3">
        <v>122</v>
      </c>
    </row>
    <row r="14687" spans="1:3" x14ac:dyDescent="0.25">
      <c r="A14687" s="3">
        <v>14683</v>
      </c>
      <c r="B14687" s="3">
        <v>1968</v>
      </c>
      <c r="C14687" s="3">
        <v>121</v>
      </c>
    </row>
    <row r="14688" spans="1:3" x14ac:dyDescent="0.25">
      <c r="A14688" s="3">
        <v>14684</v>
      </c>
      <c r="B14688" s="3" t="s">
        <v>14478</v>
      </c>
      <c r="C14688" s="3">
        <v>121</v>
      </c>
    </row>
    <row r="14689" spans="1:3" x14ac:dyDescent="0.25">
      <c r="A14689" s="3">
        <v>14685</v>
      </c>
      <c r="B14689" s="3" t="s">
        <v>14479</v>
      </c>
      <c r="C14689" s="3">
        <v>121</v>
      </c>
    </row>
    <row r="14690" spans="1:3" x14ac:dyDescent="0.25">
      <c r="A14690" s="3">
        <v>14686</v>
      </c>
      <c r="B14690" s="3" t="s">
        <v>14480</v>
      </c>
      <c r="C14690" s="3">
        <v>121</v>
      </c>
    </row>
    <row r="14691" spans="1:3" x14ac:dyDescent="0.25">
      <c r="A14691" s="3">
        <v>14687</v>
      </c>
      <c r="B14691" s="3" t="s">
        <v>14481</v>
      </c>
      <c r="C14691" s="3">
        <v>121</v>
      </c>
    </row>
    <row r="14692" spans="1:3" x14ac:dyDescent="0.25">
      <c r="A14692" s="3">
        <v>14688</v>
      </c>
      <c r="B14692" s="3" t="s">
        <v>14482</v>
      </c>
      <c r="C14692" s="3">
        <v>121</v>
      </c>
    </row>
    <row r="14693" spans="1:3" x14ac:dyDescent="0.25">
      <c r="A14693" s="3">
        <v>14689</v>
      </c>
      <c r="B14693" s="3" t="s">
        <v>14483</v>
      </c>
      <c r="C14693" s="3">
        <v>121</v>
      </c>
    </row>
    <row r="14694" spans="1:3" x14ac:dyDescent="0.25">
      <c r="A14694" s="3">
        <v>14690</v>
      </c>
      <c r="B14694" s="3" t="s">
        <v>14484</v>
      </c>
      <c r="C14694" s="3">
        <v>121</v>
      </c>
    </row>
    <row r="14695" spans="1:3" x14ac:dyDescent="0.25">
      <c r="A14695" s="3">
        <v>14691</v>
      </c>
      <c r="B14695" s="3" t="s">
        <v>14485</v>
      </c>
      <c r="C14695" s="3">
        <v>121</v>
      </c>
    </row>
    <row r="14696" spans="1:3" x14ac:dyDescent="0.25">
      <c r="A14696" s="3">
        <v>14692</v>
      </c>
      <c r="B14696" s="3" t="s">
        <v>14486</v>
      </c>
      <c r="C14696" s="3">
        <v>121</v>
      </c>
    </row>
    <row r="14697" spans="1:3" x14ac:dyDescent="0.25">
      <c r="A14697" s="3">
        <v>14693</v>
      </c>
      <c r="B14697" s="3" t="s">
        <v>14487</v>
      </c>
      <c r="C14697" s="3">
        <v>121</v>
      </c>
    </row>
    <row r="14698" spans="1:3" x14ac:dyDescent="0.25">
      <c r="A14698" s="3">
        <v>14694</v>
      </c>
      <c r="B14698" s="3" t="s">
        <v>14488</v>
      </c>
      <c r="C14698" s="3">
        <v>121</v>
      </c>
    </row>
    <row r="14699" spans="1:3" x14ac:dyDescent="0.25">
      <c r="A14699" s="3">
        <v>14695</v>
      </c>
      <c r="B14699" s="3" t="s">
        <v>14489</v>
      </c>
      <c r="C14699" s="3">
        <v>121</v>
      </c>
    </row>
    <row r="14700" spans="1:3" x14ac:dyDescent="0.25">
      <c r="A14700" s="3">
        <v>14696</v>
      </c>
      <c r="B14700" s="3" t="s">
        <v>14490</v>
      </c>
      <c r="C14700" s="3">
        <v>121</v>
      </c>
    </row>
    <row r="14701" spans="1:3" x14ac:dyDescent="0.25">
      <c r="A14701" s="3">
        <v>14697</v>
      </c>
      <c r="B14701" s="3" t="s">
        <v>14491</v>
      </c>
      <c r="C14701" s="3">
        <v>121</v>
      </c>
    </row>
    <row r="14702" spans="1:3" x14ac:dyDescent="0.25">
      <c r="A14702" s="3">
        <v>14698</v>
      </c>
      <c r="B14702" s="3" t="s">
        <v>14492</v>
      </c>
      <c r="C14702" s="3">
        <v>121</v>
      </c>
    </row>
    <row r="14703" spans="1:3" x14ac:dyDescent="0.25">
      <c r="A14703" s="3">
        <v>14699</v>
      </c>
      <c r="B14703" s="3" t="s">
        <v>14493</v>
      </c>
      <c r="C14703" s="3">
        <v>121</v>
      </c>
    </row>
    <row r="14704" spans="1:3" x14ac:dyDescent="0.25">
      <c r="A14704" s="3">
        <v>14700</v>
      </c>
      <c r="B14704" s="3" t="s">
        <v>14494</v>
      </c>
      <c r="C14704" s="3">
        <v>121</v>
      </c>
    </row>
    <row r="14705" spans="1:3" x14ac:dyDescent="0.25">
      <c r="A14705" s="3">
        <v>14701</v>
      </c>
      <c r="B14705" s="3" t="s">
        <v>14495</v>
      </c>
      <c r="C14705" s="3">
        <v>121</v>
      </c>
    </row>
    <row r="14706" spans="1:3" x14ac:dyDescent="0.25">
      <c r="A14706" s="3">
        <v>14702</v>
      </c>
      <c r="B14706" s="3" t="s">
        <v>14496</v>
      </c>
      <c r="C14706" s="3">
        <v>121</v>
      </c>
    </row>
    <row r="14707" spans="1:3" x14ac:dyDescent="0.25">
      <c r="A14707" s="3">
        <v>14703</v>
      </c>
      <c r="B14707" s="3" t="s">
        <v>14497</v>
      </c>
      <c r="C14707" s="3">
        <v>121</v>
      </c>
    </row>
    <row r="14708" spans="1:3" x14ac:dyDescent="0.25">
      <c r="A14708" s="3">
        <v>14704</v>
      </c>
      <c r="B14708" s="3" t="s">
        <v>14498</v>
      </c>
      <c r="C14708" s="3">
        <v>121</v>
      </c>
    </row>
    <row r="14709" spans="1:3" x14ac:dyDescent="0.25">
      <c r="A14709" s="3">
        <v>14705</v>
      </c>
      <c r="B14709" s="3" t="s">
        <v>14499</v>
      </c>
      <c r="C14709" s="3">
        <v>121</v>
      </c>
    </row>
    <row r="14710" spans="1:3" x14ac:dyDescent="0.25">
      <c r="A14710" s="3">
        <v>14706</v>
      </c>
      <c r="B14710" s="3" t="s">
        <v>14500</v>
      </c>
      <c r="C14710" s="3">
        <v>121</v>
      </c>
    </row>
    <row r="14711" spans="1:3" x14ac:dyDescent="0.25">
      <c r="A14711" s="3">
        <v>14707</v>
      </c>
      <c r="B14711" s="3" t="s">
        <v>14501</v>
      </c>
      <c r="C14711" s="3">
        <v>121</v>
      </c>
    </row>
    <row r="14712" spans="1:3" x14ac:dyDescent="0.25">
      <c r="A14712" s="3">
        <v>14708</v>
      </c>
      <c r="B14712" s="3" t="s">
        <v>14502</v>
      </c>
      <c r="C14712" s="3">
        <v>121</v>
      </c>
    </row>
    <row r="14713" spans="1:3" x14ac:dyDescent="0.25">
      <c r="A14713" s="3">
        <v>14709</v>
      </c>
      <c r="B14713" s="3" t="s">
        <v>14503</v>
      </c>
      <c r="C14713" s="3">
        <v>121</v>
      </c>
    </row>
    <row r="14714" spans="1:3" x14ac:dyDescent="0.25">
      <c r="A14714" s="3">
        <v>14710</v>
      </c>
      <c r="B14714" s="3" t="s">
        <v>14504</v>
      </c>
      <c r="C14714" s="3">
        <v>121</v>
      </c>
    </row>
    <row r="14715" spans="1:3" x14ac:dyDescent="0.25">
      <c r="A14715" s="3">
        <v>14711</v>
      </c>
      <c r="B14715" s="3" t="s">
        <v>14505</v>
      </c>
      <c r="C14715" s="3">
        <v>121</v>
      </c>
    </row>
    <row r="14716" spans="1:3" x14ac:dyDescent="0.25">
      <c r="A14716" s="3">
        <v>14712</v>
      </c>
      <c r="B14716" s="3" t="s">
        <v>14506</v>
      </c>
      <c r="C14716" s="3">
        <v>121</v>
      </c>
    </row>
    <row r="14717" spans="1:3" x14ac:dyDescent="0.25">
      <c r="A14717" s="3">
        <v>14713</v>
      </c>
      <c r="B14717" s="3" t="s">
        <v>14507</v>
      </c>
      <c r="C14717" s="3">
        <v>121</v>
      </c>
    </row>
    <row r="14718" spans="1:3" x14ac:dyDescent="0.25">
      <c r="A14718" s="3">
        <v>14714</v>
      </c>
      <c r="B14718" s="3" t="s">
        <v>14508</v>
      </c>
      <c r="C14718" s="3">
        <v>121</v>
      </c>
    </row>
    <row r="14719" spans="1:3" x14ac:dyDescent="0.25">
      <c r="A14719" s="3">
        <v>14715</v>
      </c>
      <c r="B14719" s="3" t="s">
        <v>14509</v>
      </c>
      <c r="C14719" s="3">
        <v>121</v>
      </c>
    </row>
    <row r="14720" spans="1:3" x14ac:dyDescent="0.25">
      <c r="A14720" s="3">
        <v>14716</v>
      </c>
      <c r="B14720" s="3" t="s">
        <v>14510</v>
      </c>
      <c r="C14720" s="3">
        <v>121</v>
      </c>
    </row>
    <row r="14721" spans="1:3" x14ac:dyDescent="0.25">
      <c r="A14721" s="3">
        <v>14717</v>
      </c>
      <c r="B14721" s="3" t="s">
        <v>14511</v>
      </c>
      <c r="C14721" s="3">
        <v>121</v>
      </c>
    </row>
    <row r="14722" spans="1:3" x14ac:dyDescent="0.25">
      <c r="A14722" s="3">
        <v>14718</v>
      </c>
      <c r="B14722" s="3" t="s">
        <v>14512</v>
      </c>
      <c r="C14722" s="3">
        <v>121</v>
      </c>
    </row>
    <row r="14723" spans="1:3" x14ac:dyDescent="0.25">
      <c r="A14723" s="3">
        <v>14719</v>
      </c>
      <c r="B14723" s="3" t="s">
        <v>14513</v>
      </c>
      <c r="C14723" s="3">
        <v>121</v>
      </c>
    </row>
    <row r="14724" spans="1:3" x14ac:dyDescent="0.25">
      <c r="A14724" s="3">
        <v>14720</v>
      </c>
      <c r="B14724" s="3" t="s">
        <v>14514</v>
      </c>
      <c r="C14724" s="3">
        <v>121</v>
      </c>
    </row>
    <row r="14725" spans="1:3" x14ac:dyDescent="0.25">
      <c r="A14725" s="3">
        <v>14721</v>
      </c>
      <c r="B14725" s="3" t="s">
        <v>14515</v>
      </c>
      <c r="C14725" s="3">
        <v>121</v>
      </c>
    </row>
    <row r="14726" spans="1:3" x14ac:dyDescent="0.25">
      <c r="A14726" s="3">
        <v>14722</v>
      </c>
      <c r="B14726" s="3" t="s">
        <v>14516</v>
      </c>
      <c r="C14726" s="3">
        <v>121</v>
      </c>
    </row>
    <row r="14727" spans="1:3" x14ac:dyDescent="0.25">
      <c r="A14727" s="3">
        <v>14723</v>
      </c>
      <c r="B14727" s="3" t="s">
        <v>14517</v>
      </c>
      <c r="C14727" s="3">
        <v>121</v>
      </c>
    </row>
    <row r="14728" spans="1:3" x14ac:dyDescent="0.25">
      <c r="A14728" s="3">
        <v>14724</v>
      </c>
      <c r="B14728" s="3" t="s">
        <v>14518</v>
      </c>
      <c r="C14728" s="3">
        <v>121</v>
      </c>
    </row>
    <row r="14729" spans="1:3" x14ac:dyDescent="0.25">
      <c r="A14729" s="3">
        <v>14725</v>
      </c>
      <c r="B14729" s="3" t="s">
        <v>14519</v>
      </c>
      <c r="C14729" s="3">
        <v>121</v>
      </c>
    </row>
    <row r="14730" spans="1:3" x14ac:dyDescent="0.25">
      <c r="A14730" s="3">
        <v>14726</v>
      </c>
      <c r="B14730" s="3" t="s">
        <v>14520</v>
      </c>
      <c r="C14730" s="3">
        <v>121</v>
      </c>
    </row>
    <row r="14731" spans="1:3" x14ac:dyDescent="0.25">
      <c r="A14731" s="3">
        <v>14727</v>
      </c>
      <c r="B14731" s="3" t="s">
        <v>14521</v>
      </c>
      <c r="C14731" s="3">
        <v>121</v>
      </c>
    </row>
    <row r="14732" spans="1:3" x14ac:dyDescent="0.25">
      <c r="A14732" s="3">
        <v>14728</v>
      </c>
      <c r="B14732" s="3" t="s">
        <v>14522</v>
      </c>
      <c r="C14732" s="3">
        <v>121</v>
      </c>
    </row>
    <row r="14733" spans="1:3" x14ac:dyDescent="0.25">
      <c r="A14733" s="3">
        <v>14729</v>
      </c>
      <c r="B14733" s="3" t="s">
        <v>14523</v>
      </c>
      <c r="C14733" s="3">
        <v>121</v>
      </c>
    </row>
    <row r="14734" spans="1:3" x14ac:dyDescent="0.25">
      <c r="A14734" s="3">
        <v>14730</v>
      </c>
      <c r="B14734" s="3" t="s">
        <v>14524</v>
      </c>
      <c r="C14734" s="3">
        <v>121</v>
      </c>
    </row>
    <row r="14735" spans="1:3" x14ac:dyDescent="0.25">
      <c r="A14735" s="3">
        <v>14731</v>
      </c>
      <c r="B14735" s="3" t="s">
        <v>14525</v>
      </c>
      <c r="C14735" s="3">
        <v>121</v>
      </c>
    </row>
    <row r="14736" spans="1:3" x14ac:dyDescent="0.25">
      <c r="A14736" s="3">
        <v>14732</v>
      </c>
      <c r="B14736" s="3" t="s">
        <v>14526</v>
      </c>
      <c r="C14736" s="3">
        <v>121</v>
      </c>
    </row>
    <row r="14737" spans="1:3" x14ac:dyDescent="0.25">
      <c r="A14737" s="3">
        <v>14733</v>
      </c>
      <c r="B14737" s="3" t="s">
        <v>14527</v>
      </c>
      <c r="C14737" s="3">
        <v>121</v>
      </c>
    </row>
    <row r="14738" spans="1:3" x14ac:dyDescent="0.25">
      <c r="A14738" s="3">
        <v>14734</v>
      </c>
      <c r="B14738" s="3" t="s">
        <v>14528</v>
      </c>
      <c r="C14738" s="3">
        <v>121</v>
      </c>
    </row>
    <row r="14739" spans="1:3" x14ac:dyDescent="0.25">
      <c r="A14739" s="3">
        <v>14735</v>
      </c>
      <c r="B14739" s="3" t="s">
        <v>14529</v>
      </c>
      <c r="C14739" s="3">
        <v>121</v>
      </c>
    </row>
    <row r="14740" spans="1:3" x14ac:dyDescent="0.25">
      <c r="A14740" s="3">
        <v>14736</v>
      </c>
      <c r="B14740" s="3" t="s">
        <v>14530</v>
      </c>
      <c r="C14740" s="3">
        <v>121</v>
      </c>
    </row>
    <row r="14741" spans="1:3" x14ac:dyDescent="0.25">
      <c r="A14741" s="3">
        <v>14737</v>
      </c>
      <c r="B14741" s="3" t="s">
        <v>14531</v>
      </c>
      <c r="C14741" s="3">
        <v>121</v>
      </c>
    </row>
    <row r="14742" spans="1:3" x14ac:dyDescent="0.25">
      <c r="A14742" s="3">
        <v>14738</v>
      </c>
      <c r="B14742" s="3" t="s">
        <v>14532</v>
      </c>
      <c r="C14742" s="3">
        <v>121</v>
      </c>
    </row>
    <row r="14743" spans="1:3" x14ac:dyDescent="0.25">
      <c r="A14743" s="3">
        <v>14739</v>
      </c>
      <c r="B14743" s="3" t="s">
        <v>14533</v>
      </c>
      <c r="C14743" s="3">
        <v>121</v>
      </c>
    </row>
    <row r="14744" spans="1:3" x14ac:dyDescent="0.25">
      <c r="A14744" s="3">
        <v>14740</v>
      </c>
      <c r="B14744" s="3">
        <v>1983</v>
      </c>
      <c r="C14744" s="3">
        <v>120</v>
      </c>
    </row>
    <row r="14745" spans="1:3" x14ac:dyDescent="0.25">
      <c r="A14745" s="3">
        <v>14741</v>
      </c>
      <c r="B14745" s="3" t="s">
        <v>14534</v>
      </c>
      <c r="C14745" s="3">
        <v>120</v>
      </c>
    </row>
    <row r="14746" spans="1:3" x14ac:dyDescent="0.25">
      <c r="A14746" s="3">
        <v>14742</v>
      </c>
      <c r="B14746" s="3" t="s">
        <v>14535</v>
      </c>
      <c r="C14746" s="3">
        <v>120</v>
      </c>
    </row>
    <row r="14747" spans="1:3" x14ac:dyDescent="0.25">
      <c r="A14747" s="3">
        <v>14743</v>
      </c>
      <c r="B14747" s="3" t="s">
        <v>14536</v>
      </c>
      <c r="C14747" s="3">
        <v>120</v>
      </c>
    </row>
    <row r="14748" spans="1:3" x14ac:dyDescent="0.25">
      <c r="A14748" s="3">
        <v>14744</v>
      </c>
      <c r="B14748" s="3" t="s">
        <v>14537</v>
      </c>
      <c r="C14748" s="3">
        <v>120</v>
      </c>
    </row>
    <row r="14749" spans="1:3" x14ac:dyDescent="0.25">
      <c r="A14749" s="3">
        <v>14745</v>
      </c>
      <c r="B14749" s="3" t="s">
        <v>14538</v>
      </c>
      <c r="C14749" s="3">
        <v>120</v>
      </c>
    </row>
    <row r="14750" spans="1:3" x14ac:dyDescent="0.25">
      <c r="A14750" s="3">
        <v>14746</v>
      </c>
      <c r="B14750" s="3" t="s">
        <v>14539</v>
      </c>
      <c r="C14750" s="3">
        <v>120</v>
      </c>
    </row>
    <row r="14751" spans="1:3" x14ac:dyDescent="0.25">
      <c r="A14751" s="3">
        <v>14747</v>
      </c>
      <c r="B14751" s="3" t="s">
        <v>14540</v>
      </c>
      <c r="C14751" s="3">
        <v>120</v>
      </c>
    </row>
    <row r="14752" spans="1:3" x14ac:dyDescent="0.25">
      <c r="A14752" s="3">
        <v>14748</v>
      </c>
      <c r="B14752" s="3" t="s">
        <v>14541</v>
      </c>
      <c r="C14752" s="3">
        <v>120</v>
      </c>
    </row>
    <row r="14753" spans="1:3" x14ac:dyDescent="0.25">
      <c r="A14753" s="3">
        <v>14749</v>
      </c>
      <c r="B14753" s="3" t="s">
        <v>14542</v>
      </c>
      <c r="C14753" s="3">
        <v>120</v>
      </c>
    </row>
    <row r="14754" spans="1:3" x14ac:dyDescent="0.25">
      <c r="A14754" s="3">
        <v>14750</v>
      </c>
      <c r="B14754" s="3" t="s">
        <v>14543</v>
      </c>
      <c r="C14754" s="3">
        <v>120</v>
      </c>
    </row>
    <row r="14755" spans="1:3" x14ac:dyDescent="0.25">
      <c r="A14755" s="3">
        <v>14751</v>
      </c>
      <c r="B14755" s="3" t="s">
        <v>14544</v>
      </c>
      <c r="C14755" s="3">
        <v>120</v>
      </c>
    </row>
    <row r="14756" spans="1:3" x14ac:dyDescent="0.25">
      <c r="A14756" s="3">
        <v>14752</v>
      </c>
      <c r="B14756" s="3" t="s">
        <v>14545</v>
      </c>
      <c r="C14756" s="3">
        <v>120</v>
      </c>
    </row>
    <row r="14757" spans="1:3" x14ac:dyDescent="0.25">
      <c r="A14757" s="3">
        <v>14753</v>
      </c>
      <c r="B14757" s="3" t="s">
        <v>14546</v>
      </c>
      <c r="C14757" s="3">
        <v>120</v>
      </c>
    </row>
    <row r="14758" spans="1:3" x14ac:dyDescent="0.25">
      <c r="A14758" s="3">
        <v>14754</v>
      </c>
      <c r="B14758" s="3" t="s">
        <v>14547</v>
      </c>
      <c r="C14758" s="3">
        <v>120</v>
      </c>
    </row>
    <row r="14759" spans="1:3" x14ac:dyDescent="0.25">
      <c r="A14759" s="3">
        <v>14755</v>
      </c>
      <c r="B14759" s="3" t="s">
        <v>14548</v>
      </c>
      <c r="C14759" s="3">
        <v>120</v>
      </c>
    </row>
    <row r="14760" spans="1:3" x14ac:dyDescent="0.25">
      <c r="A14760" s="3">
        <v>14756</v>
      </c>
      <c r="B14760" s="3" t="s">
        <v>14549</v>
      </c>
      <c r="C14760" s="3">
        <v>120</v>
      </c>
    </row>
    <row r="14761" spans="1:3" x14ac:dyDescent="0.25">
      <c r="A14761" s="3">
        <v>14757</v>
      </c>
      <c r="B14761" s="3" t="s">
        <v>14550</v>
      </c>
      <c r="C14761" s="3">
        <v>120</v>
      </c>
    </row>
    <row r="14762" spans="1:3" x14ac:dyDescent="0.25">
      <c r="A14762" s="3">
        <v>14758</v>
      </c>
      <c r="B14762" s="3" t="s">
        <v>14551</v>
      </c>
      <c r="C14762" s="3">
        <v>120</v>
      </c>
    </row>
    <row r="14763" spans="1:3" x14ac:dyDescent="0.25">
      <c r="A14763" s="3">
        <v>14759</v>
      </c>
      <c r="B14763" s="3" t="s">
        <v>14552</v>
      </c>
      <c r="C14763" s="3">
        <v>120</v>
      </c>
    </row>
    <row r="14764" spans="1:3" x14ac:dyDescent="0.25">
      <c r="A14764" s="3">
        <v>14760</v>
      </c>
      <c r="B14764" s="3" t="s">
        <v>14553</v>
      </c>
      <c r="C14764" s="3">
        <v>120</v>
      </c>
    </row>
    <row r="14765" spans="1:3" x14ac:dyDescent="0.25">
      <c r="A14765" s="3">
        <v>14761</v>
      </c>
      <c r="B14765" s="3" t="s">
        <v>14554</v>
      </c>
      <c r="C14765" s="3">
        <v>120</v>
      </c>
    </row>
    <row r="14766" spans="1:3" x14ac:dyDescent="0.25">
      <c r="A14766" s="3">
        <v>14762</v>
      </c>
      <c r="B14766" s="3" t="s">
        <v>14555</v>
      </c>
      <c r="C14766" s="3">
        <v>120</v>
      </c>
    </row>
    <row r="14767" spans="1:3" x14ac:dyDescent="0.25">
      <c r="A14767" s="3">
        <v>14763</v>
      </c>
      <c r="B14767" s="3" t="s">
        <v>14556</v>
      </c>
      <c r="C14767" s="3">
        <v>120</v>
      </c>
    </row>
    <row r="14768" spans="1:3" x14ac:dyDescent="0.25">
      <c r="A14768" s="3">
        <v>14764</v>
      </c>
      <c r="B14768" s="3" t="s">
        <v>14557</v>
      </c>
      <c r="C14768" s="3">
        <v>120</v>
      </c>
    </row>
    <row r="14769" spans="1:3" x14ac:dyDescent="0.25">
      <c r="A14769" s="3">
        <v>14765</v>
      </c>
      <c r="B14769" s="3" t="s">
        <v>14558</v>
      </c>
      <c r="C14769" s="3">
        <v>120</v>
      </c>
    </row>
    <row r="14770" spans="1:3" x14ac:dyDescent="0.25">
      <c r="A14770" s="3">
        <v>14766</v>
      </c>
      <c r="B14770" s="3" t="s">
        <v>14559</v>
      </c>
      <c r="C14770" s="3">
        <v>120</v>
      </c>
    </row>
    <row r="14771" spans="1:3" x14ac:dyDescent="0.25">
      <c r="A14771" s="3">
        <v>14767</v>
      </c>
      <c r="B14771" s="3" t="s">
        <v>14560</v>
      </c>
      <c r="C14771" s="3">
        <v>120</v>
      </c>
    </row>
    <row r="14772" spans="1:3" x14ac:dyDescent="0.25">
      <c r="A14772" s="3">
        <v>14768</v>
      </c>
      <c r="B14772" s="3" t="s">
        <v>14561</v>
      </c>
      <c r="C14772" s="3">
        <v>120</v>
      </c>
    </row>
    <row r="14773" spans="1:3" x14ac:dyDescent="0.25">
      <c r="A14773" s="3">
        <v>14769</v>
      </c>
      <c r="B14773" s="3" t="s">
        <v>14562</v>
      </c>
      <c r="C14773" s="3">
        <v>120</v>
      </c>
    </row>
    <row r="14774" spans="1:3" x14ac:dyDescent="0.25">
      <c r="A14774" s="3">
        <v>14770</v>
      </c>
      <c r="B14774" s="3" t="s">
        <v>14563</v>
      </c>
      <c r="C14774" s="3">
        <v>120</v>
      </c>
    </row>
    <row r="14775" spans="1:3" x14ac:dyDescent="0.25">
      <c r="A14775" s="3">
        <v>14771</v>
      </c>
      <c r="B14775" s="3" t="s">
        <v>14564</v>
      </c>
      <c r="C14775" s="3">
        <v>120</v>
      </c>
    </row>
    <row r="14776" spans="1:3" x14ac:dyDescent="0.25">
      <c r="A14776" s="3">
        <v>14772</v>
      </c>
      <c r="B14776" s="3" t="s">
        <v>14565</v>
      </c>
      <c r="C14776" s="3">
        <v>120</v>
      </c>
    </row>
    <row r="14777" spans="1:3" x14ac:dyDescent="0.25">
      <c r="A14777" s="3">
        <v>14773</v>
      </c>
      <c r="B14777" s="3" t="s">
        <v>14566</v>
      </c>
      <c r="C14777" s="3">
        <v>120</v>
      </c>
    </row>
    <row r="14778" spans="1:3" x14ac:dyDescent="0.25">
      <c r="A14778" s="3">
        <v>14774</v>
      </c>
      <c r="B14778" s="3" t="s">
        <v>14567</v>
      </c>
      <c r="C14778" s="3">
        <v>120</v>
      </c>
    </row>
    <row r="14779" spans="1:3" x14ac:dyDescent="0.25">
      <c r="A14779" s="3">
        <v>14775</v>
      </c>
      <c r="B14779" s="3" t="s">
        <v>14568</v>
      </c>
      <c r="C14779" s="3">
        <v>120</v>
      </c>
    </row>
    <row r="14780" spans="1:3" x14ac:dyDescent="0.25">
      <c r="A14780" s="3">
        <v>14776</v>
      </c>
      <c r="B14780" s="3" t="s">
        <v>14569</v>
      </c>
      <c r="C14780" s="3">
        <v>120</v>
      </c>
    </row>
    <row r="14781" spans="1:3" x14ac:dyDescent="0.25">
      <c r="A14781" s="3">
        <v>14777</v>
      </c>
      <c r="B14781" s="3" t="s">
        <v>14570</v>
      </c>
      <c r="C14781" s="3">
        <v>120</v>
      </c>
    </row>
    <row r="14782" spans="1:3" x14ac:dyDescent="0.25">
      <c r="A14782" s="3">
        <v>14778</v>
      </c>
      <c r="B14782" s="3" t="s">
        <v>14571</v>
      </c>
      <c r="C14782" s="3">
        <v>120</v>
      </c>
    </row>
    <row r="14783" spans="1:3" x14ac:dyDescent="0.25">
      <c r="A14783" s="3">
        <v>14779</v>
      </c>
      <c r="B14783" s="3" t="s">
        <v>14572</v>
      </c>
      <c r="C14783" s="3">
        <v>120</v>
      </c>
    </row>
    <row r="14784" spans="1:3" x14ac:dyDescent="0.25">
      <c r="A14784" s="3">
        <v>14780</v>
      </c>
      <c r="B14784" s="3" t="s">
        <v>14573</v>
      </c>
      <c r="C14784" s="3">
        <v>120</v>
      </c>
    </row>
    <row r="14785" spans="1:3" x14ac:dyDescent="0.25">
      <c r="A14785" s="3">
        <v>14781</v>
      </c>
      <c r="B14785" s="3" t="s">
        <v>14574</v>
      </c>
      <c r="C14785" s="3">
        <v>120</v>
      </c>
    </row>
    <row r="14786" spans="1:3" x14ac:dyDescent="0.25">
      <c r="A14786" s="3">
        <v>14782</v>
      </c>
      <c r="B14786" s="3" t="s">
        <v>14575</v>
      </c>
      <c r="C14786" s="3">
        <v>120</v>
      </c>
    </row>
    <row r="14787" spans="1:3" x14ac:dyDescent="0.25">
      <c r="A14787" s="3">
        <v>14783</v>
      </c>
      <c r="B14787" s="3" t="s">
        <v>14576</v>
      </c>
      <c r="C14787" s="3">
        <v>120</v>
      </c>
    </row>
    <row r="14788" spans="1:3" x14ac:dyDescent="0.25">
      <c r="A14788" s="3">
        <v>14784</v>
      </c>
      <c r="B14788" s="3" t="s">
        <v>14577</v>
      </c>
      <c r="C14788" s="3">
        <v>120</v>
      </c>
    </row>
    <row r="14789" spans="1:3" x14ac:dyDescent="0.25">
      <c r="A14789" s="3">
        <v>14785</v>
      </c>
      <c r="B14789" s="3" t="s">
        <v>14578</v>
      </c>
      <c r="C14789" s="3">
        <v>120</v>
      </c>
    </row>
    <row r="14790" spans="1:3" x14ac:dyDescent="0.25">
      <c r="A14790" s="3">
        <v>14786</v>
      </c>
      <c r="B14790" s="3" t="s">
        <v>14579</v>
      </c>
      <c r="C14790" s="3">
        <v>120</v>
      </c>
    </row>
    <row r="14791" spans="1:3" x14ac:dyDescent="0.25">
      <c r="A14791" s="3">
        <v>14787</v>
      </c>
      <c r="B14791" s="3" t="s">
        <v>14580</v>
      </c>
      <c r="C14791" s="3">
        <v>120</v>
      </c>
    </row>
    <row r="14792" spans="1:3" x14ac:dyDescent="0.25">
      <c r="A14792" s="3">
        <v>14788</v>
      </c>
      <c r="B14792" s="3" t="s">
        <v>14581</v>
      </c>
      <c r="C14792" s="3">
        <v>120</v>
      </c>
    </row>
    <row r="14793" spans="1:3" x14ac:dyDescent="0.25">
      <c r="A14793" s="3">
        <v>14789</v>
      </c>
      <c r="B14793" s="3" t="s">
        <v>14582</v>
      </c>
      <c r="C14793" s="3">
        <v>120</v>
      </c>
    </row>
    <row r="14794" spans="1:3" x14ac:dyDescent="0.25">
      <c r="A14794" s="3">
        <v>14790</v>
      </c>
      <c r="B14794" s="3" t="s">
        <v>14583</v>
      </c>
      <c r="C14794" s="3">
        <v>120</v>
      </c>
    </row>
    <row r="14795" spans="1:3" x14ac:dyDescent="0.25">
      <c r="A14795" s="3">
        <v>14791</v>
      </c>
      <c r="B14795" s="3" t="s">
        <v>14584</v>
      </c>
      <c r="C14795" s="3">
        <v>120</v>
      </c>
    </row>
    <row r="14796" spans="1:3" x14ac:dyDescent="0.25">
      <c r="A14796" s="3">
        <v>14792</v>
      </c>
      <c r="B14796" s="3" t="s">
        <v>14585</v>
      </c>
      <c r="C14796" s="3">
        <v>120</v>
      </c>
    </row>
    <row r="14797" spans="1:3" x14ac:dyDescent="0.25">
      <c r="A14797" s="3">
        <v>14793</v>
      </c>
      <c r="B14797" s="3" t="s">
        <v>14586</v>
      </c>
      <c r="C14797" s="3">
        <v>120</v>
      </c>
    </row>
    <row r="14798" spans="1:3" x14ac:dyDescent="0.25">
      <c r="A14798" s="3">
        <v>14794</v>
      </c>
      <c r="B14798" s="3" t="s">
        <v>14587</v>
      </c>
      <c r="C14798" s="3">
        <v>120</v>
      </c>
    </row>
    <row r="14799" spans="1:3" x14ac:dyDescent="0.25">
      <c r="A14799" s="3">
        <v>14795</v>
      </c>
      <c r="B14799" s="3" t="s">
        <v>14588</v>
      </c>
      <c r="C14799" s="3">
        <v>120</v>
      </c>
    </row>
    <row r="14800" spans="1:3" x14ac:dyDescent="0.25">
      <c r="A14800" s="3">
        <v>14796</v>
      </c>
      <c r="B14800" s="3" t="s">
        <v>14589</v>
      </c>
      <c r="C14800" s="3">
        <v>120</v>
      </c>
    </row>
    <row r="14801" spans="1:3" x14ac:dyDescent="0.25">
      <c r="A14801" s="3">
        <v>14797</v>
      </c>
      <c r="B14801" s="3" t="s">
        <v>14590</v>
      </c>
      <c r="C14801" s="3">
        <v>120</v>
      </c>
    </row>
    <row r="14802" spans="1:3" x14ac:dyDescent="0.25">
      <c r="A14802" s="3">
        <v>14798</v>
      </c>
      <c r="B14802" s="3" t="s">
        <v>14591</v>
      </c>
      <c r="C14802" s="3">
        <v>120</v>
      </c>
    </row>
    <row r="14803" spans="1:3" x14ac:dyDescent="0.25">
      <c r="A14803" s="3">
        <v>14799</v>
      </c>
      <c r="B14803" s="3" t="s">
        <v>14592</v>
      </c>
      <c r="C14803" s="3">
        <v>120</v>
      </c>
    </row>
    <row r="14804" spans="1:3" x14ac:dyDescent="0.25">
      <c r="A14804" s="3">
        <v>14800</v>
      </c>
      <c r="B14804" s="3" t="s">
        <v>14593</v>
      </c>
      <c r="C14804" s="3">
        <v>120</v>
      </c>
    </row>
    <row r="14805" spans="1:3" x14ac:dyDescent="0.25">
      <c r="A14805" s="3">
        <v>14801</v>
      </c>
      <c r="B14805" s="3" t="s">
        <v>14594</v>
      </c>
      <c r="C14805" s="3">
        <v>120</v>
      </c>
    </row>
    <row r="14806" spans="1:3" x14ac:dyDescent="0.25">
      <c r="A14806" s="3">
        <v>14802</v>
      </c>
      <c r="B14806" s="3" t="s">
        <v>14595</v>
      </c>
      <c r="C14806" s="3">
        <v>120</v>
      </c>
    </row>
    <row r="14807" spans="1:3" x14ac:dyDescent="0.25">
      <c r="A14807" s="3">
        <v>14803</v>
      </c>
      <c r="B14807" s="3" t="s">
        <v>14596</v>
      </c>
      <c r="C14807" s="3">
        <v>120</v>
      </c>
    </row>
    <row r="14808" spans="1:3" x14ac:dyDescent="0.25">
      <c r="A14808" s="3">
        <v>14804</v>
      </c>
      <c r="B14808" s="3" t="s">
        <v>14597</v>
      </c>
      <c r="C14808" s="3">
        <v>120</v>
      </c>
    </row>
    <row r="14809" spans="1:3" x14ac:dyDescent="0.25">
      <c r="A14809" s="3">
        <v>14805</v>
      </c>
      <c r="B14809" s="3" t="s">
        <v>14598</v>
      </c>
      <c r="C14809" s="3">
        <v>120</v>
      </c>
    </row>
    <row r="14810" spans="1:3" x14ac:dyDescent="0.25">
      <c r="A14810" s="3">
        <v>14806</v>
      </c>
      <c r="B14810" s="3" t="s">
        <v>14599</v>
      </c>
      <c r="C14810" s="3">
        <v>120</v>
      </c>
    </row>
    <row r="14811" spans="1:3" x14ac:dyDescent="0.25">
      <c r="A14811" s="3">
        <v>14807</v>
      </c>
      <c r="B14811" s="3" t="s">
        <v>14600</v>
      </c>
      <c r="C14811" s="3">
        <v>120</v>
      </c>
    </row>
    <row r="14812" spans="1:3" x14ac:dyDescent="0.25">
      <c r="A14812" s="3">
        <v>14808</v>
      </c>
      <c r="B14812" s="3" t="s">
        <v>14601</v>
      </c>
      <c r="C14812" s="3">
        <v>120</v>
      </c>
    </row>
    <row r="14813" spans="1:3" x14ac:dyDescent="0.25">
      <c r="A14813" s="3">
        <v>14809</v>
      </c>
      <c r="B14813" s="3" t="s">
        <v>14602</v>
      </c>
      <c r="C14813" s="3">
        <v>120</v>
      </c>
    </row>
    <row r="14814" spans="1:3" x14ac:dyDescent="0.25">
      <c r="A14814" s="3">
        <v>14810</v>
      </c>
      <c r="B14814" s="3" t="s">
        <v>14603</v>
      </c>
      <c r="C14814" s="3">
        <v>120</v>
      </c>
    </row>
    <row r="14815" spans="1:3" x14ac:dyDescent="0.25">
      <c r="A14815" s="3">
        <v>14811</v>
      </c>
      <c r="B14815" s="3" t="s">
        <v>14604</v>
      </c>
      <c r="C14815" s="3">
        <v>120</v>
      </c>
    </row>
    <row r="14816" spans="1:3" x14ac:dyDescent="0.25">
      <c r="A14816" s="3">
        <v>14812</v>
      </c>
      <c r="B14816" s="3" t="s">
        <v>14605</v>
      </c>
      <c r="C14816" s="3">
        <v>120</v>
      </c>
    </row>
    <row r="14817" spans="1:3" x14ac:dyDescent="0.25">
      <c r="A14817" s="3">
        <v>14813</v>
      </c>
      <c r="B14817" s="3" t="s">
        <v>14606</v>
      </c>
      <c r="C14817" s="3">
        <v>120</v>
      </c>
    </row>
    <row r="14818" spans="1:3" x14ac:dyDescent="0.25">
      <c r="A14818" s="3">
        <v>14814</v>
      </c>
      <c r="B14818" s="3" t="s">
        <v>14607</v>
      </c>
      <c r="C14818" s="3">
        <v>120</v>
      </c>
    </row>
    <row r="14819" spans="1:3" x14ac:dyDescent="0.25">
      <c r="A14819" s="3">
        <v>14815</v>
      </c>
      <c r="B14819" s="3" t="s">
        <v>14608</v>
      </c>
      <c r="C14819" s="3">
        <v>120</v>
      </c>
    </row>
    <row r="14820" spans="1:3" x14ac:dyDescent="0.25">
      <c r="A14820" s="3">
        <v>14816</v>
      </c>
      <c r="B14820" s="3" t="s">
        <v>14609</v>
      </c>
      <c r="C14820" s="3">
        <v>120</v>
      </c>
    </row>
    <row r="14821" spans="1:3" x14ac:dyDescent="0.25">
      <c r="A14821" s="3">
        <v>14817</v>
      </c>
      <c r="B14821" s="3" t="s">
        <v>14610</v>
      </c>
      <c r="C14821" s="3">
        <v>120</v>
      </c>
    </row>
    <row r="14822" spans="1:3" x14ac:dyDescent="0.25">
      <c r="A14822" s="3">
        <v>14818</v>
      </c>
      <c r="B14822" s="3" t="s">
        <v>14611</v>
      </c>
      <c r="C14822" s="3">
        <v>120</v>
      </c>
    </row>
    <row r="14823" spans="1:3" x14ac:dyDescent="0.25">
      <c r="A14823" s="3">
        <v>14819</v>
      </c>
      <c r="B14823" s="3" t="s">
        <v>14612</v>
      </c>
      <c r="C14823" s="3">
        <v>119</v>
      </c>
    </row>
    <row r="14824" spans="1:3" x14ac:dyDescent="0.25">
      <c r="A14824" s="3">
        <v>14820</v>
      </c>
      <c r="B14824" s="3" t="s">
        <v>14613</v>
      </c>
      <c r="C14824" s="3">
        <v>119</v>
      </c>
    </row>
    <row r="14825" spans="1:3" x14ac:dyDescent="0.25">
      <c r="A14825" s="3">
        <v>14821</v>
      </c>
      <c r="B14825" s="3" t="s">
        <v>14614</v>
      </c>
      <c r="C14825" s="3">
        <v>119</v>
      </c>
    </row>
    <row r="14826" spans="1:3" x14ac:dyDescent="0.25">
      <c r="A14826" s="3">
        <v>14822</v>
      </c>
      <c r="B14826" s="3" t="s">
        <v>14615</v>
      </c>
      <c r="C14826" s="3">
        <v>119</v>
      </c>
    </row>
    <row r="14827" spans="1:3" x14ac:dyDescent="0.25">
      <c r="A14827" s="3">
        <v>14823</v>
      </c>
      <c r="B14827" s="3" t="s">
        <v>14616</v>
      </c>
      <c r="C14827" s="3">
        <v>119</v>
      </c>
    </row>
    <row r="14828" spans="1:3" x14ac:dyDescent="0.25">
      <c r="A14828" s="3">
        <v>14824</v>
      </c>
      <c r="B14828" s="3" t="s">
        <v>14617</v>
      </c>
      <c r="C14828" s="3">
        <v>119</v>
      </c>
    </row>
    <row r="14829" spans="1:3" x14ac:dyDescent="0.25">
      <c r="A14829" s="3">
        <v>14825</v>
      </c>
      <c r="B14829" s="3" t="s">
        <v>14618</v>
      </c>
      <c r="C14829" s="3">
        <v>119</v>
      </c>
    </row>
    <row r="14830" spans="1:3" x14ac:dyDescent="0.25">
      <c r="A14830" s="3">
        <v>14826</v>
      </c>
      <c r="B14830" s="3" t="s">
        <v>14619</v>
      </c>
      <c r="C14830" s="3">
        <v>119</v>
      </c>
    </row>
    <row r="14831" spans="1:3" x14ac:dyDescent="0.25">
      <c r="A14831" s="3">
        <v>14827</v>
      </c>
      <c r="B14831" s="3" t="s">
        <v>14620</v>
      </c>
      <c r="C14831" s="3">
        <v>119</v>
      </c>
    </row>
    <row r="14832" spans="1:3" x14ac:dyDescent="0.25">
      <c r="A14832" s="3">
        <v>14828</v>
      </c>
      <c r="B14832" s="3" t="s">
        <v>14621</v>
      </c>
      <c r="C14832" s="3">
        <v>119</v>
      </c>
    </row>
    <row r="14833" spans="1:3" x14ac:dyDescent="0.25">
      <c r="A14833" s="3">
        <v>14829</v>
      </c>
      <c r="B14833" s="3" t="s">
        <v>14622</v>
      </c>
      <c r="C14833" s="3">
        <v>119</v>
      </c>
    </row>
    <row r="14834" spans="1:3" x14ac:dyDescent="0.25">
      <c r="A14834" s="3">
        <v>14830</v>
      </c>
      <c r="B14834" s="3" t="s">
        <v>14623</v>
      </c>
      <c r="C14834" s="3">
        <v>119</v>
      </c>
    </row>
    <row r="14835" spans="1:3" x14ac:dyDescent="0.25">
      <c r="A14835" s="3">
        <v>14831</v>
      </c>
      <c r="B14835" s="3" t="s">
        <v>14624</v>
      </c>
      <c r="C14835" s="3">
        <v>119</v>
      </c>
    </row>
    <row r="14836" spans="1:3" x14ac:dyDescent="0.25">
      <c r="A14836" s="3">
        <v>14832</v>
      </c>
      <c r="B14836" s="3" t="s">
        <v>14625</v>
      </c>
      <c r="C14836" s="3">
        <v>119</v>
      </c>
    </row>
    <row r="14837" spans="1:3" x14ac:dyDescent="0.25">
      <c r="A14837" s="3">
        <v>14833</v>
      </c>
      <c r="B14837" s="3" t="s">
        <v>14626</v>
      </c>
      <c r="C14837" s="3">
        <v>119</v>
      </c>
    </row>
    <row r="14838" spans="1:3" x14ac:dyDescent="0.25">
      <c r="A14838" s="3">
        <v>14834</v>
      </c>
      <c r="B14838" s="3" t="s">
        <v>14627</v>
      </c>
      <c r="C14838" s="3">
        <v>119</v>
      </c>
    </row>
    <row r="14839" spans="1:3" x14ac:dyDescent="0.25">
      <c r="A14839" s="3">
        <v>14835</v>
      </c>
      <c r="B14839" s="3" t="s">
        <v>14628</v>
      </c>
      <c r="C14839" s="3">
        <v>119</v>
      </c>
    </row>
    <row r="14840" spans="1:3" x14ac:dyDescent="0.25">
      <c r="A14840" s="3">
        <v>14836</v>
      </c>
      <c r="B14840" s="3" t="s">
        <v>14629</v>
      </c>
      <c r="C14840" s="3">
        <v>119</v>
      </c>
    </row>
    <row r="14841" spans="1:3" x14ac:dyDescent="0.25">
      <c r="A14841" s="3">
        <v>14837</v>
      </c>
      <c r="B14841" s="3" t="s">
        <v>14630</v>
      </c>
      <c r="C14841" s="3">
        <v>119</v>
      </c>
    </row>
    <row r="14842" spans="1:3" x14ac:dyDescent="0.25">
      <c r="A14842" s="3">
        <v>14838</v>
      </c>
      <c r="B14842" s="3" t="s">
        <v>14631</v>
      </c>
      <c r="C14842" s="3">
        <v>119</v>
      </c>
    </row>
    <row r="14843" spans="1:3" x14ac:dyDescent="0.25">
      <c r="A14843" s="3">
        <v>14839</v>
      </c>
      <c r="B14843" s="3" t="s">
        <v>14632</v>
      </c>
      <c r="C14843" s="3">
        <v>119</v>
      </c>
    </row>
    <row r="14844" spans="1:3" x14ac:dyDescent="0.25">
      <c r="A14844" s="3">
        <v>14840</v>
      </c>
      <c r="B14844" s="3" t="s">
        <v>14633</v>
      </c>
      <c r="C14844" s="3">
        <v>119</v>
      </c>
    </row>
    <row r="14845" spans="1:3" x14ac:dyDescent="0.25">
      <c r="A14845" s="3">
        <v>14841</v>
      </c>
      <c r="B14845" s="3" t="s">
        <v>14634</v>
      </c>
      <c r="C14845" s="3">
        <v>119</v>
      </c>
    </row>
    <row r="14846" spans="1:3" x14ac:dyDescent="0.25">
      <c r="A14846" s="3">
        <v>14842</v>
      </c>
      <c r="B14846" s="3" t="s">
        <v>14635</v>
      </c>
      <c r="C14846" s="3">
        <v>119</v>
      </c>
    </row>
    <row r="14847" spans="1:3" x14ac:dyDescent="0.25">
      <c r="A14847" s="3">
        <v>14843</v>
      </c>
      <c r="B14847" s="3" t="s">
        <v>14636</v>
      </c>
      <c r="C14847" s="3">
        <v>119</v>
      </c>
    </row>
    <row r="14848" spans="1:3" x14ac:dyDescent="0.25">
      <c r="A14848" s="3">
        <v>14844</v>
      </c>
      <c r="B14848" s="3" t="s">
        <v>14637</v>
      </c>
      <c r="C14848" s="3">
        <v>119</v>
      </c>
    </row>
    <row r="14849" spans="1:3" x14ac:dyDescent="0.25">
      <c r="A14849" s="3">
        <v>14845</v>
      </c>
      <c r="B14849" s="3" t="s">
        <v>14638</v>
      </c>
      <c r="C14849" s="3">
        <v>119</v>
      </c>
    </row>
    <row r="14850" spans="1:3" x14ac:dyDescent="0.25">
      <c r="A14850" s="3">
        <v>14846</v>
      </c>
      <c r="B14850" s="3" t="s">
        <v>14639</v>
      </c>
      <c r="C14850" s="3">
        <v>119</v>
      </c>
    </row>
    <row r="14851" spans="1:3" x14ac:dyDescent="0.25">
      <c r="A14851" s="3">
        <v>14847</v>
      </c>
      <c r="B14851" s="3" t="s">
        <v>14640</v>
      </c>
      <c r="C14851" s="3">
        <v>119</v>
      </c>
    </row>
    <row r="14852" spans="1:3" x14ac:dyDescent="0.25">
      <c r="A14852" s="3">
        <v>14848</v>
      </c>
      <c r="B14852" s="3" t="s">
        <v>14641</v>
      </c>
      <c r="C14852" s="3">
        <v>119</v>
      </c>
    </row>
    <row r="14853" spans="1:3" x14ac:dyDescent="0.25">
      <c r="A14853" s="3">
        <v>14849</v>
      </c>
      <c r="B14853" s="3" t="s">
        <v>14642</v>
      </c>
      <c r="C14853" s="3">
        <v>119</v>
      </c>
    </row>
    <row r="14854" spans="1:3" x14ac:dyDescent="0.25">
      <c r="A14854" s="3">
        <v>14850</v>
      </c>
      <c r="B14854" s="3" t="s">
        <v>14643</v>
      </c>
      <c r="C14854" s="3">
        <v>119</v>
      </c>
    </row>
    <row r="14855" spans="1:3" x14ac:dyDescent="0.25">
      <c r="A14855" s="3">
        <v>14851</v>
      </c>
      <c r="B14855" s="3" t="s">
        <v>14644</v>
      </c>
      <c r="C14855" s="3">
        <v>119</v>
      </c>
    </row>
    <row r="14856" spans="1:3" x14ac:dyDescent="0.25">
      <c r="A14856" s="3">
        <v>14852</v>
      </c>
      <c r="B14856" s="3" t="s">
        <v>14645</v>
      </c>
      <c r="C14856" s="3">
        <v>119</v>
      </c>
    </row>
    <row r="14857" spans="1:3" x14ac:dyDescent="0.25">
      <c r="A14857" s="3">
        <v>14853</v>
      </c>
      <c r="B14857" s="3" t="s">
        <v>14646</v>
      </c>
      <c r="C14857" s="3">
        <v>119</v>
      </c>
    </row>
    <row r="14858" spans="1:3" x14ac:dyDescent="0.25">
      <c r="A14858" s="3">
        <v>14854</v>
      </c>
      <c r="B14858" s="3" t="s">
        <v>14647</v>
      </c>
      <c r="C14858" s="3">
        <v>119</v>
      </c>
    </row>
    <row r="14859" spans="1:3" x14ac:dyDescent="0.25">
      <c r="A14859" s="3">
        <v>14855</v>
      </c>
      <c r="B14859" s="3" t="s">
        <v>14648</v>
      </c>
      <c r="C14859" s="3">
        <v>119</v>
      </c>
    </row>
    <row r="14860" spans="1:3" x14ac:dyDescent="0.25">
      <c r="A14860" s="3">
        <v>14856</v>
      </c>
      <c r="B14860" s="3" t="s">
        <v>14649</v>
      </c>
      <c r="C14860" s="3">
        <v>119</v>
      </c>
    </row>
    <row r="14861" spans="1:3" x14ac:dyDescent="0.25">
      <c r="A14861" s="3">
        <v>14857</v>
      </c>
      <c r="B14861" s="3" t="s">
        <v>14650</v>
      </c>
      <c r="C14861" s="3">
        <v>119</v>
      </c>
    </row>
    <row r="14862" spans="1:3" x14ac:dyDescent="0.25">
      <c r="A14862" s="3">
        <v>14858</v>
      </c>
      <c r="B14862" s="3" t="s">
        <v>14651</v>
      </c>
      <c r="C14862" s="3">
        <v>119</v>
      </c>
    </row>
    <row r="14863" spans="1:3" x14ac:dyDescent="0.25">
      <c r="A14863" s="3">
        <v>14859</v>
      </c>
      <c r="B14863" s="3" t="s">
        <v>14652</v>
      </c>
      <c r="C14863" s="3">
        <v>119</v>
      </c>
    </row>
    <row r="14864" spans="1:3" x14ac:dyDescent="0.25">
      <c r="A14864" s="3">
        <v>14860</v>
      </c>
      <c r="B14864" s="3" t="s">
        <v>14653</v>
      </c>
      <c r="C14864" s="3">
        <v>119</v>
      </c>
    </row>
    <row r="14865" spans="1:3" x14ac:dyDescent="0.25">
      <c r="A14865" s="3">
        <v>14861</v>
      </c>
      <c r="B14865" s="3" t="s">
        <v>14654</v>
      </c>
      <c r="C14865" s="3">
        <v>119</v>
      </c>
    </row>
    <row r="14866" spans="1:3" x14ac:dyDescent="0.25">
      <c r="A14866" s="3">
        <v>14862</v>
      </c>
      <c r="B14866" s="3" t="s">
        <v>14655</v>
      </c>
      <c r="C14866" s="3">
        <v>119</v>
      </c>
    </row>
    <row r="14867" spans="1:3" x14ac:dyDescent="0.25">
      <c r="A14867" s="3">
        <v>14863</v>
      </c>
      <c r="B14867" s="3" t="s">
        <v>14656</v>
      </c>
      <c r="C14867" s="3">
        <v>119</v>
      </c>
    </row>
    <row r="14868" spans="1:3" x14ac:dyDescent="0.25">
      <c r="A14868" s="3">
        <v>14864</v>
      </c>
      <c r="B14868" s="3" t="s">
        <v>14657</v>
      </c>
      <c r="C14868" s="3">
        <v>119</v>
      </c>
    </row>
    <row r="14869" spans="1:3" x14ac:dyDescent="0.25">
      <c r="A14869" s="3">
        <v>14865</v>
      </c>
      <c r="B14869" s="3" t="s">
        <v>14658</v>
      </c>
      <c r="C14869" s="3">
        <v>119</v>
      </c>
    </row>
    <row r="14870" spans="1:3" x14ac:dyDescent="0.25">
      <c r="A14870" s="3">
        <v>14866</v>
      </c>
      <c r="B14870" s="3" t="s">
        <v>14659</v>
      </c>
      <c r="C14870" s="3">
        <v>119</v>
      </c>
    </row>
    <row r="14871" spans="1:3" x14ac:dyDescent="0.25">
      <c r="A14871" s="3">
        <v>14867</v>
      </c>
      <c r="B14871" s="3" t="s">
        <v>14660</v>
      </c>
      <c r="C14871" s="3">
        <v>119</v>
      </c>
    </row>
    <row r="14872" spans="1:3" x14ac:dyDescent="0.25">
      <c r="A14872" s="3">
        <v>14868</v>
      </c>
      <c r="B14872" s="3" t="s">
        <v>14661</v>
      </c>
      <c r="C14872" s="3">
        <v>119</v>
      </c>
    </row>
    <row r="14873" spans="1:3" x14ac:dyDescent="0.25">
      <c r="A14873" s="3">
        <v>14869</v>
      </c>
      <c r="B14873" s="3" t="s">
        <v>14662</v>
      </c>
      <c r="C14873" s="3">
        <v>119</v>
      </c>
    </row>
    <row r="14874" spans="1:3" x14ac:dyDescent="0.25">
      <c r="A14874" s="3">
        <v>14870</v>
      </c>
      <c r="B14874" s="3" t="s">
        <v>14663</v>
      </c>
      <c r="C14874" s="3">
        <v>119</v>
      </c>
    </row>
    <row r="14875" spans="1:3" x14ac:dyDescent="0.25">
      <c r="A14875" s="3">
        <v>14871</v>
      </c>
      <c r="B14875" s="3" t="s">
        <v>14664</v>
      </c>
      <c r="C14875" s="3">
        <v>119</v>
      </c>
    </row>
    <row r="14876" spans="1:3" x14ac:dyDescent="0.25">
      <c r="A14876" s="3">
        <v>14872</v>
      </c>
      <c r="B14876" s="3" t="s">
        <v>14665</v>
      </c>
      <c r="C14876" s="3">
        <v>119</v>
      </c>
    </row>
    <row r="14877" spans="1:3" x14ac:dyDescent="0.25">
      <c r="A14877" s="3">
        <v>14873</v>
      </c>
      <c r="B14877" s="3" t="s">
        <v>14666</v>
      </c>
      <c r="C14877" s="3">
        <v>119</v>
      </c>
    </row>
    <row r="14878" spans="1:3" x14ac:dyDescent="0.25">
      <c r="A14878" s="3">
        <v>14874</v>
      </c>
      <c r="B14878" s="3" t="s">
        <v>14667</v>
      </c>
      <c r="C14878" s="3">
        <v>119</v>
      </c>
    </row>
    <row r="14879" spans="1:3" x14ac:dyDescent="0.25">
      <c r="A14879" s="3">
        <v>14875</v>
      </c>
      <c r="B14879" s="3" t="s">
        <v>14668</v>
      </c>
      <c r="C14879" s="3">
        <v>119</v>
      </c>
    </row>
    <row r="14880" spans="1:3" x14ac:dyDescent="0.25">
      <c r="A14880" s="3">
        <v>14876</v>
      </c>
      <c r="B14880" s="3" t="s">
        <v>14669</v>
      </c>
      <c r="C14880" s="3">
        <v>119</v>
      </c>
    </row>
    <row r="14881" spans="1:3" x14ac:dyDescent="0.25">
      <c r="A14881" s="3">
        <v>14877</v>
      </c>
      <c r="B14881" s="3" t="s">
        <v>14670</v>
      </c>
      <c r="C14881" s="3">
        <v>119</v>
      </c>
    </row>
    <row r="14882" spans="1:3" x14ac:dyDescent="0.25">
      <c r="A14882" s="3">
        <v>14878</v>
      </c>
      <c r="B14882" s="3" t="s">
        <v>14671</v>
      </c>
      <c r="C14882" s="3">
        <v>119</v>
      </c>
    </row>
    <row r="14883" spans="1:3" x14ac:dyDescent="0.25">
      <c r="A14883" s="3">
        <v>14879</v>
      </c>
      <c r="B14883" s="3" t="s">
        <v>14672</v>
      </c>
      <c r="C14883" s="3">
        <v>119</v>
      </c>
    </row>
    <row r="14884" spans="1:3" x14ac:dyDescent="0.25">
      <c r="A14884" s="3">
        <v>14880</v>
      </c>
      <c r="B14884" s="3" t="s">
        <v>14673</v>
      </c>
      <c r="C14884" s="3">
        <v>119</v>
      </c>
    </row>
    <row r="14885" spans="1:3" x14ac:dyDescent="0.25">
      <c r="A14885" s="3">
        <v>14881</v>
      </c>
      <c r="B14885" s="3" t="s">
        <v>14674</v>
      </c>
      <c r="C14885" s="3">
        <v>119</v>
      </c>
    </row>
    <row r="14886" spans="1:3" x14ac:dyDescent="0.25">
      <c r="A14886" s="3">
        <v>14882</v>
      </c>
      <c r="B14886" s="3" t="s">
        <v>14675</v>
      </c>
      <c r="C14886" s="3">
        <v>119</v>
      </c>
    </row>
    <row r="14887" spans="1:3" x14ac:dyDescent="0.25">
      <c r="A14887" s="3">
        <v>14883</v>
      </c>
      <c r="B14887" s="3" t="s">
        <v>14676</v>
      </c>
      <c r="C14887" s="3">
        <v>119</v>
      </c>
    </row>
    <row r="14888" spans="1:3" x14ac:dyDescent="0.25">
      <c r="A14888" s="3">
        <v>14884</v>
      </c>
      <c r="B14888" s="3" t="s">
        <v>14677</v>
      </c>
      <c r="C14888" s="3">
        <v>119</v>
      </c>
    </row>
    <row r="14889" spans="1:3" x14ac:dyDescent="0.25">
      <c r="A14889" s="3">
        <v>14885</v>
      </c>
      <c r="B14889" s="3" t="s">
        <v>14678</v>
      </c>
      <c r="C14889" s="3">
        <v>119</v>
      </c>
    </row>
    <row r="14890" spans="1:3" x14ac:dyDescent="0.25">
      <c r="A14890" s="3">
        <v>14886</v>
      </c>
      <c r="B14890" s="3" t="s">
        <v>14679</v>
      </c>
      <c r="C14890" s="3">
        <v>119</v>
      </c>
    </row>
    <row r="14891" spans="1:3" x14ac:dyDescent="0.25">
      <c r="A14891" s="3">
        <v>14887</v>
      </c>
      <c r="B14891" s="3" t="s">
        <v>14680</v>
      </c>
      <c r="C14891" s="3">
        <v>119</v>
      </c>
    </row>
    <row r="14892" spans="1:3" x14ac:dyDescent="0.25">
      <c r="A14892" s="3">
        <v>14888</v>
      </c>
      <c r="B14892" s="3">
        <v>2300</v>
      </c>
      <c r="C14892" s="3">
        <v>118</v>
      </c>
    </row>
    <row r="14893" spans="1:3" x14ac:dyDescent="0.25">
      <c r="A14893" s="3">
        <v>14889</v>
      </c>
      <c r="B14893" s="3">
        <v>340</v>
      </c>
      <c r="C14893" s="3">
        <v>118</v>
      </c>
    </row>
    <row r="14894" spans="1:3" x14ac:dyDescent="0.25">
      <c r="A14894" s="3">
        <v>14890</v>
      </c>
      <c r="B14894" s="3" t="s">
        <v>14681</v>
      </c>
      <c r="C14894" s="3">
        <v>118</v>
      </c>
    </row>
    <row r="14895" spans="1:3" x14ac:dyDescent="0.25">
      <c r="A14895" s="3">
        <v>14891</v>
      </c>
      <c r="B14895" s="3" t="s">
        <v>14682</v>
      </c>
      <c r="C14895" s="3">
        <v>118</v>
      </c>
    </row>
    <row r="14896" spans="1:3" x14ac:dyDescent="0.25">
      <c r="A14896" s="3">
        <v>14892</v>
      </c>
      <c r="B14896" s="3" t="s">
        <v>14683</v>
      </c>
      <c r="C14896" s="3">
        <v>118</v>
      </c>
    </row>
    <row r="14897" spans="1:3" x14ac:dyDescent="0.25">
      <c r="A14897" s="3">
        <v>14893</v>
      </c>
      <c r="B14897" s="3" t="s">
        <v>14684</v>
      </c>
      <c r="C14897" s="3">
        <v>118</v>
      </c>
    </row>
    <row r="14898" spans="1:3" x14ac:dyDescent="0.25">
      <c r="A14898" s="3">
        <v>14894</v>
      </c>
      <c r="B14898" s="3" t="s">
        <v>14685</v>
      </c>
      <c r="C14898" s="3">
        <v>118</v>
      </c>
    </row>
    <row r="14899" spans="1:3" x14ac:dyDescent="0.25">
      <c r="A14899" s="3">
        <v>14895</v>
      </c>
      <c r="B14899" s="3" t="s">
        <v>14686</v>
      </c>
      <c r="C14899" s="3">
        <v>118</v>
      </c>
    </row>
    <row r="14900" spans="1:3" x14ac:dyDescent="0.25">
      <c r="A14900" s="3">
        <v>14896</v>
      </c>
      <c r="B14900" s="3" t="s">
        <v>14687</v>
      </c>
      <c r="C14900" s="3">
        <v>118</v>
      </c>
    </row>
    <row r="14901" spans="1:3" x14ac:dyDescent="0.25">
      <c r="A14901" s="3">
        <v>14897</v>
      </c>
      <c r="B14901" s="3" t="s">
        <v>14688</v>
      </c>
      <c r="C14901" s="3">
        <v>118</v>
      </c>
    </row>
    <row r="14902" spans="1:3" x14ac:dyDescent="0.25">
      <c r="A14902" s="3">
        <v>14898</v>
      </c>
      <c r="B14902" s="3" t="s">
        <v>14689</v>
      </c>
      <c r="C14902" s="3">
        <v>118</v>
      </c>
    </row>
    <row r="14903" spans="1:3" x14ac:dyDescent="0.25">
      <c r="A14903" s="3">
        <v>14899</v>
      </c>
      <c r="B14903" s="3" t="s">
        <v>14690</v>
      </c>
      <c r="C14903" s="3">
        <v>118</v>
      </c>
    </row>
    <row r="14904" spans="1:3" x14ac:dyDescent="0.25">
      <c r="A14904" s="3">
        <v>14900</v>
      </c>
      <c r="B14904" s="3" t="s">
        <v>14691</v>
      </c>
      <c r="C14904" s="3">
        <v>118</v>
      </c>
    </row>
    <row r="14905" spans="1:3" x14ac:dyDescent="0.25">
      <c r="A14905" s="3">
        <v>14901</v>
      </c>
      <c r="B14905" s="3" t="s">
        <v>14692</v>
      </c>
      <c r="C14905" s="3">
        <v>118</v>
      </c>
    </row>
    <row r="14906" spans="1:3" x14ac:dyDescent="0.25">
      <c r="A14906" s="3">
        <v>14902</v>
      </c>
      <c r="B14906" s="3" t="s">
        <v>14693</v>
      </c>
      <c r="C14906" s="3">
        <v>118</v>
      </c>
    </row>
    <row r="14907" spans="1:3" x14ac:dyDescent="0.25">
      <c r="A14907" s="3">
        <v>14903</v>
      </c>
      <c r="B14907" s="3" t="s">
        <v>14694</v>
      </c>
      <c r="C14907" s="3">
        <v>118</v>
      </c>
    </row>
    <row r="14908" spans="1:3" x14ac:dyDescent="0.25">
      <c r="A14908" s="3">
        <v>14904</v>
      </c>
      <c r="B14908" s="3" t="s">
        <v>14695</v>
      </c>
      <c r="C14908" s="3">
        <v>118</v>
      </c>
    </row>
    <row r="14909" spans="1:3" x14ac:dyDescent="0.25">
      <c r="A14909" s="3">
        <v>14905</v>
      </c>
      <c r="B14909" s="3" t="s">
        <v>14696</v>
      </c>
      <c r="C14909" s="3">
        <v>118</v>
      </c>
    </row>
    <row r="14910" spans="1:3" x14ac:dyDescent="0.25">
      <c r="A14910" s="3">
        <v>14906</v>
      </c>
      <c r="B14910" s="3" t="s">
        <v>14697</v>
      </c>
      <c r="C14910" s="3">
        <v>118</v>
      </c>
    </row>
    <row r="14911" spans="1:3" x14ac:dyDescent="0.25">
      <c r="A14911" s="3">
        <v>14907</v>
      </c>
      <c r="B14911" s="3" t="s">
        <v>14698</v>
      </c>
      <c r="C14911" s="3">
        <v>118</v>
      </c>
    </row>
    <row r="14912" spans="1:3" x14ac:dyDescent="0.25">
      <c r="A14912" s="3">
        <v>14908</v>
      </c>
      <c r="B14912" s="3" t="s">
        <v>14699</v>
      </c>
      <c r="C14912" s="3">
        <v>118</v>
      </c>
    </row>
    <row r="14913" spans="1:3" x14ac:dyDescent="0.25">
      <c r="A14913" s="3">
        <v>14909</v>
      </c>
      <c r="B14913" s="3" t="s">
        <v>14700</v>
      </c>
      <c r="C14913" s="3">
        <v>118</v>
      </c>
    </row>
    <row r="14914" spans="1:3" x14ac:dyDescent="0.25">
      <c r="A14914" s="3">
        <v>14910</v>
      </c>
      <c r="B14914" s="3" t="s">
        <v>14701</v>
      </c>
      <c r="C14914" s="3">
        <v>118</v>
      </c>
    </row>
    <row r="14915" spans="1:3" x14ac:dyDescent="0.25">
      <c r="A14915" s="3">
        <v>14911</v>
      </c>
      <c r="B14915" s="3" t="s">
        <v>14702</v>
      </c>
      <c r="C14915" s="3">
        <v>118</v>
      </c>
    </row>
    <row r="14916" spans="1:3" x14ac:dyDescent="0.25">
      <c r="A14916" s="3">
        <v>14912</v>
      </c>
      <c r="B14916" s="3" t="s">
        <v>14703</v>
      </c>
      <c r="C14916" s="3">
        <v>118</v>
      </c>
    </row>
    <row r="14917" spans="1:3" x14ac:dyDescent="0.25">
      <c r="A14917" s="3">
        <v>14913</v>
      </c>
      <c r="B14917" s="3" t="s">
        <v>14704</v>
      </c>
      <c r="C14917" s="3">
        <v>118</v>
      </c>
    </row>
    <row r="14918" spans="1:3" x14ac:dyDescent="0.25">
      <c r="A14918" s="3">
        <v>14914</v>
      </c>
      <c r="B14918" s="3" t="s">
        <v>14705</v>
      </c>
      <c r="C14918" s="3">
        <v>118</v>
      </c>
    </row>
    <row r="14919" spans="1:3" x14ac:dyDescent="0.25">
      <c r="A14919" s="3">
        <v>14915</v>
      </c>
      <c r="B14919" s="3" t="s">
        <v>14706</v>
      </c>
      <c r="C14919" s="3">
        <v>118</v>
      </c>
    </row>
    <row r="14920" spans="1:3" x14ac:dyDescent="0.25">
      <c r="A14920" s="3">
        <v>14916</v>
      </c>
      <c r="B14920" s="3" t="s">
        <v>14707</v>
      </c>
      <c r="C14920" s="3">
        <v>118</v>
      </c>
    </row>
    <row r="14921" spans="1:3" x14ac:dyDescent="0.25">
      <c r="A14921" s="3">
        <v>14917</v>
      </c>
      <c r="B14921" s="3" t="s">
        <v>14708</v>
      </c>
      <c r="C14921" s="3">
        <v>118</v>
      </c>
    </row>
    <row r="14922" spans="1:3" x14ac:dyDescent="0.25">
      <c r="A14922" s="3">
        <v>14918</v>
      </c>
      <c r="B14922" s="3" t="s">
        <v>14709</v>
      </c>
      <c r="C14922" s="3">
        <v>118</v>
      </c>
    </row>
    <row r="14923" spans="1:3" x14ac:dyDescent="0.25">
      <c r="A14923" s="3">
        <v>14919</v>
      </c>
      <c r="B14923" s="3" t="s">
        <v>14710</v>
      </c>
      <c r="C14923" s="3">
        <v>118</v>
      </c>
    </row>
    <row r="14924" spans="1:3" x14ac:dyDescent="0.25">
      <c r="A14924" s="3">
        <v>14920</v>
      </c>
      <c r="B14924" s="3" t="s">
        <v>14711</v>
      </c>
      <c r="C14924" s="3">
        <v>118</v>
      </c>
    </row>
    <row r="14925" spans="1:3" x14ac:dyDescent="0.25">
      <c r="A14925" s="3">
        <v>14921</v>
      </c>
      <c r="B14925" s="3" t="s">
        <v>14712</v>
      </c>
      <c r="C14925" s="3">
        <v>118</v>
      </c>
    </row>
    <row r="14926" spans="1:3" x14ac:dyDescent="0.25">
      <c r="A14926" s="3">
        <v>14922</v>
      </c>
      <c r="B14926" s="3" t="s">
        <v>14713</v>
      </c>
      <c r="C14926" s="3">
        <v>118</v>
      </c>
    </row>
    <row r="14927" spans="1:3" x14ac:dyDescent="0.25">
      <c r="A14927" s="3">
        <v>14923</v>
      </c>
      <c r="B14927" s="3" t="s">
        <v>14714</v>
      </c>
      <c r="C14927" s="3">
        <v>118</v>
      </c>
    </row>
    <row r="14928" spans="1:3" x14ac:dyDescent="0.25">
      <c r="A14928" s="3">
        <v>14924</v>
      </c>
      <c r="B14928" s="3" t="s">
        <v>14715</v>
      </c>
      <c r="C14928" s="3">
        <v>118</v>
      </c>
    </row>
    <row r="14929" spans="1:3" x14ac:dyDescent="0.25">
      <c r="A14929" s="3">
        <v>14925</v>
      </c>
      <c r="B14929" s="3" t="s">
        <v>14716</v>
      </c>
      <c r="C14929" s="3">
        <v>118</v>
      </c>
    </row>
    <row r="14930" spans="1:3" x14ac:dyDescent="0.25">
      <c r="A14930" s="3">
        <v>14926</v>
      </c>
      <c r="B14930" s="3" t="s">
        <v>14717</v>
      </c>
      <c r="C14930" s="3">
        <v>118</v>
      </c>
    </row>
    <row r="14931" spans="1:3" x14ac:dyDescent="0.25">
      <c r="A14931" s="3">
        <v>14927</v>
      </c>
      <c r="B14931" s="3" t="s">
        <v>14718</v>
      </c>
      <c r="C14931" s="3">
        <v>118</v>
      </c>
    </row>
    <row r="14932" spans="1:3" x14ac:dyDescent="0.25">
      <c r="A14932" s="3">
        <v>14928</v>
      </c>
      <c r="B14932" s="3" t="s">
        <v>14719</v>
      </c>
      <c r="C14932" s="3">
        <v>118</v>
      </c>
    </row>
    <row r="14933" spans="1:3" x14ac:dyDescent="0.25">
      <c r="A14933" s="3">
        <v>14929</v>
      </c>
      <c r="B14933" s="3" t="s">
        <v>14720</v>
      </c>
      <c r="C14933" s="3">
        <v>118</v>
      </c>
    </row>
    <row r="14934" spans="1:3" x14ac:dyDescent="0.25">
      <c r="A14934" s="3">
        <v>14930</v>
      </c>
      <c r="B14934" s="3" t="s">
        <v>14721</v>
      </c>
      <c r="C14934" s="3">
        <v>118</v>
      </c>
    </row>
    <row r="14935" spans="1:3" x14ac:dyDescent="0.25">
      <c r="A14935" s="3">
        <v>14931</v>
      </c>
      <c r="B14935" s="3" t="s">
        <v>14722</v>
      </c>
      <c r="C14935" s="3">
        <v>118</v>
      </c>
    </row>
    <row r="14936" spans="1:3" x14ac:dyDescent="0.25">
      <c r="A14936" s="3">
        <v>14932</v>
      </c>
      <c r="B14936" s="3" t="s">
        <v>14723</v>
      </c>
      <c r="C14936" s="3">
        <v>118</v>
      </c>
    </row>
    <row r="14937" spans="1:3" x14ac:dyDescent="0.25">
      <c r="A14937" s="3">
        <v>14933</v>
      </c>
      <c r="B14937" s="3" t="s">
        <v>14724</v>
      </c>
      <c r="C14937" s="3">
        <v>118</v>
      </c>
    </row>
    <row r="14938" spans="1:3" x14ac:dyDescent="0.25">
      <c r="A14938" s="3">
        <v>14934</v>
      </c>
      <c r="B14938" s="3" t="s">
        <v>14725</v>
      </c>
      <c r="C14938" s="3">
        <v>118</v>
      </c>
    </row>
    <row r="14939" spans="1:3" x14ac:dyDescent="0.25">
      <c r="A14939" s="3">
        <v>14935</v>
      </c>
      <c r="B14939" s="3" t="s">
        <v>14726</v>
      </c>
      <c r="C14939" s="3">
        <v>118</v>
      </c>
    </row>
    <row r="14940" spans="1:3" x14ac:dyDescent="0.25">
      <c r="A14940" s="3">
        <v>14936</v>
      </c>
      <c r="B14940" s="3" t="s">
        <v>14727</v>
      </c>
      <c r="C14940" s="3">
        <v>118</v>
      </c>
    </row>
    <row r="14941" spans="1:3" x14ac:dyDescent="0.25">
      <c r="A14941" s="3">
        <v>14937</v>
      </c>
      <c r="B14941" s="3" t="s">
        <v>14728</v>
      </c>
      <c r="C14941" s="3">
        <v>118</v>
      </c>
    </row>
    <row r="14942" spans="1:3" x14ac:dyDescent="0.25">
      <c r="A14942" s="3">
        <v>14938</v>
      </c>
      <c r="B14942" s="3" t="s">
        <v>14729</v>
      </c>
      <c r="C14942" s="3">
        <v>118</v>
      </c>
    </row>
    <row r="14943" spans="1:3" x14ac:dyDescent="0.25">
      <c r="A14943" s="3">
        <v>14939</v>
      </c>
      <c r="B14943" s="3" t="s">
        <v>14730</v>
      </c>
      <c r="C14943" s="3">
        <v>118</v>
      </c>
    </row>
    <row r="14944" spans="1:3" x14ac:dyDescent="0.25">
      <c r="A14944" s="3">
        <v>14940</v>
      </c>
      <c r="B14944" s="3" t="s">
        <v>14731</v>
      </c>
      <c r="C14944" s="3">
        <v>118</v>
      </c>
    </row>
    <row r="14945" spans="1:3" x14ac:dyDescent="0.25">
      <c r="A14945" s="3">
        <v>14941</v>
      </c>
      <c r="B14945" s="3" t="s">
        <v>14732</v>
      </c>
      <c r="C14945" s="3">
        <v>118</v>
      </c>
    </row>
    <row r="14946" spans="1:3" x14ac:dyDescent="0.25">
      <c r="A14946" s="3">
        <v>14942</v>
      </c>
      <c r="B14946" s="3" t="s">
        <v>14733</v>
      </c>
      <c r="C14946" s="3">
        <v>118</v>
      </c>
    </row>
    <row r="14947" spans="1:3" x14ac:dyDescent="0.25">
      <c r="A14947" s="3">
        <v>14943</v>
      </c>
      <c r="B14947" s="3" t="s">
        <v>14734</v>
      </c>
      <c r="C14947" s="3">
        <v>118</v>
      </c>
    </row>
    <row r="14948" spans="1:3" x14ac:dyDescent="0.25">
      <c r="A14948" s="3">
        <v>14944</v>
      </c>
      <c r="B14948" s="3" t="s">
        <v>14735</v>
      </c>
      <c r="C14948" s="3">
        <v>118</v>
      </c>
    </row>
    <row r="14949" spans="1:3" x14ac:dyDescent="0.25">
      <c r="A14949" s="3">
        <v>14945</v>
      </c>
      <c r="B14949" s="3" t="s">
        <v>14736</v>
      </c>
      <c r="C14949" s="3">
        <v>118</v>
      </c>
    </row>
    <row r="14950" spans="1:3" x14ac:dyDescent="0.25">
      <c r="A14950" s="3">
        <v>14946</v>
      </c>
      <c r="B14950" s="3" t="s">
        <v>14737</v>
      </c>
      <c r="C14950" s="3">
        <v>118</v>
      </c>
    </row>
    <row r="14951" spans="1:3" x14ac:dyDescent="0.25">
      <c r="A14951" s="3">
        <v>14947</v>
      </c>
      <c r="B14951" s="3" t="s">
        <v>14738</v>
      </c>
      <c r="C14951" s="3">
        <v>118</v>
      </c>
    </row>
    <row r="14952" spans="1:3" x14ac:dyDescent="0.25">
      <c r="A14952" s="3">
        <v>14948</v>
      </c>
      <c r="B14952" s="3" t="s">
        <v>14739</v>
      </c>
      <c r="C14952" s="3">
        <v>118</v>
      </c>
    </row>
    <row r="14953" spans="1:3" x14ac:dyDescent="0.25">
      <c r="A14953" s="3">
        <v>14949</v>
      </c>
      <c r="B14953" s="3" t="s">
        <v>14740</v>
      </c>
      <c r="C14953" s="3">
        <v>118</v>
      </c>
    </row>
    <row r="14954" spans="1:3" x14ac:dyDescent="0.25">
      <c r="A14954" s="3">
        <v>14950</v>
      </c>
      <c r="B14954" s="3" t="s">
        <v>14741</v>
      </c>
      <c r="C14954" s="3">
        <v>118</v>
      </c>
    </row>
    <row r="14955" spans="1:3" x14ac:dyDescent="0.25">
      <c r="A14955" s="3">
        <v>14951</v>
      </c>
      <c r="B14955" s="3" t="s">
        <v>14742</v>
      </c>
      <c r="C14955" s="3">
        <v>118</v>
      </c>
    </row>
    <row r="14956" spans="1:3" x14ac:dyDescent="0.25">
      <c r="A14956" s="3">
        <v>14952</v>
      </c>
      <c r="B14956" s="3" t="s">
        <v>14743</v>
      </c>
      <c r="C14956" s="3">
        <v>118</v>
      </c>
    </row>
    <row r="14957" spans="1:3" x14ac:dyDescent="0.25">
      <c r="A14957" s="3">
        <v>14953</v>
      </c>
      <c r="B14957" s="3" t="s">
        <v>14744</v>
      </c>
      <c r="C14957" s="3">
        <v>118</v>
      </c>
    </row>
    <row r="14958" spans="1:3" x14ac:dyDescent="0.25">
      <c r="A14958" s="3">
        <v>14954</v>
      </c>
      <c r="B14958" s="3" t="s">
        <v>14745</v>
      </c>
      <c r="C14958" s="3">
        <v>118</v>
      </c>
    </row>
    <row r="14959" spans="1:3" x14ac:dyDescent="0.25">
      <c r="A14959" s="3">
        <v>14955</v>
      </c>
      <c r="B14959" s="3" t="s">
        <v>14746</v>
      </c>
      <c r="C14959" s="3">
        <v>118</v>
      </c>
    </row>
    <row r="14960" spans="1:3" x14ac:dyDescent="0.25">
      <c r="A14960" s="3">
        <v>14956</v>
      </c>
      <c r="B14960" s="3" t="s">
        <v>14747</v>
      </c>
      <c r="C14960" s="3">
        <v>118</v>
      </c>
    </row>
    <row r="14961" spans="1:3" x14ac:dyDescent="0.25">
      <c r="A14961" s="3">
        <v>14957</v>
      </c>
      <c r="B14961" s="3" t="s">
        <v>14748</v>
      </c>
      <c r="C14961" s="3">
        <v>118</v>
      </c>
    </row>
    <row r="14962" spans="1:3" x14ac:dyDescent="0.25">
      <c r="A14962" s="3">
        <v>14958</v>
      </c>
      <c r="B14962" s="3" t="s">
        <v>14749</v>
      </c>
      <c r="C14962" s="3">
        <v>118</v>
      </c>
    </row>
    <row r="14963" spans="1:3" x14ac:dyDescent="0.25">
      <c r="A14963" s="3">
        <v>14959</v>
      </c>
      <c r="B14963" s="3" t="s">
        <v>14750</v>
      </c>
      <c r="C14963" s="3">
        <v>118</v>
      </c>
    </row>
    <row r="14964" spans="1:3" x14ac:dyDescent="0.25">
      <c r="A14964" s="3">
        <v>14960</v>
      </c>
      <c r="B14964" s="3" t="s">
        <v>14751</v>
      </c>
      <c r="C14964" s="3">
        <v>118</v>
      </c>
    </row>
    <row r="14965" spans="1:3" x14ac:dyDescent="0.25">
      <c r="A14965" s="3">
        <v>14961</v>
      </c>
      <c r="B14965" s="3" t="s">
        <v>14752</v>
      </c>
      <c r="C14965" s="3">
        <v>118</v>
      </c>
    </row>
    <row r="14966" spans="1:3" x14ac:dyDescent="0.25">
      <c r="A14966" s="3">
        <v>14962</v>
      </c>
      <c r="B14966" s="3" t="s">
        <v>14753</v>
      </c>
      <c r="C14966" s="3">
        <v>118</v>
      </c>
    </row>
    <row r="14967" spans="1:3" x14ac:dyDescent="0.25">
      <c r="A14967" s="3">
        <v>14963</v>
      </c>
      <c r="B14967" s="3" t="s">
        <v>14754</v>
      </c>
      <c r="C14967" s="3">
        <v>118</v>
      </c>
    </row>
    <row r="14968" spans="1:3" x14ac:dyDescent="0.25">
      <c r="A14968" s="3">
        <v>14964</v>
      </c>
      <c r="B14968" s="3" t="s">
        <v>14755</v>
      </c>
      <c r="C14968" s="3">
        <v>118</v>
      </c>
    </row>
    <row r="14969" spans="1:3" x14ac:dyDescent="0.25">
      <c r="A14969" s="3">
        <v>14965</v>
      </c>
      <c r="B14969" s="3">
        <v>139</v>
      </c>
      <c r="C14969" s="3">
        <v>117</v>
      </c>
    </row>
    <row r="14970" spans="1:3" x14ac:dyDescent="0.25">
      <c r="A14970" s="3">
        <v>14966</v>
      </c>
      <c r="B14970" s="3">
        <v>310</v>
      </c>
      <c r="C14970" s="3">
        <v>117</v>
      </c>
    </row>
    <row r="14971" spans="1:3" x14ac:dyDescent="0.25">
      <c r="A14971" s="3">
        <v>14967</v>
      </c>
      <c r="B14971" s="3" t="s">
        <v>14756</v>
      </c>
      <c r="C14971" s="3">
        <v>117</v>
      </c>
    </row>
    <row r="14972" spans="1:3" x14ac:dyDescent="0.25">
      <c r="A14972" s="3">
        <v>14968</v>
      </c>
      <c r="B14972" s="3" t="s">
        <v>14757</v>
      </c>
      <c r="C14972" s="3">
        <v>117</v>
      </c>
    </row>
    <row r="14973" spans="1:3" x14ac:dyDescent="0.25">
      <c r="A14973" s="3">
        <v>14969</v>
      </c>
      <c r="B14973" s="3" t="s">
        <v>14758</v>
      </c>
      <c r="C14973" s="3">
        <v>117</v>
      </c>
    </row>
    <row r="14974" spans="1:3" x14ac:dyDescent="0.25">
      <c r="A14974" s="3">
        <v>14970</v>
      </c>
      <c r="B14974" s="3" t="s">
        <v>14759</v>
      </c>
      <c r="C14974" s="3">
        <v>117</v>
      </c>
    </row>
    <row r="14975" spans="1:3" x14ac:dyDescent="0.25">
      <c r="A14975" s="3">
        <v>14971</v>
      </c>
      <c r="B14975" s="3" t="s">
        <v>14760</v>
      </c>
      <c r="C14975" s="3">
        <v>117</v>
      </c>
    </row>
    <row r="14976" spans="1:3" x14ac:dyDescent="0.25">
      <c r="A14976" s="3">
        <v>14972</v>
      </c>
      <c r="B14976" s="3" t="s">
        <v>14761</v>
      </c>
      <c r="C14976" s="3">
        <v>117</v>
      </c>
    </row>
    <row r="14977" spans="1:3" x14ac:dyDescent="0.25">
      <c r="A14977" s="3">
        <v>14973</v>
      </c>
      <c r="B14977" s="3" t="s">
        <v>14762</v>
      </c>
      <c r="C14977" s="3">
        <v>117</v>
      </c>
    </row>
    <row r="14978" spans="1:3" x14ac:dyDescent="0.25">
      <c r="A14978" s="3">
        <v>14974</v>
      </c>
      <c r="B14978" s="3" t="s">
        <v>14763</v>
      </c>
      <c r="C14978" s="3">
        <v>117</v>
      </c>
    </row>
    <row r="14979" spans="1:3" x14ac:dyDescent="0.25">
      <c r="A14979" s="3">
        <v>14975</v>
      </c>
      <c r="B14979" s="3" t="s">
        <v>14764</v>
      </c>
      <c r="C14979" s="3">
        <v>117</v>
      </c>
    </row>
    <row r="14980" spans="1:3" x14ac:dyDescent="0.25">
      <c r="A14980" s="3">
        <v>14976</v>
      </c>
      <c r="B14980" s="3" t="s">
        <v>14765</v>
      </c>
      <c r="C14980" s="3">
        <v>117</v>
      </c>
    </row>
    <row r="14981" spans="1:3" x14ac:dyDescent="0.25">
      <c r="A14981" s="3">
        <v>14977</v>
      </c>
      <c r="B14981" s="3" t="s">
        <v>14766</v>
      </c>
      <c r="C14981" s="3">
        <v>117</v>
      </c>
    </row>
    <row r="14982" spans="1:3" x14ac:dyDescent="0.25">
      <c r="A14982" s="3">
        <v>14978</v>
      </c>
      <c r="B14982" s="3" t="s">
        <v>14767</v>
      </c>
      <c r="C14982" s="3">
        <v>117</v>
      </c>
    </row>
    <row r="14983" spans="1:3" x14ac:dyDescent="0.25">
      <c r="A14983" s="3">
        <v>14979</v>
      </c>
      <c r="B14983" s="3" t="s">
        <v>14768</v>
      </c>
      <c r="C14983" s="3">
        <v>117</v>
      </c>
    </row>
    <row r="14984" spans="1:3" x14ac:dyDescent="0.25">
      <c r="A14984" s="3">
        <v>14980</v>
      </c>
      <c r="B14984" s="3" t="s">
        <v>14769</v>
      </c>
      <c r="C14984" s="3">
        <v>117</v>
      </c>
    </row>
    <row r="14985" spans="1:3" x14ac:dyDescent="0.25">
      <c r="A14985" s="3">
        <v>14981</v>
      </c>
      <c r="B14985" s="3" t="s">
        <v>14770</v>
      </c>
      <c r="C14985" s="3">
        <v>117</v>
      </c>
    </row>
    <row r="14986" spans="1:3" x14ac:dyDescent="0.25">
      <c r="A14986" s="3">
        <v>14982</v>
      </c>
      <c r="B14986" s="3" t="s">
        <v>14771</v>
      </c>
      <c r="C14986" s="3">
        <v>117</v>
      </c>
    </row>
    <row r="14987" spans="1:3" x14ac:dyDescent="0.25">
      <c r="A14987" s="3">
        <v>14983</v>
      </c>
      <c r="B14987" s="3" t="s">
        <v>14772</v>
      </c>
      <c r="C14987" s="3">
        <v>117</v>
      </c>
    </row>
    <row r="14988" spans="1:3" x14ac:dyDescent="0.25">
      <c r="A14988" s="3">
        <v>14984</v>
      </c>
      <c r="B14988" s="3" t="s">
        <v>14773</v>
      </c>
      <c r="C14988" s="3">
        <v>117</v>
      </c>
    </row>
    <row r="14989" spans="1:3" x14ac:dyDescent="0.25">
      <c r="A14989" s="3">
        <v>14985</v>
      </c>
      <c r="B14989" s="3" t="s">
        <v>14774</v>
      </c>
      <c r="C14989" s="3">
        <v>117</v>
      </c>
    </row>
    <row r="14990" spans="1:3" x14ac:dyDescent="0.25">
      <c r="A14990" s="3">
        <v>14986</v>
      </c>
      <c r="B14990" s="3" t="s">
        <v>14775</v>
      </c>
      <c r="C14990" s="3">
        <v>117</v>
      </c>
    </row>
    <row r="14991" spans="1:3" x14ac:dyDescent="0.25">
      <c r="A14991" s="3">
        <v>14987</v>
      </c>
      <c r="B14991" s="3" t="s">
        <v>14776</v>
      </c>
      <c r="C14991" s="3">
        <v>117</v>
      </c>
    </row>
    <row r="14992" spans="1:3" x14ac:dyDescent="0.25">
      <c r="A14992" s="3">
        <v>14988</v>
      </c>
      <c r="B14992" s="3" t="s">
        <v>14777</v>
      </c>
      <c r="C14992" s="3">
        <v>117</v>
      </c>
    </row>
    <row r="14993" spans="1:3" x14ac:dyDescent="0.25">
      <c r="A14993" s="3">
        <v>14989</v>
      </c>
      <c r="B14993" s="3" t="s">
        <v>14778</v>
      </c>
      <c r="C14993" s="3">
        <v>117</v>
      </c>
    </row>
    <row r="14994" spans="1:3" x14ac:dyDescent="0.25">
      <c r="A14994" s="3">
        <v>14990</v>
      </c>
      <c r="B14994" s="3" t="s">
        <v>14779</v>
      </c>
      <c r="C14994" s="3">
        <v>117</v>
      </c>
    </row>
    <row r="14995" spans="1:3" x14ac:dyDescent="0.25">
      <c r="A14995" s="3">
        <v>14991</v>
      </c>
      <c r="B14995" s="3" t="s">
        <v>14780</v>
      </c>
      <c r="C14995" s="3">
        <v>117</v>
      </c>
    </row>
    <row r="14996" spans="1:3" x14ac:dyDescent="0.25">
      <c r="A14996" s="3">
        <v>14992</v>
      </c>
      <c r="B14996" s="3" t="s">
        <v>14781</v>
      </c>
      <c r="C14996" s="3">
        <v>117</v>
      </c>
    </row>
    <row r="14997" spans="1:3" x14ac:dyDescent="0.25">
      <c r="A14997" s="3">
        <v>14993</v>
      </c>
      <c r="B14997" s="3" t="s">
        <v>14782</v>
      </c>
      <c r="C14997" s="3">
        <v>117</v>
      </c>
    </row>
    <row r="14998" spans="1:3" x14ac:dyDescent="0.25">
      <c r="A14998" s="3">
        <v>14994</v>
      </c>
      <c r="B14998" s="3" t="s">
        <v>14783</v>
      </c>
      <c r="C14998" s="3">
        <v>117</v>
      </c>
    </row>
    <row r="14999" spans="1:3" x14ac:dyDescent="0.25">
      <c r="A14999" s="3">
        <v>14995</v>
      </c>
      <c r="B14999" s="3" t="s">
        <v>14784</v>
      </c>
      <c r="C14999" s="3">
        <v>117</v>
      </c>
    </row>
    <row r="15000" spans="1:3" x14ac:dyDescent="0.25">
      <c r="A15000" s="3">
        <v>14996</v>
      </c>
      <c r="B15000" s="3" t="s">
        <v>14785</v>
      </c>
      <c r="C15000" s="3">
        <v>117</v>
      </c>
    </row>
    <row r="15001" spans="1:3" x14ac:dyDescent="0.25">
      <c r="A15001" s="3">
        <v>14997</v>
      </c>
      <c r="B15001" s="3" t="s">
        <v>14786</v>
      </c>
      <c r="C15001" s="3">
        <v>117</v>
      </c>
    </row>
    <row r="15002" spans="1:3" x14ac:dyDescent="0.25">
      <c r="A15002" s="3">
        <v>14998</v>
      </c>
      <c r="B15002" s="3" t="s">
        <v>14787</v>
      </c>
      <c r="C15002" s="3">
        <v>117</v>
      </c>
    </row>
    <row r="15003" spans="1:3" x14ac:dyDescent="0.25">
      <c r="A15003" s="3">
        <v>14999</v>
      </c>
      <c r="B15003" s="3" t="s">
        <v>14788</v>
      </c>
      <c r="C15003" s="3">
        <v>117</v>
      </c>
    </row>
    <row r="15004" spans="1:3" x14ac:dyDescent="0.25">
      <c r="A15004" s="3">
        <v>15000</v>
      </c>
      <c r="B15004" s="3" t="s">
        <v>14789</v>
      </c>
      <c r="C15004" s="3">
        <v>117</v>
      </c>
    </row>
    <row r="15005" spans="1:3" x14ac:dyDescent="0.25">
      <c r="A15005" s="3">
        <v>15001</v>
      </c>
      <c r="B15005" s="3" t="s">
        <v>14790</v>
      </c>
      <c r="C15005" s="3">
        <v>117</v>
      </c>
    </row>
    <row r="15006" spans="1:3" x14ac:dyDescent="0.25">
      <c r="A15006" s="3">
        <v>15002</v>
      </c>
      <c r="B15006" s="3" t="s">
        <v>14791</v>
      </c>
      <c r="C15006" s="3">
        <v>117</v>
      </c>
    </row>
    <row r="15007" spans="1:3" x14ac:dyDescent="0.25">
      <c r="A15007" s="3">
        <v>15003</v>
      </c>
      <c r="B15007" s="3" t="s">
        <v>14792</v>
      </c>
      <c r="C15007" s="3">
        <v>117</v>
      </c>
    </row>
    <row r="15008" spans="1:3" x14ac:dyDescent="0.25">
      <c r="A15008" s="3">
        <v>15004</v>
      </c>
      <c r="B15008" s="3" t="s">
        <v>14793</v>
      </c>
      <c r="C15008" s="3">
        <v>117</v>
      </c>
    </row>
    <row r="15009" spans="1:3" x14ac:dyDescent="0.25">
      <c r="A15009" s="3">
        <v>15005</v>
      </c>
      <c r="B15009" s="3" t="s">
        <v>14794</v>
      </c>
      <c r="C15009" s="3">
        <v>117</v>
      </c>
    </row>
    <row r="15010" spans="1:3" x14ac:dyDescent="0.25">
      <c r="A15010" s="3">
        <v>15006</v>
      </c>
      <c r="B15010" s="3" t="s">
        <v>14795</v>
      </c>
      <c r="C15010" s="3">
        <v>117</v>
      </c>
    </row>
    <row r="15011" spans="1:3" x14ac:dyDescent="0.25">
      <c r="A15011" s="3">
        <v>15007</v>
      </c>
      <c r="B15011" s="3" t="s">
        <v>14796</v>
      </c>
      <c r="C15011" s="3">
        <v>117</v>
      </c>
    </row>
    <row r="15012" spans="1:3" x14ac:dyDescent="0.25">
      <c r="A15012" s="3">
        <v>15008</v>
      </c>
      <c r="B15012" s="3" t="s">
        <v>14797</v>
      </c>
      <c r="C15012" s="3">
        <v>117</v>
      </c>
    </row>
    <row r="15013" spans="1:3" x14ac:dyDescent="0.25">
      <c r="A15013" s="3">
        <v>15009</v>
      </c>
      <c r="B15013" s="3" t="s">
        <v>14798</v>
      </c>
      <c r="C15013" s="3">
        <v>117</v>
      </c>
    </row>
    <row r="15014" spans="1:3" x14ac:dyDescent="0.25">
      <c r="A15014" s="3">
        <v>15010</v>
      </c>
      <c r="B15014" s="3" t="s">
        <v>14799</v>
      </c>
      <c r="C15014" s="3">
        <v>117</v>
      </c>
    </row>
    <row r="15015" spans="1:3" x14ac:dyDescent="0.25">
      <c r="A15015" s="3">
        <v>15011</v>
      </c>
      <c r="B15015" s="3" t="s">
        <v>14800</v>
      </c>
      <c r="C15015" s="3">
        <v>117</v>
      </c>
    </row>
    <row r="15016" spans="1:3" x14ac:dyDescent="0.25">
      <c r="A15016" s="3">
        <v>15012</v>
      </c>
      <c r="B15016" s="3" t="s">
        <v>14801</v>
      </c>
      <c r="C15016" s="3">
        <v>117</v>
      </c>
    </row>
    <row r="15017" spans="1:3" x14ac:dyDescent="0.25">
      <c r="A15017" s="3">
        <v>15013</v>
      </c>
      <c r="B15017" s="3" t="s">
        <v>14802</v>
      </c>
      <c r="C15017" s="3">
        <v>117</v>
      </c>
    </row>
    <row r="15018" spans="1:3" x14ac:dyDescent="0.25">
      <c r="A15018" s="3">
        <v>15014</v>
      </c>
      <c r="B15018" s="3" t="s">
        <v>14803</v>
      </c>
      <c r="C15018" s="3">
        <v>117</v>
      </c>
    </row>
    <row r="15019" spans="1:3" x14ac:dyDescent="0.25">
      <c r="A15019" s="3">
        <v>15015</v>
      </c>
      <c r="B15019" s="3" t="s">
        <v>14804</v>
      </c>
      <c r="C15019" s="3">
        <v>117</v>
      </c>
    </row>
    <row r="15020" spans="1:3" x14ac:dyDescent="0.25">
      <c r="A15020" s="3">
        <v>15016</v>
      </c>
      <c r="B15020" s="3" t="s">
        <v>14805</v>
      </c>
      <c r="C15020" s="3">
        <v>117</v>
      </c>
    </row>
    <row r="15021" spans="1:3" x14ac:dyDescent="0.25">
      <c r="A15021" s="3">
        <v>15017</v>
      </c>
      <c r="B15021" s="3" t="s">
        <v>14806</v>
      </c>
      <c r="C15021" s="3">
        <v>117</v>
      </c>
    </row>
    <row r="15022" spans="1:3" x14ac:dyDescent="0.25">
      <c r="A15022" s="3">
        <v>15018</v>
      </c>
      <c r="B15022" s="3" t="s">
        <v>14807</v>
      </c>
      <c r="C15022" s="3">
        <v>117</v>
      </c>
    </row>
    <row r="15023" spans="1:3" x14ac:dyDescent="0.25">
      <c r="A15023" s="3">
        <v>15019</v>
      </c>
      <c r="B15023" s="3" t="s">
        <v>14808</v>
      </c>
      <c r="C15023" s="3">
        <v>117</v>
      </c>
    </row>
    <row r="15024" spans="1:3" x14ac:dyDescent="0.25">
      <c r="A15024" s="3">
        <v>15020</v>
      </c>
      <c r="B15024" s="3" t="s">
        <v>14809</v>
      </c>
      <c r="C15024" s="3">
        <v>117</v>
      </c>
    </row>
    <row r="15025" spans="1:3" x14ac:dyDescent="0.25">
      <c r="A15025" s="3">
        <v>15021</v>
      </c>
      <c r="B15025" s="3" t="s">
        <v>14810</v>
      </c>
      <c r="C15025" s="3">
        <v>117</v>
      </c>
    </row>
    <row r="15026" spans="1:3" x14ac:dyDescent="0.25">
      <c r="A15026" s="3">
        <v>15022</v>
      </c>
      <c r="B15026" s="3" t="s">
        <v>14811</v>
      </c>
      <c r="C15026" s="3">
        <v>117</v>
      </c>
    </row>
    <row r="15027" spans="1:3" x14ac:dyDescent="0.25">
      <c r="A15027" s="3">
        <v>15023</v>
      </c>
      <c r="B15027" s="3" t="s">
        <v>14812</v>
      </c>
      <c r="C15027" s="3">
        <v>117</v>
      </c>
    </row>
    <row r="15028" spans="1:3" x14ac:dyDescent="0.25">
      <c r="A15028" s="3">
        <v>15024</v>
      </c>
      <c r="B15028" s="3" t="s">
        <v>14813</v>
      </c>
      <c r="C15028" s="3">
        <v>117</v>
      </c>
    </row>
    <row r="15029" spans="1:3" x14ac:dyDescent="0.25">
      <c r="A15029" s="3">
        <v>15025</v>
      </c>
      <c r="B15029" s="3" t="s">
        <v>14814</v>
      </c>
      <c r="C15029" s="3">
        <v>117</v>
      </c>
    </row>
    <row r="15030" spans="1:3" x14ac:dyDescent="0.25">
      <c r="A15030" s="3">
        <v>15026</v>
      </c>
      <c r="B15030" s="3">
        <v>134</v>
      </c>
      <c r="C15030" s="3">
        <v>116</v>
      </c>
    </row>
    <row r="15031" spans="1:3" x14ac:dyDescent="0.25">
      <c r="A15031" s="3">
        <v>15027</v>
      </c>
      <c r="B15031" s="3" t="s">
        <v>14815</v>
      </c>
      <c r="C15031" s="3">
        <v>116</v>
      </c>
    </row>
    <row r="15032" spans="1:3" x14ac:dyDescent="0.25">
      <c r="A15032" s="3">
        <v>15028</v>
      </c>
      <c r="B15032" s="3" t="s">
        <v>14816</v>
      </c>
      <c r="C15032" s="3">
        <v>116</v>
      </c>
    </row>
    <row r="15033" spans="1:3" x14ac:dyDescent="0.25">
      <c r="A15033" s="3">
        <v>15029</v>
      </c>
      <c r="B15033" s="3" t="s">
        <v>14817</v>
      </c>
      <c r="C15033" s="3">
        <v>116</v>
      </c>
    </row>
    <row r="15034" spans="1:3" x14ac:dyDescent="0.25">
      <c r="A15034" s="3">
        <v>15030</v>
      </c>
      <c r="B15034" s="3" t="s">
        <v>14818</v>
      </c>
      <c r="C15034" s="3">
        <v>116</v>
      </c>
    </row>
    <row r="15035" spans="1:3" x14ac:dyDescent="0.25">
      <c r="A15035" s="3">
        <v>15031</v>
      </c>
      <c r="B15035" s="3" t="s">
        <v>14819</v>
      </c>
      <c r="C15035" s="3">
        <v>116</v>
      </c>
    </row>
    <row r="15036" spans="1:3" x14ac:dyDescent="0.25">
      <c r="A15036" s="3">
        <v>15032</v>
      </c>
      <c r="B15036" s="3" t="s">
        <v>14820</v>
      </c>
      <c r="C15036" s="3">
        <v>116</v>
      </c>
    </row>
    <row r="15037" spans="1:3" x14ac:dyDescent="0.25">
      <c r="A15037" s="3">
        <v>15033</v>
      </c>
      <c r="B15037" s="3" t="s">
        <v>14821</v>
      </c>
      <c r="C15037" s="3">
        <v>116</v>
      </c>
    </row>
    <row r="15038" spans="1:3" x14ac:dyDescent="0.25">
      <c r="A15038" s="3">
        <v>15034</v>
      </c>
      <c r="B15038" s="3" t="s">
        <v>14822</v>
      </c>
      <c r="C15038" s="3">
        <v>116</v>
      </c>
    </row>
    <row r="15039" spans="1:3" x14ac:dyDescent="0.25">
      <c r="A15039" s="3">
        <v>15035</v>
      </c>
      <c r="B15039" s="3" t="s">
        <v>14823</v>
      </c>
      <c r="C15039" s="3">
        <v>116</v>
      </c>
    </row>
    <row r="15040" spans="1:3" x14ac:dyDescent="0.25">
      <c r="A15040" s="3">
        <v>15036</v>
      </c>
      <c r="B15040" s="3" t="s">
        <v>14824</v>
      </c>
      <c r="C15040" s="3">
        <v>116</v>
      </c>
    </row>
    <row r="15041" spans="1:3" x14ac:dyDescent="0.25">
      <c r="A15041" s="3">
        <v>15037</v>
      </c>
      <c r="B15041" s="3" t="s">
        <v>14825</v>
      </c>
      <c r="C15041" s="3">
        <v>116</v>
      </c>
    </row>
    <row r="15042" spans="1:3" x14ac:dyDescent="0.25">
      <c r="A15042" s="3">
        <v>15038</v>
      </c>
      <c r="B15042" s="3" t="s">
        <v>14826</v>
      </c>
      <c r="C15042" s="3">
        <v>116</v>
      </c>
    </row>
    <row r="15043" spans="1:3" x14ac:dyDescent="0.25">
      <c r="A15043" s="3">
        <v>15039</v>
      </c>
      <c r="B15043" s="3" t="s">
        <v>14827</v>
      </c>
      <c r="C15043" s="3">
        <v>116</v>
      </c>
    </row>
    <row r="15044" spans="1:3" x14ac:dyDescent="0.25">
      <c r="A15044" s="3">
        <v>15040</v>
      </c>
      <c r="B15044" s="3" t="s">
        <v>14828</v>
      </c>
      <c r="C15044" s="3">
        <v>116</v>
      </c>
    </row>
    <row r="15045" spans="1:3" x14ac:dyDescent="0.25">
      <c r="A15045" s="3">
        <v>15041</v>
      </c>
      <c r="B15045" s="3" t="s">
        <v>14829</v>
      </c>
      <c r="C15045" s="3">
        <v>116</v>
      </c>
    </row>
    <row r="15046" spans="1:3" x14ac:dyDescent="0.25">
      <c r="A15046" s="3">
        <v>15042</v>
      </c>
      <c r="B15046" s="3" t="s">
        <v>14830</v>
      </c>
      <c r="C15046" s="3">
        <v>116</v>
      </c>
    </row>
    <row r="15047" spans="1:3" x14ac:dyDescent="0.25">
      <c r="A15047" s="3">
        <v>15043</v>
      </c>
      <c r="B15047" s="3" t="s">
        <v>14831</v>
      </c>
      <c r="C15047" s="3">
        <v>116</v>
      </c>
    </row>
    <row r="15048" spans="1:3" x14ac:dyDescent="0.25">
      <c r="A15048" s="3">
        <v>15044</v>
      </c>
      <c r="B15048" s="3" t="s">
        <v>14832</v>
      </c>
      <c r="C15048" s="3">
        <v>116</v>
      </c>
    </row>
    <row r="15049" spans="1:3" x14ac:dyDescent="0.25">
      <c r="A15049" s="3">
        <v>15045</v>
      </c>
      <c r="B15049" s="3" t="s">
        <v>14833</v>
      </c>
      <c r="C15049" s="3">
        <v>116</v>
      </c>
    </row>
    <row r="15050" spans="1:3" x14ac:dyDescent="0.25">
      <c r="A15050" s="3">
        <v>15046</v>
      </c>
      <c r="B15050" s="3" t="s">
        <v>14834</v>
      </c>
      <c r="C15050" s="3">
        <v>116</v>
      </c>
    </row>
    <row r="15051" spans="1:3" x14ac:dyDescent="0.25">
      <c r="A15051" s="3">
        <v>15047</v>
      </c>
      <c r="B15051" s="3" t="s">
        <v>14835</v>
      </c>
      <c r="C15051" s="3">
        <v>116</v>
      </c>
    </row>
    <row r="15052" spans="1:3" x14ac:dyDescent="0.25">
      <c r="A15052" s="3">
        <v>15048</v>
      </c>
      <c r="B15052" s="3" t="s">
        <v>14836</v>
      </c>
      <c r="C15052" s="3">
        <v>116</v>
      </c>
    </row>
    <row r="15053" spans="1:3" x14ac:dyDescent="0.25">
      <c r="A15053" s="3">
        <v>15049</v>
      </c>
      <c r="B15053" s="3" t="s">
        <v>14837</v>
      </c>
      <c r="C15053" s="3">
        <v>116</v>
      </c>
    </row>
    <row r="15054" spans="1:3" x14ac:dyDescent="0.25">
      <c r="A15054" s="3">
        <v>15050</v>
      </c>
      <c r="B15054" s="3" t="s">
        <v>14838</v>
      </c>
      <c r="C15054" s="3">
        <v>116</v>
      </c>
    </row>
    <row r="15055" spans="1:3" x14ac:dyDescent="0.25">
      <c r="A15055" s="3">
        <v>15051</v>
      </c>
      <c r="B15055" s="3" t="s">
        <v>14839</v>
      </c>
      <c r="C15055" s="3">
        <v>116</v>
      </c>
    </row>
    <row r="15056" spans="1:3" x14ac:dyDescent="0.25">
      <c r="A15056" s="3">
        <v>15052</v>
      </c>
      <c r="B15056" s="3" t="s">
        <v>14840</v>
      </c>
      <c r="C15056" s="3">
        <v>116</v>
      </c>
    </row>
    <row r="15057" spans="1:3" x14ac:dyDescent="0.25">
      <c r="A15057" s="3">
        <v>15053</v>
      </c>
      <c r="B15057" s="3" t="s">
        <v>14841</v>
      </c>
      <c r="C15057" s="3">
        <v>116</v>
      </c>
    </row>
    <row r="15058" spans="1:3" x14ac:dyDescent="0.25">
      <c r="A15058" s="3">
        <v>15054</v>
      </c>
      <c r="B15058" s="3" t="s">
        <v>14842</v>
      </c>
      <c r="C15058" s="3">
        <v>116</v>
      </c>
    </row>
    <row r="15059" spans="1:3" x14ac:dyDescent="0.25">
      <c r="A15059" s="3">
        <v>15055</v>
      </c>
      <c r="B15059" s="3" t="s">
        <v>14843</v>
      </c>
      <c r="C15059" s="3">
        <v>116</v>
      </c>
    </row>
    <row r="15060" spans="1:3" x14ac:dyDescent="0.25">
      <c r="A15060" s="3">
        <v>15056</v>
      </c>
      <c r="B15060" s="3" t="s">
        <v>14844</v>
      </c>
      <c r="C15060" s="3">
        <v>116</v>
      </c>
    </row>
    <row r="15061" spans="1:3" x14ac:dyDescent="0.25">
      <c r="A15061" s="3">
        <v>15057</v>
      </c>
      <c r="B15061" s="3" t="s">
        <v>14845</v>
      </c>
      <c r="C15061" s="3">
        <v>116</v>
      </c>
    </row>
    <row r="15062" spans="1:3" x14ac:dyDescent="0.25">
      <c r="A15062" s="3">
        <v>15058</v>
      </c>
      <c r="B15062" s="3" t="s">
        <v>14846</v>
      </c>
      <c r="C15062" s="3">
        <v>116</v>
      </c>
    </row>
    <row r="15063" spans="1:3" x14ac:dyDescent="0.25">
      <c r="A15063" s="3">
        <v>15059</v>
      </c>
      <c r="B15063" s="3" t="s">
        <v>14847</v>
      </c>
      <c r="C15063" s="3">
        <v>116</v>
      </c>
    </row>
    <row r="15064" spans="1:3" x14ac:dyDescent="0.25">
      <c r="A15064" s="3">
        <v>15060</v>
      </c>
      <c r="B15064" s="3" t="s">
        <v>14848</v>
      </c>
      <c r="C15064" s="3">
        <v>116</v>
      </c>
    </row>
    <row r="15065" spans="1:3" x14ac:dyDescent="0.25">
      <c r="A15065" s="3">
        <v>15061</v>
      </c>
      <c r="B15065" s="3" t="s">
        <v>14849</v>
      </c>
      <c r="C15065" s="3">
        <v>116</v>
      </c>
    </row>
    <row r="15066" spans="1:3" x14ac:dyDescent="0.25">
      <c r="A15066" s="3">
        <v>15062</v>
      </c>
      <c r="B15066" s="3" t="s">
        <v>14850</v>
      </c>
      <c r="C15066" s="3">
        <v>116</v>
      </c>
    </row>
    <row r="15067" spans="1:3" x14ac:dyDescent="0.25">
      <c r="A15067" s="3">
        <v>15063</v>
      </c>
      <c r="B15067" s="3" t="s">
        <v>14851</v>
      </c>
      <c r="C15067" s="3">
        <v>116</v>
      </c>
    </row>
    <row r="15068" spans="1:3" x14ac:dyDescent="0.25">
      <c r="A15068" s="3">
        <v>15064</v>
      </c>
      <c r="B15068" s="3" t="s">
        <v>14852</v>
      </c>
      <c r="C15068" s="3">
        <v>116</v>
      </c>
    </row>
    <row r="15069" spans="1:3" x14ac:dyDescent="0.25">
      <c r="A15069" s="3">
        <v>15065</v>
      </c>
      <c r="B15069" s="3" t="s">
        <v>14853</v>
      </c>
      <c r="C15069" s="3">
        <v>116</v>
      </c>
    </row>
    <row r="15070" spans="1:3" x14ac:dyDescent="0.25">
      <c r="A15070" s="3">
        <v>15066</v>
      </c>
      <c r="B15070" s="3" t="s">
        <v>14854</v>
      </c>
      <c r="C15070" s="3">
        <v>116</v>
      </c>
    </row>
    <row r="15071" spans="1:3" x14ac:dyDescent="0.25">
      <c r="A15071" s="3">
        <v>15067</v>
      </c>
      <c r="B15071" s="3" t="s">
        <v>14855</v>
      </c>
      <c r="C15071" s="3">
        <v>116</v>
      </c>
    </row>
    <row r="15072" spans="1:3" x14ac:dyDescent="0.25">
      <c r="A15072" s="3">
        <v>15068</v>
      </c>
      <c r="B15072" s="3" t="s">
        <v>14856</v>
      </c>
      <c r="C15072" s="3">
        <v>116</v>
      </c>
    </row>
    <row r="15073" spans="1:3" x14ac:dyDescent="0.25">
      <c r="A15073" s="3">
        <v>15069</v>
      </c>
      <c r="B15073" s="3" t="s">
        <v>14857</v>
      </c>
      <c r="C15073" s="3">
        <v>116</v>
      </c>
    </row>
    <row r="15074" spans="1:3" x14ac:dyDescent="0.25">
      <c r="A15074" s="3">
        <v>15070</v>
      </c>
      <c r="B15074" s="3" t="s">
        <v>14858</v>
      </c>
      <c r="C15074" s="3">
        <v>116</v>
      </c>
    </row>
    <row r="15075" spans="1:3" x14ac:dyDescent="0.25">
      <c r="A15075" s="3">
        <v>15071</v>
      </c>
      <c r="B15075" s="3" t="s">
        <v>14859</v>
      </c>
      <c r="C15075" s="3">
        <v>116</v>
      </c>
    </row>
    <row r="15076" spans="1:3" x14ac:dyDescent="0.25">
      <c r="A15076" s="3">
        <v>15072</v>
      </c>
      <c r="B15076" s="3" t="s">
        <v>14860</v>
      </c>
      <c r="C15076" s="3">
        <v>116</v>
      </c>
    </row>
    <row r="15077" spans="1:3" x14ac:dyDescent="0.25">
      <c r="A15077" s="3">
        <v>15073</v>
      </c>
      <c r="B15077" s="3" t="s">
        <v>14861</v>
      </c>
      <c r="C15077" s="3">
        <v>116</v>
      </c>
    </row>
    <row r="15078" spans="1:3" x14ac:dyDescent="0.25">
      <c r="A15078" s="3">
        <v>15074</v>
      </c>
      <c r="B15078" s="3" t="s">
        <v>14862</v>
      </c>
      <c r="C15078" s="3">
        <v>116</v>
      </c>
    </row>
    <row r="15079" spans="1:3" x14ac:dyDescent="0.25">
      <c r="A15079" s="3">
        <v>15075</v>
      </c>
      <c r="B15079" s="3" t="s">
        <v>14863</v>
      </c>
      <c r="C15079" s="3">
        <v>116</v>
      </c>
    </row>
    <row r="15080" spans="1:3" x14ac:dyDescent="0.25">
      <c r="A15080" s="3">
        <v>15076</v>
      </c>
      <c r="B15080" s="3" t="s">
        <v>14864</v>
      </c>
      <c r="C15080" s="3">
        <v>116</v>
      </c>
    </row>
    <row r="15081" spans="1:3" x14ac:dyDescent="0.25">
      <c r="A15081" s="3">
        <v>15077</v>
      </c>
      <c r="B15081" s="3" t="s">
        <v>14865</v>
      </c>
      <c r="C15081" s="3">
        <v>116</v>
      </c>
    </row>
    <row r="15082" spans="1:3" x14ac:dyDescent="0.25">
      <c r="A15082" s="3">
        <v>15078</v>
      </c>
      <c r="B15082" s="3" t="s">
        <v>14866</v>
      </c>
      <c r="C15082" s="3">
        <v>116</v>
      </c>
    </row>
    <row r="15083" spans="1:3" x14ac:dyDescent="0.25">
      <c r="A15083" s="3">
        <v>15079</v>
      </c>
      <c r="B15083" s="3" t="s">
        <v>14867</v>
      </c>
      <c r="C15083" s="3">
        <v>116</v>
      </c>
    </row>
    <row r="15084" spans="1:3" x14ac:dyDescent="0.25">
      <c r="A15084" s="3">
        <v>15080</v>
      </c>
      <c r="B15084" s="3" t="s">
        <v>14868</v>
      </c>
      <c r="C15084" s="3">
        <v>116</v>
      </c>
    </row>
    <row r="15085" spans="1:3" x14ac:dyDescent="0.25">
      <c r="A15085" s="3">
        <v>15081</v>
      </c>
      <c r="B15085" s="3" t="s">
        <v>14869</v>
      </c>
      <c r="C15085" s="3">
        <v>116</v>
      </c>
    </row>
    <row r="15086" spans="1:3" x14ac:dyDescent="0.25">
      <c r="A15086" s="3">
        <v>15082</v>
      </c>
      <c r="B15086" s="3" t="s">
        <v>14870</v>
      </c>
      <c r="C15086" s="3">
        <v>116</v>
      </c>
    </row>
    <row r="15087" spans="1:3" x14ac:dyDescent="0.25">
      <c r="A15087" s="3">
        <v>15083</v>
      </c>
      <c r="B15087" s="3" t="s">
        <v>14871</v>
      </c>
      <c r="C15087" s="3">
        <v>116</v>
      </c>
    </row>
    <row r="15088" spans="1:3" x14ac:dyDescent="0.25">
      <c r="A15088" s="3">
        <v>15084</v>
      </c>
      <c r="B15088" s="3" t="s">
        <v>14872</v>
      </c>
      <c r="C15088" s="3">
        <v>116</v>
      </c>
    </row>
    <row r="15089" spans="1:3" x14ac:dyDescent="0.25">
      <c r="A15089" s="3">
        <v>15085</v>
      </c>
      <c r="B15089" s="3" t="s">
        <v>14873</v>
      </c>
      <c r="C15089" s="3">
        <v>116</v>
      </c>
    </row>
    <row r="15090" spans="1:3" x14ac:dyDescent="0.25">
      <c r="A15090" s="3">
        <v>15086</v>
      </c>
      <c r="B15090" s="3" t="s">
        <v>14874</v>
      </c>
      <c r="C15090" s="3">
        <v>116</v>
      </c>
    </row>
    <row r="15091" spans="1:3" x14ac:dyDescent="0.25">
      <c r="A15091" s="3">
        <v>15087</v>
      </c>
      <c r="B15091" s="3" t="s">
        <v>14875</v>
      </c>
      <c r="C15091" s="3">
        <v>116</v>
      </c>
    </row>
    <row r="15092" spans="1:3" x14ac:dyDescent="0.25">
      <c r="A15092" s="3">
        <v>15088</v>
      </c>
      <c r="B15092" s="3" t="s">
        <v>14876</v>
      </c>
      <c r="C15092" s="3">
        <v>116</v>
      </c>
    </row>
    <row r="15093" spans="1:3" x14ac:dyDescent="0.25">
      <c r="A15093" s="3">
        <v>15089</v>
      </c>
      <c r="B15093" s="3" t="s">
        <v>14877</v>
      </c>
      <c r="C15093" s="3">
        <v>116</v>
      </c>
    </row>
    <row r="15094" spans="1:3" x14ac:dyDescent="0.25">
      <c r="A15094" s="3">
        <v>15090</v>
      </c>
      <c r="B15094" s="3" t="s">
        <v>14878</v>
      </c>
      <c r="C15094" s="3">
        <v>116</v>
      </c>
    </row>
    <row r="15095" spans="1:3" x14ac:dyDescent="0.25">
      <c r="A15095" s="3">
        <v>15091</v>
      </c>
      <c r="B15095" s="3" t="s">
        <v>14879</v>
      </c>
      <c r="C15095" s="3">
        <v>116</v>
      </c>
    </row>
    <row r="15096" spans="1:3" x14ac:dyDescent="0.25">
      <c r="A15096" s="3">
        <v>15092</v>
      </c>
      <c r="B15096" s="3" t="s">
        <v>14880</v>
      </c>
      <c r="C15096" s="3">
        <v>116</v>
      </c>
    </row>
    <row r="15097" spans="1:3" x14ac:dyDescent="0.25">
      <c r="A15097" s="3">
        <v>15093</v>
      </c>
      <c r="B15097" s="3" t="s">
        <v>14881</v>
      </c>
      <c r="C15097" s="3">
        <v>116</v>
      </c>
    </row>
    <row r="15098" spans="1:3" x14ac:dyDescent="0.25">
      <c r="A15098" s="3">
        <v>15094</v>
      </c>
      <c r="B15098" s="3" t="s">
        <v>14882</v>
      </c>
      <c r="C15098" s="3">
        <v>116</v>
      </c>
    </row>
    <row r="15099" spans="1:3" x14ac:dyDescent="0.25">
      <c r="A15099" s="3">
        <v>15095</v>
      </c>
      <c r="B15099" s="3" t="s">
        <v>14883</v>
      </c>
      <c r="C15099" s="3">
        <v>116</v>
      </c>
    </row>
    <row r="15100" spans="1:3" x14ac:dyDescent="0.25">
      <c r="A15100" s="3">
        <v>15096</v>
      </c>
      <c r="B15100" s="3" t="s">
        <v>14884</v>
      </c>
      <c r="C15100" s="3">
        <v>116</v>
      </c>
    </row>
    <row r="15101" spans="1:3" x14ac:dyDescent="0.25">
      <c r="A15101" s="3">
        <v>15097</v>
      </c>
      <c r="B15101" s="3" t="s">
        <v>14885</v>
      </c>
      <c r="C15101" s="3">
        <v>116</v>
      </c>
    </row>
    <row r="15102" spans="1:3" x14ac:dyDescent="0.25">
      <c r="A15102" s="3">
        <v>15098</v>
      </c>
      <c r="B15102" s="3" t="s">
        <v>14886</v>
      </c>
      <c r="C15102" s="3">
        <v>116</v>
      </c>
    </row>
    <row r="15103" spans="1:3" x14ac:dyDescent="0.25">
      <c r="A15103" s="3">
        <v>15099</v>
      </c>
      <c r="B15103" s="3" t="s">
        <v>14887</v>
      </c>
      <c r="C15103" s="3">
        <v>116</v>
      </c>
    </row>
    <row r="15104" spans="1:3" x14ac:dyDescent="0.25">
      <c r="A15104" s="3">
        <v>15100</v>
      </c>
      <c r="B15104" s="3" t="s">
        <v>14888</v>
      </c>
      <c r="C15104" s="3">
        <v>116</v>
      </c>
    </row>
    <row r="15105" spans="1:3" x14ac:dyDescent="0.25">
      <c r="A15105" s="3">
        <v>15101</v>
      </c>
      <c r="B15105" s="3" t="s">
        <v>14889</v>
      </c>
      <c r="C15105" s="3">
        <v>116</v>
      </c>
    </row>
    <row r="15106" spans="1:3" x14ac:dyDescent="0.25">
      <c r="A15106" s="3">
        <v>15102</v>
      </c>
      <c r="B15106" s="3" t="s">
        <v>14890</v>
      </c>
      <c r="C15106" s="3">
        <v>116</v>
      </c>
    </row>
    <row r="15107" spans="1:3" x14ac:dyDescent="0.25">
      <c r="A15107" s="3">
        <v>15103</v>
      </c>
      <c r="B15107" s="3" t="s">
        <v>14891</v>
      </c>
      <c r="C15107" s="3">
        <v>116</v>
      </c>
    </row>
    <row r="15108" spans="1:3" x14ac:dyDescent="0.25">
      <c r="A15108" s="3">
        <v>15104</v>
      </c>
      <c r="B15108" s="3" t="s">
        <v>14892</v>
      </c>
      <c r="C15108" s="3">
        <v>116</v>
      </c>
    </row>
    <row r="15109" spans="1:3" x14ac:dyDescent="0.25">
      <c r="A15109" s="3">
        <v>15105</v>
      </c>
      <c r="B15109" s="3">
        <v>235</v>
      </c>
      <c r="C15109" s="3">
        <v>115</v>
      </c>
    </row>
    <row r="15110" spans="1:3" x14ac:dyDescent="0.25">
      <c r="A15110" s="3">
        <v>15106</v>
      </c>
      <c r="B15110" s="3" t="s">
        <v>14893</v>
      </c>
      <c r="C15110" s="3">
        <v>115</v>
      </c>
    </row>
    <row r="15111" spans="1:3" x14ac:dyDescent="0.25">
      <c r="A15111" s="3">
        <v>15107</v>
      </c>
      <c r="B15111" s="3" t="s">
        <v>14894</v>
      </c>
      <c r="C15111" s="3">
        <v>115</v>
      </c>
    </row>
    <row r="15112" spans="1:3" x14ac:dyDescent="0.25">
      <c r="A15112" s="3">
        <v>15108</v>
      </c>
      <c r="B15112" s="3" t="s">
        <v>14895</v>
      </c>
      <c r="C15112" s="3">
        <v>115</v>
      </c>
    </row>
    <row r="15113" spans="1:3" x14ac:dyDescent="0.25">
      <c r="A15113" s="3">
        <v>15109</v>
      </c>
      <c r="B15113" s="3" t="s">
        <v>14896</v>
      </c>
      <c r="C15113" s="3">
        <v>115</v>
      </c>
    </row>
    <row r="15114" spans="1:3" x14ac:dyDescent="0.25">
      <c r="A15114" s="3">
        <v>15110</v>
      </c>
      <c r="B15114" s="3" t="s">
        <v>14897</v>
      </c>
      <c r="C15114" s="3">
        <v>115</v>
      </c>
    </row>
    <row r="15115" spans="1:3" x14ac:dyDescent="0.25">
      <c r="A15115" s="3">
        <v>15111</v>
      </c>
      <c r="B15115" s="3" t="s">
        <v>14898</v>
      </c>
      <c r="C15115" s="3">
        <v>115</v>
      </c>
    </row>
    <row r="15116" spans="1:3" x14ac:dyDescent="0.25">
      <c r="A15116" s="3">
        <v>15112</v>
      </c>
      <c r="B15116" s="3" t="s">
        <v>14899</v>
      </c>
      <c r="C15116" s="3">
        <v>115</v>
      </c>
    </row>
    <row r="15117" spans="1:3" x14ac:dyDescent="0.25">
      <c r="A15117" s="3">
        <v>15113</v>
      </c>
      <c r="B15117" s="3" t="s">
        <v>14900</v>
      </c>
      <c r="C15117" s="3">
        <v>115</v>
      </c>
    </row>
    <row r="15118" spans="1:3" x14ac:dyDescent="0.25">
      <c r="A15118" s="3">
        <v>15114</v>
      </c>
      <c r="B15118" s="3" t="s">
        <v>14901</v>
      </c>
      <c r="C15118" s="3">
        <v>115</v>
      </c>
    </row>
    <row r="15119" spans="1:3" x14ac:dyDescent="0.25">
      <c r="A15119" s="3">
        <v>15115</v>
      </c>
      <c r="B15119" s="3" t="s">
        <v>14902</v>
      </c>
      <c r="C15119" s="3">
        <v>115</v>
      </c>
    </row>
    <row r="15120" spans="1:3" x14ac:dyDescent="0.25">
      <c r="A15120" s="3">
        <v>15116</v>
      </c>
      <c r="B15120" s="3" t="s">
        <v>14903</v>
      </c>
      <c r="C15120" s="3">
        <v>115</v>
      </c>
    </row>
    <row r="15121" spans="1:3" x14ac:dyDescent="0.25">
      <c r="A15121" s="3">
        <v>15117</v>
      </c>
      <c r="B15121" s="3" t="s">
        <v>14904</v>
      </c>
      <c r="C15121" s="3">
        <v>115</v>
      </c>
    </row>
    <row r="15122" spans="1:3" x14ac:dyDescent="0.25">
      <c r="A15122" s="3">
        <v>15118</v>
      </c>
      <c r="B15122" s="3" t="s">
        <v>14905</v>
      </c>
      <c r="C15122" s="3">
        <v>115</v>
      </c>
    </row>
    <row r="15123" spans="1:3" x14ac:dyDescent="0.25">
      <c r="A15123" s="3">
        <v>15119</v>
      </c>
      <c r="B15123" s="3" t="s">
        <v>14906</v>
      </c>
      <c r="C15123" s="3">
        <v>115</v>
      </c>
    </row>
    <row r="15124" spans="1:3" x14ac:dyDescent="0.25">
      <c r="A15124" s="3">
        <v>15120</v>
      </c>
      <c r="B15124" s="3" t="s">
        <v>14907</v>
      </c>
      <c r="C15124" s="3">
        <v>115</v>
      </c>
    </row>
    <row r="15125" spans="1:3" x14ac:dyDescent="0.25">
      <c r="A15125" s="3">
        <v>15121</v>
      </c>
      <c r="B15125" s="3" t="s">
        <v>14908</v>
      </c>
      <c r="C15125" s="3">
        <v>115</v>
      </c>
    </row>
    <row r="15126" spans="1:3" x14ac:dyDescent="0.25">
      <c r="A15126" s="3">
        <v>15122</v>
      </c>
      <c r="B15126" s="3" t="s">
        <v>14909</v>
      </c>
      <c r="C15126" s="3">
        <v>115</v>
      </c>
    </row>
    <row r="15127" spans="1:3" x14ac:dyDescent="0.25">
      <c r="A15127" s="3">
        <v>15123</v>
      </c>
      <c r="B15127" s="3" t="s">
        <v>14910</v>
      </c>
      <c r="C15127" s="3">
        <v>115</v>
      </c>
    </row>
    <row r="15128" spans="1:3" x14ac:dyDescent="0.25">
      <c r="A15128" s="3">
        <v>15124</v>
      </c>
      <c r="B15128" s="3" t="s">
        <v>14911</v>
      </c>
      <c r="C15128" s="3">
        <v>115</v>
      </c>
    </row>
    <row r="15129" spans="1:3" x14ac:dyDescent="0.25">
      <c r="A15129" s="3">
        <v>15125</v>
      </c>
      <c r="B15129" s="3" t="s">
        <v>14912</v>
      </c>
      <c r="C15129" s="3">
        <v>115</v>
      </c>
    </row>
    <row r="15130" spans="1:3" x14ac:dyDescent="0.25">
      <c r="A15130" s="3">
        <v>15126</v>
      </c>
      <c r="B15130" s="3" t="s">
        <v>14913</v>
      </c>
      <c r="C15130" s="3">
        <v>115</v>
      </c>
    </row>
    <row r="15131" spans="1:3" x14ac:dyDescent="0.25">
      <c r="A15131" s="3">
        <v>15127</v>
      </c>
      <c r="B15131" s="3" t="s">
        <v>14914</v>
      </c>
      <c r="C15131" s="3">
        <v>115</v>
      </c>
    </row>
    <row r="15132" spans="1:3" x14ac:dyDescent="0.25">
      <c r="A15132" s="3">
        <v>15128</v>
      </c>
      <c r="B15132" s="3" t="s">
        <v>14915</v>
      </c>
      <c r="C15132" s="3">
        <v>115</v>
      </c>
    </row>
    <row r="15133" spans="1:3" x14ac:dyDescent="0.25">
      <c r="A15133" s="3">
        <v>15129</v>
      </c>
      <c r="B15133" s="3" t="s">
        <v>14916</v>
      </c>
      <c r="C15133" s="3">
        <v>115</v>
      </c>
    </row>
    <row r="15134" spans="1:3" x14ac:dyDescent="0.25">
      <c r="A15134" s="3">
        <v>15130</v>
      </c>
      <c r="B15134" s="3" t="s">
        <v>14917</v>
      </c>
      <c r="C15134" s="3">
        <v>115</v>
      </c>
    </row>
    <row r="15135" spans="1:3" x14ac:dyDescent="0.25">
      <c r="A15135" s="3">
        <v>15131</v>
      </c>
      <c r="B15135" s="3" t="s">
        <v>14918</v>
      </c>
      <c r="C15135" s="3">
        <v>115</v>
      </c>
    </row>
    <row r="15136" spans="1:3" x14ac:dyDescent="0.25">
      <c r="A15136" s="3">
        <v>15132</v>
      </c>
      <c r="B15136" s="3" t="s">
        <v>14919</v>
      </c>
      <c r="C15136" s="3">
        <v>115</v>
      </c>
    </row>
    <row r="15137" spans="1:3" x14ac:dyDescent="0.25">
      <c r="A15137" s="3">
        <v>15133</v>
      </c>
      <c r="B15137" s="3" t="s">
        <v>14920</v>
      </c>
      <c r="C15137" s="3">
        <v>115</v>
      </c>
    </row>
    <row r="15138" spans="1:3" x14ac:dyDescent="0.25">
      <c r="A15138" s="3">
        <v>15134</v>
      </c>
      <c r="B15138" s="3" t="s">
        <v>14921</v>
      </c>
      <c r="C15138" s="3">
        <v>115</v>
      </c>
    </row>
    <row r="15139" spans="1:3" x14ac:dyDescent="0.25">
      <c r="A15139" s="3">
        <v>15135</v>
      </c>
      <c r="B15139" s="3" t="s">
        <v>14922</v>
      </c>
      <c r="C15139" s="3">
        <v>115</v>
      </c>
    </row>
    <row r="15140" spans="1:3" x14ac:dyDescent="0.25">
      <c r="A15140" s="3">
        <v>15136</v>
      </c>
      <c r="B15140" s="3" t="s">
        <v>14923</v>
      </c>
      <c r="C15140" s="3">
        <v>115</v>
      </c>
    </row>
    <row r="15141" spans="1:3" x14ac:dyDescent="0.25">
      <c r="A15141" s="3">
        <v>15137</v>
      </c>
      <c r="B15141" s="3" t="s">
        <v>14924</v>
      </c>
      <c r="C15141" s="3">
        <v>115</v>
      </c>
    </row>
    <row r="15142" spans="1:3" x14ac:dyDescent="0.25">
      <c r="A15142" s="3">
        <v>15138</v>
      </c>
      <c r="B15142" s="3" t="s">
        <v>14925</v>
      </c>
      <c r="C15142" s="3">
        <v>115</v>
      </c>
    </row>
    <row r="15143" spans="1:3" x14ac:dyDescent="0.25">
      <c r="A15143" s="3">
        <v>15139</v>
      </c>
      <c r="B15143" s="3" t="s">
        <v>14926</v>
      </c>
      <c r="C15143" s="3">
        <v>115</v>
      </c>
    </row>
    <row r="15144" spans="1:3" x14ac:dyDescent="0.25">
      <c r="A15144" s="3">
        <v>15140</v>
      </c>
      <c r="B15144" s="3" t="s">
        <v>14927</v>
      </c>
      <c r="C15144" s="3">
        <v>115</v>
      </c>
    </row>
    <row r="15145" spans="1:3" x14ac:dyDescent="0.25">
      <c r="A15145" s="3">
        <v>15141</v>
      </c>
      <c r="B15145" s="3" t="s">
        <v>14928</v>
      </c>
      <c r="C15145" s="3">
        <v>115</v>
      </c>
    </row>
    <row r="15146" spans="1:3" x14ac:dyDescent="0.25">
      <c r="A15146" s="3">
        <v>15142</v>
      </c>
      <c r="B15146" s="3" t="s">
        <v>14929</v>
      </c>
      <c r="C15146" s="3">
        <v>115</v>
      </c>
    </row>
    <row r="15147" spans="1:3" x14ac:dyDescent="0.25">
      <c r="A15147" s="3">
        <v>15143</v>
      </c>
      <c r="B15147" s="3" t="s">
        <v>14930</v>
      </c>
      <c r="C15147" s="3">
        <v>115</v>
      </c>
    </row>
    <row r="15148" spans="1:3" x14ac:dyDescent="0.25">
      <c r="A15148" s="3">
        <v>15144</v>
      </c>
      <c r="B15148" s="3" t="s">
        <v>14931</v>
      </c>
      <c r="C15148" s="3">
        <v>115</v>
      </c>
    </row>
    <row r="15149" spans="1:3" x14ac:dyDescent="0.25">
      <c r="A15149" s="3">
        <v>15145</v>
      </c>
      <c r="B15149" s="3" t="s">
        <v>14932</v>
      </c>
      <c r="C15149" s="3">
        <v>115</v>
      </c>
    </row>
    <row r="15150" spans="1:3" x14ac:dyDescent="0.25">
      <c r="A15150" s="3">
        <v>15146</v>
      </c>
      <c r="B15150" s="3" t="s">
        <v>14933</v>
      </c>
      <c r="C15150" s="3">
        <v>115</v>
      </c>
    </row>
    <row r="15151" spans="1:3" x14ac:dyDescent="0.25">
      <c r="A15151" s="3">
        <v>15147</v>
      </c>
      <c r="B15151" s="3" t="s">
        <v>14934</v>
      </c>
      <c r="C15151" s="3">
        <v>115</v>
      </c>
    </row>
    <row r="15152" spans="1:3" x14ac:dyDescent="0.25">
      <c r="A15152" s="3">
        <v>15148</v>
      </c>
      <c r="B15152" s="3" t="s">
        <v>14935</v>
      </c>
      <c r="C15152" s="3">
        <v>115</v>
      </c>
    </row>
    <row r="15153" spans="1:3" x14ac:dyDescent="0.25">
      <c r="A15153" s="3">
        <v>15149</v>
      </c>
      <c r="B15153" s="3" t="s">
        <v>14936</v>
      </c>
      <c r="C15153" s="3">
        <v>115</v>
      </c>
    </row>
    <row r="15154" spans="1:3" x14ac:dyDescent="0.25">
      <c r="A15154" s="3">
        <v>15150</v>
      </c>
      <c r="B15154" s="3" t="s">
        <v>14937</v>
      </c>
      <c r="C15154" s="3">
        <v>115</v>
      </c>
    </row>
    <row r="15155" spans="1:3" x14ac:dyDescent="0.25">
      <c r="A15155" s="3">
        <v>15151</v>
      </c>
      <c r="B15155" s="3" t="s">
        <v>14938</v>
      </c>
      <c r="C15155" s="3">
        <v>115</v>
      </c>
    </row>
    <row r="15156" spans="1:3" x14ac:dyDescent="0.25">
      <c r="A15156" s="3">
        <v>15152</v>
      </c>
      <c r="B15156" s="3" t="s">
        <v>14939</v>
      </c>
      <c r="C15156" s="3">
        <v>115</v>
      </c>
    </row>
    <row r="15157" spans="1:3" x14ac:dyDescent="0.25">
      <c r="A15157" s="3">
        <v>15153</v>
      </c>
      <c r="B15157" s="3" t="s">
        <v>14940</v>
      </c>
      <c r="C15157" s="3">
        <v>115</v>
      </c>
    </row>
    <row r="15158" spans="1:3" x14ac:dyDescent="0.25">
      <c r="A15158" s="3">
        <v>15154</v>
      </c>
      <c r="B15158" s="3" t="s">
        <v>14941</v>
      </c>
      <c r="C15158" s="3">
        <v>115</v>
      </c>
    </row>
    <row r="15159" spans="1:3" x14ac:dyDescent="0.25">
      <c r="A15159" s="3">
        <v>15155</v>
      </c>
      <c r="B15159" s="3" t="s">
        <v>14942</v>
      </c>
      <c r="C15159" s="3">
        <v>115</v>
      </c>
    </row>
    <row r="15160" spans="1:3" x14ac:dyDescent="0.25">
      <c r="A15160" s="3">
        <v>15156</v>
      </c>
      <c r="B15160" s="3" t="s">
        <v>14943</v>
      </c>
      <c r="C15160" s="3">
        <v>115</v>
      </c>
    </row>
    <row r="15161" spans="1:3" x14ac:dyDescent="0.25">
      <c r="A15161" s="3">
        <v>15157</v>
      </c>
      <c r="B15161" s="3" t="s">
        <v>14944</v>
      </c>
      <c r="C15161" s="3">
        <v>115</v>
      </c>
    </row>
    <row r="15162" spans="1:3" x14ac:dyDescent="0.25">
      <c r="A15162" s="3">
        <v>15158</v>
      </c>
      <c r="B15162" s="3" t="s">
        <v>14945</v>
      </c>
      <c r="C15162" s="3">
        <v>115</v>
      </c>
    </row>
    <row r="15163" spans="1:3" x14ac:dyDescent="0.25">
      <c r="A15163" s="3">
        <v>15159</v>
      </c>
      <c r="B15163" s="3" t="s">
        <v>14946</v>
      </c>
      <c r="C15163" s="3">
        <v>115</v>
      </c>
    </row>
    <row r="15164" spans="1:3" x14ac:dyDescent="0.25">
      <c r="A15164" s="3">
        <v>15160</v>
      </c>
      <c r="B15164" s="3" t="s">
        <v>14947</v>
      </c>
      <c r="C15164" s="3">
        <v>115</v>
      </c>
    </row>
    <row r="15165" spans="1:3" x14ac:dyDescent="0.25">
      <c r="A15165" s="3">
        <v>15161</v>
      </c>
      <c r="B15165" s="3" t="s">
        <v>14948</v>
      </c>
      <c r="C15165" s="3">
        <v>115</v>
      </c>
    </row>
    <row r="15166" spans="1:3" x14ac:dyDescent="0.25">
      <c r="A15166" s="3">
        <v>15162</v>
      </c>
      <c r="B15166" s="3" t="s">
        <v>14949</v>
      </c>
      <c r="C15166" s="3">
        <v>115</v>
      </c>
    </row>
    <row r="15167" spans="1:3" x14ac:dyDescent="0.25">
      <c r="A15167" s="3">
        <v>15163</v>
      </c>
      <c r="B15167" s="3" t="s">
        <v>14950</v>
      </c>
      <c r="C15167" s="3">
        <v>115</v>
      </c>
    </row>
    <row r="15168" spans="1:3" x14ac:dyDescent="0.25">
      <c r="A15168" s="3">
        <v>15164</v>
      </c>
      <c r="B15168" s="3" t="s">
        <v>14951</v>
      </c>
      <c r="C15168" s="3">
        <v>115</v>
      </c>
    </row>
    <row r="15169" spans="1:3" x14ac:dyDescent="0.25">
      <c r="A15169" s="3">
        <v>15165</v>
      </c>
      <c r="B15169" s="3" t="s">
        <v>14952</v>
      </c>
      <c r="C15169" s="3">
        <v>115</v>
      </c>
    </row>
    <row r="15170" spans="1:3" x14ac:dyDescent="0.25">
      <c r="A15170" s="3">
        <v>15166</v>
      </c>
      <c r="B15170" s="3" t="s">
        <v>14953</v>
      </c>
      <c r="C15170" s="3">
        <v>115</v>
      </c>
    </row>
    <row r="15171" spans="1:3" x14ac:dyDescent="0.25">
      <c r="A15171" s="3">
        <v>15167</v>
      </c>
      <c r="B15171" s="3" t="s">
        <v>14954</v>
      </c>
      <c r="C15171" s="3">
        <v>115</v>
      </c>
    </row>
    <row r="15172" spans="1:3" x14ac:dyDescent="0.25">
      <c r="A15172" s="3">
        <v>15168</v>
      </c>
      <c r="B15172" s="3" t="s">
        <v>14955</v>
      </c>
      <c r="C15172" s="3">
        <v>115</v>
      </c>
    </row>
    <row r="15173" spans="1:3" x14ac:dyDescent="0.25">
      <c r="A15173" s="3">
        <v>15169</v>
      </c>
      <c r="B15173" s="3" t="s">
        <v>14956</v>
      </c>
      <c r="C15173" s="3">
        <v>115</v>
      </c>
    </row>
    <row r="15174" spans="1:3" x14ac:dyDescent="0.25">
      <c r="A15174" s="3">
        <v>15170</v>
      </c>
      <c r="B15174" s="3" t="s">
        <v>14957</v>
      </c>
      <c r="C15174" s="3">
        <v>115</v>
      </c>
    </row>
    <row r="15175" spans="1:3" x14ac:dyDescent="0.25">
      <c r="A15175" s="3">
        <v>15171</v>
      </c>
      <c r="B15175" s="3" t="s">
        <v>14958</v>
      </c>
      <c r="C15175" s="3">
        <v>115</v>
      </c>
    </row>
    <row r="15176" spans="1:3" x14ac:dyDescent="0.25">
      <c r="A15176" s="3">
        <v>15172</v>
      </c>
      <c r="B15176" s="3" t="s">
        <v>14959</v>
      </c>
      <c r="C15176" s="3">
        <v>115</v>
      </c>
    </row>
    <row r="15177" spans="1:3" x14ac:dyDescent="0.25">
      <c r="A15177" s="3">
        <v>15173</v>
      </c>
      <c r="B15177" s="3" t="s">
        <v>14960</v>
      </c>
      <c r="C15177" s="3">
        <v>115</v>
      </c>
    </row>
    <row r="15178" spans="1:3" x14ac:dyDescent="0.25">
      <c r="A15178" s="3">
        <v>15174</v>
      </c>
      <c r="B15178" s="3" t="s">
        <v>14961</v>
      </c>
      <c r="C15178" s="3">
        <v>115</v>
      </c>
    </row>
    <row r="15179" spans="1:3" x14ac:dyDescent="0.25">
      <c r="A15179" s="3">
        <v>15175</v>
      </c>
      <c r="B15179" s="3" t="s">
        <v>14962</v>
      </c>
      <c r="C15179" s="3">
        <v>115</v>
      </c>
    </row>
    <row r="15180" spans="1:3" x14ac:dyDescent="0.25">
      <c r="A15180" s="3">
        <v>15176</v>
      </c>
      <c r="B15180" s="3" t="s">
        <v>14963</v>
      </c>
      <c r="C15180" s="3">
        <v>115</v>
      </c>
    </row>
    <row r="15181" spans="1:3" x14ac:dyDescent="0.25">
      <c r="A15181" s="3">
        <v>15177</v>
      </c>
      <c r="B15181" s="3" t="s">
        <v>14964</v>
      </c>
      <c r="C15181" s="3">
        <v>115</v>
      </c>
    </row>
    <row r="15182" spans="1:3" x14ac:dyDescent="0.25">
      <c r="A15182" s="3">
        <v>15178</v>
      </c>
      <c r="B15182" s="3" t="s">
        <v>14965</v>
      </c>
      <c r="C15182" s="3">
        <v>115</v>
      </c>
    </row>
    <row r="15183" spans="1:3" x14ac:dyDescent="0.25">
      <c r="A15183" s="3">
        <v>15179</v>
      </c>
      <c r="B15183" s="3" t="s">
        <v>14966</v>
      </c>
      <c r="C15183" s="3">
        <v>115</v>
      </c>
    </row>
    <row r="15184" spans="1:3" x14ac:dyDescent="0.25">
      <c r="A15184" s="3">
        <v>15180</v>
      </c>
      <c r="B15184" s="3" t="s">
        <v>14967</v>
      </c>
      <c r="C15184" s="3">
        <v>115</v>
      </c>
    </row>
    <row r="15185" spans="1:3" x14ac:dyDescent="0.25">
      <c r="A15185" s="3">
        <v>15181</v>
      </c>
      <c r="B15185" s="3" t="s">
        <v>14968</v>
      </c>
      <c r="C15185" s="3">
        <v>115</v>
      </c>
    </row>
    <row r="15186" spans="1:3" x14ac:dyDescent="0.25">
      <c r="A15186" s="3">
        <v>15182</v>
      </c>
      <c r="B15186" s="3" t="s">
        <v>14969</v>
      </c>
      <c r="C15186" s="3">
        <v>115</v>
      </c>
    </row>
    <row r="15187" spans="1:3" x14ac:dyDescent="0.25">
      <c r="A15187" s="3">
        <v>15183</v>
      </c>
      <c r="B15187" s="3" t="s">
        <v>14970</v>
      </c>
      <c r="C15187" s="3">
        <v>115</v>
      </c>
    </row>
    <row r="15188" spans="1:3" x14ac:dyDescent="0.25">
      <c r="A15188" s="3">
        <v>15184</v>
      </c>
      <c r="B15188" s="3" t="s">
        <v>14971</v>
      </c>
      <c r="C15188" s="3">
        <v>115</v>
      </c>
    </row>
    <row r="15189" spans="1:3" x14ac:dyDescent="0.25">
      <c r="A15189" s="3">
        <v>15185</v>
      </c>
      <c r="B15189" s="3">
        <v>2032</v>
      </c>
      <c r="C15189" s="3">
        <v>114</v>
      </c>
    </row>
    <row r="15190" spans="1:3" x14ac:dyDescent="0.25">
      <c r="A15190" s="3">
        <v>15186</v>
      </c>
      <c r="B15190" s="3" t="s">
        <v>14972</v>
      </c>
      <c r="C15190" s="3">
        <v>114</v>
      </c>
    </row>
    <row r="15191" spans="1:3" x14ac:dyDescent="0.25">
      <c r="A15191" s="3">
        <v>15187</v>
      </c>
      <c r="B15191" s="3" t="s">
        <v>14973</v>
      </c>
      <c r="C15191" s="3">
        <v>114</v>
      </c>
    </row>
    <row r="15192" spans="1:3" x14ac:dyDescent="0.25">
      <c r="A15192" s="3">
        <v>15188</v>
      </c>
      <c r="B15192" s="3" t="s">
        <v>14974</v>
      </c>
      <c r="C15192" s="3">
        <v>114</v>
      </c>
    </row>
    <row r="15193" spans="1:3" x14ac:dyDescent="0.25">
      <c r="A15193" s="3">
        <v>15189</v>
      </c>
      <c r="B15193" s="3" t="s">
        <v>14975</v>
      </c>
      <c r="C15193" s="3">
        <v>114</v>
      </c>
    </row>
    <row r="15194" spans="1:3" x14ac:dyDescent="0.25">
      <c r="A15194" s="3">
        <v>15190</v>
      </c>
      <c r="B15194" s="3" t="s">
        <v>14976</v>
      </c>
      <c r="C15194" s="3">
        <v>114</v>
      </c>
    </row>
    <row r="15195" spans="1:3" x14ac:dyDescent="0.25">
      <c r="A15195" s="3">
        <v>15191</v>
      </c>
      <c r="B15195" s="3" t="s">
        <v>14977</v>
      </c>
      <c r="C15195" s="3">
        <v>114</v>
      </c>
    </row>
    <row r="15196" spans="1:3" x14ac:dyDescent="0.25">
      <c r="A15196" s="3">
        <v>15192</v>
      </c>
      <c r="B15196" s="3" t="s">
        <v>14978</v>
      </c>
      <c r="C15196" s="3">
        <v>114</v>
      </c>
    </row>
    <row r="15197" spans="1:3" x14ac:dyDescent="0.25">
      <c r="A15197" s="3">
        <v>15193</v>
      </c>
      <c r="B15197" s="3" t="s">
        <v>14979</v>
      </c>
      <c r="C15197" s="3">
        <v>114</v>
      </c>
    </row>
    <row r="15198" spans="1:3" x14ac:dyDescent="0.25">
      <c r="A15198" s="3">
        <v>15194</v>
      </c>
      <c r="B15198" s="3" t="s">
        <v>14980</v>
      </c>
      <c r="C15198" s="3">
        <v>114</v>
      </c>
    </row>
    <row r="15199" spans="1:3" x14ac:dyDescent="0.25">
      <c r="A15199" s="3">
        <v>15195</v>
      </c>
      <c r="B15199" s="3" t="s">
        <v>14981</v>
      </c>
      <c r="C15199" s="3">
        <v>114</v>
      </c>
    </row>
    <row r="15200" spans="1:3" x14ac:dyDescent="0.25">
      <c r="A15200" s="3">
        <v>15196</v>
      </c>
      <c r="B15200" s="3" t="s">
        <v>14982</v>
      </c>
      <c r="C15200" s="3">
        <v>114</v>
      </c>
    </row>
    <row r="15201" spans="1:3" x14ac:dyDescent="0.25">
      <c r="A15201" s="3">
        <v>15197</v>
      </c>
      <c r="B15201" s="3" t="s">
        <v>14983</v>
      </c>
      <c r="C15201" s="3">
        <v>114</v>
      </c>
    </row>
    <row r="15202" spans="1:3" x14ac:dyDescent="0.25">
      <c r="A15202" s="3">
        <v>15198</v>
      </c>
      <c r="B15202" s="3" t="s">
        <v>14984</v>
      </c>
      <c r="C15202" s="3">
        <v>114</v>
      </c>
    </row>
    <row r="15203" spans="1:3" x14ac:dyDescent="0.25">
      <c r="A15203" s="3">
        <v>15199</v>
      </c>
      <c r="B15203" s="3" t="s">
        <v>14985</v>
      </c>
      <c r="C15203" s="3">
        <v>114</v>
      </c>
    </row>
    <row r="15204" spans="1:3" x14ac:dyDescent="0.25">
      <c r="A15204" s="3">
        <v>15200</v>
      </c>
      <c r="B15204" s="3" t="s">
        <v>14986</v>
      </c>
      <c r="C15204" s="3">
        <v>114</v>
      </c>
    </row>
    <row r="15205" spans="1:3" x14ac:dyDescent="0.25">
      <c r="A15205" s="3">
        <v>15201</v>
      </c>
      <c r="B15205" s="3" t="s">
        <v>14987</v>
      </c>
      <c r="C15205" s="3">
        <v>114</v>
      </c>
    </row>
    <row r="15206" spans="1:3" x14ac:dyDescent="0.25">
      <c r="A15206" s="3">
        <v>15202</v>
      </c>
      <c r="B15206" s="3" t="s">
        <v>14988</v>
      </c>
      <c r="C15206" s="3">
        <v>114</v>
      </c>
    </row>
    <row r="15207" spans="1:3" x14ac:dyDescent="0.25">
      <c r="A15207" s="3">
        <v>15203</v>
      </c>
      <c r="B15207" s="3" t="s">
        <v>14989</v>
      </c>
      <c r="C15207" s="3">
        <v>114</v>
      </c>
    </row>
    <row r="15208" spans="1:3" x14ac:dyDescent="0.25">
      <c r="A15208" s="3">
        <v>15204</v>
      </c>
      <c r="B15208" s="3" t="s">
        <v>14990</v>
      </c>
      <c r="C15208" s="3">
        <v>114</v>
      </c>
    </row>
    <row r="15209" spans="1:3" x14ac:dyDescent="0.25">
      <c r="A15209" s="3">
        <v>15205</v>
      </c>
      <c r="B15209" s="3" t="s">
        <v>14991</v>
      </c>
      <c r="C15209" s="3">
        <v>114</v>
      </c>
    </row>
    <row r="15210" spans="1:3" x14ac:dyDescent="0.25">
      <c r="A15210" s="3">
        <v>15206</v>
      </c>
      <c r="B15210" s="3" t="s">
        <v>14992</v>
      </c>
      <c r="C15210" s="3">
        <v>114</v>
      </c>
    </row>
    <row r="15211" spans="1:3" x14ac:dyDescent="0.25">
      <c r="A15211" s="3">
        <v>15207</v>
      </c>
      <c r="B15211" s="3" t="s">
        <v>14993</v>
      </c>
      <c r="C15211" s="3">
        <v>114</v>
      </c>
    </row>
    <row r="15212" spans="1:3" x14ac:dyDescent="0.25">
      <c r="A15212" s="3">
        <v>15208</v>
      </c>
      <c r="B15212" s="3" t="s">
        <v>14994</v>
      </c>
      <c r="C15212" s="3">
        <v>114</v>
      </c>
    </row>
    <row r="15213" spans="1:3" x14ac:dyDescent="0.25">
      <c r="A15213" s="3">
        <v>15209</v>
      </c>
      <c r="B15213" s="3" t="s">
        <v>14995</v>
      </c>
      <c r="C15213" s="3">
        <v>114</v>
      </c>
    </row>
    <row r="15214" spans="1:3" x14ac:dyDescent="0.25">
      <c r="A15214" s="3">
        <v>15210</v>
      </c>
      <c r="B15214" s="3" t="s">
        <v>14996</v>
      </c>
      <c r="C15214" s="3">
        <v>114</v>
      </c>
    </row>
    <row r="15215" spans="1:3" x14ac:dyDescent="0.25">
      <c r="A15215" s="3">
        <v>15211</v>
      </c>
      <c r="B15215" s="3" t="s">
        <v>14997</v>
      </c>
      <c r="C15215" s="3">
        <v>114</v>
      </c>
    </row>
    <row r="15216" spans="1:3" x14ac:dyDescent="0.25">
      <c r="A15216" s="3">
        <v>15212</v>
      </c>
      <c r="B15216" s="3" t="s">
        <v>14998</v>
      </c>
      <c r="C15216" s="3">
        <v>114</v>
      </c>
    </row>
    <row r="15217" spans="1:3" x14ac:dyDescent="0.25">
      <c r="A15217" s="3">
        <v>15213</v>
      </c>
      <c r="B15217" s="3" t="s">
        <v>14999</v>
      </c>
      <c r="C15217" s="3">
        <v>114</v>
      </c>
    </row>
    <row r="15218" spans="1:3" x14ac:dyDescent="0.25">
      <c r="A15218" s="3">
        <v>15214</v>
      </c>
      <c r="B15218" s="3" t="s">
        <v>15000</v>
      </c>
      <c r="C15218" s="3">
        <v>114</v>
      </c>
    </row>
    <row r="15219" spans="1:3" x14ac:dyDescent="0.25">
      <c r="A15219" s="3">
        <v>15215</v>
      </c>
      <c r="B15219" s="3" t="s">
        <v>15001</v>
      </c>
      <c r="C15219" s="3">
        <v>114</v>
      </c>
    </row>
    <row r="15220" spans="1:3" x14ac:dyDescent="0.25">
      <c r="A15220" s="3">
        <v>15216</v>
      </c>
      <c r="B15220" s="3" t="s">
        <v>15002</v>
      </c>
      <c r="C15220" s="3">
        <v>114</v>
      </c>
    </row>
    <row r="15221" spans="1:3" x14ac:dyDescent="0.25">
      <c r="A15221" s="3">
        <v>15217</v>
      </c>
      <c r="B15221" s="3" t="s">
        <v>15003</v>
      </c>
      <c r="C15221" s="3">
        <v>114</v>
      </c>
    </row>
    <row r="15222" spans="1:3" x14ac:dyDescent="0.25">
      <c r="A15222" s="3">
        <v>15218</v>
      </c>
      <c r="B15222" s="3" t="s">
        <v>15004</v>
      </c>
      <c r="C15222" s="3">
        <v>114</v>
      </c>
    </row>
    <row r="15223" spans="1:3" x14ac:dyDescent="0.25">
      <c r="A15223" s="3">
        <v>15219</v>
      </c>
      <c r="B15223" s="3" t="s">
        <v>15005</v>
      </c>
      <c r="C15223" s="3">
        <v>114</v>
      </c>
    </row>
    <row r="15224" spans="1:3" x14ac:dyDescent="0.25">
      <c r="A15224" s="3">
        <v>15220</v>
      </c>
      <c r="B15224" s="3" t="s">
        <v>15006</v>
      </c>
      <c r="C15224" s="3">
        <v>114</v>
      </c>
    </row>
    <row r="15225" spans="1:3" x14ac:dyDescent="0.25">
      <c r="A15225" s="3">
        <v>15221</v>
      </c>
      <c r="B15225" s="3" t="s">
        <v>15007</v>
      </c>
      <c r="C15225" s="3">
        <v>114</v>
      </c>
    </row>
    <row r="15226" spans="1:3" x14ac:dyDescent="0.25">
      <c r="A15226" s="3">
        <v>15222</v>
      </c>
      <c r="B15226" s="3" t="s">
        <v>15008</v>
      </c>
      <c r="C15226" s="3">
        <v>114</v>
      </c>
    </row>
    <row r="15227" spans="1:3" x14ac:dyDescent="0.25">
      <c r="A15227" s="3">
        <v>15223</v>
      </c>
      <c r="B15227" s="3" t="s">
        <v>15009</v>
      </c>
      <c r="C15227" s="3">
        <v>114</v>
      </c>
    </row>
    <row r="15228" spans="1:3" x14ac:dyDescent="0.25">
      <c r="A15228" s="3">
        <v>15224</v>
      </c>
      <c r="B15228" s="3" t="s">
        <v>15010</v>
      </c>
      <c r="C15228" s="3">
        <v>114</v>
      </c>
    </row>
    <row r="15229" spans="1:3" x14ac:dyDescent="0.25">
      <c r="A15229" s="3">
        <v>15225</v>
      </c>
      <c r="B15229" s="3" t="s">
        <v>15011</v>
      </c>
      <c r="C15229" s="3">
        <v>114</v>
      </c>
    </row>
    <row r="15230" spans="1:3" x14ac:dyDescent="0.25">
      <c r="A15230" s="3">
        <v>15226</v>
      </c>
      <c r="B15230" s="3" t="s">
        <v>15012</v>
      </c>
      <c r="C15230" s="3">
        <v>114</v>
      </c>
    </row>
    <row r="15231" spans="1:3" x14ac:dyDescent="0.25">
      <c r="A15231" s="3">
        <v>15227</v>
      </c>
      <c r="B15231" s="3" t="s">
        <v>15013</v>
      </c>
      <c r="C15231" s="3">
        <v>114</v>
      </c>
    </row>
    <row r="15232" spans="1:3" x14ac:dyDescent="0.25">
      <c r="A15232" s="3">
        <v>15228</v>
      </c>
      <c r="B15232" s="3" t="s">
        <v>15014</v>
      </c>
      <c r="C15232" s="3">
        <v>114</v>
      </c>
    </row>
    <row r="15233" spans="1:3" x14ac:dyDescent="0.25">
      <c r="A15233" s="3">
        <v>15229</v>
      </c>
      <c r="B15233" s="3" t="s">
        <v>15015</v>
      </c>
      <c r="C15233" s="3">
        <v>114</v>
      </c>
    </row>
    <row r="15234" spans="1:3" x14ac:dyDescent="0.25">
      <c r="A15234" s="3">
        <v>15230</v>
      </c>
      <c r="B15234" s="3" t="s">
        <v>15016</v>
      </c>
      <c r="C15234" s="3">
        <v>114</v>
      </c>
    </row>
    <row r="15235" spans="1:3" x14ac:dyDescent="0.25">
      <c r="A15235" s="3">
        <v>15231</v>
      </c>
      <c r="B15235" s="3" t="s">
        <v>15017</v>
      </c>
      <c r="C15235" s="3">
        <v>114</v>
      </c>
    </row>
    <row r="15236" spans="1:3" x14ac:dyDescent="0.25">
      <c r="A15236" s="3">
        <v>15232</v>
      </c>
      <c r="B15236" s="3" t="s">
        <v>15018</v>
      </c>
      <c r="C15236" s="3">
        <v>114</v>
      </c>
    </row>
    <row r="15237" spans="1:3" x14ac:dyDescent="0.25">
      <c r="A15237" s="3">
        <v>15233</v>
      </c>
      <c r="B15237" s="3" t="s">
        <v>15019</v>
      </c>
      <c r="C15237" s="3">
        <v>114</v>
      </c>
    </row>
    <row r="15238" spans="1:3" x14ac:dyDescent="0.25">
      <c r="A15238" s="3">
        <v>15234</v>
      </c>
      <c r="B15238" s="3" t="s">
        <v>15020</v>
      </c>
      <c r="C15238" s="3">
        <v>114</v>
      </c>
    </row>
    <row r="15239" spans="1:3" x14ac:dyDescent="0.25">
      <c r="A15239" s="3">
        <v>15235</v>
      </c>
      <c r="B15239" s="3" t="s">
        <v>15021</v>
      </c>
      <c r="C15239" s="3">
        <v>114</v>
      </c>
    </row>
    <row r="15240" spans="1:3" x14ac:dyDescent="0.25">
      <c r="A15240" s="3">
        <v>15236</v>
      </c>
      <c r="B15240" s="3" t="s">
        <v>15022</v>
      </c>
      <c r="C15240" s="3">
        <v>114</v>
      </c>
    </row>
    <row r="15241" spans="1:3" x14ac:dyDescent="0.25">
      <c r="A15241" s="3">
        <v>15237</v>
      </c>
      <c r="B15241" s="3" t="s">
        <v>15023</v>
      </c>
      <c r="C15241" s="3">
        <v>114</v>
      </c>
    </row>
    <row r="15242" spans="1:3" x14ac:dyDescent="0.25">
      <c r="A15242" s="3">
        <v>15238</v>
      </c>
      <c r="B15242" s="3" t="s">
        <v>15024</v>
      </c>
      <c r="C15242" s="3">
        <v>114</v>
      </c>
    </row>
    <row r="15243" spans="1:3" x14ac:dyDescent="0.25">
      <c r="A15243" s="3">
        <v>15239</v>
      </c>
      <c r="B15243" s="3" t="s">
        <v>15025</v>
      </c>
      <c r="C15243" s="3">
        <v>114</v>
      </c>
    </row>
    <row r="15244" spans="1:3" x14ac:dyDescent="0.25">
      <c r="A15244" s="3">
        <v>15240</v>
      </c>
      <c r="B15244" s="3" t="s">
        <v>15026</v>
      </c>
      <c r="C15244" s="3">
        <v>114</v>
      </c>
    </row>
    <row r="15245" spans="1:3" x14ac:dyDescent="0.25">
      <c r="A15245" s="3">
        <v>15241</v>
      </c>
      <c r="B15245" s="3" t="s">
        <v>15027</v>
      </c>
      <c r="C15245" s="3">
        <v>114</v>
      </c>
    </row>
    <row r="15246" spans="1:3" x14ac:dyDescent="0.25">
      <c r="A15246" s="3">
        <v>15242</v>
      </c>
      <c r="B15246" s="3" t="s">
        <v>15028</v>
      </c>
      <c r="C15246" s="3">
        <v>114</v>
      </c>
    </row>
    <row r="15247" spans="1:3" x14ac:dyDescent="0.25">
      <c r="A15247" s="3">
        <v>15243</v>
      </c>
      <c r="B15247" s="3" t="s">
        <v>15029</v>
      </c>
      <c r="C15247" s="3">
        <v>114</v>
      </c>
    </row>
    <row r="15248" spans="1:3" x14ac:dyDescent="0.25">
      <c r="A15248" s="3">
        <v>15244</v>
      </c>
      <c r="B15248" s="3" t="s">
        <v>15030</v>
      </c>
      <c r="C15248" s="3">
        <v>114</v>
      </c>
    </row>
    <row r="15249" spans="1:3" x14ac:dyDescent="0.25">
      <c r="A15249" s="3">
        <v>15245</v>
      </c>
      <c r="B15249" s="3" t="s">
        <v>15031</v>
      </c>
      <c r="C15249" s="3">
        <v>114</v>
      </c>
    </row>
    <row r="15250" spans="1:3" x14ac:dyDescent="0.25">
      <c r="A15250" s="3">
        <v>15246</v>
      </c>
      <c r="B15250" s="3" t="s">
        <v>15032</v>
      </c>
      <c r="C15250" s="3">
        <v>114</v>
      </c>
    </row>
    <row r="15251" spans="1:3" x14ac:dyDescent="0.25">
      <c r="A15251" s="3">
        <v>15247</v>
      </c>
      <c r="B15251" s="3" t="s">
        <v>15033</v>
      </c>
      <c r="C15251" s="3">
        <v>114</v>
      </c>
    </row>
    <row r="15252" spans="1:3" x14ac:dyDescent="0.25">
      <c r="A15252" s="3">
        <v>15248</v>
      </c>
      <c r="B15252" s="3" t="s">
        <v>15034</v>
      </c>
      <c r="C15252" s="3">
        <v>114</v>
      </c>
    </row>
    <row r="15253" spans="1:3" x14ac:dyDescent="0.25">
      <c r="A15253" s="3">
        <v>15249</v>
      </c>
      <c r="B15253" s="3" t="s">
        <v>15035</v>
      </c>
      <c r="C15253" s="3">
        <v>114</v>
      </c>
    </row>
    <row r="15254" spans="1:3" x14ac:dyDescent="0.25">
      <c r="A15254" s="3">
        <v>15250</v>
      </c>
      <c r="B15254" s="3" t="s">
        <v>15036</v>
      </c>
      <c r="C15254" s="3">
        <v>114</v>
      </c>
    </row>
    <row r="15255" spans="1:3" x14ac:dyDescent="0.25">
      <c r="A15255" s="3">
        <v>15251</v>
      </c>
      <c r="B15255" s="3" t="s">
        <v>15037</v>
      </c>
      <c r="C15255" s="3">
        <v>114</v>
      </c>
    </row>
    <row r="15256" spans="1:3" x14ac:dyDescent="0.25">
      <c r="A15256" s="3">
        <v>15252</v>
      </c>
      <c r="B15256" s="3" t="s">
        <v>15038</v>
      </c>
      <c r="C15256" s="3">
        <v>114</v>
      </c>
    </row>
    <row r="15257" spans="1:3" x14ac:dyDescent="0.25">
      <c r="A15257" s="3">
        <v>15253</v>
      </c>
      <c r="B15257" s="3" t="s">
        <v>15039</v>
      </c>
      <c r="C15257" s="3">
        <v>114</v>
      </c>
    </row>
    <row r="15258" spans="1:3" x14ac:dyDescent="0.25">
      <c r="A15258" s="3">
        <v>15254</v>
      </c>
      <c r="B15258" s="3">
        <v>138</v>
      </c>
      <c r="C15258" s="3">
        <v>113</v>
      </c>
    </row>
    <row r="15259" spans="1:3" x14ac:dyDescent="0.25">
      <c r="A15259" s="3">
        <v>15255</v>
      </c>
      <c r="B15259" s="3">
        <v>141</v>
      </c>
      <c r="C15259" s="3">
        <v>113</v>
      </c>
    </row>
    <row r="15260" spans="1:3" x14ac:dyDescent="0.25">
      <c r="A15260" s="3">
        <v>15256</v>
      </c>
      <c r="B15260" s="3">
        <v>153</v>
      </c>
      <c r="C15260" s="3">
        <v>113</v>
      </c>
    </row>
    <row r="15261" spans="1:3" x14ac:dyDescent="0.25">
      <c r="A15261" s="3">
        <v>15257</v>
      </c>
      <c r="B15261" s="3" t="s">
        <v>15040</v>
      </c>
      <c r="C15261" s="3">
        <v>113</v>
      </c>
    </row>
    <row r="15262" spans="1:3" x14ac:dyDescent="0.25">
      <c r="A15262" s="3">
        <v>15258</v>
      </c>
      <c r="B15262" s="3" t="s">
        <v>15041</v>
      </c>
      <c r="C15262" s="3">
        <v>113</v>
      </c>
    </row>
    <row r="15263" spans="1:3" x14ac:dyDescent="0.25">
      <c r="A15263" s="3">
        <v>15259</v>
      </c>
      <c r="B15263" s="3" t="s">
        <v>15042</v>
      </c>
      <c r="C15263" s="3">
        <v>113</v>
      </c>
    </row>
    <row r="15264" spans="1:3" x14ac:dyDescent="0.25">
      <c r="A15264" s="3">
        <v>15260</v>
      </c>
      <c r="B15264" s="3" t="s">
        <v>15043</v>
      </c>
      <c r="C15264" s="3">
        <v>113</v>
      </c>
    </row>
    <row r="15265" spans="1:3" x14ac:dyDescent="0.25">
      <c r="A15265" s="3">
        <v>15261</v>
      </c>
      <c r="B15265" s="3" t="s">
        <v>15044</v>
      </c>
      <c r="C15265" s="3">
        <v>113</v>
      </c>
    </row>
    <row r="15266" spans="1:3" x14ac:dyDescent="0.25">
      <c r="A15266" s="3">
        <v>15262</v>
      </c>
      <c r="B15266" s="3" t="s">
        <v>15045</v>
      </c>
      <c r="C15266" s="3">
        <v>113</v>
      </c>
    </row>
    <row r="15267" spans="1:3" x14ac:dyDescent="0.25">
      <c r="A15267" s="3">
        <v>15263</v>
      </c>
      <c r="B15267" s="3" t="s">
        <v>15046</v>
      </c>
      <c r="C15267" s="3">
        <v>113</v>
      </c>
    </row>
    <row r="15268" spans="1:3" x14ac:dyDescent="0.25">
      <c r="A15268" s="3">
        <v>15264</v>
      </c>
      <c r="B15268" s="3" t="s">
        <v>15047</v>
      </c>
      <c r="C15268" s="3">
        <v>113</v>
      </c>
    </row>
    <row r="15269" spans="1:3" x14ac:dyDescent="0.25">
      <c r="A15269" s="3">
        <v>15265</v>
      </c>
      <c r="B15269" s="3" t="s">
        <v>15048</v>
      </c>
      <c r="C15269" s="3">
        <v>113</v>
      </c>
    </row>
    <row r="15270" spans="1:3" x14ac:dyDescent="0.25">
      <c r="A15270" s="3">
        <v>15266</v>
      </c>
      <c r="B15270" s="3" t="s">
        <v>15049</v>
      </c>
      <c r="C15270" s="3">
        <v>113</v>
      </c>
    </row>
    <row r="15271" spans="1:3" x14ac:dyDescent="0.25">
      <c r="A15271" s="3">
        <v>15267</v>
      </c>
      <c r="B15271" s="3" t="s">
        <v>15050</v>
      </c>
      <c r="C15271" s="3">
        <v>113</v>
      </c>
    </row>
    <row r="15272" spans="1:3" x14ac:dyDescent="0.25">
      <c r="A15272" s="3">
        <v>15268</v>
      </c>
      <c r="B15272" s="3" t="s">
        <v>15051</v>
      </c>
      <c r="C15272" s="3">
        <v>113</v>
      </c>
    </row>
    <row r="15273" spans="1:3" x14ac:dyDescent="0.25">
      <c r="A15273" s="3">
        <v>15269</v>
      </c>
      <c r="B15273" s="3" t="s">
        <v>15052</v>
      </c>
      <c r="C15273" s="3">
        <v>113</v>
      </c>
    </row>
    <row r="15274" spans="1:3" x14ac:dyDescent="0.25">
      <c r="A15274" s="3">
        <v>15270</v>
      </c>
      <c r="B15274" s="3" t="s">
        <v>15053</v>
      </c>
      <c r="C15274" s="3">
        <v>113</v>
      </c>
    </row>
    <row r="15275" spans="1:3" x14ac:dyDescent="0.25">
      <c r="A15275" s="3">
        <v>15271</v>
      </c>
      <c r="B15275" s="3" t="s">
        <v>15054</v>
      </c>
      <c r="C15275" s="3">
        <v>113</v>
      </c>
    </row>
    <row r="15276" spans="1:3" x14ac:dyDescent="0.25">
      <c r="A15276" s="3">
        <v>15272</v>
      </c>
      <c r="B15276" s="3" t="s">
        <v>15055</v>
      </c>
      <c r="C15276" s="3">
        <v>113</v>
      </c>
    </row>
    <row r="15277" spans="1:3" x14ac:dyDescent="0.25">
      <c r="A15277" s="3">
        <v>15273</v>
      </c>
      <c r="B15277" s="3" t="s">
        <v>15056</v>
      </c>
      <c r="C15277" s="3">
        <v>113</v>
      </c>
    </row>
    <row r="15278" spans="1:3" x14ac:dyDescent="0.25">
      <c r="A15278" s="3">
        <v>15274</v>
      </c>
      <c r="B15278" s="3" t="s">
        <v>15057</v>
      </c>
      <c r="C15278" s="3">
        <v>113</v>
      </c>
    </row>
    <row r="15279" spans="1:3" x14ac:dyDescent="0.25">
      <c r="A15279" s="3">
        <v>15275</v>
      </c>
      <c r="B15279" s="3" t="s">
        <v>15058</v>
      </c>
      <c r="C15279" s="3">
        <v>113</v>
      </c>
    </row>
    <row r="15280" spans="1:3" x14ac:dyDescent="0.25">
      <c r="A15280" s="3">
        <v>15276</v>
      </c>
      <c r="B15280" s="3" t="s">
        <v>15059</v>
      </c>
      <c r="C15280" s="3">
        <v>113</v>
      </c>
    </row>
    <row r="15281" spans="1:3" x14ac:dyDescent="0.25">
      <c r="A15281" s="3">
        <v>15277</v>
      </c>
      <c r="B15281" s="3" t="s">
        <v>15060</v>
      </c>
      <c r="C15281" s="3">
        <v>113</v>
      </c>
    </row>
    <row r="15282" spans="1:3" x14ac:dyDescent="0.25">
      <c r="A15282" s="3">
        <v>15278</v>
      </c>
      <c r="B15282" s="3" t="s">
        <v>15061</v>
      </c>
      <c r="C15282" s="3">
        <v>113</v>
      </c>
    </row>
    <row r="15283" spans="1:3" x14ac:dyDescent="0.25">
      <c r="A15283" s="3">
        <v>15279</v>
      </c>
      <c r="B15283" s="3" t="s">
        <v>15062</v>
      </c>
      <c r="C15283" s="3">
        <v>113</v>
      </c>
    </row>
    <row r="15284" spans="1:3" x14ac:dyDescent="0.25">
      <c r="A15284" s="3">
        <v>15280</v>
      </c>
      <c r="B15284" s="3" t="s">
        <v>15063</v>
      </c>
      <c r="C15284" s="3">
        <v>113</v>
      </c>
    </row>
    <row r="15285" spans="1:3" x14ac:dyDescent="0.25">
      <c r="A15285" s="3">
        <v>15281</v>
      </c>
      <c r="B15285" s="3" t="s">
        <v>15064</v>
      </c>
      <c r="C15285" s="3">
        <v>113</v>
      </c>
    </row>
    <row r="15286" spans="1:3" x14ac:dyDescent="0.25">
      <c r="A15286" s="3">
        <v>15282</v>
      </c>
      <c r="B15286" s="3" t="s">
        <v>15065</v>
      </c>
      <c r="C15286" s="3">
        <v>113</v>
      </c>
    </row>
    <row r="15287" spans="1:3" x14ac:dyDescent="0.25">
      <c r="A15287" s="3">
        <v>15283</v>
      </c>
      <c r="B15287" s="3" t="s">
        <v>15066</v>
      </c>
      <c r="C15287" s="3">
        <v>113</v>
      </c>
    </row>
    <row r="15288" spans="1:3" x14ac:dyDescent="0.25">
      <c r="A15288" s="3">
        <v>15284</v>
      </c>
      <c r="B15288" s="3" t="s">
        <v>15067</v>
      </c>
      <c r="C15288" s="3">
        <v>113</v>
      </c>
    </row>
    <row r="15289" spans="1:3" x14ac:dyDescent="0.25">
      <c r="A15289" s="3">
        <v>15285</v>
      </c>
      <c r="B15289" s="3" t="s">
        <v>15068</v>
      </c>
      <c r="C15289" s="3">
        <v>113</v>
      </c>
    </row>
    <row r="15290" spans="1:3" x14ac:dyDescent="0.25">
      <c r="A15290" s="3">
        <v>15286</v>
      </c>
      <c r="B15290" s="3" t="s">
        <v>15069</v>
      </c>
      <c r="C15290" s="3">
        <v>113</v>
      </c>
    </row>
    <row r="15291" spans="1:3" x14ac:dyDescent="0.25">
      <c r="A15291" s="3">
        <v>15287</v>
      </c>
      <c r="B15291" s="3" t="s">
        <v>15070</v>
      </c>
      <c r="C15291" s="3">
        <v>113</v>
      </c>
    </row>
    <row r="15292" spans="1:3" x14ac:dyDescent="0.25">
      <c r="A15292" s="3">
        <v>15288</v>
      </c>
      <c r="B15292" s="3" t="s">
        <v>15071</v>
      </c>
      <c r="C15292" s="3">
        <v>113</v>
      </c>
    </row>
    <row r="15293" spans="1:3" x14ac:dyDescent="0.25">
      <c r="A15293" s="3">
        <v>15289</v>
      </c>
      <c r="B15293" s="3" t="s">
        <v>15072</v>
      </c>
      <c r="C15293" s="3">
        <v>113</v>
      </c>
    </row>
    <row r="15294" spans="1:3" x14ac:dyDescent="0.25">
      <c r="A15294" s="3">
        <v>15290</v>
      </c>
      <c r="B15294" s="3" t="s">
        <v>15073</v>
      </c>
      <c r="C15294" s="3">
        <v>113</v>
      </c>
    </row>
    <row r="15295" spans="1:3" x14ac:dyDescent="0.25">
      <c r="A15295" s="3">
        <v>15291</v>
      </c>
      <c r="B15295" s="3" t="s">
        <v>15074</v>
      </c>
      <c r="C15295" s="3">
        <v>113</v>
      </c>
    </row>
    <row r="15296" spans="1:3" x14ac:dyDescent="0.25">
      <c r="A15296" s="3">
        <v>15292</v>
      </c>
      <c r="B15296" s="3" t="s">
        <v>15075</v>
      </c>
      <c r="C15296" s="3">
        <v>113</v>
      </c>
    </row>
    <row r="15297" spans="1:3" x14ac:dyDescent="0.25">
      <c r="A15297" s="3">
        <v>15293</v>
      </c>
      <c r="B15297" s="3" t="s">
        <v>15076</v>
      </c>
      <c r="C15297" s="3">
        <v>113</v>
      </c>
    </row>
    <row r="15298" spans="1:3" x14ac:dyDescent="0.25">
      <c r="A15298" s="3">
        <v>15294</v>
      </c>
      <c r="B15298" s="3" t="s">
        <v>15077</v>
      </c>
      <c r="C15298" s="3">
        <v>113</v>
      </c>
    </row>
    <row r="15299" spans="1:3" x14ac:dyDescent="0.25">
      <c r="A15299" s="3">
        <v>15295</v>
      </c>
      <c r="B15299" s="3" t="s">
        <v>15078</v>
      </c>
      <c r="C15299" s="3">
        <v>113</v>
      </c>
    </row>
    <row r="15300" spans="1:3" x14ac:dyDescent="0.25">
      <c r="A15300" s="3">
        <v>15296</v>
      </c>
      <c r="B15300" s="3" t="s">
        <v>15079</v>
      </c>
      <c r="C15300" s="3">
        <v>113</v>
      </c>
    </row>
    <row r="15301" spans="1:3" x14ac:dyDescent="0.25">
      <c r="A15301" s="3">
        <v>15297</v>
      </c>
      <c r="B15301" s="3" t="s">
        <v>15080</v>
      </c>
      <c r="C15301" s="3">
        <v>113</v>
      </c>
    </row>
    <row r="15302" spans="1:3" x14ac:dyDescent="0.25">
      <c r="A15302" s="3">
        <v>15298</v>
      </c>
      <c r="B15302" s="3" t="s">
        <v>15081</v>
      </c>
      <c r="C15302" s="3">
        <v>113</v>
      </c>
    </row>
    <row r="15303" spans="1:3" x14ac:dyDescent="0.25">
      <c r="A15303" s="3">
        <v>15299</v>
      </c>
      <c r="B15303" s="3" t="s">
        <v>15082</v>
      </c>
      <c r="C15303" s="3">
        <v>113</v>
      </c>
    </row>
    <row r="15304" spans="1:3" x14ac:dyDescent="0.25">
      <c r="A15304" s="3">
        <v>15300</v>
      </c>
      <c r="B15304" s="3" t="s">
        <v>15083</v>
      </c>
      <c r="C15304" s="3">
        <v>113</v>
      </c>
    </row>
    <row r="15305" spans="1:3" x14ac:dyDescent="0.25">
      <c r="A15305" s="3">
        <v>15301</v>
      </c>
      <c r="B15305" s="3" t="s">
        <v>15084</v>
      </c>
      <c r="C15305" s="3">
        <v>113</v>
      </c>
    </row>
    <row r="15306" spans="1:3" x14ac:dyDescent="0.25">
      <c r="A15306" s="3">
        <v>15302</v>
      </c>
      <c r="B15306" s="3" t="s">
        <v>15085</v>
      </c>
      <c r="C15306" s="3">
        <v>113</v>
      </c>
    </row>
    <row r="15307" spans="1:3" x14ac:dyDescent="0.25">
      <c r="A15307" s="3">
        <v>15303</v>
      </c>
      <c r="B15307" s="3" t="s">
        <v>15086</v>
      </c>
      <c r="C15307" s="3">
        <v>113</v>
      </c>
    </row>
    <row r="15308" spans="1:3" x14ac:dyDescent="0.25">
      <c r="A15308" s="3">
        <v>15304</v>
      </c>
      <c r="B15308" s="3" t="s">
        <v>15087</v>
      </c>
      <c r="C15308" s="3">
        <v>113</v>
      </c>
    </row>
    <row r="15309" spans="1:3" x14ac:dyDescent="0.25">
      <c r="A15309" s="3">
        <v>15305</v>
      </c>
      <c r="B15309" s="3" t="s">
        <v>15088</v>
      </c>
      <c r="C15309" s="3">
        <v>113</v>
      </c>
    </row>
    <row r="15310" spans="1:3" x14ac:dyDescent="0.25">
      <c r="A15310" s="3">
        <v>15306</v>
      </c>
      <c r="B15310" s="3" t="s">
        <v>15089</v>
      </c>
      <c r="C15310" s="3">
        <v>113</v>
      </c>
    </row>
    <row r="15311" spans="1:3" x14ac:dyDescent="0.25">
      <c r="A15311" s="3">
        <v>15307</v>
      </c>
      <c r="B15311" s="3" t="s">
        <v>15090</v>
      </c>
      <c r="C15311" s="3">
        <v>113</v>
      </c>
    </row>
    <row r="15312" spans="1:3" x14ac:dyDescent="0.25">
      <c r="A15312" s="3">
        <v>15308</v>
      </c>
      <c r="B15312" s="3" t="s">
        <v>15091</v>
      </c>
      <c r="C15312" s="3">
        <v>113</v>
      </c>
    </row>
    <row r="15313" spans="1:3" x14ac:dyDescent="0.25">
      <c r="A15313" s="3">
        <v>15309</v>
      </c>
      <c r="B15313" s="3" t="s">
        <v>15092</v>
      </c>
      <c r="C15313" s="3">
        <v>113</v>
      </c>
    </row>
    <row r="15314" spans="1:3" x14ac:dyDescent="0.25">
      <c r="A15314" s="3">
        <v>15310</v>
      </c>
      <c r="B15314" s="3" t="s">
        <v>15093</v>
      </c>
      <c r="C15314" s="3">
        <v>113</v>
      </c>
    </row>
    <row r="15315" spans="1:3" x14ac:dyDescent="0.25">
      <c r="A15315" s="3">
        <v>15311</v>
      </c>
      <c r="B15315" s="3" t="s">
        <v>15094</v>
      </c>
      <c r="C15315" s="3">
        <v>113</v>
      </c>
    </row>
    <row r="15316" spans="1:3" x14ac:dyDescent="0.25">
      <c r="A15316" s="3">
        <v>15312</v>
      </c>
      <c r="B15316" s="3" t="s">
        <v>15095</v>
      </c>
      <c r="C15316" s="3">
        <v>113</v>
      </c>
    </row>
    <row r="15317" spans="1:3" x14ac:dyDescent="0.25">
      <c r="A15317" s="3">
        <v>15313</v>
      </c>
      <c r="B15317" s="3" t="s">
        <v>15096</v>
      </c>
      <c r="C15317" s="3">
        <v>113</v>
      </c>
    </row>
    <row r="15318" spans="1:3" x14ac:dyDescent="0.25">
      <c r="A15318" s="3">
        <v>15314</v>
      </c>
      <c r="B15318" s="3" t="s">
        <v>15097</v>
      </c>
      <c r="C15318" s="3">
        <v>113</v>
      </c>
    </row>
    <row r="15319" spans="1:3" x14ac:dyDescent="0.25">
      <c r="A15319" s="3">
        <v>15315</v>
      </c>
      <c r="B15319" s="3" t="s">
        <v>15098</v>
      </c>
      <c r="C15319" s="3">
        <v>113</v>
      </c>
    </row>
    <row r="15320" spans="1:3" x14ac:dyDescent="0.25">
      <c r="A15320" s="3">
        <v>15316</v>
      </c>
      <c r="B15320" s="3" t="s">
        <v>15099</v>
      </c>
      <c r="C15320" s="3">
        <v>113</v>
      </c>
    </row>
    <row r="15321" spans="1:3" x14ac:dyDescent="0.25">
      <c r="A15321" s="3">
        <v>15317</v>
      </c>
      <c r="B15321" s="3" t="s">
        <v>15100</v>
      </c>
      <c r="C15321" s="3">
        <v>113</v>
      </c>
    </row>
    <row r="15322" spans="1:3" x14ac:dyDescent="0.25">
      <c r="A15322" s="3">
        <v>15318</v>
      </c>
      <c r="B15322" s="3" t="s">
        <v>15101</v>
      </c>
      <c r="C15322" s="3">
        <v>113</v>
      </c>
    </row>
    <row r="15323" spans="1:3" x14ac:dyDescent="0.25">
      <c r="A15323" s="3">
        <v>15319</v>
      </c>
      <c r="B15323" s="3" t="s">
        <v>15102</v>
      </c>
      <c r="C15323" s="3">
        <v>113</v>
      </c>
    </row>
    <row r="15324" spans="1:3" x14ac:dyDescent="0.25">
      <c r="A15324" s="3">
        <v>15320</v>
      </c>
      <c r="B15324" s="3" t="s">
        <v>15103</v>
      </c>
      <c r="C15324" s="3">
        <v>113</v>
      </c>
    </row>
    <row r="15325" spans="1:3" x14ac:dyDescent="0.25">
      <c r="A15325" s="3">
        <v>15321</v>
      </c>
      <c r="B15325" s="3" t="s">
        <v>15104</v>
      </c>
      <c r="C15325" s="3">
        <v>113</v>
      </c>
    </row>
    <row r="15326" spans="1:3" x14ac:dyDescent="0.25">
      <c r="A15326" s="3">
        <v>15322</v>
      </c>
      <c r="B15326" s="3" t="s">
        <v>15105</v>
      </c>
      <c r="C15326" s="3">
        <v>113</v>
      </c>
    </row>
    <row r="15327" spans="1:3" x14ac:dyDescent="0.25">
      <c r="A15327" s="3">
        <v>15323</v>
      </c>
      <c r="B15327" s="3" t="s">
        <v>15106</v>
      </c>
      <c r="C15327" s="3">
        <v>113</v>
      </c>
    </row>
    <row r="15328" spans="1:3" x14ac:dyDescent="0.25">
      <c r="A15328" s="3">
        <v>15324</v>
      </c>
      <c r="B15328" s="3">
        <v>168</v>
      </c>
      <c r="C15328" s="3">
        <v>112</v>
      </c>
    </row>
    <row r="15329" spans="1:3" x14ac:dyDescent="0.25">
      <c r="A15329" s="3">
        <v>15325</v>
      </c>
      <c r="B15329" s="3" t="s">
        <v>15107</v>
      </c>
      <c r="C15329" s="3">
        <v>112</v>
      </c>
    </row>
    <row r="15330" spans="1:3" x14ac:dyDescent="0.25">
      <c r="A15330" s="3">
        <v>15326</v>
      </c>
      <c r="B15330" s="3" t="s">
        <v>15108</v>
      </c>
      <c r="C15330" s="3">
        <v>112</v>
      </c>
    </row>
    <row r="15331" spans="1:3" x14ac:dyDescent="0.25">
      <c r="A15331" s="3">
        <v>15327</v>
      </c>
      <c r="B15331" s="3" t="s">
        <v>15109</v>
      </c>
      <c r="C15331" s="3">
        <v>112</v>
      </c>
    </row>
    <row r="15332" spans="1:3" x14ac:dyDescent="0.25">
      <c r="A15332" s="3">
        <v>15328</v>
      </c>
      <c r="B15332" s="3" t="s">
        <v>15110</v>
      </c>
      <c r="C15332" s="3">
        <v>112</v>
      </c>
    </row>
    <row r="15333" spans="1:3" x14ac:dyDescent="0.25">
      <c r="A15333" s="3">
        <v>15329</v>
      </c>
      <c r="B15333" s="3" t="s">
        <v>15111</v>
      </c>
      <c r="C15333" s="3">
        <v>112</v>
      </c>
    </row>
    <row r="15334" spans="1:3" x14ac:dyDescent="0.25">
      <c r="A15334" s="3">
        <v>15330</v>
      </c>
      <c r="B15334" s="3" t="s">
        <v>15112</v>
      </c>
      <c r="C15334" s="3">
        <v>112</v>
      </c>
    </row>
    <row r="15335" spans="1:3" x14ac:dyDescent="0.25">
      <c r="A15335" s="3">
        <v>15331</v>
      </c>
      <c r="B15335" s="3" t="s">
        <v>15113</v>
      </c>
      <c r="C15335" s="3">
        <v>112</v>
      </c>
    </row>
    <row r="15336" spans="1:3" x14ac:dyDescent="0.25">
      <c r="A15336" s="3">
        <v>15332</v>
      </c>
      <c r="B15336" s="3" t="s">
        <v>15114</v>
      </c>
      <c r="C15336" s="3">
        <v>112</v>
      </c>
    </row>
    <row r="15337" spans="1:3" x14ac:dyDescent="0.25">
      <c r="A15337" s="3">
        <v>15333</v>
      </c>
      <c r="B15337" s="3" t="s">
        <v>15115</v>
      </c>
      <c r="C15337" s="3">
        <v>112</v>
      </c>
    </row>
    <row r="15338" spans="1:3" x14ac:dyDescent="0.25">
      <c r="A15338" s="3">
        <v>15334</v>
      </c>
      <c r="B15338" s="3" t="s">
        <v>15116</v>
      </c>
      <c r="C15338" s="3">
        <v>112</v>
      </c>
    </row>
    <row r="15339" spans="1:3" x14ac:dyDescent="0.25">
      <c r="A15339" s="3">
        <v>15335</v>
      </c>
      <c r="B15339" s="3" t="s">
        <v>15117</v>
      </c>
      <c r="C15339" s="3">
        <v>112</v>
      </c>
    </row>
    <row r="15340" spans="1:3" x14ac:dyDescent="0.25">
      <c r="A15340" s="3">
        <v>15336</v>
      </c>
      <c r="B15340" s="3" t="s">
        <v>15118</v>
      </c>
      <c r="C15340" s="3">
        <v>112</v>
      </c>
    </row>
    <row r="15341" spans="1:3" x14ac:dyDescent="0.25">
      <c r="A15341" s="3">
        <v>15337</v>
      </c>
      <c r="B15341" s="3" t="s">
        <v>15119</v>
      </c>
      <c r="C15341" s="3">
        <v>112</v>
      </c>
    </row>
    <row r="15342" spans="1:3" x14ac:dyDescent="0.25">
      <c r="A15342" s="3">
        <v>15338</v>
      </c>
      <c r="B15342" s="3" t="s">
        <v>15120</v>
      </c>
      <c r="C15342" s="3">
        <v>112</v>
      </c>
    </row>
    <row r="15343" spans="1:3" x14ac:dyDescent="0.25">
      <c r="A15343" s="3">
        <v>15339</v>
      </c>
      <c r="B15343" s="3" t="s">
        <v>15121</v>
      </c>
      <c r="C15343" s="3">
        <v>112</v>
      </c>
    </row>
    <row r="15344" spans="1:3" x14ac:dyDescent="0.25">
      <c r="A15344" s="3">
        <v>15340</v>
      </c>
      <c r="B15344" s="3" t="s">
        <v>15122</v>
      </c>
      <c r="C15344" s="3">
        <v>112</v>
      </c>
    </row>
    <row r="15345" spans="1:3" x14ac:dyDescent="0.25">
      <c r="A15345" s="3">
        <v>15341</v>
      </c>
      <c r="B15345" s="3" t="s">
        <v>15123</v>
      </c>
      <c r="C15345" s="3">
        <v>112</v>
      </c>
    </row>
    <row r="15346" spans="1:3" x14ac:dyDescent="0.25">
      <c r="A15346" s="3">
        <v>15342</v>
      </c>
      <c r="B15346" s="3" t="s">
        <v>15124</v>
      </c>
      <c r="C15346" s="3">
        <v>112</v>
      </c>
    </row>
    <row r="15347" spans="1:3" x14ac:dyDescent="0.25">
      <c r="A15347" s="3">
        <v>15343</v>
      </c>
      <c r="B15347" s="3" t="s">
        <v>15125</v>
      </c>
      <c r="C15347" s="3">
        <v>112</v>
      </c>
    </row>
    <row r="15348" spans="1:3" x14ac:dyDescent="0.25">
      <c r="A15348" s="3">
        <v>15344</v>
      </c>
      <c r="B15348" s="3" t="s">
        <v>15126</v>
      </c>
      <c r="C15348" s="3">
        <v>112</v>
      </c>
    </row>
    <row r="15349" spans="1:3" x14ac:dyDescent="0.25">
      <c r="A15349" s="3">
        <v>15345</v>
      </c>
      <c r="B15349" s="3" t="s">
        <v>15127</v>
      </c>
      <c r="C15349" s="3">
        <v>112</v>
      </c>
    </row>
    <row r="15350" spans="1:3" x14ac:dyDescent="0.25">
      <c r="A15350" s="3">
        <v>15346</v>
      </c>
      <c r="B15350" s="3" t="s">
        <v>15128</v>
      </c>
      <c r="C15350" s="3">
        <v>112</v>
      </c>
    </row>
    <row r="15351" spans="1:3" x14ac:dyDescent="0.25">
      <c r="A15351" s="3">
        <v>15347</v>
      </c>
      <c r="B15351" s="3" t="s">
        <v>15129</v>
      </c>
      <c r="C15351" s="3">
        <v>112</v>
      </c>
    </row>
    <row r="15352" spans="1:3" x14ac:dyDescent="0.25">
      <c r="A15352" s="3">
        <v>15348</v>
      </c>
      <c r="B15352" s="3" t="s">
        <v>15130</v>
      </c>
      <c r="C15352" s="3">
        <v>112</v>
      </c>
    </row>
    <row r="15353" spans="1:3" x14ac:dyDescent="0.25">
      <c r="A15353" s="3">
        <v>15349</v>
      </c>
      <c r="B15353" s="3" t="s">
        <v>15131</v>
      </c>
      <c r="C15353" s="3">
        <v>112</v>
      </c>
    </row>
    <row r="15354" spans="1:3" x14ac:dyDescent="0.25">
      <c r="A15354" s="3">
        <v>15350</v>
      </c>
      <c r="B15354" s="3" t="s">
        <v>15132</v>
      </c>
      <c r="C15354" s="3">
        <v>112</v>
      </c>
    </row>
    <row r="15355" spans="1:3" x14ac:dyDescent="0.25">
      <c r="A15355" s="3">
        <v>15351</v>
      </c>
      <c r="B15355" s="3" t="s">
        <v>15133</v>
      </c>
      <c r="C15355" s="3">
        <v>112</v>
      </c>
    </row>
    <row r="15356" spans="1:3" x14ac:dyDescent="0.25">
      <c r="A15356" s="3">
        <v>15352</v>
      </c>
      <c r="B15356" s="3" t="s">
        <v>15134</v>
      </c>
      <c r="C15356" s="3">
        <v>112</v>
      </c>
    </row>
    <row r="15357" spans="1:3" x14ac:dyDescent="0.25">
      <c r="A15357" s="3">
        <v>15353</v>
      </c>
      <c r="B15357" s="3" t="s">
        <v>15135</v>
      </c>
      <c r="C15357" s="3">
        <v>112</v>
      </c>
    </row>
    <row r="15358" spans="1:3" x14ac:dyDescent="0.25">
      <c r="A15358" s="3">
        <v>15354</v>
      </c>
      <c r="B15358" s="3" t="s">
        <v>15136</v>
      </c>
      <c r="C15358" s="3">
        <v>112</v>
      </c>
    </row>
    <row r="15359" spans="1:3" x14ac:dyDescent="0.25">
      <c r="A15359" s="3">
        <v>15355</v>
      </c>
      <c r="B15359" s="3" t="s">
        <v>15137</v>
      </c>
      <c r="C15359" s="3">
        <v>112</v>
      </c>
    </row>
    <row r="15360" spans="1:3" x14ac:dyDescent="0.25">
      <c r="A15360" s="3">
        <v>15356</v>
      </c>
      <c r="B15360" s="3" t="s">
        <v>15138</v>
      </c>
      <c r="C15360" s="3">
        <v>112</v>
      </c>
    </row>
    <row r="15361" spans="1:3" x14ac:dyDescent="0.25">
      <c r="A15361" s="3">
        <v>15357</v>
      </c>
      <c r="B15361" s="3" t="s">
        <v>15139</v>
      </c>
      <c r="C15361" s="3">
        <v>112</v>
      </c>
    </row>
    <row r="15362" spans="1:3" x14ac:dyDescent="0.25">
      <c r="A15362" s="3">
        <v>15358</v>
      </c>
      <c r="B15362" s="3" t="s">
        <v>15140</v>
      </c>
      <c r="C15362" s="3">
        <v>112</v>
      </c>
    </row>
    <row r="15363" spans="1:3" x14ac:dyDescent="0.25">
      <c r="A15363" s="3">
        <v>15359</v>
      </c>
      <c r="B15363" s="3" t="s">
        <v>15141</v>
      </c>
      <c r="C15363" s="3">
        <v>112</v>
      </c>
    </row>
    <row r="15364" spans="1:3" x14ac:dyDescent="0.25">
      <c r="A15364" s="3">
        <v>15360</v>
      </c>
      <c r="B15364" s="3" t="s">
        <v>15142</v>
      </c>
      <c r="C15364" s="3">
        <v>112</v>
      </c>
    </row>
    <row r="15365" spans="1:3" x14ac:dyDescent="0.25">
      <c r="A15365" s="3">
        <v>15361</v>
      </c>
      <c r="B15365" s="3" t="s">
        <v>15143</v>
      </c>
      <c r="C15365" s="3">
        <v>112</v>
      </c>
    </row>
    <row r="15366" spans="1:3" x14ac:dyDescent="0.25">
      <c r="A15366" s="3">
        <v>15362</v>
      </c>
      <c r="B15366" s="3" t="s">
        <v>15144</v>
      </c>
      <c r="C15366" s="3">
        <v>112</v>
      </c>
    </row>
    <row r="15367" spans="1:3" x14ac:dyDescent="0.25">
      <c r="A15367" s="3">
        <v>15363</v>
      </c>
      <c r="B15367" s="3" t="s">
        <v>15145</v>
      </c>
      <c r="C15367" s="3">
        <v>112</v>
      </c>
    </row>
    <row r="15368" spans="1:3" x14ac:dyDescent="0.25">
      <c r="A15368" s="3">
        <v>15364</v>
      </c>
      <c r="B15368" s="3" t="s">
        <v>15146</v>
      </c>
      <c r="C15368" s="3">
        <v>112</v>
      </c>
    </row>
    <row r="15369" spans="1:3" x14ac:dyDescent="0.25">
      <c r="A15369" s="3">
        <v>15365</v>
      </c>
      <c r="B15369" s="3" t="s">
        <v>15147</v>
      </c>
      <c r="C15369" s="3">
        <v>112</v>
      </c>
    </row>
    <row r="15370" spans="1:3" x14ac:dyDescent="0.25">
      <c r="A15370" s="3">
        <v>15366</v>
      </c>
      <c r="B15370" s="3" t="s">
        <v>15148</v>
      </c>
      <c r="C15370" s="3">
        <v>112</v>
      </c>
    </row>
    <row r="15371" spans="1:3" x14ac:dyDescent="0.25">
      <c r="A15371" s="3">
        <v>15367</v>
      </c>
      <c r="B15371" s="3" t="s">
        <v>15149</v>
      </c>
      <c r="C15371" s="3">
        <v>112</v>
      </c>
    </row>
    <row r="15372" spans="1:3" x14ac:dyDescent="0.25">
      <c r="A15372" s="3">
        <v>15368</v>
      </c>
      <c r="B15372" s="3" t="s">
        <v>15150</v>
      </c>
      <c r="C15372" s="3">
        <v>112</v>
      </c>
    </row>
    <row r="15373" spans="1:3" x14ac:dyDescent="0.25">
      <c r="A15373" s="3">
        <v>15369</v>
      </c>
      <c r="B15373" s="3" t="s">
        <v>15151</v>
      </c>
      <c r="C15373" s="3">
        <v>112</v>
      </c>
    </row>
    <row r="15374" spans="1:3" x14ac:dyDescent="0.25">
      <c r="A15374" s="3">
        <v>15370</v>
      </c>
      <c r="B15374" s="3" t="s">
        <v>15152</v>
      </c>
      <c r="C15374" s="3">
        <v>112</v>
      </c>
    </row>
    <row r="15375" spans="1:3" x14ac:dyDescent="0.25">
      <c r="A15375" s="3">
        <v>15371</v>
      </c>
      <c r="B15375" s="3" t="s">
        <v>15153</v>
      </c>
      <c r="C15375" s="3">
        <v>112</v>
      </c>
    </row>
    <row r="15376" spans="1:3" x14ac:dyDescent="0.25">
      <c r="A15376" s="3">
        <v>15372</v>
      </c>
      <c r="B15376" s="3" t="s">
        <v>15154</v>
      </c>
      <c r="C15376" s="3">
        <v>112</v>
      </c>
    </row>
    <row r="15377" spans="1:3" x14ac:dyDescent="0.25">
      <c r="A15377" s="3">
        <v>15373</v>
      </c>
      <c r="B15377" s="3" t="s">
        <v>15155</v>
      </c>
      <c r="C15377" s="3">
        <v>112</v>
      </c>
    </row>
    <row r="15378" spans="1:3" x14ac:dyDescent="0.25">
      <c r="A15378" s="3">
        <v>15374</v>
      </c>
      <c r="B15378" s="3" t="s">
        <v>15156</v>
      </c>
      <c r="C15378" s="3">
        <v>112</v>
      </c>
    </row>
    <row r="15379" spans="1:3" x14ac:dyDescent="0.25">
      <c r="A15379" s="3">
        <v>15375</v>
      </c>
      <c r="B15379" s="3" t="s">
        <v>15157</v>
      </c>
      <c r="C15379" s="3">
        <v>112</v>
      </c>
    </row>
    <row r="15380" spans="1:3" x14ac:dyDescent="0.25">
      <c r="A15380" s="3">
        <v>15376</v>
      </c>
      <c r="B15380" s="3" t="s">
        <v>15158</v>
      </c>
      <c r="C15380" s="3">
        <v>112</v>
      </c>
    </row>
    <row r="15381" spans="1:3" x14ac:dyDescent="0.25">
      <c r="A15381" s="3">
        <v>15377</v>
      </c>
      <c r="B15381" s="3" t="s">
        <v>15159</v>
      </c>
      <c r="C15381" s="3">
        <v>112</v>
      </c>
    </row>
    <row r="15382" spans="1:3" x14ac:dyDescent="0.25">
      <c r="A15382" s="3">
        <v>15378</v>
      </c>
      <c r="B15382" s="3" t="s">
        <v>15160</v>
      </c>
      <c r="C15382" s="3">
        <v>112</v>
      </c>
    </row>
    <row r="15383" spans="1:3" x14ac:dyDescent="0.25">
      <c r="A15383" s="3">
        <v>15379</v>
      </c>
      <c r="B15383" s="3" t="s">
        <v>15161</v>
      </c>
      <c r="C15383" s="3">
        <v>112</v>
      </c>
    </row>
    <row r="15384" spans="1:3" x14ac:dyDescent="0.25">
      <c r="A15384" s="3">
        <v>15380</v>
      </c>
      <c r="B15384" s="3" t="s">
        <v>15162</v>
      </c>
      <c r="C15384" s="3">
        <v>112</v>
      </c>
    </row>
    <row r="15385" spans="1:3" x14ac:dyDescent="0.25">
      <c r="A15385" s="3">
        <v>15381</v>
      </c>
      <c r="B15385" s="3" t="s">
        <v>15163</v>
      </c>
      <c r="C15385" s="3">
        <v>112</v>
      </c>
    </row>
    <row r="15386" spans="1:3" x14ac:dyDescent="0.25">
      <c r="A15386" s="3">
        <v>15382</v>
      </c>
      <c r="B15386" s="3" t="s">
        <v>15164</v>
      </c>
      <c r="C15386" s="3">
        <v>112</v>
      </c>
    </row>
    <row r="15387" spans="1:3" x14ac:dyDescent="0.25">
      <c r="A15387" s="3">
        <v>15383</v>
      </c>
      <c r="B15387" s="3" t="s">
        <v>15165</v>
      </c>
      <c r="C15387" s="3">
        <v>112</v>
      </c>
    </row>
    <row r="15388" spans="1:3" x14ac:dyDescent="0.25">
      <c r="A15388" s="3">
        <v>15384</v>
      </c>
      <c r="B15388" s="3" t="s">
        <v>15166</v>
      </c>
      <c r="C15388" s="3">
        <v>112</v>
      </c>
    </row>
    <row r="15389" spans="1:3" x14ac:dyDescent="0.25">
      <c r="A15389" s="3">
        <v>15385</v>
      </c>
      <c r="B15389" s="3" t="s">
        <v>15167</v>
      </c>
      <c r="C15389" s="3">
        <v>112</v>
      </c>
    </row>
    <row r="15390" spans="1:3" x14ac:dyDescent="0.25">
      <c r="A15390" s="3">
        <v>15386</v>
      </c>
      <c r="B15390" s="3" t="s">
        <v>15168</v>
      </c>
      <c r="C15390" s="3">
        <v>112</v>
      </c>
    </row>
    <row r="15391" spans="1:3" x14ac:dyDescent="0.25">
      <c r="A15391" s="3">
        <v>15387</v>
      </c>
      <c r="B15391" s="3" t="s">
        <v>15169</v>
      </c>
      <c r="C15391" s="3">
        <v>112</v>
      </c>
    </row>
    <row r="15392" spans="1:3" x14ac:dyDescent="0.25">
      <c r="A15392" s="3">
        <v>15388</v>
      </c>
      <c r="B15392" s="3" t="s">
        <v>15170</v>
      </c>
      <c r="C15392" s="3">
        <v>112</v>
      </c>
    </row>
    <row r="15393" spans="1:3" x14ac:dyDescent="0.25">
      <c r="A15393" s="3">
        <v>15389</v>
      </c>
      <c r="B15393" s="3" t="s">
        <v>15171</v>
      </c>
      <c r="C15393" s="3">
        <v>112</v>
      </c>
    </row>
    <row r="15394" spans="1:3" x14ac:dyDescent="0.25">
      <c r="A15394" s="3">
        <v>15390</v>
      </c>
      <c r="B15394" s="3" t="s">
        <v>15172</v>
      </c>
      <c r="C15394" s="3">
        <v>112</v>
      </c>
    </row>
    <row r="15395" spans="1:3" x14ac:dyDescent="0.25">
      <c r="A15395" s="3">
        <v>15391</v>
      </c>
      <c r="B15395" s="3" t="s">
        <v>15173</v>
      </c>
      <c r="C15395" s="3">
        <v>112</v>
      </c>
    </row>
    <row r="15396" spans="1:3" x14ac:dyDescent="0.25">
      <c r="A15396" s="3">
        <v>15392</v>
      </c>
      <c r="B15396" s="3" t="s">
        <v>15174</v>
      </c>
      <c r="C15396" s="3">
        <v>112</v>
      </c>
    </row>
    <row r="15397" spans="1:3" x14ac:dyDescent="0.25">
      <c r="A15397" s="3">
        <v>15393</v>
      </c>
      <c r="B15397" s="3" t="s">
        <v>15175</v>
      </c>
      <c r="C15397" s="3">
        <v>112</v>
      </c>
    </row>
    <row r="15398" spans="1:3" x14ac:dyDescent="0.25">
      <c r="A15398" s="3">
        <v>15394</v>
      </c>
      <c r="B15398" s="3" t="s">
        <v>15176</v>
      </c>
      <c r="C15398" s="3">
        <v>112</v>
      </c>
    </row>
    <row r="15399" spans="1:3" x14ac:dyDescent="0.25">
      <c r="A15399" s="3">
        <v>15395</v>
      </c>
      <c r="B15399" s="3" t="s">
        <v>15177</v>
      </c>
      <c r="C15399" s="3">
        <v>112</v>
      </c>
    </row>
    <row r="15400" spans="1:3" x14ac:dyDescent="0.25">
      <c r="A15400" s="3">
        <v>15396</v>
      </c>
      <c r="B15400" s="3" t="s">
        <v>15178</v>
      </c>
      <c r="C15400" s="3">
        <v>112</v>
      </c>
    </row>
    <row r="15401" spans="1:3" x14ac:dyDescent="0.25">
      <c r="A15401" s="3">
        <v>15397</v>
      </c>
      <c r="B15401" s="3" t="s">
        <v>15179</v>
      </c>
      <c r="C15401" s="3">
        <v>112</v>
      </c>
    </row>
    <row r="15402" spans="1:3" x14ac:dyDescent="0.25">
      <c r="A15402" s="3">
        <v>15398</v>
      </c>
      <c r="B15402" s="3" t="s">
        <v>15180</v>
      </c>
      <c r="C15402" s="3">
        <v>112</v>
      </c>
    </row>
    <row r="15403" spans="1:3" x14ac:dyDescent="0.25">
      <c r="A15403" s="3">
        <v>15399</v>
      </c>
      <c r="B15403" s="3" t="s">
        <v>15181</v>
      </c>
      <c r="C15403" s="3">
        <v>112</v>
      </c>
    </row>
    <row r="15404" spans="1:3" x14ac:dyDescent="0.25">
      <c r="A15404" s="3">
        <v>15400</v>
      </c>
      <c r="B15404" s="3" t="s">
        <v>15182</v>
      </c>
      <c r="C15404" s="3">
        <v>112</v>
      </c>
    </row>
    <row r="15405" spans="1:3" x14ac:dyDescent="0.25">
      <c r="A15405" s="3">
        <v>15401</v>
      </c>
      <c r="B15405" s="3" t="s">
        <v>15183</v>
      </c>
      <c r="C15405" s="3">
        <v>112</v>
      </c>
    </row>
    <row r="15406" spans="1:3" x14ac:dyDescent="0.25">
      <c r="A15406" s="3">
        <v>15402</v>
      </c>
      <c r="B15406" s="3" t="s">
        <v>15184</v>
      </c>
      <c r="C15406" s="3">
        <v>112</v>
      </c>
    </row>
    <row r="15407" spans="1:3" x14ac:dyDescent="0.25">
      <c r="A15407" s="3">
        <v>15403</v>
      </c>
      <c r="B15407" s="3" t="s">
        <v>15185</v>
      </c>
      <c r="C15407" s="3">
        <v>112</v>
      </c>
    </row>
    <row r="15408" spans="1:3" x14ac:dyDescent="0.25">
      <c r="A15408" s="3">
        <v>15404</v>
      </c>
      <c r="B15408" s="3" t="s">
        <v>15186</v>
      </c>
      <c r="C15408" s="3">
        <v>112</v>
      </c>
    </row>
    <row r="15409" spans="1:3" x14ac:dyDescent="0.25">
      <c r="A15409" s="3">
        <v>15405</v>
      </c>
      <c r="B15409" s="3" t="s">
        <v>15187</v>
      </c>
      <c r="C15409" s="3">
        <v>112</v>
      </c>
    </row>
    <row r="15410" spans="1:3" x14ac:dyDescent="0.25">
      <c r="A15410" s="3">
        <v>15406</v>
      </c>
      <c r="B15410" s="3">
        <v>148</v>
      </c>
      <c r="C15410" s="3">
        <v>111</v>
      </c>
    </row>
    <row r="15411" spans="1:3" x14ac:dyDescent="0.25">
      <c r="A15411" s="3">
        <v>15407</v>
      </c>
      <c r="B15411" s="3" t="s">
        <v>15188</v>
      </c>
      <c r="C15411" s="3">
        <v>111</v>
      </c>
    </row>
    <row r="15412" spans="1:3" x14ac:dyDescent="0.25">
      <c r="A15412" s="3">
        <v>15408</v>
      </c>
      <c r="B15412" s="3" t="s">
        <v>15189</v>
      </c>
      <c r="C15412" s="3">
        <v>111</v>
      </c>
    </row>
    <row r="15413" spans="1:3" x14ac:dyDescent="0.25">
      <c r="A15413" s="3">
        <v>15409</v>
      </c>
      <c r="B15413" s="3" t="s">
        <v>15190</v>
      </c>
      <c r="C15413" s="3">
        <v>111</v>
      </c>
    </row>
    <row r="15414" spans="1:3" x14ac:dyDescent="0.25">
      <c r="A15414" s="3">
        <v>15410</v>
      </c>
      <c r="B15414" s="3" t="s">
        <v>15191</v>
      </c>
      <c r="C15414" s="3">
        <v>111</v>
      </c>
    </row>
    <row r="15415" spans="1:3" x14ac:dyDescent="0.25">
      <c r="A15415" s="3">
        <v>15411</v>
      </c>
      <c r="B15415" s="3" t="s">
        <v>15192</v>
      </c>
      <c r="C15415" s="3">
        <v>111</v>
      </c>
    </row>
    <row r="15416" spans="1:3" x14ac:dyDescent="0.25">
      <c r="A15416" s="3">
        <v>15412</v>
      </c>
      <c r="B15416" s="3" t="s">
        <v>15193</v>
      </c>
      <c r="C15416" s="3">
        <v>111</v>
      </c>
    </row>
    <row r="15417" spans="1:3" x14ac:dyDescent="0.25">
      <c r="A15417" s="3">
        <v>15413</v>
      </c>
      <c r="B15417" s="3" t="s">
        <v>15194</v>
      </c>
      <c r="C15417" s="3">
        <v>111</v>
      </c>
    </row>
    <row r="15418" spans="1:3" x14ac:dyDescent="0.25">
      <c r="A15418" s="3">
        <v>15414</v>
      </c>
      <c r="B15418" s="3" t="s">
        <v>15195</v>
      </c>
      <c r="C15418" s="3">
        <v>111</v>
      </c>
    </row>
    <row r="15419" spans="1:3" x14ac:dyDescent="0.25">
      <c r="A15419" s="3">
        <v>15415</v>
      </c>
      <c r="B15419" s="3" t="s">
        <v>15196</v>
      </c>
      <c r="C15419" s="3">
        <v>111</v>
      </c>
    </row>
    <row r="15420" spans="1:3" x14ac:dyDescent="0.25">
      <c r="A15420" s="3">
        <v>15416</v>
      </c>
      <c r="B15420" s="3" t="s">
        <v>15197</v>
      </c>
      <c r="C15420" s="3">
        <v>111</v>
      </c>
    </row>
    <row r="15421" spans="1:3" x14ac:dyDescent="0.25">
      <c r="A15421" s="3">
        <v>15417</v>
      </c>
      <c r="B15421" s="3" t="s">
        <v>15198</v>
      </c>
      <c r="C15421" s="3">
        <v>111</v>
      </c>
    </row>
    <row r="15422" spans="1:3" x14ac:dyDescent="0.25">
      <c r="A15422" s="3">
        <v>15418</v>
      </c>
      <c r="B15422" s="3" t="s">
        <v>15199</v>
      </c>
      <c r="C15422" s="3">
        <v>111</v>
      </c>
    </row>
    <row r="15423" spans="1:3" x14ac:dyDescent="0.25">
      <c r="A15423" s="3">
        <v>15419</v>
      </c>
      <c r="B15423" s="3" t="s">
        <v>15200</v>
      </c>
      <c r="C15423" s="3">
        <v>111</v>
      </c>
    </row>
    <row r="15424" spans="1:3" x14ac:dyDescent="0.25">
      <c r="A15424" s="3">
        <v>15420</v>
      </c>
      <c r="B15424" s="3" t="s">
        <v>15201</v>
      </c>
      <c r="C15424" s="3">
        <v>111</v>
      </c>
    </row>
    <row r="15425" spans="1:3" x14ac:dyDescent="0.25">
      <c r="A15425" s="3">
        <v>15421</v>
      </c>
      <c r="B15425" s="3" t="s">
        <v>15202</v>
      </c>
      <c r="C15425" s="3">
        <v>111</v>
      </c>
    </row>
    <row r="15426" spans="1:3" x14ac:dyDescent="0.25">
      <c r="A15426" s="3">
        <v>15422</v>
      </c>
      <c r="B15426" s="3" t="s">
        <v>15203</v>
      </c>
      <c r="C15426" s="3">
        <v>111</v>
      </c>
    </row>
    <row r="15427" spans="1:3" x14ac:dyDescent="0.25">
      <c r="A15427" s="3">
        <v>15423</v>
      </c>
      <c r="B15427" s="3" t="s">
        <v>15204</v>
      </c>
      <c r="C15427" s="3">
        <v>111</v>
      </c>
    </row>
    <row r="15428" spans="1:3" x14ac:dyDescent="0.25">
      <c r="A15428" s="3">
        <v>15424</v>
      </c>
      <c r="B15428" s="3" t="s">
        <v>15205</v>
      </c>
      <c r="C15428" s="3">
        <v>111</v>
      </c>
    </row>
    <row r="15429" spans="1:3" x14ac:dyDescent="0.25">
      <c r="A15429" s="3">
        <v>15425</v>
      </c>
      <c r="B15429" s="3" t="s">
        <v>15206</v>
      </c>
      <c r="C15429" s="3">
        <v>111</v>
      </c>
    </row>
    <row r="15430" spans="1:3" x14ac:dyDescent="0.25">
      <c r="A15430" s="3">
        <v>15426</v>
      </c>
      <c r="B15430" s="3" t="s">
        <v>15207</v>
      </c>
      <c r="C15430" s="3">
        <v>111</v>
      </c>
    </row>
    <row r="15431" spans="1:3" x14ac:dyDescent="0.25">
      <c r="A15431" s="3">
        <v>15427</v>
      </c>
      <c r="B15431" s="3" t="s">
        <v>15208</v>
      </c>
      <c r="C15431" s="3">
        <v>111</v>
      </c>
    </row>
    <row r="15432" spans="1:3" x14ac:dyDescent="0.25">
      <c r="A15432" s="3">
        <v>15428</v>
      </c>
      <c r="B15432" s="3" t="s">
        <v>15209</v>
      </c>
      <c r="C15432" s="3">
        <v>111</v>
      </c>
    </row>
    <row r="15433" spans="1:3" x14ac:dyDescent="0.25">
      <c r="A15433" s="3">
        <v>15429</v>
      </c>
      <c r="B15433" s="3" t="s">
        <v>15210</v>
      </c>
      <c r="C15433" s="3">
        <v>111</v>
      </c>
    </row>
    <row r="15434" spans="1:3" x14ac:dyDescent="0.25">
      <c r="A15434" s="3">
        <v>15430</v>
      </c>
      <c r="B15434" s="3" t="s">
        <v>15211</v>
      </c>
      <c r="C15434" s="3">
        <v>111</v>
      </c>
    </row>
    <row r="15435" spans="1:3" x14ac:dyDescent="0.25">
      <c r="A15435" s="3">
        <v>15431</v>
      </c>
      <c r="B15435" s="3" t="s">
        <v>15212</v>
      </c>
      <c r="C15435" s="3">
        <v>111</v>
      </c>
    </row>
    <row r="15436" spans="1:3" x14ac:dyDescent="0.25">
      <c r="A15436" s="3">
        <v>15432</v>
      </c>
      <c r="B15436" s="3" t="s">
        <v>15213</v>
      </c>
      <c r="C15436" s="3">
        <v>111</v>
      </c>
    </row>
    <row r="15437" spans="1:3" x14ac:dyDescent="0.25">
      <c r="A15437" s="3">
        <v>15433</v>
      </c>
      <c r="B15437" s="3" t="s">
        <v>15214</v>
      </c>
      <c r="C15437" s="3">
        <v>111</v>
      </c>
    </row>
    <row r="15438" spans="1:3" x14ac:dyDescent="0.25">
      <c r="A15438" s="3">
        <v>15434</v>
      </c>
      <c r="B15438" s="3" t="s">
        <v>15215</v>
      </c>
      <c r="C15438" s="3">
        <v>111</v>
      </c>
    </row>
    <row r="15439" spans="1:3" x14ac:dyDescent="0.25">
      <c r="A15439" s="3">
        <v>15435</v>
      </c>
      <c r="B15439" s="3" t="s">
        <v>15216</v>
      </c>
      <c r="C15439" s="3">
        <v>111</v>
      </c>
    </row>
    <row r="15440" spans="1:3" x14ac:dyDescent="0.25">
      <c r="A15440" s="3">
        <v>15436</v>
      </c>
      <c r="B15440" s="3" t="s">
        <v>15217</v>
      </c>
      <c r="C15440" s="3">
        <v>111</v>
      </c>
    </row>
    <row r="15441" spans="1:3" x14ac:dyDescent="0.25">
      <c r="A15441" s="3">
        <v>15437</v>
      </c>
      <c r="B15441" s="3" t="s">
        <v>15218</v>
      </c>
      <c r="C15441" s="3">
        <v>111</v>
      </c>
    </row>
    <row r="15442" spans="1:3" x14ac:dyDescent="0.25">
      <c r="A15442" s="3">
        <v>15438</v>
      </c>
      <c r="B15442" s="3" t="s">
        <v>15219</v>
      </c>
      <c r="C15442" s="3">
        <v>111</v>
      </c>
    </row>
    <row r="15443" spans="1:3" x14ac:dyDescent="0.25">
      <c r="A15443" s="3">
        <v>15439</v>
      </c>
      <c r="B15443" s="3" t="s">
        <v>15220</v>
      </c>
      <c r="C15443" s="3">
        <v>111</v>
      </c>
    </row>
    <row r="15444" spans="1:3" x14ac:dyDescent="0.25">
      <c r="A15444" s="3">
        <v>15440</v>
      </c>
      <c r="B15444" s="3" t="s">
        <v>15221</v>
      </c>
      <c r="C15444" s="3">
        <v>111</v>
      </c>
    </row>
    <row r="15445" spans="1:3" x14ac:dyDescent="0.25">
      <c r="A15445" s="3">
        <v>15441</v>
      </c>
      <c r="B15445" s="3" t="s">
        <v>15222</v>
      </c>
      <c r="C15445" s="3">
        <v>111</v>
      </c>
    </row>
    <row r="15446" spans="1:3" x14ac:dyDescent="0.25">
      <c r="A15446" s="3">
        <v>15442</v>
      </c>
      <c r="B15446" s="3" t="s">
        <v>15223</v>
      </c>
      <c r="C15446" s="3">
        <v>111</v>
      </c>
    </row>
    <row r="15447" spans="1:3" x14ac:dyDescent="0.25">
      <c r="A15447" s="3">
        <v>15443</v>
      </c>
      <c r="B15447" s="3" t="s">
        <v>15224</v>
      </c>
      <c r="C15447" s="3">
        <v>111</v>
      </c>
    </row>
    <row r="15448" spans="1:3" x14ac:dyDescent="0.25">
      <c r="A15448" s="3">
        <v>15444</v>
      </c>
      <c r="B15448" s="3" t="s">
        <v>15225</v>
      </c>
      <c r="C15448" s="3">
        <v>111</v>
      </c>
    </row>
    <row r="15449" spans="1:3" x14ac:dyDescent="0.25">
      <c r="A15449" s="3">
        <v>15445</v>
      </c>
      <c r="B15449" s="3" t="s">
        <v>15226</v>
      </c>
      <c r="C15449" s="3">
        <v>111</v>
      </c>
    </row>
    <row r="15450" spans="1:3" x14ac:dyDescent="0.25">
      <c r="A15450" s="3">
        <v>15446</v>
      </c>
      <c r="B15450" s="3" t="s">
        <v>15227</v>
      </c>
      <c r="C15450" s="3">
        <v>111</v>
      </c>
    </row>
    <row r="15451" spans="1:3" x14ac:dyDescent="0.25">
      <c r="A15451" s="3">
        <v>15447</v>
      </c>
      <c r="B15451" s="3" t="s">
        <v>15228</v>
      </c>
      <c r="C15451" s="3">
        <v>111</v>
      </c>
    </row>
    <row r="15452" spans="1:3" x14ac:dyDescent="0.25">
      <c r="A15452" s="3">
        <v>15448</v>
      </c>
      <c r="B15452" s="3" t="s">
        <v>15229</v>
      </c>
      <c r="C15452" s="3">
        <v>111</v>
      </c>
    </row>
    <row r="15453" spans="1:3" x14ac:dyDescent="0.25">
      <c r="A15453" s="3">
        <v>15449</v>
      </c>
      <c r="B15453" s="3" t="s">
        <v>15230</v>
      </c>
      <c r="C15453" s="3">
        <v>111</v>
      </c>
    </row>
    <row r="15454" spans="1:3" x14ac:dyDescent="0.25">
      <c r="A15454" s="3">
        <v>15450</v>
      </c>
      <c r="B15454" s="3" t="s">
        <v>15231</v>
      </c>
      <c r="C15454" s="3">
        <v>111</v>
      </c>
    </row>
    <row r="15455" spans="1:3" x14ac:dyDescent="0.25">
      <c r="A15455" s="3">
        <v>15451</v>
      </c>
      <c r="B15455" s="3" t="s">
        <v>15232</v>
      </c>
      <c r="C15455" s="3">
        <v>111</v>
      </c>
    </row>
    <row r="15456" spans="1:3" x14ac:dyDescent="0.25">
      <c r="A15456" s="3">
        <v>15452</v>
      </c>
      <c r="B15456" s="3" t="s">
        <v>15233</v>
      </c>
      <c r="C15456" s="3">
        <v>111</v>
      </c>
    </row>
    <row r="15457" spans="1:3" x14ac:dyDescent="0.25">
      <c r="A15457" s="3">
        <v>15453</v>
      </c>
      <c r="B15457" s="3" t="s">
        <v>15234</v>
      </c>
      <c r="C15457" s="3">
        <v>111</v>
      </c>
    </row>
    <row r="15458" spans="1:3" x14ac:dyDescent="0.25">
      <c r="A15458" s="3">
        <v>15454</v>
      </c>
      <c r="B15458" s="3" t="s">
        <v>15235</v>
      </c>
      <c r="C15458" s="3">
        <v>111</v>
      </c>
    </row>
    <row r="15459" spans="1:3" x14ac:dyDescent="0.25">
      <c r="A15459" s="3">
        <v>15455</v>
      </c>
      <c r="B15459" s="3" t="s">
        <v>15236</v>
      </c>
      <c r="C15459" s="3">
        <v>111</v>
      </c>
    </row>
    <row r="15460" spans="1:3" x14ac:dyDescent="0.25">
      <c r="A15460" s="3">
        <v>15456</v>
      </c>
      <c r="B15460" s="3" t="s">
        <v>15237</v>
      </c>
      <c r="C15460" s="3">
        <v>111</v>
      </c>
    </row>
    <row r="15461" spans="1:3" x14ac:dyDescent="0.25">
      <c r="A15461" s="3">
        <v>15457</v>
      </c>
      <c r="B15461" s="3" t="s">
        <v>15238</v>
      </c>
      <c r="C15461" s="3">
        <v>111</v>
      </c>
    </row>
    <row r="15462" spans="1:3" x14ac:dyDescent="0.25">
      <c r="A15462" s="3">
        <v>15458</v>
      </c>
      <c r="B15462" s="3" t="s">
        <v>15239</v>
      </c>
      <c r="C15462" s="3">
        <v>111</v>
      </c>
    </row>
    <row r="15463" spans="1:3" x14ac:dyDescent="0.25">
      <c r="A15463" s="3">
        <v>15459</v>
      </c>
      <c r="B15463" s="3" t="s">
        <v>15240</v>
      </c>
      <c r="C15463" s="3">
        <v>111</v>
      </c>
    </row>
    <row r="15464" spans="1:3" x14ac:dyDescent="0.25">
      <c r="A15464" s="3">
        <v>15460</v>
      </c>
      <c r="B15464" s="3" t="s">
        <v>15241</v>
      </c>
      <c r="C15464" s="3">
        <v>111</v>
      </c>
    </row>
    <row r="15465" spans="1:3" x14ac:dyDescent="0.25">
      <c r="A15465" s="3">
        <v>15461</v>
      </c>
      <c r="B15465" s="3" t="s">
        <v>15242</v>
      </c>
      <c r="C15465" s="3">
        <v>111</v>
      </c>
    </row>
    <row r="15466" spans="1:3" x14ac:dyDescent="0.25">
      <c r="A15466" s="3">
        <v>15462</v>
      </c>
      <c r="B15466" s="3" t="s">
        <v>15243</v>
      </c>
      <c r="C15466" s="3">
        <v>111</v>
      </c>
    </row>
    <row r="15467" spans="1:3" x14ac:dyDescent="0.25">
      <c r="A15467" s="3">
        <v>15463</v>
      </c>
      <c r="B15467" s="3" t="s">
        <v>15244</v>
      </c>
      <c r="C15467" s="3">
        <v>111</v>
      </c>
    </row>
    <row r="15468" spans="1:3" x14ac:dyDescent="0.25">
      <c r="A15468" s="3">
        <v>15464</v>
      </c>
      <c r="B15468" s="3" t="s">
        <v>15245</v>
      </c>
      <c r="C15468" s="3">
        <v>111</v>
      </c>
    </row>
    <row r="15469" spans="1:3" x14ac:dyDescent="0.25">
      <c r="A15469" s="3">
        <v>15465</v>
      </c>
      <c r="B15469" s="3" t="s">
        <v>15246</v>
      </c>
      <c r="C15469" s="3">
        <v>111</v>
      </c>
    </row>
    <row r="15470" spans="1:3" x14ac:dyDescent="0.25">
      <c r="A15470" s="3">
        <v>15466</v>
      </c>
      <c r="B15470" s="3" t="s">
        <v>15247</v>
      </c>
      <c r="C15470" s="3">
        <v>111</v>
      </c>
    </row>
    <row r="15471" spans="1:3" x14ac:dyDescent="0.25">
      <c r="A15471" s="3">
        <v>15467</v>
      </c>
      <c r="B15471" s="3" t="s">
        <v>15248</v>
      </c>
      <c r="C15471" s="3">
        <v>111</v>
      </c>
    </row>
    <row r="15472" spans="1:3" x14ac:dyDescent="0.25">
      <c r="A15472" s="3">
        <v>15468</v>
      </c>
      <c r="B15472" s="3" t="s">
        <v>15249</v>
      </c>
      <c r="C15472" s="3">
        <v>111</v>
      </c>
    </row>
    <row r="15473" spans="1:3" x14ac:dyDescent="0.25">
      <c r="A15473" s="3">
        <v>15469</v>
      </c>
      <c r="B15473" s="3" t="s">
        <v>15250</v>
      </c>
      <c r="C15473" s="3">
        <v>111</v>
      </c>
    </row>
    <row r="15474" spans="1:3" x14ac:dyDescent="0.25">
      <c r="A15474" s="3">
        <v>15470</v>
      </c>
      <c r="B15474" s="3" t="s">
        <v>15251</v>
      </c>
      <c r="C15474" s="3">
        <v>111</v>
      </c>
    </row>
    <row r="15475" spans="1:3" x14ac:dyDescent="0.25">
      <c r="A15475" s="3">
        <v>15471</v>
      </c>
      <c r="B15475" s="3" t="s">
        <v>15252</v>
      </c>
      <c r="C15475" s="3">
        <v>111</v>
      </c>
    </row>
    <row r="15476" spans="1:3" x14ac:dyDescent="0.25">
      <c r="A15476" s="3">
        <v>15472</v>
      </c>
      <c r="B15476" s="3" t="s">
        <v>15253</v>
      </c>
      <c r="C15476" s="3">
        <v>111</v>
      </c>
    </row>
    <row r="15477" spans="1:3" x14ac:dyDescent="0.25">
      <c r="A15477" s="3">
        <v>15473</v>
      </c>
      <c r="B15477" s="3" t="s">
        <v>15254</v>
      </c>
      <c r="C15477" s="3">
        <v>111</v>
      </c>
    </row>
    <row r="15478" spans="1:3" x14ac:dyDescent="0.25">
      <c r="A15478" s="3">
        <v>15474</v>
      </c>
      <c r="B15478" s="3" t="s">
        <v>15255</v>
      </c>
      <c r="C15478" s="3">
        <v>111</v>
      </c>
    </row>
    <row r="15479" spans="1:3" x14ac:dyDescent="0.25">
      <c r="A15479" s="3">
        <v>15475</v>
      </c>
      <c r="B15479" s="3" t="s">
        <v>15256</v>
      </c>
      <c r="C15479" s="3">
        <v>111</v>
      </c>
    </row>
    <row r="15480" spans="1:3" x14ac:dyDescent="0.25">
      <c r="A15480" s="3">
        <v>15476</v>
      </c>
      <c r="B15480" s="3" t="s">
        <v>15257</v>
      </c>
      <c r="C15480" s="3">
        <v>111</v>
      </c>
    </row>
    <row r="15481" spans="1:3" x14ac:dyDescent="0.25">
      <c r="A15481" s="3">
        <v>15477</v>
      </c>
      <c r="B15481" s="3" t="s">
        <v>15258</v>
      </c>
      <c r="C15481" s="3">
        <v>111</v>
      </c>
    </row>
    <row r="15482" spans="1:3" x14ac:dyDescent="0.25">
      <c r="A15482" s="3">
        <v>15478</v>
      </c>
      <c r="B15482" s="3" t="s">
        <v>15259</v>
      </c>
      <c r="C15482" s="3">
        <v>111</v>
      </c>
    </row>
    <row r="15483" spans="1:3" x14ac:dyDescent="0.25">
      <c r="A15483" s="3">
        <v>15479</v>
      </c>
      <c r="B15483" s="3" t="s">
        <v>15260</v>
      </c>
      <c r="C15483" s="3">
        <v>111</v>
      </c>
    </row>
    <row r="15484" spans="1:3" x14ac:dyDescent="0.25">
      <c r="A15484" s="3">
        <v>15480</v>
      </c>
      <c r="B15484" s="3" t="s">
        <v>15261</v>
      </c>
      <c r="C15484" s="3">
        <v>111</v>
      </c>
    </row>
    <row r="15485" spans="1:3" x14ac:dyDescent="0.25">
      <c r="A15485" s="3">
        <v>15481</v>
      </c>
      <c r="B15485" s="3" t="s">
        <v>15262</v>
      </c>
      <c r="C15485" s="3">
        <v>111</v>
      </c>
    </row>
    <row r="15486" spans="1:3" x14ac:dyDescent="0.25">
      <c r="A15486" s="3">
        <v>15482</v>
      </c>
      <c r="B15486" s="3" t="s">
        <v>15263</v>
      </c>
      <c r="C15486" s="3">
        <v>111</v>
      </c>
    </row>
    <row r="15487" spans="1:3" x14ac:dyDescent="0.25">
      <c r="A15487" s="3">
        <v>15483</v>
      </c>
      <c r="B15487" s="3" t="s">
        <v>15264</v>
      </c>
      <c r="C15487" s="3">
        <v>111</v>
      </c>
    </row>
    <row r="15488" spans="1:3" x14ac:dyDescent="0.25">
      <c r="A15488" s="3">
        <v>15484</v>
      </c>
      <c r="B15488" s="3" t="s">
        <v>15265</v>
      </c>
      <c r="C15488" s="3">
        <v>111</v>
      </c>
    </row>
    <row r="15489" spans="1:3" x14ac:dyDescent="0.25">
      <c r="A15489" s="3">
        <v>15485</v>
      </c>
      <c r="B15489" s="3" t="s">
        <v>15266</v>
      </c>
      <c r="C15489" s="3">
        <v>111</v>
      </c>
    </row>
    <row r="15490" spans="1:3" x14ac:dyDescent="0.25">
      <c r="A15490" s="3">
        <v>15486</v>
      </c>
      <c r="B15490" s="3" t="s">
        <v>15267</v>
      </c>
      <c r="C15490" s="3">
        <v>111</v>
      </c>
    </row>
    <row r="15491" spans="1:3" x14ac:dyDescent="0.25">
      <c r="A15491" s="3">
        <v>15487</v>
      </c>
      <c r="B15491" s="3" t="s">
        <v>15268</v>
      </c>
      <c r="C15491" s="3">
        <v>111</v>
      </c>
    </row>
    <row r="15492" spans="1:3" x14ac:dyDescent="0.25">
      <c r="A15492" s="3">
        <v>15488</v>
      </c>
      <c r="B15492" s="3" t="s">
        <v>15269</v>
      </c>
      <c r="C15492" s="3">
        <v>110</v>
      </c>
    </row>
    <row r="15493" spans="1:3" x14ac:dyDescent="0.25">
      <c r="A15493" s="3">
        <v>15489</v>
      </c>
      <c r="B15493" s="3">
        <v>1930</v>
      </c>
      <c r="C15493" s="3">
        <v>110</v>
      </c>
    </row>
    <row r="15494" spans="1:3" x14ac:dyDescent="0.25">
      <c r="A15494" s="3">
        <v>15490</v>
      </c>
      <c r="B15494" s="3">
        <v>1955</v>
      </c>
      <c r="C15494" s="3">
        <v>110</v>
      </c>
    </row>
    <row r="15495" spans="1:3" x14ac:dyDescent="0.25">
      <c r="A15495" s="3">
        <v>15491</v>
      </c>
      <c r="B15495" s="3">
        <v>2029</v>
      </c>
      <c r="C15495" s="3">
        <v>110</v>
      </c>
    </row>
    <row r="15496" spans="1:3" x14ac:dyDescent="0.25">
      <c r="A15496" s="3">
        <v>15492</v>
      </c>
      <c r="B15496" s="3" t="s">
        <v>15270</v>
      </c>
      <c r="C15496" s="3">
        <v>110</v>
      </c>
    </row>
    <row r="15497" spans="1:3" x14ac:dyDescent="0.25">
      <c r="A15497" s="3">
        <v>15493</v>
      </c>
      <c r="B15497" s="3" t="s">
        <v>15271</v>
      </c>
      <c r="C15497" s="3">
        <v>110</v>
      </c>
    </row>
    <row r="15498" spans="1:3" x14ac:dyDescent="0.25">
      <c r="A15498" s="3">
        <v>15494</v>
      </c>
      <c r="B15498" s="3" t="s">
        <v>15272</v>
      </c>
      <c r="C15498" s="3">
        <v>110</v>
      </c>
    </row>
    <row r="15499" spans="1:3" x14ac:dyDescent="0.25">
      <c r="A15499" s="3">
        <v>15495</v>
      </c>
      <c r="B15499" s="3" t="s">
        <v>15273</v>
      </c>
      <c r="C15499" s="3">
        <v>110</v>
      </c>
    </row>
    <row r="15500" spans="1:3" x14ac:dyDescent="0.25">
      <c r="A15500" s="3">
        <v>15496</v>
      </c>
      <c r="B15500" s="3" t="s">
        <v>15274</v>
      </c>
      <c r="C15500" s="3">
        <v>110</v>
      </c>
    </row>
    <row r="15501" spans="1:3" x14ac:dyDescent="0.25">
      <c r="A15501" s="3">
        <v>15497</v>
      </c>
      <c r="B15501" s="3" t="s">
        <v>15275</v>
      </c>
      <c r="C15501" s="3">
        <v>110</v>
      </c>
    </row>
    <row r="15502" spans="1:3" x14ac:dyDescent="0.25">
      <c r="A15502" s="3">
        <v>15498</v>
      </c>
      <c r="B15502" s="3" t="s">
        <v>15276</v>
      </c>
      <c r="C15502" s="3">
        <v>110</v>
      </c>
    </row>
    <row r="15503" spans="1:3" x14ac:dyDescent="0.25">
      <c r="A15503" s="3">
        <v>15499</v>
      </c>
      <c r="B15503" s="3" t="s">
        <v>15277</v>
      </c>
      <c r="C15503" s="3">
        <v>110</v>
      </c>
    </row>
    <row r="15504" spans="1:3" x14ac:dyDescent="0.25">
      <c r="A15504" s="3">
        <v>15500</v>
      </c>
      <c r="B15504" s="3" t="s">
        <v>15278</v>
      </c>
      <c r="C15504" s="3">
        <v>110</v>
      </c>
    </row>
    <row r="15505" spans="1:3" x14ac:dyDescent="0.25">
      <c r="A15505" s="3">
        <v>15501</v>
      </c>
      <c r="B15505" s="3" t="s">
        <v>15279</v>
      </c>
      <c r="C15505" s="3">
        <v>110</v>
      </c>
    </row>
    <row r="15506" spans="1:3" x14ac:dyDescent="0.25">
      <c r="A15506" s="3">
        <v>15502</v>
      </c>
      <c r="B15506" s="3" t="s">
        <v>15280</v>
      </c>
      <c r="C15506" s="3">
        <v>110</v>
      </c>
    </row>
    <row r="15507" spans="1:3" x14ac:dyDescent="0.25">
      <c r="A15507" s="3">
        <v>15503</v>
      </c>
      <c r="B15507" s="3" t="s">
        <v>15281</v>
      </c>
      <c r="C15507" s="3">
        <v>110</v>
      </c>
    </row>
    <row r="15508" spans="1:3" x14ac:dyDescent="0.25">
      <c r="A15508" s="3">
        <v>15504</v>
      </c>
      <c r="B15508" s="3" t="s">
        <v>15282</v>
      </c>
      <c r="C15508" s="3">
        <v>110</v>
      </c>
    </row>
    <row r="15509" spans="1:3" x14ac:dyDescent="0.25">
      <c r="A15509" s="3">
        <v>15505</v>
      </c>
      <c r="B15509" s="3" t="s">
        <v>15283</v>
      </c>
      <c r="C15509" s="3">
        <v>110</v>
      </c>
    </row>
    <row r="15510" spans="1:3" x14ac:dyDescent="0.25">
      <c r="A15510" s="3">
        <v>15506</v>
      </c>
      <c r="B15510" s="3" t="s">
        <v>15284</v>
      </c>
      <c r="C15510" s="3">
        <v>110</v>
      </c>
    </row>
    <row r="15511" spans="1:3" x14ac:dyDescent="0.25">
      <c r="A15511" s="3">
        <v>15507</v>
      </c>
      <c r="B15511" s="3" t="s">
        <v>15285</v>
      </c>
      <c r="C15511" s="3">
        <v>110</v>
      </c>
    </row>
    <row r="15512" spans="1:3" x14ac:dyDescent="0.25">
      <c r="A15512" s="3">
        <v>15508</v>
      </c>
      <c r="B15512" s="3" t="s">
        <v>15286</v>
      </c>
      <c r="C15512" s="3">
        <v>110</v>
      </c>
    </row>
    <row r="15513" spans="1:3" x14ac:dyDescent="0.25">
      <c r="A15513" s="3">
        <v>15509</v>
      </c>
      <c r="B15513" s="3" t="s">
        <v>15287</v>
      </c>
      <c r="C15513" s="3">
        <v>110</v>
      </c>
    </row>
    <row r="15514" spans="1:3" x14ac:dyDescent="0.25">
      <c r="A15514" s="3">
        <v>15510</v>
      </c>
      <c r="B15514" s="3" t="s">
        <v>15288</v>
      </c>
      <c r="C15514" s="3">
        <v>110</v>
      </c>
    </row>
    <row r="15515" spans="1:3" x14ac:dyDescent="0.25">
      <c r="A15515" s="3">
        <v>15511</v>
      </c>
      <c r="B15515" s="3" t="s">
        <v>15289</v>
      </c>
      <c r="C15515" s="3">
        <v>110</v>
      </c>
    </row>
    <row r="15516" spans="1:3" x14ac:dyDescent="0.25">
      <c r="A15516" s="3">
        <v>15512</v>
      </c>
      <c r="B15516" s="3" t="s">
        <v>15290</v>
      </c>
      <c r="C15516" s="3">
        <v>110</v>
      </c>
    </row>
    <row r="15517" spans="1:3" x14ac:dyDescent="0.25">
      <c r="A15517" s="3">
        <v>15513</v>
      </c>
      <c r="B15517" s="3" t="s">
        <v>15291</v>
      </c>
      <c r="C15517" s="3">
        <v>110</v>
      </c>
    </row>
    <row r="15518" spans="1:3" x14ac:dyDescent="0.25">
      <c r="A15518" s="3">
        <v>15514</v>
      </c>
      <c r="B15518" s="3" t="s">
        <v>15292</v>
      </c>
      <c r="C15518" s="3">
        <v>110</v>
      </c>
    </row>
    <row r="15519" spans="1:3" x14ac:dyDescent="0.25">
      <c r="A15519" s="3">
        <v>15515</v>
      </c>
      <c r="B15519" s="3" t="s">
        <v>15293</v>
      </c>
      <c r="C15519" s="3">
        <v>110</v>
      </c>
    </row>
    <row r="15520" spans="1:3" x14ac:dyDescent="0.25">
      <c r="A15520" s="3">
        <v>15516</v>
      </c>
      <c r="B15520" s="3" t="s">
        <v>15294</v>
      </c>
      <c r="C15520" s="3">
        <v>110</v>
      </c>
    </row>
    <row r="15521" spans="1:3" x14ac:dyDescent="0.25">
      <c r="A15521" s="3">
        <v>15517</v>
      </c>
      <c r="B15521" s="3" t="s">
        <v>15295</v>
      </c>
      <c r="C15521" s="3">
        <v>110</v>
      </c>
    </row>
    <row r="15522" spans="1:3" x14ac:dyDescent="0.25">
      <c r="A15522" s="3">
        <v>15518</v>
      </c>
      <c r="B15522" s="3" t="s">
        <v>15296</v>
      </c>
      <c r="C15522" s="3">
        <v>110</v>
      </c>
    </row>
    <row r="15523" spans="1:3" x14ac:dyDescent="0.25">
      <c r="A15523" s="3">
        <v>15519</v>
      </c>
      <c r="B15523" s="3" t="s">
        <v>15297</v>
      </c>
      <c r="C15523" s="3">
        <v>110</v>
      </c>
    </row>
    <row r="15524" spans="1:3" x14ac:dyDescent="0.25">
      <c r="A15524" s="3">
        <v>15520</v>
      </c>
      <c r="B15524" s="3" t="s">
        <v>15298</v>
      </c>
      <c r="C15524" s="3">
        <v>110</v>
      </c>
    </row>
    <row r="15525" spans="1:3" x14ac:dyDescent="0.25">
      <c r="A15525" s="3">
        <v>15521</v>
      </c>
      <c r="B15525" s="3" t="s">
        <v>15299</v>
      </c>
      <c r="C15525" s="3">
        <v>110</v>
      </c>
    </row>
    <row r="15526" spans="1:3" x14ac:dyDescent="0.25">
      <c r="A15526" s="3">
        <v>15522</v>
      </c>
      <c r="B15526" s="3" t="s">
        <v>15300</v>
      </c>
      <c r="C15526" s="3">
        <v>110</v>
      </c>
    </row>
    <row r="15527" spans="1:3" x14ac:dyDescent="0.25">
      <c r="A15527" s="3">
        <v>15523</v>
      </c>
      <c r="B15527" s="3" t="s">
        <v>15301</v>
      </c>
      <c r="C15527" s="3">
        <v>110</v>
      </c>
    </row>
    <row r="15528" spans="1:3" x14ac:dyDescent="0.25">
      <c r="A15528" s="3">
        <v>15524</v>
      </c>
      <c r="B15528" s="3" t="s">
        <v>15302</v>
      </c>
      <c r="C15528" s="3">
        <v>110</v>
      </c>
    </row>
    <row r="15529" spans="1:3" x14ac:dyDescent="0.25">
      <c r="A15529" s="3">
        <v>15525</v>
      </c>
      <c r="B15529" s="3" t="s">
        <v>15303</v>
      </c>
      <c r="C15529" s="3">
        <v>110</v>
      </c>
    </row>
    <row r="15530" spans="1:3" x14ac:dyDescent="0.25">
      <c r="A15530" s="3">
        <v>15526</v>
      </c>
      <c r="B15530" s="3" t="s">
        <v>15304</v>
      </c>
      <c r="C15530" s="3">
        <v>110</v>
      </c>
    </row>
    <row r="15531" spans="1:3" x14ac:dyDescent="0.25">
      <c r="A15531" s="3">
        <v>15527</v>
      </c>
      <c r="B15531" s="3" t="s">
        <v>15305</v>
      </c>
      <c r="C15531" s="3">
        <v>110</v>
      </c>
    </row>
    <row r="15532" spans="1:3" x14ac:dyDescent="0.25">
      <c r="A15532" s="3">
        <v>15528</v>
      </c>
      <c r="B15532" s="3" t="s">
        <v>15306</v>
      </c>
      <c r="C15532" s="3">
        <v>110</v>
      </c>
    </row>
    <row r="15533" spans="1:3" x14ac:dyDescent="0.25">
      <c r="A15533" s="3">
        <v>15529</v>
      </c>
      <c r="B15533" s="3" t="s">
        <v>15307</v>
      </c>
      <c r="C15533" s="3">
        <v>110</v>
      </c>
    </row>
    <row r="15534" spans="1:3" x14ac:dyDescent="0.25">
      <c r="A15534" s="3">
        <v>15530</v>
      </c>
      <c r="B15534" s="3" t="s">
        <v>15308</v>
      </c>
      <c r="C15534" s="3">
        <v>110</v>
      </c>
    </row>
    <row r="15535" spans="1:3" x14ac:dyDescent="0.25">
      <c r="A15535" s="3">
        <v>15531</v>
      </c>
      <c r="B15535" s="3" t="s">
        <v>15309</v>
      </c>
      <c r="C15535" s="3">
        <v>110</v>
      </c>
    </row>
    <row r="15536" spans="1:3" x14ac:dyDescent="0.25">
      <c r="A15536" s="3">
        <v>15532</v>
      </c>
      <c r="B15536" s="3" t="s">
        <v>15310</v>
      </c>
      <c r="C15536" s="3">
        <v>110</v>
      </c>
    </row>
    <row r="15537" spans="1:3" x14ac:dyDescent="0.25">
      <c r="A15537" s="3">
        <v>15533</v>
      </c>
      <c r="B15537" s="3" t="s">
        <v>15311</v>
      </c>
      <c r="C15537" s="3">
        <v>110</v>
      </c>
    </row>
    <row r="15538" spans="1:3" x14ac:dyDescent="0.25">
      <c r="A15538" s="3">
        <v>15534</v>
      </c>
      <c r="B15538" s="3" t="s">
        <v>15312</v>
      </c>
      <c r="C15538" s="3">
        <v>110</v>
      </c>
    </row>
    <row r="15539" spans="1:3" x14ac:dyDescent="0.25">
      <c r="A15539" s="3">
        <v>15535</v>
      </c>
      <c r="B15539" s="3" t="s">
        <v>15313</v>
      </c>
      <c r="C15539" s="3">
        <v>110</v>
      </c>
    </row>
    <row r="15540" spans="1:3" x14ac:dyDescent="0.25">
      <c r="A15540" s="3">
        <v>15536</v>
      </c>
      <c r="B15540" s="3" t="s">
        <v>15314</v>
      </c>
      <c r="C15540" s="3">
        <v>110</v>
      </c>
    </row>
    <row r="15541" spans="1:3" x14ac:dyDescent="0.25">
      <c r="A15541" s="3">
        <v>15537</v>
      </c>
      <c r="B15541" s="3" t="s">
        <v>15315</v>
      </c>
      <c r="C15541" s="3">
        <v>110</v>
      </c>
    </row>
    <row r="15542" spans="1:3" x14ac:dyDescent="0.25">
      <c r="A15542" s="3">
        <v>15538</v>
      </c>
      <c r="B15542" s="3" t="s">
        <v>15316</v>
      </c>
      <c r="C15542" s="3">
        <v>110</v>
      </c>
    </row>
    <row r="15543" spans="1:3" x14ac:dyDescent="0.25">
      <c r="A15543" s="3">
        <v>15539</v>
      </c>
      <c r="B15543" s="3" t="s">
        <v>15317</v>
      </c>
      <c r="C15543" s="3">
        <v>110</v>
      </c>
    </row>
    <row r="15544" spans="1:3" x14ac:dyDescent="0.25">
      <c r="A15544" s="3">
        <v>15540</v>
      </c>
      <c r="B15544" s="3" t="s">
        <v>15318</v>
      </c>
      <c r="C15544" s="3">
        <v>110</v>
      </c>
    </row>
    <row r="15545" spans="1:3" x14ac:dyDescent="0.25">
      <c r="A15545" s="3">
        <v>15541</v>
      </c>
      <c r="B15545" s="3" t="s">
        <v>15319</v>
      </c>
      <c r="C15545" s="3">
        <v>110</v>
      </c>
    </row>
    <row r="15546" spans="1:3" x14ac:dyDescent="0.25">
      <c r="A15546" s="3">
        <v>15542</v>
      </c>
      <c r="B15546" s="3" t="s">
        <v>15320</v>
      </c>
      <c r="C15546" s="3">
        <v>110</v>
      </c>
    </row>
    <row r="15547" spans="1:3" x14ac:dyDescent="0.25">
      <c r="A15547" s="3">
        <v>15543</v>
      </c>
      <c r="B15547" s="3" t="s">
        <v>15321</v>
      </c>
      <c r="C15547" s="3">
        <v>110</v>
      </c>
    </row>
    <row r="15548" spans="1:3" x14ac:dyDescent="0.25">
      <c r="A15548" s="3">
        <v>15544</v>
      </c>
      <c r="B15548" s="3" t="s">
        <v>15322</v>
      </c>
      <c r="C15548" s="3">
        <v>110</v>
      </c>
    </row>
    <row r="15549" spans="1:3" x14ac:dyDescent="0.25">
      <c r="A15549" s="3">
        <v>15545</v>
      </c>
      <c r="B15549" s="3" t="s">
        <v>15323</v>
      </c>
      <c r="C15549" s="3">
        <v>110</v>
      </c>
    </row>
    <row r="15550" spans="1:3" x14ac:dyDescent="0.25">
      <c r="A15550" s="3">
        <v>15546</v>
      </c>
      <c r="B15550" s="3" t="s">
        <v>15324</v>
      </c>
      <c r="C15550" s="3">
        <v>110</v>
      </c>
    </row>
    <row r="15551" spans="1:3" x14ac:dyDescent="0.25">
      <c r="A15551" s="3">
        <v>15547</v>
      </c>
      <c r="B15551" s="3" t="s">
        <v>15325</v>
      </c>
      <c r="C15551" s="3">
        <v>110</v>
      </c>
    </row>
    <row r="15552" spans="1:3" x14ac:dyDescent="0.25">
      <c r="A15552" s="3">
        <v>15548</v>
      </c>
      <c r="B15552" s="3" t="s">
        <v>15326</v>
      </c>
      <c r="C15552" s="3">
        <v>110</v>
      </c>
    </row>
    <row r="15553" spans="1:3" x14ac:dyDescent="0.25">
      <c r="A15553" s="3">
        <v>15549</v>
      </c>
      <c r="B15553" s="3" t="s">
        <v>15327</v>
      </c>
      <c r="C15553" s="3">
        <v>110</v>
      </c>
    </row>
    <row r="15554" spans="1:3" x14ac:dyDescent="0.25">
      <c r="A15554" s="3">
        <v>15550</v>
      </c>
      <c r="B15554" s="3" t="s">
        <v>15328</v>
      </c>
      <c r="C15554" s="3">
        <v>110</v>
      </c>
    </row>
    <row r="15555" spans="1:3" x14ac:dyDescent="0.25">
      <c r="A15555" s="3">
        <v>15551</v>
      </c>
      <c r="B15555" s="3" t="s">
        <v>15329</v>
      </c>
      <c r="C15555" s="3">
        <v>110</v>
      </c>
    </row>
    <row r="15556" spans="1:3" x14ac:dyDescent="0.25">
      <c r="A15556" s="3">
        <v>15552</v>
      </c>
      <c r="B15556" s="3" t="s">
        <v>15330</v>
      </c>
      <c r="C15556" s="3">
        <v>110</v>
      </c>
    </row>
    <row r="15557" spans="1:3" x14ac:dyDescent="0.25">
      <c r="A15557" s="3">
        <v>15553</v>
      </c>
      <c r="B15557" s="3" t="s">
        <v>15331</v>
      </c>
      <c r="C15557" s="3">
        <v>110</v>
      </c>
    </row>
    <row r="15558" spans="1:3" x14ac:dyDescent="0.25">
      <c r="A15558" s="3">
        <v>15554</v>
      </c>
      <c r="B15558" s="3" t="s">
        <v>15332</v>
      </c>
      <c r="C15558" s="3">
        <v>110</v>
      </c>
    </row>
    <row r="15559" spans="1:3" x14ac:dyDescent="0.25">
      <c r="A15559" s="3">
        <v>15555</v>
      </c>
      <c r="B15559" s="3" t="s">
        <v>15333</v>
      </c>
      <c r="C15559" s="3">
        <v>110</v>
      </c>
    </row>
    <row r="15560" spans="1:3" x14ac:dyDescent="0.25">
      <c r="A15560" s="3">
        <v>15556</v>
      </c>
      <c r="B15560" s="3" t="s">
        <v>15334</v>
      </c>
      <c r="C15560" s="3">
        <v>110</v>
      </c>
    </row>
    <row r="15561" spans="1:3" x14ac:dyDescent="0.25">
      <c r="A15561" s="3">
        <v>15557</v>
      </c>
      <c r="B15561" s="3" t="s">
        <v>15335</v>
      </c>
      <c r="C15561" s="3">
        <v>110</v>
      </c>
    </row>
    <row r="15562" spans="1:3" x14ac:dyDescent="0.25">
      <c r="A15562" s="3">
        <v>15558</v>
      </c>
      <c r="B15562" s="3" t="s">
        <v>15336</v>
      </c>
      <c r="C15562" s="3">
        <v>110</v>
      </c>
    </row>
    <row r="15563" spans="1:3" x14ac:dyDescent="0.25">
      <c r="A15563" s="3">
        <v>15559</v>
      </c>
      <c r="B15563" s="3">
        <v>133</v>
      </c>
      <c r="C15563" s="3">
        <v>109</v>
      </c>
    </row>
    <row r="15564" spans="1:3" x14ac:dyDescent="0.25">
      <c r="A15564" s="3">
        <v>15560</v>
      </c>
      <c r="B15564" s="3">
        <v>233</v>
      </c>
      <c r="C15564" s="3">
        <v>109</v>
      </c>
    </row>
    <row r="15565" spans="1:3" x14ac:dyDescent="0.25">
      <c r="A15565" s="3">
        <v>15561</v>
      </c>
      <c r="B15565" s="3" t="s">
        <v>15337</v>
      </c>
      <c r="C15565" s="3">
        <v>109</v>
      </c>
    </row>
    <row r="15566" spans="1:3" x14ac:dyDescent="0.25">
      <c r="A15566" s="3">
        <v>15562</v>
      </c>
      <c r="B15566" s="3" t="s">
        <v>15338</v>
      </c>
      <c r="C15566" s="3">
        <v>109</v>
      </c>
    </row>
    <row r="15567" spans="1:3" x14ac:dyDescent="0.25">
      <c r="A15567" s="3">
        <v>15563</v>
      </c>
      <c r="B15567" s="3" t="s">
        <v>15339</v>
      </c>
      <c r="C15567" s="3">
        <v>109</v>
      </c>
    </row>
    <row r="15568" spans="1:3" x14ac:dyDescent="0.25">
      <c r="A15568" s="3">
        <v>15564</v>
      </c>
      <c r="B15568" s="3" t="s">
        <v>15340</v>
      </c>
      <c r="C15568" s="3">
        <v>109</v>
      </c>
    </row>
    <row r="15569" spans="1:3" x14ac:dyDescent="0.25">
      <c r="A15569" s="3">
        <v>15565</v>
      </c>
      <c r="B15569" s="3" t="s">
        <v>15341</v>
      </c>
      <c r="C15569" s="3">
        <v>109</v>
      </c>
    </row>
    <row r="15570" spans="1:3" x14ac:dyDescent="0.25">
      <c r="A15570" s="3">
        <v>15566</v>
      </c>
      <c r="B15570" s="3" t="s">
        <v>15342</v>
      </c>
      <c r="C15570" s="3">
        <v>109</v>
      </c>
    </row>
    <row r="15571" spans="1:3" x14ac:dyDescent="0.25">
      <c r="A15571" s="3">
        <v>15567</v>
      </c>
      <c r="B15571" s="3" t="s">
        <v>15343</v>
      </c>
      <c r="C15571" s="3">
        <v>109</v>
      </c>
    </row>
    <row r="15572" spans="1:3" x14ac:dyDescent="0.25">
      <c r="A15572" s="3">
        <v>15568</v>
      </c>
      <c r="B15572" s="3" t="s">
        <v>15344</v>
      </c>
      <c r="C15572" s="3">
        <v>109</v>
      </c>
    </row>
    <row r="15573" spans="1:3" x14ac:dyDescent="0.25">
      <c r="A15573" s="3">
        <v>15569</v>
      </c>
      <c r="B15573" s="3" t="s">
        <v>15345</v>
      </c>
      <c r="C15573" s="3">
        <v>109</v>
      </c>
    </row>
    <row r="15574" spans="1:3" x14ac:dyDescent="0.25">
      <c r="A15574" s="3">
        <v>15570</v>
      </c>
      <c r="B15574" s="3" t="s">
        <v>15346</v>
      </c>
      <c r="C15574" s="3">
        <v>109</v>
      </c>
    </row>
    <row r="15575" spans="1:3" x14ac:dyDescent="0.25">
      <c r="A15575" s="3">
        <v>15571</v>
      </c>
      <c r="B15575" s="3" t="s">
        <v>15347</v>
      </c>
      <c r="C15575" s="3">
        <v>109</v>
      </c>
    </row>
    <row r="15576" spans="1:3" x14ac:dyDescent="0.25">
      <c r="A15576" s="3">
        <v>15572</v>
      </c>
      <c r="B15576" s="3" t="s">
        <v>15348</v>
      </c>
      <c r="C15576" s="3">
        <v>109</v>
      </c>
    </row>
    <row r="15577" spans="1:3" x14ac:dyDescent="0.25">
      <c r="A15577" s="3">
        <v>15573</v>
      </c>
      <c r="B15577" s="3" t="s">
        <v>15349</v>
      </c>
      <c r="C15577" s="3">
        <v>109</v>
      </c>
    </row>
    <row r="15578" spans="1:3" x14ac:dyDescent="0.25">
      <c r="A15578" s="3">
        <v>15574</v>
      </c>
      <c r="B15578" s="3" t="s">
        <v>15350</v>
      </c>
      <c r="C15578" s="3">
        <v>109</v>
      </c>
    </row>
    <row r="15579" spans="1:3" x14ac:dyDescent="0.25">
      <c r="A15579" s="3">
        <v>15575</v>
      </c>
      <c r="B15579" s="3" t="s">
        <v>15351</v>
      </c>
      <c r="C15579" s="3">
        <v>109</v>
      </c>
    </row>
    <row r="15580" spans="1:3" x14ac:dyDescent="0.25">
      <c r="A15580" s="3">
        <v>15576</v>
      </c>
      <c r="B15580" s="3" t="s">
        <v>15352</v>
      </c>
      <c r="C15580" s="3">
        <v>109</v>
      </c>
    </row>
    <row r="15581" spans="1:3" x14ac:dyDescent="0.25">
      <c r="A15581" s="3">
        <v>15577</v>
      </c>
      <c r="B15581" s="3" t="s">
        <v>15353</v>
      </c>
      <c r="C15581" s="3">
        <v>109</v>
      </c>
    </row>
    <row r="15582" spans="1:3" x14ac:dyDescent="0.25">
      <c r="A15582" s="3">
        <v>15578</v>
      </c>
      <c r="B15582" s="3" t="s">
        <v>15354</v>
      </c>
      <c r="C15582" s="3">
        <v>109</v>
      </c>
    </row>
    <row r="15583" spans="1:3" x14ac:dyDescent="0.25">
      <c r="A15583" s="3">
        <v>15579</v>
      </c>
      <c r="B15583" s="3" t="s">
        <v>15355</v>
      </c>
      <c r="C15583" s="3">
        <v>109</v>
      </c>
    </row>
    <row r="15584" spans="1:3" x14ac:dyDescent="0.25">
      <c r="A15584" s="3">
        <v>15580</v>
      </c>
      <c r="B15584" s="3" t="s">
        <v>15356</v>
      </c>
      <c r="C15584" s="3">
        <v>109</v>
      </c>
    </row>
    <row r="15585" spans="1:3" x14ac:dyDescent="0.25">
      <c r="A15585" s="3">
        <v>15581</v>
      </c>
      <c r="B15585" s="3" t="s">
        <v>15357</v>
      </c>
      <c r="C15585" s="3">
        <v>109</v>
      </c>
    </row>
    <row r="15586" spans="1:3" x14ac:dyDescent="0.25">
      <c r="A15586" s="3">
        <v>15582</v>
      </c>
      <c r="B15586" s="3" t="s">
        <v>15358</v>
      </c>
      <c r="C15586" s="3">
        <v>109</v>
      </c>
    </row>
    <row r="15587" spans="1:3" x14ac:dyDescent="0.25">
      <c r="A15587" s="3">
        <v>15583</v>
      </c>
      <c r="B15587" s="3" t="s">
        <v>15359</v>
      </c>
      <c r="C15587" s="3">
        <v>109</v>
      </c>
    </row>
    <row r="15588" spans="1:3" x14ac:dyDescent="0.25">
      <c r="A15588" s="3">
        <v>15584</v>
      </c>
      <c r="B15588" s="3" t="s">
        <v>15360</v>
      </c>
      <c r="C15588" s="3">
        <v>109</v>
      </c>
    </row>
    <row r="15589" spans="1:3" x14ac:dyDescent="0.25">
      <c r="A15589" s="3">
        <v>15585</v>
      </c>
      <c r="B15589" s="3" t="s">
        <v>15361</v>
      </c>
      <c r="C15589" s="3">
        <v>109</v>
      </c>
    </row>
    <row r="15590" spans="1:3" x14ac:dyDescent="0.25">
      <c r="A15590" s="3">
        <v>15586</v>
      </c>
      <c r="B15590" s="3" t="s">
        <v>15362</v>
      </c>
      <c r="C15590" s="3">
        <v>109</v>
      </c>
    </row>
    <row r="15591" spans="1:3" x14ac:dyDescent="0.25">
      <c r="A15591" s="3">
        <v>15587</v>
      </c>
      <c r="B15591" s="3" t="s">
        <v>15363</v>
      </c>
      <c r="C15591" s="3">
        <v>109</v>
      </c>
    </row>
    <row r="15592" spans="1:3" x14ac:dyDescent="0.25">
      <c r="A15592" s="3">
        <v>15588</v>
      </c>
      <c r="B15592" s="3" t="s">
        <v>15364</v>
      </c>
      <c r="C15592" s="3">
        <v>109</v>
      </c>
    </row>
    <row r="15593" spans="1:3" x14ac:dyDescent="0.25">
      <c r="A15593" s="3">
        <v>15589</v>
      </c>
      <c r="B15593" s="3" t="s">
        <v>15365</v>
      </c>
      <c r="C15593" s="3">
        <v>109</v>
      </c>
    </row>
    <row r="15594" spans="1:3" x14ac:dyDescent="0.25">
      <c r="A15594" s="3">
        <v>15590</v>
      </c>
      <c r="B15594" s="3" t="s">
        <v>15366</v>
      </c>
      <c r="C15594" s="3">
        <v>109</v>
      </c>
    </row>
    <row r="15595" spans="1:3" x14ac:dyDescent="0.25">
      <c r="A15595" s="3">
        <v>15591</v>
      </c>
      <c r="B15595" s="3" t="s">
        <v>15367</v>
      </c>
      <c r="C15595" s="3">
        <v>109</v>
      </c>
    </row>
    <row r="15596" spans="1:3" x14ac:dyDescent="0.25">
      <c r="A15596" s="3">
        <v>15592</v>
      </c>
      <c r="B15596" s="3" t="s">
        <v>15368</v>
      </c>
      <c r="C15596" s="3">
        <v>109</v>
      </c>
    </row>
    <row r="15597" spans="1:3" x14ac:dyDescent="0.25">
      <c r="A15597" s="3">
        <v>15593</v>
      </c>
      <c r="B15597" s="3" t="s">
        <v>15369</v>
      </c>
      <c r="C15597" s="3">
        <v>109</v>
      </c>
    </row>
    <row r="15598" spans="1:3" x14ac:dyDescent="0.25">
      <c r="A15598" s="3">
        <v>15594</v>
      </c>
      <c r="B15598" s="3" t="s">
        <v>15370</v>
      </c>
      <c r="C15598" s="3">
        <v>109</v>
      </c>
    </row>
    <row r="15599" spans="1:3" x14ac:dyDescent="0.25">
      <c r="A15599" s="3">
        <v>15595</v>
      </c>
      <c r="B15599" s="3" t="s">
        <v>15371</v>
      </c>
      <c r="C15599" s="3">
        <v>109</v>
      </c>
    </row>
    <row r="15600" spans="1:3" x14ac:dyDescent="0.25">
      <c r="A15600" s="3">
        <v>15596</v>
      </c>
      <c r="B15600" s="3" t="s">
        <v>15372</v>
      </c>
      <c r="C15600" s="3">
        <v>109</v>
      </c>
    </row>
    <row r="15601" spans="1:3" x14ac:dyDescent="0.25">
      <c r="A15601" s="3">
        <v>15597</v>
      </c>
      <c r="B15601" s="3" t="s">
        <v>15373</v>
      </c>
      <c r="C15601" s="3">
        <v>109</v>
      </c>
    </row>
    <row r="15602" spans="1:3" x14ac:dyDescent="0.25">
      <c r="A15602" s="3">
        <v>15598</v>
      </c>
      <c r="B15602" s="3" t="s">
        <v>15374</v>
      </c>
      <c r="C15602" s="3">
        <v>109</v>
      </c>
    </row>
    <row r="15603" spans="1:3" x14ac:dyDescent="0.25">
      <c r="A15603" s="3">
        <v>15599</v>
      </c>
      <c r="B15603" s="3" t="s">
        <v>15375</v>
      </c>
      <c r="C15603" s="3">
        <v>109</v>
      </c>
    </row>
    <row r="15604" spans="1:3" x14ac:dyDescent="0.25">
      <c r="A15604" s="3">
        <v>15600</v>
      </c>
      <c r="B15604" s="3" t="s">
        <v>15376</v>
      </c>
      <c r="C15604" s="3">
        <v>109</v>
      </c>
    </row>
    <row r="15605" spans="1:3" x14ac:dyDescent="0.25">
      <c r="A15605" s="3">
        <v>15601</v>
      </c>
      <c r="B15605" s="3" t="s">
        <v>15377</v>
      </c>
      <c r="C15605" s="3">
        <v>109</v>
      </c>
    </row>
    <row r="15606" spans="1:3" x14ac:dyDescent="0.25">
      <c r="A15606" s="3">
        <v>15602</v>
      </c>
      <c r="B15606" s="3" t="s">
        <v>15378</v>
      </c>
      <c r="C15606" s="3">
        <v>109</v>
      </c>
    </row>
    <row r="15607" spans="1:3" x14ac:dyDescent="0.25">
      <c r="A15607" s="3">
        <v>15603</v>
      </c>
      <c r="B15607" s="3" t="s">
        <v>15379</v>
      </c>
      <c r="C15607" s="3">
        <v>109</v>
      </c>
    </row>
    <row r="15608" spans="1:3" x14ac:dyDescent="0.25">
      <c r="A15608" s="3">
        <v>15604</v>
      </c>
      <c r="B15608" s="3" t="s">
        <v>15380</v>
      </c>
      <c r="C15608" s="3">
        <v>109</v>
      </c>
    </row>
    <row r="15609" spans="1:3" x14ac:dyDescent="0.25">
      <c r="A15609" s="3">
        <v>15605</v>
      </c>
      <c r="B15609" s="3" t="s">
        <v>15381</v>
      </c>
      <c r="C15609" s="3">
        <v>109</v>
      </c>
    </row>
    <row r="15610" spans="1:3" x14ac:dyDescent="0.25">
      <c r="A15610" s="3">
        <v>15606</v>
      </c>
      <c r="B15610" s="3" t="s">
        <v>15382</v>
      </c>
      <c r="C15610" s="3">
        <v>109</v>
      </c>
    </row>
    <row r="15611" spans="1:3" x14ac:dyDescent="0.25">
      <c r="A15611" s="3">
        <v>15607</v>
      </c>
      <c r="B15611" s="3" t="s">
        <v>15383</v>
      </c>
      <c r="C15611" s="3">
        <v>109</v>
      </c>
    </row>
    <row r="15612" spans="1:3" x14ac:dyDescent="0.25">
      <c r="A15612" s="3">
        <v>15608</v>
      </c>
      <c r="B15612" s="3" t="s">
        <v>15384</v>
      </c>
      <c r="C15612" s="3">
        <v>109</v>
      </c>
    </row>
    <row r="15613" spans="1:3" x14ac:dyDescent="0.25">
      <c r="A15613" s="3">
        <v>15609</v>
      </c>
      <c r="B15613" s="3" t="s">
        <v>15385</v>
      </c>
      <c r="C15613" s="3">
        <v>109</v>
      </c>
    </row>
    <row r="15614" spans="1:3" x14ac:dyDescent="0.25">
      <c r="A15614" s="3">
        <v>15610</v>
      </c>
      <c r="B15614" s="3" t="s">
        <v>15386</v>
      </c>
      <c r="C15614" s="3">
        <v>109</v>
      </c>
    </row>
    <row r="15615" spans="1:3" x14ac:dyDescent="0.25">
      <c r="A15615" s="3">
        <v>15611</v>
      </c>
      <c r="B15615" s="3" t="s">
        <v>15387</v>
      </c>
      <c r="C15615" s="3">
        <v>109</v>
      </c>
    </row>
    <row r="15616" spans="1:3" x14ac:dyDescent="0.25">
      <c r="A15616" s="3">
        <v>15612</v>
      </c>
      <c r="B15616" s="3" t="s">
        <v>15388</v>
      </c>
      <c r="C15616" s="3">
        <v>109</v>
      </c>
    </row>
    <row r="15617" spans="1:3" x14ac:dyDescent="0.25">
      <c r="A15617" s="3">
        <v>15613</v>
      </c>
      <c r="B15617" s="3" t="s">
        <v>15389</v>
      </c>
      <c r="C15617" s="3">
        <v>109</v>
      </c>
    </row>
    <row r="15618" spans="1:3" x14ac:dyDescent="0.25">
      <c r="A15618" s="3">
        <v>15614</v>
      </c>
      <c r="B15618" s="3" t="s">
        <v>15390</v>
      </c>
      <c r="C15618" s="3">
        <v>109</v>
      </c>
    </row>
    <row r="15619" spans="1:3" x14ac:dyDescent="0.25">
      <c r="A15619" s="3">
        <v>15615</v>
      </c>
      <c r="B15619" s="3" t="s">
        <v>15391</v>
      </c>
      <c r="C15619" s="3">
        <v>109</v>
      </c>
    </row>
    <row r="15620" spans="1:3" x14ac:dyDescent="0.25">
      <c r="A15620" s="3">
        <v>15616</v>
      </c>
      <c r="B15620" s="3" t="s">
        <v>15392</v>
      </c>
      <c r="C15620" s="3">
        <v>109</v>
      </c>
    </row>
    <row r="15621" spans="1:3" x14ac:dyDescent="0.25">
      <c r="A15621" s="3">
        <v>15617</v>
      </c>
      <c r="B15621" s="3" t="s">
        <v>15393</v>
      </c>
      <c r="C15621" s="3">
        <v>109</v>
      </c>
    </row>
    <row r="15622" spans="1:3" x14ac:dyDescent="0.25">
      <c r="A15622" s="3">
        <v>15618</v>
      </c>
      <c r="B15622" s="3" t="s">
        <v>15394</v>
      </c>
      <c r="C15622" s="3">
        <v>109</v>
      </c>
    </row>
    <row r="15623" spans="1:3" x14ac:dyDescent="0.25">
      <c r="A15623" s="3">
        <v>15619</v>
      </c>
      <c r="B15623" s="3" t="s">
        <v>15395</v>
      </c>
      <c r="C15623" s="3">
        <v>109</v>
      </c>
    </row>
    <row r="15624" spans="1:3" x14ac:dyDescent="0.25">
      <c r="A15624" s="3">
        <v>15620</v>
      </c>
      <c r="B15624" s="3" t="s">
        <v>15396</v>
      </c>
      <c r="C15624" s="3">
        <v>109</v>
      </c>
    </row>
    <row r="15625" spans="1:3" x14ac:dyDescent="0.25">
      <c r="A15625" s="3">
        <v>15621</v>
      </c>
      <c r="B15625" s="3" t="s">
        <v>15397</v>
      </c>
      <c r="C15625" s="3">
        <v>109</v>
      </c>
    </row>
    <row r="15626" spans="1:3" x14ac:dyDescent="0.25">
      <c r="A15626" s="3">
        <v>15622</v>
      </c>
      <c r="B15626" s="3" t="s">
        <v>15398</v>
      </c>
      <c r="C15626" s="3">
        <v>109</v>
      </c>
    </row>
    <row r="15627" spans="1:3" x14ac:dyDescent="0.25">
      <c r="A15627" s="3">
        <v>15623</v>
      </c>
      <c r="B15627" s="3" t="s">
        <v>15399</v>
      </c>
      <c r="C15627" s="3">
        <v>109</v>
      </c>
    </row>
    <row r="15628" spans="1:3" x14ac:dyDescent="0.25">
      <c r="A15628" s="3">
        <v>15624</v>
      </c>
      <c r="B15628" s="3" t="s">
        <v>15400</v>
      </c>
      <c r="C15628" s="3">
        <v>109</v>
      </c>
    </row>
    <row r="15629" spans="1:3" x14ac:dyDescent="0.25">
      <c r="A15629" s="3">
        <v>15625</v>
      </c>
      <c r="B15629" s="3" t="s">
        <v>15401</v>
      </c>
      <c r="C15629" s="3">
        <v>109</v>
      </c>
    </row>
    <row r="15630" spans="1:3" x14ac:dyDescent="0.25">
      <c r="A15630" s="3">
        <v>15626</v>
      </c>
      <c r="B15630" s="3" t="s">
        <v>15402</v>
      </c>
      <c r="C15630" s="3">
        <v>109</v>
      </c>
    </row>
    <row r="15631" spans="1:3" x14ac:dyDescent="0.25">
      <c r="A15631" s="3">
        <v>15627</v>
      </c>
      <c r="B15631" s="3" t="s">
        <v>15403</v>
      </c>
      <c r="C15631" s="3">
        <v>109</v>
      </c>
    </row>
    <row r="15632" spans="1:3" x14ac:dyDescent="0.25">
      <c r="A15632" s="3">
        <v>15628</v>
      </c>
      <c r="B15632" s="3" t="s">
        <v>15404</v>
      </c>
      <c r="C15632" s="3">
        <v>109</v>
      </c>
    </row>
    <row r="15633" spans="1:3" x14ac:dyDescent="0.25">
      <c r="A15633" s="3">
        <v>15629</v>
      </c>
      <c r="B15633" s="3" t="s">
        <v>15405</v>
      </c>
      <c r="C15633" s="3">
        <v>109</v>
      </c>
    </row>
    <row r="15634" spans="1:3" x14ac:dyDescent="0.25">
      <c r="A15634" s="3">
        <v>15630</v>
      </c>
      <c r="B15634" s="3" t="s">
        <v>15406</v>
      </c>
      <c r="C15634" s="3">
        <v>109</v>
      </c>
    </row>
    <row r="15635" spans="1:3" x14ac:dyDescent="0.25">
      <c r="A15635" s="3">
        <v>15631</v>
      </c>
      <c r="B15635" s="3">
        <v>147</v>
      </c>
      <c r="C15635" s="3">
        <v>108</v>
      </c>
    </row>
    <row r="15636" spans="1:3" x14ac:dyDescent="0.25">
      <c r="A15636" s="3">
        <v>15632</v>
      </c>
      <c r="B15636" s="3" t="s">
        <v>15407</v>
      </c>
      <c r="C15636" s="3">
        <v>108</v>
      </c>
    </row>
    <row r="15637" spans="1:3" x14ac:dyDescent="0.25">
      <c r="A15637" s="3">
        <v>15633</v>
      </c>
      <c r="B15637" s="3">
        <v>680</v>
      </c>
      <c r="C15637" s="3">
        <v>108</v>
      </c>
    </row>
    <row r="15638" spans="1:3" x14ac:dyDescent="0.25">
      <c r="A15638" s="3">
        <v>15634</v>
      </c>
      <c r="B15638" s="3" t="s">
        <v>15408</v>
      </c>
      <c r="C15638" s="3">
        <v>108</v>
      </c>
    </row>
    <row r="15639" spans="1:3" x14ac:dyDescent="0.25">
      <c r="A15639" s="3">
        <v>15635</v>
      </c>
      <c r="B15639" s="3" t="s">
        <v>15409</v>
      </c>
      <c r="C15639" s="3">
        <v>108</v>
      </c>
    </row>
    <row r="15640" spans="1:3" x14ac:dyDescent="0.25">
      <c r="A15640" s="3">
        <v>15636</v>
      </c>
      <c r="B15640" s="3" t="s">
        <v>15410</v>
      </c>
      <c r="C15640" s="3">
        <v>108</v>
      </c>
    </row>
    <row r="15641" spans="1:3" x14ac:dyDescent="0.25">
      <c r="A15641" s="3">
        <v>15637</v>
      </c>
      <c r="B15641" s="3" t="s">
        <v>15411</v>
      </c>
      <c r="C15641" s="3">
        <v>108</v>
      </c>
    </row>
    <row r="15642" spans="1:3" x14ac:dyDescent="0.25">
      <c r="A15642" s="3">
        <v>15638</v>
      </c>
      <c r="B15642" s="3" t="s">
        <v>15412</v>
      </c>
      <c r="C15642" s="3">
        <v>108</v>
      </c>
    </row>
    <row r="15643" spans="1:3" x14ac:dyDescent="0.25">
      <c r="A15643" s="3">
        <v>15639</v>
      </c>
      <c r="B15643" s="3" t="s">
        <v>15413</v>
      </c>
      <c r="C15643" s="3">
        <v>108</v>
      </c>
    </row>
    <row r="15644" spans="1:3" x14ac:dyDescent="0.25">
      <c r="A15644" s="3">
        <v>15640</v>
      </c>
      <c r="B15644" s="3" t="s">
        <v>15414</v>
      </c>
      <c r="C15644" s="3">
        <v>108</v>
      </c>
    </row>
    <row r="15645" spans="1:3" x14ac:dyDescent="0.25">
      <c r="A15645" s="3">
        <v>15641</v>
      </c>
      <c r="B15645" s="3" t="s">
        <v>15415</v>
      </c>
      <c r="C15645" s="3">
        <v>108</v>
      </c>
    </row>
    <row r="15646" spans="1:3" x14ac:dyDescent="0.25">
      <c r="A15646" s="3">
        <v>15642</v>
      </c>
      <c r="B15646" s="3" t="s">
        <v>15416</v>
      </c>
      <c r="C15646" s="3">
        <v>108</v>
      </c>
    </row>
    <row r="15647" spans="1:3" x14ac:dyDescent="0.25">
      <c r="A15647" s="3">
        <v>15643</v>
      </c>
      <c r="B15647" s="3" t="s">
        <v>15417</v>
      </c>
      <c r="C15647" s="3">
        <v>108</v>
      </c>
    </row>
    <row r="15648" spans="1:3" x14ac:dyDescent="0.25">
      <c r="A15648" s="3">
        <v>15644</v>
      </c>
      <c r="B15648" s="3" t="s">
        <v>15418</v>
      </c>
      <c r="C15648" s="3">
        <v>108</v>
      </c>
    </row>
    <row r="15649" spans="1:3" x14ac:dyDescent="0.25">
      <c r="A15649" s="3">
        <v>15645</v>
      </c>
      <c r="B15649" s="3" t="s">
        <v>15419</v>
      </c>
      <c r="C15649" s="3">
        <v>108</v>
      </c>
    </row>
    <row r="15650" spans="1:3" x14ac:dyDescent="0.25">
      <c r="A15650" s="3">
        <v>15646</v>
      </c>
      <c r="B15650" s="3" t="s">
        <v>15420</v>
      </c>
      <c r="C15650" s="3">
        <v>108</v>
      </c>
    </row>
    <row r="15651" spans="1:3" x14ac:dyDescent="0.25">
      <c r="A15651" s="3">
        <v>15647</v>
      </c>
      <c r="B15651" s="3" t="s">
        <v>15421</v>
      </c>
      <c r="C15651" s="3">
        <v>108</v>
      </c>
    </row>
    <row r="15652" spans="1:3" x14ac:dyDescent="0.25">
      <c r="A15652" s="3">
        <v>15648</v>
      </c>
      <c r="B15652" s="3" t="s">
        <v>15422</v>
      </c>
      <c r="C15652" s="3">
        <v>108</v>
      </c>
    </row>
    <row r="15653" spans="1:3" x14ac:dyDescent="0.25">
      <c r="A15653" s="3">
        <v>15649</v>
      </c>
      <c r="B15653" s="3" t="s">
        <v>15423</v>
      </c>
      <c r="C15653" s="3">
        <v>108</v>
      </c>
    </row>
    <row r="15654" spans="1:3" x14ac:dyDescent="0.25">
      <c r="A15654" s="3">
        <v>15650</v>
      </c>
      <c r="B15654" s="3" t="s">
        <v>15424</v>
      </c>
      <c r="C15654" s="3">
        <v>108</v>
      </c>
    </row>
    <row r="15655" spans="1:3" x14ac:dyDescent="0.25">
      <c r="A15655" s="3">
        <v>15651</v>
      </c>
      <c r="B15655" s="3" t="s">
        <v>15425</v>
      </c>
      <c r="C15655" s="3">
        <v>108</v>
      </c>
    </row>
    <row r="15656" spans="1:3" x14ac:dyDescent="0.25">
      <c r="A15656" s="3">
        <v>15652</v>
      </c>
      <c r="B15656" s="3" t="s">
        <v>15426</v>
      </c>
      <c r="C15656" s="3">
        <v>108</v>
      </c>
    </row>
    <row r="15657" spans="1:3" x14ac:dyDescent="0.25">
      <c r="A15657" s="3">
        <v>15653</v>
      </c>
      <c r="B15657" s="3" t="s">
        <v>15427</v>
      </c>
      <c r="C15657" s="3">
        <v>108</v>
      </c>
    </row>
    <row r="15658" spans="1:3" x14ac:dyDescent="0.25">
      <c r="A15658" s="3">
        <v>15654</v>
      </c>
      <c r="B15658" s="3" t="s">
        <v>15428</v>
      </c>
      <c r="C15658" s="3">
        <v>108</v>
      </c>
    </row>
    <row r="15659" spans="1:3" x14ac:dyDescent="0.25">
      <c r="A15659" s="3">
        <v>15655</v>
      </c>
      <c r="B15659" s="3" t="s">
        <v>15429</v>
      </c>
      <c r="C15659" s="3">
        <v>108</v>
      </c>
    </row>
    <row r="15660" spans="1:3" x14ac:dyDescent="0.25">
      <c r="A15660" s="3">
        <v>15656</v>
      </c>
      <c r="B15660" s="3" t="s">
        <v>15430</v>
      </c>
      <c r="C15660" s="3">
        <v>108</v>
      </c>
    </row>
    <row r="15661" spans="1:3" x14ac:dyDescent="0.25">
      <c r="A15661" s="3">
        <v>15657</v>
      </c>
      <c r="B15661" s="3" t="s">
        <v>15431</v>
      </c>
      <c r="C15661" s="3">
        <v>108</v>
      </c>
    </row>
    <row r="15662" spans="1:3" x14ac:dyDescent="0.25">
      <c r="A15662" s="3">
        <v>15658</v>
      </c>
      <c r="B15662" s="3" t="s">
        <v>15432</v>
      </c>
      <c r="C15662" s="3">
        <v>108</v>
      </c>
    </row>
    <row r="15663" spans="1:3" x14ac:dyDescent="0.25">
      <c r="A15663" s="3">
        <v>15659</v>
      </c>
      <c r="B15663" s="3" t="s">
        <v>15433</v>
      </c>
      <c r="C15663" s="3">
        <v>108</v>
      </c>
    </row>
    <row r="15664" spans="1:3" x14ac:dyDescent="0.25">
      <c r="A15664" s="3">
        <v>15660</v>
      </c>
      <c r="B15664" s="3" t="s">
        <v>15434</v>
      </c>
      <c r="C15664" s="3">
        <v>108</v>
      </c>
    </row>
    <row r="15665" spans="1:3" x14ac:dyDescent="0.25">
      <c r="A15665" s="3">
        <v>15661</v>
      </c>
      <c r="B15665" s="3" t="s">
        <v>15435</v>
      </c>
      <c r="C15665" s="3">
        <v>108</v>
      </c>
    </row>
    <row r="15666" spans="1:3" x14ac:dyDescent="0.25">
      <c r="A15666" s="3">
        <v>15662</v>
      </c>
      <c r="B15666" s="3" t="s">
        <v>15436</v>
      </c>
      <c r="C15666" s="3">
        <v>108</v>
      </c>
    </row>
    <row r="15667" spans="1:3" x14ac:dyDescent="0.25">
      <c r="A15667" s="3">
        <v>15663</v>
      </c>
      <c r="B15667" s="3" t="s">
        <v>15437</v>
      </c>
      <c r="C15667" s="3">
        <v>108</v>
      </c>
    </row>
    <row r="15668" spans="1:3" x14ac:dyDescent="0.25">
      <c r="A15668" s="3">
        <v>15664</v>
      </c>
      <c r="B15668" s="3" t="s">
        <v>15438</v>
      </c>
      <c r="C15668" s="3">
        <v>108</v>
      </c>
    </row>
    <row r="15669" spans="1:3" x14ac:dyDescent="0.25">
      <c r="A15669" s="3">
        <v>15665</v>
      </c>
      <c r="B15669" s="3" t="s">
        <v>15439</v>
      </c>
      <c r="C15669" s="3">
        <v>108</v>
      </c>
    </row>
    <row r="15670" spans="1:3" x14ac:dyDescent="0.25">
      <c r="A15670" s="3">
        <v>15666</v>
      </c>
      <c r="B15670" s="3" t="s">
        <v>15440</v>
      </c>
      <c r="C15670" s="3">
        <v>108</v>
      </c>
    </row>
    <row r="15671" spans="1:3" x14ac:dyDescent="0.25">
      <c r="A15671" s="3">
        <v>15667</v>
      </c>
      <c r="B15671" s="3" t="s">
        <v>15441</v>
      </c>
      <c r="C15671" s="3">
        <v>108</v>
      </c>
    </row>
    <row r="15672" spans="1:3" x14ac:dyDescent="0.25">
      <c r="A15672" s="3">
        <v>15668</v>
      </c>
      <c r="B15672" s="3" t="s">
        <v>15442</v>
      </c>
      <c r="C15672" s="3">
        <v>108</v>
      </c>
    </row>
    <row r="15673" spans="1:3" x14ac:dyDescent="0.25">
      <c r="A15673" s="3">
        <v>15669</v>
      </c>
      <c r="B15673" s="3" t="s">
        <v>15443</v>
      </c>
      <c r="C15673" s="3">
        <v>108</v>
      </c>
    </row>
    <row r="15674" spans="1:3" x14ac:dyDescent="0.25">
      <c r="A15674" s="3">
        <v>15670</v>
      </c>
      <c r="B15674" s="3" t="s">
        <v>15444</v>
      </c>
      <c r="C15674" s="3">
        <v>108</v>
      </c>
    </row>
    <row r="15675" spans="1:3" x14ac:dyDescent="0.25">
      <c r="A15675" s="3">
        <v>15671</v>
      </c>
      <c r="B15675" s="3" t="s">
        <v>15445</v>
      </c>
      <c r="C15675" s="3">
        <v>108</v>
      </c>
    </row>
    <row r="15676" spans="1:3" x14ac:dyDescent="0.25">
      <c r="A15676" s="3">
        <v>15672</v>
      </c>
      <c r="B15676" s="3" t="s">
        <v>15446</v>
      </c>
      <c r="C15676" s="3">
        <v>108</v>
      </c>
    </row>
    <row r="15677" spans="1:3" x14ac:dyDescent="0.25">
      <c r="A15677" s="3">
        <v>15673</v>
      </c>
      <c r="B15677" s="3" t="s">
        <v>15447</v>
      </c>
      <c r="C15677" s="3">
        <v>108</v>
      </c>
    </row>
    <row r="15678" spans="1:3" x14ac:dyDescent="0.25">
      <c r="A15678" s="3">
        <v>15674</v>
      </c>
      <c r="B15678" s="3" t="s">
        <v>15448</v>
      </c>
      <c r="C15678" s="3">
        <v>108</v>
      </c>
    </row>
    <row r="15679" spans="1:3" x14ac:dyDescent="0.25">
      <c r="A15679" s="3">
        <v>15675</v>
      </c>
      <c r="B15679" s="3" t="s">
        <v>15449</v>
      </c>
      <c r="C15679" s="3">
        <v>108</v>
      </c>
    </row>
    <row r="15680" spans="1:3" x14ac:dyDescent="0.25">
      <c r="A15680" s="3">
        <v>15676</v>
      </c>
      <c r="B15680" s="3" t="s">
        <v>15450</v>
      </c>
      <c r="C15680" s="3">
        <v>108</v>
      </c>
    </row>
    <row r="15681" spans="1:3" x14ac:dyDescent="0.25">
      <c r="A15681" s="3">
        <v>15677</v>
      </c>
      <c r="B15681" s="3" t="s">
        <v>15451</v>
      </c>
      <c r="C15681" s="3">
        <v>108</v>
      </c>
    </row>
    <row r="15682" spans="1:3" x14ac:dyDescent="0.25">
      <c r="A15682" s="3">
        <v>15678</v>
      </c>
      <c r="B15682" s="3" t="s">
        <v>15452</v>
      </c>
      <c r="C15682" s="3">
        <v>108</v>
      </c>
    </row>
    <row r="15683" spans="1:3" x14ac:dyDescent="0.25">
      <c r="A15683" s="3">
        <v>15679</v>
      </c>
      <c r="B15683" s="3" t="s">
        <v>15453</v>
      </c>
      <c r="C15683" s="3">
        <v>108</v>
      </c>
    </row>
    <row r="15684" spans="1:3" x14ac:dyDescent="0.25">
      <c r="A15684" s="3">
        <v>15680</v>
      </c>
      <c r="B15684" s="3" t="s">
        <v>15454</v>
      </c>
      <c r="C15684" s="3">
        <v>108</v>
      </c>
    </row>
    <row r="15685" spans="1:3" x14ac:dyDescent="0.25">
      <c r="A15685" s="3">
        <v>15681</v>
      </c>
      <c r="B15685" s="3" t="s">
        <v>15455</v>
      </c>
      <c r="C15685" s="3">
        <v>108</v>
      </c>
    </row>
    <row r="15686" spans="1:3" x14ac:dyDescent="0.25">
      <c r="A15686" s="3">
        <v>15682</v>
      </c>
      <c r="B15686" s="3" t="s">
        <v>15456</v>
      </c>
      <c r="C15686" s="3">
        <v>108</v>
      </c>
    </row>
    <row r="15687" spans="1:3" x14ac:dyDescent="0.25">
      <c r="A15687" s="3">
        <v>15683</v>
      </c>
      <c r="B15687" s="3" t="s">
        <v>15457</v>
      </c>
      <c r="C15687" s="3">
        <v>108</v>
      </c>
    </row>
    <row r="15688" spans="1:3" x14ac:dyDescent="0.25">
      <c r="A15688" s="3">
        <v>15684</v>
      </c>
      <c r="B15688" s="3" t="s">
        <v>15458</v>
      </c>
      <c r="C15688" s="3">
        <v>108</v>
      </c>
    </row>
    <row r="15689" spans="1:3" x14ac:dyDescent="0.25">
      <c r="A15689" s="3">
        <v>15685</v>
      </c>
      <c r="B15689" s="3" t="s">
        <v>15459</v>
      </c>
      <c r="C15689" s="3">
        <v>108</v>
      </c>
    </row>
    <row r="15690" spans="1:3" x14ac:dyDescent="0.25">
      <c r="A15690" s="3">
        <v>15686</v>
      </c>
      <c r="B15690" s="3" t="s">
        <v>15460</v>
      </c>
      <c r="C15690" s="3">
        <v>108</v>
      </c>
    </row>
    <row r="15691" spans="1:3" x14ac:dyDescent="0.25">
      <c r="A15691" s="3">
        <v>15687</v>
      </c>
      <c r="B15691" s="3" t="s">
        <v>15461</v>
      </c>
      <c r="C15691" s="3">
        <v>108</v>
      </c>
    </row>
    <row r="15692" spans="1:3" x14ac:dyDescent="0.25">
      <c r="A15692" s="3">
        <v>15688</v>
      </c>
      <c r="B15692" s="3" t="s">
        <v>15462</v>
      </c>
      <c r="C15692" s="3">
        <v>108</v>
      </c>
    </row>
    <row r="15693" spans="1:3" x14ac:dyDescent="0.25">
      <c r="A15693" s="3">
        <v>15689</v>
      </c>
      <c r="B15693" s="3" t="s">
        <v>15463</v>
      </c>
      <c r="C15693" s="3">
        <v>108</v>
      </c>
    </row>
    <row r="15694" spans="1:3" x14ac:dyDescent="0.25">
      <c r="A15694" s="3">
        <v>15690</v>
      </c>
      <c r="B15694" s="3" t="s">
        <v>15464</v>
      </c>
      <c r="C15694" s="3">
        <v>108</v>
      </c>
    </row>
    <row r="15695" spans="1:3" x14ac:dyDescent="0.25">
      <c r="A15695" s="3">
        <v>15691</v>
      </c>
      <c r="B15695" s="3" t="s">
        <v>15465</v>
      </c>
      <c r="C15695" s="3">
        <v>108</v>
      </c>
    </row>
    <row r="15696" spans="1:3" x14ac:dyDescent="0.25">
      <c r="A15696" s="3">
        <v>15692</v>
      </c>
      <c r="B15696" s="3" t="s">
        <v>15466</v>
      </c>
      <c r="C15696" s="3">
        <v>108</v>
      </c>
    </row>
    <row r="15697" spans="1:3" x14ac:dyDescent="0.25">
      <c r="A15697" s="3">
        <v>15693</v>
      </c>
      <c r="B15697" s="3" t="s">
        <v>15467</v>
      </c>
      <c r="C15697" s="3">
        <v>108</v>
      </c>
    </row>
    <row r="15698" spans="1:3" x14ac:dyDescent="0.25">
      <c r="A15698" s="3">
        <v>15694</v>
      </c>
      <c r="B15698" s="3" t="s">
        <v>15468</v>
      </c>
      <c r="C15698" s="3">
        <v>108</v>
      </c>
    </row>
    <row r="15699" spans="1:3" x14ac:dyDescent="0.25">
      <c r="A15699" s="3">
        <v>15695</v>
      </c>
      <c r="B15699" s="3" t="s">
        <v>15469</v>
      </c>
      <c r="C15699" s="3">
        <v>108</v>
      </c>
    </row>
    <row r="15700" spans="1:3" x14ac:dyDescent="0.25">
      <c r="A15700" s="3">
        <v>15696</v>
      </c>
      <c r="B15700" s="3" t="s">
        <v>15470</v>
      </c>
      <c r="C15700" s="3">
        <v>108</v>
      </c>
    </row>
    <row r="15701" spans="1:3" x14ac:dyDescent="0.25">
      <c r="A15701" s="3">
        <v>15697</v>
      </c>
      <c r="B15701" s="3" t="s">
        <v>15471</v>
      </c>
      <c r="C15701" s="3">
        <v>108</v>
      </c>
    </row>
    <row r="15702" spans="1:3" x14ac:dyDescent="0.25">
      <c r="A15702" s="3">
        <v>15698</v>
      </c>
      <c r="B15702" s="3" t="s">
        <v>15472</v>
      </c>
      <c r="C15702" s="3">
        <v>108</v>
      </c>
    </row>
    <row r="15703" spans="1:3" x14ac:dyDescent="0.25">
      <c r="A15703" s="3">
        <v>15699</v>
      </c>
      <c r="B15703" s="3" t="s">
        <v>15473</v>
      </c>
      <c r="C15703" s="3">
        <v>108</v>
      </c>
    </row>
    <row r="15704" spans="1:3" x14ac:dyDescent="0.25">
      <c r="A15704" s="3">
        <v>15700</v>
      </c>
      <c r="B15704" s="3" t="s">
        <v>15474</v>
      </c>
      <c r="C15704" s="3">
        <v>108</v>
      </c>
    </row>
    <row r="15705" spans="1:3" x14ac:dyDescent="0.25">
      <c r="A15705" s="3">
        <v>15701</v>
      </c>
      <c r="B15705" s="3" t="s">
        <v>15475</v>
      </c>
      <c r="C15705" s="3">
        <v>108</v>
      </c>
    </row>
    <row r="15706" spans="1:3" x14ac:dyDescent="0.25">
      <c r="A15706" s="3">
        <v>15702</v>
      </c>
      <c r="B15706" s="3" t="s">
        <v>15476</v>
      </c>
      <c r="C15706" s="3">
        <v>108</v>
      </c>
    </row>
    <row r="15707" spans="1:3" x14ac:dyDescent="0.25">
      <c r="A15707" s="3">
        <v>15703</v>
      </c>
      <c r="B15707" s="3" t="s">
        <v>15477</v>
      </c>
      <c r="C15707" s="3">
        <v>108</v>
      </c>
    </row>
    <row r="15708" spans="1:3" x14ac:dyDescent="0.25">
      <c r="A15708" s="3">
        <v>15704</v>
      </c>
      <c r="B15708" s="3" t="s">
        <v>15478</v>
      </c>
      <c r="C15708" s="3">
        <v>108</v>
      </c>
    </row>
    <row r="15709" spans="1:3" x14ac:dyDescent="0.25">
      <c r="A15709" s="3">
        <v>15705</v>
      </c>
      <c r="B15709" s="3" t="s">
        <v>15479</v>
      </c>
      <c r="C15709" s="3">
        <v>108</v>
      </c>
    </row>
    <row r="15710" spans="1:3" x14ac:dyDescent="0.25">
      <c r="A15710" s="3">
        <v>15706</v>
      </c>
      <c r="B15710" s="3" t="s">
        <v>15480</v>
      </c>
      <c r="C15710" s="3">
        <v>108</v>
      </c>
    </row>
    <row r="15711" spans="1:3" x14ac:dyDescent="0.25">
      <c r="A15711" s="3">
        <v>15707</v>
      </c>
      <c r="B15711" s="3" t="s">
        <v>15481</v>
      </c>
      <c r="C15711" s="3">
        <v>108</v>
      </c>
    </row>
    <row r="15712" spans="1:3" x14ac:dyDescent="0.25">
      <c r="A15712" s="3">
        <v>15708</v>
      </c>
      <c r="B15712" s="3" t="s">
        <v>15482</v>
      </c>
      <c r="C15712" s="3">
        <v>108</v>
      </c>
    </row>
    <row r="15713" spans="1:3" x14ac:dyDescent="0.25">
      <c r="A15713" s="3">
        <v>15709</v>
      </c>
      <c r="B15713" s="3" t="s">
        <v>15483</v>
      </c>
      <c r="C15713" s="3">
        <v>108</v>
      </c>
    </row>
    <row r="15714" spans="1:3" x14ac:dyDescent="0.25">
      <c r="A15714" s="3">
        <v>15710</v>
      </c>
      <c r="B15714" s="3" t="s">
        <v>15484</v>
      </c>
      <c r="C15714" s="3">
        <v>108</v>
      </c>
    </row>
    <row r="15715" spans="1:3" x14ac:dyDescent="0.25">
      <c r="A15715" s="3">
        <v>15711</v>
      </c>
      <c r="B15715" s="3" t="s">
        <v>15485</v>
      </c>
      <c r="C15715" s="3">
        <v>108</v>
      </c>
    </row>
    <row r="15716" spans="1:3" x14ac:dyDescent="0.25">
      <c r="A15716" s="3">
        <v>15712</v>
      </c>
      <c r="B15716" s="3" t="s">
        <v>15486</v>
      </c>
      <c r="C15716" s="3">
        <v>108</v>
      </c>
    </row>
    <row r="15717" spans="1:3" x14ac:dyDescent="0.25">
      <c r="A15717" s="3">
        <v>15713</v>
      </c>
      <c r="B15717" s="3" t="s">
        <v>15487</v>
      </c>
      <c r="C15717" s="3">
        <v>108</v>
      </c>
    </row>
    <row r="15718" spans="1:3" x14ac:dyDescent="0.25">
      <c r="A15718" s="3">
        <v>15714</v>
      </c>
      <c r="B15718" s="3" t="s">
        <v>15488</v>
      </c>
      <c r="C15718" s="3">
        <v>108</v>
      </c>
    </row>
    <row r="15719" spans="1:3" x14ac:dyDescent="0.25">
      <c r="A15719" s="3">
        <v>15715</v>
      </c>
      <c r="B15719" s="3" t="s">
        <v>15489</v>
      </c>
      <c r="C15719" s="3">
        <v>108</v>
      </c>
    </row>
    <row r="15720" spans="1:3" x14ac:dyDescent="0.25">
      <c r="A15720" s="3">
        <v>15716</v>
      </c>
      <c r="B15720" s="3" t="s">
        <v>15490</v>
      </c>
      <c r="C15720" s="3">
        <v>108</v>
      </c>
    </row>
    <row r="15721" spans="1:3" x14ac:dyDescent="0.25">
      <c r="A15721" s="3">
        <v>15717</v>
      </c>
      <c r="B15721" s="3" t="s">
        <v>15491</v>
      </c>
      <c r="C15721" s="3">
        <v>108</v>
      </c>
    </row>
    <row r="15722" spans="1:3" x14ac:dyDescent="0.25">
      <c r="A15722" s="3">
        <v>15718</v>
      </c>
      <c r="B15722" s="3" t="s">
        <v>15492</v>
      </c>
      <c r="C15722" s="3">
        <v>108</v>
      </c>
    </row>
    <row r="15723" spans="1:3" x14ac:dyDescent="0.25">
      <c r="A15723" s="3">
        <v>15719</v>
      </c>
      <c r="B15723" s="3" t="s">
        <v>15493</v>
      </c>
      <c r="C15723" s="3">
        <v>107</v>
      </c>
    </row>
    <row r="15724" spans="1:3" x14ac:dyDescent="0.25">
      <c r="A15724" s="3">
        <v>15720</v>
      </c>
      <c r="B15724" s="3" t="s">
        <v>15494</v>
      </c>
      <c r="C15724" s="3">
        <v>107</v>
      </c>
    </row>
    <row r="15725" spans="1:3" x14ac:dyDescent="0.25">
      <c r="A15725" s="3">
        <v>15721</v>
      </c>
      <c r="B15725" s="3" t="s">
        <v>15495</v>
      </c>
      <c r="C15725" s="3">
        <v>107</v>
      </c>
    </row>
    <row r="15726" spans="1:3" x14ac:dyDescent="0.25">
      <c r="A15726" s="3">
        <v>15722</v>
      </c>
      <c r="B15726" s="3" t="s">
        <v>15496</v>
      </c>
      <c r="C15726" s="3">
        <v>107</v>
      </c>
    </row>
    <row r="15727" spans="1:3" x14ac:dyDescent="0.25">
      <c r="A15727" s="3">
        <v>15723</v>
      </c>
      <c r="B15727" s="3" t="s">
        <v>15497</v>
      </c>
      <c r="C15727" s="3">
        <v>107</v>
      </c>
    </row>
    <row r="15728" spans="1:3" x14ac:dyDescent="0.25">
      <c r="A15728" s="3">
        <v>15724</v>
      </c>
      <c r="B15728" s="3" t="s">
        <v>15498</v>
      </c>
      <c r="C15728" s="3">
        <v>107</v>
      </c>
    </row>
    <row r="15729" spans="1:3" x14ac:dyDescent="0.25">
      <c r="A15729" s="3">
        <v>15725</v>
      </c>
      <c r="B15729" s="3" t="s">
        <v>15499</v>
      </c>
      <c r="C15729" s="3">
        <v>107</v>
      </c>
    </row>
    <row r="15730" spans="1:3" x14ac:dyDescent="0.25">
      <c r="A15730" s="3">
        <v>15726</v>
      </c>
      <c r="B15730" s="3" t="s">
        <v>15500</v>
      </c>
      <c r="C15730" s="3">
        <v>107</v>
      </c>
    </row>
    <row r="15731" spans="1:3" x14ac:dyDescent="0.25">
      <c r="A15731" s="3">
        <v>15727</v>
      </c>
      <c r="B15731" s="3" t="s">
        <v>15501</v>
      </c>
      <c r="C15731" s="3">
        <v>107</v>
      </c>
    </row>
    <row r="15732" spans="1:3" x14ac:dyDescent="0.25">
      <c r="A15732" s="3">
        <v>15728</v>
      </c>
      <c r="B15732" s="3" t="s">
        <v>15502</v>
      </c>
      <c r="C15732" s="3">
        <v>107</v>
      </c>
    </row>
    <row r="15733" spans="1:3" x14ac:dyDescent="0.25">
      <c r="A15733" s="3">
        <v>15729</v>
      </c>
      <c r="B15733" s="3" t="s">
        <v>15503</v>
      </c>
      <c r="C15733" s="3">
        <v>107</v>
      </c>
    </row>
    <row r="15734" spans="1:3" x14ac:dyDescent="0.25">
      <c r="A15734" s="3">
        <v>15730</v>
      </c>
      <c r="B15734" s="3" t="s">
        <v>15504</v>
      </c>
      <c r="C15734" s="3">
        <v>107</v>
      </c>
    </row>
    <row r="15735" spans="1:3" x14ac:dyDescent="0.25">
      <c r="A15735" s="3">
        <v>15731</v>
      </c>
      <c r="B15735" s="3" t="s">
        <v>15505</v>
      </c>
      <c r="C15735" s="3">
        <v>107</v>
      </c>
    </row>
    <row r="15736" spans="1:3" x14ac:dyDescent="0.25">
      <c r="A15736" s="3">
        <v>15732</v>
      </c>
      <c r="B15736" s="3" t="s">
        <v>15506</v>
      </c>
      <c r="C15736" s="3">
        <v>107</v>
      </c>
    </row>
    <row r="15737" spans="1:3" x14ac:dyDescent="0.25">
      <c r="A15737" s="3">
        <v>15733</v>
      </c>
      <c r="B15737" s="3" t="s">
        <v>15507</v>
      </c>
      <c r="C15737" s="3">
        <v>107</v>
      </c>
    </row>
    <row r="15738" spans="1:3" x14ac:dyDescent="0.25">
      <c r="A15738" s="3">
        <v>15734</v>
      </c>
      <c r="B15738" s="3" t="s">
        <v>15508</v>
      </c>
      <c r="C15738" s="3">
        <v>107</v>
      </c>
    </row>
    <row r="15739" spans="1:3" x14ac:dyDescent="0.25">
      <c r="A15739" s="3">
        <v>15735</v>
      </c>
      <c r="B15739" s="3" t="s">
        <v>15509</v>
      </c>
      <c r="C15739" s="3">
        <v>107</v>
      </c>
    </row>
    <row r="15740" spans="1:3" x14ac:dyDescent="0.25">
      <c r="A15740" s="3">
        <v>15736</v>
      </c>
      <c r="B15740" s="3" t="s">
        <v>15510</v>
      </c>
      <c r="C15740" s="3">
        <v>107</v>
      </c>
    </row>
    <row r="15741" spans="1:3" x14ac:dyDescent="0.25">
      <c r="A15741" s="3">
        <v>15737</v>
      </c>
      <c r="B15741" s="3" t="s">
        <v>15511</v>
      </c>
      <c r="C15741" s="3">
        <v>107</v>
      </c>
    </row>
    <row r="15742" spans="1:3" x14ac:dyDescent="0.25">
      <c r="A15742" s="3">
        <v>15738</v>
      </c>
      <c r="B15742" s="3" t="s">
        <v>15512</v>
      </c>
      <c r="C15742" s="3">
        <v>107</v>
      </c>
    </row>
    <row r="15743" spans="1:3" x14ac:dyDescent="0.25">
      <c r="A15743" s="3">
        <v>15739</v>
      </c>
      <c r="B15743" s="3" t="s">
        <v>15513</v>
      </c>
      <c r="C15743" s="3">
        <v>107</v>
      </c>
    </row>
    <row r="15744" spans="1:3" x14ac:dyDescent="0.25">
      <c r="A15744" s="3">
        <v>15740</v>
      </c>
      <c r="B15744" s="3" t="s">
        <v>15514</v>
      </c>
      <c r="C15744" s="3">
        <v>107</v>
      </c>
    </row>
    <row r="15745" spans="1:3" x14ac:dyDescent="0.25">
      <c r="A15745" s="3">
        <v>15741</v>
      </c>
      <c r="B15745" s="3" t="s">
        <v>15515</v>
      </c>
      <c r="C15745" s="3">
        <v>107</v>
      </c>
    </row>
    <row r="15746" spans="1:3" x14ac:dyDescent="0.25">
      <c r="A15746" s="3">
        <v>15742</v>
      </c>
      <c r="B15746" s="3" t="s">
        <v>15516</v>
      </c>
      <c r="C15746" s="3">
        <v>107</v>
      </c>
    </row>
    <row r="15747" spans="1:3" x14ac:dyDescent="0.25">
      <c r="A15747" s="3">
        <v>15743</v>
      </c>
      <c r="B15747" s="3" t="s">
        <v>15517</v>
      </c>
      <c r="C15747" s="3">
        <v>107</v>
      </c>
    </row>
    <row r="15748" spans="1:3" x14ac:dyDescent="0.25">
      <c r="A15748" s="3">
        <v>15744</v>
      </c>
      <c r="B15748" s="3" t="s">
        <v>15518</v>
      </c>
      <c r="C15748" s="3">
        <v>107</v>
      </c>
    </row>
    <row r="15749" spans="1:3" x14ac:dyDescent="0.25">
      <c r="A15749" s="3">
        <v>15745</v>
      </c>
      <c r="B15749" s="3" t="s">
        <v>15519</v>
      </c>
      <c r="C15749" s="3">
        <v>107</v>
      </c>
    </row>
    <row r="15750" spans="1:3" x14ac:dyDescent="0.25">
      <c r="A15750" s="3">
        <v>15746</v>
      </c>
      <c r="B15750" s="3" t="s">
        <v>15520</v>
      </c>
      <c r="C15750" s="3">
        <v>107</v>
      </c>
    </row>
    <row r="15751" spans="1:3" x14ac:dyDescent="0.25">
      <c r="A15751" s="3">
        <v>15747</v>
      </c>
      <c r="B15751" s="3" t="s">
        <v>15521</v>
      </c>
      <c r="C15751" s="3">
        <v>107</v>
      </c>
    </row>
    <row r="15752" spans="1:3" x14ac:dyDescent="0.25">
      <c r="A15752" s="3">
        <v>15748</v>
      </c>
      <c r="B15752" s="3" t="s">
        <v>15522</v>
      </c>
      <c r="C15752" s="3">
        <v>107</v>
      </c>
    </row>
    <row r="15753" spans="1:3" x14ac:dyDescent="0.25">
      <c r="A15753" s="3">
        <v>15749</v>
      </c>
      <c r="B15753" s="3" t="s">
        <v>15523</v>
      </c>
      <c r="C15753" s="3">
        <v>107</v>
      </c>
    </row>
    <row r="15754" spans="1:3" x14ac:dyDescent="0.25">
      <c r="A15754" s="3">
        <v>15750</v>
      </c>
      <c r="B15754" s="3" t="s">
        <v>15524</v>
      </c>
      <c r="C15754" s="3">
        <v>107</v>
      </c>
    </row>
    <row r="15755" spans="1:3" x14ac:dyDescent="0.25">
      <c r="A15755" s="3">
        <v>15751</v>
      </c>
      <c r="B15755" s="3" t="s">
        <v>15525</v>
      </c>
      <c r="C15755" s="3">
        <v>107</v>
      </c>
    </row>
    <row r="15756" spans="1:3" x14ac:dyDescent="0.25">
      <c r="A15756" s="3">
        <v>15752</v>
      </c>
      <c r="B15756" s="3" t="s">
        <v>15526</v>
      </c>
      <c r="C15756" s="3">
        <v>107</v>
      </c>
    </row>
    <row r="15757" spans="1:3" x14ac:dyDescent="0.25">
      <c r="A15757" s="3">
        <v>15753</v>
      </c>
      <c r="B15757" s="3" t="s">
        <v>15527</v>
      </c>
      <c r="C15757" s="3">
        <v>107</v>
      </c>
    </row>
    <row r="15758" spans="1:3" x14ac:dyDescent="0.25">
      <c r="A15758" s="3">
        <v>15754</v>
      </c>
      <c r="B15758" s="3" t="s">
        <v>15528</v>
      </c>
      <c r="C15758" s="3">
        <v>107</v>
      </c>
    </row>
    <row r="15759" spans="1:3" x14ac:dyDescent="0.25">
      <c r="A15759" s="3">
        <v>15755</v>
      </c>
      <c r="B15759" s="3" t="s">
        <v>15529</v>
      </c>
      <c r="C15759" s="3">
        <v>107</v>
      </c>
    </row>
    <row r="15760" spans="1:3" x14ac:dyDescent="0.25">
      <c r="A15760" s="3">
        <v>15756</v>
      </c>
      <c r="B15760" s="3" t="s">
        <v>15530</v>
      </c>
      <c r="C15760" s="3">
        <v>107</v>
      </c>
    </row>
    <row r="15761" spans="1:3" x14ac:dyDescent="0.25">
      <c r="A15761" s="3">
        <v>15757</v>
      </c>
      <c r="B15761" s="3" t="s">
        <v>15531</v>
      </c>
      <c r="C15761" s="3">
        <v>107</v>
      </c>
    </row>
    <row r="15762" spans="1:3" x14ac:dyDescent="0.25">
      <c r="A15762" s="3">
        <v>15758</v>
      </c>
      <c r="B15762" s="3" t="s">
        <v>15532</v>
      </c>
      <c r="C15762" s="3">
        <v>107</v>
      </c>
    </row>
    <row r="15763" spans="1:3" x14ac:dyDescent="0.25">
      <c r="A15763" s="3">
        <v>15759</v>
      </c>
      <c r="B15763" s="3" t="s">
        <v>15533</v>
      </c>
      <c r="C15763" s="3">
        <v>107</v>
      </c>
    </row>
    <row r="15764" spans="1:3" x14ac:dyDescent="0.25">
      <c r="A15764" s="3">
        <v>15760</v>
      </c>
      <c r="B15764" s="3" t="s">
        <v>15534</v>
      </c>
      <c r="C15764" s="3">
        <v>107</v>
      </c>
    </row>
    <row r="15765" spans="1:3" x14ac:dyDescent="0.25">
      <c r="A15765" s="3">
        <v>15761</v>
      </c>
      <c r="B15765" s="3" t="s">
        <v>15535</v>
      </c>
      <c r="C15765" s="3">
        <v>107</v>
      </c>
    </row>
    <row r="15766" spans="1:3" x14ac:dyDescent="0.25">
      <c r="A15766" s="3">
        <v>15762</v>
      </c>
      <c r="B15766" s="3" t="s">
        <v>15536</v>
      </c>
      <c r="C15766" s="3">
        <v>107</v>
      </c>
    </row>
    <row r="15767" spans="1:3" x14ac:dyDescent="0.25">
      <c r="A15767" s="3">
        <v>15763</v>
      </c>
      <c r="B15767" s="3" t="s">
        <v>15537</v>
      </c>
      <c r="C15767" s="3">
        <v>107</v>
      </c>
    </row>
    <row r="15768" spans="1:3" x14ac:dyDescent="0.25">
      <c r="A15768" s="3">
        <v>15764</v>
      </c>
      <c r="B15768" s="3" t="s">
        <v>15538</v>
      </c>
      <c r="C15768" s="3">
        <v>107</v>
      </c>
    </row>
    <row r="15769" spans="1:3" x14ac:dyDescent="0.25">
      <c r="A15769" s="3">
        <v>15765</v>
      </c>
      <c r="B15769" s="3" t="s">
        <v>15539</v>
      </c>
      <c r="C15769" s="3">
        <v>107</v>
      </c>
    </row>
    <row r="15770" spans="1:3" x14ac:dyDescent="0.25">
      <c r="A15770" s="3">
        <v>15766</v>
      </c>
      <c r="B15770" s="3" t="s">
        <v>15540</v>
      </c>
      <c r="C15770" s="3">
        <v>107</v>
      </c>
    </row>
    <row r="15771" spans="1:3" x14ac:dyDescent="0.25">
      <c r="A15771" s="3">
        <v>15767</v>
      </c>
      <c r="B15771" s="3" t="s">
        <v>15541</v>
      </c>
      <c r="C15771" s="3">
        <v>107</v>
      </c>
    </row>
    <row r="15772" spans="1:3" x14ac:dyDescent="0.25">
      <c r="A15772" s="3">
        <v>15768</v>
      </c>
      <c r="B15772" s="3" t="s">
        <v>15542</v>
      </c>
      <c r="C15772" s="3">
        <v>107</v>
      </c>
    </row>
    <row r="15773" spans="1:3" x14ac:dyDescent="0.25">
      <c r="A15773" s="3">
        <v>15769</v>
      </c>
      <c r="B15773" s="3" t="s">
        <v>15543</v>
      </c>
      <c r="C15773" s="3">
        <v>107</v>
      </c>
    </row>
    <row r="15774" spans="1:3" x14ac:dyDescent="0.25">
      <c r="A15774" s="3">
        <v>15770</v>
      </c>
      <c r="B15774" s="3" t="s">
        <v>15544</v>
      </c>
      <c r="C15774" s="3">
        <v>107</v>
      </c>
    </row>
    <row r="15775" spans="1:3" x14ac:dyDescent="0.25">
      <c r="A15775" s="3">
        <v>15771</v>
      </c>
      <c r="B15775" s="3" t="s">
        <v>15545</v>
      </c>
      <c r="C15775" s="3">
        <v>107</v>
      </c>
    </row>
    <row r="15776" spans="1:3" x14ac:dyDescent="0.25">
      <c r="A15776" s="3">
        <v>15772</v>
      </c>
      <c r="B15776" s="3" t="s">
        <v>15546</v>
      </c>
      <c r="C15776" s="3">
        <v>107</v>
      </c>
    </row>
    <row r="15777" spans="1:3" x14ac:dyDescent="0.25">
      <c r="A15777" s="3">
        <v>15773</v>
      </c>
      <c r="B15777" s="3" t="s">
        <v>15547</v>
      </c>
      <c r="C15777" s="3">
        <v>107</v>
      </c>
    </row>
    <row r="15778" spans="1:3" x14ac:dyDescent="0.25">
      <c r="A15778" s="3">
        <v>15774</v>
      </c>
      <c r="B15778" s="3" t="s">
        <v>15548</v>
      </c>
      <c r="C15778" s="3">
        <v>107</v>
      </c>
    </row>
    <row r="15779" spans="1:3" x14ac:dyDescent="0.25">
      <c r="A15779" s="3">
        <v>15775</v>
      </c>
      <c r="B15779" s="3" t="s">
        <v>15549</v>
      </c>
      <c r="C15779" s="3">
        <v>107</v>
      </c>
    </row>
    <row r="15780" spans="1:3" x14ac:dyDescent="0.25">
      <c r="A15780" s="3">
        <v>15776</v>
      </c>
      <c r="B15780" s="3" t="s">
        <v>15550</v>
      </c>
      <c r="C15780" s="3">
        <v>107</v>
      </c>
    </row>
    <row r="15781" spans="1:3" x14ac:dyDescent="0.25">
      <c r="A15781" s="3">
        <v>15777</v>
      </c>
      <c r="B15781" s="3" t="s">
        <v>15551</v>
      </c>
      <c r="C15781" s="3">
        <v>107</v>
      </c>
    </row>
    <row r="15782" spans="1:3" x14ac:dyDescent="0.25">
      <c r="A15782" s="3">
        <v>15778</v>
      </c>
      <c r="B15782" s="3" t="s">
        <v>15552</v>
      </c>
      <c r="C15782" s="3">
        <v>107</v>
      </c>
    </row>
    <row r="15783" spans="1:3" x14ac:dyDescent="0.25">
      <c r="A15783" s="3">
        <v>15779</v>
      </c>
      <c r="B15783" s="3" t="s">
        <v>15553</v>
      </c>
      <c r="C15783" s="3">
        <v>107</v>
      </c>
    </row>
    <row r="15784" spans="1:3" x14ac:dyDescent="0.25">
      <c r="A15784" s="3">
        <v>15780</v>
      </c>
      <c r="B15784" s="3" t="s">
        <v>15554</v>
      </c>
      <c r="C15784" s="3">
        <v>107</v>
      </c>
    </row>
    <row r="15785" spans="1:3" x14ac:dyDescent="0.25">
      <c r="A15785" s="3">
        <v>15781</v>
      </c>
      <c r="B15785" s="3" t="s">
        <v>15555</v>
      </c>
      <c r="C15785" s="3">
        <v>107</v>
      </c>
    </row>
    <row r="15786" spans="1:3" x14ac:dyDescent="0.25">
      <c r="A15786" s="3">
        <v>15782</v>
      </c>
      <c r="B15786" s="3" t="s">
        <v>15556</v>
      </c>
      <c r="C15786" s="3">
        <v>107</v>
      </c>
    </row>
    <row r="15787" spans="1:3" x14ac:dyDescent="0.25">
      <c r="A15787" s="3">
        <v>15783</v>
      </c>
      <c r="B15787" s="3" t="s">
        <v>15557</v>
      </c>
      <c r="C15787" s="3">
        <v>107</v>
      </c>
    </row>
    <row r="15788" spans="1:3" x14ac:dyDescent="0.25">
      <c r="A15788" s="3">
        <v>15784</v>
      </c>
      <c r="B15788" s="3" t="s">
        <v>15558</v>
      </c>
      <c r="C15788" s="3">
        <v>107</v>
      </c>
    </row>
    <row r="15789" spans="1:3" x14ac:dyDescent="0.25">
      <c r="A15789" s="3">
        <v>15785</v>
      </c>
      <c r="B15789" s="3" t="s">
        <v>15559</v>
      </c>
      <c r="C15789" s="3">
        <v>107</v>
      </c>
    </row>
    <row r="15790" spans="1:3" x14ac:dyDescent="0.25">
      <c r="A15790" s="3">
        <v>15786</v>
      </c>
      <c r="B15790" s="3" t="s">
        <v>15560</v>
      </c>
      <c r="C15790" s="3">
        <v>107</v>
      </c>
    </row>
    <row r="15791" spans="1:3" x14ac:dyDescent="0.25">
      <c r="A15791" s="3">
        <v>15787</v>
      </c>
      <c r="B15791" s="3" t="s">
        <v>15561</v>
      </c>
      <c r="C15791" s="3">
        <v>107</v>
      </c>
    </row>
    <row r="15792" spans="1:3" x14ac:dyDescent="0.25">
      <c r="A15792" s="3">
        <v>15788</v>
      </c>
      <c r="B15792" s="3" t="s">
        <v>15562</v>
      </c>
      <c r="C15792" s="3">
        <v>107</v>
      </c>
    </row>
    <row r="15793" spans="1:3" x14ac:dyDescent="0.25">
      <c r="A15793" s="3">
        <v>15789</v>
      </c>
      <c r="B15793" s="3">
        <v>2048</v>
      </c>
      <c r="C15793" s="3">
        <v>106</v>
      </c>
    </row>
    <row r="15794" spans="1:3" x14ac:dyDescent="0.25">
      <c r="A15794" s="3">
        <v>15790</v>
      </c>
      <c r="B15794" s="3" t="s">
        <v>15563</v>
      </c>
      <c r="C15794" s="3">
        <v>106</v>
      </c>
    </row>
    <row r="15795" spans="1:3" x14ac:dyDescent="0.25">
      <c r="A15795" s="3">
        <v>15791</v>
      </c>
      <c r="B15795" s="3" t="s">
        <v>15564</v>
      </c>
      <c r="C15795" s="3">
        <v>106</v>
      </c>
    </row>
    <row r="15796" spans="1:3" x14ac:dyDescent="0.25">
      <c r="A15796" s="3">
        <v>15792</v>
      </c>
      <c r="B15796" s="3" t="s">
        <v>15565</v>
      </c>
      <c r="C15796" s="3">
        <v>106</v>
      </c>
    </row>
    <row r="15797" spans="1:3" x14ac:dyDescent="0.25">
      <c r="A15797" s="3">
        <v>15793</v>
      </c>
      <c r="B15797" s="3" t="s">
        <v>15566</v>
      </c>
      <c r="C15797" s="3">
        <v>106</v>
      </c>
    </row>
    <row r="15798" spans="1:3" x14ac:dyDescent="0.25">
      <c r="A15798" s="3">
        <v>15794</v>
      </c>
      <c r="B15798" s="3" t="s">
        <v>15567</v>
      </c>
      <c r="C15798" s="3">
        <v>106</v>
      </c>
    </row>
    <row r="15799" spans="1:3" x14ac:dyDescent="0.25">
      <c r="A15799" s="3">
        <v>15795</v>
      </c>
      <c r="B15799" s="3" t="s">
        <v>15568</v>
      </c>
      <c r="C15799" s="3">
        <v>106</v>
      </c>
    </row>
    <row r="15800" spans="1:3" x14ac:dyDescent="0.25">
      <c r="A15800" s="3">
        <v>15796</v>
      </c>
      <c r="B15800" s="3" t="s">
        <v>15569</v>
      </c>
      <c r="C15800" s="3">
        <v>106</v>
      </c>
    </row>
    <row r="15801" spans="1:3" x14ac:dyDescent="0.25">
      <c r="A15801" s="3">
        <v>15797</v>
      </c>
      <c r="B15801" s="3" t="s">
        <v>15570</v>
      </c>
      <c r="C15801" s="3">
        <v>106</v>
      </c>
    </row>
    <row r="15802" spans="1:3" x14ac:dyDescent="0.25">
      <c r="A15802" s="3">
        <v>15798</v>
      </c>
      <c r="B15802" s="3" t="s">
        <v>15571</v>
      </c>
      <c r="C15802" s="3">
        <v>106</v>
      </c>
    </row>
    <row r="15803" spans="1:3" x14ac:dyDescent="0.25">
      <c r="A15803" s="3">
        <v>15799</v>
      </c>
      <c r="B15803" s="3" t="s">
        <v>15572</v>
      </c>
      <c r="C15803" s="3">
        <v>106</v>
      </c>
    </row>
    <row r="15804" spans="1:3" x14ac:dyDescent="0.25">
      <c r="A15804" s="3">
        <v>15800</v>
      </c>
      <c r="B15804" s="3" t="s">
        <v>15573</v>
      </c>
      <c r="C15804" s="3">
        <v>106</v>
      </c>
    </row>
    <row r="15805" spans="1:3" x14ac:dyDescent="0.25">
      <c r="A15805" s="3">
        <v>15801</v>
      </c>
      <c r="B15805" s="3" t="s">
        <v>15574</v>
      </c>
      <c r="C15805" s="3">
        <v>106</v>
      </c>
    </row>
    <row r="15806" spans="1:3" x14ac:dyDescent="0.25">
      <c r="A15806" s="3">
        <v>15802</v>
      </c>
      <c r="B15806" s="3" t="s">
        <v>15575</v>
      </c>
      <c r="C15806" s="3">
        <v>106</v>
      </c>
    </row>
    <row r="15807" spans="1:3" x14ac:dyDescent="0.25">
      <c r="A15807" s="3">
        <v>15803</v>
      </c>
      <c r="B15807" s="3" t="s">
        <v>15576</v>
      </c>
      <c r="C15807" s="3">
        <v>106</v>
      </c>
    </row>
    <row r="15808" spans="1:3" x14ac:dyDescent="0.25">
      <c r="A15808" s="3">
        <v>15804</v>
      </c>
      <c r="B15808" s="3" t="s">
        <v>15577</v>
      </c>
      <c r="C15808" s="3">
        <v>106</v>
      </c>
    </row>
    <row r="15809" spans="1:3" x14ac:dyDescent="0.25">
      <c r="A15809" s="3">
        <v>15805</v>
      </c>
      <c r="B15809" s="3" t="s">
        <v>15578</v>
      </c>
      <c r="C15809" s="3">
        <v>106</v>
      </c>
    </row>
    <row r="15810" spans="1:3" x14ac:dyDescent="0.25">
      <c r="A15810" s="3">
        <v>15806</v>
      </c>
      <c r="B15810" s="3" t="s">
        <v>15579</v>
      </c>
      <c r="C15810" s="3">
        <v>106</v>
      </c>
    </row>
    <row r="15811" spans="1:3" x14ac:dyDescent="0.25">
      <c r="A15811" s="3">
        <v>15807</v>
      </c>
      <c r="B15811" s="3" t="s">
        <v>15580</v>
      </c>
      <c r="C15811" s="3">
        <v>106</v>
      </c>
    </row>
    <row r="15812" spans="1:3" x14ac:dyDescent="0.25">
      <c r="A15812" s="3">
        <v>15808</v>
      </c>
      <c r="B15812" s="3" t="s">
        <v>15581</v>
      </c>
      <c r="C15812" s="3">
        <v>106</v>
      </c>
    </row>
    <row r="15813" spans="1:3" x14ac:dyDescent="0.25">
      <c r="A15813" s="3">
        <v>15809</v>
      </c>
      <c r="B15813" s="3" t="s">
        <v>15582</v>
      </c>
      <c r="C15813" s="3">
        <v>106</v>
      </c>
    </row>
    <row r="15814" spans="1:3" x14ac:dyDescent="0.25">
      <c r="A15814" s="3">
        <v>15810</v>
      </c>
      <c r="B15814" s="3" t="s">
        <v>15583</v>
      </c>
      <c r="C15814" s="3">
        <v>106</v>
      </c>
    </row>
    <row r="15815" spans="1:3" x14ac:dyDescent="0.25">
      <c r="A15815" s="3">
        <v>15811</v>
      </c>
      <c r="B15815" s="3" t="s">
        <v>15584</v>
      </c>
      <c r="C15815" s="3">
        <v>106</v>
      </c>
    </row>
    <row r="15816" spans="1:3" x14ac:dyDescent="0.25">
      <c r="A15816" s="3">
        <v>15812</v>
      </c>
      <c r="B15816" s="3" t="s">
        <v>15585</v>
      </c>
      <c r="C15816" s="3">
        <v>106</v>
      </c>
    </row>
    <row r="15817" spans="1:3" x14ac:dyDescent="0.25">
      <c r="A15817" s="3">
        <v>15813</v>
      </c>
      <c r="B15817" s="3" t="s">
        <v>15586</v>
      </c>
      <c r="C15817" s="3">
        <v>106</v>
      </c>
    </row>
    <row r="15818" spans="1:3" x14ac:dyDescent="0.25">
      <c r="A15818" s="3">
        <v>15814</v>
      </c>
      <c r="B15818" s="3" t="s">
        <v>15587</v>
      </c>
      <c r="C15818" s="3">
        <v>106</v>
      </c>
    </row>
    <row r="15819" spans="1:3" x14ac:dyDescent="0.25">
      <c r="A15819" s="3">
        <v>15815</v>
      </c>
      <c r="B15819" s="3" t="s">
        <v>15588</v>
      </c>
      <c r="C15819" s="3">
        <v>106</v>
      </c>
    </row>
    <row r="15820" spans="1:3" x14ac:dyDescent="0.25">
      <c r="A15820" s="3">
        <v>15816</v>
      </c>
      <c r="B15820" s="3" t="s">
        <v>15589</v>
      </c>
      <c r="C15820" s="3">
        <v>106</v>
      </c>
    </row>
    <row r="15821" spans="1:3" x14ac:dyDescent="0.25">
      <c r="A15821" s="3">
        <v>15817</v>
      </c>
      <c r="B15821" s="3" t="s">
        <v>15590</v>
      </c>
      <c r="C15821" s="3">
        <v>106</v>
      </c>
    </row>
    <row r="15822" spans="1:3" x14ac:dyDescent="0.25">
      <c r="A15822" s="3">
        <v>15818</v>
      </c>
      <c r="B15822" s="3" t="s">
        <v>15591</v>
      </c>
      <c r="C15822" s="3">
        <v>106</v>
      </c>
    </row>
    <row r="15823" spans="1:3" x14ac:dyDescent="0.25">
      <c r="A15823" s="3">
        <v>15819</v>
      </c>
      <c r="B15823" s="3" t="s">
        <v>15592</v>
      </c>
      <c r="C15823" s="3">
        <v>106</v>
      </c>
    </row>
    <row r="15824" spans="1:3" x14ac:dyDescent="0.25">
      <c r="A15824" s="3">
        <v>15820</v>
      </c>
      <c r="B15824" s="3" t="s">
        <v>15593</v>
      </c>
      <c r="C15824" s="3">
        <v>106</v>
      </c>
    </row>
    <row r="15825" spans="1:3" x14ac:dyDescent="0.25">
      <c r="A15825" s="3">
        <v>15821</v>
      </c>
      <c r="B15825" s="3" t="s">
        <v>15594</v>
      </c>
      <c r="C15825" s="3">
        <v>106</v>
      </c>
    </row>
    <row r="15826" spans="1:3" x14ac:dyDescent="0.25">
      <c r="A15826" s="3">
        <v>15822</v>
      </c>
      <c r="B15826" s="3" t="s">
        <v>15595</v>
      </c>
      <c r="C15826" s="3">
        <v>106</v>
      </c>
    </row>
    <row r="15827" spans="1:3" x14ac:dyDescent="0.25">
      <c r="A15827" s="3">
        <v>15823</v>
      </c>
      <c r="B15827" s="3" t="s">
        <v>15596</v>
      </c>
      <c r="C15827" s="3">
        <v>106</v>
      </c>
    </row>
    <row r="15828" spans="1:3" x14ac:dyDescent="0.25">
      <c r="A15828" s="3">
        <v>15824</v>
      </c>
      <c r="B15828" s="3" t="s">
        <v>15597</v>
      </c>
      <c r="C15828" s="3">
        <v>106</v>
      </c>
    </row>
    <row r="15829" spans="1:3" x14ac:dyDescent="0.25">
      <c r="A15829" s="3">
        <v>15825</v>
      </c>
      <c r="B15829" s="3" t="s">
        <v>15598</v>
      </c>
      <c r="C15829" s="3">
        <v>106</v>
      </c>
    </row>
    <row r="15830" spans="1:3" x14ac:dyDescent="0.25">
      <c r="A15830" s="3">
        <v>15826</v>
      </c>
      <c r="B15830" s="3" t="s">
        <v>15599</v>
      </c>
      <c r="C15830" s="3">
        <v>106</v>
      </c>
    </row>
    <row r="15831" spans="1:3" x14ac:dyDescent="0.25">
      <c r="A15831" s="3">
        <v>15827</v>
      </c>
      <c r="B15831" s="3" t="s">
        <v>15600</v>
      </c>
      <c r="C15831" s="3">
        <v>106</v>
      </c>
    </row>
    <row r="15832" spans="1:3" x14ac:dyDescent="0.25">
      <c r="A15832" s="3">
        <v>15828</v>
      </c>
      <c r="B15832" s="3" t="s">
        <v>15601</v>
      </c>
      <c r="C15832" s="3">
        <v>106</v>
      </c>
    </row>
    <row r="15833" spans="1:3" x14ac:dyDescent="0.25">
      <c r="A15833" s="3">
        <v>15829</v>
      </c>
      <c r="B15833" s="3" t="s">
        <v>15602</v>
      </c>
      <c r="C15833" s="3">
        <v>106</v>
      </c>
    </row>
    <row r="15834" spans="1:3" x14ac:dyDescent="0.25">
      <c r="A15834" s="3">
        <v>15830</v>
      </c>
      <c r="B15834" s="3" t="s">
        <v>15603</v>
      </c>
      <c r="C15834" s="3">
        <v>106</v>
      </c>
    </row>
    <row r="15835" spans="1:3" x14ac:dyDescent="0.25">
      <c r="A15835" s="3">
        <v>15831</v>
      </c>
      <c r="B15835" s="3" t="s">
        <v>15604</v>
      </c>
      <c r="C15835" s="3">
        <v>106</v>
      </c>
    </row>
    <row r="15836" spans="1:3" x14ac:dyDescent="0.25">
      <c r="A15836" s="3">
        <v>15832</v>
      </c>
      <c r="B15836" s="3" t="s">
        <v>15605</v>
      </c>
      <c r="C15836" s="3">
        <v>106</v>
      </c>
    </row>
    <row r="15837" spans="1:3" x14ac:dyDescent="0.25">
      <c r="A15837" s="3">
        <v>15833</v>
      </c>
      <c r="B15837" s="3" t="s">
        <v>15606</v>
      </c>
      <c r="C15837" s="3">
        <v>106</v>
      </c>
    </row>
    <row r="15838" spans="1:3" x14ac:dyDescent="0.25">
      <c r="A15838" s="3">
        <v>15834</v>
      </c>
      <c r="B15838" s="3" t="s">
        <v>15607</v>
      </c>
      <c r="C15838" s="3">
        <v>106</v>
      </c>
    </row>
    <row r="15839" spans="1:3" x14ac:dyDescent="0.25">
      <c r="A15839" s="3">
        <v>15835</v>
      </c>
      <c r="B15839" s="3" t="s">
        <v>15608</v>
      </c>
      <c r="C15839" s="3">
        <v>106</v>
      </c>
    </row>
    <row r="15840" spans="1:3" x14ac:dyDescent="0.25">
      <c r="A15840" s="3">
        <v>15836</v>
      </c>
      <c r="B15840" s="3" t="s">
        <v>15609</v>
      </c>
      <c r="C15840" s="3">
        <v>106</v>
      </c>
    </row>
    <row r="15841" spans="1:3" x14ac:dyDescent="0.25">
      <c r="A15841" s="3">
        <v>15837</v>
      </c>
      <c r="B15841" s="3" t="s">
        <v>15610</v>
      </c>
      <c r="C15841" s="3">
        <v>106</v>
      </c>
    </row>
    <row r="15842" spans="1:3" x14ac:dyDescent="0.25">
      <c r="A15842" s="3">
        <v>15838</v>
      </c>
      <c r="B15842" s="3" t="s">
        <v>15611</v>
      </c>
      <c r="C15842" s="3">
        <v>106</v>
      </c>
    </row>
    <row r="15843" spans="1:3" x14ac:dyDescent="0.25">
      <c r="A15843" s="3">
        <v>15839</v>
      </c>
      <c r="B15843" s="3" t="s">
        <v>15612</v>
      </c>
      <c r="C15843" s="3">
        <v>106</v>
      </c>
    </row>
    <row r="15844" spans="1:3" x14ac:dyDescent="0.25">
      <c r="A15844" s="3">
        <v>15840</v>
      </c>
      <c r="B15844" s="3" t="s">
        <v>15613</v>
      </c>
      <c r="C15844" s="3">
        <v>106</v>
      </c>
    </row>
    <row r="15845" spans="1:3" x14ac:dyDescent="0.25">
      <c r="A15845" s="3">
        <v>15841</v>
      </c>
      <c r="B15845" s="3" t="s">
        <v>15614</v>
      </c>
      <c r="C15845" s="3">
        <v>106</v>
      </c>
    </row>
    <row r="15846" spans="1:3" x14ac:dyDescent="0.25">
      <c r="A15846" s="3">
        <v>15842</v>
      </c>
      <c r="B15846" s="3" t="s">
        <v>15615</v>
      </c>
      <c r="C15846" s="3">
        <v>106</v>
      </c>
    </row>
    <row r="15847" spans="1:3" x14ac:dyDescent="0.25">
      <c r="A15847" s="3">
        <v>15843</v>
      </c>
      <c r="B15847" s="3" t="s">
        <v>15616</v>
      </c>
      <c r="C15847" s="3">
        <v>106</v>
      </c>
    </row>
    <row r="15848" spans="1:3" x14ac:dyDescent="0.25">
      <c r="A15848" s="3">
        <v>15844</v>
      </c>
      <c r="B15848" s="3" t="s">
        <v>15617</v>
      </c>
      <c r="C15848" s="3">
        <v>106</v>
      </c>
    </row>
    <row r="15849" spans="1:3" x14ac:dyDescent="0.25">
      <c r="A15849" s="3">
        <v>15845</v>
      </c>
      <c r="B15849" s="3" t="s">
        <v>15618</v>
      </c>
      <c r="C15849" s="3">
        <v>106</v>
      </c>
    </row>
    <row r="15850" spans="1:3" x14ac:dyDescent="0.25">
      <c r="A15850" s="3">
        <v>15846</v>
      </c>
      <c r="B15850" s="3" t="s">
        <v>15619</v>
      </c>
      <c r="C15850" s="3">
        <v>106</v>
      </c>
    </row>
    <row r="15851" spans="1:3" x14ac:dyDescent="0.25">
      <c r="A15851" s="3">
        <v>15847</v>
      </c>
      <c r="B15851" s="3" t="s">
        <v>15620</v>
      </c>
      <c r="C15851" s="3">
        <v>106</v>
      </c>
    </row>
    <row r="15852" spans="1:3" x14ac:dyDescent="0.25">
      <c r="A15852" s="3">
        <v>15848</v>
      </c>
      <c r="B15852" s="3" t="s">
        <v>15621</v>
      </c>
      <c r="C15852" s="3">
        <v>106</v>
      </c>
    </row>
    <row r="15853" spans="1:3" x14ac:dyDescent="0.25">
      <c r="A15853" s="3">
        <v>15849</v>
      </c>
      <c r="B15853" s="3" t="s">
        <v>15622</v>
      </c>
      <c r="C15853" s="3">
        <v>106</v>
      </c>
    </row>
    <row r="15854" spans="1:3" x14ac:dyDescent="0.25">
      <c r="A15854" s="3">
        <v>15850</v>
      </c>
      <c r="B15854" s="3" t="s">
        <v>15623</v>
      </c>
      <c r="C15854" s="3">
        <v>106</v>
      </c>
    </row>
    <row r="15855" spans="1:3" x14ac:dyDescent="0.25">
      <c r="A15855" s="3">
        <v>15851</v>
      </c>
      <c r="B15855" s="3" t="s">
        <v>15624</v>
      </c>
      <c r="C15855" s="3">
        <v>106</v>
      </c>
    </row>
    <row r="15856" spans="1:3" x14ac:dyDescent="0.25">
      <c r="A15856" s="3">
        <v>15852</v>
      </c>
      <c r="B15856" s="3" t="s">
        <v>15625</v>
      </c>
      <c r="C15856" s="3">
        <v>106</v>
      </c>
    </row>
    <row r="15857" spans="1:3" x14ac:dyDescent="0.25">
      <c r="A15857" s="3">
        <v>15853</v>
      </c>
      <c r="B15857" s="3" t="s">
        <v>15626</v>
      </c>
      <c r="C15857" s="3">
        <v>106</v>
      </c>
    </row>
    <row r="15858" spans="1:3" x14ac:dyDescent="0.25">
      <c r="A15858" s="3">
        <v>15854</v>
      </c>
      <c r="B15858" s="3" t="s">
        <v>15627</v>
      </c>
      <c r="C15858" s="3">
        <v>106</v>
      </c>
    </row>
    <row r="15859" spans="1:3" x14ac:dyDescent="0.25">
      <c r="A15859" s="3">
        <v>15855</v>
      </c>
      <c r="B15859" s="3" t="s">
        <v>15628</v>
      </c>
      <c r="C15859" s="3">
        <v>106</v>
      </c>
    </row>
    <row r="15860" spans="1:3" x14ac:dyDescent="0.25">
      <c r="A15860" s="3">
        <v>15856</v>
      </c>
      <c r="B15860" s="3" t="s">
        <v>15629</v>
      </c>
      <c r="C15860" s="3">
        <v>106</v>
      </c>
    </row>
    <row r="15861" spans="1:3" x14ac:dyDescent="0.25">
      <c r="A15861" s="3">
        <v>15857</v>
      </c>
      <c r="B15861" s="3" t="s">
        <v>15630</v>
      </c>
      <c r="C15861" s="3">
        <v>106</v>
      </c>
    </row>
    <row r="15862" spans="1:3" x14ac:dyDescent="0.25">
      <c r="A15862" s="3">
        <v>15858</v>
      </c>
      <c r="B15862" s="3" t="s">
        <v>15631</v>
      </c>
      <c r="C15862" s="3">
        <v>106</v>
      </c>
    </row>
    <row r="15863" spans="1:3" x14ac:dyDescent="0.25">
      <c r="A15863" s="3">
        <v>15859</v>
      </c>
      <c r="B15863" s="3" t="s">
        <v>15632</v>
      </c>
      <c r="C15863" s="3">
        <v>106</v>
      </c>
    </row>
    <row r="15864" spans="1:3" x14ac:dyDescent="0.25">
      <c r="A15864" s="3">
        <v>15860</v>
      </c>
      <c r="B15864" s="3" t="s">
        <v>15633</v>
      </c>
      <c r="C15864" s="3">
        <v>106</v>
      </c>
    </row>
    <row r="15865" spans="1:3" x14ac:dyDescent="0.25">
      <c r="A15865" s="3">
        <v>15861</v>
      </c>
      <c r="B15865" s="3" t="s">
        <v>15634</v>
      </c>
      <c r="C15865" s="3">
        <v>106</v>
      </c>
    </row>
    <row r="15866" spans="1:3" x14ac:dyDescent="0.25">
      <c r="A15866" s="3">
        <v>15862</v>
      </c>
      <c r="B15866" s="3" t="s">
        <v>15635</v>
      </c>
      <c r="C15866" s="3">
        <v>106</v>
      </c>
    </row>
    <row r="15867" spans="1:3" x14ac:dyDescent="0.25">
      <c r="A15867" s="3">
        <v>15863</v>
      </c>
      <c r="B15867" s="3" t="s">
        <v>15636</v>
      </c>
      <c r="C15867" s="3">
        <v>106</v>
      </c>
    </row>
    <row r="15868" spans="1:3" x14ac:dyDescent="0.25">
      <c r="A15868" s="3">
        <v>15864</v>
      </c>
      <c r="B15868" s="3" t="s">
        <v>15637</v>
      </c>
      <c r="C15868" s="3">
        <v>106</v>
      </c>
    </row>
    <row r="15869" spans="1:3" x14ac:dyDescent="0.25">
      <c r="A15869" s="3">
        <v>15865</v>
      </c>
      <c r="B15869" s="3" t="s">
        <v>15638</v>
      </c>
      <c r="C15869" s="3">
        <v>106</v>
      </c>
    </row>
    <row r="15870" spans="1:3" x14ac:dyDescent="0.25">
      <c r="A15870" s="3">
        <v>15866</v>
      </c>
      <c r="B15870" s="3" t="s">
        <v>15639</v>
      </c>
      <c r="C15870" s="3">
        <v>106</v>
      </c>
    </row>
    <row r="15871" spans="1:3" x14ac:dyDescent="0.25">
      <c r="A15871" s="3">
        <v>15867</v>
      </c>
      <c r="B15871" s="3" t="s">
        <v>15640</v>
      </c>
      <c r="C15871" s="3">
        <v>106</v>
      </c>
    </row>
    <row r="15872" spans="1:3" x14ac:dyDescent="0.25">
      <c r="A15872" s="3">
        <v>15868</v>
      </c>
      <c r="B15872" s="3" t="s">
        <v>15641</v>
      </c>
      <c r="C15872" s="3">
        <v>106</v>
      </c>
    </row>
    <row r="15873" spans="1:3" x14ac:dyDescent="0.25">
      <c r="A15873" s="3">
        <v>15869</v>
      </c>
      <c r="B15873" s="3" t="s">
        <v>15642</v>
      </c>
      <c r="C15873" s="3">
        <v>106</v>
      </c>
    </row>
    <row r="15874" spans="1:3" x14ac:dyDescent="0.25">
      <c r="A15874" s="3">
        <v>15870</v>
      </c>
      <c r="B15874" s="3" t="s">
        <v>15643</v>
      </c>
      <c r="C15874" s="3">
        <v>106</v>
      </c>
    </row>
    <row r="15875" spans="1:3" x14ac:dyDescent="0.25">
      <c r="A15875" s="3">
        <v>15871</v>
      </c>
      <c r="B15875" s="3">
        <v>1029</v>
      </c>
      <c r="C15875" s="3">
        <v>105</v>
      </c>
    </row>
    <row r="15876" spans="1:3" x14ac:dyDescent="0.25">
      <c r="A15876" s="3">
        <v>15872</v>
      </c>
      <c r="B15876" s="3">
        <v>146</v>
      </c>
      <c r="C15876" s="3">
        <v>105</v>
      </c>
    </row>
    <row r="15877" spans="1:3" x14ac:dyDescent="0.25">
      <c r="A15877" s="3">
        <v>15873</v>
      </c>
      <c r="B15877" s="3">
        <v>154</v>
      </c>
      <c r="C15877" s="3">
        <v>105</v>
      </c>
    </row>
    <row r="15878" spans="1:3" x14ac:dyDescent="0.25">
      <c r="A15878" s="3">
        <v>15874</v>
      </c>
      <c r="B15878" s="3">
        <v>1929</v>
      </c>
      <c r="C15878" s="3">
        <v>105</v>
      </c>
    </row>
    <row r="15879" spans="1:3" x14ac:dyDescent="0.25">
      <c r="A15879" s="3">
        <v>15875</v>
      </c>
      <c r="B15879" s="3">
        <v>290</v>
      </c>
      <c r="C15879" s="3">
        <v>105</v>
      </c>
    </row>
    <row r="15880" spans="1:3" x14ac:dyDescent="0.25">
      <c r="A15880" s="3">
        <v>15876</v>
      </c>
      <c r="B15880" s="3">
        <v>560</v>
      </c>
      <c r="C15880" s="3">
        <v>105</v>
      </c>
    </row>
    <row r="15881" spans="1:3" x14ac:dyDescent="0.25">
      <c r="A15881" s="3">
        <v>15877</v>
      </c>
      <c r="B15881" s="3" t="s">
        <v>15644</v>
      </c>
      <c r="C15881" s="3">
        <v>105</v>
      </c>
    </row>
    <row r="15882" spans="1:3" x14ac:dyDescent="0.25">
      <c r="A15882" s="3">
        <v>15878</v>
      </c>
      <c r="B15882" s="3">
        <v>8000</v>
      </c>
      <c r="C15882" s="3">
        <v>105</v>
      </c>
    </row>
    <row r="15883" spans="1:3" x14ac:dyDescent="0.25">
      <c r="A15883" s="3">
        <v>15879</v>
      </c>
      <c r="B15883" s="3" t="s">
        <v>15645</v>
      </c>
      <c r="C15883" s="3">
        <v>105</v>
      </c>
    </row>
    <row r="15884" spans="1:3" x14ac:dyDescent="0.25">
      <c r="A15884" s="3">
        <v>15880</v>
      </c>
      <c r="B15884" s="3" t="s">
        <v>15646</v>
      </c>
      <c r="C15884" s="3">
        <v>105</v>
      </c>
    </row>
    <row r="15885" spans="1:3" x14ac:dyDescent="0.25">
      <c r="A15885" s="3">
        <v>15881</v>
      </c>
      <c r="B15885" s="3" t="s">
        <v>15647</v>
      </c>
      <c r="C15885" s="3">
        <v>105</v>
      </c>
    </row>
    <row r="15886" spans="1:3" x14ac:dyDescent="0.25">
      <c r="A15886" s="3">
        <v>15882</v>
      </c>
      <c r="B15886" s="3" t="s">
        <v>15648</v>
      </c>
      <c r="C15886" s="3">
        <v>105</v>
      </c>
    </row>
    <row r="15887" spans="1:3" x14ac:dyDescent="0.25">
      <c r="A15887" s="3">
        <v>15883</v>
      </c>
      <c r="B15887" s="3" t="s">
        <v>15649</v>
      </c>
      <c r="C15887" s="3">
        <v>105</v>
      </c>
    </row>
    <row r="15888" spans="1:3" x14ac:dyDescent="0.25">
      <c r="A15888" s="3">
        <v>15884</v>
      </c>
      <c r="B15888" s="3" t="s">
        <v>15650</v>
      </c>
      <c r="C15888" s="3">
        <v>105</v>
      </c>
    </row>
    <row r="15889" spans="1:3" x14ac:dyDescent="0.25">
      <c r="A15889" s="3">
        <v>15885</v>
      </c>
      <c r="B15889" s="3" t="s">
        <v>15651</v>
      </c>
      <c r="C15889" s="3">
        <v>105</v>
      </c>
    </row>
    <row r="15890" spans="1:3" x14ac:dyDescent="0.25">
      <c r="A15890" s="3">
        <v>15886</v>
      </c>
      <c r="B15890" s="3" t="s">
        <v>15652</v>
      </c>
      <c r="C15890" s="3">
        <v>105</v>
      </c>
    </row>
    <row r="15891" spans="1:3" x14ac:dyDescent="0.25">
      <c r="A15891" s="3">
        <v>15887</v>
      </c>
      <c r="B15891" s="3" t="s">
        <v>15653</v>
      </c>
      <c r="C15891" s="3">
        <v>105</v>
      </c>
    </row>
    <row r="15892" spans="1:3" x14ac:dyDescent="0.25">
      <c r="A15892" s="3">
        <v>15888</v>
      </c>
      <c r="B15892" s="3" t="s">
        <v>15654</v>
      </c>
      <c r="C15892" s="3">
        <v>105</v>
      </c>
    </row>
    <row r="15893" spans="1:3" x14ac:dyDescent="0.25">
      <c r="A15893" s="3">
        <v>15889</v>
      </c>
      <c r="B15893" s="3" t="s">
        <v>15655</v>
      </c>
      <c r="C15893" s="3">
        <v>105</v>
      </c>
    </row>
    <row r="15894" spans="1:3" x14ac:dyDescent="0.25">
      <c r="A15894" s="3">
        <v>15890</v>
      </c>
      <c r="B15894" s="3" t="s">
        <v>15656</v>
      </c>
      <c r="C15894" s="3">
        <v>105</v>
      </c>
    </row>
    <row r="15895" spans="1:3" x14ac:dyDescent="0.25">
      <c r="A15895" s="3">
        <v>15891</v>
      </c>
      <c r="B15895" s="3" t="s">
        <v>15657</v>
      </c>
      <c r="C15895" s="3">
        <v>105</v>
      </c>
    </row>
    <row r="15896" spans="1:3" x14ac:dyDescent="0.25">
      <c r="A15896" s="3">
        <v>15892</v>
      </c>
      <c r="B15896" s="3" t="s">
        <v>15658</v>
      </c>
      <c r="C15896" s="3">
        <v>105</v>
      </c>
    </row>
    <row r="15897" spans="1:3" x14ac:dyDescent="0.25">
      <c r="A15897" s="3">
        <v>15893</v>
      </c>
      <c r="B15897" s="3" t="s">
        <v>15659</v>
      </c>
      <c r="C15897" s="3">
        <v>105</v>
      </c>
    </row>
    <row r="15898" spans="1:3" x14ac:dyDescent="0.25">
      <c r="A15898" s="3">
        <v>15894</v>
      </c>
      <c r="B15898" s="3" t="s">
        <v>15660</v>
      </c>
      <c r="C15898" s="3">
        <v>105</v>
      </c>
    </row>
    <row r="15899" spans="1:3" x14ac:dyDescent="0.25">
      <c r="A15899" s="3">
        <v>15895</v>
      </c>
      <c r="B15899" s="3" t="s">
        <v>15661</v>
      </c>
      <c r="C15899" s="3">
        <v>105</v>
      </c>
    </row>
    <row r="15900" spans="1:3" x14ac:dyDescent="0.25">
      <c r="A15900" s="3">
        <v>15896</v>
      </c>
      <c r="B15900" s="3" t="s">
        <v>15662</v>
      </c>
      <c r="C15900" s="3">
        <v>105</v>
      </c>
    </row>
    <row r="15901" spans="1:3" x14ac:dyDescent="0.25">
      <c r="A15901" s="3">
        <v>15897</v>
      </c>
      <c r="B15901" s="3" t="s">
        <v>15663</v>
      </c>
      <c r="C15901" s="3">
        <v>105</v>
      </c>
    </row>
    <row r="15902" spans="1:3" x14ac:dyDescent="0.25">
      <c r="A15902" s="3">
        <v>15898</v>
      </c>
      <c r="B15902" s="3" t="s">
        <v>15664</v>
      </c>
      <c r="C15902" s="3">
        <v>105</v>
      </c>
    </row>
    <row r="15903" spans="1:3" x14ac:dyDescent="0.25">
      <c r="A15903" s="3">
        <v>15899</v>
      </c>
      <c r="B15903" s="3" t="s">
        <v>15665</v>
      </c>
      <c r="C15903" s="3">
        <v>105</v>
      </c>
    </row>
    <row r="15904" spans="1:3" x14ac:dyDescent="0.25">
      <c r="A15904" s="3">
        <v>15900</v>
      </c>
      <c r="B15904" s="3" t="s">
        <v>15666</v>
      </c>
      <c r="C15904" s="3">
        <v>105</v>
      </c>
    </row>
    <row r="15905" spans="1:3" x14ac:dyDescent="0.25">
      <c r="A15905" s="3">
        <v>15901</v>
      </c>
      <c r="B15905" s="3" t="s">
        <v>15667</v>
      </c>
      <c r="C15905" s="3">
        <v>105</v>
      </c>
    </row>
    <row r="15906" spans="1:3" x14ac:dyDescent="0.25">
      <c r="A15906" s="3">
        <v>15902</v>
      </c>
      <c r="B15906" s="3" t="s">
        <v>15668</v>
      </c>
      <c r="C15906" s="3">
        <v>105</v>
      </c>
    </row>
    <row r="15907" spans="1:3" x14ac:dyDescent="0.25">
      <c r="A15907" s="3">
        <v>15903</v>
      </c>
      <c r="B15907" s="3" t="s">
        <v>15669</v>
      </c>
      <c r="C15907" s="3">
        <v>105</v>
      </c>
    </row>
    <row r="15908" spans="1:3" x14ac:dyDescent="0.25">
      <c r="A15908" s="3">
        <v>15904</v>
      </c>
      <c r="B15908" s="3" t="s">
        <v>15670</v>
      </c>
      <c r="C15908" s="3">
        <v>105</v>
      </c>
    </row>
    <row r="15909" spans="1:3" x14ac:dyDescent="0.25">
      <c r="A15909" s="3">
        <v>15905</v>
      </c>
      <c r="B15909" s="3" t="s">
        <v>15671</v>
      </c>
      <c r="C15909" s="3">
        <v>105</v>
      </c>
    </row>
    <row r="15910" spans="1:3" x14ac:dyDescent="0.25">
      <c r="A15910" s="3">
        <v>15906</v>
      </c>
      <c r="B15910" s="3" t="s">
        <v>15672</v>
      </c>
      <c r="C15910" s="3">
        <v>105</v>
      </c>
    </row>
    <row r="15911" spans="1:3" x14ac:dyDescent="0.25">
      <c r="A15911" s="3">
        <v>15907</v>
      </c>
      <c r="B15911" s="3" t="s">
        <v>15673</v>
      </c>
      <c r="C15911" s="3">
        <v>105</v>
      </c>
    </row>
    <row r="15912" spans="1:3" x14ac:dyDescent="0.25">
      <c r="A15912" s="3">
        <v>15908</v>
      </c>
      <c r="B15912" s="3" t="s">
        <v>15674</v>
      </c>
      <c r="C15912" s="3">
        <v>105</v>
      </c>
    </row>
    <row r="15913" spans="1:3" x14ac:dyDescent="0.25">
      <c r="A15913" s="3">
        <v>15909</v>
      </c>
      <c r="B15913" s="3" t="s">
        <v>15675</v>
      </c>
      <c r="C15913" s="3">
        <v>105</v>
      </c>
    </row>
    <row r="15914" spans="1:3" x14ac:dyDescent="0.25">
      <c r="A15914" s="3">
        <v>15910</v>
      </c>
      <c r="B15914" s="3" t="s">
        <v>15676</v>
      </c>
      <c r="C15914" s="3">
        <v>105</v>
      </c>
    </row>
    <row r="15915" spans="1:3" x14ac:dyDescent="0.25">
      <c r="A15915" s="3">
        <v>15911</v>
      </c>
      <c r="B15915" s="3" t="s">
        <v>15677</v>
      </c>
      <c r="C15915" s="3">
        <v>105</v>
      </c>
    </row>
    <row r="15916" spans="1:3" x14ac:dyDescent="0.25">
      <c r="A15916" s="3">
        <v>15912</v>
      </c>
      <c r="B15916" s="3" t="s">
        <v>15678</v>
      </c>
      <c r="C15916" s="3">
        <v>105</v>
      </c>
    </row>
    <row r="15917" spans="1:3" x14ac:dyDescent="0.25">
      <c r="A15917" s="3">
        <v>15913</v>
      </c>
      <c r="B15917" s="3" t="s">
        <v>15679</v>
      </c>
      <c r="C15917" s="3">
        <v>105</v>
      </c>
    </row>
    <row r="15918" spans="1:3" x14ac:dyDescent="0.25">
      <c r="A15918" s="3">
        <v>15914</v>
      </c>
      <c r="B15918" s="3" t="s">
        <v>15680</v>
      </c>
      <c r="C15918" s="3">
        <v>105</v>
      </c>
    </row>
    <row r="15919" spans="1:3" x14ac:dyDescent="0.25">
      <c r="A15919" s="3">
        <v>15915</v>
      </c>
      <c r="B15919" s="3" t="s">
        <v>15681</v>
      </c>
      <c r="C15919" s="3">
        <v>105</v>
      </c>
    </row>
    <row r="15920" spans="1:3" x14ac:dyDescent="0.25">
      <c r="A15920" s="3">
        <v>15916</v>
      </c>
      <c r="B15920" s="3" t="s">
        <v>15682</v>
      </c>
      <c r="C15920" s="3">
        <v>105</v>
      </c>
    </row>
    <row r="15921" spans="1:3" x14ac:dyDescent="0.25">
      <c r="A15921" s="3">
        <v>15917</v>
      </c>
      <c r="B15921" s="3" t="s">
        <v>15683</v>
      </c>
      <c r="C15921" s="3">
        <v>105</v>
      </c>
    </row>
    <row r="15922" spans="1:3" x14ac:dyDescent="0.25">
      <c r="A15922" s="3">
        <v>15918</v>
      </c>
      <c r="B15922" s="3" t="s">
        <v>15684</v>
      </c>
      <c r="C15922" s="3">
        <v>105</v>
      </c>
    </row>
    <row r="15923" spans="1:3" x14ac:dyDescent="0.25">
      <c r="A15923" s="3">
        <v>15919</v>
      </c>
      <c r="B15923" s="3" t="s">
        <v>15685</v>
      </c>
      <c r="C15923" s="3">
        <v>105</v>
      </c>
    </row>
    <row r="15924" spans="1:3" x14ac:dyDescent="0.25">
      <c r="A15924" s="3">
        <v>15920</v>
      </c>
      <c r="B15924" s="3" t="s">
        <v>15686</v>
      </c>
      <c r="C15924" s="3">
        <v>105</v>
      </c>
    </row>
    <row r="15925" spans="1:3" x14ac:dyDescent="0.25">
      <c r="A15925" s="3">
        <v>15921</v>
      </c>
      <c r="B15925" s="3" t="s">
        <v>15687</v>
      </c>
      <c r="C15925" s="3">
        <v>105</v>
      </c>
    </row>
    <row r="15926" spans="1:3" x14ac:dyDescent="0.25">
      <c r="A15926" s="3">
        <v>15922</v>
      </c>
      <c r="B15926" s="3" t="s">
        <v>15688</v>
      </c>
      <c r="C15926" s="3">
        <v>105</v>
      </c>
    </row>
    <row r="15927" spans="1:3" x14ac:dyDescent="0.25">
      <c r="A15927" s="3">
        <v>15923</v>
      </c>
      <c r="B15927" s="3" t="s">
        <v>15689</v>
      </c>
      <c r="C15927" s="3">
        <v>105</v>
      </c>
    </row>
    <row r="15928" spans="1:3" x14ac:dyDescent="0.25">
      <c r="A15928" s="3">
        <v>15924</v>
      </c>
      <c r="B15928" s="3" t="s">
        <v>15690</v>
      </c>
      <c r="C15928" s="3">
        <v>105</v>
      </c>
    </row>
    <row r="15929" spans="1:3" x14ac:dyDescent="0.25">
      <c r="A15929" s="3">
        <v>15925</v>
      </c>
      <c r="B15929" s="3" t="s">
        <v>15691</v>
      </c>
      <c r="C15929" s="3">
        <v>105</v>
      </c>
    </row>
    <row r="15930" spans="1:3" x14ac:dyDescent="0.25">
      <c r="A15930" s="3">
        <v>15926</v>
      </c>
      <c r="B15930" s="3" t="s">
        <v>15692</v>
      </c>
      <c r="C15930" s="3">
        <v>105</v>
      </c>
    </row>
    <row r="15931" spans="1:3" x14ac:dyDescent="0.25">
      <c r="A15931" s="3">
        <v>15927</v>
      </c>
      <c r="B15931" s="3" t="s">
        <v>15693</v>
      </c>
      <c r="C15931" s="3">
        <v>105</v>
      </c>
    </row>
    <row r="15932" spans="1:3" x14ac:dyDescent="0.25">
      <c r="A15932" s="3">
        <v>15928</v>
      </c>
      <c r="B15932" s="3" t="s">
        <v>15694</v>
      </c>
      <c r="C15932" s="3">
        <v>105</v>
      </c>
    </row>
    <row r="15933" spans="1:3" x14ac:dyDescent="0.25">
      <c r="A15933" s="3">
        <v>15929</v>
      </c>
      <c r="B15933" s="3" t="s">
        <v>15695</v>
      </c>
      <c r="C15933" s="3">
        <v>105</v>
      </c>
    </row>
    <row r="15934" spans="1:3" x14ac:dyDescent="0.25">
      <c r="A15934" s="3">
        <v>15930</v>
      </c>
      <c r="B15934" s="3" t="s">
        <v>15696</v>
      </c>
      <c r="C15934" s="3">
        <v>105</v>
      </c>
    </row>
    <row r="15935" spans="1:3" x14ac:dyDescent="0.25">
      <c r="A15935" s="3">
        <v>15931</v>
      </c>
      <c r="B15935" s="3" t="s">
        <v>15697</v>
      </c>
      <c r="C15935" s="3">
        <v>105</v>
      </c>
    </row>
    <row r="15936" spans="1:3" x14ac:dyDescent="0.25">
      <c r="A15936" s="3">
        <v>15932</v>
      </c>
      <c r="B15936" s="3" t="s">
        <v>15698</v>
      </c>
      <c r="C15936" s="3">
        <v>105</v>
      </c>
    </row>
    <row r="15937" spans="1:3" x14ac:dyDescent="0.25">
      <c r="A15937" s="3">
        <v>15933</v>
      </c>
      <c r="B15937" s="3" t="s">
        <v>15699</v>
      </c>
      <c r="C15937" s="3">
        <v>105</v>
      </c>
    </row>
    <row r="15938" spans="1:3" x14ac:dyDescent="0.25">
      <c r="A15938" s="3">
        <v>15934</v>
      </c>
      <c r="B15938" s="3" t="s">
        <v>15700</v>
      </c>
      <c r="C15938" s="3">
        <v>105</v>
      </c>
    </row>
    <row r="15939" spans="1:3" x14ac:dyDescent="0.25">
      <c r="A15939" s="3">
        <v>15935</v>
      </c>
      <c r="B15939" s="3" t="s">
        <v>15701</v>
      </c>
      <c r="C15939" s="3">
        <v>105</v>
      </c>
    </row>
    <row r="15940" spans="1:3" x14ac:dyDescent="0.25">
      <c r="A15940" s="3">
        <v>15936</v>
      </c>
      <c r="B15940" s="3" t="s">
        <v>15702</v>
      </c>
      <c r="C15940" s="3">
        <v>105</v>
      </c>
    </row>
    <row r="15941" spans="1:3" x14ac:dyDescent="0.25">
      <c r="A15941" s="3">
        <v>15937</v>
      </c>
      <c r="B15941" s="3" t="s">
        <v>15703</v>
      </c>
      <c r="C15941" s="3">
        <v>105</v>
      </c>
    </row>
    <row r="15942" spans="1:3" x14ac:dyDescent="0.25">
      <c r="A15942" s="3">
        <v>15938</v>
      </c>
      <c r="B15942" s="3" t="s">
        <v>15704</v>
      </c>
      <c r="C15942" s="3">
        <v>105</v>
      </c>
    </row>
    <row r="15943" spans="1:3" x14ac:dyDescent="0.25">
      <c r="A15943" s="3">
        <v>15939</v>
      </c>
      <c r="B15943" s="3" t="s">
        <v>15705</v>
      </c>
      <c r="C15943" s="3">
        <v>105</v>
      </c>
    </row>
    <row r="15944" spans="1:3" x14ac:dyDescent="0.25">
      <c r="A15944" s="3">
        <v>15940</v>
      </c>
      <c r="B15944" s="3" t="s">
        <v>15706</v>
      </c>
      <c r="C15944" s="3">
        <v>105</v>
      </c>
    </row>
    <row r="15945" spans="1:3" x14ac:dyDescent="0.25">
      <c r="A15945" s="3">
        <v>15941</v>
      </c>
      <c r="B15945" s="3" t="s">
        <v>15707</v>
      </c>
      <c r="C15945" s="3">
        <v>105</v>
      </c>
    </row>
    <row r="15946" spans="1:3" x14ac:dyDescent="0.25">
      <c r="A15946" s="3">
        <v>15942</v>
      </c>
      <c r="B15946" s="3" t="s">
        <v>15708</v>
      </c>
      <c r="C15946" s="3">
        <v>105</v>
      </c>
    </row>
    <row r="15947" spans="1:3" x14ac:dyDescent="0.25">
      <c r="A15947" s="3">
        <v>15943</v>
      </c>
      <c r="B15947" s="3" t="s">
        <v>15709</v>
      </c>
      <c r="C15947" s="3">
        <v>105</v>
      </c>
    </row>
    <row r="15948" spans="1:3" x14ac:dyDescent="0.25">
      <c r="A15948" s="3">
        <v>15944</v>
      </c>
      <c r="B15948" s="3" t="s">
        <v>15710</v>
      </c>
      <c r="C15948" s="3">
        <v>105</v>
      </c>
    </row>
    <row r="15949" spans="1:3" x14ac:dyDescent="0.25">
      <c r="A15949" s="3">
        <v>15945</v>
      </c>
      <c r="B15949" s="3" t="s">
        <v>15711</v>
      </c>
      <c r="C15949" s="3">
        <v>105</v>
      </c>
    </row>
    <row r="15950" spans="1:3" x14ac:dyDescent="0.25">
      <c r="A15950" s="3">
        <v>15946</v>
      </c>
      <c r="B15950" s="3" t="s">
        <v>15712</v>
      </c>
      <c r="C15950" s="3">
        <v>105</v>
      </c>
    </row>
    <row r="15951" spans="1:3" x14ac:dyDescent="0.25">
      <c r="A15951" s="3">
        <v>15947</v>
      </c>
      <c r="B15951" s="3">
        <v>177</v>
      </c>
      <c r="C15951" s="3">
        <v>104</v>
      </c>
    </row>
    <row r="15952" spans="1:3" x14ac:dyDescent="0.25">
      <c r="A15952" s="3">
        <v>15948</v>
      </c>
      <c r="B15952" s="3" t="s">
        <v>15713</v>
      </c>
      <c r="C15952" s="3">
        <v>104</v>
      </c>
    </row>
    <row r="15953" spans="1:3" x14ac:dyDescent="0.25">
      <c r="A15953" s="3">
        <v>15949</v>
      </c>
      <c r="B15953" s="3" t="s">
        <v>15714</v>
      </c>
      <c r="C15953" s="3">
        <v>104</v>
      </c>
    </row>
    <row r="15954" spans="1:3" x14ac:dyDescent="0.25">
      <c r="A15954" s="3">
        <v>15950</v>
      </c>
      <c r="B15954" s="3" t="s">
        <v>15715</v>
      </c>
      <c r="C15954" s="3">
        <v>104</v>
      </c>
    </row>
    <row r="15955" spans="1:3" x14ac:dyDescent="0.25">
      <c r="A15955" s="3">
        <v>15951</v>
      </c>
      <c r="B15955" s="3" t="s">
        <v>15716</v>
      </c>
      <c r="C15955" s="3">
        <v>104</v>
      </c>
    </row>
    <row r="15956" spans="1:3" x14ac:dyDescent="0.25">
      <c r="A15956" s="3">
        <v>15952</v>
      </c>
      <c r="B15956" s="3" t="s">
        <v>15717</v>
      </c>
      <c r="C15956" s="3">
        <v>104</v>
      </c>
    </row>
    <row r="15957" spans="1:3" x14ac:dyDescent="0.25">
      <c r="A15957" s="3">
        <v>15953</v>
      </c>
      <c r="B15957" s="3" t="s">
        <v>15718</v>
      </c>
      <c r="C15957" s="3">
        <v>104</v>
      </c>
    </row>
    <row r="15958" spans="1:3" x14ac:dyDescent="0.25">
      <c r="A15958" s="3">
        <v>15954</v>
      </c>
      <c r="B15958" s="3" t="s">
        <v>15719</v>
      </c>
      <c r="C15958" s="3">
        <v>104</v>
      </c>
    </row>
    <row r="15959" spans="1:3" x14ac:dyDescent="0.25">
      <c r="A15959" s="3">
        <v>15955</v>
      </c>
      <c r="B15959" s="3" t="s">
        <v>15720</v>
      </c>
      <c r="C15959" s="3">
        <v>104</v>
      </c>
    </row>
    <row r="15960" spans="1:3" x14ac:dyDescent="0.25">
      <c r="A15960" s="3">
        <v>15956</v>
      </c>
      <c r="B15960" s="3" t="s">
        <v>15721</v>
      </c>
      <c r="C15960" s="3">
        <v>104</v>
      </c>
    </row>
    <row r="15961" spans="1:3" x14ac:dyDescent="0.25">
      <c r="A15961" s="3">
        <v>15957</v>
      </c>
      <c r="B15961" s="3" t="s">
        <v>15722</v>
      </c>
      <c r="C15961" s="3">
        <v>104</v>
      </c>
    </row>
    <row r="15962" spans="1:3" x14ac:dyDescent="0.25">
      <c r="A15962" s="3">
        <v>15958</v>
      </c>
      <c r="B15962" s="3" t="s">
        <v>15723</v>
      </c>
      <c r="C15962" s="3">
        <v>104</v>
      </c>
    </row>
    <row r="15963" spans="1:3" x14ac:dyDescent="0.25">
      <c r="A15963" s="3">
        <v>15959</v>
      </c>
      <c r="B15963" s="3" t="s">
        <v>15724</v>
      </c>
      <c r="C15963" s="3">
        <v>104</v>
      </c>
    </row>
    <row r="15964" spans="1:3" x14ac:dyDescent="0.25">
      <c r="A15964" s="3">
        <v>15960</v>
      </c>
      <c r="B15964" s="3" t="s">
        <v>15725</v>
      </c>
      <c r="C15964" s="3">
        <v>104</v>
      </c>
    </row>
    <row r="15965" spans="1:3" x14ac:dyDescent="0.25">
      <c r="A15965" s="3">
        <v>15961</v>
      </c>
      <c r="B15965" s="3" t="s">
        <v>15726</v>
      </c>
      <c r="C15965" s="3">
        <v>104</v>
      </c>
    </row>
    <row r="15966" spans="1:3" x14ac:dyDescent="0.25">
      <c r="A15966" s="3">
        <v>15962</v>
      </c>
      <c r="B15966" s="3" t="s">
        <v>15727</v>
      </c>
      <c r="C15966" s="3">
        <v>104</v>
      </c>
    </row>
    <row r="15967" spans="1:3" x14ac:dyDescent="0.25">
      <c r="A15967" s="3">
        <v>15963</v>
      </c>
      <c r="B15967" s="3" t="s">
        <v>15728</v>
      </c>
      <c r="C15967" s="3">
        <v>104</v>
      </c>
    </row>
    <row r="15968" spans="1:3" x14ac:dyDescent="0.25">
      <c r="A15968" s="3">
        <v>15964</v>
      </c>
      <c r="B15968" s="3" t="s">
        <v>15729</v>
      </c>
      <c r="C15968" s="3">
        <v>104</v>
      </c>
    </row>
    <row r="15969" spans="1:3" x14ac:dyDescent="0.25">
      <c r="A15969" s="3">
        <v>15965</v>
      </c>
      <c r="B15969" s="3" t="s">
        <v>15730</v>
      </c>
      <c r="C15969" s="3">
        <v>104</v>
      </c>
    </row>
    <row r="15970" spans="1:3" x14ac:dyDescent="0.25">
      <c r="A15970" s="3">
        <v>15966</v>
      </c>
      <c r="B15970" s="3" t="s">
        <v>15731</v>
      </c>
      <c r="C15970" s="3">
        <v>104</v>
      </c>
    </row>
    <row r="15971" spans="1:3" x14ac:dyDescent="0.25">
      <c r="A15971" s="3">
        <v>15967</v>
      </c>
      <c r="B15971" s="3" t="s">
        <v>15732</v>
      </c>
      <c r="C15971" s="3">
        <v>104</v>
      </c>
    </row>
    <row r="15972" spans="1:3" x14ac:dyDescent="0.25">
      <c r="A15972" s="3">
        <v>15968</v>
      </c>
      <c r="B15972" s="3" t="s">
        <v>15733</v>
      </c>
      <c r="C15972" s="3">
        <v>104</v>
      </c>
    </row>
    <row r="15973" spans="1:3" x14ac:dyDescent="0.25">
      <c r="A15973" s="3">
        <v>15969</v>
      </c>
      <c r="B15973" s="3" t="s">
        <v>15734</v>
      </c>
      <c r="C15973" s="3">
        <v>104</v>
      </c>
    </row>
    <row r="15974" spans="1:3" x14ac:dyDescent="0.25">
      <c r="A15974" s="3">
        <v>15970</v>
      </c>
      <c r="B15974" s="3" t="s">
        <v>15735</v>
      </c>
      <c r="C15974" s="3">
        <v>104</v>
      </c>
    </row>
    <row r="15975" spans="1:3" x14ac:dyDescent="0.25">
      <c r="A15975" s="3">
        <v>15971</v>
      </c>
      <c r="B15975" s="3" t="s">
        <v>15736</v>
      </c>
      <c r="C15975" s="3">
        <v>104</v>
      </c>
    </row>
    <row r="15976" spans="1:3" x14ac:dyDescent="0.25">
      <c r="A15976" s="3">
        <v>15972</v>
      </c>
      <c r="B15976" s="3" t="s">
        <v>15737</v>
      </c>
      <c r="C15976" s="3">
        <v>104</v>
      </c>
    </row>
    <row r="15977" spans="1:3" x14ac:dyDescent="0.25">
      <c r="A15977" s="3">
        <v>15973</v>
      </c>
      <c r="B15977" s="3" t="s">
        <v>15738</v>
      </c>
      <c r="C15977" s="3">
        <v>104</v>
      </c>
    </row>
    <row r="15978" spans="1:3" x14ac:dyDescent="0.25">
      <c r="A15978" s="3">
        <v>15974</v>
      </c>
      <c r="B15978" s="3" t="s">
        <v>15739</v>
      </c>
      <c r="C15978" s="3">
        <v>104</v>
      </c>
    </row>
    <row r="15979" spans="1:3" x14ac:dyDescent="0.25">
      <c r="A15979" s="3">
        <v>15975</v>
      </c>
      <c r="B15979" s="3" t="s">
        <v>15740</v>
      </c>
      <c r="C15979" s="3">
        <v>104</v>
      </c>
    </row>
    <row r="15980" spans="1:3" x14ac:dyDescent="0.25">
      <c r="A15980" s="3">
        <v>15976</v>
      </c>
      <c r="B15980" s="3" t="s">
        <v>15741</v>
      </c>
      <c r="C15980" s="3">
        <v>104</v>
      </c>
    </row>
    <row r="15981" spans="1:3" x14ac:dyDescent="0.25">
      <c r="A15981" s="3">
        <v>15977</v>
      </c>
      <c r="B15981" s="3" t="s">
        <v>15742</v>
      </c>
      <c r="C15981" s="3">
        <v>104</v>
      </c>
    </row>
    <row r="15982" spans="1:3" x14ac:dyDescent="0.25">
      <c r="A15982" s="3">
        <v>15978</v>
      </c>
      <c r="B15982" s="3" t="s">
        <v>15743</v>
      </c>
      <c r="C15982" s="3">
        <v>104</v>
      </c>
    </row>
    <row r="15983" spans="1:3" x14ac:dyDescent="0.25">
      <c r="A15983" s="3">
        <v>15979</v>
      </c>
      <c r="B15983" s="3" t="s">
        <v>15744</v>
      </c>
      <c r="C15983" s="3">
        <v>104</v>
      </c>
    </row>
    <row r="15984" spans="1:3" x14ac:dyDescent="0.25">
      <c r="A15984" s="3">
        <v>15980</v>
      </c>
      <c r="B15984" s="3" t="s">
        <v>15745</v>
      </c>
      <c r="C15984" s="3">
        <v>104</v>
      </c>
    </row>
    <row r="15985" spans="1:3" x14ac:dyDescent="0.25">
      <c r="A15985" s="3">
        <v>15981</v>
      </c>
      <c r="B15985" s="3" t="s">
        <v>15746</v>
      </c>
      <c r="C15985" s="3">
        <v>104</v>
      </c>
    </row>
    <row r="15986" spans="1:3" x14ac:dyDescent="0.25">
      <c r="A15986" s="3">
        <v>15982</v>
      </c>
      <c r="B15986" s="3" t="s">
        <v>15747</v>
      </c>
      <c r="C15986" s="3">
        <v>104</v>
      </c>
    </row>
    <row r="15987" spans="1:3" x14ac:dyDescent="0.25">
      <c r="A15987" s="3">
        <v>15983</v>
      </c>
      <c r="B15987" s="3" t="s">
        <v>15748</v>
      </c>
      <c r="C15987" s="3">
        <v>104</v>
      </c>
    </row>
    <row r="15988" spans="1:3" x14ac:dyDescent="0.25">
      <c r="A15988" s="3">
        <v>15984</v>
      </c>
      <c r="B15988" s="3" t="s">
        <v>15749</v>
      </c>
      <c r="C15988" s="3">
        <v>104</v>
      </c>
    </row>
    <row r="15989" spans="1:3" x14ac:dyDescent="0.25">
      <c r="A15989" s="3">
        <v>15985</v>
      </c>
      <c r="B15989" s="3" t="s">
        <v>15750</v>
      </c>
      <c r="C15989" s="3">
        <v>104</v>
      </c>
    </row>
    <row r="15990" spans="1:3" x14ac:dyDescent="0.25">
      <c r="A15990" s="3">
        <v>15986</v>
      </c>
      <c r="B15990" s="3" t="s">
        <v>15751</v>
      </c>
      <c r="C15990" s="3">
        <v>104</v>
      </c>
    </row>
    <row r="15991" spans="1:3" x14ac:dyDescent="0.25">
      <c r="A15991" s="3">
        <v>15987</v>
      </c>
      <c r="B15991" s="3" t="s">
        <v>15752</v>
      </c>
      <c r="C15991" s="3">
        <v>104</v>
      </c>
    </row>
    <row r="15992" spans="1:3" x14ac:dyDescent="0.25">
      <c r="A15992" s="3">
        <v>15988</v>
      </c>
      <c r="B15992" s="3" t="s">
        <v>15753</v>
      </c>
      <c r="C15992" s="3">
        <v>104</v>
      </c>
    </row>
    <row r="15993" spans="1:3" x14ac:dyDescent="0.25">
      <c r="A15993" s="3">
        <v>15989</v>
      </c>
      <c r="B15993" s="3" t="s">
        <v>15754</v>
      </c>
      <c r="C15993" s="3">
        <v>104</v>
      </c>
    </row>
    <row r="15994" spans="1:3" x14ac:dyDescent="0.25">
      <c r="A15994" s="3">
        <v>15990</v>
      </c>
      <c r="B15994" s="3" t="s">
        <v>15755</v>
      </c>
      <c r="C15994" s="3">
        <v>104</v>
      </c>
    </row>
    <row r="15995" spans="1:3" x14ac:dyDescent="0.25">
      <c r="A15995" s="3">
        <v>15991</v>
      </c>
      <c r="B15995" s="3" t="s">
        <v>15756</v>
      </c>
      <c r="C15995" s="3">
        <v>104</v>
      </c>
    </row>
    <row r="15996" spans="1:3" x14ac:dyDescent="0.25">
      <c r="A15996" s="3">
        <v>15992</v>
      </c>
      <c r="B15996" s="3" t="s">
        <v>15757</v>
      </c>
      <c r="C15996" s="3">
        <v>104</v>
      </c>
    </row>
    <row r="15997" spans="1:3" x14ac:dyDescent="0.25">
      <c r="A15997" s="3">
        <v>15993</v>
      </c>
      <c r="B15997" s="3" t="s">
        <v>15758</v>
      </c>
      <c r="C15997" s="3">
        <v>104</v>
      </c>
    </row>
    <row r="15998" spans="1:3" x14ac:dyDescent="0.25">
      <c r="A15998" s="3">
        <v>15994</v>
      </c>
      <c r="B15998" s="3" t="s">
        <v>15759</v>
      </c>
      <c r="C15998" s="3">
        <v>104</v>
      </c>
    </row>
    <row r="15999" spans="1:3" x14ac:dyDescent="0.25">
      <c r="A15999" s="3">
        <v>15995</v>
      </c>
      <c r="B15999" s="3" t="s">
        <v>15760</v>
      </c>
      <c r="C15999" s="3">
        <v>104</v>
      </c>
    </row>
    <row r="16000" spans="1:3" x14ac:dyDescent="0.25">
      <c r="A16000" s="3">
        <v>15996</v>
      </c>
      <c r="B16000" s="3" t="s">
        <v>15761</v>
      </c>
      <c r="C16000" s="3">
        <v>104</v>
      </c>
    </row>
    <row r="16001" spans="1:3" x14ac:dyDescent="0.25">
      <c r="A16001" s="3">
        <v>15997</v>
      </c>
      <c r="B16001" s="3" t="s">
        <v>15762</v>
      </c>
      <c r="C16001" s="3">
        <v>104</v>
      </c>
    </row>
    <row r="16002" spans="1:3" x14ac:dyDescent="0.25">
      <c r="A16002" s="3">
        <v>15998</v>
      </c>
      <c r="B16002" s="3" t="s">
        <v>15763</v>
      </c>
      <c r="C16002" s="3">
        <v>104</v>
      </c>
    </row>
    <row r="16003" spans="1:3" x14ac:dyDescent="0.25">
      <c r="A16003" s="3">
        <v>15999</v>
      </c>
      <c r="B16003" s="3" t="s">
        <v>15764</v>
      </c>
      <c r="C16003" s="3">
        <v>104</v>
      </c>
    </row>
    <row r="16004" spans="1:3" x14ac:dyDescent="0.25">
      <c r="A16004" s="3">
        <v>16000</v>
      </c>
      <c r="B16004" s="3" t="s">
        <v>15765</v>
      </c>
      <c r="C16004" s="3">
        <v>104</v>
      </c>
    </row>
    <row r="16005" spans="1:3" x14ac:dyDescent="0.25">
      <c r="A16005" s="3">
        <v>16001</v>
      </c>
      <c r="B16005" s="3" t="s">
        <v>15766</v>
      </c>
      <c r="C16005" s="3">
        <v>104</v>
      </c>
    </row>
    <row r="16006" spans="1:3" x14ac:dyDescent="0.25">
      <c r="A16006" s="3">
        <v>16002</v>
      </c>
      <c r="B16006" s="3" t="s">
        <v>15767</v>
      </c>
      <c r="C16006" s="3">
        <v>104</v>
      </c>
    </row>
    <row r="16007" spans="1:3" x14ac:dyDescent="0.25">
      <c r="A16007" s="3">
        <v>16003</v>
      </c>
      <c r="B16007" s="3" t="s">
        <v>15768</v>
      </c>
      <c r="C16007" s="3">
        <v>104</v>
      </c>
    </row>
    <row r="16008" spans="1:3" x14ac:dyDescent="0.25">
      <c r="A16008" s="3">
        <v>16004</v>
      </c>
      <c r="B16008" s="3" t="s">
        <v>15769</v>
      </c>
      <c r="C16008" s="3">
        <v>104</v>
      </c>
    </row>
    <row r="16009" spans="1:3" x14ac:dyDescent="0.25">
      <c r="A16009" s="3">
        <v>16005</v>
      </c>
      <c r="B16009" s="3" t="s">
        <v>15770</v>
      </c>
      <c r="C16009" s="3">
        <v>104</v>
      </c>
    </row>
    <row r="16010" spans="1:3" x14ac:dyDescent="0.25">
      <c r="A16010" s="3">
        <v>16006</v>
      </c>
      <c r="B16010" s="3" t="s">
        <v>15771</v>
      </c>
      <c r="C16010" s="3">
        <v>104</v>
      </c>
    </row>
    <row r="16011" spans="1:3" x14ac:dyDescent="0.25">
      <c r="A16011" s="3">
        <v>16007</v>
      </c>
      <c r="B16011" s="3" t="s">
        <v>15772</v>
      </c>
      <c r="C16011" s="3">
        <v>104</v>
      </c>
    </row>
    <row r="16012" spans="1:3" x14ac:dyDescent="0.25">
      <c r="A16012" s="3">
        <v>16008</v>
      </c>
      <c r="B16012" s="3" t="s">
        <v>15773</v>
      </c>
      <c r="C16012" s="3">
        <v>104</v>
      </c>
    </row>
    <row r="16013" spans="1:3" x14ac:dyDescent="0.25">
      <c r="A16013" s="3">
        <v>16009</v>
      </c>
      <c r="B16013" s="3" t="s">
        <v>15774</v>
      </c>
      <c r="C16013" s="3">
        <v>104</v>
      </c>
    </row>
    <row r="16014" spans="1:3" x14ac:dyDescent="0.25">
      <c r="A16014" s="3">
        <v>16010</v>
      </c>
      <c r="B16014" s="3" t="s">
        <v>15775</v>
      </c>
      <c r="C16014" s="3">
        <v>104</v>
      </c>
    </row>
    <row r="16015" spans="1:3" x14ac:dyDescent="0.25">
      <c r="A16015" s="3">
        <v>16011</v>
      </c>
      <c r="B16015" s="3" t="s">
        <v>15776</v>
      </c>
      <c r="C16015" s="3">
        <v>104</v>
      </c>
    </row>
    <row r="16016" spans="1:3" x14ac:dyDescent="0.25">
      <c r="A16016" s="3">
        <v>16012</v>
      </c>
      <c r="B16016" s="3" t="s">
        <v>15777</v>
      </c>
      <c r="C16016" s="3">
        <v>104</v>
      </c>
    </row>
    <row r="16017" spans="1:3" x14ac:dyDescent="0.25">
      <c r="A16017" s="3">
        <v>16013</v>
      </c>
      <c r="B16017" s="3" t="s">
        <v>15778</v>
      </c>
      <c r="C16017" s="3">
        <v>104</v>
      </c>
    </row>
    <row r="16018" spans="1:3" x14ac:dyDescent="0.25">
      <c r="A16018" s="3">
        <v>16014</v>
      </c>
      <c r="B16018" s="3" t="s">
        <v>15779</v>
      </c>
      <c r="C16018" s="3">
        <v>104</v>
      </c>
    </row>
    <row r="16019" spans="1:3" x14ac:dyDescent="0.25">
      <c r="A16019" s="3">
        <v>16015</v>
      </c>
      <c r="B16019" s="3" t="s">
        <v>15780</v>
      </c>
      <c r="C16019" s="3">
        <v>104</v>
      </c>
    </row>
    <row r="16020" spans="1:3" x14ac:dyDescent="0.25">
      <c r="A16020" s="3">
        <v>16016</v>
      </c>
      <c r="B16020" s="3" t="s">
        <v>15781</v>
      </c>
      <c r="C16020" s="3">
        <v>104</v>
      </c>
    </row>
    <row r="16021" spans="1:3" x14ac:dyDescent="0.25">
      <c r="A16021" s="3">
        <v>16017</v>
      </c>
      <c r="B16021" s="3" t="s">
        <v>15782</v>
      </c>
      <c r="C16021" s="3">
        <v>104</v>
      </c>
    </row>
    <row r="16022" spans="1:3" x14ac:dyDescent="0.25">
      <c r="A16022" s="3">
        <v>16018</v>
      </c>
      <c r="B16022" s="3" t="s">
        <v>15783</v>
      </c>
      <c r="C16022" s="3">
        <v>103</v>
      </c>
    </row>
    <row r="16023" spans="1:3" x14ac:dyDescent="0.25">
      <c r="A16023" s="3">
        <v>16019</v>
      </c>
      <c r="B16023" s="3" t="s">
        <v>15784</v>
      </c>
      <c r="C16023" s="3">
        <v>103</v>
      </c>
    </row>
    <row r="16024" spans="1:3" x14ac:dyDescent="0.25">
      <c r="A16024" s="3">
        <v>16020</v>
      </c>
      <c r="B16024" s="3" t="s">
        <v>15785</v>
      </c>
      <c r="C16024" s="3">
        <v>103</v>
      </c>
    </row>
    <row r="16025" spans="1:3" x14ac:dyDescent="0.25">
      <c r="A16025" s="3">
        <v>16021</v>
      </c>
      <c r="B16025" s="3" t="s">
        <v>15786</v>
      </c>
      <c r="C16025" s="3">
        <v>103</v>
      </c>
    </row>
    <row r="16026" spans="1:3" x14ac:dyDescent="0.25">
      <c r="A16026" s="3">
        <v>16022</v>
      </c>
      <c r="B16026" s="3" t="s">
        <v>15787</v>
      </c>
      <c r="C16026" s="3">
        <v>103</v>
      </c>
    </row>
    <row r="16027" spans="1:3" x14ac:dyDescent="0.25">
      <c r="A16027" s="3">
        <v>16023</v>
      </c>
      <c r="B16027" s="3" t="s">
        <v>15788</v>
      </c>
      <c r="C16027" s="3">
        <v>103</v>
      </c>
    </row>
    <row r="16028" spans="1:3" x14ac:dyDescent="0.25">
      <c r="A16028" s="3">
        <v>16024</v>
      </c>
      <c r="B16028" s="3" t="s">
        <v>15789</v>
      </c>
      <c r="C16028" s="3">
        <v>103</v>
      </c>
    </row>
    <row r="16029" spans="1:3" x14ac:dyDescent="0.25">
      <c r="A16029" s="3">
        <v>16025</v>
      </c>
      <c r="B16029" s="3" t="s">
        <v>15790</v>
      </c>
      <c r="C16029" s="3">
        <v>103</v>
      </c>
    </row>
    <row r="16030" spans="1:3" x14ac:dyDescent="0.25">
      <c r="A16030" s="3">
        <v>16026</v>
      </c>
      <c r="B16030" s="3" t="s">
        <v>15791</v>
      </c>
      <c r="C16030" s="3">
        <v>103</v>
      </c>
    </row>
    <row r="16031" spans="1:3" x14ac:dyDescent="0.25">
      <c r="A16031" s="3">
        <v>16027</v>
      </c>
      <c r="B16031" s="3" t="s">
        <v>15792</v>
      </c>
      <c r="C16031" s="3">
        <v>103</v>
      </c>
    </row>
    <row r="16032" spans="1:3" x14ac:dyDescent="0.25">
      <c r="A16032" s="3">
        <v>16028</v>
      </c>
      <c r="B16032" s="3" t="s">
        <v>15793</v>
      </c>
      <c r="C16032" s="3">
        <v>103</v>
      </c>
    </row>
    <row r="16033" spans="1:3" x14ac:dyDescent="0.25">
      <c r="A16033" s="3">
        <v>16029</v>
      </c>
      <c r="B16033" s="3" t="s">
        <v>15794</v>
      </c>
      <c r="C16033" s="3">
        <v>103</v>
      </c>
    </row>
    <row r="16034" spans="1:3" x14ac:dyDescent="0.25">
      <c r="A16034" s="3">
        <v>16030</v>
      </c>
      <c r="B16034" s="3" t="s">
        <v>15795</v>
      </c>
      <c r="C16034" s="3">
        <v>103</v>
      </c>
    </row>
    <row r="16035" spans="1:3" x14ac:dyDescent="0.25">
      <c r="A16035" s="3">
        <v>16031</v>
      </c>
      <c r="B16035" s="3" t="s">
        <v>15796</v>
      </c>
      <c r="C16035" s="3">
        <v>103</v>
      </c>
    </row>
    <row r="16036" spans="1:3" x14ac:dyDescent="0.25">
      <c r="A16036" s="3">
        <v>16032</v>
      </c>
      <c r="B16036" s="3" t="s">
        <v>15797</v>
      </c>
      <c r="C16036" s="3">
        <v>103</v>
      </c>
    </row>
    <row r="16037" spans="1:3" x14ac:dyDescent="0.25">
      <c r="A16037" s="3">
        <v>16033</v>
      </c>
      <c r="B16037" s="3" t="s">
        <v>15798</v>
      </c>
      <c r="C16037" s="3">
        <v>103</v>
      </c>
    </row>
    <row r="16038" spans="1:3" x14ac:dyDescent="0.25">
      <c r="A16038" s="3">
        <v>16034</v>
      </c>
      <c r="B16038" s="3" t="s">
        <v>15799</v>
      </c>
      <c r="C16038" s="3">
        <v>103</v>
      </c>
    </row>
    <row r="16039" spans="1:3" x14ac:dyDescent="0.25">
      <c r="A16039" s="3">
        <v>16035</v>
      </c>
      <c r="B16039" s="3" t="s">
        <v>15800</v>
      </c>
      <c r="C16039" s="3">
        <v>103</v>
      </c>
    </row>
    <row r="16040" spans="1:3" x14ac:dyDescent="0.25">
      <c r="A16040" s="3">
        <v>16036</v>
      </c>
      <c r="B16040" s="3" t="s">
        <v>15801</v>
      </c>
      <c r="C16040" s="3">
        <v>103</v>
      </c>
    </row>
    <row r="16041" spans="1:3" x14ac:dyDescent="0.25">
      <c r="A16041" s="3">
        <v>16037</v>
      </c>
      <c r="B16041" s="3" t="s">
        <v>15802</v>
      </c>
      <c r="C16041" s="3">
        <v>103</v>
      </c>
    </row>
    <row r="16042" spans="1:3" x14ac:dyDescent="0.25">
      <c r="A16042" s="3">
        <v>16038</v>
      </c>
      <c r="B16042" s="3" t="s">
        <v>15803</v>
      </c>
      <c r="C16042" s="3">
        <v>103</v>
      </c>
    </row>
    <row r="16043" spans="1:3" x14ac:dyDescent="0.25">
      <c r="A16043" s="3">
        <v>16039</v>
      </c>
      <c r="B16043" s="3" t="s">
        <v>15804</v>
      </c>
      <c r="C16043" s="3">
        <v>103</v>
      </c>
    </row>
    <row r="16044" spans="1:3" x14ac:dyDescent="0.25">
      <c r="A16044" s="3">
        <v>16040</v>
      </c>
      <c r="B16044" s="3" t="s">
        <v>15805</v>
      </c>
      <c r="C16044" s="3">
        <v>103</v>
      </c>
    </row>
    <row r="16045" spans="1:3" x14ac:dyDescent="0.25">
      <c r="A16045" s="3">
        <v>16041</v>
      </c>
      <c r="B16045" s="3" t="s">
        <v>15806</v>
      </c>
      <c r="C16045" s="3">
        <v>103</v>
      </c>
    </row>
    <row r="16046" spans="1:3" x14ac:dyDescent="0.25">
      <c r="A16046" s="3">
        <v>16042</v>
      </c>
      <c r="B16046" s="3" t="s">
        <v>15807</v>
      </c>
      <c r="C16046" s="3">
        <v>103</v>
      </c>
    </row>
    <row r="16047" spans="1:3" x14ac:dyDescent="0.25">
      <c r="A16047" s="3">
        <v>16043</v>
      </c>
      <c r="B16047" s="3" t="s">
        <v>15808</v>
      </c>
      <c r="C16047" s="3">
        <v>103</v>
      </c>
    </row>
    <row r="16048" spans="1:3" x14ac:dyDescent="0.25">
      <c r="A16048" s="3">
        <v>16044</v>
      </c>
      <c r="B16048" s="3" t="s">
        <v>15809</v>
      </c>
      <c r="C16048" s="3">
        <v>103</v>
      </c>
    </row>
    <row r="16049" spans="1:3" x14ac:dyDescent="0.25">
      <c r="A16049" s="3">
        <v>16045</v>
      </c>
      <c r="B16049" s="3" t="s">
        <v>15810</v>
      </c>
      <c r="C16049" s="3">
        <v>103</v>
      </c>
    </row>
    <row r="16050" spans="1:3" x14ac:dyDescent="0.25">
      <c r="A16050" s="3">
        <v>16046</v>
      </c>
      <c r="B16050" s="3" t="s">
        <v>15811</v>
      </c>
      <c r="C16050" s="3">
        <v>103</v>
      </c>
    </row>
    <row r="16051" spans="1:3" x14ac:dyDescent="0.25">
      <c r="A16051" s="3">
        <v>16047</v>
      </c>
      <c r="B16051" s="3" t="s">
        <v>15812</v>
      </c>
      <c r="C16051" s="3">
        <v>103</v>
      </c>
    </row>
    <row r="16052" spans="1:3" x14ac:dyDescent="0.25">
      <c r="A16052" s="3">
        <v>16048</v>
      </c>
      <c r="B16052" s="3" t="s">
        <v>15813</v>
      </c>
      <c r="C16052" s="3">
        <v>103</v>
      </c>
    </row>
    <row r="16053" spans="1:3" x14ac:dyDescent="0.25">
      <c r="A16053" s="3">
        <v>16049</v>
      </c>
      <c r="B16053" s="3" t="s">
        <v>15814</v>
      </c>
      <c r="C16053" s="3">
        <v>103</v>
      </c>
    </row>
    <row r="16054" spans="1:3" x14ac:dyDescent="0.25">
      <c r="A16054" s="3">
        <v>16050</v>
      </c>
      <c r="B16054" s="3" t="s">
        <v>15815</v>
      </c>
      <c r="C16054" s="3">
        <v>103</v>
      </c>
    </row>
    <row r="16055" spans="1:3" x14ac:dyDescent="0.25">
      <c r="A16055" s="3">
        <v>16051</v>
      </c>
      <c r="B16055" s="3" t="s">
        <v>15816</v>
      </c>
      <c r="C16055" s="3">
        <v>103</v>
      </c>
    </row>
    <row r="16056" spans="1:3" x14ac:dyDescent="0.25">
      <c r="A16056" s="3">
        <v>16052</v>
      </c>
      <c r="B16056" s="3" t="s">
        <v>15817</v>
      </c>
      <c r="C16056" s="3">
        <v>103</v>
      </c>
    </row>
    <row r="16057" spans="1:3" x14ac:dyDescent="0.25">
      <c r="A16057" s="3">
        <v>16053</v>
      </c>
      <c r="B16057" s="3" t="s">
        <v>15818</v>
      </c>
      <c r="C16057" s="3">
        <v>103</v>
      </c>
    </row>
    <row r="16058" spans="1:3" x14ac:dyDescent="0.25">
      <c r="A16058" s="3">
        <v>16054</v>
      </c>
      <c r="B16058" s="3" t="s">
        <v>15819</v>
      </c>
      <c r="C16058" s="3">
        <v>103</v>
      </c>
    </row>
    <row r="16059" spans="1:3" x14ac:dyDescent="0.25">
      <c r="A16059" s="3">
        <v>16055</v>
      </c>
      <c r="B16059" s="3" t="s">
        <v>15820</v>
      </c>
      <c r="C16059" s="3">
        <v>103</v>
      </c>
    </row>
    <row r="16060" spans="1:3" x14ac:dyDescent="0.25">
      <c r="A16060" s="3">
        <v>16056</v>
      </c>
      <c r="B16060" s="3" t="s">
        <v>15821</v>
      </c>
      <c r="C16060" s="3">
        <v>103</v>
      </c>
    </row>
    <row r="16061" spans="1:3" x14ac:dyDescent="0.25">
      <c r="A16061" s="3">
        <v>16057</v>
      </c>
      <c r="B16061" s="3" t="s">
        <v>15822</v>
      </c>
      <c r="C16061" s="3">
        <v>103</v>
      </c>
    </row>
    <row r="16062" spans="1:3" x14ac:dyDescent="0.25">
      <c r="A16062" s="3">
        <v>16058</v>
      </c>
      <c r="B16062" s="3" t="s">
        <v>15823</v>
      </c>
      <c r="C16062" s="3">
        <v>103</v>
      </c>
    </row>
    <row r="16063" spans="1:3" x14ac:dyDescent="0.25">
      <c r="A16063" s="3">
        <v>16059</v>
      </c>
      <c r="B16063" s="3" t="s">
        <v>15824</v>
      </c>
      <c r="C16063" s="3">
        <v>103</v>
      </c>
    </row>
    <row r="16064" spans="1:3" x14ac:dyDescent="0.25">
      <c r="A16064" s="3">
        <v>16060</v>
      </c>
      <c r="B16064" s="3" t="s">
        <v>15825</v>
      </c>
      <c r="C16064" s="3">
        <v>103</v>
      </c>
    </row>
    <row r="16065" spans="1:3" x14ac:dyDescent="0.25">
      <c r="A16065" s="3">
        <v>16061</v>
      </c>
      <c r="B16065" s="3" t="s">
        <v>15826</v>
      </c>
      <c r="C16065" s="3">
        <v>103</v>
      </c>
    </row>
    <row r="16066" spans="1:3" x14ac:dyDescent="0.25">
      <c r="A16066" s="3">
        <v>16062</v>
      </c>
      <c r="B16066" s="3" t="s">
        <v>15827</v>
      </c>
      <c r="C16066" s="3">
        <v>103</v>
      </c>
    </row>
    <row r="16067" spans="1:3" x14ac:dyDescent="0.25">
      <c r="A16067" s="3">
        <v>16063</v>
      </c>
      <c r="B16067" s="3" t="s">
        <v>15828</v>
      </c>
      <c r="C16067" s="3">
        <v>103</v>
      </c>
    </row>
    <row r="16068" spans="1:3" x14ac:dyDescent="0.25">
      <c r="A16068" s="3">
        <v>16064</v>
      </c>
      <c r="B16068" s="3" t="s">
        <v>15829</v>
      </c>
      <c r="C16068" s="3">
        <v>103</v>
      </c>
    </row>
    <row r="16069" spans="1:3" x14ac:dyDescent="0.25">
      <c r="A16069" s="3">
        <v>16065</v>
      </c>
      <c r="B16069" s="3" t="s">
        <v>15830</v>
      </c>
      <c r="C16069" s="3">
        <v>103</v>
      </c>
    </row>
    <row r="16070" spans="1:3" x14ac:dyDescent="0.25">
      <c r="A16070" s="3">
        <v>16066</v>
      </c>
      <c r="B16070" s="3" t="s">
        <v>15831</v>
      </c>
      <c r="C16070" s="3">
        <v>103</v>
      </c>
    </row>
    <row r="16071" spans="1:3" x14ac:dyDescent="0.25">
      <c r="A16071" s="3">
        <v>16067</v>
      </c>
      <c r="B16071" s="3" t="s">
        <v>15832</v>
      </c>
      <c r="C16071" s="3">
        <v>103</v>
      </c>
    </row>
    <row r="16072" spans="1:3" x14ac:dyDescent="0.25">
      <c r="A16072" s="3">
        <v>16068</v>
      </c>
      <c r="B16072" s="3" t="s">
        <v>15833</v>
      </c>
      <c r="C16072" s="3">
        <v>103</v>
      </c>
    </row>
    <row r="16073" spans="1:3" x14ac:dyDescent="0.25">
      <c r="A16073" s="3">
        <v>16069</v>
      </c>
      <c r="B16073" s="3" t="s">
        <v>15834</v>
      </c>
      <c r="C16073" s="3">
        <v>103</v>
      </c>
    </row>
    <row r="16074" spans="1:3" x14ac:dyDescent="0.25">
      <c r="A16074" s="3">
        <v>16070</v>
      </c>
      <c r="B16074" s="3" t="s">
        <v>15835</v>
      </c>
      <c r="C16074" s="3">
        <v>103</v>
      </c>
    </row>
    <row r="16075" spans="1:3" x14ac:dyDescent="0.25">
      <c r="A16075" s="3">
        <v>16071</v>
      </c>
      <c r="B16075" s="3" t="s">
        <v>15836</v>
      </c>
      <c r="C16075" s="3">
        <v>103</v>
      </c>
    </row>
    <row r="16076" spans="1:3" x14ac:dyDescent="0.25">
      <c r="A16076" s="3">
        <v>16072</v>
      </c>
      <c r="B16076" s="3" t="s">
        <v>15837</v>
      </c>
      <c r="C16076" s="3">
        <v>103</v>
      </c>
    </row>
    <row r="16077" spans="1:3" x14ac:dyDescent="0.25">
      <c r="A16077" s="3">
        <v>16073</v>
      </c>
      <c r="B16077" s="3" t="s">
        <v>15838</v>
      </c>
      <c r="C16077" s="3">
        <v>103</v>
      </c>
    </row>
    <row r="16078" spans="1:3" x14ac:dyDescent="0.25">
      <c r="A16078" s="3">
        <v>16074</v>
      </c>
      <c r="B16078" s="3" t="s">
        <v>15839</v>
      </c>
      <c r="C16078" s="3">
        <v>103</v>
      </c>
    </row>
    <row r="16079" spans="1:3" x14ac:dyDescent="0.25">
      <c r="A16079" s="3">
        <v>16075</v>
      </c>
      <c r="B16079" s="3" t="s">
        <v>15840</v>
      </c>
      <c r="C16079" s="3">
        <v>103</v>
      </c>
    </row>
    <row r="16080" spans="1:3" x14ac:dyDescent="0.25">
      <c r="A16080" s="3">
        <v>16076</v>
      </c>
      <c r="B16080" s="3" t="s">
        <v>15841</v>
      </c>
      <c r="C16080" s="3">
        <v>103</v>
      </c>
    </row>
    <row r="16081" spans="1:3" x14ac:dyDescent="0.25">
      <c r="A16081" s="3">
        <v>16077</v>
      </c>
      <c r="B16081" s="3" t="s">
        <v>15842</v>
      </c>
      <c r="C16081" s="3">
        <v>103</v>
      </c>
    </row>
    <row r="16082" spans="1:3" x14ac:dyDescent="0.25">
      <c r="A16082" s="3">
        <v>16078</v>
      </c>
      <c r="B16082" s="3" t="s">
        <v>15843</v>
      </c>
      <c r="C16082" s="3">
        <v>103</v>
      </c>
    </row>
    <row r="16083" spans="1:3" x14ac:dyDescent="0.25">
      <c r="A16083" s="3">
        <v>16079</v>
      </c>
      <c r="B16083" s="3" t="s">
        <v>15844</v>
      </c>
      <c r="C16083" s="3">
        <v>103</v>
      </c>
    </row>
    <row r="16084" spans="1:3" x14ac:dyDescent="0.25">
      <c r="A16084" s="3">
        <v>16080</v>
      </c>
      <c r="B16084" s="3" t="s">
        <v>15845</v>
      </c>
      <c r="C16084" s="3">
        <v>103</v>
      </c>
    </row>
    <row r="16085" spans="1:3" x14ac:dyDescent="0.25">
      <c r="A16085" s="3">
        <v>16081</v>
      </c>
      <c r="B16085" s="3" t="s">
        <v>15846</v>
      </c>
      <c r="C16085" s="3">
        <v>103</v>
      </c>
    </row>
    <row r="16086" spans="1:3" x14ac:dyDescent="0.25">
      <c r="A16086" s="3">
        <v>16082</v>
      </c>
      <c r="B16086" s="3" t="s">
        <v>15847</v>
      </c>
      <c r="C16086" s="3">
        <v>103</v>
      </c>
    </row>
    <row r="16087" spans="1:3" x14ac:dyDescent="0.25">
      <c r="A16087" s="3">
        <v>16083</v>
      </c>
      <c r="B16087" s="3" t="s">
        <v>15848</v>
      </c>
      <c r="C16087" s="3">
        <v>103</v>
      </c>
    </row>
    <row r="16088" spans="1:3" x14ac:dyDescent="0.25">
      <c r="A16088" s="3">
        <v>16084</v>
      </c>
      <c r="B16088" s="3" t="s">
        <v>15849</v>
      </c>
      <c r="C16088" s="3">
        <v>103</v>
      </c>
    </row>
    <row r="16089" spans="1:3" x14ac:dyDescent="0.25">
      <c r="A16089" s="3">
        <v>16085</v>
      </c>
      <c r="B16089" s="3" t="s">
        <v>15850</v>
      </c>
      <c r="C16089" s="3">
        <v>103</v>
      </c>
    </row>
    <row r="16090" spans="1:3" x14ac:dyDescent="0.25">
      <c r="A16090" s="3">
        <v>16086</v>
      </c>
      <c r="B16090" s="3" t="s">
        <v>15851</v>
      </c>
      <c r="C16090" s="3">
        <v>103</v>
      </c>
    </row>
    <row r="16091" spans="1:3" x14ac:dyDescent="0.25">
      <c r="A16091" s="3">
        <v>16087</v>
      </c>
      <c r="B16091" s="3" t="s">
        <v>15852</v>
      </c>
      <c r="C16091" s="3">
        <v>103</v>
      </c>
    </row>
    <row r="16092" spans="1:3" x14ac:dyDescent="0.25">
      <c r="A16092" s="3">
        <v>16088</v>
      </c>
      <c r="B16092" s="3" t="s">
        <v>15853</v>
      </c>
      <c r="C16092" s="3">
        <v>103</v>
      </c>
    </row>
    <row r="16093" spans="1:3" x14ac:dyDescent="0.25">
      <c r="A16093" s="3">
        <v>16089</v>
      </c>
      <c r="B16093" s="3" t="s">
        <v>15854</v>
      </c>
      <c r="C16093" s="3">
        <v>103</v>
      </c>
    </row>
    <row r="16094" spans="1:3" x14ac:dyDescent="0.25">
      <c r="A16094" s="3">
        <v>16090</v>
      </c>
      <c r="B16094" s="3" t="s">
        <v>15855</v>
      </c>
      <c r="C16094" s="3">
        <v>103</v>
      </c>
    </row>
    <row r="16095" spans="1:3" x14ac:dyDescent="0.25">
      <c r="A16095" s="3">
        <v>16091</v>
      </c>
      <c r="B16095" s="3" t="s">
        <v>15856</v>
      </c>
      <c r="C16095" s="3">
        <v>103</v>
      </c>
    </row>
    <row r="16096" spans="1:3" x14ac:dyDescent="0.25">
      <c r="A16096" s="3">
        <v>16092</v>
      </c>
      <c r="B16096" s="3" t="s">
        <v>15857</v>
      </c>
      <c r="C16096" s="3">
        <v>103</v>
      </c>
    </row>
    <row r="16097" spans="1:3" x14ac:dyDescent="0.25">
      <c r="A16097" s="3">
        <v>16093</v>
      </c>
      <c r="B16097" s="3" t="s">
        <v>15858</v>
      </c>
      <c r="C16097" s="3">
        <v>103</v>
      </c>
    </row>
    <row r="16098" spans="1:3" x14ac:dyDescent="0.25">
      <c r="A16098" s="3">
        <v>16094</v>
      </c>
      <c r="B16098" s="3" t="s">
        <v>15859</v>
      </c>
      <c r="C16098" s="3">
        <v>103</v>
      </c>
    </row>
    <row r="16099" spans="1:3" x14ac:dyDescent="0.25">
      <c r="A16099" s="3">
        <v>16095</v>
      </c>
      <c r="B16099" s="3" t="s">
        <v>15860</v>
      </c>
      <c r="C16099" s="3">
        <v>102</v>
      </c>
    </row>
    <row r="16100" spans="1:3" x14ac:dyDescent="0.25">
      <c r="A16100" s="3">
        <v>16096</v>
      </c>
      <c r="B16100" s="3" t="s">
        <v>15861</v>
      </c>
      <c r="C16100" s="3">
        <v>102</v>
      </c>
    </row>
    <row r="16101" spans="1:3" x14ac:dyDescent="0.25">
      <c r="A16101" s="3">
        <v>16097</v>
      </c>
      <c r="B16101" s="3" t="s">
        <v>15862</v>
      </c>
      <c r="C16101" s="3">
        <v>102</v>
      </c>
    </row>
    <row r="16102" spans="1:3" x14ac:dyDescent="0.25">
      <c r="A16102" s="3">
        <v>16098</v>
      </c>
      <c r="B16102" s="3" t="s">
        <v>15863</v>
      </c>
      <c r="C16102" s="3">
        <v>102</v>
      </c>
    </row>
    <row r="16103" spans="1:3" x14ac:dyDescent="0.25">
      <c r="A16103" s="3">
        <v>16099</v>
      </c>
      <c r="B16103" s="3" t="s">
        <v>15864</v>
      </c>
      <c r="C16103" s="3">
        <v>102</v>
      </c>
    </row>
    <row r="16104" spans="1:3" x14ac:dyDescent="0.25">
      <c r="A16104" s="3">
        <v>16100</v>
      </c>
      <c r="B16104" s="3" t="s">
        <v>15865</v>
      </c>
      <c r="C16104" s="3">
        <v>102</v>
      </c>
    </row>
    <row r="16105" spans="1:3" x14ac:dyDescent="0.25">
      <c r="A16105" s="3">
        <v>16101</v>
      </c>
      <c r="B16105" s="3" t="s">
        <v>15866</v>
      </c>
      <c r="C16105" s="3">
        <v>102</v>
      </c>
    </row>
    <row r="16106" spans="1:3" x14ac:dyDescent="0.25">
      <c r="A16106" s="3">
        <v>16102</v>
      </c>
      <c r="B16106" s="3" t="s">
        <v>15867</v>
      </c>
      <c r="C16106" s="3">
        <v>102</v>
      </c>
    </row>
    <row r="16107" spans="1:3" x14ac:dyDescent="0.25">
      <c r="A16107" s="3">
        <v>16103</v>
      </c>
      <c r="B16107" s="3" t="s">
        <v>15868</v>
      </c>
      <c r="C16107" s="3">
        <v>102</v>
      </c>
    </row>
    <row r="16108" spans="1:3" x14ac:dyDescent="0.25">
      <c r="A16108" s="3">
        <v>16104</v>
      </c>
      <c r="B16108" s="3" t="s">
        <v>15869</v>
      </c>
      <c r="C16108" s="3">
        <v>102</v>
      </c>
    </row>
    <row r="16109" spans="1:3" x14ac:dyDescent="0.25">
      <c r="A16109" s="3">
        <v>16105</v>
      </c>
      <c r="B16109" s="3" t="s">
        <v>15870</v>
      </c>
      <c r="C16109" s="3">
        <v>102</v>
      </c>
    </row>
    <row r="16110" spans="1:3" x14ac:dyDescent="0.25">
      <c r="A16110" s="3">
        <v>16106</v>
      </c>
      <c r="B16110" s="3" t="s">
        <v>15871</v>
      </c>
      <c r="C16110" s="3">
        <v>102</v>
      </c>
    </row>
    <row r="16111" spans="1:3" x14ac:dyDescent="0.25">
      <c r="A16111" s="3">
        <v>16107</v>
      </c>
      <c r="B16111" s="3" t="s">
        <v>15872</v>
      </c>
      <c r="C16111" s="3">
        <v>102</v>
      </c>
    </row>
    <row r="16112" spans="1:3" x14ac:dyDescent="0.25">
      <c r="A16112" s="3">
        <v>16108</v>
      </c>
      <c r="B16112" s="3" t="s">
        <v>15873</v>
      </c>
      <c r="C16112" s="3">
        <v>102</v>
      </c>
    </row>
    <row r="16113" spans="1:3" x14ac:dyDescent="0.25">
      <c r="A16113" s="3">
        <v>16109</v>
      </c>
      <c r="B16113" s="3" t="s">
        <v>15874</v>
      </c>
      <c r="C16113" s="3">
        <v>102</v>
      </c>
    </row>
    <row r="16114" spans="1:3" x14ac:dyDescent="0.25">
      <c r="A16114" s="3">
        <v>16110</v>
      </c>
      <c r="B16114" s="3" t="s">
        <v>15875</v>
      </c>
      <c r="C16114" s="3">
        <v>102</v>
      </c>
    </row>
    <row r="16115" spans="1:3" x14ac:dyDescent="0.25">
      <c r="A16115" s="3">
        <v>16111</v>
      </c>
      <c r="B16115" s="3" t="s">
        <v>15876</v>
      </c>
      <c r="C16115" s="3">
        <v>102</v>
      </c>
    </row>
    <row r="16116" spans="1:3" x14ac:dyDescent="0.25">
      <c r="A16116" s="3">
        <v>16112</v>
      </c>
      <c r="B16116" s="3" t="s">
        <v>15877</v>
      </c>
      <c r="C16116" s="3">
        <v>102</v>
      </c>
    </row>
    <row r="16117" spans="1:3" x14ac:dyDescent="0.25">
      <c r="A16117" s="3">
        <v>16113</v>
      </c>
      <c r="B16117" s="3" t="s">
        <v>15878</v>
      </c>
      <c r="C16117" s="3">
        <v>102</v>
      </c>
    </row>
    <row r="16118" spans="1:3" x14ac:dyDescent="0.25">
      <c r="A16118" s="3">
        <v>16114</v>
      </c>
      <c r="B16118" s="3" t="s">
        <v>15879</v>
      </c>
      <c r="C16118" s="3">
        <v>102</v>
      </c>
    </row>
    <row r="16119" spans="1:3" x14ac:dyDescent="0.25">
      <c r="A16119" s="3">
        <v>16115</v>
      </c>
      <c r="B16119" s="3" t="s">
        <v>15880</v>
      </c>
      <c r="C16119" s="3">
        <v>102</v>
      </c>
    </row>
    <row r="16120" spans="1:3" x14ac:dyDescent="0.25">
      <c r="A16120" s="3">
        <v>16116</v>
      </c>
      <c r="B16120" s="3" t="s">
        <v>15881</v>
      </c>
      <c r="C16120" s="3">
        <v>102</v>
      </c>
    </row>
    <row r="16121" spans="1:3" x14ac:dyDescent="0.25">
      <c r="A16121" s="3">
        <v>16117</v>
      </c>
      <c r="B16121" s="3" t="s">
        <v>15882</v>
      </c>
      <c r="C16121" s="3">
        <v>102</v>
      </c>
    </row>
    <row r="16122" spans="1:3" x14ac:dyDescent="0.25">
      <c r="A16122" s="3">
        <v>16118</v>
      </c>
      <c r="B16122" s="3" t="s">
        <v>15883</v>
      </c>
      <c r="C16122" s="3">
        <v>102</v>
      </c>
    </row>
    <row r="16123" spans="1:3" x14ac:dyDescent="0.25">
      <c r="A16123" s="3">
        <v>16119</v>
      </c>
      <c r="B16123" s="3" t="s">
        <v>15884</v>
      </c>
      <c r="C16123" s="3">
        <v>102</v>
      </c>
    </row>
    <row r="16124" spans="1:3" x14ac:dyDescent="0.25">
      <c r="A16124" s="3">
        <v>16120</v>
      </c>
      <c r="B16124" s="3" t="s">
        <v>15885</v>
      </c>
      <c r="C16124" s="3">
        <v>102</v>
      </c>
    </row>
    <row r="16125" spans="1:3" x14ac:dyDescent="0.25">
      <c r="A16125" s="3">
        <v>16121</v>
      </c>
      <c r="B16125" s="3" t="s">
        <v>15886</v>
      </c>
      <c r="C16125" s="3">
        <v>102</v>
      </c>
    </row>
    <row r="16126" spans="1:3" x14ac:dyDescent="0.25">
      <c r="A16126" s="3">
        <v>16122</v>
      </c>
      <c r="B16126" s="3" t="s">
        <v>15887</v>
      </c>
      <c r="C16126" s="3">
        <v>102</v>
      </c>
    </row>
    <row r="16127" spans="1:3" x14ac:dyDescent="0.25">
      <c r="A16127" s="3">
        <v>16123</v>
      </c>
      <c r="B16127" s="3" t="s">
        <v>15888</v>
      </c>
      <c r="C16127" s="3">
        <v>102</v>
      </c>
    </row>
    <row r="16128" spans="1:3" x14ac:dyDescent="0.25">
      <c r="A16128" s="3">
        <v>16124</v>
      </c>
      <c r="B16128" s="3" t="s">
        <v>15889</v>
      </c>
      <c r="C16128" s="3">
        <v>102</v>
      </c>
    </row>
    <row r="16129" spans="1:3" x14ac:dyDescent="0.25">
      <c r="A16129" s="3">
        <v>16125</v>
      </c>
      <c r="B16129" s="3" t="s">
        <v>15890</v>
      </c>
      <c r="C16129" s="3">
        <v>102</v>
      </c>
    </row>
    <row r="16130" spans="1:3" x14ac:dyDescent="0.25">
      <c r="A16130" s="3">
        <v>16126</v>
      </c>
      <c r="B16130" s="3" t="s">
        <v>15891</v>
      </c>
      <c r="C16130" s="3">
        <v>102</v>
      </c>
    </row>
    <row r="16131" spans="1:3" x14ac:dyDescent="0.25">
      <c r="A16131" s="3">
        <v>16127</v>
      </c>
      <c r="B16131" s="3" t="s">
        <v>15892</v>
      </c>
      <c r="C16131" s="3">
        <v>102</v>
      </c>
    </row>
    <row r="16132" spans="1:3" x14ac:dyDescent="0.25">
      <c r="A16132" s="3">
        <v>16128</v>
      </c>
      <c r="B16132" s="3" t="s">
        <v>15893</v>
      </c>
      <c r="C16132" s="3">
        <v>102</v>
      </c>
    </row>
    <row r="16133" spans="1:3" x14ac:dyDescent="0.25">
      <c r="A16133" s="3">
        <v>16129</v>
      </c>
      <c r="B16133" s="3" t="s">
        <v>15894</v>
      </c>
      <c r="C16133" s="3">
        <v>102</v>
      </c>
    </row>
    <row r="16134" spans="1:3" x14ac:dyDescent="0.25">
      <c r="A16134" s="3">
        <v>16130</v>
      </c>
      <c r="B16134" s="3" t="s">
        <v>15895</v>
      </c>
      <c r="C16134" s="3">
        <v>102</v>
      </c>
    </row>
    <row r="16135" spans="1:3" x14ac:dyDescent="0.25">
      <c r="A16135" s="3">
        <v>16131</v>
      </c>
      <c r="B16135" s="3" t="s">
        <v>15896</v>
      </c>
      <c r="C16135" s="3">
        <v>102</v>
      </c>
    </row>
    <row r="16136" spans="1:3" x14ac:dyDescent="0.25">
      <c r="A16136" s="3">
        <v>16132</v>
      </c>
      <c r="B16136" s="3" t="s">
        <v>15897</v>
      </c>
      <c r="C16136" s="3">
        <v>102</v>
      </c>
    </row>
    <row r="16137" spans="1:3" x14ac:dyDescent="0.25">
      <c r="A16137" s="3">
        <v>16133</v>
      </c>
      <c r="B16137" s="3" t="s">
        <v>15898</v>
      </c>
      <c r="C16137" s="3">
        <v>102</v>
      </c>
    </row>
    <row r="16138" spans="1:3" x14ac:dyDescent="0.25">
      <c r="A16138" s="3">
        <v>16134</v>
      </c>
      <c r="B16138" s="3" t="s">
        <v>15899</v>
      </c>
      <c r="C16138" s="3">
        <v>102</v>
      </c>
    </row>
    <row r="16139" spans="1:3" x14ac:dyDescent="0.25">
      <c r="A16139" s="3">
        <v>16135</v>
      </c>
      <c r="B16139" s="3" t="s">
        <v>15900</v>
      </c>
      <c r="C16139" s="3">
        <v>102</v>
      </c>
    </row>
    <row r="16140" spans="1:3" x14ac:dyDescent="0.25">
      <c r="A16140" s="3">
        <v>16136</v>
      </c>
      <c r="B16140" s="3" t="s">
        <v>15901</v>
      </c>
      <c r="C16140" s="3">
        <v>102</v>
      </c>
    </row>
    <row r="16141" spans="1:3" x14ac:dyDescent="0.25">
      <c r="A16141" s="3">
        <v>16137</v>
      </c>
      <c r="B16141" s="3" t="s">
        <v>15902</v>
      </c>
      <c r="C16141" s="3">
        <v>102</v>
      </c>
    </row>
    <row r="16142" spans="1:3" x14ac:dyDescent="0.25">
      <c r="A16142" s="3">
        <v>16138</v>
      </c>
      <c r="B16142" s="3" t="s">
        <v>15903</v>
      </c>
      <c r="C16142" s="3">
        <v>102</v>
      </c>
    </row>
    <row r="16143" spans="1:3" x14ac:dyDescent="0.25">
      <c r="A16143" s="3">
        <v>16139</v>
      </c>
      <c r="B16143" s="3" t="s">
        <v>15904</v>
      </c>
      <c r="C16143" s="3">
        <v>102</v>
      </c>
    </row>
    <row r="16144" spans="1:3" x14ac:dyDescent="0.25">
      <c r="A16144" s="3">
        <v>16140</v>
      </c>
      <c r="B16144" s="3" t="s">
        <v>15905</v>
      </c>
      <c r="C16144" s="3">
        <v>102</v>
      </c>
    </row>
    <row r="16145" spans="1:3" x14ac:dyDescent="0.25">
      <c r="A16145" s="3">
        <v>16141</v>
      </c>
      <c r="B16145" s="3" t="s">
        <v>15906</v>
      </c>
      <c r="C16145" s="3">
        <v>102</v>
      </c>
    </row>
    <row r="16146" spans="1:3" x14ac:dyDescent="0.25">
      <c r="A16146" s="3">
        <v>16142</v>
      </c>
      <c r="B16146" s="3" t="s">
        <v>15907</v>
      </c>
      <c r="C16146" s="3">
        <v>102</v>
      </c>
    </row>
    <row r="16147" spans="1:3" x14ac:dyDescent="0.25">
      <c r="A16147" s="3">
        <v>16143</v>
      </c>
      <c r="B16147" s="3" t="s">
        <v>15908</v>
      </c>
      <c r="C16147" s="3">
        <v>102</v>
      </c>
    </row>
    <row r="16148" spans="1:3" x14ac:dyDescent="0.25">
      <c r="A16148" s="3">
        <v>16144</v>
      </c>
      <c r="B16148" s="3" t="s">
        <v>15909</v>
      </c>
      <c r="C16148" s="3">
        <v>102</v>
      </c>
    </row>
    <row r="16149" spans="1:3" x14ac:dyDescent="0.25">
      <c r="A16149" s="3">
        <v>16145</v>
      </c>
      <c r="B16149" s="3" t="s">
        <v>15910</v>
      </c>
      <c r="C16149" s="3">
        <v>102</v>
      </c>
    </row>
    <row r="16150" spans="1:3" x14ac:dyDescent="0.25">
      <c r="A16150" s="3">
        <v>16146</v>
      </c>
      <c r="B16150" s="3" t="s">
        <v>15911</v>
      </c>
      <c r="C16150" s="3">
        <v>102</v>
      </c>
    </row>
    <row r="16151" spans="1:3" x14ac:dyDescent="0.25">
      <c r="A16151" s="3">
        <v>16147</v>
      </c>
      <c r="B16151" s="3" t="s">
        <v>15912</v>
      </c>
      <c r="C16151" s="3">
        <v>102</v>
      </c>
    </row>
    <row r="16152" spans="1:3" x14ac:dyDescent="0.25">
      <c r="A16152" s="3">
        <v>16148</v>
      </c>
      <c r="B16152" s="3" t="s">
        <v>15913</v>
      </c>
      <c r="C16152" s="3">
        <v>102</v>
      </c>
    </row>
    <row r="16153" spans="1:3" x14ac:dyDescent="0.25">
      <c r="A16153" s="3">
        <v>16149</v>
      </c>
      <c r="B16153" s="3" t="s">
        <v>15914</v>
      </c>
      <c r="C16153" s="3">
        <v>102</v>
      </c>
    </row>
    <row r="16154" spans="1:3" x14ac:dyDescent="0.25">
      <c r="A16154" s="3">
        <v>16150</v>
      </c>
      <c r="B16154" s="3" t="s">
        <v>15915</v>
      </c>
      <c r="C16154" s="3">
        <v>102</v>
      </c>
    </row>
    <row r="16155" spans="1:3" x14ac:dyDescent="0.25">
      <c r="A16155" s="3">
        <v>16151</v>
      </c>
      <c r="B16155" s="3" t="s">
        <v>15916</v>
      </c>
      <c r="C16155" s="3">
        <v>102</v>
      </c>
    </row>
    <row r="16156" spans="1:3" x14ac:dyDescent="0.25">
      <c r="A16156" s="3">
        <v>16152</v>
      </c>
      <c r="B16156" s="3" t="s">
        <v>15917</v>
      </c>
      <c r="C16156" s="3">
        <v>102</v>
      </c>
    </row>
    <row r="16157" spans="1:3" x14ac:dyDescent="0.25">
      <c r="A16157" s="3">
        <v>16153</v>
      </c>
      <c r="B16157" s="3" t="s">
        <v>15918</v>
      </c>
      <c r="C16157" s="3">
        <v>102</v>
      </c>
    </row>
    <row r="16158" spans="1:3" x14ac:dyDescent="0.25">
      <c r="A16158" s="3">
        <v>16154</v>
      </c>
      <c r="B16158" s="3" t="s">
        <v>15919</v>
      </c>
      <c r="C16158" s="3">
        <v>102</v>
      </c>
    </row>
    <row r="16159" spans="1:3" x14ac:dyDescent="0.25">
      <c r="A16159" s="3">
        <v>16155</v>
      </c>
      <c r="B16159" s="3" t="s">
        <v>15920</v>
      </c>
      <c r="C16159" s="3">
        <v>102</v>
      </c>
    </row>
    <row r="16160" spans="1:3" x14ac:dyDescent="0.25">
      <c r="A16160" s="3">
        <v>16156</v>
      </c>
      <c r="B16160" s="3" t="s">
        <v>15921</v>
      </c>
      <c r="C16160" s="3">
        <v>102</v>
      </c>
    </row>
    <row r="16161" spans="1:3" x14ac:dyDescent="0.25">
      <c r="A16161" s="3">
        <v>16157</v>
      </c>
      <c r="B16161" s="3" t="s">
        <v>15922</v>
      </c>
      <c r="C16161" s="3">
        <v>102</v>
      </c>
    </row>
    <row r="16162" spans="1:3" x14ac:dyDescent="0.25">
      <c r="A16162" s="3">
        <v>16158</v>
      </c>
      <c r="B16162" s="3" t="s">
        <v>15923</v>
      </c>
      <c r="C16162" s="3">
        <v>102</v>
      </c>
    </row>
    <row r="16163" spans="1:3" x14ac:dyDescent="0.25">
      <c r="A16163" s="3">
        <v>16159</v>
      </c>
      <c r="B16163" s="3" t="s">
        <v>15924</v>
      </c>
      <c r="C16163" s="3">
        <v>102</v>
      </c>
    </row>
    <row r="16164" spans="1:3" x14ac:dyDescent="0.25">
      <c r="A16164" s="3">
        <v>16160</v>
      </c>
      <c r="B16164" s="3" t="s">
        <v>15925</v>
      </c>
      <c r="C16164" s="3">
        <v>102</v>
      </c>
    </row>
    <row r="16165" spans="1:3" x14ac:dyDescent="0.25">
      <c r="A16165" s="3">
        <v>16161</v>
      </c>
      <c r="B16165" s="3" t="s">
        <v>15926</v>
      </c>
      <c r="C16165" s="3">
        <v>102</v>
      </c>
    </row>
    <row r="16166" spans="1:3" x14ac:dyDescent="0.25">
      <c r="A16166" s="3">
        <v>16162</v>
      </c>
      <c r="B16166" s="3" t="s">
        <v>15927</v>
      </c>
      <c r="C16166" s="3">
        <v>102</v>
      </c>
    </row>
    <row r="16167" spans="1:3" x14ac:dyDescent="0.25">
      <c r="A16167" s="3">
        <v>16163</v>
      </c>
      <c r="B16167" s="3" t="s">
        <v>15928</v>
      </c>
      <c r="C16167" s="3">
        <v>102</v>
      </c>
    </row>
    <row r="16168" spans="1:3" x14ac:dyDescent="0.25">
      <c r="A16168" s="3">
        <v>16164</v>
      </c>
      <c r="B16168" s="3" t="s">
        <v>15929</v>
      </c>
      <c r="C16168" s="3">
        <v>102</v>
      </c>
    </row>
    <row r="16169" spans="1:3" x14ac:dyDescent="0.25">
      <c r="A16169" s="3">
        <v>16165</v>
      </c>
      <c r="B16169" s="3" t="s">
        <v>15930</v>
      </c>
      <c r="C16169" s="3">
        <v>102</v>
      </c>
    </row>
    <row r="16170" spans="1:3" x14ac:dyDescent="0.25">
      <c r="A16170" s="3">
        <v>16166</v>
      </c>
      <c r="B16170" s="3" t="s">
        <v>15931</v>
      </c>
      <c r="C16170" s="3">
        <v>102</v>
      </c>
    </row>
    <row r="16171" spans="1:3" x14ac:dyDescent="0.25">
      <c r="A16171" s="3">
        <v>16167</v>
      </c>
      <c r="B16171" s="3" t="s">
        <v>15932</v>
      </c>
      <c r="C16171" s="3">
        <v>102</v>
      </c>
    </row>
    <row r="16172" spans="1:3" x14ac:dyDescent="0.25">
      <c r="A16172" s="3">
        <v>16168</v>
      </c>
      <c r="B16172" s="3" t="s">
        <v>15933</v>
      </c>
      <c r="C16172" s="3">
        <v>102</v>
      </c>
    </row>
    <row r="16173" spans="1:3" x14ac:dyDescent="0.25">
      <c r="A16173" s="3">
        <v>16169</v>
      </c>
      <c r="B16173" s="3" t="s">
        <v>15934</v>
      </c>
      <c r="C16173" s="3">
        <v>102</v>
      </c>
    </row>
    <row r="16174" spans="1:3" x14ac:dyDescent="0.25">
      <c r="A16174" s="3">
        <v>16170</v>
      </c>
      <c r="B16174" s="3" t="s">
        <v>15935</v>
      </c>
      <c r="C16174" s="3">
        <v>102</v>
      </c>
    </row>
    <row r="16175" spans="1:3" x14ac:dyDescent="0.25">
      <c r="A16175" s="3">
        <v>16171</v>
      </c>
      <c r="B16175" s="3" t="s">
        <v>15936</v>
      </c>
      <c r="C16175" s="3">
        <v>102</v>
      </c>
    </row>
    <row r="16176" spans="1:3" x14ac:dyDescent="0.25">
      <c r="A16176" s="3">
        <v>16172</v>
      </c>
      <c r="B16176" s="3" t="s">
        <v>15937</v>
      </c>
      <c r="C16176" s="3">
        <v>102</v>
      </c>
    </row>
    <row r="16177" spans="1:3" x14ac:dyDescent="0.25">
      <c r="A16177" s="3">
        <v>16173</v>
      </c>
      <c r="B16177" s="3">
        <v>149</v>
      </c>
      <c r="C16177" s="3">
        <v>101</v>
      </c>
    </row>
    <row r="16178" spans="1:3" x14ac:dyDescent="0.25">
      <c r="A16178" s="3">
        <v>16174</v>
      </c>
      <c r="B16178" s="3" t="s">
        <v>15938</v>
      </c>
      <c r="C16178" s="3">
        <v>101</v>
      </c>
    </row>
    <row r="16179" spans="1:3" x14ac:dyDescent="0.25">
      <c r="A16179" s="3">
        <v>16175</v>
      </c>
      <c r="B16179" s="3" t="s">
        <v>15939</v>
      </c>
      <c r="C16179" s="3">
        <v>101</v>
      </c>
    </row>
    <row r="16180" spans="1:3" x14ac:dyDescent="0.25">
      <c r="A16180" s="3">
        <v>16176</v>
      </c>
      <c r="B16180" s="3" t="s">
        <v>15940</v>
      </c>
      <c r="C16180" s="3">
        <v>101</v>
      </c>
    </row>
    <row r="16181" spans="1:3" x14ac:dyDescent="0.25">
      <c r="A16181" s="3">
        <v>16177</v>
      </c>
      <c r="B16181" s="3" t="s">
        <v>15941</v>
      </c>
      <c r="C16181" s="3">
        <v>101</v>
      </c>
    </row>
    <row r="16182" spans="1:3" x14ac:dyDescent="0.25">
      <c r="A16182" s="3">
        <v>16178</v>
      </c>
      <c r="B16182" s="3" t="s">
        <v>15942</v>
      </c>
      <c r="C16182" s="3">
        <v>101</v>
      </c>
    </row>
    <row r="16183" spans="1:3" x14ac:dyDescent="0.25">
      <c r="A16183" s="3">
        <v>16179</v>
      </c>
      <c r="B16183" s="3" t="s">
        <v>15943</v>
      </c>
      <c r="C16183" s="3">
        <v>101</v>
      </c>
    </row>
    <row r="16184" spans="1:3" x14ac:dyDescent="0.25">
      <c r="A16184" s="3">
        <v>16180</v>
      </c>
      <c r="B16184" s="3" t="s">
        <v>15944</v>
      </c>
      <c r="C16184" s="3">
        <v>101</v>
      </c>
    </row>
    <row r="16185" spans="1:3" x14ac:dyDescent="0.25">
      <c r="A16185" s="3">
        <v>16181</v>
      </c>
      <c r="B16185" s="3" t="s">
        <v>15945</v>
      </c>
      <c r="C16185" s="3">
        <v>101</v>
      </c>
    </row>
    <row r="16186" spans="1:3" x14ac:dyDescent="0.25">
      <c r="A16186" s="3">
        <v>16182</v>
      </c>
      <c r="B16186" s="3" t="s">
        <v>15946</v>
      </c>
      <c r="C16186" s="3">
        <v>101</v>
      </c>
    </row>
    <row r="16187" spans="1:3" x14ac:dyDescent="0.25">
      <c r="A16187" s="3">
        <v>16183</v>
      </c>
      <c r="B16187" s="3" t="s">
        <v>15947</v>
      </c>
      <c r="C16187" s="3">
        <v>101</v>
      </c>
    </row>
    <row r="16188" spans="1:3" x14ac:dyDescent="0.25">
      <c r="A16188" s="3">
        <v>16184</v>
      </c>
      <c r="B16188" s="3" t="s">
        <v>15948</v>
      </c>
      <c r="C16188" s="3">
        <v>101</v>
      </c>
    </row>
    <row r="16189" spans="1:3" x14ac:dyDescent="0.25">
      <c r="A16189" s="3">
        <v>16185</v>
      </c>
      <c r="B16189" s="3" t="s">
        <v>15949</v>
      </c>
      <c r="C16189" s="3">
        <v>101</v>
      </c>
    </row>
    <row r="16190" spans="1:3" x14ac:dyDescent="0.25">
      <c r="A16190" s="3">
        <v>16186</v>
      </c>
      <c r="B16190" s="3" t="s">
        <v>15950</v>
      </c>
      <c r="C16190" s="3">
        <v>101</v>
      </c>
    </row>
    <row r="16191" spans="1:3" x14ac:dyDescent="0.25">
      <c r="A16191" s="3">
        <v>16187</v>
      </c>
      <c r="B16191" s="3" t="s">
        <v>15951</v>
      </c>
      <c r="C16191" s="3">
        <v>101</v>
      </c>
    </row>
    <row r="16192" spans="1:3" x14ac:dyDescent="0.25">
      <c r="A16192" s="3">
        <v>16188</v>
      </c>
      <c r="B16192" s="3" t="s">
        <v>15952</v>
      </c>
      <c r="C16192" s="3">
        <v>101</v>
      </c>
    </row>
    <row r="16193" spans="1:3" x14ac:dyDescent="0.25">
      <c r="A16193" s="3">
        <v>16189</v>
      </c>
      <c r="B16193" s="3" t="s">
        <v>15953</v>
      </c>
      <c r="C16193" s="3">
        <v>101</v>
      </c>
    </row>
    <row r="16194" spans="1:3" x14ac:dyDescent="0.25">
      <c r="A16194" s="3">
        <v>16190</v>
      </c>
      <c r="B16194" s="3" t="s">
        <v>15954</v>
      </c>
      <c r="C16194" s="3">
        <v>101</v>
      </c>
    </row>
    <row r="16195" spans="1:3" x14ac:dyDescent="0.25">
      <c r="A16195" s="3">
        <v>16191</v>
      </c>
      <c r="B16195" s="3" t="s">
        <v>15955</v>
      </c>
      <c r="C16195" s="3">
        <v>101</v>
      </c>
    </row>
    <row r="16196" spans="1:3" x14ac:dyDescent="0.25">
      <c r="A16196" s="3">
        <v>16192</v>
      </c>
      <c r="B16196" s="3" t="s">
        <v>15956</v>
      </c>
      <c r="C16196" s="3">
        <v>101</v>
      </c>
    </row>
    <row r="16197" spans="1:3" x14ac:dyDescent="0.25">
      <c r="A16197" s="3">
        <v>16193</v>
      </c>
      <c r="B16197" s="3" t="s">
        <v>15957</v>
      </c>
      <c r="C16197" s="3">
        <v>101</v>
      </c>
    </row>
    <row r="16198" spans="1:3" x14ac:dyDescent="0.25">
      <c r="A16198" s="3">
        <v>16194</v>
      </c>
      <c r="B16198" s="3" t="s">
        <v>15958</v>
      </c>
      <c r="C16198" s="3">
        <v>101</v>
      </c>
    </row>
    <row r="16199" spans="1:3" x14ac:dyDescent="0.25">
      <c r="A16199" s="3">
        <v>16195</v>
      </c>
      <c r="B16199" s="3" t="s">
        <v>15959</v>
      </c>
      <c r="C16199" s="3">
        <v>101</v>
      </c>
    </row>
    <row r="16200" spans="1:3" x14ac:dyDescent="0.25">
      <c r="A16200" s="3">
        <v>16196</v>
      </c>
      <c r="B16200" s="3" t="s">
        <v>15960</v>
      </c>
      <c r="C16200" s="3">
        <v>101</v>
      </c>
    </row>
    <row r="16201" spans="1:3" x14ac:dyDescent="0.25">
      <c r="A16201" s="3">
        <v>16197</v>
      </c>
      <c r="B16201" s="3" t="s">
        <v>15961</v>
      </c>
      <c r="C16201" s="3">
        <v>101</v>
      </c>
    </row>
    <row r="16202" spans="1:3" x14ac:dyDescent="0.25">
      <c r="A16202" s="3">
        <v>16198</v>
      </c>
      <c r="B16202" s="3" t="s">
        <v>15962</v>
      </c>
      <c r="C16202" s="3">
        <v>101</v>
      </c>
    </row>
    <row r="16203" spans="1:3" x14ac:dyDescent="0.25">
      <c r="A16203" s="3">
        <v>16199</v>
      </c>
      <c r="B16203" s="3" t="s">
        <v>15963</v>
      </c>
      <c r="C16203" s="3">
        <v>101</v>
      </c>
    </row>
    <row r="16204" spans="1:3" x14ac:dyDescent="0.25">
      <c r="A16204" s="3">
        <v>16200</v>
      </c>
      <c r="B16204" s="3" t="s">
        <v>15964</v>
      </c>
      <c r="C16204" s="3">
        <v>101</v>
      </c>
    </row>
    <row r="16205" spans="1:3" x14ac:dyDescent="0.25">
      <c r="A16205" s="3">
        <v>16201</v>
      </c>
      <c r="B16205" s="3" t="s">
        <v>15965</v>
      </c>
      <c r="C16205" s="3">
        <v>101</v>
      </c>
    </row>
    <row r="16206" spans="1:3" x14ac:dyDescent="0.25">
      <c r="A16206" s="3">
        <v>16202</v>
      </c>
      <c r="B16206" s="3" t="s">
        <v>15966</v>
      </c>
      <c r="C16206" s="3">
        <v>101</v>
      </c>
    </row>
    <row r="16207" spans="1:3" x14ac:dyDescent="0.25">
      <c r="A16207" s="3">
        <v>16203</v>
      </c>
      <c r="B16207" s="3" t="s">
        <v>15967</v>
      </c>
      <c r="C16207" s="3">
        <v>101</v>
      </c>
    </row>
    <row r="16208" spans="1:3" x14ac:dyDescent="0.25">
      <c r="A16208" s="3">
        <v>16204</v>
      </c>
      <c r="B16208" s="3" t="s">
        <v>15968</v>
      </c>
      <c r="C16208" s="3">
        <v>101</v>
      </c>
    </row>
    <row r="16209" spans="1:3" x14ac:dyDescent="0.25">
      <c r="A16209" s="3">
        <v>16205</v>
      </c>
      <c r="B16209" s="3" t="s">
        <v>15969</v>
      </c>
      <c r="C16209" s="3">
        <v>101</v>
      </c>
    </row>
    <row r="16210" spans="1:3" x14ac:dyDescent="0.25">
      <c r="A16210" s="3">
        <v>16206</v>
      </c>
      <c r="B16210" s="3" t="s">
        <v>15970</v>
      </c>
      <c r="C16210" s="3">
        <v>101</v>
      </c>
    </row>
    <row r="16211" spans="1:3" x14ac:dyDescent="0.25">
      <c r="A16211" s="3">
        <v>16207</v>
      </c>
      <c r="B16211" s="3" t="s">
        <v>15971</v>
      </c>
      <c r="C16211" s="3">
        <v>101</v>
      </c>
    </row>
    <row r="16212" spans="1:3" x14ac:dyDescent="0.25">
      <c r="A16212" s="3">
        <v>16208</v>
      </c>
      <c r="B16212" s="3" t="s">
        <v>15972</v>
      </c>
      <c r="C16212" s="3">
        <v>101</v>
      </c>
    </row>
    <row r="16213" spans="1:3" x14ac:dyDescent="0.25">
      <c r="A16213" s="3">
        <v>16209</v>
      </c>
      <c r="B16213" s="3" t="s">
        <v>15973</v>
      </c>
      <c r="C16213" s="3">
        <v>101</v>
      </c>
    </row>
    <row r="16214" spans="1:3" x14ac:dyDescent="0.25">
      <c r="A16214" s="3">
        <v>16210</v>
      </c>
      <c r="B16214" s="3" t="s">
        <v>15974</v>
      </c>
      <c r="C16214" s="3">
        <v>101</v>
      </c>
    </row>
    <row r="16215" spans="1:3" x14ac:dyDescent="0.25">
      <c r="A16215" s="3">
        <v>16211</v>
      </c>
      <c r="B16215" s="3" t="s">
        <v>15975</v>
      </c>
      <c r="C16215" s="3">
        <v>101</v>
      </c>
    </row>
    <row r="16216" spans="1:3" x14ac:dyDescent="0.25">
      <c r="A16216" s="3">
        <v>16212</v>
      </c>
      <c r="B16216" s="3" t="s">
        <v>15976</v>
      </c>
      <c r="C16216" s="3">
        <v>101</v>
      </c>
    </row>
    <row r="16217" spans="1:3" x14ac:dyDescent="0.25">
      <c r="A16217" s="3">
        <v>16213</v>
      </c>
      <c r="B16217" s="3" t="s">
        <v>15977</v>
      </c>
      <c r="C16217" s="3">
        <v>101</v>
      </c>
    </row>
    <row r="16218" spans="1:3" x14ac:dyDescent="0.25">
      <c r="A16218" s="3">
        <v>16214</v>
      </c>
      <c r="B16218" s="3" t="s">
        <v>15978</v>
      </c>
      <c r="C16218" s="3">
        <v>101</v>
      </c>
    </row>
    <row r="16219" spans="1:3" x14ac:dyDescent="0.25">
      <c r="A16219" s="3">
        <v>16215</v>
      </c>
      <c r="B16219" s="3" t="s">
        <v>15979</v>
      </c>
      <c r="C16219" s="3">
        <v>101</v>
      </c>
    </row>
    <row r="16220" spans="1:3" x14ac:dyDescent="0.25">
      <c r="A16220" s="3">
        <v>16216</v>
      </c>
      <c r="B16220" s="3" t="s">
        <v>15980</v>
      </c>
      <c r="C16220" s="3">
        <v>101</v>
      </c>
    </row>
    <row r="16221" spans="1:3" x14ac:dyDescent="0.25">
      <c r="A16221" s="3">
        <v>16217</v>
      </c>
      <c r="B16221" s="3" t="s">
        <v>15981</v>
      </c>
      <c r="C16221" s="3">
        <v>101</v>
      </c>
    </row>
    <row r="16222" spans="1:3" x14ac:dyDescent="0.25">
      <c r="A16222" s="3">
        <v>16218</v>
      </c>
      <c r="B16222" s="3" t="s">
        <v>15982</v>
      </c>
      <c r="C16222" s="3">
        <v>101</v>
      </c>
    </row>
    <row r="16223" spans="1:3" x14ac:dyDescent="0.25">
      <c r="A16223" s="3">
        <v>16219</v>
      </c>
      <c r="B16223" s="3" t="s">
        <v>15983</v>
      </c>
      <c r="C16223" s="3">
        <v>101</v>
      </c>
    </row>
    <row r="16224" spans="1:3" x14ac:dyDescent="0.25">
      <c r="A16224" s="3">
        <v>16220</v>
      </c>
      <c r="B16224" s="3" t="s">
        <v>15984</v>
      </c>
      <c r="C16224" s="3">
        <v>101</v>
      </c>
    </row>
    <row r="16225" spans="1:3" x14ac:dyDescent="0.25">
      <c r="A16225" s="3">
        <v>16221</v>
      </c>
      <c r="B16225" s="3" t="s">
        <v>15985</v>
      </c>
      <c r="C16225" s="3">
        <v>101</v>
      </c>
    </row>
    <row r="16226" spans="1:3" x14ac:dyDescent="0.25">
      <c r="A16226" s="3">
        <v>16222</v>
      </c>
      <c r="B16226" s="3" t="s">
        <v>15986</v>
      </c>
      <c r="C16226" s="3">
        <v>101</v>
      </c>
    </row>
    <row r="16227" spans="1:3" x14ac:dyDescent="0.25">
      <c r="A16227" s="3">
        <v>16223</v>
      </c>
      <c r="B16227" s="3" t="s">
        <v>15987</v>
      </c>
      <c r="C16227" s="3">
        <v>101</v>
      </c>
    </row>
    <row r="16228" spans="1:3" x14ac:dyDescent="0.25">
      <c r="A16228" s="3">
        <v>16224</v>
      </c>
      <c r="B16228" s="3" t="s">
        <v>15988</v>
      </c>
      <c r="C16228" s="3">
        <v>101</v>
      </c>
    </row>
    <row r="16229" spans="1:3" x14ac:dyDescent="0.25">
      <c r="A16229" s="3">
        <v>16225</v>
      </c>
      <c r="B16229" s="3" t="s">
        <v>15989</v>
      </c>
      <c r="C16229" s="3">
        <v>101</v>
      </c>
    </row>
    <row r="16230" spans="1:3" x14ac:dyDescent="0.25">
      <c r="A16230" s="3">
        <v>16226</v>
      </c>
      <c r="B16230" s="3" t="s">
        <v>15990</v>
      </c>
      <c r="C16230" s="3">
        <v>101</v>
      </c>
    </row>
    <row r="16231" spans="1:3" x14ac:dyDescent="0.25">
      <c r="A16231" s="3">
        <v>16227</v>
      </c>
      <c r="B16231" s="3" t="s">
        <v>15991</v>
      </c>
      <c r="C16231" s="3">
        <v>101</v>
      </c>
    </row>
    <row r="16232" spans="1:3" x14ac:dyDescent="0.25">
      <c r="A16232" s="3">
        <v>16228</v>
      </c>
      <c r="B16232" s="3" t="s">
        <v>15992</v>
      </c>
      <c r="C16232" s="3">
        <v>101</v>
      </c>
    </row>
    <row r="16233" spans="1:3" x14ac:dyDescent="0.25">
      <c r="A16233" s="3">
        <v>16229</v>
      </c>
      <c r="B16233" s="3" t="s">
        <v>15993</v>
      </c>
      <c r="C16233" s="3">
        <v>101</v>
      </c>
    </row>
    <row r="16234" spans="1:3" x14ac:dyDescent="0.25">
      <c r="A16234" s="3">
        <v>16230</v>
      </c>
      <c r="B16234" s="3" t="s">
        <v>15994</v>
      </c>
      <c r="C16234" s="3">
        <v>101</v>
      </c>
    </row>
    <row r="16235" spans="1:3" x14ac:dyDescent="0.25">
      <c r="A16235" s="3">
        <v>16231</v>
      </c>
      <c r="B16235" s="3" t="s">
        <v>15995</v>
      </c>
      <c r="C16235" s="3">
        <v>101</v>
      </c>
    </row>
    <row r="16236" spans="1:3" x14ac:dyDescent="0.25">
      <c r="A16236" s="3">
        <v>16232</v>
      </c>
      <c r="B16236" s="3" t="s">
        <v>15996</v>
      </c>
      <c r="C16236" s="3">
        <v>101</v>
      </c>
    </row>
    <row r="16237" spans="1:3" x14ac:dyDescent="0.25">
      <c r="A16237" s="3">
        <v>16233</v>
      </c>
      <c r="B16237" s="3" t="s">
        <v>15997</v>
      </c>
      <c r="C16237" s="3">
        <v>101</v>
      </c>
    </row>
    <row r="16238" spans="1:3" x14ac:dyDescent="0.25">
      <c r="A16238" s="3">
        <v>16234</v>
      </c>
      <c r="B16238" s="3" t="s">
        <v>15998</v>
      </c>
      <c r="C16238" s="3">
        <v>101</v>
      </c>
    </row>
    <row r="16239" spans="1:3" x14ac:dyDescent="0.25">
      <c r="A16239" s="3">
        <v>16235</v>
      </c>
      <c r="B16239" s="3" t="s">
        <v>15999</v>
      </c>
      <c r="C16239" s="3">
        <v>101</v>
      </c>
    </row>
    <row r="16240" spans="1:3" x14ac:dyDescent="0.25">
      <c r="A16240" s="3">
        <v>16236</v>
      </c>
      <c r="B16240" s="3" t="s">
        <v>16000</v>
      </c>
      <c r="C16240" s="3">
        <v>101</v>
      </c>
    </row>
    <row r="16241" spans="1:3" x14ac:dyDescent="0.25">
      <c r="A16241" s="3">
        <v>16237</v>
      </c>
      <c r="B16241" s="3" t="s">
        <v>16001</v>
      </c>
      <c r="C16241" s="3">
        <v>101</v>
      </c>
    </row>
    <row r="16242" spans="1:3" x14ac:dyDescent="0.25">
      <c r="A16242" s="3">
        <v>16238</v>
      </c>
      <c r="B16242" s="3" t="s">
        <v>16002</v>
      </c>
      <c r="C16242" s="3">
        <v>101</v>
      </c>
    </row>
    <row r="16243" spans="1:3" x14ac:dyDescent="0.25">
      <c r="A16243" s="3">
        <v>16239</v>
      </c>
      <c r="B16243" s="3" t="s">
        <v>16003</v>
      </c>
      <c r="C16243" s="3">
        <v>101</v>
      </c>
    </row>
    <row r="16244" spans="1:3" x14ac:dyDescent="0.25">
      <c r="A16244" s="3">
        <v>16240</v>
      </c>
      <c r="B16244" s="3" t="s">
        <v>16004</v>
      </c>
      <c r="C16244" s="3">
        <v>101</v>
      </c>
    </row>
    <row r="16245" spans="1:3" x14ac:dyDescent="0.25">
      <c r="A16245" s="3">
        <v>16241</v>
      </c>
      <c r="B16245" s="3" t="s">
        <v>16005</v>
      </c>
      <c r="C16245" s="3">
        <v>101</v>
      </c>
    </row>
    <row r="16246" spans="1:3" x14ac:dyDescent="0.25">
      <c r="A16246" s="3">
        <v>16242</v>
      </c>
      <c r="B16246" s="3" t="s">
        <v>16006</v>
      </c>
      <c r="C16246" s="3">
        <v>101</v>
      </c>
    </row>
    <row r="16247" spans="1:3" x14ac:dyDescent="0.25">
      <c r="A16247" s="3">
        <v>16243</v>
      </c>
      <c r="B16247" s="3" t="s">
        <v>16007</v>
      </c>
      <c r="C16247" s="3">
        <v>101</v>
      </c>
    </row>
    <row r="16248" spans="1:3" x14ac:dyDescent="0.25">
      <c r="A16248" s="3">
        <v>16244</v>
      </c>
      <c r="B16248" s="3" t="s">
        <v>16008</v>
      </c>
      <c r="C16248" s="3">
        <v>101</v>
      </c>
    </row>
    <row r="16249" spans="1:3" x14ac:dyDescent="0.25">
      <c r="A16249" s="3">
        <v>16245</v>
      </c>
      <c r="B16249" s="3" t="s">
        <v>16009</v>
      </c>
      <c r="C16249" s="3">
        <v>101</v>
      </c>
    </row>
    <row r="16250" spans="1:3" x14ac:dyDescent="0.25">
      <c r="A16250" s="3">
        <v>16246</v>
      </c>
      <c r="B16250" s="3" t="s">
        <v>16010</v>
      </c>
      <c r="C16250" s="3">
        <v>101</v>
      </c>
    </row>
    <row r="16251" spans="1:3" x14ac:dyDescent="0.25">
      <c r="A16251" s="3">
        <v>16247</v>
      </c>
      <c r="B16251" s="3" t="s">
        <v>16011</v>
      </c>
      <c r="C16251" s="3">
        <v>101</v>
      </c>
    </row>
    <row r="16252" spans="1:3" x14ac:dyDescent="0.25">
      <c r="A16252" s="3">
        <v>16248</v>
      </c>
      <c r="B16252" s="3" t="s">
        <v>16012</v>
      </c>
      <c r="C16252" s="3">
        <v>101</v>
      </c>
    </row>
    <row r="16253" spans="1:3" x14ac:dyDescent="0.25">
      <c r="A16253" s="3">
        <v>16249</v>
      </c>
      <c r="B16253" s="3" t="s">
        <v>16013</v>
      </c>
      <c r="C16253" s="3">
        <v>101</v>
      </c>
    </row>
    <row r="16254" spans="1:3" x14ac:dyDescent="0.25">
      <c r="A16254" s="3">
        <v>16250</v>
      </c>
      <c r="B16254" s="3" t="s">
        <v>16014</v>
      </c>
      <c r="C16254" s="3">
        <v>101</v>
      </c>
    </row>
    <row r="16255" spans="1:3" x14ac:dyDescent="0.25">
      <c r="A16255" s="3">
        <v>16251</v>
      </c>
      <c r="B16255" s="3" t="s">
        <v>16015</v>
      </c>
      <c r="C16255" s="3">
        <v>101</v>
      </c>
    </row>
    <row r="16256" spans="1:3" x14ac:dyDescent="0.25">
      <c r="A16256" s="3">
        <v>16252</v>
      </c>
      <c r="B16256" s="3" t="s">
        <v>16016</v>
      </c>
      <c r="C16256" s="3">
        <v>101</v>
      </c>
    </row>
    <row r="16257" spans="1:3" x14ac:dyDescent="0.25">
      <c r="A16257" s="3">
        <v>16253</v>
      </c>
      <c r="B16257" s="3" t="s">
        <v>16017</v>
      </c>
      <c r="C16257" s="3">
        <v>101</v>
      </c>
    </row>
    <row r="16258" spans="1:3" x14ac:dyDescent="0.25">
      <c r="A16258" s="3">
        <v>16254</v>
      </c>
      <c r="B16258" s="3" t="s">
        <v>16018</v>
      </c>
      <c r="C16258" s="3">
        <v>101</v>
      </c>
    </row>
    <row r="16259" spans="1:3" x14ac:dyDescent="0.25">
      <c r="A16259" s="3">
        <v>16255</v>
      </c>
      <c r="B16259" s="3" t="s">
        <v>16019</v>
      </c>
      <c r="C16259" s="3">
        <v>101</v>
      </c>
    </row>
    <row r="16260" spans="1:3" x14ac:dyDescent="0.25">
      <c r="A16260" s="3">
        <v>16256</v>
      </c>
      <c r="B16260" s="3" t="s">
        <v>16020</v>
      </c>
      <c r="C16260" s="3">
        <v>101</v>
      </c>
    </row>
    <row r="16261" spans="1:3" x14ac:dyDescent="0.25">
      <c r="A16261" s="3">
        <v>16257</v>
      </c>
      <c r="B16261" s="3" t="s">
        <v>16021</v>
      </c>
      <c r="C16261" s="3">
        <v>101</v>
      </c>
    </row>
    <row r="16262" spans="1:3" x14ac:dyDescent="0.25">
      <c r="A16262" s="3">
        <v>16258</v>
      </c>
      <c r="B16262" s="3" t="s">
        <v>16022</v>
      </c>
      <c r="C16262" s="3">
        <v>101</v>
      </c>
    </row>
    <row r="16263" spans="1:3" x14ac:dyDescent="0.25">
      <c r="A16263" s="3">
        <v>16259</v>
      </c>
      <c r="B16263" s="3" t="s">
        <v>16023</v>
      </c>
      <c r="C16263" s="3">
        <v>101</v>
      </c>
    </row>
    <row r="16264" spans="1:3" x14ac:dyDescent="0.25">
      <c r="A16264" s="3">
        <v>16260</v>
      </c>
      <c r="B16264" s="3" t="s">
        <v>16024</v>
      </c>
      <c r="C16264" s="3">
        <v>101</v>
      </c>
    </row>
    <row r="16265" spans="1:3" x14ac:dyDescent="0.25">
      <c r="A16265" s="3">
        <v>16261</v>
      </c>
      <c r="B16265" s="3" t="s">
        <v>16025</v>
      </c>
      <c r="C16265" s="3">
        <v>101</v>
      </c>
    </row>
    <row r="16266" spans="1:3" x14ac:dyDescent="0.25">
      <c r="A16266" s="3">
        <v>16262</v>
      </c>
      <c r="B16266" s="3" t="s">
        <v>16026</v>
      </c>
      <c r="C16266" s="3">
        <v>101</v>
      </c>
    </row>
    <row r="16267" spans="1:3" x14ac:dyDescent="0.25">
      <c r="A16267" s="3">
        <v>16263</v>
      </c>
      <c r="B16267" s="3" t="s">
        <v>16027</v>
      </c>
      <c r="C16267" s="3">
        <v>101</v>
      </c>
    </row>
    <row r="16268" spans="1:3" x14ac:dyDescent="0.25">
      <c r="A16268" s="3">
        <v>16264</v>
      </c>
      <c r="B16268" s="3" t="s">
        <v>16028</v>
      </c>
      <c r="C16268" s="3">
        <v>101</v>
      </c>
    </row>
    <row r="16269" spans="1:3" x14ac:dyDescent="0.25">
      <c r="A16269" s="3">
        <v>16265</v>
      </c>
      <c r="B16269" s="3" t="s">
        <v>16029</v>
      </c>
      <c r="C16269" s="3">
        <v>101</v>
      </c>
    </row>
    <row r="16270" spans="1:3" x14ac:dyDescent="0.25">
      <c r="A16270" s="3">
        <v>16266</v>
      </c>
      <c r="B16270" s="3" t="s">
        <v>16030</v>
      </c>
      <c r="C16270" s="3">
        <v>101</v>
      </c>
    </row>
    <row r="16271" spans="1:3" x14ac:dyDescent="0.25">
      <c r="A16271" s="3">
        <v>16267</v>
      </c>
      <c r="B16271" s="3" t="s">
        <v>16031</v>
      </c>
      <c r="C16271" s="3">
        <v>101</v>
      </c>
    </row>
    <row r="16272" spans="1:3" x14ac:dyDescent="0.25">
      <c r="A16272" s="3">
        <v>16268</v>
      </c>
      <c r="B16272" s="3" t="s">
        <v>16032</v>
      </c>
      <c r="C16272" s="3">
        <v>101</v>
      </c>
    </row>
    <row r="16273" spans="1:3" x14ac:dyDescent="0.25">
      <c r="A16273" s="3">
        <v>16269</v>
      </c>
      <c r="B16273" s="3" t="s">
        <v>16033</v>
      </c>
      <c r="C16273" s="3">
        <v>101</v>
      </c>
    </row>
    <row r="16274" spans="1:3" x14ac:dyDescent="0.25">
      <c r="A16274" s="3">
        <v>16270</v>
      </c>
      <c r="B16274" s="3">
        <v>215</v>
      </c>
      <c r="C16274" s="3">
        <v>100</v>
      </c>
    </row>
    <row r="16275" spans="1:3" x14ac:dyDescent="0.25">
      <c r="A16275" s="3">
        <v>16271</v>
      </c>
      <c r="B16275" s="3" t="s">
        <v>16034</v>
      </c>
      <c r="C16275" s="3">
        <v>100</v>
      </c>
    </row>
    <row r="16276" spans="1:3" x14ac:dyDescent="0.25">
      <c r="A16276" s="3">
        <v>16272</v>
      </c>
      <c r="B16276" s="3" t="s">
        <v>16035</v>
      </c>
      <c r="C16276" s="3">
        <v>100</v>
      </c>
    </row>
    <row r="16277" spans="1:3" x14ac:dyDescent="0.25">
      <c r="A16277" s="3">
        <v>16273</v>
      </c>
      <c r="B16277" s="3" t="s">
        <v>16036</v>
      </c>
      <c r="C16277" s="3">
        <v>100</v>
      </c>
    </row>
    <row r="16278" spans="1:3" x14ac:dyDescent="0.25">
      <c r="A16278" s="3">
        <v>16274</v>
      </c>
      <c r="B16278" s="3" t="s">
        <v>16037</v>
      </c>
      <c r="C16278" s="3">
        <v>100</v>
      </c>
    </row>
    <row r="16279" spans="1:3" x14ac:dyDescent="0.25">
      <c r="A16279" s="3">
        <v>16275</v>
      </c>
      <c r="B16279" s="3" t="s">
        <v>16038</v>
      </c>
      <c r="C16279" s="3">
        <v>100</v>
      </c>
    </row>
    <row r="16280" spans="1:3" x14ac:dyDescent="0.25">
      <c r="A16280" s="3">
        <v>16276</v>
      </c>
      <c r="B16280" s="3" t="s">
        <v>16039</v>
      </c>
      <c r="C16280" s="3">
        <v>100</v>
      </c>
    </row>
    <row r="16281" spans="1:3" x14ac:dyDescent="0.25">
      <c r="A16281" s="3">
        <v>16277</v>
      </c>
      <c r="B16281" s="3" t="s">
        <v>16040</v>
      </c>
      <c r="C16281" s="3">
        <v>100</v>
      </c>
    </row>
    <row r="16282" spans="1:3" x14ac:dyDescent="0.25">
      <c r="A16282" s="3">
        <v>16278</v>
      </c>
      <c r="B16282" s="3" t="s">
        <v>16041</v>
      </c>
      <c r="C16282" s="3">
        <v>100</v>
      </c>
    </row>
    <row r="16283" spans="1:3" x14ac:dyDescent="0.25">
      <c r="A16283" s="3">
        <v>16279</v>
      </c>
      <c r="B16283" s="3" t="s">
        <v>16042</v>
      </c>
      <c r="C16283" s="3">
        <v>100</v>
      </c>
    </row>
    <row r="16284" spans="1:3" x14ac:dyDescent="0.25">
      <c r="A16284" s="3">
        <v>16280</v>
      </c>
      <c r="B16284" s="3" t="s">
        <v>16043</v>
      </c>
      <c r="C16284" s="3">
        <v>100</v>
      </c>
    </row>
    <row r="16285" spans="1:3" x14ac:dyDescent="0.25">
      <c r="A16285" s="3">
        <v>16281</v>
      </c>
      <c r="B16285" s="3" t="s">
        <v>16044</v>
      </c>
      <c r="C16285" s="3">
        <v>100</v>
      </c>
    </row>
    <row r="16286" spans="1:3" x14ac:dyDescent="0.25">
      <c r="A16286" s="3">
        <v>16282</v>
      </c>
      <c r="B16286" s="3" t="s">
        <v>16045</v>
      </c>
      <c r="C16286" s="3">
        <v>100</v>
      </c>
    </row>
    <row r="16287" spans="1:3" x14ac:dyDescent="0.25">
      <c r="A16287" s="3">
        <v>16283</v>
      </c>
      <c r="B16287" s="3" t="s">
        <v>16046</v>
      </c>
      <c r="C16287" s="3">
        <v>100</v>
      </c>
    </row>
    <row r="16288" spans="1:3" x14ac:dyDescent="0.25">
      <c r="A16288" s="3">
        <v>16284</v>
      </c>
      <c r="B16288" s="3" t="s">
        <v>16047</v>
      </c>
      <c r="C16288" s="3">
        <v>100</v>
      </c>
    </row>
    <row r="16289" spans="1:3" x14ac:dyDescent="0.25">
      <c r="A16289" s="3">
        <v>16285</v>
      </c>
      <c r="B16289" s="3" t="s">
        <v>16048</v>
      </c>
      <c r="C16289" s="3">
        <v>100</v>
      </c>
    </row>
    <row r="16290" spans="1:3" x14ac:dyDescent="0.25">
      <c r="A16290" s="3">
        <v>16286</v>
      </c>
      <c r="B16290" s="3" t="s">
        <v>16049</v>
      </c>
      <c r="C16290" s="3">
        <v>100</v>
      </c>
    </row>
    <row r="16291" spans="1:3" x14ac:dyDescent="0.25">
      <c r="A16291" s="3">
        <v>16287</v>
      </c>
      <c r="B16291" s="3" t="s">
        <v>16050</v>
      </c>
      <c r="C16291" s="3">
        <v>100</v>
      </c>
    </row>
    <row r="16292" spans="1:3" x14ac:dyDescent="0.25">
      <c r="A16292" s="3">
        <v>16288</v>
      </c>
      <c r="B16292" s="3" t="s">
        <v>16051</v>
      </c>
      <c r="C16292" s="3">
        <v>100</v>
      </c>
    </row>
    <row r="16293" spans="1:3" x14ac:dyDescent="0.25">
      <c r="A16293" s="3">
        <v>16289</v>
      </c>
      <c r="B16293" s="3" t="s">
        <v>16052</v>
      </c>
      <c r="C16293" s="3">
        <v>100</v>
      </c>
    </row>
    <row r="16294" spans="1:3" x14ac:dyDescent="0.25">
      <c r="A16294" s="3">
        <v>16290</v>
      </c>
      <c r="B16294" s="3" t="s">
        <v>16053</v>
      </c>
      <c r="C16294" s="3">
        <v>100</v>
      </c>
    </row>
    <row r="16295" spans="1:3" x14ac:dyDescent="0.25">
      <c r="A16295" s="3">
        <v>16291</v>
      </c>
      <c r="B16295" s="3" t="s">
        <v>16054</v>
      </c>
      <c r="C16295" s="3">
        <v>100</v>
      </c>
    </row>
    <row r="16296" spans="1:3" x14ac:dyDescent="0.25">
      <c r="A16296" s="3">
        <v>16292</v>
      </c>
      <c r="B16296" s="3" t="s">
        <v>16055</v>
      </c>
      <c r="C16296" s="3">
        <v>100</v>
      </c>
    </row>
    <row r="16297" spans="1:3" x14ac:dyDescent="0.25">
      <c r="A16297" s="3">
        <v>16293</v>
      </c>
      <c r="B16297" s="3" t="s">
        <v>16056</v>
      </c>
      <c r="C16297" s="3">
        <v>100</v>
      </c>
    </row>
    <row r="16298" spans="1:3" x14ac:dyDescent="0.25">
      <c r="A16298" s="3">
        <v>16294</v>
      </c>
      <c r="B16298" s="3" t="s">
        <v>16057</v>
      </c>
      <c r="C16298" s="3">
        <v>100</v>
      </c>
    </row>
    <row r="16299" spans="1:3" x14ac:dyDescent="0.25">
      <c r="A16299" s="3">
        <v>16295</v>
      </c>
      <c r="B16299" s="3" t="s">
        <v>16058</v>
      </c>
      <c r="C16299" s="3">
        <v>100</v>
      </c>
    </row>
    <row r="16300" spans="1:3" x14ac:dyDescent="0.25">
      <c r="A16300" s="3">
        <v>16296</v>
      </c>
      <c r="B16300" s="3" t="s">
        <v>16059</v>
      </c>
      <c r="C16300" s="3">
        <v>100</v>
      </c>
    </row>
    <row r="16301" spans="1:3" x14ac:dyDescent="0.25">
      <c r="A16301" s="3">
        <v>16297</v>
      </c>
      <c r="B16301" s="3" t="s">
        <v>16060</v>
      </c>
      <c r="C16301" s="3">
        <v>100</v>
      </c>
    </row>
    <row r="16302" spans="1:3" x14ac:dyDescent="0.25">
      <c r="A16302" s="3">
        <v>16298</v>
      </c>
      <c r="B16302" s="3" t="s">
        <v>16061</v>
      </c>
      <c r="C16302" s="3">
        <v>100</v>
      </c>
    </row>
    <row r="16303" spans="1:3" x14ac:dyDescent="0.25">
      <c r="A16303" s="3">
        <v>16299</v>
      </c>
      <c r="B16303" s="3" t="s">
        <v>16062</v>
      </c>
      <c r="C16303" s="3">
        <v>100</v>
      </c>
    </row>
    <row r="16304" spans="1:3" x14ac:dyDescent="0.25">
      <c r="A16304" s="3">
        <v>16300</v>
      </c>
      <c r="B16304" s="3" t="s">
        <v>16063</v>
      </c>
      <c r="C16304" s="3">
        <v>100</v>
      </c>
    </row>
    <row r="16305" spans="1:3" x14ac:dyDescent="0.25">
      <c r="A16305" s="3">
        <v>16301</v>
      </c>
      <c r="B16305" s="3" t="s">
        <v>16064</v>
      </c>
      <c r="C16305" s="3">
        <v>100</v>
      </c>
    </row>
    <row r="16306" spans="1:3" x14ac:dyDescent="0.25">
      <c r="A16306" s="3">
        <v>16302</v>
      </c>
      <c r="B16306" s="3" t="s">
        <v>16065</v>
      </c>
      <c r="C16306" s="3">
        <v>100</v>
      </c>
    </row>
    <row r="16307" spans="1:3" x14ac:dyDescent="0.25">
      <c r="A16307" s="3">
        <v>16303</v>
      </c>
      <c r="B16307" s="3" t="s">
        <v>16066</v>
      </c>
      <c r="C16307" s="3">
        <v>100</v>
      </c>
    </row>
    <row r="16308" spans="1:3" x14ac:dyDescent="0.25">
      <c r="A16308" s="3">
        <v>16304</v>
      </c>
      <c r="B16308" s="3" t="s">
        <v>16067</v>
      </c>
      <c r="C16308" s="3">
        <v>100</v>
      </c>
    </row>
    <row r="16309" spans="1:3" x14ac:dyDescent="0.25">
      <c r="A16309" s="3">
        <v>16305</v>
      </c>
      <c r="B16309" s="3" t="s">
        <v>16068</v>
      </c>
      <c r="C16309" s="3">
        <v>100</v>
      </c>
    </row>
    <row r="16310" spans="1:3" x14ac:dyDescent="0.25">
      <c r="A16310" s="3">
        <v>16306</v>
      </c>
      <c r="B16310" s="3" t="s">
        <v>16069</v>
      </c>
      <c r="C16310" s="3">
        <v>100</v>
      </c>
    </row>
    <row r="16311" spans="1:3" x14ac:dyDescent="0.25">
      <c r="A16311" s="3">
        <v>16307</v>
      </c>
      <c r="B16311" s="3" t="s">
        <v>16070</v>
      </c>
      <c r="C16311" s="3">
        <v>100</v>
      </c>
    </row>
    <row r="16312" spans="1:3" x14ac:dyDescent="0.25">
      <c r="A16312" s="3">
        <v>16308</v>
      </c>
      <c r="B16312" s="3" t="s">
        <v>16071</v>
      </c>
      <c r="C16312" s="3">
        <v>100</v>
      </c>
    </row>
    <row r="16313" spans="1:3" x14ac:dyDescent="0.25">
      <c r="A16313" s="3">
        <v>16309</v>
      </c>
      <c r="B16313" s="3" t="s">
        <v>16072</v>
      </c>
      <c r="C16313" s="3">
        <v>100</v>
      </c>
    </row>
    <row r="16314" spans="1:3" x14ac:dyDescent="0.25">
      <c r="A16314" s="3">
        <v>16310</v>
      </c>
      <c r="B16314" s="3" t="s">
        <v>16073</v>
      </c>
      <c r="C16314" s="3">
        <v>100</v>
      </c>
    </row>
    <row r="16315" spans="1:3" x14ac:dyDescent="0.25">
      <c r="A16315" s="3">
        <v>16311</v>
      </c>
      <c r="B16315" s="3" t="s">
        <v>16074</v>
      </c>
      <c r="C16315" s="3">
        <v>100</v>
      </c>
    </row>
    <row r="16316" spans="1:3" x14ac:dyDescent="0.25">
      <c r="A16316" s="3">
        <v>16312</v>
      </c>
      <c r="B16316" s="3" t="s">
        <v>16075</v>
      </c>
      <c r="C16316" s="3">
        <v>100</v>
      </c>
    </row>
    <row r="16317" spans="1:3" x14ac:dyDescent="0.25">
      <c r="A16317" s="3">
        <v>16313</v>
      </c>
      <c r="B16317" s="3" t="s">
        <v>16076</v>
      </c>
      <c r="C16317" s="3">
        <v>100</v>
      </c>
    </row>
    <row r="16318" spans="1:3" x14ac:dyDescent="0.25">
      <c r="A16318" s="3">
        <v>16314</v>
      </c>
      <c r="B16318" s="3" t="s">
        <v>16077</v>
      </c>
      <c r="C16318" s="3">
        <v>100</v>
      </c>
    </row>
    <row r="16319" spans="1:3" x14ac:dyDescent="0.25">
      <c r="A16319" s="3">
        <v>16315</v>
      </c>
      <c r="B16319" s="3" t="s">
        <v>16078</v>
      </c>
      <c r="C16319" s="3">
        <v>100</v>
      </c>
    </row>
    <row r="16320" spans="1:3" x14ac:dyDescent="0.25">
      <c r="A16320" s="3">
        <v>16316</v>
      </c>
      <c r="B16320" s="3" t="s">
        <v>16079</v>
      </c>
      <c r="C16320" s="3">
        <v>100</v>
      </c>
    </row>
    <row r="16321" spans="1:3" x14ac:dyDescent="0.25">
      <c r="A16321" s="3">
        <v>16317</v>
      </c>
      <c r="B16321" s="3" t="s">
        <v>16080</v>
      </c>
      <c r="C16321" s="3">
        <v>100</v>
      </c>
    </row>
    <row r="16322" spans="1:3" x14ac:dyDescent="0.25">
      <c r="A16322" s="3">
        <v>16318</v>
      </c>
      <c r="B16322" s="3" t="s">
        <v>16081</v>
      </c>
      <c r="C16322" s="3">
        <v>100</v>
      </c>
    </row>
    <row r="16323" spans="1:3" x14ac:dyDescent="0.25">
      <c r="A16323" s="3">
        <v>16319</v>
      </c>
      <c r="B16323" s="3" t="s">
        <v>16082</v>
      </c>
      <c r="C16323" s="3">
        <v>100</v>
      </c>
    </row>
    <row r="16324" spans="1:3" x14ac:dyDescent="0.25">
      <c r="A16324" s="3">
        <v>16320</v>
      </c>
      <c r="B16324" s="3" t="s">
        <v>16083</v>
      </c>
      <c r="C16324" s="3">
        <v>100</v>
      </c>
    </row>
    <row r="16325" spans="1:3" x14ac:dyDescent="0.25">
      <c r="A16325" s="3">
        <v>16321</v>
      </c>
      <c r="B16325" s="3" t="s">
        <v>16084</v>
      </c>
      <c r="C16325" s="3">
        <v>100</v>
      </c>
    </row>
    <row r="16326" spans="1:3" x14ac:dyDescent="0.25">
      <c r="A16326" s="3">
        <v>16322</v>
      </c>
      <c r="B16326" s="3" t="s">
        <v>16085</v>
      </c>
      <c r="C16326" s="3">
        <v>100</v>
      </c>
    </row>
    <row r="16327" spans="1:3" x14ac:dyDescent="0.25">
      <c r="A16327" s="3">
        <v>16323</v>
      </c>
      <c r="B16327" s="3" t="s">
        <v>16086</v>
      </c>
      <c r="C16327" s="3">
        <v>100</v>
      </c>
    </row>
    <row r="16328" spans="1:3" x14ac:dyDescent="0.25">
      <c r="A16328" s="3">
        <v>16324</v>
      </c>
      <c r="B16328" s="3" t="s">
        <v>16087</v>
      </c>
      <c r="C16328" s="3">
        <v>100</v>
      </c>
    </row>
    <row r="16329" spans="1:3" x14ac:dyDescent="0.25">
      <c r="A16329" s="3">
        <v>16325</v>
      </c>
      <c r="B16329" s="3" t="s">
        <v>16088</v>
      </c>
      <c r="C16329" s="3">
        <v>100</v>
      </c>
    </row>
    <row r="16330" spans="1:3" x14ac:dyDescent="0.25">
      <c r="A16330" s="3">
        <v>16326</v>
      </c>
      <c r="B16330" s="3" t="s">
        <v>16089</v>
      </c>
      <c r="C16330" s="3">
        <v>100</v>
      </c>
    </row>
    <row r="16331" spans="1:3" x14ac:dyDescent="0.25">
      <c r="A16331" s="3">
        <v>16327</v>
      </c>
      <c r="B16331" s="3" t="s">
        <v>16090</v>
      </c>
      <c r="C16331" s="3">
        <v>100</v>
      </c>
    </row>
    <row r="16332" spans="1:3" x14ac:dyDescent="0.25">
      <c r="A16332" s="3">
        <v>16328</v>
      </c>
      <c r="B16332" s="3" t="s">
        <v>16091</v>
      </c>
      <c r="C16332" s="3">
        <v>100</v>
      </c>
    </row>
    <row r="16333" spans="1:3" x14ac:dyDescent="0.25">
      <c r="A16333" s="3">
        <v>16329</v>
      </c>
      <c r="B16333" s="3" t="s">
        <v>16092</v>
      </c>
      <c r="C16333" s="3">
        <v>100</v>
      </c>
    </row>
    <row r="16334" spans="1:3" x14ac:dyDescent="0.25">
      <c r="A16334" s="3">
        <v>16330</v>
      </c>
      <c r="B16334" s="3" t="s">
        <v>16093</v>
      </c>
      <c r="C16334" s="3">
        <v>100</v>
      </c>
    </row>
    <row r="16335" spans="1:3" x14ac:dyDescent="0.25">
      <c r="A16335" s="3">
        <v>16331</v>
      </c>
      <c r="B16335" s="3" t="s">
        <v>16094</v>
      </c>
      <c r="C16335" s="3">
        <v>100</v>
      </c>
    </row>
    <row r="16336" spans="1:3" x14ac:dyDescent="0.25">
      <c r="A16336" s="3">
        <v>16332</v>
      </c>
      <c r="B16336" s="3" t="s">
        <v>16095</v>
      </c>
      <c r="C16336" s="3">
        <v>100</v>
      </c>
    </row>
    <row r="16337" spans="1:3" x14ac:dyDescent="0.25">
      <c r="A16337" s="3">
        <v>16333</v>
      </c>
      <c r="B16337" s="3" t="s">
        <v>16096</v>
      </c>
      <c r="C16337" s="3">
        <v>100</v>
      </c>
    </row>
    <row r="16338" spans="1:3" x14ac:dyDescent="0.25">
      <c r="A16338" s="3">
        <v>16334</v>
      </c>
      <c r="B16338" s="3" t="s">
        <v>16097</v>
      </c>
      <c r="C16338" s="3">
        <v>100</v>
      </c>
    </row>
    <row r="16339" spans="1:3" x14ac:dyDescent="0.25">
      <c r="A16339" s="3">
        <v>16335</v>
      </c>
      <c r="B16339" s="3" t="s">
        <v>16098</v>
      </c>
      <c r="C16339" s="3">
        <v>100</v>
      </c>
    </row>
    <row r="16340" spans="1:3" x14ac:dyDescent="0.25">
      <c r="A16340" s="3">
        <v>16336</v>
      </c>
      <c r="B16340" s="3" t="s">
        <v>16099</v>
      </c>
      <c r="C16340" s="3">
        <v>100</v>
      </c>
    </row>
    <row r="16341" spans="1:3" x14ac:dyDescent="0.25">
      <c r="A16341" s="3">
        <v>16337</v>
      </c>
      <c r="B16341" s="3" t="s">
        <v>16100</v>
      </c>
      <c r="C16341" s="3">
        <v>100</v>
      </c>
    </row>
    <row r="16342" spans="1:3" x14ac:dyDescent="0.25">
      <c r="A16342" s="3">
        <v>16338</v>
      </c>
      <c r="B16342" s="3" t="s">
        <v>16101</v>
      </c>
      <c r="C16342" s="3">
        <v>100</v>
      </c>
    </row>
    <row r="16343" spans="1:3" x14ac:dyDescent="0.25">
      <c r="A16343" s="3">
        <v>16339</v>
      </c>
      <c r="B16343" s="3" t="s">
        <v>16102</v>
      </c>
      <c r="C16343" s="3">
        <v>100</v>
      </c>
    </row>
    <row r="16344" spans="1:3" x14ac:dyDescent="0.25">
      <c r="A16344" s="3">
        <v>16340</v>
      </c>
      <c r="B16344" s="3" t="s">
        <v>16103</v>
      </c>
      <c r="C16344" s="3">
        <v>100</v>
      </c>
    </row>
    <row r="16345" spans="1:3" x14ac:dyDescent="0.25">
      <c r="A16345" s="3">
        <v>16341</v>
      </c>
      <c r="B16345" s="3" t="s">
        <v>16104</v>
      </c>
      <c r="C16345" s="3">
        <v>100</v>
      </c>
    </row>
    <row r="16346" spans="1:3" x14ac:dyDescent="0.25">
      <c r="A16346" s="3">
        <v>16342</v>
      </c>
      <c r="B16346" s="3" t="s">
        <v>16105</v>
      </c>
      <c r="C16346" s="3">
        <v>100</v>
      </c>
    </row>
    <row r="16347" spans="1:3" x14ac:dyDescent="0.25">
      <c r="A16347" s="3">
        <v>16343</v>
      </c>
      <c r="B16347" s="3" t="s">
        <v>16106</v>
      </c>
      <c r="C16347" s="3">
        <v>100</v>
      </c>
    </row>
    <row r="16348" spans="1:3" x14ac:dyDescent="0.25">
      <c r="A16348" s="3">
        <v>16344</v>
      </c>
      <c r="B16348" s="3" t="s">
        <v>16107</v>
      </c>
      <c r="C16348" s="3">
        <v>100</v>
      </c>
    </row>
    <row r="16349" spans="1:3" x14ac:dyDescent="0.25">
      <c r="A16349" s="3">
        <v>16345</v>
      </c>
      <c r="B16349" s="3" t="s">
        <v>16108</v>
      </c>
      <c r="C16349" s="3">
        <v>100</v>
      </c>
    </row>
    <row r="16350" spans="1:3" x14ac:dyDescent="0.25">
      <c r="A16350" s="3">
        <v>16346</v>
      </c>
      <c r="B16350" s="3" t="s">
        <v>16109</v>
      </c>
      <c r="C16350" s="3">
        <v>100</v>
      </c>
    </row>
    <row r="16351" spans="1:3" x14ac:dyDescent="0.25">
      <c r="A16351" s="3">
        <v>16347</v>
      </c>
      <c r="B16351" s="3" t="s">
        <v>16110</v>
      </c>
      <c r="C16351" s="3">
        <v>100</v>
      </c>
    </row>
    <row r="16352" spans="1:3" x14ac:dyDescent="0.25">
      <c r="A16352" s="3">
        <v>16348</v>
      </c>
      <c r="B16352" s="3" t="s">
        <v>16111</v>
      </c>
      <c r="C16352" s="3">
        <v>100</v>
      </c>
    </row>
    <row r="16353" spans="1:3" x14ac:dyDescent="0.25">
      <c r="A16353" s="3">
        <v>16349</v>
      </c>
      <c r="B16353" s="3" t="s">
        <v>16112</v>
      </c>
      <c r="C16353" s="3">
        <v>100</v>
      </c>
    </row>
    <row r="16354" spans="1:3" x14ac:dyDescent="0.25">
      <c r="A16354" s="3">
        <v>16350</v>
      </c>
      <c r="B16354" s="3" t="s">
        <v>16113</v>
      </c>
      <c r="C16354" s="3">
        <v>100</v>
      </c>
    </row>
    <row r="16355" spans="1:3" x14ac:dyDescent="0.25">
      <c r="A16355" s="3">
        <v>16351</v>
      </c>
      <c r="B16355" s="3" t="s">
        <v>16114</v>
      </c>
      <c r="C16355" s="3">
        <v>100</v>
      </c>
    </row>
    <row r="16356" spans="1:3" x14ac:dyDescent="0.25">
      <c r="A16356" s="3">
        <v>16352</v>
      </c>
      <c r="B16356" s="3" t="s">
        <v>16115</v>
      </c>
      <c r="C16356" s="3">
        <v>100</v>
      </c>
    </row>
    <row r="16357" spans="1:3" x14ac:dyDescent="0.25">
      <c r="A16357" s="3">
        <v>16353</v>
      </c>
      <c r="B16357" s="3" t="s">
        <v>16116</v>
      </c>
      <c r="C16357" s="3">
        <v>100</v>
      </c>
    </row>
    <row r="16358" spans="1:3" x14ac:dyDescent="0.25">
      <c r="A16358" s="3">
        <v>16354</v>
      </c>
      <c r="B16358" s="3" t="s">
        <v>16117</v>
      </c>
      <c r="C16358" s="3">
        <v>100</v>
      </c>
    </row>
    <row r="16359" spans="1:3" x14ac:dyDescent="0.25">
      <c r="A16359" s="3">
        <v>16355</v>
      </c>
      <c r="B16359" s="3" t="s">
        <v>16118</v>
      </c>
      <c r="C16359" s="3">
        <v>100</v>
      </c>
    </row>
    <row r="16360" spans="1:3" x14ac:dyDescent="0.25">
      <c r="A16360" s="3">
        <v>16356</v>
      </c>
      <c r="B16360" s="3" t="s">
        <v>16119</v>
      </c>
      <c r="C16360" s="3">
        <v>100</v>
      </c>
    </row>
    <row r="16361" spans="1:3" x14ac:dyDescent="0.25">
      <c r="A16361" s="3">
        <v>16357</v>
      </c>
      <c r="B16361" s="3" t="s">
        <v>16120</v>
      </c>
      <c r="C16361" s="3">
        <v>100</v>
      </c>
    </row>
    <row r="16362" spans="1:3" x14ac:dyDescent="0.25">
      <c r="A16362" s="3">
        <v>16358</v>
      </c>
      <c r="B16362" s="3" t="s">
        <v>16121</v>
      </c>
      <c r="C16362" s="3">
        <v>100</v>
      </c>
    </row>
    <row r="16363" spans="1:3" x14ac:dyDescent="0.25">
      <c r="A16363" s="3">
        <v>16359</v>
      </c>
      <c r="B16363" s="3" t="s">
        <v>16122</v>
      </c>
      <c r="C16363" s="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04"/>
  <sheetViews>
    <sheetView workbookViewId="0"/>
  </sheetViews>
  <sheetFormatPr defaultRowHeight="15" x14ac:dyDescent="0.25"/>
  <cols>
    <col min="1" max="1" width="5.28515625" style="3" customWidth="1"/>
    <col min="2" max="2" width="9.140625" style="3"/>
    <col min="3" max="3" width="11.42578125" style="3" customWidth="1"/>
    <col min="4" max="4" width="12.140625" style="3" customWidth="1"/>
    <col min="5" max="13" width="9.140625" style="3"/>
    <col min="14" max="14" width="11.42578125" style="3" bestFit="1" customWidth="1"/>
    <col min="15" max="16384" width="9.140625" style="3"/>
  </cols>
  <sheetData>
    <row r="2" spans="2:16" x14ac:dyDescent="0.25">
      <c r="C2" s="32" t="s">
        <v>31217</v>
      </c>
      <c r="D2" s="32" t="s">
        <v>31218</v>
      </c>
      <c r="O2" s="35" t="s">
        <v>31220</v>
      </c>
    </row>
    <row r="3" spans="2:16" x14ac:dyDescent="0.25">
      <c r="N3" s="3" t="s">
        <v>31215</v>
      </c>
      <c r="O3" s="7" t="s">
        <v>31341</v>
      </c>
    </row>
    <row r="4" spans="2:16" x14ac:dyDescent="0.25">
      <c r="B4" s="31" t="s">
        <v>31216</v>
      </c>
      <c r="C4" s="34"/>
      <c r="D4" s="34"/>
      <c r="N4" s="3" t="s">
        <v>31219</v>
      </c>
      <c r="O4" s="7" t="s">
        <v>31221</v>
      </c>
      <c r="P4" s="14" t="s">
        <v>31340</v>
      </c>
    </row>
    <row r="5" spans="2:16" x14ac:dyDescent="0.25">
      <c r="B5" s="7">
        <v>1</v>
      </c>
      <c r="C5" s="33">
        <v>136298.85379197801</v>
      </c>
      <c r="D5" s="33">
        <v>136333.14120297899</v>
      </c>
      <c r="N5" s="3" t="s">
        <v>31222</v>
      </c>
      <c r="O5" s="7" t="s">
        <v>31221</v>
      </c>
      <c r="P5" s="14" t="s">
        <v>31339</v>
      </c>
    </row>
    <row r="6" spans="2:16" x14ac:dyDescent="0.25">
      <c r="B6" s="7">
        <v>2</v>
      </c>
      <c r="C6" s="33">
        <v>133254.821631258</v>
      </c>
      <c r="D6" s="33">
        <v>133332.13709234699</v>
      </c>
    </row>
    <row r="7" spans="2:16" x14ac:dyDescent="0.25">
      <c r="B7" s="7">
        <v>3</v>
      </c>
      <c r="C7" s="33">
        <v>130784.28267810099</v>
      </c>
      <c r="D7" s="33">
        <v>130855.078336443</v>
      </c>
    </row>
    <row r="8" spans="2:16" x14ac:dyDescent="0.25">
      <c r="B8" s="7">
        <v>4</v>
      </c>
      <c r="C8" s="33">
        <v>128968.62268561999</v>
      </c>
      <c r="D8" s="33">
        <v>129023.123615056</v>
      </c>
    </row>
    <row r="9" spans="2:16" x14ac:dyDescent="0.25">
      <c r="B9" s="7">
        <v>5</v>
      </c>
      <c r="C9" s="33">
        <v>127723.646600666</v>
      </c>
      <c r="D9" s="33">
        <v>127761.00051965599</v>
      </c>
    </row>
    <row r="10" spans="2:16" x14ac:dyDescent="0.25">
      <c r="B10" s="7">
        <v>6</v>
      </c>
      <c r="C10" s="33">
        <v>126589.048414943</v>
      </c>
      <c r="D10" s="33">
        <v>126633.281932567</v>
      </c>
    </row>
    <row r="11" spans="2:16" x14ac:dyDescent="0.25">
      <c r="B11" s="7">
        <v>7</v>
      </c>
      <c r="C11" s="33">
        <v>125650.08564503099</v>
      </c>
      <c r="D11" s="33">
        <v>125686.924899046</v>
      </c>
    </row>
    <row r="12" spans="2:16" x14ac:dyDescent="0.25">
      <c r="B12" s="7">
        <v>8</v>
      </c>
      <c r="C12" s="33">
        <v>124880.27039731501</v>
      </c>
      <c r="D12" s="33">
        <v>124930.026208297</v>
      </c>
    </row>
    <row r="13" spans="2:16" x14ac:dyDescent="0.25">
      <c r="B13" s="7">
        <v>9</v>
      </c>
      <c r="C13" s="33">
        <v>124177.873141434</v>
      </c>
      <c r="D13" s="33">
        <v>124227.094522545</v>
      </c>
    </row>
    <row r="14" spans="2:16" x14ac:dyDescent="0.25">
      <c r="B14" s="7">
        <v>10</v>
      </c>
      <c r="C14" s="33">
        <v>123573.689514586</v>
      </c>
      <c r="D14" s="33">
        <v>123626.9224756</v>
      </c>
    </row>
    <row r="15" spans="2:16" x14ac:dyDescent="0.25">
      <c r="B15" s="7">
        <v>11</v>
      </c>
      <c r="C15" s="33">
        <v>123006.092324208</v>
      </c>
      <c r="D15" s="33">
        <v>123073.50912118801</v>
      </c>
    </row>
    <row r="16" spans="2:16" x14ac:dyDescent="0.25">
      <c r="B16" s="7">
        <v>12</v>
      </c>
      <c r="C16" s="33">
        <v>122473.12374793801</v>
      </c>
      <c r="D16" s="33">
        <v>122513.020196645</v>
      </c>
    </row>
    <row r="17" spans="2:10" x14ac:dyDescent="0.25">
      <c r="B17" s="7">
        <v>13</v>
      </c>
      <c r="C17" s="33">
        <v>121952.61440750099</v>
      </c>
      <c r="D17" s="33">
        <v>122074.86276738399</v>
      </c>
    </row>
    <row r="18" spans="2:10" x14ac:dyDescent="0.25">
      <c r="B18" s="7">
        <v>14</v>
      </c>
      <c r="C18" s="33">
        <v>121517.195168637</v>
      </c>
      <c r="D18" s="33">
        <v>121562.10396945701</v>
      </c>
      <c r="I18" s="36" t="s">
        <v>31223</v>
      </c>
      <c r="J18" s="37"/>
    </row>
    <row r="19" spans="2:10" x14ac:dyDescent="0.25">
      <c r="B19" s="7">
        <v>15</v>
      </c>
      <c r="C19" s="33">
        <v>121130.95789223201</v>
      </c>
      <c r="D19" s="33">
        <v>121144.092391129</v>
      </c>
      <c r="I19" s="38">
        <f>B24</f>
        <v>20</v>
      </c>
      <c r="J19" s="39">
        <f>C24</f>
        <v>119491.89598879201</v>
      </c>
    </row>
    <row r="20" spans="2:10" x14ac:dyDescent="0.25">
      <c r="B20" s="7">
        <v>16</v>
      </c>
      <c r="C20" s="33">
        <v>120809.174109621</v>
      </c>
      <c r="D20" s="33">
        <v>120818.99530835199</v>
      </c>
      <c r="I20" s="40">
        <f>I19</f>
        <v>20</v>
      </c>
      <c r="J20" s="41">
        <f>D24</f>
        <v>119502.827701859</v>
      </c>
    </row>
    <row r="21" spans="2:10" x14ac:dyDescent="0.25">
      <c r="B21" s="7">
        <v>17</v>
      </c>
      <c r="C21" s="33">
        <v>120453.033779547</v>
      </c>
      <c r="D21" s="33">
        <v>120419.093336084</v>
      </c>
    </row>
    <row r="22" spans="2:10" x14ac:dyDescent="0.25">
      <c r="B22" s="7">
        <v>18</v>
      </c>
      <c r="C22" s="33">
        <v>120124.935217886</v>
      </c>
      <c r="D22" s="33">
        <v>120098.13285608499</v>
      </c>
    </row>
    <row r="23" spans="2:10" x14ac:dyDescent="0.25">
      <c r="B23" s="7">
        <v>19</v>
      </c>
      <c r="C23" s="33">
        <v>119802.514833436</v>
      </c>
      <c r="D23" s="33">
        <v>119783.095110179</v>
      </c>
    </row>
    <row r="24" spans="2:10" x14ac:dyDescent="0.25">
      <c r="B24" s="7">
        <v>20</v>
      </c>
      <c r="C24" s="33">
        <v>119491.89598879201</v>
      </c>
      <c r="D24" s="33">
        <v>119502.827701859</v>
      </c>
    </row>
    <row r="25" spans="2:10" x14ac:dyDescent="0.25">
      <c r="B25" s="7">
        <v>21</v>
      </c>
      <c r="C25" s="33">
        <v>119245.114188097</v>
      </c>
      <c r="D25" s="33">
        <v>119238.857375145</v>
      </c>
    </row>
    <row r="26" spans="2:10" x14ac:dyDescent="0.25">
      <c r="B26" s="7">
        <v>22</v>
      </c>
      <c r="C26" s="33">
        <v>118953.61609649799</v>
      </c>
      <c r="D26" s="33">
        <v>118970.893026569</v>
      </c>
    </row>
    <row r="27" spans="2:10" x14ac:dyDescent="0.25">
      <c r="B27" s="7">
        <v>23</v>
      </c>
      <c r="C27" s="33">
        <v>118686.46570548799</v>
      </c>
      <c r="D27" s="33">
        <v>118717.140479394</v>
      </c>
    </row>
    <row r="28" spans="2:10" x14ac:dyDescent="0.25">
      <c r="B28" s="7">
        <v>24</v>
      </c>
      <c r="C28" s="33">
        <v>118433.95675758801</v>
      </c>
      <c r="D28" s="33">
        <v>118425.455262754</v>
      </c>
    </row>
    <row r="29" spans="2:10" x14ac:dyDescent="0.25">
      <c r="B29" s="7">
        <v>25</v>
      </c>
      <c r="C29" s="33">
        <v>118178.832129968</v>
      </c>
      <c r="D29" s="33">
        <v>118206.366007647</v>
      </c>
    </row>
    <row r="30" spans="2:10" x14ac:dyDescent="0.25">
      <c r="B30" s="7">
        <v>26</v>
      </c>
      <c r="C30" s="33">
        <v>117945.624241401</v>
      </c>
      <c r="D30" s="33">
        <v>117976.071812472</v>
      </c>
    </row>
    <row r="31" spans="2:10" x14ac:dyDescent="0.25">
      <c r="B31" s="7">
        <v>27</v>
      </c>
      <c r="C31" s="33">
        <v>117729.82021188299</v>
      </c>
      <c r="D31" s="33">
        <v>117748.67194153499</v>
      </c>
    </row>
    <row r="32" spans="2:10" x14ac:dyDescent="0.25">
      <c r="B32" s="7">
        <v>28</v>
      </c>
      <c r="C32" s="33">
        <v>117508.906204871</v>
      </c>
      <c r="D32" s="33">
        <v>117540.166587428</v>
      </c>
    </row>
    <row r="33" spans="2:4" x14ac:dyDescent="0.25">
      <c r="B33" s="7">
        <v>29</v>
      </c>
      <c r="C33" s="33">
        <v>117253.76858847099</v>
      </c>
      <c r="D33" s="33">
        <v>117331.40383345701</v>
      </c>
    </row>
    <row r="34" spans="2:4" x14ac:dyDescent="0.25">
      <c r="B34" s="7">
        <v>30</v>
      </c>
      <c r="C34" s="33">
        <v>117082.506761786</v>
      </c>
      <c r="D34" s="33">
        <v>117139.947750493</v>
      </c>
    </row>
    <row r="35" spans="2:4" x14ac:dyDescent="0.25">
      <c r="B35" s="7">
        <v>31</v>
      </c>
      <c r="C35" s="33">
        <v>116852.304249779</v>
      </c>
      <c r="D35" s="33">
        <v>116885.99494733399</v>
      </c>
    </row>
    <row r="36" spans="2:4" x14ac:dyDescent="0.25">
      <c r="B36" s="7">
        <v>32</v>
      </c>
      <c r="C36" s="33">
        <v>116649.19911624699</v>
      </c>
      <c r="D36" s="33">
        <v>116698.921041529</v>
      </c>
    </row>
    <row r="37" spans="2:4" x14ac:dyDescent="0.25">
      <c r="B37" s="7">
        <v>33</v>
      </c>
      <c r="C37" s="33">
        <v>116443.80406655899</v>
      </c>
      <c r="D37" s="33">
        <v>116514.423335302</v>
      </c>
    </row>
    <row r="38" spans="2:4" x14ac:dyDescent="0.25">
      <c r="B38" s="7">
        <v>34</v>
      </c>
      <c r="C38" s="33">
        <v>116287.95594383001</v>
      </c>
      <c r="D38" s="33">
        <v>116308.216493331</v>
      </c>
    </row>
    <row r="39" spans="2:4" x14ac:dyDescent="0.25">
      <c r="B39" s="7">
        <v>35</v>
      </c>
      <c r="C39" s="33">
        <v>116148.321551164</v>
      </c>
      <c r="D39" s="33">
        <v>116091.98396468299</v>
      </c>
    </row>
    <row r="40" spans="2:4" x14ac:dyDescent="0.25">
      <c r="B40" s="7">
        <v>36</v>
      </c>
      <c r="C40" s="33">
        <v>115967.076911294</v>
      </c>
      <c r="D40" s="33">
        <v>115986.69692839999</v>
      </c>
    </row>
    <row r="41" spans="2:4" x14ac:dyDescent="0.25">
      <c r="B41" s="7">
        <v>37</v>
      </c>
      <c r="C41" s="33">
        <v>115757.519153459</v>
      </c>
      <c r="D41" s="33">
        <v>115810.755739154</v>
      </c>
    </row>
    <row r="42" spans="2:4" x14ac:dyDescent="0.25">
      <c r="B42" s="7">
        <v>38</v>
      </c>
      <c r="C42" s="33">
        <v>115595.870201282</v>
      </c>
      <c r="D42" s="33">
        <v>115654.48293653999</v>
      </c>
    </row>
    <row r="43" spans="2:4" x14ac:dyDescent="0.25">
      <c r="B43" s="7">
        <v>39</v>
      </c>
      <c r="C43" s="33">
        <v>115386.324061694</v>
      </c>
      <c r="D43" s="33">
        <v>115469.37503028499</v>
      </c>
    </row>
    <row r="44" spans="2:4" x14ac:dyDescent="0.25">
      <c r="B44" s="7">
        <v>40</v>
      </c>
      <c r="C44" s="33">
        <v>115250.903455149</v>
      </c>
      <c r="D44" s="33">
        <v>115338.519099383</v>
      </c>
    </row>
    <row r="45" spans="2:4" x14ac:dyDescent="0.25">
      <c r="B45" s="7">
        <v>41</v>
      </c>
      <c r="C45" s="33">
        <v>115112.460637724</v>
      </c>
      <c r="D45" s="33">
        <v>115202.383350655</v>
      </c>
    </row>
    <row r="46" spans="2:4" x14ac:dyDescent="0.25">
      <c r="B46" s="7">
        <v>42</v>
      </c>
      <c r="C46" s="33">
        <v>114945.880594371</v>
      </c>
      <c r="D46" s="33">
        <v>115024.31024516</v>
      </c>
    </row>
    <row r="47" spans="2:4" x14ac:dyDescent="0.25">
      <c r="B47" s="7">
        <v>43</v>
      </c>
      <c r="C47" s="33">
        <v>114830.222797094</v>
      </c>
      <c r="D47" s="33">
        <v>114837.684248248</v>
      </c>
    </row>
    <row r="48" spans="2:4" x14ac:dyDescent="0.25">
      <c r="B48" s="7">
        <v>44</v>
      </c>
      <c r="C48" s="33">
        <v>114689.574432227</v>
      </c>
      <c r="D48" s="33">
        <v>114746.159480495</v>
      </c>
    </row>
    <row r="49" spans="2:4" x14ac:dyDescent="0.25">
      <c r="B49" s="7">
        <v>45</v>
      </c>
      <c r="C49" s="33">
        <v>114606.332835357</v>
      </c>
      <c r="D49" s="33">
        <v>114558.26058668199</v>
      </c>
    </row>
    <row r="50" spans="2:4" x14ac:dyDescent="0.25">
      <c r="B50" s="7">
        <v>46</v>
      </c>
      <c r="C50" s="33">
        <v>114405.278413102</v>
      </c>
      <c r="D50" s="33">
        <v>114437.625261618</v>
      </c>
    </row>
    <row r="51" spans="2:4" x14ac:dyDescent="0.25">
      <c r="B51" s="7">
        <v>47</v>
      </c>
      <c r="C51" s="33">
        <v>114317.05817286301</v>
      </c>
      <c r="D51" s="33">
        <v>114293.867556782</v>
      </c>
    </row>
    <row r="52" spans="2:4" x14ac:dyDescent="0.25">
      <c r="B52" s="7">
        <v>48</v>
      </c>
      <c r="C52" s="33">
        <v>114143.65136108</v>
      </c>
      <c r="D52" s="33">
        <v>114172.457259886</v>
      </c>
    </row>
    <row r="53" spans="2:4" x14ac:dyDescent="0.25">
      <c r="B53" s="7">
        <v>49</v>
      </c>
      <c r="C53" s="33">
        <v>113972.03384628599</v>
      </c>
      <c r="D53" s="33">
        <v>114041.817388903</v>
      </c>
    </row>
    <row r="54" spans="2:4" x14ac:dyDescent="0.25">
      <c r="B54" s="7">
        <v>50</v>
      </c>
      <c r="C54" s="33">
        <v>113876.290066895</v>
      </c>
      <c r="D54" s="33">
        <v>113933.85568548299</v>
      </c>
    </row>
    <row r="55" spans="2:4" x14ac:dyDescent="0.25">
      <c r="B55" s="7">
        <v>51</v>
      </c>
      <c r="C55" s="33">
        <v>113746.878219887</v>
      </c>
      <c r="D55" s="33">
        <v>113816.197669781</v>
      </c>
    </row>
    <row r="56" spans="2:4" x14ac:dyDescent="0.25">
      <c r="B56" s="7">
        <v>52</v>
      </c>
      <c r="C56" s="33">
        <v>113600.977650075</v>
      </c>
      <c r="D56" s="33">
        <v>113679.530777294</v>
      </c>
    </row>
    <row r="57" spans="2:4" x14ac:dyDescent="0.25">
      <c r="B57" s="7">
        <v>53</v>
      </c>
      <c r="C57" s="33">
        <v>113501.15160192001</v>
      </c>
      <c r="D57" s="33">
        <v>113575.00154629401</v>
      </c>
    </row>
    <row r="58" spans="2:4" x14ac:dyDescent="0.25">
      <c r="B58" s="7">
        <v>54</v>
      </c>
      <c r="C58" s="33">
        <v>113394.208377698</v>
      </c>
      <c r="D58" s="33">
        <v>113452.801361996</v>
      </c>
    </row>
    <row r="59" spans="2:4" x14ac:dyDescent="0.25">
      <c r="B59" s="7">
        <v>55</v>
      </c>
      <c r="C59" s="33">
        <v>113317.366342796</v>
      </c>
      <c r="D59" s="33">
        <v>113261.91766726</v>
      </c>
    </row>
    <row r="60" spans="2:4" x14ac:dyDescent="0.25">
      <c r="B60" s="7">
        <v>56</v>
      </c>
      <c r="C60" s="33">
        <v>113174.52979101001</v>
      </c>
      <c r="D60" s="33">
        <v>113164.755603856</v>
      </c>
    </row>
    <row r="61" spans="2:4" x14ac:dyDescent="0.25">
      <c r="B61" s="7">
        <v>57</v>
      </c>
      <c r="C61" s="33">
        <v>113065.04972282</v>
      </c>
      <c r="D61" s="33">
        <v>113054.132914755</v>
      </c>
    </row>
    <row r="62" spans="2:4" x14ac:dyDescent="0.25">
      <c r="B62" s="7">
        <v>58</v>
      </c>
      <c r="C62" s="33">
        <v>112961.961793632</v>
      </c>
      <c r="D62" s="33">
        <v>112952.25020270199</v>
      </c>
    </row>
    <row r="63" spans="2:4" x14ac:dyDescent="0.25">
      <c r="B63" s="7">
        <v>59</v>
      </c>
      <c r="C63" s="33">
        <v>112823.74601249601</v>
      </c>
      <c r="D63" s="33">
        <v>112780.754483874</v>
      </c>
    </row>
    <row r="64" spans="2:4" x14ac:dyDescent="0.25">
      <c r="B64" s="7">
        <v>60</v>
      </c>
      <c r="C64" s="33">
        <v>112724.24735406099</v>
      </c>
      <c r="D64" s="33">
        <v>112675.680802434</v>
      </c>
    </row>
    <row r="65" spans="2:4" x14ac:dyDescent="0.25">
      <c r="B65" s="7">
        <v>61</v>
      </c>
      <c r="C65" s="33">
        <v>112641.76249235999</v>
      </c>
      <c r="D65" s="33">
        <v>112562.95923306901</v>
      </c>
    </row>
    <row r="66" spans="2:4" x14ac:dyDescent="0.25">
      <c r="B66" s="7">
        <v>62</v>
      </c>
      <c r="C66" s="33">
        <v>112528.61121507701</v>
      </c>
      <c r="D66" s="33">
        <v>112465.54632178201</v>
      </c>
    </row>
    <row r="67" spans="2:4" x14ac:dyDescent="0.25">
      <c r="B67" s="7">
        <v>63</v>
      </c>
      <c r="C67" s="33">
        <v>112434.22548329701</v>
      </c>
      <c r="D67" s="33">
        <v>112392.224151658</v>
      </c>
    </row>
    <row r="68" spans="2:4" x14ac:dyDescent="0.25">
      <c r="B68" s="7">
        <v>64</v>
      </c>
      <c r="C68" s="33">
        <v>112326.62372947</v>
      </c>
      <c r="D68" s="33">
        <v>112300.038101582</v>
      </c>
    </row>
    <row r="69" spans="2:4" x14ac:dyDescent="0.25">
      <c r="B69" s="7">
        <v>65</v>
      </c>
      <c r="C69" s="33">
        <v>112204.868764075</v>
      </c>
      <c r="D69" s="33">
        <v>112199.53094896401</v>
      </c>
    </row>
    <row r="70" spans="2:4" x14ac:dyDescent="0.25">
      <c r="B70" s="7">
        <v>66</v>
      </c>
      <c r="C70" s="33">
        <v>112067.344532075</v>
      </c>
      <c r="D70" s="33">
        <v>112091.942312721</v>
      </c>
    </row>
    <row r="71" spans="2:4" x14ac:dyDescent="0.25">
      <c r="B71" s="7">
        <v>67</v>
      </c>
      <c r="C71" s="33">
        <v>111952.08156094</v>
      </c>
      <c r="D71" s="33">
        <v>112015.826392017</v>
      </c>
    </row>
    <row r="72" spans="2:4" x14ac:dyDescent="0.25">
      <c r="B72" s="7">
        <v>68</v>
      </c>
      <c r="C72" s="33">
        <v>111907.138063762</v>
      </c>
      <c r="D72" s="33">
        <v>111910.406324813</v>
      </c>
    </row>
    <row r="73" spans="2:4" x14ac:dyDescent="0.25">
      <c r="B73" s="7">
        <v>69</v>
      </c>
      <c r="C73" s="33">
        <v>111785.33791367699</v>
      </c>
      <c r="D73" s="33">
        <v>111836.077705791</v>
      </c>
    </row>
    <row r="74" spans="2:4" x14ac:dyDescent="0.25">
      <c r="B74" s="7">
        <v>70</v>
      </c>
      <c r="C74" s="33">
        <v>111709.893058888</v>
      </c>
      <c r="D74" s="33">
        <v>111753.953253598</v>
      </c>
    </row>
    <row r="75" spans="2:4" x14ac:dyDescent="0.25">
      <c r="B75" s="7">
        <v>71</v>
      </c>
      <c r="C75" s="33">
        <v>111603.67888790699</v>
      </c>
      <c r="D75" s="33">
        <v>111667.77513467</v>
      </c>
    </row>
    <row r="76" spans="2:4" x14ac:dyDescent="0.25">
      <c r="B76" s="7">
        <v>72</v>
      </c>
      <c r="C76" s="33">
        <v>111526.071201279</v>
      </c>
      <c r="D76" s="33">
        <v>111556.814497441</v>
      </c>
    </row>
    <row r="77" spans="2:4" x14ac:dyDescent="0.25">
      <c r="B77" s="7">
        <v>73</v>
      </c>
      <c r="C77" s="33">
        <v>111446.34819623501</v>
      </c>
      <c r="D77" s="33">
        <v>111484.18466284301</v>
      </c>
    </row>
    <row r="78" spans="2:4" x14ac:dyDescent="0.25">
      <c r="B78" s="7">
        <v>74</v>
      </c>
      <c r="C78" s="33">
        <v>111370.12294600499</v>
      </c>
      <c r="D78" s="33">
        <v>111388.06308952501</v>
      </c>
    </row>
    <row r="79" spans="2:4" x14ac:dyDescent="0.25">
      <c r="B79" s="7">
        <v>75</v>
      </c>
      <c r="C79" s="33">
        <v>111296.688048866</v>
      </c>
      <c r="D79" s="33">
        <v>111322.416300984</v>
      </c>
    </row>
    <row r="80" spans="2:4" x14ac:dyDescent="0.25">
      <c r="B80" s="7">
        <v>76</v>
      </c>
      <c r="C80" s="33">
        <v>111209.192465644</v>
      </c>
      <c r="D80" s="33">
        <v>111253.842498374</v>
      </c>
    </row>
    <row r="81" spans="2:4" x14ac:dyDescent="0.25">
      <c r="B81" s="7">
        <v>77</v>
      </c>
      <c r="C81" s="33">
        <v>111101.670615013</v>
      </c>
      <c r="D81" s="33">
        <v>111175.01706134299</v>
      </c>
    </row>
    <row r="82" spans="2:4" x14ac:dyDescent="0.25">
      <c r="B82" s="7">
        <v>78</v>
      </c>
      <c r="C82" s="33">
        <v>111060.728562958</v>
      </c>
      <c r="D82" s="33">
        <v>111072.343141246</v>
      </c>
    </row>
    <row r="83" spans="2:4" x14ac:dyDescent="0.25">
      <c r="B83" s="7">
        <v>79</v>
      </c>
      <c r="C83" s="33">
        <v>110980.992538805</v>
      </c>
      <c r="D83" s="33">
        <v>111013.076717488</v>
      </c>
    </row>
    <row r="84" spans="2:4" x14ac:dyDescent="0.25">
      <c r="B84" s="7">
        <v>80</v>
      </c>
      <c r="C84" s="33">
        <v>110892.550564399</v>
      </c>
      <c r="D84" s="33">
        <v>110939.74280447399</v>
      </c>
    </row>
    <row r="85" spans="2:4" x14ac:dyDescent="0.25">
      <c r="B85" s="7">
        <v>81</v>
      </c>
      <c r="C85" s="33">
        <v>110834.181140582</v>
      </c>
      <c r="D85" s="33">
        <v>110858.786286099</v>
      </c>
    </row>
    <row r="86" spans="2:4" x14ac:dyDescent="0.25">
      <c r="B86" s="7">
        <v>82</v>
      </c>
      <c r="C86" s="33">
        <v>110776.673565441</v>
      </c>
      <c r="D86" s="33">
        <v>110799.619640688</v>
      </c>
    </row>
    <row r="87" spans="2:4" x14ac:dyDescent="0.25">
      <c r="B87" s="7">
        <v>83</v>
      </c>
      <c r="C87" s="33">
        <v>110677.044152175</v>
      </c>
      <c r="D87" s="33">
        <v>110731.61521818201</v>
      </c>
    </row>
    <row r="88" spans="2:4" x14ac:dyDescent="0.25">
      <c r="B88" s="7">
        <v>84</v>
      </c>
      <c r="C88" s="33">
        <v>110574.30802395201</v>
      </c>
      <c r="D88" s="33">
        <v>110642.971351795</v>
      </c>
    </row>
    <row r="89" spans="2:4" x14ac:dyDescent="0.25">
      <c r="B89" s="7">
        <v>85</v>
      </c>
      <c r="C89" s="33">
        <v>110505.256795654</v>
      </c>
      <c r="D89" s="33">
        <v>110545.338517943</v>
      </c>
    </row>
    <row r="90" spans="2:4" x14ac:dyDescent="0.25">
      <c r="B90" s="7">
        <v>86</v>
      </c>
      <c r="C90" s="33">
        <v>110465.737532767</v>
      </c>
      <c r="D90" s="33">
        <v>110483.62908364</v>
      </c>
    </row>
    <row r="91" spans="2:4" x14ac:dyDescent="0.25">
      <c r="B91" s="7">
        <v>87</v>
      </c>
      <c r="C91" s="33">
        <v>110391.42676608</v>
      </c>
      <c r="D91" s="33">
        <v>110402.414301731</v>
      </c>
    </row>
    <row r="92" spans="2:4" x14ac:dyDescent="0.25">
      <c r="B92" s="7">
        <v>88</v>
      </c>
      <c r="C92" s="33">
        <v>110332.41084542101</v>
      </c>
      <c r="D92" s="33">
        <v>110363.827069299</v>
      </c>
    </row>
    <row r="93" spans="2:4" x14ac:dyDescent="0.25">
      <c r="B93" s="7">
        <v>89</v>
      </c>
      <c r="C93" s="33">
        <v>110278.397487358</v>
      </c>
      <c r="D93" s="33">
        <v>110305.599947729</v>
      </c>
    </row>
    <row r="94" spans="2:4" x14ac:dyDescent="0.25">
      <c r="B94" s="7">
        <v>90</v>
      </c>
      <c r="C94" s="33">
        <v>110210.338709722</v>
      </c>
      <c r="D94" s="33">
        <v>110218.703524111</v>
      </c>
    </row>
    <row r="95" spans="2:4" x14ac:dyDescent="0.25">
      <c r="B95" s="7">
        <v>91</v>
      </c>
      <c r="C95" s="33">
        <v>110109.226135826</v>
      </c>
      <c r="D95" s="33">
        <v>110176.25117580401</v>
      </c>
    </row>
    <row r="96" spans="2:4" x14ac:dyDescent="0.25">
      <c r="B96" s="7">
        <v>92</v>
      </c>
      <c r="C96" s="33">
        <v>110048.4810152</v>
      </c>
      <c r="D96" s="33">
        <v>110121.202370859</v>
      </c>
    </row>
    <row r="97" spans="2:4" x14ac:dyDescent="0.25">
      <c r="B97" s="7">
        <v>93</v>
      </c>
      <c r="C97" s="33">
        <v>110006.27016954</v>
      </c>
      <c r="D97" s="33">
        <v>110061.237668317</v>
      </c>
    </row>
    <row r="98" spans="2:4" x14ac:dyDescent="0.25">
      <c r="B98" s="7">
        <v>94</v>
      </c>
      <c r="C98" s="33">
        <v>109926.65293725301</v>
      </c>
      <c r="D98" s="33">
        <v>109974.089198022</v>
      </c>
    </row>
    <row r="99" spans="2:4" x14ac:dyDescent="0.25">
      <c r="B99" s="7">
        <v>95</v>
      </c>
      <c r="C99" s="33">
        <v>109874.799184349</v>
      </c>
      <c r="D99" s="33">
        <v>109918.755278565</v>
      </c>
    </row>
    <row r="100" spans="2:4" x14ac:dyDescent="0.25">
      <c r="B100" s="7">
        <v>96</v>
      </c>
      <c r="C100" s="33">
        <v>109822.763363825</v>
      </c>
      <c r="D100" s="33">
        <v>109868.697945201</v>
      </c>
    </row>
    <row r="101" spans="2:4" x14ac:dyDescent="0.25">
      <c r="B101" s="7">
        <v>97</v>
      </c>
      <c r="C101" s="33">
        <v>109747.15069891101</v>
      </c>
      <c r="D101" s="33">
        <v>109839.924030458</v>
      </c>
    </row>
    <row r="102" spans="2:4" x14ac:dyDescent="0.25">
      <c r="B102" s="7">
        <v>98</v>
      </c>
      <c r="C102" s="33">
        <v>109678.151004689</v>
      </c>
      <c r="D102" s="33">
        <v>109726.440344278</v>
      </c>
    </row>
    <row r="103" spans="2:4" x14ac:dyDescent="0.25">
      <c r="B103" s="7">
        <v>99</v>
      </c>
      <c r="C103" s="33">
        <v>109625.632617412</v>
      </c>
      <c r="D103" s="33">
        <v>109653.833501081</v>
      </c>
    </row>
    <row r="104" spans="2:4" x14ac:dyDescent="0.25">
      <c r="B104" s="7">
        <v>100</v>
      </c>
      <c r="C104" s="33">
        <v>109597.203204805</v>
      </c>
      <c r="D104" s="33">
        <v>109595.54323549601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33"/>
  <sheetViews>
    <sheetView workbookViewId="0"/>
  </sheetViews>
  <sheetFormatPr defaultRowHeight="15" x14ac:dyDescent="0.25"/>
  <cols>
    <col min="1" max="1" width="3.7109375" style="3" customWidth="1"/>
    <col min="2" max="2" width="32.140625" style="3" customWidth="1"/>
    <col min="3" max="3" width="32.5703125" style="3" customWidth="1"/>
    <col min="4" max="4" width="26" style="3" customWidth="1"/>
    <col min="5" max="5" width="20.28515625" style="3" customWidth="1"/>
    <col min="6" max="6" width="32.7109375" style="3" customWidth="1"/>
    <col min="7" max="7" width="29" style="3" customWidth="1"/>
    <col min="8" max="8" width="23.85546875" style="3" customWidth="1"/>
    <col min="9" max="9" width="29.140625" style="3" bestFit="1" customWidth="1"/>
    <col min="10" max="10" width="23.5703125" style="3" bestFit="1" customWidth="1"/>
    <col min="11" max="11" width="18.5703125" style="3" bestFit="1" customWidth="1"/>
    <col min="12" max="12" width="19.5703125" style="3" customWidth="1"/>
    <col min="13" max="13" width="17.42578125" style="3" bestFit="1" customWidth="1"/>
    <col min="14" max="14" width="25.7109375" style="3" bestFit="1" customWidth="1"/>
    <col min="15" max="15" width="25.28515625" style="3" customWidth="1"/>
    <col min="16" max="16" width="21.42578125" style="3" customWidth="1"/>
    <col min="17" max="17" width="29.7109375" style="3" customWidth="1"/>
    <col min="18" max="18" width="30.5703125" style="3" customWidth="1"/>
    <col min="19" max="19" width="26.42578125" style="3" bestFit="1" customWidth="1"/>
    <col min="20" max="20" width="21.5703125" style="3" customWidth="1"/>
    <col min="21" max="21" width="34.28515625" style="3" customWidth="1"/>
    <col min="22" max="22" width="20.28515625" style="3" customWidth="1"/>
    <col min="23" max="16384" width="9.140625" style="3"/>
  </cols>
  <sheetData>
    <row r="2" spans="2:36" x14ac:dyDescent="0.25">
      <c r="B2" s="6" t="s">
        <v>31251</v>
      </c>
      <c r="C2" s="48">
        <v>150000</v>
      </c>
    </row>
    <row r="3" spans="2:36" x14ac:dyDescent="0.25">
      <c r="B3" s="3" t="s">
        <v>31255</v>
      </c>
      <c r="C3" s="48">
        <v>20</v>
      </c>
    </row>
    <row r="4" spans="2:36" x14ac:dyDescent="0.25">
      <c r="C4" s="6"/>
    </row>
    <row r="5" spans="2:36" ht="15.75" x14ac:dyDescent="0.25">
      <c r="B5" s="18" t="s">
        <v>31252</v>
      </c>
      <c r="C5" s="49">
        <v>0</v>
      </c>
      <c r="D5" s="49">
        <v>1</v>
      </c>
      <c r="E5" s="49">
        <v>2</v>
      </c>
      <c r="F5" s="49">
        <v>3</v>
      </c>
      <c r="G5" s="49">
        <v>4</v>
      </c>
      <c r="H5" s="49">
        <v>5</v>
      </c>
      <c r="I5" s="49">
        <v>6</v>
      </c>
      <c r="J5" s="49">
        <v>7</v>
      </c>
      <c r="K5" s="49">
        <v>8</v>
      </c>
      <c r="L5" s="49">
        <v>9</v>
      </c>
      <c r="M5" s="49">
        <v>10</v>
      </c>
      <c r="N5" s="49">
        <v>11</v>
      </c>
      <c r="O5" s="49">
        <v>12</v>
      </c>
      <c r="P5" s="49">
        <v>13</v>
      </c>
      <c r="Q5" s="49">
        <v>14</v>
      </c>
      <c r="R5" s="49">
        <v>15</v>
      </c>
      <c r="S5" s="49">
        <v>16</v>
      </c>
      <c r="T5" s="49">
        <v>17</v>
      </c>
      <c r="U5" s="49">
        <v>18</v>
      </c>
      <c r="V5" s="49">
        <v>19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2:36" x14ac:dyDescent="0.25">
      <c r="B6" s="45" t="s">
        <v>31226</v>
      </c>
      <c r="C6" s="46" t="s">
        <v>31256</v>
      </c>
      <c r="D6" s="46" t="s">
        <v>31225</v>
      </c>
      <c r="E6" s="47" t="s">
        <v>31232</v>
      </c>
      <c r="F6" s="46" t="s">
        <v>31262</v>
      </c>
      <c r="G6" s="46" t="s">
        <v>31234</v>
      </c>
      <c r="H6" s="46" t="s">
        <v>31237</v>
      </c>
      <c r="I6" s="46" t="s">
        <v>31264</v>
      </c>
      <c r="J6" s="46" t="s">
        <v>31235</v>
      </c>
      <c r="K6" s="46" t="s">
        <v>31236</v>
      </c>
      <c r="L6" s="46" t="s">
        <v>31238</v>
      </c>
      <c r="M6" s="46" t="s">
        <v>31239</v>
      </c>
      <c r="N6" s="46" t="s">
        <v>31240</v>
      </c>
      <c r="O6" s="46" t="s">
        <v>31241</v>
      </c>
      <c r="P6" s="47" t="s">
        <v>31242</v>
      </c>
      <c r="Q6" s="46" t="s">
        <v>31243</v>
      </c>
      <c r="R6" s="46" t="s">
        <v>31244</v>
      </c>
      <c r="S6" s="46" t="s">
        <v>31245</v>
      </c>
      <c r="T6" s="46" t="s">
        <v>31247</v>
      </c>
      <c r="U6" s="46" t="s">
        <v>31249</v>
      </c>
      <c r="V6" s="46" t="s">
        <v>31250</v>
      </c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2:36" x14ac:dyDescent="0.25">
      <c r="B7" s="44" t="s">
        <v>31253</v>
      </c>
      <c r="C7" s="50">
        <f>5192/$C$2</f>
        <v>3.4613333333333336E-2</v>
      </c>
      <c r="D7" s="50">
        <f>7793/$C$2</f>
        <v>5.1953333333333331E-2</v>
      </c>
      <c r="E7" s="50">
        <f>13809/$C$2</f>
        <v>9.2060000000000003E-2</v>
      </c>
      <c r="F7" s="50">
        <f>8970/$C$2</f>
        <v>5.9799999999999999E-2</v>
      </c>
      <c r="G7" s="50">
        <f>6980/$C$2</f>
        <v>4.6533333333333336E-2</v>
      </c>
      <c r="H7" s="50">
        <f>6543/$C$2</f>
        <v>4.3619999999999999E-2</v>
      </c>
      <c r="I7" s="50">
        <f>6323/$C$2</f>
        <v>4.2153333333333334E-2</v>
      </c>
      <c r="J7" s="50">
        <f>6820/$C$2</f>
        <v>4.5466666666666669E-2</v>
      </c>
      <c r="K7" s="50">
        <f>6661/$C$2</f>
        <v>4.4406666666666664E-2</v>
      </c>
      <c r="L7" s="50">
        <f>5568/$C$2</f>
        <v>3.712E-2</v>
      </c>
      <c r="M7" s="50">
        <f>4252/$C$2</f>
        <v>2.8346666666666666E-2</v>
      </c>
      <c r="N7" s="50">
        <f>10303/$C$2</f>
        <v>6.868666666666666E-2</v>
      </c>
      <c r="O7" s="50">
        <f>13648/$C$2</f>
        <v>9.098666666666666E-2</v>
      </c>
      <c r="P7" s="50">
        <f>6038/$C$2</f>
        <v>4.0253333333333335E-2</v>
      </c>
      <c r="Q7" s="50">
        <f>8373/$C$2</f>
        <v>5.5820000000000002E-2</v>
      </c>
      <c r="R7" s="50">
        <f>7996/$C$2</f>
        <v>5.3306666666666669E-2</v>
      </c>
      <c r="S7" s="50">
        <f>8215/$C$2</f>
        <v>5.4766666666666665E-2</v>
      </c>
      <c r="T7" s="50">
        <f>3670/$C$2</f>
        <v>2.4466666666666668E-2</v>
      </c>
      <c r="U7" s="50">
        <f>6353/$C$2</f>
        <v>4.2353333333333333E-2</v>
      </c>
      <c r="V7" s="50">
        <f>6493/$C$2</f>
        <v>4.3286666666666668E-2</v>
      </c>
      <c r="W7" s="42"/>
      <c r="X7" s="42"/>
    </row>
    <row r="8" spans="2:36" x14ac:dyDescent="0.25">
      <c r="B8" s="44" t="s">
        <v>31254</v>
      </c>
      <c r="C8" s="51" t="s">
        <v>16253</v>
      </c>
      <c r="D8" s="53" t="s">
        <v>16174</v>
      </c>
      <c r="E8" s="52" t="s">
        <v>21477</v>
      </c>
      <c r="F8" s="55" t="s">
        <v>16190</v>
      </c>
      <c r="G8" s="54" t="s">
        <v>16124</v>
      </c>
      <c r="H8" s="53" t="s">
        <v>16126</v>
      </c>
      <c r="I8" s="53" t="s">
        <v>16215</v>
      </c>
      <c r="J8" s="53" t="s">
        <v>16131</v>
      </c>
      <c r="K8" s="53" t="s">
        <v>16141</v>
      </c>
      <c r="L8" s="53" t="s">
        <v>16254</v>
      </c>
      <c r="M8" s="53" t="s">
        <v>16136</v>
      </c>
      <c r="N8" s="53" t="s">
        <v>16222</v>
      </c>
      <c r="O8" s="52" t="s">
        <v>16126</v>
      </c>
      <c r="P8" s="53" t="s">
        <v>16137</v>
      </c>
      <c r="Q8" s="53" t="s">
        <v>16127</v>
      </c>
      <c r="R8" s="53" t="s">
        <v>16206</v>
      </c>
      <c r="S8" s="53" t="s">
        <v>16223</v>
      </c>
      <c r="T8" s="53" t="s">
        <v>16134</v>
      </c>
      <c r="U8" s="53" t="s">
        <v>16148</v>
      </c>
      <c r="V8" s="53" t="s">
        <v>16175</v>
      </c>
    </row>
    <row r="9" spans="2:36" x14ac:dyDescent="0.25">
      <c r="C9" s="52" t="s">
        <v>16345</v>
      </c>
      <c r="D9" s="52" t="s">
        <v>16216</v>
      </c>
      <c r="E9" s="52" t="s">
        <v>21940</v>
      </c>
      <c r="F9" s="54" t="s">
        <v>16142</v>
      </c>
      <c r="G9" s="54" t="s">
        <v>16162</v>
      </c>
      <c r="H9" s="53" t="s">
        <v>16169</v>
      </c>
      <c r="I9" s="52" t="s">
        <v>16131</v>
      </c>
      <c r="J9" s="52" t="s">
        <v>16234</v>
      </c>
      <c r="K9" s="52" t="s">
        <v>16165</v>
      </c>
      <c r="L9" s="52" t="s">
        <v>16268</v>
      </c>
      <c r="M9" s="52" t="s">
        <v>16153</v>
      </c>
      <c r="N9" s="53" t="s">
        <v>16665</v>
      </c>
      <c r="O9" s="53" t="s">
        <v>16172</v>
      </c>
      <c r="P9" s="52" t="s">
        <v>16160</v>
      </c>
      <c r="Q9" s="52" t="s">
        <v>16132</v>
      </c>
      <c r="R9" s="52" t="s">
        <v>16223</v>
      </c>
      <c r="S9" s="52" t="s">
        <v>16726</v>
      </c>
      <c r="T9" s="52" t="s">
        <v>16205</v>
      </c>
      <c r="U9" s="52" t="s">
        <v>16213</v>
      </c>
      <c r="V9" s="52" t="s">
        <v>16145</v>
      </c>
    </row>
    <row r="10" spans="2:36" x14ac:dyDescent="0.25">
      <c r="C10" s="53" t="s">
        <v>16241</v>
      </c>
      <c r="D10" s="53" t="s">
        <v>16227</v>
      </c>
      <c r="E10" s="52" t="s">
        <v>22917</v>
      </c>
      <c r="F10" s="55" t="s">
        <v>16288</v>
      </c>
      <c r="G10" s="55" t="s">
        <v>16163</v>
      </c>
      <c r="H10" s="52" t="s">
        <v>16124</v>
      </c>
      <c r="I10" s="52" t="s">
        <v>16127</v>
      </c>
      <c r="J10" s="53" t="s">
        <v>16228</v>
      </c>
      <c r="K10" s="53" t="s">
        <v>16151</v>
      </c>
      <c r="L10" s="53" t="s">
        <v>16321</v>
      </c>
      <c r="M10" s="53" t="s">
        <v>16149</v>
      </c>
      <c r="N10" s="52" t="s">
        <v>16500</v>
      </c>
      <c r="O10" s="52" t="s">
        <v>16154</v>
      </c>
      <c r="P10" s="53" t="s">
        <v>16127</v>
      </c>
      <c r="Q10" s="53" t="s">
        <v>16168</v>
      </c>
      <c r="R10" s="53" t="s">
        <v>16375</v>
      </c>
      <c r="S10" s="53" t="s">
        <v>9</v>
      </c>
      <c r="T10" s="53" t="s">
        <v>16159</v>
      </c>
      <c r="U10" s="53" t="s">
        <v>16247</v>
      </c>
      <c r="V10" s="52" t="s">
        <v>16276</v>
      </c>
    </row>
    <row r="11" spans="2:36" x14ac:dyDescent="0.25">
      <c r="C11" s="52" t="s">
        <v>16323</v>
      </c>
      <c r="D11" s="52" t="s">
        <v>16789</v>
      </c>
      <c r="E11" s="52" t="s">
        <v>24744</v>
      </c>
      <c r="F11" s="54" t="s">
        <v>16868</v>
      </c>
      <c r="G11" s="54" t="s">
        <v>16495</v>
      </c>
      <c r="H11" s="52" t="s">
        <v>16157</v>
      </c>
      <c r="I11" s="52" t="s">
        <v>16214</v>
      </c>
      <c r="J11" s="52" t="s">
        <v>16174</v>
      </c>
      <c r="K11" s="52" t="s">
        <v>16161</v>
      </c>
      <c r="L11" s="52" t="s">
        <v>16588</v>
      </c>
      <c r="M11" s="52" t="s">
        <v>16281</v>
      </c>
      <c r="N11" s="52" t="s">
        <v>16144</v>
      </c>
      <c r="O11" s="53" t="s">
        <v>16235</v>
      </c>
      <c r="P11" s="52" t="s">
        <v>16214</v>
      </c>
      <c r="Q11" s="52" t="s">
        <v>16198</v>
      </c>
      <c r="R11" s="52" t="s">
        <v>221</v>
      </c>
      <c r="S11" s="53" t="s">
        <v>8</v>
      </c>
      <c r="T11" s="52" t="s">
        <v>16327</v>
      </c>
      <c r="U11" s="52" t="s">
        <v>16360</v>
      </c>
      <c r="V11" s="53" t="s">
        <v>16233</v>
      </c>
    </row>
    <row r="12" spans="2:36" x14ac:dyDescent="0.25">
      <c r="C12" s="53" t="s">
        <v>16536</v>
      </c>
      <c r="D12" s="52" t="s">
        <v>16182</v>
      </c>
      <c r="E12" s="52" t="s">
        <v>24743</v>
      </c>
      <c r="F12" s="54" t="s">
        <v>16239</v>
      </c>
      <c r="G12" s="54" t="s">
        <v>16197</v>
      </c>
      <c r="H12" s="53" t="s">
        <v>16186</v>
      </c>
      <c r="I12" s="53" t="s">
        <v>16330</v>
      </c>
      <c r="J12" s="52" t="s">
        <v>16328</v>
      </c>
      <c r="K12" s="52" t="s">
        <v>16199</v>
      </c>
      <c r="L12" s="52" t="s">
        <v>16157</v>
      </c>
      <c r="M12" s="52" t="s">
        <v>16307</v>
      </c>
      <c r="N12" s="52" t="s">
        <v>16239</v>
      </c>
      <c r="O12" s="52" t="s">
        <v>16181</v>
      </c>
      <c r="P12" s="52" t="s">
        <v>16187</v>
      </c>
      <c r="Q12" s="53" t="s">
        <v>16137</v>
      </c>
      <c r="R12" s="53" t="s">
        <v>248</v>
      </c>
      <c r="S12" s="52" t="s">
        <v>585</v>
      </c>
      <c r="T12" s="53" t="s">
        <v>16351</v>
      </c>
      <c r="U12" s="52" t="s">
        <v>16341</v>
      </c>
      <c r="V12" s="52" t="s">
        <v>16329</v>
      </c>
    </row>
    <row r="13" spans="2:36" x14ac:dyDescent="0.25">
      <c r="C13" s="52" t="s">
        <v>16450</v>
      </c>
      <c r="D13" s="51" t="s">
        <v>16162</v>
      </c>
      <c r="E13" s="52" t="s">
        <v>26897</v>
      </c>
      <c r="F13" s="55" t="s">
        <v>16491</v>
      </c>
      <c r="G13" s="54" t="s">
        <v>16202</v>
      </c>
      <c r="H13" s="52" t="s">
        <v>16277</v>
      </c>
      <c r="I13" s="52" t="s">
        <v>16325</v>
      </c>
      <c r="J13" s="53" t="s">
        <v>16238</v>
      </c>
      <c r="K13" s="52" t="s">
        <v>16316</v>
      </c>
      <c r="L13" s="53" t="s">
        <v>16535</v>
      </c>
      <c r="M13" s="53" t="s">
        <v>16607</v>
      </c>
      <c r="N13" s="52" t="s">
        <v>17159</v>
      </c>
      <c r="O13" s="52" t="s">
        <v>16230</v>
      </c>
      <c r="P13" s="53" t="s">
        <v>16289</v>
      </c>
      <c r="Q13" s="52" t="s">
        <v>16178</v>
      </c>
      <c r="R13" s="52" t="s">
        <v>502</v>
      </c>
      <c r="S13" s="53" t="s">
        <v>872</v>
      </c>
      <c r="T13" s="52" t="s">
        <v>16170</v>
      </c>
      <c r="U13" s="53" t="s">
        <v>16406</v>
      </c>
      <c r="V13" s="53" t="s">
        <v>16362</v>
      </c>
    </row>
    <row r="14" spans="2:36" x14ac:dyDescent="0.25">
      <c r="C14" s="52" t="s">
        <v>16194</v>
      </c>
      <c r="D14" s="53" t="s">
        <v>16354</v>
      </c>
      <c r="E14" s="52" t="s">
        <v>31227</v>
      </c>
      <c r="F14" s="54" t="s">
        <v>132</v>
      </c>
      <c r="G14" s="55" t="s">
        <v>16179</v>
      </c>
      <c r="H14" s="53" t="s">
        <v>16339</v>
      </c>
      <c r="I14" s="52" t="s">
        <v>16162</v>
      </c>
      <c r="J14" s="52" t="s">
        <v>16252</v>
      </c>
      <c r="K14" s="51" t="s">
        <v>16193</v>
      </c>
      <c r="L14" s="52" t="s">
        <v>16723</v>
      </c>
      <c r="M14" s="52" t="s">
        <v>16489</v>
      </c>
      <c r="N14" s="53" t="s">
        <v>17030</v>
      </c>
      <c r="O14" s="52" t="s">
        <v>16537</v>
      </c>
      <c r="P14" s="52" t="s">
        <v>16386</v>
      </c>
      <c r="Q14" s="53" t="s">
        <v>16188</v>
      </c>
      <c r="R14" s="53" t="s">
        <v>409</v>
      </c>
      <c r="S14" s="52" t="s">
        <v>165</v>
      </c>
      <c r="T14" s="52" t="s">
        <v>16459</v>
      </c>
      <c r="U14" s="52" t="s">
        <v>16320</v>
      </c>
      <c r="V14" s="52" t="s">
        <v>16415</v>
      </c>
    </row>
    <row r="15" spans="2:36" x14ac:dyDescent="0.25">
      <c r="C15" s="52" t="s">
        <v>16145</v>
      </c>
      <c r="D15" s="52" t="s">
        <v>16179</v>
      </c>
      <c r="E15" s="52" t="s">
        <v>31228</v>
      </c>
      <c r="F15" s="54" t="s">
        <v>195</v>
      </c>
      <c r="G15" s="54" t="s">
        <v>16182</v>
      </c>
      <c r="H15" s="52" t="s">
        <v>16427</v>
      </c>
      <c r="I15" s="53" t="s">
        <v>16657</v>
      </c>
      <c r="J15" s="53" t="s">
        <v>16262</v>
      </c>
      <c r="K15" s="52" t="s">
        <v>16135</v>
      </c>
      <c r="L15" s="52" t="s">
        <v>16855</v>
      </c>
      <c r="M15" s="52" t="s">
        <v>16441</v>
      </c>
      <c r="N15" s="52" t="s">
        <v>16480</v>
      </c>
      <c r="O15" s="52" t="s">
        <v>16166</v>
      </c>
      <c r="P15" s="53" t="s">
        <v>16222</v>
      </c>
      <c r="Q15" s="52" t="s">
        <v>16194</v>
      </c>
      <c r="R15" s="52" t="s">
        <v>116</v>
      </c>
      <c r="S15" s="53" t="s">
        <v>1150</v>
      </c>
      <c r="T15" s="53" t="s">
        <v>16512</v>
      </c>
      <c r="U15" s="52" t="s">
        <v>16313</v>
      </c>
      <c r="V15" s="52" t="s">
        <v>16741</v>
      </c>
    </row>
    <row r="16" spans="2:36" x14ac:dyDescent="0.25">
      <c r="C16" s="52" t="s">
        <v>16980</v>
      </c>
      <c r="D16" s="53" t="s">
        <v>16270</v>
      </c>
      <c r="E16" s="52" t="s">
        <v>31229</v>
      </c>
      <c r="F16" s="55" t="s">
        <v>208</v>
      </c>
      <c r="G16" s="55" t="s">
        <v>16132</v>
      </c>
      <c r="H16" s="52" t="s">
        <v>16271</v>
      </c>
      <c r="I16" s="53" t="s">
        <v>16266</v>
      </c>
      <c r="J16" s="52" t="s">
        <v>16412</v>
      </c>
      <c r="K16" s="53" t="s">
        <v>16211</v>
      </c>
      <c r="L16" s="53" t="s">
        <v>16175</v>
      </c>
      <c r="M16" s="52" t="s">
        <v>16570</v>
      </c>
      <c r="N16" s="52" t="s">
        <v>4</v>
      </c>
      <c r="O16" s="53" t="s">
        <v>16432</v>
      </c>
      <c r="P16" s="52" t="s">
        <v>16154</v>
      </c>
      <c r="Q16" s="52" t="s">
        <v>16135</v>
      </c>
      <c r="R16" s="53" t="s">
        <v>297</v>
      </c>
      <c r="S16" s="52" t="s">
        <v>241</v>
      </c>
      <c r="T16" s="52" t="s">
        <v>16510</v>
      </c>
      <c r="U16" s="52" t="s">
        <v>16434</v>
      </c>
      <c r="V16" s="53" t="s">
        <v>16474</v>
      </c>
    </row>
    <row r="17" spans="3:22" x14ac:dyDescent="0.25">
      <c r="C17" s="52" t="s">
        <v>31224</v>
      </c>
      <c r="D17" s="52" t="s">
        <v>16314</v>
      </c>
      <c r="E17" s="52" t="s">
        <v>31230</v>
      </c>
      <c r="F17" s="55" t="s">
        <v>196</v>
      </c>
      <c r="G17" s="54" t="s">
        <v>16126</v>
      </c>
      <c r="H17" s="53" t="s">
        <v>16504</v>
      </c>
      <c r="I17" s="52" t="s">
        <v>16174</v>
      </c>
      <c r="J17" s="52" t="s">
        <v>16674</v>
      </c>
      <c r="K17" s="52" t="s">
        <v>16170</v>
      </c>
      <c r="L17" s="52" t="s">
        <v>16186</v>
      </c>
      <c r="M17" s="53" t="s">
        <v>16127</v>
      </c>
      <c r="N17" s="52" t="s">
        <v>245</v>
      </c>
      <c r="O17" s="52" t="s">
        <v>16414</v>
      </c>
      <c r="P17" s="53" t="s">
        <v>16151</v>
      </c>
      <c r="Q17" s="53" t="s">
        <v>16219</v>
      </c>
      <c r="R17" s="52" t="s">
        <v>622</v>
      </c>
      <c r="S17" s="53" t="s">
        <v>623</v>
      </c>
      <c r="T17" s="52" t="s">
        <v>16599</v>
      </c>
      <c r="U17" s="52" t="s">
        <v>16601</v>
      </c>
      <c r="V17" s="53" t="s">
        <v>16551</v>
      </c>
    </row>
    <row r="18" spans="3:22" x14ac:dyDescent="0.25">
      <c r="C18" s="51" t="s">
        <v>18022</v>
      </c>
      <c r="D18" s="52" t="s">
        <v>9</v>
      </c>
      <c r="E18" s="52" t="s">
        <v>17114</v>
      </c>
      <c r="F18" s="54" t="s">
        <v>1381</v>
      </c>
      <c r="G18" s="55" t="s">
        <v>16135</v>
      </c>
      <c r="H18" s="53" t="s">
        <v>16410</v>
      </c>
      <c r="I18" s="52" t="s">
        <v>16160</v>
      </c>
      <c r="J18" s="52" t="s">
        <v>16700</v>
      </c>
      <c r="K18" s="52" t="s">
        <v>16317</v>
      </c>
      <c r="L18" s="52" t="s">
        <v>17595</v>
      </c>
      <c r="M18" s="52" t="s">
        <v>16670</v>
      </c>
      <c r="N18" s="53" t="s">
        <v>126</v>
      </c>
      <c r="O18" s="53" t="s">
        <v>16381</v>
      </c>
      <c r="P18" s="52" t="s">
        <v>16479</v>
      </c>
      <c r="Q18" s="52" t="s">
        <v>16224</v>
      </c>
      <c r="R18" s="53" t="s">
        <v>718</v>
      </c>
      <c r="S18" s="52" t="s">
        <v>129</v>
      </c>
      <c r="T18" s="53" t="s">
        <v>16885</v>
      </c>
      <c r="U18" s="52" t="s">
        <v>16835</v>
      </c>
      <c r="V18" s="52" t="s">
        <v>16822</v>
      </c>
    </row>
    <row r="19" spans="3:22" x14ac:dyDescent="0.25">
      <c r="C19" s="53" t="s">
        <v>16890</v>
      </c>
      <c r="D19" s="52" t="s">
        <v>120</v>
      </c>
      <c r="E19" s="52" t="s">
        <v>16131</v>
      </c>
      <c r="F19" s="55" t="s">
        <v>176</v>
      </c>
      <c r="G19" s="54" t="s">
        <v>16485</v>
      </c>
      <c r="H19" s="52" t="s">
        <v>16283</v>
      </c>
      <c r="I19" s="53" t="s">
        <v>16539</v>
      </c>
      <c r="J19" s="52" t="s">
        <v>16513</v>
      </c>
      <c r="K19" s="53" t="s">
        <v>16137</v>
      </c>
      <c r="L19" s="53" t="s">
        <v>16699</v>
      </c>
      <c r="M19" s="52" t="s">
        <v>16217</v>
      </c>
      <c r="N19" s="52" t="s">
        <v>214</v>
      </c>
      <c r="O19" s="52" t="s">
        <v>16173</v>
      </c>
      <c r="P19" s="52" t="s">
        <v>16265</v>
      </c>
      <c r="Q19" s="52" t="s">
        <v>16177</v>
      </c>
      <c r="R19" s="52" t="s">
        <v>200</v>
      </c>
      <c r="S19" s="52" t="s">
        <v>116</v>
      </c>
      <c r="T19" s="52" t="s">
        <v>16901</v>
      </c>
      <c r="U19" s="52" t="s">
        <v>16911</v>
      </c>
      <c r="V19" s="52" t="s">
        <v>16600</v>
      </c>
    </row>
    <row r="20" spans="3:22" x14ac:dyDescent="0.25">
      <c r="C20" s="52" t="s">
        <v>16543</v>
      </c>
      <c r="D20" s="52" t="s">
        <v>286</v>
      </c>
      <c r="E20" s="52" t="s">
        <v>16242</v>
      </c>
      <c r="F20" s="55" t="s">
        <v>156</v>
      </c>
      <c r="G20" s="55" t="s">
        <v>16687</v>
      </c>
      <c r="H20" s="52" t="s">
        <v>16476</v>
      </c>
      <c r="I20" s="52" t="s">
        <v>16905</v>
      </c>
      <c r="J20" s="53" t="s">
        <v>16589</v>
      </c>
      <c r="K20" s="52" t="s">
        <v>16145</v>
      </c>
      <c r="L20" s="52" t="s">
        <v>17950</v>
      </c>
      <c r="M20" s="52" t="s">
        <v>16391</v>
      </c>
      <c r="N20" s="52" t="s">
        <v>275</v>
      </c>
      <c r="O20" s="52" t="s">
        <v>16232</v>
      </c>
      <c r="P20" s="52" t="s">
        <v>16227</v>
      </c>
      <c r="Q20" s="53" t="s">
        <v>16145</v>
      </c>
      <c r="R20" s="53" t="s">
        <v>1944</v>
      </c>
      <c r="S20" s="52" t="s">
        <v>233</v>
      </c>
      <c r="T20" s="52" t="s">
        <v>17940</v>
      </c>
      <c r="U20" s="52" t="s">
        <v>16368</v>
      </c>
      <c r="V20" s="52" t="s">
        <v>16761</v>
      </c>
    </row>
    <row r="21" spans="3:22" x14ac:dyDescent="0.25">
      <c r="C21" s="52" t="s">
        <v>22314</v>
      </c>
      <c r="D21" s="52" t="s">
        <v>429</v>
      </c>
      <c r="E21" s="52" t="s">
        <v>31231</v>
      </c>
      <c r="F21" s="54" t="s">
        <v>406</v>
      </c>
      <c r="G21" s="55" t="s">
        <v>16173</v>
      </c>
      <c r="H21" s="53" t="s">
        <v>16164</v>
      </c>
      <c r="I21" s="52" t="s">
        <v>16126</v>
      </c>
      <c r="J21" s="52" t="s">
        <v>17181</v>
      </c>
      <c r="K21" s="52" t="s">
        <v>16244</v>
      </c>
      <c r="L21" s="52" t="s">
        <v>181</v>
      </c>
      <c r="M21" s="53" t="s">
        <v>16237</v>
      </c>
      <c r="N21" s="53" t="s">
        <v>177</v>
      </c>
      <c r="O21" s="52" t="s">
        <v>16135</v>
      </c>
      <c r="P21" s="53" t="s">
        <v>16266</v>
      </c>
      <c r="Q21" s="52" t="s">
        <v>16264</v>
      </c>
      <c r="R21" s="52" t="s">
        <v>9</v>
      </c>
      <c r="S21" s="52" t="s">
        <v>120</v>
      </c>
      <c r="T21" s="52" t="s">
        <v>17291</v>
      </c>
      <c r="U21" s="52" t="s">
        <v>31248</v>
      </c>
      <c r="V21" s="52" t="s">
        <v>16573</v>
      </c>
    </row>
    <row r="22" spans="3:22" x14ac:dyDescent="0.25">
      <c r="C22" s="52" t="s">
        <v>17804</v>
      </c>
      <c r="D22" s="52" t="s">
        <v>156</v>
      </c>
      <c r="E22" s="52" t="s">
        <v>16155</v>
      </c>
      <c r="F22" s="54" t="s">
        <v>242</v>
      </c>
      <c r="G22" s="54" t="s">
        <v>16246</v>
      </c>
      <c r="H22" s="52" t="s">
        <v>16567</v>
      </c>
      <c r="I22" s="52" t="s">
        <v>16411</v>
      </c>
      <c r="J22" s="52" t="s">
        <v>16475</v>
      </c>
      <c r="K22" s="52" t="s">
        <v>16126</v>
      </c>
      <c r="L22" s="53" t="s">
        <v>392</v>
      </c>
      <c r="M22" s="52" t="s">
        <v>16534</v>
      </c>
      <c r="N22" s="52" t="s">
        <v>125</v>
      </c>
      <c r="O22" s="52" t="s">
        <v>16319</v>
      </c>
      <c r="P22" s="52" t="s">
        <v>16500</v>
      </c>
      <c r="Q22" s="52" t="s">
        <v>16217</v>
      </c>
      <c r="R22" s="53" t="s">
        <v>391</v>
      </c>
      <c r="S22" s="52" t="s">
        <v>195</v>
      </c>
      <c r="T22" s="52" t="s">
        <v>16949</v>
      </c>
      <c r="U22" s="52" t="s">
        <v>16838</v>
      </c>
      <c r="V22" s="52" t="s">
        <v>16265</v>
      </c>
    </row>
    <row r="23" spans="3:22" x14ac:dyDescent="0.25">
      <c r="C23" s="52" t="s">
        <v>22181</v>
      </c>
      <c r="D23" s="52" t="s">
        <v>183</v>
      </c>
      <c r="E23" s="52" t="s">
        <v>18520</v>
      </c>
      <c r="F23" s="54" t="s">
        <v>191</v>
      </c>
      <c r="G23" s="54" t="s">
        <v>16876</v>
      </c>
      <c r="H23" s="52" t="s">
        <v>16730</v>
      </c>
      <c r="I23" s="53" t="s">
        <v>16906</v>
      </c>
      <c r="J23" s="52" t="s">
        <v>16214</v>
      </c>
      <c r="K23" s="53" t="s">
        <v>16338</v>
      </c>
      <c r="L23" s="52" t="s">
        <v>120</v>
      </c>
      <c r="M23" s="52" t="s">
        <v>16680</v>
      </c>
      <c r="N23" s="52" t="s">
        <v>156</v>
      </c>
      <c r="O23" s="53" t="s">
        <v>16560</v>
      </c>
      <c r="P23" s="53" t="s">
        <v>16706</v>
      </c>
      <c r="Q23" s="53" t="s">
        <v>16237</v>
      </c>
      <c r="R23" s="53" t="s">
        <v>230</v>
      </c>
      <c r="S23" s="52" t="s">
        <v>133</v>
      </c>
      <c r="T23" s="52" t="s">
        <v>17135</v>
      </c>
      <c r="U23" s="53" t="s">
        <v>16550</v>
      </c>
      <c r="V23" s="52" t="s">
        <v>16279</v>
      </c>
    </row>
    <row r="24" spans="3:22" x14ac:dyDescent="0.25">
      <c r="C24" s="52"/>
      <c r="D24" s="52" t="s">
        <v>5</v>
      </c>
      <c r="E24" s="52"/>
      <c r="F24" s="54" t="s">
        <v>417</v>
      </c>
      <c r="G24" s="55" t="s">
        <v>16193</v>
      </c>
      <c r="H24" s="52" t="s">
        <v>16936</v>
      </c>
      <c r="I24" s="52" t="s">
        <v>16526</v>
      </c>
      <c r="J24" s="51" t="s">
        <v>16719</v>
      </c>
      <c r="K24" s="52" t="s">
        <v>16284</v>
      </c>
      <c r="L24" s="52" t="s">
        <v>637</v>
      </c>
      <c r="M24" s="52" t="s">
        <v>17258</v>
      </c>
      <c r="N24" s="53" t="s">
        <v>328</v>
      </c>
      <c r="O24" s="53" t="s">
        <v>16385</v>
      </c>
      <c r="P24" s="52" t="s">
        <v>16629</v>
      </c>
      <c r="Q24" s="52" t="s">
        <v>16312</v>
      </c>
      <c r="R24" s="52" t="s">
        <v>337</v>
      </c>
      <c r="S24" s="52" t="s">
        <v>510</v>
      </c>
      <c r="T24" s="52" t="s">
        <v>16124</v>
      </c>
      <c r="U24" s="52" t="s">
        <v>16552</v>
      </c>
      <c r="V24" s="53" t="s">
        <v>16968</v>
      </c>
    </row>
    <row r="25" spans="3:22" x14ac:dyDescent="0.25">
      <c r="C25" s="52"/>
      <c r="D25" s="53" t="s">
        <v>166</v>
      </c>
      <c r="E25" s="52"/>
      <c r="F25" s="55" t="s">
        <v>483</v>
      </c>
      <c r="G25" s="54" t="s">
        <v>17092</v>
      </c>
      <c r="H25" s="53" t="s">
        <v>16151</v>
      </c>
      <c r="I25" s="52" t="s">
        <v>17417</v>
      </c>
      <c r="J25" s="53" t="s">
        <v>17686</v>
      </c>
      <c r="K25" s="52" t="s">
        <v>16365</v>
      </c>
      <c r="L25" s="53" t="s">
        <v>1252</v>
      </c>
      <c r="M25" s="52" t="s">
        <v>16490</v>
      </c>
      <c r="N25" s="52" t="s">
        <v>259</v>
      </c>
      <c r="O25" s="52" t="s">
        <v>16586</v>
      </c>
      <c r="P25" s="52" t="s">
        <v>16376</v>
      </c>
      <c r="Q25" s="52" t="s">
        <v>16380</v>
      </c>
      <c r="R25" s="53" t="s">
        <v>740</v>
      </c>
      <c r="S25" s="52" t="s">
        <v>519</v>
      </c>
      <c r="T25" s="53" t="s">
        <v>18632</v>
      </c>
      <c r="U25" s="52" t="s">
        <v>16509</v>
      </c>
      <c r="V25" s="52" t="s">
        <v>16124</v>
      </c>
    </row>
    <row r="26" spans="3:22" x14ac:dyDescent="0.25">
      <c r="C26" s="52"/>
      <c r="D26" s="52" t="s">
        <v>126</v>
      </c>
      <c r="E26" s="52"/>
      <c r="F26" s="54" t="s">
        <v>183</v>
      </c>
      <c r="G26" s="54" t="s">
        <v>17778</v>
      </c>
      <c r="H26" s="52" t="s">
        <v>16359</v>
      </c>
      <c r="I26" s="52" t="s">
        <v>16211</v>
      </c>
      <c r="J26" s="52" t="s">
        <v>16794</v>
      </c>
      <c r="K26" s="52" t="s">
        <v>16438</v>
      </c>
      <c r="L26" s="52" t="s">
        <v>905</v>
      </c>
      <c r="M26" s="52" t="s">
        <v>16292</v>
      </c>
      <c r="N26" s="52" t="s">
        <v>284</v>
      </c>
      <c r="O26" s="52" t="s">
        <v>16445</v>
      </c>
      <c r="P26" s="53" t="s">
        <v>16161</v>
      </c>
      <c r="Q26" s="53" t="s">
        <v>16170</v>
      </c>
      <c r="R26" s="52" t="s">
        <v>170</v>
      </c>
      <c r="S26" s="52" t="s">
        <v>475</v>
      </c>
      <c r="T26" s="52" t="s">
        <v>31246</v>
      </c>
      <c r="U26" s="53" t="s">
        <v>17038</v>
      </c>
      <c r="V26" s="52" t="s">
        <v>16135</v>
      </c>
    </row>
    <row r="27" spans="3:22" x14ac:dyDescent="0.25">
      <c r="C27" s="52"/>
      <c r="D27" s="52" t="s">
        <v>339</v>
      </c>
      <c r="E27" s="52"/>
      <c r="F27" s="54" t="s">
        <v>155</v>
      </c>
      <c r="G27" s="54" t="s">
        <v>16154</v>
      </c>
      <c r="H27" s="53" t="s">
        <v>16161</v>
      </c>
      <c r="I27" s="52" t="s">
        <v>17046</v>
      </c>
      <c r="J27" s="52" t="s">
        <v>17611</v>
      </c>
      <c r="K27" s="53" t="s">
        <v>16721</v>
      </c>
      <c r="L27" s="53" t="s">
        <v>495</v>
      </c>
      <c r="M27" s="53" t="s">
        <v>16159</v>
      </c>
      <c r="N27" s="53" t="s">
        <v>166</v>
      </c>
      <c r="O27" s="53" t="s">
        <v>16336</v>
      </c>
      <c r="P27" s="52" t="s">
        <v>16688</v>
      </c>
      <c r="Q27" s="53" t="s">
        <v>16556</v>
      </c>
      <c r="R27" s="52" t="s">
        <v>245</v>
      </c>
      <c r="S27" s="52" t="s">
        <v>1445</v>
      </c>
      <c r="T27" s="53" t="s">
        <v>1805</v>
      </c>
      <c r="U27" s="52" t="s">
        <v>16760</v>
      </c>
      <c r="V27" s="52" t="s">
        <v>16653</v>
      </c>
    </row>
    <row r="28" spans="3:22" x14ac:dyDescent="0.25">
      <c r="C28" s="52"/>
      <c r="D28" s="52" t="s">
        <v>159</v>
      </c>
      <c r="E28" s="52"/>
      <c r="F28" s="55" t="s">
        <v>518</v>
      </c>
      <c r="G28" s="55" t="s">
        <v>16251</v>
      </c>
      <c r="H28" s="52" t="s">
        <v>16167</v>
      </c>
      <c r="I28" s="53" t="s">
        <v>17035</v>
      </c>
      <c r="J28" s="53" t="s">
        <v>16765</v>
      </c>
      <c r="K28" s="52" t="s">
        <v>16159</v>
      </c>
      <c r="L28" s="52" t="s">
        <v>150</v>
      </c>
      <c r="M28" s="52" t="s">
        <v>16993</v>
      </c>
      <c r="N28" s="52" t="s">
        <v>133</v>
      </c>
      <c r="O28" s="52" t="s">
        <v>16322</v>
      </c>
      <c r="P28" s="52" t="s">
        <v>16420</v>
      </c>
      <c r="Q28" s="52" t="s">
        <v>16134</v>
      </c>
      <c r="R28" s="53" t="s">
        <v>1221</v>
      </c>
      <c r="S28" s="52" t="s">
        <v>230</v>
      </c>
      <c r="T28" s="52" t="s">
        <v>120</v>
      </c>
      <c r="U28" s="52" t="s">
        <v>16767</v>
      </c>
      <c r="V28" s="53" t="s">
        <v>16598</v>
      </c>
    </row>
    <row r="29" spans="3:22" x14ac:dyDescent="0.25">
      <c r="C29" s="52"/>
      <c r="D29" s="52" t="s">
        <v>922</v>
      </c>
      <c r="E29" s="52"/>
      <c r="F29" s="54" t="s">
        <v>432</v>
      </c>
      <c r="G29" s="55" t="s">
        <v>16682</v>
      </c>
      <c r="H29" s="52" t="s">
        <v>16910</v>
      </c>
      <c r="I29" s="52" t="s">
        <v>16906</v>
      </c>
      <c r="J29" s="52" t="s">
        <v>16971</v>
      </c>
      <c r="K29" s="53" t="s">
        <v>16310</v>
      </c>
      <c r="L29" s="52" t="s">
        <v>1335</v>
      </c>
      <c r="M29" s="52" t="s">
        <v>568</v>
      </c>
      <c r="N29" s="53" t="s">
        <v>302</v>
      </c>
      <c r="O29" s="52" t="s">
        <v>16164</v>
      </c>
      <c r="P29" s="52" t="s">
        <v>16179</v>
      </c>
      <c r="Q29" s="52" t="s">
        <v>16565</v>
      </c>
      <c r="R29" s="52" t="s">
        <v>1334</v>
      </c>
      <c r="S29" s="52" t="s">
        <v>147</v>
      </c>
      <c r="T29" s="52" t="s">
        <v>16351</v>
      </c>
      <c r="U29" s="52" t="s">
        <v>16501</v>
      </c>
      <c r="V29" s="52" t="s">
        <v>17008</v>
      </c>
    </row>
    <row r="30" spans="3:22" x14ac:dyDescent="0.25">
      <c r="C30" s="52"/>
      <c r="D30" s="53" t="s">
        <v>391</v>
      </c>
      <c r="E30" s="52"/>
      <c r="F30" s="55" t="s">
        <v>1808</v>
      </c>
      <c r="G30" s="54" t="s">
        <v>17791</v>
      </c>
      <c r="H30" s="53" t="s">
        <v>16440</v>
      </c>
      <c r="I30" s="52" t="s">
        <v>17897</v>
      </c>
      <c r="J30" s="52" t="s">
        <v>16618</v>
      </c>
      <c r="K30" s="52" t="s">
        <v>16390</v>
      </c>
      <c r="L30" s="52" t="s">
        <v>384</v>
      </c>
      <c r="M30" s="52" t="s">
        <v>145</v>
      </c>
      <c r="N30" s="52" t="s">
        <v>120</v>
      </c>
      <c r="O30" s="52" t="s">
        <v>16960</v>
      </c>
      <c r="P30" s="52" t="s">
        <v>16689</v>
      </c>
      <c r="Q30" s="53" t="s">
        <v>16487</v>
      </c>
      <c r="R30" s="53" t="s">
        <v>826</v>
      </c>
      <c r="S30" s="52" t="s">
        <v>207</v>
      </c>
      <c r="T30" s="53" t="s">
        <v>2573</v>
      </c>
      <c r="U30" s="53" t="s">
        <v>1889</v>
      </c>
      <c r="V30" s="52" t="s">
        <v>17027</v>
      </c>
    </row>
    <row r="31" spans="3:22" x14ac:dyDescent="0.25">
      <c r="C31" s="52"/>
      <c r="D31" s="52" t="s">
        <v>175</v>
      </c>
      <c r="E31" s="52"/>
      <c r="F31" s="54" t="s">
        <v>436</v>
      </c>
      <c r="G31" s="55" t="s">
        <v>16144</v>
      </c>
      <c r="H31" s="52" t="s">
        <v>16896</v>
      </c>
      <c r="I31" s="53" t="s">
        <v>17300</v>
      </c>
      <c r="J31" s="53" t="s">
        <v>18252</v>
      </c>
      <c r="K31" s="52" t="s">
        <v>16694</v>
      </c>
      <c r="L31" s="53" t="s">
        <v>170</v>
      </c>
      <c r="M31" s="52" t="s">
        <v>701</v>
      </c>
      <c r="N31" s="52" t="s">
        <v>175</v>
      </c>
      <c r="O31" s="53" t="s">
        <v>16554</v>
      </c>
      <c r="P31" s="52" t="s">
        <v>17053</v>
      </c>
      <c r="Q31" s="52" t="s">
        <v>16424</v>
      </c>
      <c r="R31" s="52" t="s">
        <v>2313</v>
      </c>
      <c r="S31" s="52" t="s">
        <v>1096</v>
      </c>
      <c r="T31" s="52" t="s">
        <v>716</v>
      </c>
      <c r="U31" s="52" t="s">
        <v>16762</v>
      </c>
      <c r="V31" s="52" t="s">
        <v>16142</v>
      </c>
    </row>
    <row r="32" spans="3:22" x14ac:dyDescent="0.25">
      <c r="C32" s="52"/>
      <c r="D32" s="52" t="s">
        <v>658</v>
      </c>
      <c r="E32" s="52"/>
      <c r="F32" s="55" t="s">
        <v>252</v>
      </c>
      <c r="G32" s="54" t="s">
        <v>17021</v>
      </c>
      <c r="H32" s="52" t="s">
        <v>16244</v>
      </c>
      <c r="I32" s="52" t="s">
        <v>17279</v>
      </c>
      <c r="J32" s="52" t="s">
        <v>17820</v>
      </c>
      <c r="K32" s="52" t="s">
        <v>16358</v>
      </c>
      <c r="L32" s="52" t="s">
        <v>1192</v>
      </c>
      <c r="M32" s="52" t="s">
        <v>1240</v>
      </c>
      <c r="N32" s="52" t="s">
        <v>196</v>
      </c>
      <c r="O32" s="52" t="s">
        <v>16151</v>
      </c>
      <c r="P32" s="53" t="s">
        <v>16436</v>
      </c>
      <c r="Q32" s="52" t="s">
        <v>16404</v>
      </c>
      <c r="R32" s="52" t="s">
        <v>2568</v>
      </c>
      <c r="S32" s="52" t="s">
        <v>3035</v>
      </c>
      <c r="T32" s="53" t="s">
        <v>177</v>
      </c>
      <c r="U32" s="52" t="s">
        <v>17984</v>
      </c>
      <c r="V32" s="52" t="s">
        <v>17045</v>
      </c>
    </row>
    <row r="33" spans="6:22" x14ac:dyDescent="0.25">
      <c r="F33" s="54" t="s">
        <v>620</v>
      </c>
      <c r="G33" s="54" t="s">
        <v>16242</v>
      </c>
      <c r="H33" s="52" t="s">
        <v>16381</v>
      </c>
      <c r="I33" s="52" t="s">
        <v>16899</v>
      </c>
      <c r="J33" s="52" t="s">
        <v>16640</v>
      </c>
      <c r="K33" s="52" t="s">
        <v>16917</v>
      </c>
      <c r="L33" s="53" t="s">
        <v>462</v>
      </c>
      <c r="M33" s="53" t="s">
        <v>253</v>
      </c>
      <c r="N33" s="53" t="s">
        <v>274</v>
      </c>
      <c r="O33" s="52" t="s">
        <v>16348</v>
      </c>
      <c r="P33" s="53" t="s">
        <v>16157</v>
      </c>
      <c r="Q33" s="53" t="s">
        <v>16464</v>
      </c>
      <c r="R33" s="52" t="s">
        <v>3115</v>
      </c>
      <c r="S33" s="52" t="s">
        <v>1344</v>
      </c>
      <c r="T33" s="52" t="s">
        <v>16170</v>
      </c>
      <c r="U33" s="53" t="s">
        <v>17076</v>
      </c>
      <c r="V33" s="52" t="s">
        <v>16137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33"/>
  <sheetViews>
    <sheetView workbookViewId="0"/>
  </sheetViews>
  <sheetFormatPr defaultRowHeight="15" x14ac:dyDescent="0.25"/>
  <cols>
    <col min="1" max="1" width="3.7109375" style="3" customWidth="1"/>
    <col min="2" max="2" width="32.140625" style="3" customWidth="1"/>
    <col min="3" max="3" width="32.5703125" style="3" customWidth="1"/>
    <col min="4" max="4" width="26" style="3" customWidth="1"/>
    <col min="5" max="5" width="20.28515625" style="3" customWidth="1"/>
    <col min="6" max="6" width="32.7109375" style="3" customWidth="1"/>
    <col min="7" max="7" width="29" style="3" customWidth="1"/>
    <col min="8" max="8" width="23.85546875" style="3" customWidth="1"/>
    <col min="9" max="9" width="28.140625" style="3" customWidth="1"/>
    <col min="10" max="10" width="23.5703125" style="3" bestFit="1" customWidth="1"/>
    <col min="11" max="11" width="18.5703125" style="3" bestFit="1" customWidth="1"/>
    <col min="12" max="12" width="19.5703125" style="3" customWidth="1"/>
    <col min="13" max="13" width="17.42578125" style="3" bestFit="1" customWidth="1"/>
    <col min="14" max="14" width="25.7109375" style="3" bestFit="1" customWidth="1"/>
    <col min="15" max="15" width="25.28515625" style="3" customWidth="1"/>
    <col min="16" max="16" width="21.42578125" style="3" customWidth="1"/>
    <col min="17" max="17" width="29.7109375" style="3" customWidth="1"/>
    <col min="18" max="18" width="30.5703125" style="3" customWidth="1"/>
    <col min="19" max="19" width="26.42578125" style="3" bestFit="1" customWidth="1"/>
    <col min="20" max="20" width="21.5703125" style="3" customWidth="1"/>
    <col min="21" max="21" width="34.28515625" style="3" customWidth="1"/>
    <col min="22" max="22" width="20.28515625" style="3" customWidth="1"/>
    <col min="23" max="16384" width="9.140625" style="3"/>
  </cols>
  <sheetData>
    <row r="1" spans="2:36" x14ac:dyDescent="0.25"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</row>
    <row r="2" spans="2:36" x14ac:dyDescent="0.25">
      <c r="B2" s="6" t="s">
        <v>31251</v>
      </c>
      <c r="C2" s="48">
        <v>150000</v>
      </c>
    </row>
    <row r="3" spans="2:36" x14ac:dyDescent="0.25">
      <c r="B3" s="3" t="s">
        <v>31255</v>
      </c>
      <c r="C3" s="48">
        <v>20</v>
      </c>
      <c r="F3" s="14" t="s">
        <v>31265</v>
      </c>
      <c r="I3" s="14" t="s">
        <v>31263</v>
      </c>
    </row>
    <row r="4" spans="2:36" x14ac:dyDescent="0.25">
      <c r="C4" s="43"/>
      <c r="F4" s="61" t="s">
        <v>31261</v>
      </c>
      <c r="I4" s="61" t="s">
        <v>31261</v>
      </c>
    </row>
    <row r="5" spans="2:36" ht="15.75" x14ac:dyDescent="0.25">
      <c r="B5" s="18" t="s">
        <v>31252</v>
      </c>
      <c r="C5" s="49">
        <v>2</v>
      </c>
      <c r="D5" s="49">
        <v>13</v>
      </c>
      <c r="E5" s="49">
        <v>17</v>
      </c>
      <c r="F5" s="49">
        <v>9</v>
      </c>
      <c r="G5" s="49">
        <v>14</v>
      </c>
      <c r="H5" s="49">
        <v>5</v>
      </c>
      <c r="I5" s="56">
        <v>16</v>
      </c>
      <c r="J5" s="49">
        <v>7</v>
      </c>
      <c r="K5" s="49">
        <v>1</v>
      </c>
      <c r="L5" s="49">
        <v>12</v>
      </c>
      <c r="M5" s="49">
        <v>11</v>
      </c>
      <c r="N5" s="49">
        <v>19</v>
      </c>
      <c r="O5" s="49">
        <v>15</v>
      </c>
      <c r="P5" s="49">
        <v>4</v>
      </c>
      <c r="Q5" s="49">
        <v>0</v>
      </c>
      <c r="R5" s="49">
        <v>10</v>
      </c>
      <c r="S5" s="49">
        <v>6</v>
      </c>
      <c r="T5" s="49">
        <v>8</v>
      </c>
      <c r="U5" s="49">
        <v>3</v>
      </c>
      <c r="V5" s="49">
        <v>18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2:36" x14ac:dyDescent="0.25">
      <c r="B6" s="45" t="s">
        <v>31226</v>
      </c>
      <c r="C6" s="46" t="s">
        <v>31256</v>
      </c>
      <c r="D6" s="46" t="s">
        <v>31225</v>
      </c>
      <c r="E6" s="47" t="s">
        <v>31232</v>
      </c>
      <c r="F6" s="46" t="s">
        <v>31233</v>
      </c>
      <c r="G6" s="46" t="s">
        <v>31234</v>
      </c>
      <c r="H6" s="46" t="s">
        <v>31237</v>
      </c>
      <c r="I6" s="57" t="s">
        <v>31293</v>
      </c>
      <c r="J6" s="46" t="s">
        <v>31235</v>
      </c>
      <c r="K6" s="46" t="s">
        <v>31236</v>
      </c>
      <c r="L6" s="46" t="s">
        <v>31238</v>
      </c>
      <c r="M6" s="46" t="s">
        <v>31239</v>
      </c>
      <c r="N6" s="46" t="s">
        <v>31240</v>
      </c>
      <c r="O6" s="46" t="s">
        <v>31257</v>
      </c>
      <c r="P6" s="47" t="s">
        <v>31242</v>
      </c>
      <c r="Q6" s="46" t="s">
        <v>31243</v>
      </c>
      <c r="R6" s="46" t="s">
        <v>31244</v>
      </c>
      <c r="S6" s="46" t="s">
        <v>31245</v>
      </c>
      <c r="T6" s="46" t="s">
        <v>31247</v>
      </c>
      <c r="U6" s="46" t="s">
        <v>31249</v>
      </c>
      <c r="V6" s="46" t="s">
        <v>31250</v>
      </c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2:36" x14ac:dyDescent="0.25">
      <c r="B7" s="44" t="s">
        <v>31253</v>
      </c>
      <c r="C7" s="50">
        <f>4325/$C$2</f>
        <v>2.8833333333333332E-2</v>
      </c>
      <c r="D7" s="50">
        <f>7305/$C$2</f>
        <v>4.87E-2</v>
      </c>
      <c r="E7" s="50">
        <f>9750/$C$2</f>
        <v>6.5000000000000002E-2</v>
      </c>
      <c r="F7" s="50">
        <f>9260/$C$2</f>
        <v>6.1733333333333335E-2</v>
      </c>
      <c r="G7" s="50">
        <f>7373/$C$2</f>
        <v>4.9153333333333334E-2</v>
      </c>
      <c r="H7" s="50">
        <f>6594/$C$2</f>
        <v>4.3959999999999999E-2</v>
      </c>
      <c r="I7" s="50">
        <f>4522/$C$2</f>
        <v>3.0146666666666665E-2</v>
      </c>
      <c r="J7" s="50">
        <f>6772/$C$2</f>
        <v>4.5146666666666668E-2</v>
      </c>
      <c r="K7" s="50">
        <f>6777/$C$2</f>
        <v>4.5179999999999998E-2</v>
      </c>
      <c r="L7" s="50">
        <f>5355/$C$2</f>
        <v>3.5700000000000003E-2</v>
      </c>
      <c r="M7" s="50">
        <f>4239/$C$2</f>
        <v>2.826E-2</v>
      </c>
      <c r="N7" s="50">
        <f>9836/$C$2</f>
        <v>6.5573333333333331E-2</v>
      </c>
      <c r="O7" s="50">
        <f>14187/$C$2</f>
        <v>9.4579999999999997E-2</v>
      </c>
      <c r="P7" s="50">
        <f>9174/$C$2</f>
        <v>6.1159999999999999E-2</v>
      </c>
      <c r="Q7" s="50">
        <f>8300/$C$2</f>
        <v>5.5333333333333332E-2</v>
      </c>
      <c r="R7" s="50">
        <f>7608/$C$2</f>
        <v>5.0720000000000001E-2</v>
      </c>
      <c r="S7" s="50">
        <f>10275/$C$2</f>
        <v>6.8500000000000005E-2</v>
      </c>
      <c r="T7" s="50">
        <f>3705/$C$2</f>
        <v>2.47E-2</v>
      </c>
      <c r="U7" s="50">
        <f>8105/$C$2</f>
        <v>5.4033333333333336E-2</v>
      </c>
      <c r="V7" s="50">
        <f>6538/$C$2</f>
        <v>4.3586666666666669E-2</v>
      </c>
      <c r="W7" s="42"/>
      <c r="X7" s="42"/>
    </row>
    <row r="8" spans="2:36" x14ac:dyDescent="0.25">
      <c r="B8" s="44" t="s">
        <v>31254</v>
      </c>
      <c r="C8" s="53" t="s">
        <v>16241</v>
      </c>
      <c r="D8" s="53" t="s">
        <v>16174</v>
      </c>
      <c r="E8" s="52" t="s">
        <v>16195</v>
      </c>
      <c r="F8" s="53" t="s">
        <v>16142</v>
      </c>
      <c r="G8" s="52" t="s">
        <v>16124</v>
      </c>
      <c r="H8" s="53" t="s">
        <v>16126</v>
      </c>
      <c r="I8" s="53" t="s">
        <v>16868</v>
      </c>
      <c r="J8" s="53" t="s">
        <v>16131</v>
      </c>
      <c r="K8" s="53" t="s">
        <v>16141</v>
      </c>
      <c r="L8" s="53" t="s">
        <v>16254</v>
      </c>
      <c r="M8" s="53" t="s">
        <v>16136</v>
      </c>
      <c r="N8" s="51" t="s">
        <v>16222</v>
      </c>
      <c r="O8" s="53" t="s">
        <v>16126</v>
      </c>
      <c r="P8" s="52" t="s">
        <v>16126</v>
      </c>
      <c r="Q8" s="53" t="s">
        <v>16127</v>
      </c>
      <c r="R8" s="53" t="s">
        <v>16206</v>
      </c>
      <c r="S8" s="53" t="s">
        <v>9</v>
      </c>
      <c r="T8" s="53" t="s">
        <v>16134</v>
      </c>
      <c r="U8" s="53" t="s">
        <v>16148</v>
      </c>
      <c r="V8" s="53" t="s">
        <v>16175</v>
      </c>
    </row>
    <row r="9" spans="2:36" x14ac:dyDescent="0.25">
      <c r="C9" s="52" t="s">
        <v>16253</v>
      </c>
      <c r="D9" s="52" t="s">
        <v>16216</v>
      </c>
      <c r="E9" s="52" t="s">
        <v>16196</v>
      </c>
      <c r="F9" s="52" t="s">
        <v>16239</v>
      </c>
      <c r="G9" s="52" t="s">
        <v>16162</v>
      </c>
      <c r="H9" s="53" t="s">
        <v>16169</v>
      </c>
      <c r="I9" s="52" t="s">
        <v>16519</v>
      </c>
      <c r="J9" s="52" t="s">
        <v>16234</v>
      </c>
      <c r="K9" s="52" t="s">
        <v>16165</v>
      </c>
      <c r="L9" s="52" t="s">
        <v>16268</v>
      </c>
      <c r="M9" s="52" t="s">
        <v>16149</v>
      </c>
      <c r="N9" s="53" t="s">
        <v>16500</v>
      </c>
      <c r="O9" s="53" t="s">
        <v>16172</v>
      </c>
      <c r="P9" s="53" t="s">
        <v>16127</v>
      </c>
      <c r="Q9" s="52" t="s">
        <v>16132</v>
      </c>
      <c r="R9" s="52" t="s">
        <v>16223</v>
      </c>
      <c r="S9" s="53" t="s">
        <v>872</v>
      </c>
      <c r="T9" s="52" t="s">
        <v>16205</v>
      </c>
      <c r="U9" s="52" t="s">
        <v>16213</v>
      </c>
      <c r="V9" s="52" t="s">
        <v>16158</v>
      </c>
    </row>
    <row r="10" spans="2:36" x14ac:dyDescent="0.25">
      <c r="C10" s="53" t="s">
        <v>16345</v>
      </c>
      <c r="D10" s="53" t="s">
        <v>16162</v>
      </c>
      <c r="E10" s="52" t="s">
        <v>16155</v>
      </c>
      <c r="F10" s="53" t="s">
        <v>16190</v>
      </c>
      <c r="G10" s="53" t="s">
        <v>16163</v>
      </c>
      <c r="H10" s="52" t="s">
        <v>16124</v>
      </c>
      <c r="I10" s="52" t="s">
        <v>156</v>
      </c>
      <c r="J10" s="53" t="s">
        <v>16228</v>
      </c>
      <c r="K10" s="53" t="s">
        <v>16151</v>
      </c>
      <c r="L10" s="51" t="s">
        <v>16321</v>
      </c>
      <c r="M10" s="53" t="s">
        <v>16153</v>
      </c>
      <c r="N10" s="52" t="s">
        <v>16144</v>
      </c>
      <c r="O10" s="52" t="s">
        <v>16154</v>
      </c>
      <c r="P10" s="53" t="s">
        <v>16215</v>
      </c>
      <c r="Q10" s="51" t="s">
        <v>16168</v>
      </c>
      <c r="R10" s="53" t="s">
        <v>16204</v>
      </c>
      <c r="S10" s="52" t="s">
        <v>116</v>
      </c>
      <c r="T10" s="53" t="s">
        <v>16159</v>
      </c>
      <c r="U10" s="52" t="s">
        <v>16247</v>
      </c>
      <c r="V10" s="52" t="s">
        <v>16145</v>
      </c>
    </row>
    <row r="11" spans="2:36" x14ac:dyDescent="0.25">
      <c r="C11" s="52" t="s">
        <v>16323</v>
      </c>
      <c r="D11" s="52" t="s">
        <v>16227</v>
      </c>
      <c r="E11" s="52" t="s">
        <v>16434</v>
      </c>
      <c r="F11" s="53" t="s">
        <v>16223</v>
      </c>
      <c r="G11" s="52" t="s">
        <v>16495</v>
      </c>
      <c r="H11" s="52" t="s">
        <v>16157</v>
      </c>
      <c r="I11" s="52" t="s">
        <v>1381</v>
      </c>
      <c r="J11" s="52" t="s">
        <v>16174</v>
      </c>
      <c r="K11" s="52" t="s">
        <v>16161</v>
      </c>
      <c r="L11" s="53" t="s">
        <v>16588</v>
      </c>
      <c r="M11" s="52" t="s">
        <v>16281</v>
      </c>
      <c r="N11" s="52" t="s">
        <v>16665</v>
      </c>
      <c r="O11" s="52" t="s">
        <v>16235</v>
      </c>
      <c r="P11" s="51" t="s">
        <v>16214</v>
      </c>
      <c r="Q11" s="53" t="s">
        <v>16198</v>
      </c>
      <c r="R11" s="52" t="s">
        <v>16759</v>
      </c>
      <c r="S11" s="53" t="s">
        <v>120</v>
      </c>
      <c r="T11" s="52" t="s">
        <v>16327</v>
      </c>
      <c r="U11" s="53" t="s">
        <v>16360</v>
      </c>
      <c r="V11" s="52" t="s">
        <v>16267</v>
      </c>
    </row>
    <row r="12" spans="2:36" x14ac:dyDescent="0.25">
      <c r="C12" s="53" t="s">
        <v>16536</v>
      </c>
      <c r="D12" s="52" t="s">
        <v>16314</v>
      </c>
      <c r="E12" s="52" t="s">
        <v>22775</v>
      </c>
      <c r="F12" s="52" t="s">
        <v>16288</v>
      </c>
      <c r="G12" s="52" t="s">
        <v>16179</v>
      </c>
      <c r="H12" s="53" t="s">
        <v>16277</v>
      </c>
      <c r="I12" s="53" t="s">
        <v>588</v>
      </c>
      <c r="J12" s="52" t="s">
        <v>16252</v>
      </c>
      <c r="K12" s="52" t="s">
        <v>16124</v>
      </c>
      <c r="L12" s="52" t="s">
        <v>16124</v>
      </c>
      <c r="M12" s="52" t="s">
        <v>16307</v>
      </c>
      <c r="N12" s="53" t="s">
        <v>17030</v>
      </c>
      <c r="O12" s="52" t="s">
        <v>16181</v>
      </c>
      <c r="P12" s="53" t="s">
        <v>16131</v>
      </c>
      <c r="Q12" s="51" t="s">
        <v>16178</v>
      </c>
      <c r="R12" s="53" t="s">
        <v>16375</v>
      </c>
      <c r="S12" s="52" t="s">
        <v>119</v>
      </c>
      <c r="T12" s="53" t="s">
        <v>16351</v>
      </c>
      <c r="U12" s="52" t="s">
        <v>16406</v>
      </c>
      <c r="V12" s="53" t="s">
        <v>16329</v>
      </c>
    </row>
    <row r="13" spans="2:36" x14ac:dyDescent="0.25">
      <c r="C13" s="52" t="s">
        <v>16450</v>
      </c>
      <c r="D13" s="51" t="s">
        <v>16215</v>
      </c>
      <c r="E13" s="52" t="s">
        <v>31258</v>
      </c>
      <c r="F13" s="53" t="s">
        <v>120</v>
      </c>
      <c r="G13" s="53" t="s">
        <v>16182</v>
      </c>
      <c r="H13" s="52" t="s">
        <v>16186</v>
      </c>
      <c r="I13" s="52" t="s">
        <v>658</v>
      </c>
      <c r="J13" s="53" t="s">
        <v>16328</v>
      </c>
      <c r="K13" s="52" t="s">
        <v>16135</v>
      </c>
      <c r="L13" s="53" t="s">
        <v>16699</v>
      </c>
      <c r="M13" s="53" t="s">
        <v>16441</v>
      </c>
      <c r="N13" s="53" t="s">
        <v>16870</v>
      </c>
      <c r="O13" s="52" t="s">
        <v>16230</v>
      </c>
      <c r="P13" s="51" t="s">
        <v>16137</v>
      </c>
      <c r="Q13" s="52" t="s">
        <v>16137</v>
      </c>
      <c r="R13" s="52" t="s">
        <v>16124</v>
      </c>
      <c r="S13" s="52" t="s">
        <v>147</v>
      </c>
      <c r="T13" s="52" t="s">
        <v>16459</v>
      </c>
      <c r="U13" s="52" t="s">
        <v>16341</v>
      </c>
      <c r="V13" s="52" t="s">
        <v>16415</v>
      </c>
    </row>
    <row r="14" spans="2:36" x14ac:dyDescent="0.25">
      <c r="C14" s="52" t="s">
        <v>16145</v>
      </c>
      <c r="D14" s="53" t="s">
        <v>16738</v>
      </c>
      <c r="E14" s="52" t="s">
        <v>16131</v>
      </c>
      <c r="F14" s="52" t="s">
        <v>195</v>
      </c>
      <c r="G14" s="52" t="s">
        <v>16202</v>
      </c>
      <c r="H14" s="53" t="s">
        <v>16339</v>
      </c>
      <c r="I14" s="51" t="s">
        <v>183</v>
      </c>
      <c r="J14" s="52" t="s">
        <v>16238</v>
      </c>
      <c r="K14" s="53" t="s">
        <v>16137</v>
      </c>
      <c r="L14" s="52" t="s">
        <v>16723</v>
      </c>
      <c r="M14" s="52" t="s">
        <v>16570</v>
      </c>
      <c r="N14" s="51" t="s">
        <v>16239</v>
      </c>
      <c r="O14" s="53" t="s">
        <v>16166</v>
      </c>
      <c r="P14" s="52" t="s">
        <v>16160</v>
      </c>
      <c r="Q14" s="53" t="s">
        <v>16188</v>
      </c>
      <c r="R14" s="51" t="s">
        <v>221</v>
      </c>
      <c r="S14" s="53" t="s">
        <v>497</v>
      </c>
      <c r="T14" s="53" t="s">
        <v>16512</v>
      </c>
      <c r="U14" s="52" t="s">
        <v>16320</v>
      </c>
      <c r="V14" s="52" t="s">
        <v>16233</v>
      </c>
    </row>
    <row r="15" spans="2:36" x14ac:dyDescent="0.25">
      <c r="C15" s="52" t="s">
        <v>16980</v>
      </c>
      <c r="D15" s="52" t="s">
        <v>16270</v>
      </c>
      <c r="E15" s="52" t="s">
        <v>31259</v>
      </c>
      <c r="F15" s="53" t="s">
        <v>176</v>
      </c>
      <c r="G15" s="53" t="s">
        <v>16135</v>
      </c>
      <c r="H15" s="52" t="s">
        <v>16427</v>
      </c>
      <c r="I15" s="53" t="s">
        <v>320</v>
      </c>
      <c r="J15" s="53" t="s">
        <v>16412</v>
      </c>
      <c r="K15" s="52" t="s">
        <v>16199</v>
      </c>
      <c r="L15" s="53" t="s">
        <v>16535</v>
      </c>
      <c r="M15" s="52" t="s">
        <v>16237</v>
      </c>
      <c r="N15" s="52" t="s">
        <v>126</v>
      </c>
      <c r="O15" s="53" t="s">
        <v>16381</v>
      </c>
      <c r="P15" s="53" t="s">
        <v>16211</v>
      </c>
      <c r="Q15" s="52" t="s">
        <v>16219</v>
      </c>
      <c r="R15" s="53" t="s">
        <v>248</v>
      </c>
      <c r="S15" s="52" t="s">
        <v>165</v>
      </c>
      <c r="T15" s="52" t="s">
        <v>16510</v>
      </c>
      <c r="U15" s="52" t="s">
        <v>16550</v>
      </c>
      <c r="V15" s="52" t="s">
        <v>16276</v>
      </c>
    </row>
    <row r="16" spans="2:36" x14ac:dyDescent="0.25">
      <c r="C16" s="52" t="s">
        <v>16543</v>
      </c>
      <c r="D16" s="51" t="s">
        <v>16182</v>
      </c>
      <c r="E16" s="52" t="s">
        <v>16218</v>
      </c>
      <c r="F16" s="53" t="s">
        <v>436</v>
      </c>
      <c r="G16" s="52" t="s">
        <v>16132</v>
      </c>
      <c r="H16" s="52" t="s">
        <v>16283</v>
      </c>
      <c r="I16" s="53" t="s">
        <v>483</v>
      </c>
      <c r="J16" s="52" t="s">
        <v>16513</v>
      </c>
      <c r="K16" s="53" t="s">
        <v>16316</v>
      </c>
      <c r="L16" s="51" t="s">
        <v>16157</v>
      </c>
      <c r="M16" s="52" t="s">
        <v>16489</v>
      </c>
      <c r="N16" s="52" t="s">
        <v>125</v>
      </c>
      <c r="O16" s="52" t="s">
        <v>16173</v>
      </c>
      <c r="P16" s="52" t="s">
        <v>16187</v>
      </c>
      <c r="Q16" s="52" t="s">
        <v>16224</v>
      </c>
      <c r="R16" s="51" t="s">
        <v>502</v>
      </c>
      <c r="S16" s="52" t="s">
        <v>233</v>
      </c>
      <c r="T16" s="52" t="s">
        <v>16885</v>
      </c>
      <c r="U16" s="52" t="s">
        <v>16313</v>
      </c>
      <c r="V16" s="53" t="s">
        <v>16362</v>
      </c>
    </row>
    <row r="17" spans="3:22" x14ac:dyDescent="0.25">
      <c r="C17" s="53" t="s">
        <v>16890</v>
      </c>
      <c r="D17" s="53" t="s">
        <v>16354</v>
      </c>
      <c r="E17" s="52" t="s">
        <v>31260</v>
      </c>
      <c r="F17" s="52" t="s">
        <v>229</v>
      </c>
      <c r="G17" s="53" t="s">
        <v>16246</v>
      </c>
      <c r="H17" s="53" t="s">
        <v>16410</v>
      </c>
      <c r="I17" s="51" t="s">
        <v>1164</v>
      </c>
      <c r="J17" s="52" t="s">
        <v>16262</v>
      </c>
      <c r="K17" s="52" t="s">
        <v>16193</v>
      </c>
      <c r="L17" s="52" t="s">
        <v>16276</v>
      </c>
      <c r="M17" s="53" t="s">
        <v>16217</v>
      </c>
      <c r="N17" s="52" t="s">
        <v>275</v>
      </c>
      <c r="O17" s="52" t="s">
        <v>16414</v>
      </c>
      <c r="P17" s="51" t="s">
        <v>16144</v>
      </c>
      <c r="Q17" s="53" t="s">
        <v>16194</v>
      </c>
      <c r="R17" s="53" t="s">
        <v>409</v>
      </c>
      <c r="S17" s="52" t="s">
        <v>623</v>
      </c>
      <c r="T17" s="53" t="s">
        <v>16599</v>
      </c>
      <c r="U17" s="52" t="s">
        <v>16538</v>
      </c>
      <c r="V17" s="52" t="s">
        <v>16474</v>
      </c>
    </row>
    <row r="18" spans="3:22" x14ac:dyDescent="0.25">
      <c r="C18" s="51" t="s">
        <v>16344</v>
      </c>
      <c r="D18" s="52" t="s">
        <v>199</v>
      </c>
      <c r="E18" s="52" t="s">
        <v>31231</v>
      </c>
      <c r="F18" s="52" t="s">
        <v>397</v>
      </c>
      <c r="G18" s="52" t="s">
        <v>16485</v>
      </c>
      <c r="H18" s="53" t="s">
        <v>16504</v>
      </c>
      <c r="I18" s="53" t="s">
        <v>1221</v>
      </c>
      <c r="J18" s="52" t="s">
        <v>16674</v>
      </c>
      <c r="K18" s="53" t="s">
        <v>16211</v>
      </c>
      <c r="L18" s="52" t="s">
        <v>16460</v>
      </c>
      <c r="M18" s="52" t="s">
        <v>16607</v>
      </c>
      <c r="N18" s="53" t="s">
        <v>214</v>
      </c>
      <c r="O18" s="52" t="s">
        <v>16432</v>
      </c>
      <c r="P18" s="51" t="s">
        <v>16325</v>
      </c>
      <c r="Q18" s="52" t="s">
        <v>16135</v>
      </c>
      <c r="R18" s="52" t="s">
        <v>297</v>
      </c>
      <c r="S18" s="52" t="s">
        <v>209</v>
      </c>
      <c r="T18" s="52" t="s">
        <v>17291</v>
      </c>
      <c r="U18" s="52" t="s">
        <v>16601</v>
      </c>
      <c r="V18" s="53" t="s">
        <v>16551</v>
      </c>
    </row>
    <row r="19" spans="3:22" x14ac:dyDescent="0.25">
      <c r="C19" s="53" t="s">
        <v>540</v>
      </c>
      <c r="D19" s="52" t="s">
        <v>394</v>
      </c>
      <c r="E19" s="52"/>
      <c r="F19" s="52" t="s">
        <v>6</v>
      </c>
      <c r="G19" s="53" t="s">
        <v>16126</v>
      </c>
      <c r="H19" s="52" t="s">
        <v>16271</v>
      </c>
      <c r="I19" s="52" t="s">
        <v>155</v>
      </c>
      <c r="J19" s="53" t="s">
        <v>16589</v>
      </c>
      <c r="K19" s="51" t="s">
        <v>16170</v>
      </c>
      <c r="L19" s="53" t="s">
        <v>16271</v>
      </c>
      <c r="M19" s="52" t="s">
        <v>16127</v>
      </c>
      <c r="N19" s="53" t="s">
        <v>238</v>
      </c>
      <c r="O19" s="53" t="s">
        <v>16560</v>
      </c>
      <c r="P19" s="52" t="s">
        <v>16151</v>
      </c>
      <c r="Q19" s="52" t="s">
        <v>16177</v>
      </c>
      <c r="R19" s="53" t="s">
        <v>718</v>
      </c>
      <c r="S19" s="52" t="s">
        <v>276</v>
      </c>
      <c r="T19" s="52" t="s">
        <v>16901</v>
      </c>
      <c r="U19" s="52" t="s">
        <v>16767</v>
      </c>
      <c r="V19" s="52" t="s">
        <v>16741</v>
      </c>
    </row>
    <row r="20" spans="3:22" x14ac:dyDescent="0.25">
      <c r="C20" s="52" t="s">
        <v>127</v>
      </c>
      <c r="D20" s="52" t="s">
        <v>147</v>
      </c>
      <c r="E20" s="52"/>
      <c r="F20" s="52" t="s">
        <v>207</v>
      </c>
      <c r="G20" s="53" t="s">
        <v>16142</v>
      </c>
      <c r="H20" s="52" t="s">
        <v>16164</v>
      </c>
      <c r="I20" s="52" t="s">
        <v>119</v>
      </c>
      <c r="J20" s="52" t="s">
        <v>16475</v>
      </c>
      <c r="K20" s="52" t="s">
        <v>16126</v>
      </c>
      <c r="L20" s="52" t="s">
        <v>392</v>
      </c>
      <c r="M20" s="52" t="s">
        <v>16670</v>
      </c>
      <c r="N20" s="53" t="s">
        <v>177</v>
      </c>
      <c r="O20" s="53" t="s">
        <v>16445</v>
      </c>
      <c r="P20" s="52" t="s">
        <v>16135</v>
      </c>
      <c r="Q20" s="53" t="s">
        <v>16145</v>
      </c>
      <c r="R20" s="51" t="s">
        <v>200</v>
      </c>
      <c r="S20" s="52" t="s">
        <v>1603</v>
      </c>
      <c r="T20" s="52" t="s">
        <v>16124</v>
      </c>
      <c r="U20" s="52" t="s">
        <v>16760</v>
      </c>
      <c r="V20" s="52" t="s">
        <v>16335</v>
      </c>
    </row>
    <row r="21" spans="3:22" x14ac:dyDescent="0.25">
      <c r="C21" s="53" t="s">
        <v>664</v>
      </c>
      <c r="D21" s="52" t="s">
        <v>200</v>
      </c>
      <c r="E21" s="52"/>
      <c r="F21" s="52" t="s">
        <v>230</v>
      </c>
      <c r="G21" s="52" t="s">
        <v>16173</v>
      </c>
      <c r="H21" s="52" t="s">
        <v>16476</v>
      </c>
      <c r="I21" s="53" t="s">
        <v>689</v>
      </c>
      <c r="J21" s="52" t="s">
        <v>16719</v>
      </c>
      <c r="K21" s="52" t="s">
        <v>16145</v>
      </c>
      <c r="L21" s="52" t="s">
        <v>637</v>
      </c>
      <c r="M21" s="53" t="s">
        <v>16391</v>
      </c>
      <c r="N21" s="52" t="s">
        <v>328</v>
      </c>
      <c r="O21" s="52" t="s">
        <v>16385</v>
      </c>
      <c r="P21" s="52" t="s">
        <v>16330</v>
      </c>
      <c r="Q21" s="52" t="s">
        <v>16264</v>
      </c>
      <c r="R21" s="52" t="s">
        <v>9</v>
      </c>
      <c r="S21" s="52" t="s">
        <v>175</v>
      </c>
      <c r="T21" s="52" t="s">
        <v>17135</v>
      </c>
      <c r="U21" s="53" t="s">
        <v>16368</v>
      </c>
      <c r="V21" s="52" t="s">
        <v>16279</v>
      </c>
    </row>
    <row r="22" spans="3:22" x14ac:dyDescent="0.25">
      <c r="C22" s="52" t="s">
        <v>5</v>
      </c>
      <c r="D22" s="52" t="s">
        <v>119</v>
      </c>
      <c r="E22" s="52"/>
      <c r="F22" s="52" t="s">
        <v>125</v>
      </c>
      <c r="G22" s="53" t="s">
        <v>16682</v>
      </c>
      <c r="H22" s="52" t="s">
        <v>16910</v>
      </c>
      <c r="I22" s="53" t="s">
        <v>1472</v>
      </c>
      <c r="J22" s="51" t="s">
        <v>16700</v>
      </c>
      <c r="K22" s="52" t="s">
        <v>16284</v>
      </c>
      <c r="L22" s="51" t="s">
        <v>495</v>
      </c>
      <c r="M22" s="52" t="s">
        <v>16534</v>
      </c>
      <c r="N22" s="51" t="s">
        <v>284</v>
      </c>
      <c r="O22" s="52" t="s">
        <v>16336</v>
      </c>
      <c r="P22" s="52" t="s">
        <v>16162</v>
      </c>
      <c r="Q22" s="52" t="s">
        <v>16217</v>
      </c>
      <c r="R22" s="52" t="s">
        <v>391</v>
      </c>
      <c r="S22" s="52" t="s">
        <v>133</v>
      </c>
      <c r="T22" s="53" t="s">
        <v>456</v>
      </c>
      <c r="U22" s="52" t="s">
        <v>16552</v>
      </c>
      <c r="V22" s="52" t="s">
        <v>16822</v>
      </c>
    </row>
    <row r="23" spans="3:22" x14ac:dyDescent="0.25">
      <c r="C23" s="52" t="s">
        <v>958</v>
      </c>
      <c r="D23" s="52" t="s">
        <v>15</v>
      </c>
      <c r="E23" s="52"/>
      <c r="F23" s="53" t="s">
        <v>196</v>
      </c>
      <c r="G23" s="52" t="s">
        <v>16154</v>
      </c>
      <c r="H23" s="52" t="s">
        <v>16954</v>
      </c>
      <c r="I23" s="52" t="s">
        <v>240</v>
      </c>
      <c r="J23" s="53" t="s">
        <v>16618</v>
      </c>
      <c r="K23" s="53" t="s">
        <v>16244</v>
      </c>
      <c r="L23" s="53" t="s">
        <v>1252</v>
      </c>
      <c r="M23" s="52" t="s">
        <v>16159</v>
      </c>
      <c r="N23" s="53" t="s">
        <v>166</v>
      </c>
      <c r="O23" s="53" t="s">
        <v>16232</v>
      </c>
      <c r="P23" s="53" t="s">
        <v>16266</v>
      </c>
      <c r="Q23" s="51" t="s">
        <v>16170</v>
      </c>
      <c r="R23" s="52" t="s">
        <v>337</v>
      </c>
      <c r="S23" s="52"/>
      <c r="T23" s="52" t="s">
        <v>16205</v>
      </c>
      <c r="U23" s="52" t="s">
        <v>16838</v>
      </c>
      <c r="V23" s="52" t="s">
        <v>16531</v>
      </c>
    </row>
    <row r="24" spans="3:22" x14ac:dyDescent="0.25">
      <c r="C24" s="52" t="s">
        <v>986</v>
      </c>
      <c r="D24" s="51" t="s">
        <v>116</v>
      </c>
      <c r="E24" s="52"/>
      <c r="F24" s="52" t="s">
        <v>356</v>
      </c>
      <c r="G24" s="52" t="s">
        <v>17092</v>
      </c>
      <c r="H24" s="53" t="s">
        <v>17022</v>
      </c>
      <c r="I24" s="52" t="s">
        <v>325</v>
      </c>
      <c r="J24" s="52" t="s">
        <v>16765</v>
      </c>
      <c r="K24" s="52" t="s">
        <v>16317</v>
      </c>
      <c r="L24" s="53" t="s">
        <v>150</v>
      </c>
      <c r="M24" s="52" t="s">
        <v>16743</v>
      </c>
      <c r="N24" s="53" t="s">
        <v>302</v>
      </c>
      <c r="O24" s="52" t="s">
        <v>16164</v>
      </c>
      <c r="P24" s="51" t="s">
        <v>16376</v>
      </c>
      <c r="Q24" s="53" t="s">
        <v>16237</v>
      </c>
      <c r="R24" s="52" t="s">
        <v>207</v>
      </c>
      <c r="S24" s="52"/>
      <c r="T24" s="51" t="s">
        <v>240</v>
      </c>
      <c r="U24" s="53" t="s">
        <v>16762</v>
      </c>
      <c r="V24" s="53" t="s">
        <v>16858</v>
      </c>
    </row>
    <row r="25" spans="3:22" x14ac:dyDescent="0.25">
      <c r="C25" s="52"/>
      <c r="D25" s="52" t="s">
        <v>443</v>
      </c>
      <c r="E25" s="52"/>
      <c r="F25" s="52" t="s">
        <v>286</v>
      </c>
      <c r="G25" s="52" t="s">
        <v>16687</v>
      </c>
      <c r="H25" s="52" t="s">
        <v>16567</v>
      </c>
      <c r="I25" s="53" t="s">
        <v>120</v>
      </c>
      <c r="J25" s="53" t="s">
        <v>16971</v>
      </c>
      <c r="K25" s="52" t="s">
        <v>16338</v>
      </c>
      <c r="L25" s="52" t="s">
        <v>1335</v>
      </c>
      <c r="M25" s="52" t="s">
        <v>16194</v>
      </c>
      <c r="N25" s="53" t="s">
        <v>259</v>
      </c>
      <c r="O25" s="52" t="s">
        <v>16397</v>
      </c>
      <c r="P25" s="52" t="s">
        <v>16289</v>
      </c>
      <c r="Q25" s="52" t="s">
        <v>16312</v>
      </c>
      <c r="R25" s="52" t="s">
        <v>230</v>
      </c>
      <c r="S25" s="52"/>
      <c r="T25" s="52" t="s">
        <v>187</v>
      </c>
      <c r="U25" s="52" t="s">
        <v>16501</v>
      </c>
      <c r="V25" s="52" t="s">
        <v>16714</v>
      </c>
    </row>
    <row r="26" spans="3:22" x14ac:dyDescent="0.25">
      <c r="C26" s="52"/>
      <c r="D26" s="52" t="s">
        <v>186</v>
      </c>
      <c r="E26" s="52"/>
      <c r="F26" s="52" t="s">
        <v>251</v>
      </c>
      <c r="G26" s="53" t="s">
        <v>16166</v>
      </c>
      <c r="H26" s="53" t="s">
        <v>16440</v>
      </c>
      <c r="I26" s="52" t="s">
        <v>1808</v>
      </c>
      <c r="J26" s="52" t="s">
        <v>17696</v>
      </c>
      <c r="K26" s="53" t="s">
        <v>16365</v>
      </c>
      <c r="L26" s="51" t="s">
        <v>213</v>
      </c>
      <c r="M26" s="52" t="s">
        <v>16680</v>
      </c>
      <c r="N26" s="52" t="s">
        <v>16</v>
      </c>
      <c r="O26" s="52" t="s">
        <v>16634</v>
      </c>
      <c r="P26" s="53" t="s">
        <v>16157</v>
      </c>
      <c r="Q26" s="53" t="s">
        <v>16380</v>
      </c>
      <c r="R26" s="53" t="s">
        <v>740</v>
      </c>
      <c r="S26" s="52"/>
      <c r="T26" s="52" t="s">
        <v>1136</v>
      </c>
      <c r="U26" s="52" t="s">
        <v>16967</v>
      </c>
      <c r="V26" s="53" t="s">
        <v>16600</v>
      </c>
    </row>
    <row r="27" spans="3:22" x14ac:dyDescent="0.25">
      <c r="C27" s="52"/>
      <c r="D27" s="53" t="s">
        <v>140</v>
      </c>
      <c r="E27" s="52"/>
      <c r="F27" s="53" t="s">
        <v>242</v>
      </c>
      <c r="G27" s="53" t="s">
        <v>16144</v>
      </c>
      <c r="H27" s="52" t="s">
        <v>16151</v>
      </c>
      <c r="I27" s="53" t="s">
        <v>703</v>
      </c>
      <c r="J27" s="53" t="s">
        <v>16794</v>
      </c>
      <c r="K27" s="51" t="s">
        <v>16438</v>
      </c>
      <c r="L27" s="53" t="s">
        <v>170</v>
      </c>
      <c r="M27" s="53" t="s">
        <v>17258</v>
      </c>
      <c r="N27" s="53" t="s">
        <v>133</v>
      </c>
      <c r="O27" s="53" t="s">
        <v>16506</v>
      </c>
      <c r="P27" s="53" t="s">
        <v>16154</v>
      </c>
      <c r="Q27" s="53" t="s">
        <v>16556</v>
      </c>
      <c r="R27" s="53" t="s">
        <v>170</v>
      </c>
      <c r="S27" s="52"/>
      <c r="T27" s="53" t="s">
        <v>1805</v>
      </c>
      <c r="U27" s="52" t="s">
        <v>16705</v>
      </c>
      <c r="V27" s="52" t="s">
        <v>16761</v>
      </c>
    </row>
    <row r="28" spans="3:22" x14ac:dyDescent="0.25">
      <c r="C28" s="52"/>
      <c r="D28" s="52" t="s">
        <v>165</v>
      </c>
      <c r="E28" s="52"/>
      <c r="F28" s="52" t="s">
        <v>132</v>
      </c>
      <c r="G28" s="53" t="s">
        <v>16288</v>
      </c>
      <c r="H28" s="52" t="s">
        <v>16359</v>
      </c>
      <c r="I28" s="52" t="s">
        <v>125</v>
      </c>
      <c r="J28" s="52" t="s">
        <v>17820</v>
      </c>
      <c r="K28" s="52" t="s">
        <v>16390</v>
      </c>
      <c r="L28" s="51" t="s">
        <v>384</v>
      </c>
      <c r="M28" s="52" t="s">
        <v>16292</v>
      </c>
      <c r="N28" s="52" t="s">
        <v>136</v>
      </c>
      <c r="O28" s="52" t="s">
        <v>16322</v>
      </c>
      <c r="P28" s="52" t="s">
        <v>16430</v>
      </c>
      <c r="Q28" s="52" t="s">
        <v>16159</v>
      </c>
      <c r="R28" s="53" t="s">
        <v>351</v>
      </c>
      <c r="S28" s="52"/>
      <c r="T28" s="52" t="s">
        <v>1690</v>
      </c>
      <c r="U28" s="51" t="s">
        <v>16509</v>
      </c>
      <c r="V28" s="52" t="s">
        <v>16653</v>
      </c>
    </row>
    <row r="29" spans="3:22" x14ac:dyDescent="0.25">
      <c r="C29" s="52"/>
      <c r="D29" s="52" t="s">
        <v>16174</v>
      </c>
      <c r="E29" s="52"/>
      <c r="F29" s="52" t="s">
        <v>359</v>
      </c>
      <c r="G29" s="52" t="s">
        <v>16242</v>
      </c>
      <c r="H29" s="53" t="s">
        <v>16846</v>
      </c>
      <c r="I29" s="52" t="s">
        <v>2147</v>
      </c>
      <c r="J29" s="52" t="s">
        <v>17181</v>
      </c>
      <c r="K29" s="53" t="s">
        <v>16721</v>
      </c>
      <c r="L29" s="53" t="s">
        <v>1192</v>
      </c>
      <c r="M29" s="52" t="s">
        <v>16993</v>
      </c>
      <c r="N29" s="52" t="s">
        <v>16222</v>
      </c>
      <c r="O29" s="52" t="s">
        <v>16274</v>
      </c>
      <c r="P29" s="52" t="s">
        <v>16386</v>
      </c>
      <c r="Q29" s="52" t="s">
        <v>16565</v>
      </c>
      <c r="R29" s="52" t="s">
        <v>826</v>
      </c>
      <c r="S29" s="52"/>
      <c r="T29" s="53" t="s">
        <v>2573</v>
      </c>
      <c r="U29" s="52" t="s">
        <v>16831</v>
      </c>
      <c r="V29" s="52" t="s">
        <v>16135</v>
      </c>
    </row>
    <row r="30" spans="3:22" x14ac:dyDescent="0.25">
      <c r="C30" s="52"/>
      <c r="D30" s="52" t="s">
        <v>139</v>
      </c>
      <c r="E30" s="52"/>
      <c r="F30" s="52" t="s">
        <v>119</v>
      </c>
      <c r="G30" s="52" t="s">
        <v>17021</v>
      </c>
      <c r="H30" s="52" t="s">
        <v>17122</v>
      </c>
      <c r="I30" s="53" t="s">
        <v>300</v>
      </c>
      <c r="J30" s="52" t="s">
        <v>16314</v>
      </c>
      <c r="K30" s="52" t="s">
        <v>17000</v>
      </c>
      <c r="L30" s="52" t="s">
        <v>155</v>
      </c>
      <c r="M30" s="52" t="s">
        <v>18969</v>
      </c>
      <c r="N30" s="52" t="s">
        <v>156</v>
      </c>
      <c r="O30" s="53" t="s">
        <v>17082</v>
      </c>
      <c r="P30" s="53" t="s">
        <v>16149</v>
      </c>
      <c r="Q30" s="53" t="s">
        <v>16134</v>
      </c>
      <c r="R30" s="52" t="s">
        <v>2313</v>
      </c>
      <c r="S30" s="52"/>
      <c r="T30" s="52" t="s">
        <v>716</v>
      </c>
      <c r="U30" s="51" t="s">
        <v>16969</v>
      </c>
      <c r="V30" s="53" t="s">
        <v>16598</v>
      </c>
    </row>
    <row r="31" spans="3:22" x14ac:dyDescent="0.25">
      <c r="C31" s="52"/>
      <c r="D31" s="53" t="s">
        <v>429</v>
      </c>
      <c r="E31" s="52"/>
      <c r="F31" s="52" t="s">
        <v>208</v>
      </c>
      <c r="G31" s="52" t="s">
        <v>16511</v>
      </c>
      <c r="H31" s="52" t="s">
        <v>16167</v>
      </c>
      <c r="I31" s="59" t="s">
        <v>811</v>
      </c>
      <c r="J31" s="52" t="s">
        <v>17686</v>
      </c>
      <c r="K31" s="52" t="s">
        <v>16387</v>
      </c>
      <c r="L31" s="53" t="s">
        <v>462</v>
      </c>
      <c r="M31" s="53" t="s">
        <v>253</v>
      </c>
      <c r="N31" s="52" t="s">
        <v>249</v>
      </c>
      <c r="O31" s="52" t="s">
        <v>16167</v>
      </c>
      <c r="P31" s="52" t="s">
        <v>16189</v>
      </c>
      <c r="Q31" s="53" t="s">
        <v>16998</v>
      </c>
      <c r="R31" s="52" t="s">
        <v>2568</v>
      </c>
      <c r="S31" s="52"/>
      <c r="T31" s="52" t="s">
        <v>193</v>
      </c>
      <c r="U31" s="52" t="s">
        <v>17024</v>
      </c>
      <c r="V31" s="52" t="s">
        <v>17003</v>
      </c>
    </row>
    <row r="32" spans="3:22" x14ac:dyDescent="0.25">
      <c r="C32" s="52"/>
      <c r="D32" s="52" t="s">
        <v>5</v>
      </c>
      <c r="E32" s="52"/>
      <c r="F32" s="53" t="s">
        <v>822</v>
      </c>
      <c r="G32" s="58" t="s">
        <v>16251</v>
      </c>
      <c r="H32" s="53" t="s">
        <v>16936</v>
      </c>
      <c r="I32" s="53" t="s">
        <v>2896</v>
      </c>
      <c r="J32" s="52" t="s">
        <v>16491</v>
      </c>
      <c r="K32" s="52" t="s">
        <v>16159</v>
      </c>
      <c r="L32" s="52" t="s">
        <v>1823</v>
      </c>
      <c r="M32" s="52" t="s">
        <v>421</v>
      </c>
      <c r="N32" s="52" t="s">
        <v>143</v>
      </c>
      <c r="O32" s="52" t="s">
        <v>17154</v>
      </c>
      <c r="P32" s="52" t="s">
        <v>16145</v>
      </c>
      <c r="Q32" s="52" t="s">
        <v>16608</v>
      </c>
      <c r="R32" s="52" t="s">
        <v>1348</v>
      </c>
      <c r="S32" s="52"/>
      <c r="T32" s="53" t="s">
        <v>177</v>
      </c>
      <c r="U32" s="53" t="s">
        <v>17076</v>
      </c>
      <c r="V32" s="52" t="s">
        <v>16875</v>
      </c>
    </row>
    <row r="33" spans="3:22" x14ac:dyDescent="0.25">
      <c r="C33" s="52"/>
      <c r="D33" s="52" t="s">
        <v>9</v>
      </c>
      <c r="E33" s="52"/>
      <c r="F33" s="51" t="s">
        <v>657</v>
      </c>
      <c r="G33" s="52" t="s">
        <v>17778</v>
      </c>
      <c r="H33" s="59" t="s">
        <v>16232</v>
      </c>
      <c r="I33" s="52" t="s">
        <v>199</v>
      </c>
      <c r="J33" s="52" t="s">
        <v>17070</v>
      </c>
      <c r="K33" s="53" t="s">
        <v>16694</v>
      </c>
      <c r="L33" s="52" t="s">
        <v>175</v>
      </c>
      <c r="M33" s="52" t="s">
        <v>701</v>
      </c>
      <c r="N33" s="52" t="s">
        <v>147</v>
      </c>
      <c r="O33" s="53" t="s">
        <v>16931</v>
      </c>
      <c r="P33" s="60" t="s">
        <v>16174</v>
      </c>
      <c r="Q33" s="53" t="s">
        <v>16514</v>
      </c>
      <c r="R33" s="52" t="s">
        <v>1944</v>
      </c>
      <c r="S33" s="52"/>
      <c r="T33" s="52" t="s">
        <v>3305</v>
      </c>
      <c r="U33" s="52" t="s">
        <v>16835</v>
      </c>
      <c r="V33" s="52" t="s">
        <v>16573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8"/>
  <sheetViews>
    <sheetView zoomScaleNormal="100" workbookViewId="0"/>
  </sheetViews>
  <sheetFormatPr defaultRowHeight="15" x14ac:dyDescent="0.25"/>
  <cols>
    <col min="1" max="1" width="24.140625" style="3" bestFit="1" customWidth="1"/>
    <col min="2" max="2" width="28.5703125" style="3" bestFit="1" customWidth="1"/>
    <col min="3" max="3" width="18.28515625" style="3" bestFit="1" customWidth="1"/>
    <col min="4" max="4" width="29.85546875" style="3" bestFit="1" customWidth="1"/>
    <col min="5" max="5" width="22.7109375" style="3" bestFit="1" customWidth="1"/>
    <col min="6" max="6" width="29" style="3" bestFit="1" customWidth="1"/>
    <col min="7" max="7" width="21.42578125" style="3" bestFit="1" customWidth="1"/>
    <col min="8" max="8" width="33.7109375" style="3" customWidth="1"/>
    <col min="9" max="9" width="30.5703125" style="3" bestFit="1" customWidth="1"/>
    <col min="10" max="10" width="25" style="3" bestFit="1" customWidth="1"/>
    <col min="11" max="11" width="27.28515625" style="3" bestFit="1" customWidth="1"/>
    <col min="12" max="12" width="25" style="3" bestFit="1" customWidth="1"/>
    <col min="13" max="13" width="14.140625" style="3" bestFit="1" customWidth="1"/>
    <col min="14" max="16384" width="9.140625" style="3"/>
  </cols>
  <sheetData>
    <row r="2" spans="1:21" x14ac:dyDescent="0.25">
      <c r="B2" s="43" t="s">
        <v>31251</v>
      </c>
      <c r="C2" s="7">
        <v>150000</v>
      </c>
    </row>
    <row r="3" spans="1:21" x14ac:dyDescent="0.25">
      <c r="B3" s="3" t="s">
        <v>31267</v>
      </c>
      <c r="C3" s="7">
        <v>20</v>
      </c>
    </row>
    <row r="4" spans="1:21" x14ac:dyDescent="0.25">
      <c r="B4" s="6" t="s">
        <v>31324</v>
      </c>
      <c r="C4" s="35">
        <v>12</v>
      </c>
    </row>
    <row r="5" spans="1:21" x14ac:dyDescent="0.25">
      <c r="B5" s="48"/>
      <c r="E5" s="68"/>
      <c r="F5" s="67"/>
    </row>
    <row r="6" spans="1:21" x14ac:dyDescent="0.25">
      <c r="B6" s="62" t="s">
        <v>31219</v>
      </c>
    </row>
    <row r="7" spans="1:21" x14ac:dyDescent="0.25">
      <c r="A7" s="6" t="s">
        <v>31323</v>
      </c>
      <c r="B7" s="35">
        <v>1</v>
      </c>
      <c r="C7" s="35">
        <v>2</v>
      </c>
      <c r="D7" s="35">
        <v>3</v>
      </c>
      <c r="E7" s="35">
        <v>4</v>
      </c>
      <c r="F7" s="35">
        <v>5</v>
      </c>
      <c r="G7" s="35">
        <v>6</v>
      </c>
      <c r="H7" s="35">
        <v>7</v>
      </c>
      <c r="I7" s="35">
        <v>8</v>
      </c>
      <c r="J7" s="35">
        <v>9</v>
      </c>
      <c r="K7" s="35">
        <v>10</v>
      </c>
      <c r="L7" s="35">
        <v>11</v>
      </c>
      <c r="M7" s="35">
        <v>12</v>
      </c>
    </row>
    <row r="8" spans="1:21" x14ac:dyDescent="0.25">
      <c r="A8" s="65" t="s">
        <v>31270</v>
      </c>
      <c r="B8" s="66" t="s">
        <v>31266</v>
      </c>
      <c r="C8" s="66" t="s">
        <v>31277</v>
      </c>
      <c r="D8" s="66" t="s">
        <v>31274</v>
      </c>
      <c r="E8" s="66" t="s">
        <v>31276</v>
      </c>
      <c r="F8" s="66" t="s">
        <v>31279</v>
      </c>
      <c r="G8" s="66" t="s">
        <v>31283</v>
      </c>
      <c r="H8" s="66" t="s">
        <v>31289</v>
      </c>
      <c r="I8" s="66" t="s">
        <v>31295</v>
      </c>
      <c r="J8" s="66" t="s">
        <v>31298</v>
      </c>
      <c r="K8" s="66" t="s">
        <v>31302</v>
      </c>
      <c r="L8" s="66" t="s">
        <v>31305</v>
      </c>
      <c r="M8" s="66" t="s">
        <v>31232</v>
      </c>
    </row>
    <row r="9" spans="1:21" x14ac:dyDescent="0.25">
      <c r="A9" s="70" t="s">
        <v>31325</v>
      </c>
      <c r="B9" s="71" t="s">
        <v>31269</v>
      </c>
      <c r="C9" s="71">
        <v>8</v>
      </c>
      <c r="D9" s="71">
        <v>4</v>
      </c>
      <c r="E9" s="71">
        <v>12</v>
      </c>
      <c r="F9" s="71">
        <v>5</v>
      </c>
      <c r="G9" s="71">
        <v>11</v>
      </c>
      <c r="H9" s="71">
        <v>7</v>
      </c>
      <c r="I9" s="71">
        <v>3</v>
      </c>
      <c r="J9" s="71" t="s">
        <v>31299</v>
      </c>
      <c r="K9" s="71">
        <v>18</v>
      </c>
      <c r="L9" s="71" t="s">
        <v>31307</v>
      </c>
      <c r="M9" s="71">
        <v>2</v>
      </c>
    </row>
    <row r="10" spans="1:21" x14ac:dyDescent="0.25">
      <c r="A10" s="64" t="s">
        <v>31326</v>
      </c>
      <c r="B10" s="76">
        <f>(5192+4252+8373+3670+6493)/$C$2</f>
        <v>0.18653333333333333</v>
      </c>
      <c r="C10" s="76">
        <f>(6661)/$C$2</f>
        <v>4.4406666666666664E-2</v>
      </c>
      <c r="D10" s="76">
        <f>(6661)/$C$2</f>
        <v>4.4406666666666664E-2</v>
      </c>
      <c r="E10" s="76">
        <f>(13648)/$C$2</f>
        <v>9.098666666666666E-2</v>
      </c>
      <c r="F10" s="76">
        <f>(6543)/$C$2</f>
        <v>4.3619999999999999E-2</v>
      </c>
      <c r="G10" s="76">
        <f>(10303)/$C$2</f>
        <v>6.868666666666666E-2</v>
      </c>
      <c r="H10" s="76">
        <f>(6820)/$C$2</f>
        <v>4.5466666666666669E-2</v>
      </c>
      <c r="I10" s="76">
        <f>(8970)/$C$2</f>
        <v>5.9799999999999999E-2</v>
      </c>
      <c r="J10" s="76">
        <f>(5568+7996+8215)/$C$2</f>
        <v>0.14519333333333334</v>
      </c>
      <c r="K10" s="76">
        <f>(6353)/$C$2</f>
        <v>4.2353333333333333E-2</v>
      </c>
      <c r="L10" s="76">
        <f>(7793+6323+6038)/$C$2</f>
        <v>0.13436000000000001</v>
      </c>
      <c r="M10" s="76">
        <f>(13809)/$C$2</f>
        <v>9.2060000000000003E-2</v>
      </c>
    </row>
    <row r="11" spans="1:21" x14ac:dyDescent="0.25">
      <c r="A11" s="72"/>
      <c r="B11" s="73" t="s">
        <v>31271</v>
      </c>
      <c r="C11" s="73" t="s">
        <v>31236</v>
      </c>
      <c r="D11" s="73" t="s">
        <v>31275</v>
      </c>
      <c r="E11" s="73" t="s">
        <v>31276</v>
      </c>
      <c r="F11" s="73" t="s">
        <v>31280</v>
      </c>
      <c r="G11" s="73" t="s">
        <v>31284</v>
      </c>
      <c r="H11" s="73" t="s">
        <v>31290</v>
      </c>
      <c r="I11" s="73" t="s">
        <v>31297</v>
      </c>
      <c r="J11" s="73" t="s">
        <v>31300</v>
      </c>
      <c r="K11" s="73" t="s">
        <v>31313</v>
      </c>
      <c r="L11" s="73" t="s">
        <v>31225</v>
      </c>
      <c r="M11" s="73" t="s">
        <v>31288</v>
      </c>
    </row>
    <row r="12" spans="1:21" x14ac:dyDescent="0.25">
      <c r="A12" s="72" t="s">
        <v>31327</v>
      </c>
      <c r="B12" s="74" t="s">
        <v>31239</v>
      </c>
      <c r="C12" s="74" t="s">
        <v>31304</v>
      </c>
      <c r="D12" s="74"/>
      <c r="E12" s="74" t="s">
        <v>31278</v>
      </c>
      <c r="F12" s="74" t="s">
        <v>31281</v>
      </c>
      <c r="G12" s="74" t="s">
        <v>31285</v>
      </c>
      <c r="H12" s="74" t="s">
        <v>31291</v>
      </c>
      <c r="I12" s="74" t="s">
        <v>31294</v>
      </c>
      <c r="J12" s="74" t="s">
        <v>31301</v>
      </c>
      <c r="K12" s="74" t="s">
        <v>31314</v>
      </c>
      <c r="L12" s="74" t="s">
        <v>31286</v>
      </c>
      <c r="M12" s="74"/>
    </row>
    <row r="13" spans="1:21" x14ac:dyDescent="0.25">
      <c r="A13" s="75" t="s">
        <v>31273</v>
      </c>
      <c r="B13" s="74" t="s">
        <v>31272</v>
      </c>
      <c r="C13" s="74"/>
      <c r="D13" s="74"/>
      <c r="E13" s="74"/>
      <c r="F13" s="74" t="s">
        <v>31282</v>
      </c>
      <c r="G13" s="74" t="s">
        <v>31308</v>
      </c>
      <c r="H13" s="74" t="s">
        <v>31292</v>
      </c>
      <c r="I13" s="74" t="s">
        <v>31296</v>
      </c>
      <c r="J13" s="74" t="s">
        <v>31245</v>
      </c>
      <c r="K13" s="74" t="s">
        <v>31315</v>
      </c>
      <c r="L13" s="74" t="s">
        <v>31287</v>
      </c>
      <c r="M13" s="74"/>
    </row>
    <row r="14" spans="1:21" x14ac:dyDescent="0.25">
      <c r="A14" s="72"/>
      <c r="B14" s="74" t="s">
        <v>31247</v>
      </c>
      <c r="C14" s="74"/>
      <c r="D14" s="74"/>
      <c r="E14" s="74"/>
      <c r="F14" s="74"/>
      <c r="G14" s="74"/>
      <c r="H14" s="74"/>
      <c r="I14" s="74"/>
      <c r="J14" s="74"/>
      <c r="K14" s="74"/>
      <c r="L14" s="74" t="s">
        <v>31306</v>
      </c>
      <c r="M14" s="74"/>
    </row>
    <row r="15" spans="1:21" x14ac:dyDescent="0.25">
      <c r="A15" s="6"/>
      <c r="B15" s="74" t="s">
        <v>31250</v>
      </c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</row>
    <row r="16" spans="1:21" x14ac:dyDescent="0.25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</row>
    <row r="17" spans="1:21" x14ac:dyDescent="0.25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</row>
    <row r="18" spans="1:21" x14ac:dyDescent="0.25">
      <c r="A18" s="6"/>
      <c r="B18" s="62" t="s">
        <v>31222</v>
      </c>
      <c r="H18" s="43" t="s">
        <v>31321</v>
      </c>
      <c r="I18" s="69" t="s">
        <v>31320</v>
      </c>
      <c r="L18" s="69" t="s">
        <v>31319</v>
      </c>
    </row>
    <row r="19" spans="1:21" x14ac:dyDescent="0.25">
      <c r="A19" s="6" t="s">
        <v>31268</v>
      </c>
      <c r="B19" s="35">
        <v>1</v>
      </c>
      <c r="C19" s="35">
        <v>2</v>
      </c>
      <c r="D19" s="35">
        <v>3</v>
      </c>
      <c r="E19" s="35">
        <v>4</v>
      </c>
      <c r="F19" s="35">
        <v>5</v>
      </c>
      <c r="G19" s="35">
        <v>6</v>
      </c>
      <c r="H19" s="35">
        <v>7</v>
      </c>
      <c r="I19" s="35">
        <v>8</v>
      </c>
      <c r="J19" s="35">
        <v>9</v>
      </c>
      <c r="K19" s="35">
        <v>10</v>
      </c>
      <c r="L19" s="35">
        <v>11</v>
      </c>
      <c r="M19" s="35">
        <v>12</v>
      </c>
    </row>
    <row r="20" spans="1:21" x14ac:dyDescent="0.25">
      <c r="A20" s="65" t="s">
        <v>31270</v>
      </c>
      <c r="B20" s="66" t="s">
        <v>31266</v>
      </c>
      <c r="C20" s="66" t="s">
        <v>31277</v>
      </c>
      <c r="D20" s="66" t="s">
        <v>31274</v>
      </c>
      <c r="E20" s="66" t="s">
        <v>31276</v>
      </c>
      <c r="F20" s="66" t="s">
        <v>31279</v>
      </c>
      <c r="G20" s="66" t="s">
        <v>31283</v>
      </c>
      <c r="H20" s="66" t="s">
        <v>31289</v>
      </c>
      <c r="I20" s="66" t="s">
        <v>31293</v>
      </c>
      <c r="J20" s="66" t="s">
        <v>31298</v>
      </c>
      <c r="K20" s="66" t="s">
        <v>31302</v>
      </c>
      <c r="L20" s="66" t="s">
        <v>31305</v>
      </c>
      <c r="M20" s="66" t="s">
        <v>31232</v>
      </c>
    </row>
    <row r="21" spans="1:21" x14ac:dyDescent="0.25">
      <c r="A21" s="70" t="s">
        <v>31325</v>
      </c>
      <c r="B21" s="71" t="s">
        <v>31303</v>
      </c>
      <c r="C21" s="71">
        <v>1</v>
      </c>
      <c r="D21" s="71">
        <v>14</v>
      </c>
      <c r="E21" s="71">
        <v>15</v>
      </c>
      <c r="F21" s="71">
        <v>5</v>
      </c>
      <c r="G21" s="71">
        <v>19</v>
      </c>
      <c r="H21" s="71">
        <v>7</v>
      </c>
      <c r="I21" s="71">
        <v>16</v>
      </c>
      <c r="J21" s="71" t="s">
        <v>31312</v>
      </c>
      <c r="K21" s="71">
        <v>3</v>
      </c>
      <c r="L21" s="71" t="s">
        <v>31317</v>
      </c>
      <c r="M21" s="71">
        <v>17</v>
      </c>
    </row>
    <row r="22" spans="1:21" x14ac:dyDescent="0.25">
      <c r="A22" s="64" t="s">
        <v>31326</v>
      </c>
      <c r="B22" s="76">
        <f>(8300+4325+3705+4239+6538)/$C$2</f>
        <v>0.18071333333333334</v>
      </c>
      <c r="C22" s="76">
        <f>(6777)/$C$2</f>
        <v>4.5179999999999998E-2</v>
      </c>
      <c r="D22" s="76">
        <f>(7373)/$C$2</f>
        <v>4.9153333333333334E-2</v>
      </c>
      <c r="E22" s="76">
        <f>(14187)/$C$2</f>
        <v>9.4579999999999997E-2</v>
      </c>
      <c r="F22" s="76">
        <f>(6594)/$C$2</f>
        <v>4.3959999999999999E-2</v>
      </c>
      <c r="G22" s="76">
        <f>(9836)/$C$2</f>
        <v>6.5573333333333331E-2</v>
      </c>
      <c r="H22" s="76">
        <f>(6772)/$C$2</f>
        <v>4.5146666666666668E-2</v>
      </c>
      <c r="I22" s="76">
        <f>(4522)/$C$2</f>
        <v>3.0146666666666665E-2</v>
      </c>
      <c r="J22" s="76">
        <f>(10275+7608+5355)/$C$2</f>
        <v>0.15492</v>
      </c>
      <c r="K22" s="76">
        <f>(8105)/$C$2</f>
        <v>5.4033333333333336E-2</v>
      </c>
      <c r="L22" s="76">
        <f>(9174+9260+7305)/$C$2</f>
        <v>0.17159333333333332</v>
      </c>
      <c r="M22" s="76">
        <f>(9750)/$C$2</f>
        <v>6.5000000000000002E-2</v>
      </c>
    </row>
    <row r="23" spans="1:21" x14ac:dyDescent="0.25">
      <c r="A23" s="72"/>
      <c r="B23" s="73" t="s">
        <v>31271</v>
      </c>
      <c r="C23" s="73" t="s">
        <v>31236</v>
      </c>
      <c r="D23" s="73" t="s">
        <v>31275</v>
      </c>
      <c r="E23" s="73" t="s">
        <v>31276</v>
      </c>
      <c r="F23" s="73" t="s">
        <v>31280</v>
      </c>
      <c r="G23" s="73" t="s">
        <v>31284</v>
      </c>
      <c r="H23" s="73" t="s">
        <v>31290</v>
      </c>
      <c r="I23" s="73" t="s">
        <v>31309</v>
      </c>
      <c r="J23" s="73" t="s">
        <v>31300</v>
      </c>
      <c r="K23" s="73" t="s">
        <v>31313</v>
      </c>
      <c r="L23" s="73" t="s">
        <v>31225</v>
      </c>
      <c r="M23" s="73" t="s">
        <v>31288</v>
      </c>
    </row>
    <row r="24" spans="1:21" x14ac:dyDescent="0.25">
      <c r="A24" s="72" t="s">
        <v>31327</v>
      </c>
      <c r="B24" s="74" t="s">
        <v>31239</v>
      </c>
      <c r="C24" s="74" t="s">
        <v>31304</v>
      </c>
      <c r="D24" s="74"/>
      <c r="E24" s="74" t="s">
        <v>31278</v>
      </c>
      <c r="F24" s="74" t="s">
        <v>31281</v>
      </c>
      <c r="G24" s="74" t="s">
        <v>31285</v>
      </c>
      <c r="H24" s="74" t="s">
        <v>31291</v>
      </c>
      <c r="I24" s="74" t="s">
        <v>31311</v>
      </c>
      <c r="J24" s="74" t="s">
        <v>31301</v>
      </c>
      <c r="K24" s="74" t="s">
        <v>31314</v>
      </c>
      <c r="L24" s="77" t="s">
        <v>31318</v>
      </c>
      <c r="M24" s="74"/>
    </row>
    <row r="25" spans="1:21" x14ac:dyDescent="0.25">
      <c r="A25" s="75" t="s">
        <v>31273</v>
      </c>
      <c r="B25" s="74" t="s">
        <v>31272</v>
      </c>
      <c r="C25" s="74"/>
      <c r="D25" s="74"/>
      <c r="E25" s="74"/>
      <c r="F25" s="74" t="s">
        <v>31322</v>
      </c>
      <c r="G25" s="74" t="s">
        <v>31308</v>
      </c>
      <c r="H25" s="74" t="s">
        <v>31292</v>
      </c>
      <c r="I25" s="74" t="s">
        <v>31310</v>
      </c>
      <c r="J25" s="74" t="s">
        <v>31245</v>
      </c>
      <c r="K25" s="74" t="s">
        <v>31316</v>
      </c>
      <c r="L25" s="74" t="s">
        <v>31306</v>
      </c>
      <c r="M25" s="74"/>
    </row>
    <row r="26" spans="1:21" x14ac:dyDescent="0.25">
      <c r="A26" s="72"/>
      <c r="B26" s="74" t="s">
        <v>31247</v>
      </c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</row>
    <row r="27" spans="1:21" x14ac:dyDescent="0.25">
      <c r="A27" s="6"/>
      <c r="B27" s="74" t="s">
        <v>31250</v>
      </c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</row>
    <row r="28" spans="1:21" x14ac:dyDescent="0.25">
      <c r="B28" s="63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164"/>
  <sheetViews>
    <sheetView zoomScaleNormal="100" workbookViewId="0"/>
  </sheetViews>
  <sheetFormatPr defaultRowHeight="15" x14ac:dyDescent="0.25"/>
  <cols>
    <col min="1" max="1" width="9.140625" style="3"/>
    <col min="2" max="2" width="10.42578125" style="3" bestFit="1" customWidth="1"/>
    <col min="3" max="16384" width="9.140625" style="3"/>
  </cols>
  <sheetData>
    <row r="2" spans="2:28" x14ac:dyDescent="0.25">
      <c r="B2" s="6" t="s">
        <v>31329</v>
      </c>
      <c r="C2" s="6" t="s">
        <v>31266</v>
      </c>
      <c r="D2" s="6"/>
      <c r="E2" s="6" t="s">
        <v>31277</v>
      </c>
      <c r="F2" s="6"/>
      <c r="G2" s="6" t="s">
        <v>31274</v>
      </c>
      <c r="H2" s="6"/>
      <c r="I2" s="6" t="s">
        <v>31276</v>
      </c>
      <c r="K2" s="6" t="s">
        <v>31279</v>
      </c>
      <c r="M2" s="6" t="s">
        <v>31283</v>
      </c>
      <c r="O2" s="6" t="s">
        <v>31289</v>
      </c>
      <c r="Q2" s="6" t="s">
        <v>31330</v>
      </c>
      <c r="S2" s="6" t="s">
        <v>31298</v>
      </c>
      <c r="U2" s="6" t="s">
        <v>31302</v>
      </c>
      <c r="W2" s="6" t="s">
        <v>31305</v>
      </c>
      <c r="Y2" s="6" t="s">
        <v>31232</v>
      </c>
    </row>
    <row r="3" spans="2:28" x14ac:dyDescent="0.25">
      <c r="B3" s="3" t="str">
        <f>[2]Sample1ClustersProportion!A1</f>
        <v>date</v>
      </c>
      <c r="C3" s="3" t="s">
        <v>31217</v>
      </c>
      <c r="D3" s="3" t="s">
        <v>31218</v>
      </c>
      <c r="E3" s="3" t="s">
        <v>31217</v>
      </c>
      <c r="F3" s="3" t="s">
        <v>31218</v>
      </c>
      <c r="G3" s="3" t="s">
        <v>31217</v>
      </c>
      <c r="H3" s="3" t="s">
        <v>31218</v>
      </c>
      <c r="I3" s="3" t="s">
        <v>31217</v>
      </c>
      <c r="J3" s="3" t="s">
        <v>31218</v>
      </c>
      <c r="K3" s="3" t="s">
        <v>31217</v>
      </c>
      <c r="L3" s="3" t="s">
        <v>31218</v>
      </c>
      <c r="M3" s="3" t="s">
        <v>31217</v>
      </c>
      <c r="N3" s="3" t="s">
        <v>31218</v>
      </c>
      <c r="O3" s="3" t="s">
        <v>31217</v>
      </c>
      <c r="P3" s="3" t="s">
        <v>31218</v>
      </c>
      <c r="Q3" s="3" t="s">
        <v>31217</v>
      </c>
      <c r="R3" s="3" t="s">
        <v>31218</v>
      </c>
      <c r="S3" s="3" t="s">
        <v>31217</v>
      </c>
      <c r="T3" s="3" t="s">
        <v>31218</v>
      </c>
      <c r="U3" s="3" t="s">
        <v>31217</v>
      </c>
      <c r="V3" s="3" t="s">
        <v>31218</v>
      </c>
      <c r="W3" s="3" t="s">
        <v>31217</v>
      </c>
      <c r="X3" s="3" t="s">
        <v>31218</v>
      </c>
      <c r="Y3" s="3" t="s">
        <v>31217</v>
      </c>
      <c r="Z3" s="3" t="s">
        <v>31218</v>
      </c>
    </row>
    <row r="4" spans="2:28" x14ac:dyDescent="0.25">
      <c r="B4" s="8">
        <v>39507</v>
      </c>
      <c r="C4" s="78">
        <f>[2]Sample1ClustersProportion!C3</f>
        <v>0.28048780487804797</v>
      </c>
      <c r="D4" s="78">
        <f>[3]Sample2ClustersProportion!C3</f>
        <v>0.21590909090909</v>
      </c>
      <c r="E4" s="78">
        <f>[2]Sample1ClustersProportion!D3</f>
        <v>2.4390243902439001E-2</v>
      </c>
      <c r="F4" s="78">
        <f>[3]Sample2ClustersProportion!D3</f>
        <v>6.8181818181818094E-2</v>
      </c>
      <c r="G4" s="78">
        <f>[2]Sample1ClustersProportion!E3</f>
        <v>1.21951219512195E-2</v>
      </c>
      <c r="H4" s="78">
        <f>[3]Sample2ClustersProportion!E3</f>
        <v>2.27272727272727E-2</v>
      </c>
      <c r="I4" s="78">
        <f>[2]Sample1ClustersProportion!F3</f>
        <v>3.65853658536585E-2</v>
      </c>
      <c r="J4" s="78">
        <f>[3]Sample2ClustersProportion!F3</f>
        <v>1.13636363636363E-2</v>
      </c>
      <c r="K4" s="78">
        <f>[2]Sample1ClustersProportion!G3</f>
        <v>1.21951219512195E-2</v>
      </c>
      <c r="L4" s="78">
        <f>[3]Sample2ClustersProportion!G3</f>
        <v>1.13636363636363E-2</v>
      </c>
      <c r="M4" s="78">
        <f>[2]Sample1ClustersProportion!H3</f>
        <v>2.4390243902439001E-2</v>
      </c>
      <c r="N4" s="78">
        <f>[3]Sample2ClustersProportion!H3</f>
        <v>5.6818181818181802E-2</v>
      </c>
      <c r="O4" s="78">
        <f>[2]Sample1ClustersProportion!I3</f>
        <v>3.65853658536585E-2</v>
      </c>
      <c r="P4" s="78">
        <f>[3]Sample2ClustersProportion!I3</f>
        <v>3.4090909090908998E-2</v>
      </c>
      <c r="Q4" s="78">
        <f>[2]Sample1ClustersProportion!J3</f>
        <v>1.21951219512195E-2</v>
      </c>
      <c r="R4" s="78">
        <f>[3]Sample2ClustersProportion!J3</f>
        <v>4.54545454545454E-2</v>
      </c>
      <c r="S4" s="78">
        <f>[2]Sample1ClustersProportion!K3</f>
        <v>0.207317073170731</v>
      </c>
      <c r="T4" s="78">
        <f>[3]Sample2ClustersProportion!K3</f>
        <v>0.15909090909090901</v>
      </c>
      <c r="U4" s="78">
        <f>[2]Sample1ClustersProportion!L3</f>
        <v>1.21951219512195E-2</v>
      </c>
      <c r="V4" s="78">
        <f>[3]Sample2ClustersProportion!L3</f>
        <v>0</v>
      </c>
      <c r="W4" s="78">
        <f>[2]Sample1ClustersProportion!M3</f>
        <v>0.18292682926829201</v>
      </c>
      <c r="X4" s="78">
        <f>[3]Sample2ClustersProportion!M3</f>
        <v>0.34090909090909</v>
      </c>
      <c r="Y4" s="78">
        <f>[2]Sample1ClustersProportion!N3</f>
        <v>0.15853658536585299</v>
      </c>
      <c r="Z4" s="78">
        <f>[3]Sample2ClustersProportion!N3</f>
        <v>3.4090909090908998E-2</v>
      </c>
      <c r="AA4" s="78"/>
      <c r="AB4" s="3" t="s">
        <v>31331</v>
      </c>
    </row>
    <row r="5" spans="2:28" x14ac:dyDescent="0.25">
      <c r="B5" s="8">
        <v>39538</v>
      </c>
      <c r="C5" s="78">
        <f>[2]Sample1ClustersProportion!C4</f>
        <v>0.24242424242424199</v>
      </c>
      <c r="D5" s="78">
        <f>[3]Sample2ClustersProportion!C4</f>
        <v>0.21212121212121199</v>
      </c>
      <c r="E5" s="78">
        <f>[2]Sample1ClustersProportion!D4</f>
        <v>7.2727272727272696E-2</v>
      </c>
      <c r="F5" s="78">
        <f>[3]Sample2ClustersProportion!D4</f>
        <v>6.0606060606060601E-2</v>
      </c>
      <c r="G5" s="78">
        <f>[2]Sample1ClustersProportion!E4</f>
        <v>0</v>
      </c>
      <c r="H5" s="78">
        <f>[3]Sample2ClustersProportion!E4</f>
        <v>1.8181818181818101E-2</v>
      </c>
      <c r="I5" s="78">
        <f>[2]Sample1ClustersProportion!F4</f>
        <v>7.8787878787878698E-2</v>
      </c>
      <c r="J5" s="78">
        <f>[3]Sample2ClustersProportion!F4</f>
        <v>8.4848484848484798E-2</v>
      </c>
      <c r="K5" s="78">
        <f>[2]Sample1ClustersProportion!G4</f>
        <v>4.2424242424242399E-2</v>
      </c>
      <c r="L5" s="78">
        <f>[3]Sample2ClustersProportion!G4</f>
        <v>4.2424242424242399E-2</v>
      </c>
      <c r="M5" s="78">
        <f>[2]Sample1ClustersProportion!H4</f>
        <v>2.4242424242424201E-2</v>
      </c>
      <c r="N5" s="78">
        <f>[3]Sample2ClustersProportion!H4</f>
        <v>2.4242424242424201E-2</v>
      </c>
      <c r="O5" s="78">
        <f>[2]Sample1ClustersProportion!I4</f>
        <v>3.6363636363636299E-2</v>
      </c>
      <c r="P5" s="78">
        <f>[3]Sample2ClustersProportion!I4</f>
        <v>6.6666666666666596E-2</v>
      </c>
      <c r="Q5" s="78">
        <f>[2]Sample1ClustersProportion!J4</f>
        <v>7.8787878787878698E-2</v>
      </c>
      <c r="R5" s="78">
        <f>[3]Sample2ClustersProportion!J4</f>
        <v>2.4242424242424201E-2</v>
      </c>
      <c r="S5" s="78">
        <f>[2]Sample1ClustersProportion!K4</f>
        <v>0.15757575757575701</v>
      </c>
      <c r="T5" s="78">
        <f>[3]Sample2ClustersProportion!K4</f>
        <v>0.21212121212121199</v>
      </c>
      <c r="U5" s="78">
        <f>[2]Sample1ClustersProportion!L4</f>
        <v>0</v>
      </c>
      <c r="V5" s="78">
        <f>[3]Sample2ClustersProportion!L4</f>
        <v>6.0606060606060597E-3</v>
      </c>
      <c r="W5" s="78">
        <f>[2]Sample1ClustersProportion!M4</f>
        <v>9.0909090909090898E-2</v>
      </c>
      <c r="X5" s="78">
        <f>[3]Sample2ClustersProportion!M4</f>
        <v>0.18787878787878701</v>
      </c>
      <c r="Y5" s="78">
        <f>[2]Sample1ClustersProportion!N4</f>
        <v>0.175757575757575</v>
      </c>
      <c r="Z5" s="78">
        <f>[3]Sample2ClustersProportion!N4</f>
        <v>6.0606060606060601E-2</v>
      </c>
    </row>
    <row r="6" spans="2:28" x14ac:dyDescent="0.25">
      <c r="B6" s="8">
        <v>39568</v>
      </c>
      <c r="C6" s="78">
        <f>[2]Sample1ClustersProportion!C5</f>
        <v>0.28333333333333299</v>
      </c>
      <c r="D6" s="78">
        <f>[3]Sample2ClustersProportion!C5</f>
        <v>0.21118012422360199</v>
      </c>
      <c r="E6" s="78">
        <f>[2]Sample1ClustersProportion!D5</f>
        <v>4.4444444444444398E-2</v>
      </c>
      <c r="F6" s="78">
        <f>[3]Sample2ClustersProportion!D5</f>
        <v>6.8322981366459604E-2</v>
      </c>
      <c r="G6" s="78">
        <f>[2]Sample1ClustersProportion!E5</f>
        <v>1.6666666666666601E-2</v>
      </c>
      <c r="H6" s="78">
        <f>[3]Sample2ClustersProportion!E5</f>
        <v>1.8633540372670801E-2</v>
      </c>
      <c r="I6" s="78">
        <f>[2]Sample1ClustersProportion!F5</f>
        <v>7.2222222222222202E-2</v>
      </c>
      <c r="J6" s="78">
        <f>[3]Sample2ClustersProportion!F5</f>
        <v>8.6956521739130405E-2</v>
      </c>
      <c r="K6" s="78">
        <f>[2]Sample1ClustersProportion!G5</f>
        <v>4.4444444444444398E-2</v>
      </c>
      <c r="L6" s="78">
        <f>[3]Sample2ClustersProportion!G5</f>
        <v>4.3478260869565202E-2</v>
      </c>
      <c r="M6" s="78">
        <f>[2]Sample1ClustersProportion!H5</f>
        <v>5.5555555555555497E-2</v>
      </c>
      <c r="N6" s="78">
        <f>[3]Sample2ClustersProportion!H5</f>
        <v>3.7267080745341602E-2</v>
      </c>
      <c r="O6" s="78">
        <f>[2]Sample1ClustersProportion!I5</f>
        <v>3.8888888888888799E-2</v>
      </c>
      <c r="P6" s="78">
        <f>[3]Sample2ClustersProportion!I5</f>
        <v>6.8322981366459604E-2</v>
      </c>
      <c r="Q6" s="78">
        <f>[2]Sample1ClustersProportion!J5</f>
        <v>8.8888888888888795E-2</v>
      </c>
      <c r="R6" s="78">
        <f>[3]Sample2ClustersProportion!J5</f>
        <v>7.4534161490683204E-2</v>
      </c>
      <c r="S6" s="78">
        <f>[2]Sample1ClustersProportion!K5</f>
        <v>0.105555555555555</v>
      </c>
      <c r="T6" s="78">
        <f>[3]Sample2ClustersProportion!K5</f>
        <v>0.14285714285714199</v>
      </c>
      <c r="U6" s="78">
        <f>[2]Sample1ClustersProportion!L5</f>
        <v>1.6666666666666601E-2</v>
      </c>
      <c r="V6" s="78">
        <f>[3]Sample2ClustersProportion!L5</f>
        <v>1.2422360248447201E-2</v>
      </c>
      <c r="W6" s="78">
        <f>[2]Sample1ClustersProportion!M5</f>
        <v>0.16111111111111101</v>
      </c>
      <c r="X6" s="78">
        <f>[3]Sample2ClustersProportion!M5</f>
        <v>0.20496894409937799</v>
      </c>
      <c r="Y6" s="78">
        <f>[2]Sample1ClustersProportion!N5</f>
        <v>7.2222222222222202E-2</v>
      </c>
      <c r="Z6" s="78">
        <f>[3]Sample2ClustersProportion!N5</f>
        <v>3.1055900621118002E-2</v>
      </c>
    </row>
    <row r="7" spans="2:28" x14ac:dyDescent="0.25">
      <c r="B7" s="8">
        <v>39599</v>
      </c>
      <c r="C7" s="78">
        <f>[2]Sample1ClustersProportion!C6</f>
        <v>0.37219730941703999</v>
      </c>
      <c r="D7" s="78">
        <f>[3]Sample2ClustersProportion!C6</f>
        <v>0.34632034632034597</v>
      </c>
      <c r="E7" s="78">
        <f>[2]Sample1ClustersProportion!D6</f>
        <v>3.1390134529147899E-2</v>
      </c>
      <c r="F7" s="78">
        <f>[3]Sample2ClustersProportion!D6</f>
        <v>5.6277056277056203E-2</v>
      </c>
      <c r="G7" s="78">
        <f>[2]Sample1ClustersProportion!E6</f>
        <v>2.2421524663677101E-2</v>
      </c>
      <c r="H7" s="78">
        <f>[3]Sample2ClustersProportion!E6</f>
        <v>2.1645021645021599E-2</v>
      </c>
      <c r="I7" s="78">
        <f>[2]Sample1ClustersProportion!F6</f>
        <v>7.1748878923766801E-2</v>
      </c>
      <c r="J7" s="78">
        <f>[3]Sample2ClustersProportion!F6</f>
        <v>5.6277056277056203E-2</v>
      </c>
      <c r="K7" s="78">
        <f>[2]Sample1ClustersProportion!G6</f>
        <v>2.2421524663677101E-2</v>
      </c>
      <c r="L7" s="78">
        <f>[3]Sample2ClustersProportion!G6</f>
        <v>3.03030303030303E-2</v>
      </c>
      <c r="M7" s="78">
        <f>[2]Sample1ClustersProportion!H6</f>
        <v>4.4843049327354202E-2</v>
      </c>
      <c r="N7" s="78">
        <f>[3]Sample2ClustersProportion!H6</f>
        <v>3.4632034632034597E-2</v>
      </c>
      <c r="O7" s="78">
        <f>[2]Sample1ClustersProportion!I6</f>
        <v>2.6905829596412498E-2</v>
      </c>
      <c r="P7" s="78">
        <f>[3]Sample2ClustersProportion!I6</f>
        <v>3.8961038961038898E-2</v>
      </c>
      <c r="Q7" s="78">
        <f>[2]Sample1ClustersProportion!J6</f>
        <v>3.5874439461883401E-2</v>
      </c>
      <c r="R7" s="78">
        <f>[3]Sample2ClustersProportion!J6</f>
        <v>2.1645021645021599E-2</v>
      </c>
      <c r="S7" s="78">
        <f>[2]Sample1ClustersProportion!K6</f>
        <v>0.103139013452914</v>
      </c>
      <c r="T7" s="78">
        <f>[3]Sample2ClustersProportion!K6</f>
        <v>0.18614718614718601</v>
      </c>
      <c r="U7" s="78">
        <f>[2]Sample1ClustersProportion!L6</f>
        <v>4.4843049327354199E-3</v>
      </c>
      <c r="V7" s="78">
        <f>[3]Sample2ClustersProportion!L6</f>
        <v>1.7316017316017299E-2</v>
      </c>
      <c r="W7" s="78">
        <f>[2]Sample1ClustersProportion!M6</f>
        <v>0.14349775784753299</v>
      </c>
      <c r="X7" s="78">
        <f>[3]Sample2ClustersProportion!M6</f>
        <v>0.14285714285714199</v>
      </c>
      <c r="Y7" s="78">
        <f>[2]Sample1ClustersProportion!N6</f>
        <v>0.12107623318385601</v>
      </c>
      <c r="Z7" s="78">
        <f>[3]Sample2ClustersProportion!N6</f>
        <v>4.7619047619047603E-2</v>
      </c>
    </row>
    <row r="8" spans="2:28" x14ac:dyDescent="0.25">
      <c r="B8" s="8">
        <v>39629</v>
      </c>
      <c r="C8" s="78">
        <f>[2]Sample1ClustersProportion!C7</f>
        <v>0.42588235294117599</v>
      </c>
      <c r="D8" s="78">
        <f>[3]Sample2ClustersProportion!C7</f>
        <v>0.37378640776699001</v>
      </c>
      <c r="E8" s="78">
        <f>[2]Sample1ClustersProportion!D7</f>
        <v>5.6470588235294099E-2</v>
      </c>
      <c r="F8" s="78">
        <f>[3]Sample2ClustersProportion!D7</f>
        <v>4.3689320388349502E-2</v>
      </c>
      <c r="G8" s="78">
        <f>[2]Sample1ClustersProportion!E7</f>
        <v>1.8823529411764701E-2</v>
      </c>
      <c r="H8" s="78">
        <f>[3]Sample2ClustersProportion!E7</f>
        <v>2.1844660194174699E-2</v>
      </c>
      <c r="I8" s="78">
        <f>[2]Sample1ClustersProportion!F7</f>
        <v>5.17647058823529E-2</v>
      </c>
      <c r="J8" s="78">
        <f>[3]Sample2ClustersProportion!F7</f>
        <v>6.7961165048543604E-2</v>
      </c>
      <c r="K8" s="78">
        <f>[2]Sample1ClustersProportion!G7</f>
        <v>3.05882352941176E-2</v>
      </c>
      <c r="L8" s="78">
        <f>[3]Sample2ClustersProportion!G7</f>
        <v>1.94174757281553E-2</v>
      </c>
      <c r="M8" s="78">
        <f>[2]Sample1ClustersProportion!H7</f>
        <v>4.9411764705882301E-2</v>
      </c>
      <c r="N8" s="78">
        <f>[3]Sample2ClustersProportion!H7</f>
        <v>3.1553398058252399E-2</v>
      </c>
      <c r="O8" s="78">
        <f>[2]Sample1ClustersProportion!I7</f>
        <v>1.8823529411764701E-2</v>
      </c>
      <c r="P8" s="78">
        <f>[3]Sample2ClustersProportion!I7</f>
        <v>4.3689320388349502E-2</v>
      </c>
      <c r="Q8" s="78">
        <f>[2]Sample1ClustersProportion!J7</f>
        <v>5.17647058823529E-2</v>
      </c>
      <c r="R8" s="78">
        <f>[3]Sample2ClustersProportion!J7</f>
        <v>6.0679611650485403E-2</v>
      </c>
      <c r="S8" s="78">
        <f>[2]Sample1ClustersProportion!K7</f>
        <v>8.9411764705882302E-2</v>
      </c>
      <c r="T8" s="78">
        <f>[3]Sample2ClustersProportion!K7</f>
        <v>0.12864077669902901</v>
      </c>
      <c r="U8" s="78">
        <f>[2]Sample1ClustersProportion!L7</f>
        <v>9.4117647058823504E-3</v>
      </c>
      <c r="V8" s="78">
        <f>[3]Sample2ClustersProportion!L7</f>
        <v>9.7087378640776604E-3</v>
      </c>
      <c r="W8" s="78">
        <f>[2]Sample1ClustersProportion!M7</f>
        <v>0.124705882352941</v>
      </c>
      <c r="X8" s="78">
        <f>[3]Sample2ClustersProportion!M7</f>
        <v>0.15048543689320301</v>
      </c>
      <c r="Y8" s="78">
        <f>[2]Sample1ClustersProportion!N7</f>
        <v>7.2941176470588204E-2</v>
      </c>
      <c r="Z8" s="78">
        <f>[3]Sample2ClustersProportion!N7</f>
        <v>4.85436893203883E-2</v>
      </c>
    </row>
    <row r="9" spans="2:28" x14ac:dyDescent="0.25">
      <c r="B9" s="8">
        <v>39660</v>
      </c>
      <c r="C9" s="78">
        <f>[2]Sample1ClustersProportion!C8</f>
        <v>0.49168207024029498</v>
      </c>
      <c r="D9" s="78">
        <f>[3]Sample2ClustersProportion!C8</f>
        <v>0.44876325088339197</v>
      </c>
      <c r="E9" s="78">
        <f>[2]Sample1ClustersProportion!D8</f>
        <v>4.06654343807763E-2</v>
      </c>
      <c r="F9" s="78">
        <f>[3]Sample2ClustersProportion!D8</f>
        <v>7.4204946996466403E-2</v>
      </c>
      <c r="G9" s="78">
        <f>[2]Sample1ClustersProportion!E8</f>
        <v>2.0332717190388101E-2</v>
      </c>
      <c r="H9" s="78">
        <f>[3]Sample2ClustersProportion!E8</f>
        <v>2.8268551236749099E-2</v>
      </c>
      <c r="I9" s="78">
        <f>[2]Sample1ClustersProportion!F8</f>
        <v>6.6543438077634007E-2</v>
      </c>
      <c r="J9" s="78">
        <f>[3]Sample2ClustersProportion!F8</f>
        <v>4.2402826855123602E-2</v>
      </c>
      <c r="K9" s="78">
        <f>[2]Sample1ClustersProportion!G8</f>
        <v>3.3271719038817003E-2</v>
      </c>
      <c r="L9" s="78">
        <f>[3]Sample2ClustersProportion!G8</f>
        <v>1.59010600706713E-2</v>
      </c>
      <c r="M9" s="78">
        <f>[2]Sample1ClustersProportion!H8</f>
        <v>4.4362292051756E-2</v>
      </c>
      <c r="N9" s="78">
        <f>[3]Sample2ClustersProportion!H8</f>
        <v>3.1802120141342698E-2</v>
      </c>
      <c r="O9" s="78">
        <f>[2]Sample1ClustersProportion!I8</f>
        <v>2.58780036968576E-2</v>
      </c>
      <c r="P9" s="78">
        <f>[3]Sample2ClustersProportion!I8</f>
        <v>4.2402826855123602E-2</v>
      </c>
      <c r="Q9" s="78">
        <f>[2]Sample1ClustersProportion!J8</f>
        <v>3.6968576709796599E-2</v>
      </c>
      <c r="R9" s="78">
        <f>[3]Sample2ClustersProportion!J8</f>
        <v>4.4169611307420399E-2</v>
      </c>
      <c r="S9" s="78">
        <f>[2]Sample1ClustersProportion!K8</f>
        <v>7.9482439926062798E-2</v>
      </c>
      <c r="T9" s="78">
        <f>[3]Sample2ClustersProportion!K8</f>
        <v>9.3639575971731406E-2</v>
      </c>
      <c r="U9" s="78">
        <f>[2]Sample1ClustersProportion!L8</f>
        <v>1.8484288354898299E-3</v>
      </c>
      <c r="V9" s="78">
        <f>[3]Sample2ClustersProportion!L8</f>
        <v>1.4134275618374499E-2</v>
      </c>
      <c r="W9" s="78">
        <f>[2]Sample1ClustersProportion!M8</f>
        <v>9.4269870609981501E-2</v>
      </c>
      <c r="X9" s="78">
        <f>[3]Sample2ClustersProportion!M8</f>
        <v>0.12190812720848</v>
      </c>
      <c r="Y9" s="78">
        <f>[2]Sample1ClustersProportion!N8</f>
        <v>6.4695009242144094E-2</v>
      </c>
      <c r="Z9" s="78">
        <f>[3]Sample2ClustersProportion!N8</f>
        <v>4.2402826855123602E-2</v>
      </c>
    </row>
    <row r="10" spans="2:28" x14ac:dyDescent="0.25">
      <c r="B10" s="8">
        <v>39691</v>
      </c>
      <c r="C10" s="78">
        <f>[2]Sample1ClustersProportion!C9</f>
        <v>0.43879472693032001</v>
      </c>
      <c r="D10" s="78">
        <f>[3]Sample2ClustersProportion!C9</f>
        <v>0.42018348623853202</v>
      </c>
      <c r="E10" s="78">
        <f>[2]Sample1ClustersProportion!D9</f>
        <v>5.2730696798493397E-2</v>
      </c>
      <c r="F10" s="78">
        <f>[3]Sample2ClustersProportion!D9</f>
        <v>5.6880733944954097E-2</v>
      </c>
      <c r="G10" s="78">
        <f>[2]Sample1ClustersProportion!E9</f>
        <v>2.0715630885122401E-2</v>
      </c>
      <c r="H10" s="78">
        <f>[3]Sample2ClustersProportion!E9</f>
        <v>2.7522935779816501E-2</v>
      </c>
      <c r="I10" s="78">
        <f>[2]Sample1ClustersProportion!F9</f>
        <v>3.2015065913370999E-2</v>
      </c>
      <c r="J10" s="78">
        <f>[3]Sample2ClustersProportion!F9</f>
        <v>1.4678899082568799E-2</v>
      </c>
      <c r="K10" s="78">
        <f>[2]Sample1ClustersProportion!G9</f>
        <v>3.38983050847457E-2</v>
      </c>
      <c r="L10" s="78">
        <f>[3]Sample2ClustersProportion!G9</f>
        <v>3.11926605504587E-2</v>
      </c>
      <c r="M10" s="78">
        <f>[2]Sample1ClustersProportion!H9</f>
        <v>4.5197740112994302E-2</v>
      </c>
      <c r="N10" s="78">
        <f>[3]Sample2ClustersProportion!H9</f>
        <v>5.1376146788990801E-2</v>
      </c>
      <c r="O10" s="78">
        <f>[2]Sample1ClustersProportion!I9</f>
        <v>3.7664783427495199E-2</v>
      </c>
      <c r="P10" s="78">
        <f>[3]Sample2ClustersProportion!I9</f>
        <v>2.0183486238532101E-2</v>
      </c>
      <c r="Q10" s="78">
        <f>[2]Sample1ClustersProportion!J9</f>
        <v>5.8380414312617701E-2</v>
      </c>
      <c r="R10" s="78">
        <f>[3]Sample2ClustersProportion!J9</f>
        <v>4.2201834862385303E-2</v>
      </c>
      <c r="S10" s="78">
        <f>[2]Sample1ClustersProportion!K9</f>
        <v>9.4161958568738199E-2</v>
      </c>
      <c r="T10" s="78">
        <f>[3]Sample2ClustersProportion!K9</f>
        <v>0.132110091743119</v>
      </c>
      <c r="U10" s="78">
        <f>[2]Sample1ClustersProportion!L9</f>
        <v>1.88323917137476E-2</v>
      </c>
      <c r="V10" s="78">
        <f>[3]Sample2ClustersProportion!L9</f>
        <v>1.4678899082568799E-2</v>
      </c>
      <c r="W10" s="78">
        <f>[2]Sample1ClustersProportion!M9</f>
        <v>0.101694915254237</v>
      </c>
      <c r="X10" s="78">
        <f>[3]Sample2ClustersProportion!M9</f>
        <v>0.14311926605504499</v>
      </c>
      <c r="Y10" s="78">
        <f>[2]Sample1ClustersProportion!N9</f>
        <v>6.5913370998116699E-2</v>
      </c>
      <c r="Z10" s="78">
        <f>[3]Sample2ClustersProportion!N9</f>
        <v>4.5871559633027498E-2</v>
      </c>
    </row>
    <row r="11" spans="2:28" x14ac:dyDescent="0.25">
      <c r="B11" s="8">
        <v>39721</v>
      </c>
      <c r="C11" s="78">
        <f>[2]Sample1ClustersProportion!C10</f>
        <v>0.30365296803652903</v>
      </c>
      <c r="D11" s="78">
        <f>[3]Sample2ClustersProportion!C10</f>
        <v>0.29453681710213703</v>
      </c>
      <c r="E11" s="78">
        <f>[2]Sample1ClustersProportion!D10</f>
        <v>3.8812785388127803E-2</v>
      </c>
      <c r="F11" s="78">
        <f>[3]Sample2ClustersProportion!D10</f>
        <v>5.4631828978622302E-2</v>
      </c>
      <c r="G11" s="78">
        <f>[2]Sample1ClustersProportion!E10</f>
        <v>4.5662100456621002E-2</v>
      </c>
      <c r="H11" s="78">
        <f>[3]Sample2ClustersProportion!E10</f>
        <v>3.0878859857482101E-2</v>
      </c>
      <c r="I11" s="78">
        <f>[2]Sample1ClustersProportion!F10</f>
        <v>7.7625570776255703E-2</v>
      </c>
      <c r="J11" s="78">
        <f>[3]Sample2ClustersProportion!F10</f>
        <v>5.9382422802850297E-2</v>
      </c>
      <c r="K11" s="78">
        <f>[2]Sample1ClustersProportion!G10</f>
        <v>6.1643835616438297E-2</v>
      </c>
      <c r="L11" s="78">
        <f>[3]Sample2ClustersProportion!G10</f>
        <v>4.75059382422802E-2</v>
      </c>
      <c r="M11" s="78">
        <f>[2]Sample1ClustersProportion!H10</f>
        <v>4.1095890410958902E-2</v>
      </c>
      <c r="N11" s="78">
        <f>[3]Sample2ClustersProportion!H10</f>
        <v>3.5629453681710201E-2</v>
      </c>
      <c r="O11" s="78">
        <f>[2]Sample1ClustersProportion!I10</f>
        <v>2.9680365296803599E-2</v>
      </c>
      <c r="P11" s="78">
        <f>[3]Sample2ClustersProportion!I10</f>
        <v>4.5130641330166199E-2</v>
      </c>
      <c r="Q11" s="78">
        <f>[2]Sample1ClustersProportion!J10</f>
        <v>7.0776255707762498E-2</v>
      </c>
      <c r="R11" s="78">
        <f>[3]Sample2ClustersProportion!J10</f>
        <v>2.8503562945368099E-2</v>
      </c>
      <c r="S11" s="78">
        <f>[2]Sample1ClustersProportion!K10</f>
        <v>0.14611872146118701</v>
      </c>
      <c r="T11" s="78">
        <f>[3]Sample2ClustersProportion!K10</f>
        <v>0.123515439429928</v>
      </c>
      <c r="U11" s="78">
        <f>[2]Sample1ClustersProportion!L10</f>
        <v>9.1324200913242004E-3</v>
      </c>
      <c r="V11" s="78">
        <f>[3]Sample2ClustersProportion!L10</f>
        <v>2.6128266033254102E-2</v>
      </c>
      <c r="W11" s="78">
        <f>[2]Sample1ClustersProportion!M10</f>
        <v>0.111872146118721</v>
      </c>
      <c r="X11" s="78">
        <f>[3]Sample2ClustersProportion!M10</f>
        <v>0.19477434679334901</v>
      </c>
      <c r="Y11" s="78">
        <f>[2]Sample1ClustersProportion!N10</f>
        <v>6.3926940639269403E-2</v>
      </c>
      <c r="Z11" s="78">
        <f>[3]Sample2ClustersProportion!N10</f>
        <v>5.9382422802850297E-2</v>
      </c>
    </row>
    <row r="12" spans="2:28" x14ac:dyDescent="0.25">
      <c r="B12" s="8">
        <v>39752</v>
      </c>
      <c r="C12" s="78">
        <f>[2]Sample1ClustersProportion!C11</f>
        <v>0.35224586288415999</v>
      </c>
      <c r="D12" s="78">
        <f>[3]Sample2ClustersProportion!C11</f>
        <v>0.31840796019900403</v>
      </c>
      <c r="E12" s="78">
        <f>[2]Sample1ClustersProportion!D11</f>
        <v>5.6737588652482199E-2</v>
      </c>
      <c r="F12" s="78">
        <f>[3]Sample2ClustersProportion!D11</f>
        <v>6.4676616915422799E-2</v>
      </c>
      <c r="G12" s="78">
        <f>[2]Sample1ClustersProportion!E11</f>
        <v>4.2553191489361701E-2</v>
      </c>
      <c r="H12" s="78">
        <f>[3]Sample2ClustersProportion!E11</f>
        <v>4.2288557213930301E-2</v>
      </c>
      <c r="I12" s="78">
        <f>[2]Sample1ClustersProportion!F11</f>
        <v>5.2009456264775399E-2</v>
      </c>
      <c r="J12" s="78">
        <f>[3]Sample2ClustersProportion!F11</f>
        <v>5.4726368159203898E-2</v>
      </c>
      <c r="K12" s="78">
        <f>[2]Sample1ClustersProportion!G11</f>
        <v>1.6548463356973901E-2</v>
      </c>
      <c r="L12" s="78">
        <f>[3]Sample2ClustersProportion!G11</f>
        <v>4.4776119402985003E-2</v>
      </c>
      <c r="M12" s="78">
        <f>[2]Sample1ClustersProportion!H11</f>
        <v>4.9645390070921898E-2</v>
      </c>
      <c r="N12" s="78">
        <f>[3]Sample2ClustersProportion!H11</f>
        <v>2.4875621890547199E-2</v>
      </c>
      <c r="O12" s="78">
        <f>[2]Sample1ClustersProportion!I11</f>
        <v>4.4917257683215098E-2</v>
      </c>
      <c r="P12" s="78">
        <f>[3]Sample2ClustersProportion!I11</f>
        <v>2.9850746268656699E-2</v>
      </c>
      <c r="Q12" s="78">
        <f>[2]Sample1ClustersProportion!J11</f>
        <v>6.1465721040189103E-2</v>
      </c>
      <c r="R12" s="78">
        <f>[3]Sample2ClustersProportion!J11</f>
        <v>5.7213930348258703E-2</v>
      </c>
      <c r="S12" s="78">
        <f>[2]Sample1ClustersProportion!K11</f>
        <v>0.125295508274231</v>
      </c>
      <c r="T12" s="78">
        <f>[3]Sample2ClustersProportion!K11</f>
        <v>0.18656716417910399</v>
      </c>
      <c r="U12" s="78">
        <f>[2]Sample1ClustersProportion!L11</f>
        <v>1.6548463356973901E-2</v>
      </c>
      <c r="V12" s="78">
        <f>[3]Sample2ClustersProportion!L11</f>
        <v>7.4626865671641703E-3</v>
      </c>
      <c r="W12" s="78">
        <f>[2]Sample1ClustersProportion!M11</f>
        <v>0.10874704491725699</v>
      </c>
      <c r="X12" s="78">
        <f>[3]Sample2ClustersProportion!M11</f>
        <v>0.116915422885572</v>
      </c>
      <c r="Y12" s="78">
        <f>[2]Sample1ClustersProportion!N11</f>
        <v>7.3286052009456204E-2</v>
      </c>
      <c r="Z12" s="78">
        <f>[3]Sample2ClustersProportion!N11</f>
        <v>5.2238805970149203E-2</v>
      </c>
    </row>
    <row r="13" spans="2:28" x14ac:dyDescent="0.25">
      <c r="B13" s="8">
        <v>39782</v>
      </c>
      <c r="C13" s="78">
        <f>[2]Sample1ClustersProportion!C12</f>
        <v>0.248717948717948</v>
      </c>
      <c r="D13" s="78">
        <f>[3]Sample2ClustersProportion!C12</f>
        <v>0.29556650246305399</v>
      </c>
      <c r="E13" s="78">
        <f>[2]Sample1ClustersProportion!D12</f>
        <v>4.3589743589743497E-2</v>
      </c>
      <c r="F13" s="78">
        <f>[3]Sample2ClustersProportion!D12</f>
        <v>3.2019704433497498E-2</v>
      </c>
      <c r="G13" s="78">
        <f>[2]Sample1ClustersProportion!E12</f>
        <v>5.6410256410256397E-2</v>
      </c>
      <c r="H13" s="78">
        <f>[3]Sample2ClustersProportion!E12</f>
        <v>4.1871921182266E-2</v>
      </c>
      <c r="I13" s="78">
        <f>[2]Sample1ClustersProportion!F12</f>
        <v>4.6153846153846101E-2</v>
      </c>
      <c r="J13" s="78">
        <f>[3]Sample2ClustersProportion!F12</f>
        <v>2.46305418719211E-2</v>
      </c>
      <c r="K13" s="78">
        <f>[2]Sample1ClustersProportion!G12</f>
        <v>3.5897435897435798E-2</v>
      </c>
      <c r="L13" s="78">
        <f>[3]Sample2ClustersProportion!G12</f>
        <v>2.2167487684728999E-2</v>
      </c>
      <c r="M13" s="78">
        <f>[2]Sample1ClustersProportion!H12</f>
        <v>6.6666666666666596E-2</v>
      </c>
      <c r="N13" s="78">
        <f>[3]Sample2ClustersProportion!H12</f>
        <v>4.9261083743842297E-2</v>
      </c>
      <c r="O13" s="78">
        <f>[2]Sample1ClustersProportion!I12</f>
        <v>2.3076923076922998E-2</v>
      </c>
      <c r="P13" s="78">
        <f>[3]Sample2ClustersProportion!I12</f>
        <v>3.2019704433497498E-2</v>
      </c>
      <c r="Q13" s="78">
        <f>[2]Sample1ClustersProportion!J12</f>
        <v>6.15384615384615E-2</v>
      </c>
      <c r="R13" s="78">
        <f>[3]Sample2ClustersProportion!J12</f>
        <v>4.4334975369458102E-2</v>
      </c>
      <c r="S13" s="78">
        <f>[2]Sample1ClustersProportion!K12</f>
        <v>0.17435897435897399</v>
      </c>
      <c r="T13" s="78">
        <f>[3]Sample2ClustersProportion!K12</f>
        <v>0.19458128078817699</v>
      </c>
      <c r="U13" s="78">
        <f>[2]Sample1ClustersProportion!L12</f>
        <v>2.5641025641025602E-3</v>
      </c>
      <c r="V13" s="78">
        <f>[3]Sample2ClustersProportion!L12</f>
        <v>2.46305418719211E-3</v>
      </c>
      <c r="W13" s="78">
        <f>[2]Sample1ClustersProportion!M12</f>
        <v>0.128205128205128</v>
      </c>
      <c r="X13" s="78">
        <f>[3]Sample2ClustersProportion!M12</f>
        <v>0.20689655172413701</v>
      </c>
      <c r="Y13" s="78">
        <f>[2]Sample1ClustersProportion!N12</f>
        <v>0.112820512820512</v>
      </c>
      <c r="Z13" s="78">
        <f>[3]Sample2ClustersProportion!N12</f>
        <v>5.4187192118226597E-2</v>
      </c>
    </row>
    <row r="14" spans="2:28" x14ac:dyDescent="0.25">
      <c r="B14" s="8">
        <v>39813</v>
      </c>
      <c r="C14" s="78">
        <f>[2]Sample1ClustersProportion!C13</f>
        <v>0.234463276836158</v>
      </c>
      <c r="D14" s="78">
        <f>[3]Sample2ClustersProportion!C13</f>
        <v>0.232686980609418</v>
      </c>
      <c r="E14" s="78">
        <f>[2]Sample1ClustersProportion!D13</f>
        <v>7.6271186440677902E-2</v>
      </c>
      <c r="F14" s="78">
        <f>[3]Sample2ClustersProportion!D13</f>
        <v>7.7562326869806006E-2</v>
      </c>
      <c r="G14" s="78">
        <f>[2]Sample1ClustersProportion!E13</f>
        <v>4.5197740112994302E-2</v>
      </c>
      <c r="H14" s="78">
        <f>[3]Sample2ClustersProportion!E13</f>
        <v>4.15512465373961E-2</v>
      </c>
      <c r="I14" s="78">
        <f>[2]Sample1ClustersProportion!F13</f>
        <v>4.8022598870056499E-2</v>
      </c>
      <c r="J14" s="78">
        <f>[3]Sample2ClustersProportion!F13</f>
        <v>5.8171745152354501E-2</v>
      </c>
      <c r="K14" s="78">
        <f>[2]Sample1ClustersProportion!G13</f>
        <v>3.38983050847457E-2</v>
      </c>
      <c r="L14" s="78">
        <f>[3]Sample2ClustersProportion!G13</f>
        <v>2.7700831024930699E-2</v>
      </c>
      <c r="M14" s="78">
        <f>[2]Sample1ClustersProportion!H13</f>
        <v>5.3672316384180699E-2</v>
      </c>
      <c r="N14" s="78">
        <f>[3]Sample2ClustersProportion!H13</f>
        <v>3.6011080332409899E-2</v>
      </c>
      <c r="O14" s="78">
        <f>[2]Sample1ClustersProportion!I13</f>
        <v>3.38983050847457E-2</v>
      </c>
      <c r="P14" s="78">
        <f>[3]Sample2ClustersProportion!I13</f>
        <v>3.8781163434903003E-2</v>
      </c>
      <c r="Q14" s="78">
        <f>[2]Sample1ClustersProportion!J13</f>
        <v>7.3446327683615795E-2</v>
      </c>
      <c r="R14" s="78">
        <f>[3]Sample2ClustersProportion!J13</f>
        <v>5.8171745152354501E-2</v>
      </c>
      <c r="S14" s="78">
        <f>[2]Sample1ClustersProportion!K13</f>
        <v>0.177966101694915</v>
      </c>
      <c r="T14" s="78">
        <f>[3]Sample2ClustersProportion!K13</f>
        <v>0.168975069252077</v>
      </c>
      <c r="U14" s="78">
        <f>[2]Sample1ClustersProportion!L13</f>
        <v>8.4745762711864406E-3</v>
      </c>
      <c r="V14" s="78">
        <f>[3]Sample2ClustersProportion!L13</f>
        <v>5.5401662049861496E-3</v>
      </c>
      <c r="W14" s="78">
        <f>[2]Sample1ClustersProportion!M13</f>
        <v>0.11016949152542301</v>
      </c>
      <c r="X14" s="78">
        <f>[3]Sample2ClustersProportion!M13</f>
        <v>0.19667590027700799</v>
      </c>
      <c r="Y14" s="78">
        <f>[2]Sample1ClustersProportion!N13</f>
        <v>0.104519774011299</v>
      </c>
      <c r="Z14" s="78">
        <f>[3]Sample2ClustersProportion!N13</f>
        <v>5.8171745152354501E-2</v>
      </c>
    </row>
    <row r="15" spans="2:28" x14ac:dyDescent="0.25">
      <c r="B15" s="8">
        <v>39844</v>
      </c>
      <c r="C15" s="78">
        <f>[2]Sample1ClustersProportion!C14</f>
        <v>0.269230769230769</v>
      </c>
      <c r="D15" s="78">
        <f>[3]Sample2ClustersProportion!C14</f>
        <v>0.29381443298969001</v>
      </c>
      <c r="E15" s="78">
        <f>[2]Sample1ClustersProportion!D14</f>
        <v>5.8974358974358897E-2</v>
      </c>
      <c r="F15" s="78">
        <f>[3]Sample2ClustersProportion!D14</f>
        <v>5.4123711340206097E-2</v>
      </c>
      <c r="G15" s="78">
        <f>[2]Sample1ClustersProportion!E14</f>
        <v>3.0769230769230702E-2</v>
      </c>
      <c r="H15" s="78">
        <f>[3]Sample2ClustersProportion!E14</f>
        <v>4.1237113402061799E-2</v>
      </c>
      <c r="I15" s="78">
        <f>[2]Sample1ClustersProportion!F14</f>
        <v>8.7179487179487106E-2</v>
      </c>
      <c r="J15" s="78">
        <f>[3]Sample2ClustersProportion!F14</f>
        <v>7.7319587628865899E-2</v>
      </c>
      <c r="K15" s="78">
        <f>[2]Sample1ClustersProportion!G14</f>
        <v>6.15384615384615E-2</v>
      </c>
      <c r="L15" s="78">
        <f>[3]Sample2ClustersProportion!G14</f>
        <v>5.1546391752577303E-2</v>
      </c>
      <c r="M15" s="78">
        <f>[2]Sample1ClustersProportion!H14</f>
        <v>5.8974358974358897E-2</v>
      </c>
      <c r="N15" s="78">
        <f>[3]Sample2ClustersProportion!H14</f>
        <v>2.5773195876288599E-2</v>
      </c>
      <c r="O15" s="78">
        <f>[2]Sample1ClustersProportion!I14</f>
        <v>3.8461538461538401E-2</v>
      </c>
      <c r="P15" s="78">
        <f>[3]Sample2ClustersProportion!I14</f>
        <v>2.5773195876288599E-2</v>
      </c>
      <c r="Q15" s="78">
        <f>[2]Sample1ClustersProportion!J14</f>
        <v>4.6153846153846101E-2</v>
      </c>
      <c r="R15" s="78">
        <f>[3]Sample2ClustersProportion!J14</f>
        <v>2.8350515463917501E-2</v>
      </c>
      <c r="S15" s="78">
        <f>[2]Sample1ClustersProportion!K14</f>
        <v>0.15641025641025599</v>
      </c>
      <c r="T15" s="78">
        <f>[3]Sample2ClustersProportion!K14</f>
        <v>0.185567010309278</v>
      </c>
      <c r="U15" s="78">
        <f>[2]Sample1ClustersProportion!L14</f>
        <v>7.6923076923076901E-3</v>
      </c>
      <c r="V15" s="78">
        <f>[3]Sample2ClustersProportion!L14</f>
        <v>0</v>
      </c>
      <c r="W15" s="78">
        <f>[2]Sample1ClustersProportion!M14</f>
        <v>0.10256410256410201</v>
      </c>
      <c r="X15" s="78">
        <f>[3]Sample2ClustersProportion!M14</f>
        <v>0.185567010309278</v>
      </c>
      <c r="Y15" s="78">
        <f>[2]Sample1ClustersProportion!N14</f>
        <v>8.2051282051281996E-2</v>
      </c>
      <c r="Z15" s="78">
        <f>[3]Sample2ClustersProportion!N14</f>
        <v>3.0927835051546299E-2</v>
      </c>
    </row>
    <row r="16" spans="2:28" x14ac:dyDescent="0.25">
      <c r="B16" s="8">
        <v>39872</v>
      </c>
      <c r="C16" s="78">
        <f>[2]Sample1ClustersProportion!C15</f>
        <v>0.25201072386058898</v>
      </c>
      <c r="D16" s="78">
        <f>[3]Sample2ClustersProportion!C15</f>
        <v>0.27605633802816898</v>
      </c>
      <c r="E16" s="78">
        <f>[2]Sample1ClustersProportion!D15</f>
        <v>5.0938337801608502E-2</v>
      </c>
      <c r="F16" s="78">
        <f>[3]Sample2ClustersProportion!D15</f>
        <v>7.6056338028168996E-2</v>
      </c>
      <c r="G16" s="78">
        <f>[2]Sample1ClustersProportion!E15</f>
        <v>3.2171581769436998E-2</v>
      </c>
      <c r="H16" s="78">
        <f>[3]Sample2ClustersProportion!E15</f>
        <v>1.12676056338028E-2</v>
      </c>
      <c r="I16" s="78">
        <f>[2]Sample1ClustersProportion!F15</f>
        <v>4.8257372654155403E-2</v>
      </c>
      <c r="J16" s="78">
        <f>[3]Sample2ClustersProportion!F15</f>
        <v>6.1971830985915403E-2</v>
      </c>
      <c r="K16" s="78">
        <f>[2]Sample1ClustersProportion!G15</f>
        <v>3.2171581769436998E-2</v>
      </c>
      <c r="L16" s="78">
        <f>[3]Sample2ClustersProportion!G15</f>
        <v>2.5352112676056301E-2</v>
      </c>
      <c r="M16" s="78">
        <f>[2]Sample1ClustersProportion!H15</f>
        <v>8.3109919571045507E-2</v>
      </c>
      <c r="N16" s="78">
        <f>[3]Sample2ClustersProportion!H15</f>
        <v>6.1971830985915403E-2</v>
      </c>
      <c r="O16" s="78">
        <f>[2]Sample1ClustersProportion!I15</f>
        <v>3.2171581769436998E-2</v>
      </c>
      <c r="P16" s="78">
        <f>[3]Sample2ClustersProportion!I15</f>
        <v>2.8169014084507001E-2</v>
      </c>
      <c r="Q16" s="78">
        <f>[2]Sample1ClustersProportion!J15</f>
        <v>9.6514745308310904E-2</v>
      </c>
      <c r="R16" s="78">
        <f>[3]Sample2ClustersProportion!J15</f>
        <v>2.25352112676056E-2</v>
      </c>
      <c r="S16" s="78">
        <f>[2]Sample1ClustersProportion!K15</f>
        <v>0.13941018766756</v>
      </c>
      <c r="T16" s="78">
        <f>[3]Sample2ClustersProportion!K15</f>
        <v>0.18873239436619699</v>
      </c>
      <c r="U16" s="78">
        <f>[2]Sample1ClustersProportion!L15</f>
        <v>5.3619302949061603E-3</v>
      </c>
      <c r="V16" s="78">
        <f>[3]Sample2ClustersProportion!L15</f>
        <v>2.8169014084507E-3</v>
      </c>
      <c r="W16" s="78">
        <f>[2]Sample1ClustersProportion!M15</f>
        <v>0.16621983914209101</v>
      </c>
      <c r="X16" s="78">
        <f>[3]Sample2ClustersProportion!M15</f>
        <v>0.194366197183098</v>
      </c>
      <c r="Y16" s="78">
        <f>[2]Sample1ClustersProportion!N15</f>
        <v>6.1662198391420897E-2</v>
      </c>
      <c r="Z16" s="78">
        <f>[3]Sample2ClustersProportion!N15</f>
        <v>5.0704225352112602E-2</v>
      </c>
    </row>
    <row r="17" spans="2:26" x14ac:dyDescent="0.25">
      <c r="B17" s="8">
        <v>39903</v>
      </c>
      <c r="C17" s="78">
        <f>[2]Sample1ClustersProportion!C16</f>
        <v>0.25959367945823902</v>
      </c>
      <c r="D17" s="78">
        <f>[3]Sample2ClustersProportion!C16</f>
        <v>0.215730337078651</v>
      </c>
      <c r="E17" s="78">
        <f>[2]Sample1ClustersProportion!D16</f>
        <v>4.2889390519187297E-2</v>
      </c>
      <c r="F17" s="78">
        <f>[3]Sample2ClustersProportion!D16</f>
        <v>4.49438202247191E-2</v>
      </c>
      <c r="G17" s="78">
        <f>[2]Sample1ClustersProportion!E16</f>
        <v>2.7088036117381399E-2</v>
      </c>
      <c r="H17" s="78">
        <f>[3]Sample2ClustersProportion!E16</f>
        <v>4.0449438202247098E-2</v>
      </c>
      <c r="I17" s="78">
        <f>[2]Sample1ClustersProportion!F16</f>
        <v>6.5462753950338598E-2</v>
      </c>
      <c r="J17" s="78">
        <f>[3]Sample2ClustersProportion!F16</f>
        <v>6.7415730337078594E-2</v>
      </c>
      <c r="K17" s="78">
        <f>[2]Sample1ClustersProportion!G16</f>
        <v>3.8374717832957102E-2</v>
      </c>
      <c r="L17" s="78">
        <f>[3]Sample2ClustersProportion!G16</f>
        <v>4.2696629213483099E-2</v>
      </c>
      <c r="M17" s="78">
        <f>[2]Sample1ClustersProportion!H16</f>
        <v>7.4492099322799099E-2</v>
      </c>
      <c r="N17" s="78">
        <f>[3]Sample2ClustersProportion!H16</f>
        <v>7.1910112359550499E-2</v>
      </c>
      <c r="O17" s="78">
        <f>[2]Sample1ClustersProportion!I16</f>
        <v>2.2573363431151201E-2</v>
      </c>
      <c r="P17" s="78">
        <f>[3]Sample2ClustersProportion!I16</f>
        <v>2.92134831460674E-2</v>
      </c>
      <c r="Q17" s="78">
        <f>[2]Sample1ClustersProportion!J16</f>
        <v>7.4492099322799099E-2</v>
      </c>
      <c r="R17" s="78">
        <f>[3]Sample2ClustersProportion!J16</f>
        <v>6.0674157303370703E-2</v>
      </c>
      <c r="S17" s="78">
        <f>[2]Sample1ClustersProportion!K16</f>
        <v>0.13544018058690699</v>
      </c>
      <c r="T17" s="78">
        <f>[3]Sample2ClustersProportion!K16</f>
        <v>0.175280898876404</v>
      </c>
      <c r="U17" s="78">
        <f>[2]Sample1ClustersProportion!L16</f>
        <v>6.7720090293453697E-3</v>
      </c>
      <c r="V17" s="78">
        <f>[3]Sample2ClustersProportion!L16</f>
        <v>2.24719101123595E-3</v>
      </c>
      <c r="W17" s="78">
        <f>[2]Sample1ClustersProportion!M16</f>
        <v>0.14446952595936699</v>
      </c>
      <c r="X17" s="78">
        <f>[3]Sample2ClustersProportion!M16</f>
        <v>0.2</v>
      </c>
      <c r="Y17" s="78">
        <f>[2]Sample1ClustersProportion!N16</f>
        <v>0.108352144469525</v>
      </c>
      <c r="Z17" s="78">
        <f>[3]Sample2ClustersProportion!N16</f>
        <v>4.9438202247190997E-2</v>
      </c>
    </row>
    <row r="18" spans="2:26" x14ac:dyDescent="0.25">
      <c r="B18" s="8">
        <v>39933</v>
      </c>
      <c r="C18" s="78">
        <f>[2]Sample1ClustersProportion!C17</f>
        <v>0.215633423180593</v>
      </c>
      <c r="D18" s="78">
        <f>[3]Sample2ClustersProportion!C17</f>
        <v>0.203252032520325</v>
      </c>
      <c r="E18" s="78">
        <f>[2]Sample1ClustersProportion!D17</f>
        <v>7.0080862533692695E-2</v>
      </c>
      <c r="F18" s="78">
        <f>[3]Sample2ClustersProportion!D17</f>
        <v>7.5880758807588003E-2</v>
      </c>
      <c r="G18" s="78">
        <f>[2]Sample1ClustersProportion!E17</f>
        <v>2.6954177897574101E-2</v>
      </c>
      <c r="H18" s="78">
        <f>[3]Sample2ClustersProportion!E17</f>
        <v>2.4390243902439001E-2</v>
      </c>
      <c r="I18" s="78">
        <f>[2]Sample1ClustersProportion!F17</f>
        <v>8.35579514824797E-2</v>
      </c>
      <c r="J18" s="78">
        <f>[3]Sample2ClustersProportion!F17</f>
        <v>7.3170731707316999E-2</v>
      </c>
      <c r="K18" s="78">
        <f>[2]Sample1ClustersProportion!G17</f>
        <v>4.3126684636118601E-2</v>
      </c>
      <c r="L18" s="78">
        <f>[3]Sample2ClustersProportion!G17</f>
        <v>4.6070460704606998E-2</v>
      </c>
      <c r="M18" s="78">
        <f>[2]Sample1ClustersProportion!H17</f>
        <v>4.8517520215633402E-2</v>
      </c>
      <c r="N18" s="78">
        <f>[3]Sample2ClustersProportion!H17</f>
        <v>6.2330623306232999E-2</v>
      </c>
      <c r="O18" s="78">
        <f>[2]Sample1ClustersProportion!I17</f>
        <v>2.4258760107816701E-2</v>
      </c>
      <c r="P18" s="78">
        <f>[3]Sample2ClustersProportion!I17</f>
        <v>2.9810298102981001E-2</v>
      </c>
      <c r="Q18" s="78">
        <f>[2]Sample1ClustersProportion!J17</f>
        <v>7.2776280323450099E-2</v>
      </c>
      <c r="R18" s="78">
        <f>[3]Sample2ClustersProportion!J17</f>
        <v>5.6910569105690999E-2</v>
      </c>
      <c r="S18" s="78">
        <f>[2]Sample1ClustersProportion!K17</f>
        <v>0.129380053908355</v>
      </c>
      <c r="T18" s="78">
        <f>[3]Sample2ClustersProportion!K17</f>
        <v>0.154471544715447</v>
      </c>
      <c r="U18" s="78">
        <f>[2]Sample1ClustersProportion!L17</f>
        <v>2.6954177897574099E-3</v>
      </c>
      <c r="V18" s="78">
        <f>[3]Sample2ClustersProportion!L17</f>
        <v>1.0840108401084E-2</v>
      </c>
      <c r="W18" s="78">
        <f>[2]Sample1ClustersProportion!M17</f>
        <v>0.16172506738544401</v>
      </c>
      <c r="X18" s="78">
        <f>[3]Sample2ClustersProportion!M17</f>
        <v>0.197831978319783</v>
      </c>
      <c r="Y18" s="78">
        <f>[2]Sample1ClustersProportion!N17</f>
        <v>0.12129380053908299</v>
      </c>
      <c r="Z18" s="78">
        <f>[3]Sample2ClustersProportion!N17</f>
        <v>6.5040650406504003E-2</v>
      </c>
    </row>
    <row r="19" spans="2:26" x14ac:dyDescent="0.25">
      <c r="B19" s="8">
        <v>39964</v>
      </c>
      <c r="C19" s="78">
        <f>[2]Sample1ClustersProportion!C18</f>
        <v>0.26065162907268102</v>
      </c>
      <c r="D19" s="78">
        <f>[3]Sample2ClustersProportion!C18</f>
        <v>0.23653395784543299</v>
      </c>
      <c r="E19" s="78">
        <f>[2]Sample1ClustersProportion!D18</f>
        <v>7.5187969924811998E-2</v>
      </c>
      <c r="F19" s="78">
        <f>[3]Sample2ClustersProportion!D18</f>
        <v>6.0889929742388701E-2</v>
      </c>
      <c r="G19" s="78">
        <f>[2]Sample1ClustersProportion!E18</f>
        <v>3.2581453634085197E-2</v>
      </c>
      <c r="H19" s="78">
        <f>[3]Sample2ClustersProportion!E18</f>
        <v>3.2786885245901599E-2</v>
      </c>
      <c r="I19" s="78">
        <f>[2]Sample1ClustersProportion!F18</f>
        <v>5.5137844611528798E-2</v>
      </c>
      <c r="J19" s="78">
        <f>[3]Sample2ClustersProportion!F18</f>
        <v>4.6838407494145202E-2</v>
      </c>
      <c r="K19" s="78">
        <f>[2]Sample1ClustersProportion!G18</f>
        <v>1.50375939849624E-2</v>
      </c>
      <c r="L19" s="78">
        <f>[3]Sample2ClustersProportion!G18</f>
        <v>2.8103044496487099E-2</v>
      </c>
      <c r="M19" s="78">
        <f>[2]Sample1ClustersProportion!H18</f>
        <v>0.122807017543859</v>
      </c>
      <c r="N19" s="78">
        <f>[3]Sample2ClustersProportion!H18</f>
        <v>0.13114754098360601</v>
      </c>
      <c r="O19" s="78">
        <f>[2]Sample1ClustersProportion!I18</f>
        <v>2.5062656641604002E-2</v>
      </c>
      <c r="P19" s="78">
        <f>[3]Sample2ClustersProportion!I18</f>
        <v>1.8735362997658E-2</v>
      </c>
      <c r="Q19" s="78">
        <f>[2]Sample1ClustersProportion!J18</f>
        <v>6.5162907268170395E-2</v>
      </c>
      <c r="R19" s="78">
        <f>[3]Sample2ClustersProportion!J18</f>
        <v>5.15222482435597E-2</v>
      </c>
      <c r="S19" s="78">
        <f>[2]Sample1ClustersProportion!K18</f>
        <v>0.122807017543859</v>
      </c>
      <c r="T19" s="78">
        <f>[3]Sample2ClustersProportion!K18</f>
        <v>0.16393442622950799</v>
      </c>
      <c r="U19" s="78">
        <f>[2]Sample1ClustersProportion!L18</f>
        <v>2.5062656641604E-3</v>
      </c>
      <c r="V19" s="78">
        <f>[3]Sample2ClustersProportion!L18</f>
        <v>9.3676814988290398E-3</v>
      </c>
      <c r="W19" s="78">
        <f>[2]Sample1ClustersProportion!M18</f>
        <v>0.12531328320801999</v>
      </c>
      <c r="X19" s="78">
        <f>[3]Sample2ClustersProportion!M18</f>
        <v>0.170960187353629</v>
      </c>
      <c r="Y19" s="78">
        <f>[2]Sample1ClustersProportion!N18</f>
        <v>9.7744360902255606E-2</v>
      </c>
      <c r="Z19" s="78">
        <f>[3]Sample2ClustersProportion!N18</f>
        <v>4.9180327868852403E-2</v>
      </c>
    </row>
    <row r="20" spans="2:26" x14ac:dyDescent="0.25">
      <c r="B20" s="8">
        <v>39994</v>
      </c>
      <c r="C20" s="78">
        <f>[2]Sample1ClustersProportion!C19</f>
        <v>0.183544303797468</v>
      </c>
      <c r="D20" s="78">
        <f>[3]Sample2ClustersProportion!C19</f>
        <v>0.133187772925764</v>
      </c>
      <c r="E20" s="78">
        <f>[2]Sample1ClustersProportion!D19</f>
        <v>6.11814345991561E-2</v>
      </c>
      <c r="F20" s="78">
        <f>[3]Sample2ClustersProportion!D19</f>
        <v>6.98689956331877E-2</v>
      </c>
      <c r="G20" s="78">
        <f>[2]Sample1ClustersProportion!E19</f>
        <v>3.7974683544303799E-2</v>
      </c>
      <c r="H20" s="78">
        <f>[3]Sample2ClustersProportion!E19</f>
        <v>3.2751091703056699E-2</v>
      </c>
      <c r="I20" s="78">
        <f>[2]Sample1ClustersProportion!F19</f>
        <v>8.6497890295358607E-2</v>
      </c>
      <c r="J20" s="78">
        <f>[3]Sample2ClustersProportion!F19</f>
        <v>8.7336244541484698E-2</v>
      </c>
      <c r="K20" s="78">
        <f>[2]Sample1ClustersProportion!G19</f>
        <v>1.68776371308016E-2</v>
      </c>
      <c r="L20" s="78">
        <f>[3]Sample2ClustersProportion!G19</f>
        <v>2.1834061135371102E-2</v>
      </c>
      <c r="M20" s="78">
        <f>[2]Sample1ClustersProportion!H19</f>
        <v>0.151898734177215</v>
      </c>
      <c r="N20" s="78">
        <f>[3]Sample2ClustersProportion!H19</f>
        <v>0.163755458515283</v>
      </c>
      <c r="O20" s="78">
        <f>[2]Sample1ClustersProportion!I19</f>
        <v>1.68776371308016E-2</v>
      </c>
      <c r="P20" s="78">
        <f>[3]Sample2ClustersProportion!I19</f>
        <v>1.9650655021833999E-2</v>
      </c>
      <c r="Q20" s="78">
        <f>[2]Sample1ClustersProportion!J19</f>
        <v>6.7510548523206704E-2</v>
      </c>
      <c r="R20" s="78">
        <f>[3]Sample2ClustersProportion!J19</f>
        <v>4.8034934497816498E-2</v>
      </c>
      <c r="S20" s="78">
        <f>[2]Sample1ClustersProportion!K19</f>
        <v>0.14135021097046399</v>
      </c>
      <c r="T20" s="78">
        <f>[3]Sample2ClustersProportion!K19</f>
        <v>0.179039301310043</v>
      </c>
      <c r="U20" s="78">
        <f>[2]Sample1ClustersProportion!L19</f>
        <v>1.4767932489451401E-2</v>
      </c>
      <c r="V20" s="78">
        <f>[3]Sample2ClustersProportion!L19</f>
        <v>1.09170305676855E-2</v>
      </c>
      <c r="W20" s="78">
        <f>[2]Sample1ClustersProportion!M19</f>
        <v>0.13713080168776301</v>
      </c>
      <c r="X20" s="78">
        <f>[3]Sample2ClustersProportion!M19</f>
        <v>0.17248908296943199</v>
      </c>
      <c r="Y20" s="78">
        <f>[2]Sample1ClustersProportion!N19</f>
        <v>8.4388185654008394E-2</v>
      </c>
      <c r="Z20" s="78">
        <f>[3]Sample2ClustersProportion!N19</f>
        <v>6.1135371179039298E-2</v>
      </c>
    </row>
    <row r="21" spans="2:26" x14ac:dyDescent="0.25">
      <c r="B21" s="8">
        <v>40025</v>
      </c>
      <c r="C21" s="78">
        <f>[2]Sample1ClustersProportion!C20</f>
        <v>0.17214700193423599</v>
      </c>
      <c r="D21" s="78">
        <f>[3]Sample2ClustersProportion!C20</f>
        <v>0.15444015444015399</v>
      </c>
      <c r="E21" s="78">
        <f>[2]Sample1ClustersProportion!D20</f>
        <v>4.2553191489361701E-2</v>
      </c>
      <c r="F21" s="78">
        <f>[3]Sample2ClustersProportion!D20</f>
        <v>4.24710424710424E-2</v>
      </c>
      <c r="G21" s="78">
        <f>[2]Sample1ClustersProportion!E20</f>
        <v>3.4816247582205001E-2</v>
      </c>
      <c r="H21" s="78">
        <f>[3]Sample2ClustersProportion!E20</f>
        <v>3.47490347490347E-2</v>
      </c>
      <c r="I21" s="78">
        <f>[2]Sample1ClustersProportion!F20</f>
        <v>8.3172147001934205E-2</v>
      </c>
      <c r="J21" s="78">
        <f>[3]Sample2ClustersProportion!F20</f>
        <v>6.9498069498069498E-2</v>
      </c>
      <c r="K21" s="78">
        <f>[2]Sample1ClustersProportion!G20</f>
        <v>1.7408123791102501E-2</v>
      </c>
      <c r="L21" s="78">
        <f>[3]Sample2ClustersProportion!G20</f>
        <v>3.0888030888030799E-2</v>
      </c>
      <c r="M21" s="78">
        <f>[2]Sample1ClustersProportion!H20</f>
        <v>0.15860735009671101</v>
      </c>
      <c r="N21" s="78">
        <f>[3]Sample2ClustersProportion!H20</f>
        <v>0.18146718146718099</v>
      </c>
      <c r="O21" s="78">
        <f>[2]Sample1ClustersProportion!I20</f>
        <v>3.0947775628626599E-2</v>
      </c>
      <c r="P21" s="78">
        <f>[3]Sample2ClustersProportion!I20</f>
        <v>1.7374517374517302E-2</v>
      </c>
      <c r="Q21" s="78">
        <f>[2]Sample1ClustersProportion!J20</f>
        <v>7.15667311411992E-2</v>
      </c>
      <c r="R21" s="78">
        <f>[3]Sample2ClustersProportion!J20</f>
        <v>4.24710424710424E-2</v>
      </c>
      <c r="S21" s="78">
        <f>[2]Sample1ClustersProportion!K20</f>
        <v>0.125725338491295</v>
      </c>
      <c r="T21" s="78">
        <f>[3]Sample2ClustersProportion!K20</f>
        <v>0.177606177606177</v>
      </c>
      <c r="U21" s="78">
        <f>[2]Sample1ClustersProportion!L20</f>
        <v>9.6711798839458404E-3</v>
      </c>
      <c r="V21" s="78">
        <f>[3]Sample2ClustersProportion!L20</f>
        <v>1.1583011583011499E-2</v>
      </c>
      <c r="W21" s="78">
        <f>[2]Sample1ClustersProportion!M20</f>
        <v>0.135396518375241</v>
      </c>
      <c r="X21" s="78">
        <f>[3]Sample2ClustersProportion!M20</f>
        <v>0.183397683397683</v>
      </c>
      <c r="Y21" s="78">
        <f>[2]Sample1ClustersProportion!N20</f>
        <v>0.117988394584139</v>
      </c>
      <c r="Z21" s="78">
        <f>[3]Sample2ClustersProportion!N20</f>
        <v>5.4054054054054002E-2</v>
      </c>
    </row>
    <row r="22" spans="2:26" x14ac:dyDescent="0.25">
      <c r="B22" s="8">
        <v>40056</v>
      </c>
      <c r="C22" s="78">
        <f>[2]Sample1ClustersProportion!C21</f>
        <v>0.16984402079722699</v>
      </c>
      <c r="D22" s="78">
        <f>[3]Sample2ClustersProportion!C21</f>
        <v>0.16636528028933001</v>
      </c>
      <c r="E22" s="78">
        <f>[2]Sample1ClustersProportion!D21</f>
        <v>3.81282495667244E-2</v>
      </c>
      <c r="F22" s="78">
        <f>[3]Sample2ClustersProportion!D21</f>
        <v>7.2332730560578595E-2</v>
      </c>
      <c r="G22" s="78">
        <f>[2]Sample1ClustersProportion!E21</f>
        <v>2.07972270363951E-2</v>
      </c>
      <c r="H22" s="78">
        <f>[3]Sample2ClustersProportion!E21</f>
        <v>1.0849909584086799E-2</v>
      </c>
      <c r="I22" s="78">
        <f>[2]Sample1ClustersProportion!F21</f>
        <v>5.7192374350086603E-2</v>
      </c>
      <c r="J22" s="78">
        <f>[3]Sample2ClustersProportion!F21</f>
        <v>7.7757685352621994E-2</v>
      </c>
      <c r="K22" s="78">
        <f>[2]Sample1ClustersProportion!G21</f>
        <v>3.1195840554592701E-2</v>
      </c>
      <c r="L22" s="78">
        <f>[3]Sample2ClustersProportion!G21</f>
        <v>2.53164556962025E-2</v>
      </c>
      <c r="M22" s="78">
        <f>[2]Sample1ClustersProportion!H21</f>
        <v>0.166377816291161</v>
      </c>
      <c r="N22" s="78">
        <f>[3]Sample2ClustersProportion!H21</f>
        <v>0.15370705244122901</v>
      </c>
      <c r="O22" s="78">
        <f>[2]Sample1ClustersProportion!I21</f>
        <v>3.1195840554592701E-2</v>
      </c>
      <c r="P22" s="78">
        <f>[3]Sample2ClustersProportion!I21</f>
        <v>1.4466546112115701E-2</v>
      </c>
      <c r="Q22" s="78">
        <f>[2]Sample1ClustersProportion!J21</f>
        <v>7.1057192374350001E-2</v>
      </c>
      <c r="R22" s="78">
        <f>[3]Sample2ClustersProportion!J21</f>
        <v>6.6907775768535196E-2</v>
      </c>
      <c r="S22" s="78">
        <f>[2]Sample1ClustersProportion!K21</f>
        <v>0.162911611785095</v>
      </c>
      <c r="T22" s="78">
        <f>[3]Sample2ClustersProportion!K21</f>
        <v>0.197106690777576</v>
      </c>
      <c r="U22" s="78">
        <f>[2]Sample1ClustersProportion!L21</f>
        <v>8.6655112651646393E-3</v>
      </c>
      <c r="V22" s="78">
        <f>[3]Sample2ClustersProportion!L21</f>
        <v>5.4249547920433997E-3</v>
      </c>
      <c r="W22" s="78">
        <f>[2]Sample1ClustersProportion!M21</f>
        <v>0.15251299826689699</v>
      </c>
      <c r="X22" s="78">
        <f>[3]Sample2ClustersProportion!M21</f>
        <v>0.171790235081374</v>
      </c>
      <c r="Y22" s="78">
        <f>[2]Sample1ClustersProportion!N21</f>
        <v>9.0121317157712294E-2</v>
      </c>
      <c r="Z22" s="78">
        <f>[3]Sample2ClustersProportion!N21</f>
        <v>3.7974683544303799E-2</v>
      </c>
    </row>
    <row r="23" spans="2:26" x14ac:dyDescent="0.25">
      <c r="B23" s="8">
        <v>40086</v>
      </c>
      <c r="C23" s="78">
        <f>[2]Sample1ClustersProportion!C22</f>
        <v>0.22373540856031099</v>
      </c>
      <c r="D23" s="78">
        <f>[3]Sample2ClustersProportion!C22</f>
        <v>0.20833333333333301</v>
      </c>
      <c r="E23" s="78">
        <f>[2]Sample1ClustersProportion!D22</f>
        <v>5.83657587548638E-2</v>
      </c>
      <c r="F23" s="78">
        <f>[3]Sample2ClustersProportion!D22</f>
        <v>6.4393939393939295E-2</v>
      </c>
      <c r="G23" s="78">
        <f>[2]Sample1ClustersProportion!E22</f>
        <v>2.91828793774319E-2</v>
      </c>
      <c r="H23" s="78">
        <f>[3]Sample2ClustersProportion!E22</f>
        <v>2.6515151515151499E-2</v>
      </c>
      <c r="I23" s="78">
        <f>[2]Sample1ClustersProportion!F22</f>
        <v>7.1984435797665294E-2</v>
      </c>
      <c r="J23" s="78">
        <f>[3]Sample2ClustersProportion!F22</f>
        <v>9.4696969696969696E-2</v>
      </c>
      <c r="K23" s="78">
        <f>[2]Sample1ClustersProportion!G22</f>
        <v>3.1128404669260701E-2</v>
      </c>
      <c r="L23" s="78">
        <f>[3]Sample2ClustersProportion!G22</f>
        <v>3.03030303030303E-2</v>
      </c>
      <c r="M23" s="78">
        <f>[2]Sample1ClustersProportion!H22</f>
        <v>8.75486381322957E-2</v>
      </c>
      <c r="N23" s="78">
        <f>[3]Sample2ClustersProportion!H22</f>
        <v>0.117424242424242</v>
      </c>
      <c r="O23" s="78">
        <f>[2]Sample1ClustersProportion!I22</f>
        <v>2.91828793774319E-2</v>
      </c>
      <c r="P23" s="78">
        <f>[3]Sample2ClustersProportion!I22</f>
        <v>2.6515151515151499E-2</v>
      </c>
      <c r="Q23" s="78">
        <f>[2]Sample1ClustersProportion!J22</f>
        <v>9.1439688715953302E-2</v>
      </c>
      <c r="R23" s="78">
        <f>[3]Sample2ClustersProportion!J22</f>
        <v>6.25E-2</v>
      </c>
      <c r="S23" s="78">
        <f>[2]Sample1ClustersProportion!K22</f>
        <v>0.13424124513618599</v>
      </c>
      <c r="T23" s="78">
        <f>[3]Sample2ClustersProportion!K22</f>
        <v>0.14393939393939301</v>
      </c>
      <c r="U23" s="78">
        <f>[2]Sample1ClustersProportion!L22</f>
        <v>7.78210116731517E-3</v>
      </c>
      <c r="V23" s="78">
        <f>[3]Sample2ClustersProportion!L22</f>
        <v>1.8939393939393898E-2</v>
      </c>
      <c r="W23" s="78">
        <f>[2]Sample1ClustersProportion!M22</f>
        <v>0.15953307392996099</v>
      </c>
      <c r="X23" s="78">
        <f>[3]Sample2ClustersProportion!M22</f>
        <v>0.16666666666666599</v>
      </c>
      <c r="Y23" s="78">
        <f>[2]Sample1ClustersProportion!N22</f>
        <v>7.5875486381322896E-2</v>
      </c>
      <c r="Z23" s="78">
        <f>[3]Sample2ClustersProportion!N22</f>
        <v>3.9772727272727203E-2</v>
      </c>
    </row>
    <row r="24" spans="2:26" x14ac:dyDescent="0.25">
      <c r="B24" s="8">
        <v>40117</v>
      </c>
      <c r="C24" s="78">
        <f>[2]Sample1ClustersProportion!C23</f>
        <v>0.246598639455782</v>
      </c>
      <c r="D24" s="78">
        <f>[3]Sample2ClustersProportion!C23</f>
        <v>0.21821305841924399</v>
      </c>
      <c r="E24" s="78">
        <f>[2]Sample1ClustersProportion!D23</f>
        <v>7.4829931972789102E-2</v>
      </c>
      <c r="F24" s="78">
        <f>[3]Sample2ClustersProportion!D23</f>
        <v>9.1065292096219899E-2</v>
      </c>
      <c r="G24" s="78">
        <f>[2]Sample1ClustersProportion!E23</f>
        <v>3.4013605442176797E-2</v>
      </c>
      <c r="H24" s="78">
        <f>[3]Sample2ClustersProportion!E23</f>
        <v>4.6391752577319499E-2</v>
      </c>
      <c r="I24" s="78">
        <f>[2]Sample1ClustersProportion!F23</f>
        <v>7.1428571428571397E-2</v>
      </c>
      <c r="J24" s="78">
        <f>[3]Sample2ClustersProportion!F23</f>
        <v>9.9656357388316102E-2</v>
      </c>
      <c r="K24" s="78">
        <f>[2]Sample1ClustersProportion!G23</f>
        <v>4.2517006802720997E-2</v>
      </c>
      <c r="L24" s="78">
        <f>[3]Sample2ClustersProportion!G23</f>
        <v>3.4364261168384799E-2</v>
      </c>
      <c r="M24" s="78">
        <f>[2]Sample1ClustersProportion!H23</f>
        <v>0.122448979591836</v>
      </c>
      <c r="N24" s="78">
        <f>[3]Sample2ClustersProportion!H23</f>
        <v>0.106529209621993</v>
      </c>
      <c r="O24" s="78">
        <f>[2]Sample1ClustersProportion!I23</f>
        <v>2.5510204081632602E-2</v>
      </c>
      <c r="P24" s="78">
        <f>[3]Sample2ClustersProportion!I23</f>
        <v>2.5773195876288599E-2</v>
      </c>
      <c r="Q24" s="78">
        <f>[2]Sample1ClustersProportion!J23</f>
        <v>5.2721088435374097E-2</v>
      </c>
      <c r="R24" s="78">
        <f>[3]Sample2ClustersProportion!J23</f>
        <v>2.74914089347079E-2</v>
      </c>
      <c r="S24" s="78">
        <f>[2]Sample1ClustersProportion!K23</f>
        <v>0.11394557823129201</v>
      </c>
      <c r="T24" s="78">
        <f>[3]Sample2ClustersProportion!K23</f>
        <v>0.137457044673539</v>
      </c>
      <c r="U24" s="78">
        <f>[2]Sample1ClustersProportion!L23</f>
        <v>1.3605442176870699E-2</v>
      </c>
      <c r="V24" s="78">
        <f>[3]Sample2ClustersProportion!L23</f>
        <v>6.8728522336769697E-3</v>
      </c>
      <c r="W24" s="78">
        <f>[2]Sample1ClustersProportion!M23</f>
        <v>0.108843537414965</v>
      </c>
      <c r="X24" s="78">
        <f>[3]Sample2ClustersProportion!M23</f>
        <v>0.14776632302405401</v>
      </c>
      <c r="Y24" s="78">
        <f>[2]Sample1ClustersProportion!N23</f>
        <v>9.3537414965986401E-2</v>
      </c>
      <c r="Z24" s="78">
        <f>[3]Sample2ClustersProportion!N23</f>
        <v>5.8419243986254199E-2</v>
      </c>
    </row>
    <row r="25" spans="2:26" x14ac:dyDescent="0.25">
      <c r="B25" s="8">
        <v>40147</v>
      </c>
      <c r="C25" s="78">
        <f>[2]Sample1ClustersProportion!C24</f>
        <v>0.182847896440129</v>
      </c>
      <c r="D25" s="78">
        <f>[3]Sample2ClustersProportion!C24</f>
        <v>0.187106918238993</v>
      </c>
      <c r="E25" s="78">
        <f>[2]Sample1ClustersProportion!D24</f>
        <v>5.66343042071197E-2</v>
      </c>
      <c r="F25" s="78">
        <f>[3]Sample2ClustersProportion!D24</f>
        <v>5.5031446540880498E-2</v>
      </c>
      <c r="G25" s="78">
        <f>[2]Sample1ClustersProportion!E24</f>
        <v>4.85436893203883E-2</v>
      </c>
      <c r="H25" s="78">
        <f>[3]Sample2ClustersProportion!E24</f>
        <v>2.6729559748427601E-2</v>
      </c>
      <c r="I25" s="78">
        <f>[2]Sample1ClustersProportion!F24</f>
        <v>0.17961165048543601</v>
      </c>
      <c r="J25" s="78">
        <f>[3]Sample2ClustersProportion!F24</f>
        <v>0.16666666666666599</v>
      </c>
      <c r="K25" s="78">
        <f>[2]Sample1ClustersProportion!G24</f>
        <v>3.5598705501618103E-2</v>
      </c>
      <c r="L25" s="78">
        <f>[3]Sample2ClustersProportion!G24</f>
        <v>3.7735849056603703E-2</v>
      </c>
      <c r="M25" s="78">
        <f>[2]Sample1ClustersProportion!H24</f>
        <v>0.101941747572815</v>
      </c>
      <c r="N25" s="78">
        <f>[3]Sample2ClustersProportion!H24</f>
        <v>9.7484276729559699E-2</v>
      </c>
      <c r="O25" s="78">
        <f>[2]Sample1ClustersProportion!I24</f>
        <v>1.7799352750808999E-2</v>
      </c>
      <c r="P25" s="78">
        <f>[3]Sample2ClustersProportion!I24</f>
        <v>1.8867924528301799E-2</v>
      </c>
      <c r="Q25" s="78">
        <f>[2]Sample1ClustersProportion!J24</f>
        <v>4.2071197411003201E-2</v>
      </c>
      <c r="R25" s="78">
        <f>[3]Sample2ClustersProportion!J24</f>
        <v>3.1446540880503103E-2</v>
      </c>
      <c r="S25" s="78">
        <f>[2]Sample1ClustersProportion!K24</f>
        <v>0.113268608414239</v>
      </c>
      <c r="T25" s="78">
        <f>[3]Sample2ClustersProportion!K24</f>
        <v>0.16666666666666599</v>
      </c>
      <c r="U25" s="78">
        <f>[2]Sample1ClustersProportion!L24</f>
        <v>1.45631067961165E-2</v>
      </c>
      <c r="V25" s="78">
        <f>[3]Sample2ClustersProportion!L24</f>
        <v>7.8616352201257792E-3</v>
      </c>
      <c r="W25" s="78">
        <f>[2]Sample1ClustersProportion!M24</f>
        <v>0.12621359223300899</v>
      </c>
      <c r="X25" s="78">
        <f>[3]Sample2ClustersProportion!M24</f>
        <v>0.16352201257861601</v>
      </c>
      <c r="Y25" s="78">
        <f>[2]Sample1ClustersProportion!N24</f>
        <v>8.0906148867313898E-2</v>
      </c>
      <c r="Z25" s="78">
        <f>[3]Sample2ClustersProportion!N24</f>
        <v>4.0880503144654003E-2</v>
      </c>
    </row>
    <row r="26" spans="2:26" x14ac:dyDescent="0.25">
      <c r="B26" s="8">
        <v>40178</v>
      </c>
      <c r="C26" s="78">
        <f>[2]Sample1ClustersProportion!C25</f>
        <v>0.14212548015364901</v>
      </c>
      <c r="D26" s="78">
        <f>[3]Sample2ClustersProportion!C25</f>
        <v>0.14973958333333301</v>
      </c>
      <c r="E26" s="78">
        <f>[2]Sample1ClustersProportion!D25</f>
        <v>6.4020486555697795E-2</v>
      </c>
      <c r="F26" s="78">
        <f>[3]Sample2ClustersProportion!D25</f>
        <v>5.078125E-2</v>
      </c>
      <c r="G26" s="78">
        <f>[2]Sample1ClustersProportion!E25</f>
        <v>4.60947503201024E-2</v>
      </c>
      <c r="H26" s="78">
        <f>[3]Sample2ClustersProportion!E25</f>
        <v>7.421875E-2</v>
      </c>
      <c r="I26" s="78">
        <f>[2]Sample1ClustersProportion!F25</f>
        <v>0.257362355953905</v>
      </c>
      <c r="J26" s="78">
        <f>[3]Sample2ClustersProportion!F25</f>
        <v>0.265625</v>
      </c>
      <c r="K26" s="78">
        <f>[2]Sample1ClustersProportion!G25</f>
        <v>6.0179257362355902E-2</v>
      </c>
      <c r="L26" s="78">
        <f>[3]Sample2ClustersProportion!G25</f>
        <v>7.03125E-2</v>
      </c>
      <c r="M26" s="78">
        <f>[2]Sample1ClustersProportion!H25</f>
        <v>8.4507042253521097E-2</v>
      </c>
      <c r="N26" s="78">
        <f>[3]Sample2ClustersProportion!H25</f>
        <v>5.7291666666666602E-2</v>
      </c>
      <c r="O26" s="78">
        <f>[2]Sample1ClustersProportion!I25</f>
        <v>1.66453265044814E-2</v>
      </c>
      <c r="P26" s="78">
        <f>[3]Sample2ClustersProportion!I25</f>
        <v>1.5625E-2</v>
      </c>
      <c r="Q26" s="78">
        <f>[2]Sample1ClustersProportion!J25</f>
        <v>4.7375160051216302E-2</v>
      </c>
      <c r="R26" s="78">
        <f>[3]Sample2ClustersProportion!J25</f>
        <v>1.43229166666666E-2</v>
      </c>
      <c r="S26" s="78">
        <f>[2]Sample1ClustersProportion!K25</f>
        <v>8.8348271446862997E-2</v>
      </c>
      <c r="T26" s="78">
        <f>[3]Sample2ClustersProportion!K25</f>
        <v>0.10416666666666601</v>
      </c>
      <c r="U26" s="78">
        <f>[2]Sample1ClustersProportion!L25</f>
        <v>8.9628681177976906E-3</v>
      </c>
      <c r="V26" s="78">
        <f>[3]Sample2ClustersProportion!L25</f>
        <v>2.0833333333333301E-2</v>
      </c>
      <c r="W26" s="78">
        <f>[2]Sample1ClustersProportion!M25</f>
        <v>9.47503201024327E-2</v>
      </c>
      <c r="X26" s="78">
        <f>[3]Sample2ClustersProportion!M25</f>
        <v>0.10807291666666601</v>
      </c>
      <c r="Y26" s="78">
        <f>[2]Sample1ClustersProportion!N25</f>
        <v>8.9628681177976899E-2</v>
      </c>
      <c r="Z26" s="78">
        <f>[3]Sample2ClustersProportion!N25</f>
        <v>6.9010416666666602E-2</v>
      </c>
    </row>
    <row r="27" spans="2:26" x14ac:dyDescent="0.25">
      <c r="B27" s="8">
        <v>40209</v>
      </c>
      <c r="C27" s="78">
        <f>[2]Sample1ClustersProportion!C26</f>
        <v>0.21853146853146799</v>
      </c>
      <c r="D27" s="78">
        <f>[3]Sample2ClustersProportion!C26</f>
        <v>0.23467600700525301</v>
      </c>
      <c r="E27" s="78">
        <f>[2]Sample1ClustersProportion!D26</f>
        <v>4.3706293706293697E-2</v>
      </c>
      <c r="F27" s="78">
        <f>[3]Sample2ClustersProportion!D26</f>
        <v>3.5026269702276701E-2</v>
      </c>
      <c r="G27" s="78">
        <f>[2]Sample1ClustersProportion!E26</f>
        <v>2.62237762237762E-2</v>
      </c>
      <c r="H27" s="78">
        <f>[3]Sample2ClustersProportion!E26</f>
        <v>1.9264448336252099E-2</v>
      </c>
      <c r="I27" s="78">
        <f>[2]Sample1ClustersProportion!F26</f>
        <v>0.134615384615384</v>
      </c>
      <c r="J27" s="78">
        <f>[3]Sample2ClustersProportion!F26</f>
        <v>0.120840630472854</v>
      </c>
      <c r="K27" s="78">
        <f>[2]Sample1ClustersProportion!G26</f>
        <v>7.69230769230769E-2</v>
      </c>
      <c r="L27" s="78">
        <f>[3]Sample2ClustersProportion!G26</f>
        <v>6.3047285464098005E-2</v>
      </c>
      <c r="M27" s="78">
        <f>[2]Sample1ClustersProportion!H26</f>
        <v>8.3916083916083906E-2</v>
      </c>
      <c r="N27" s="78">
        <f>[3]Sample2ClustersProportion!H26</f>
        <v>8.4063047285464099E-2</v>
      </c>
      <c r="O27" s="78">
        <f>[2]Sample1ClustersProportion!I26</f>
        <v>2.44755244755244E-2</v>
      </c>
      <c r="P27" s="78">
        <f>[3]Sample2ClustersProportion!I26</f>
        <v>1.40105078809106E-2</v>
      </c>
      <c r="Q27" s="78">
        <f>[2]Sample1ClustersProportion!J26</f>
        <v>6.1188811188811101E-2</v>
      </c>
      <c r="R27" s="78">
        <f>[3]Sample2ClustersProportion!J26</f>
        <v>4.5534150612959699E-2</v>
      </c>
      <c r="S27" s="78">
        <f>[2]Sample1ClustersProportion!K26</f>
        <v>0.13986013986013901</v>
      </c>
      <c r="T27" s="78">
        <f>[3]Sample2ClustersProportion!K26</f>
        <v>0.173380035026269</v>
      </c>
      <c r="U27" s="78">
        <f>[2]Sample1ClustersProportion!L26</f>
        <v>1.04895104895104E-2</v>
      </c>
      <c r="V27" s="78">
        <f>[3]Sample2ClustersProportion!L26</f>
        <v>1.2259194395796799E-2</v>
      </c>
      <c r="W27" s="78">
        <f>[2]Sample1ClustersProportion!M26</f>
        <v>0.10489510489510399</v>
      </c>
      <c r="X27" s="78">
        <f>[3]Sample2ClustersProportion!M26</f>
        <v>0.14886164623467599</v>
      </c>
      <c r="Y27" s="78">
        <f>[2]Sample1ClustersProportion!N26</f>
        <v>7.51748251748251E-2</v>
      </c>
      <c r="Z27" s="78">
        <f>[3]Sample2ClustersProportion!N26</f>
        <v>4.9036777583187301E-2</v>
      </c>
    </row>
    <row r="28" spans="2:26" x14ac:dyDescent="0.25">
      <c r="B28" s="8">
        <v>40237</v>
      </c>
      <c r="C28" s="78">
        <f>[2]Sample1ClustersProportion!C27</f>
        <v>0.23593466424682299</v>
      </c>
      <c r="D28" s="78">
        <f>[3]Sample2ClustersProportion!C27</f>
        <v>0.236363636363636</v>
      </c>
      <c r="E28" s="78">
        <f>[2]Sample1ClustersProportion!D27</f>
        <v>3.4482758620689599E-2</v>
      </c>
      <c r="F28" s="78">
        <f>[3]Sample2ClustersProportion!D27</f>
        <v>4.54545454545454E-2</v>
      </c>
      <c r="G28" s="78">
        <f>[2]Sample1ClustersProportion!E27</f>
        <v>2.72232304900181E-2</v>
      </c>
      <c r="H28" s="78">
        <f>[3]Sample2ClustersProportion!E27</f>
        <v>2.7272727272727199E-2</v>
      </c>
      <c r="I28" s="78">
        <f>[2]Sample1ClustersProportion!F27</f>
        <v>0.157894736842105</v>
      </c>
      <c r="J28" s="78">
        <f>[3]Sample2ClustersProportion!F27</f>
        <v>0.16545454545454499</v>
      </c>
      <c r="K28" s="78">
        <f>[2]Sample1ClustersProportion!G27</f>
        <v>4.1742286751361102E-2</v>
      </c>
      <c r="L28" s="78">
        <f>[3]Sample2ClustersProportion!G27</f>
        <v>5.0909090909090897E-2</v>
      </c>
      <c r="M28" s="78">
        <f>[2]Sample1ClustersProportion!H27</f>
        <v>8.3484573502722301E-2</v>
      </c>
      <c r="N28" s="78">
        <f>[3]Sample2ClustersProportion!H27</f>
        <v>5.4545454545454501E-2</v>
      </c>
      <c r="O28" s="78">
        <f>[2]Sample1ClustersProportion!I27</f>
        <v>1.9963702359346601E-2</v>
      </c>
      <c r="P28" s="78">
        <f>[3]Sample2ClustersProportion!I27</f>
        <v>1.45454545454545E-2</v>
      </c>
      <c r="Q28" s="78">
        <f>[2]Sample1ClustersProportion!J27</f>
        <v>7.6225045372050798E-2</v>
      </c>
      <c r="R28" s="78">
        <f>[3]Sample2ClustersProportion!J27</f>
        <v>4.9090909090908998E-2</v>
      </c>
      <c r="S28" s="78">
        <f>[2]Sample1ClustersProportion!K27</f>
        <v>0.127041742286751</v>
      </c>
      <c r="T28" s="78">
        <f>[3]Sample2ClustersProportion!K27</f>
        <v>0.16</v>
      </c>
      <c r="U28" s="78">
        <f>[2]Sample1ClustersProportion!L27</f>
        <v>9.07441016333938E-3</v>
      </c>
      <c r="V28" s="78">
        <f>[3]Sample2ClustersProportion!L27</f>
        <v>1.27272727272727E-2</v>
      </c>
      <c r="W28" s="78">
        <f>[2]Sample1ClustersProportion!M27</f>
        <v>9.2558983666061703E-2</v>
      </c>
      <c r="X28" s="78">
        <f>[3]Sample2ClustersProportion!M27</f>
        <v>0.13090909090909</v>
      </c>
      <c r="Y28" s="78">
        <f>[2]Sample1ClustersProportion!N27</f>
        <v>9.4373865698729506E-2</v>
      </c>
      <c r="Z28" s="78">
        <f>[3]Sample2ClustersProportion!N27</f>
        <v>5.2727272727272699E-2</v>
      </c>
    </row>
    <row r="29" spans="2:26" x14ac:dyDescent="0.25">
      <c r="B29" s="8">
        <v>40268</v>
      </c>
      <c r="C29" s="78">
        <f>[2]Sample1ClustersProportion!C28</f>
        <v>0.25297113752122202</v>
      </c>
      <c r="D29" s="78">
        <f>[3]Sample2ClustersProportion!C28</f>
        <v>0.22972972972972899</v>
      </c>
      <c r="E29" s="78">
        <f>[2]Sample1ClustersProportion!D28</f>
        <v>4.7538200339558502E-2</v>
      </c>
      <c r="F29" s="78">
        <f>[3]Sample2ClustersProportion!D28</f>
        <v>5.2364864864864802E-2</v>
      </c>
      <c r="G29" s="78">
        <f>[2]Sample1ClustersProportion!E28</f>
        <v>2.20713073005093E-2</v>
      </c>
      <c r="H29" s="78">
        <f>[3]Sample2ClustersProportion!E28</f>
        <v>3.8851351351351301E-2</v>
      </c>
      <c r="I29" s="78">
        <f>[2]Sample1ClustersProportion!F28</f>
        <v>0.113752122241086</v>
      </c>
      <c r="J29" s="78">
        <f>[3]Sample2ClustersProportion!F28</f>
        <v>0.119932432432432</v>
      </c>
      <c r="K29" s="78">
        <f>[2]Sample1ClustersProportion!G28</f>
        <v>3.9049235993208802E-2</v>
      </c>
      <c r="L29" s="78">
        <f>[3]Sample2ClustersProportion!G28</f>
        <v>3.8851351351351301E-2</v>
      </c>
      <c r="M29" s="78">
        <f>[2]Sample1ClustersProportion!H28</f>
        <v>6.9609507640067902E-2</v>
      </c>
      <c r="N29" s="78">
        <f>[3]Sample2ClustersProportion!H28</f>
        <v>8.9527027027027001E-2</v>
      </c>
      <c r="O29" s="78">
        <f>[2]Sample1ClustersProportion!I28</f>
        <v>2.5466893039049199E-2</v>
      </c>
      <c r="P29" s="78">
        <f>[3]Sample2ClustersProportion!I28</f>
        <v>1.8581081081080999E-2</v>
      </c>
      <c r="Q29" s="78">
        <f>[2]Sample1ClustersProportion!J28</f>
        <v>6.9609507640067902E-2</v>
      </c>
      <c r="R29" s="78">
        <f>[3]Sample2ClustersProportion!J28</f>
        <v>2.5337837837837801E-2</v>
      </c>
      <c r="S29" s="78">
        <f>[2]Sample1ClustersProportion!K28</f>
        <v>0.166383701188455</v>
      </c>
      <c r="T29" s="78">
        <f>[3]Sample2ClustersProportion!K28</f>
        <v>0.168918918918918</v>
      </c>
      <c r="U29" s="78">
        <f>[2]Sample1ClustersProportion!L28</f>
        <v>5.0933786078098398E-3</v>
      </c>
      <c r="V29" s="78">
        <f>[3]Sample2ClustersProportion!L28</f>
        <v>1.35135135135135E-2</v>
      </c>
      <c r="W29" s="78">
        <f>[2]Sample1ClustersProportion!M28</f>
        <v>0.100169779286927</v>
      </c>
      <c r="X29" s="78">
        <f>[3]Sample2ClustersProportion!M28</f>
        <v>0.15540540540540501</v>
      </c>
      <c r="Y29" s="78">
        <f>[2]Sample1ClustersProportion!N28</f>
        <v>8.8285229202037296E-2</v>
      </c>
      <c r="Z29" s="78">
        <f>[3]Sample2ClustersProportion!N28</f>
        <v>4.8986486486486402E-2</v>
      </c>
    </row>
    <row r="30" spans="2:26" x14ac:dyDescent="0.25">
      <c r="B30" s="8">
        <v>40298</v>
      </c>
      <c r="C30" s="78">
        <f>[2]Sample1ClustersProportion!C29</f>
        <v>0.28647686832740199</v>
      </c>
      <c r="D30" s="78">
        <f>[3]Sample2ClustersProportion!C29</f>
        <v>0.25694444444444398</v>
      </c>
      <c r="E30" s="78">
        <f>[2]Sample1ClustersProportion!D29</f>
        <v>6.0498220640569297E-2</v>
      </c>
      <c r="F30" s="78">
        <f>[3]Sample2ClustersProportion!D29</f>
        <v>4.6875E-2</v>
      </c>
      <c r="G30" s="78">
        <f>[2]Sample1ClustersProportion!E29</f>
        <v>3.2028469750889597E-2</v>
      </c>
      <c r="H30" s="78">
        <f>[3]Sample2ClustersProportion!E29</f>
        <v>3.9930555555555497E-2</v>
      </c>
      <c r="I30" s="78">
        <f>[2]Sample1ClustersProportion!F29</f>
        <v>7.6512455516014197E-2</v>
      </c>
      <c r="J30" s="78">
        <f>[3]Sample2ClustersProportion!F29</f>
        <v>9.2013888888888895E-2</v>
      </c>
      <c r="K30" s="78">
        <f>[2]Sample1ClustersProportion!G29</f>
        <v>3.7366548042704603E-2</v>
      </c>
      <c r="L30" s="78">
        <f>[3]Sample2ClustersProportion!G29</f>
        <v>5.0347222222222203E-2</v>
      </c>
      <c r="M30" s="78">
        <f>[2]Sample1ClustersProportion!H29</f>
        <v>7.8291814946619201E-2</v>
      </c>
      <c r="N30" s="78">
        <f>[3]Sample2ClustersProportion!H29</f>
        <v>7.2916666666666602E-2</v>
      </c>
      <c r="O30" s="78">
        <f>[2]Sample1ClustersProportion!I29</f>
        <v>1.06761565836298E-2</v>
      </c>
      <c r="P30" s="78">
        <f>[3]Sample2ClustersProportion!I29</f>
        <v>1.38888888888888E-2</v>
      </c>
      <c r="Q30" s="78">
        <f>[2]Sample1ClustersProportion!J29</f>
        <v>6.4056939501779306E-2</v>
      </c>
      <c r="R30" s="78">
        <f>[3]Sample2ClustersProportion!J29</f>
        <v>4.1666666666666602E-2</v>
      </c>
      <c r="S30" s="78">
        <f>[2]Sample1ClustersProportion!K29</f>
        <v>0.163701067615658</v>
      </c>
      <c r="T30" s="78">
        <f>[3]Sample2ClustersProportion!K29</f>
        <v>0.171875</v>
      </c>
      <c r="U30" s="78">
        <f>[2]Sample1ClustersProportion!L29</f>
        <v>5.3380782918149398E-3</v>
      </c>
      <c r="V30" s="78">
        <f>[3]Sample2ClustersProportion!L29</f>
        <v>5.2083333333333296E-3</v>
      </c>
      <c r="W30" s="78">
        <f>[2]Sample1ClustersProportion!M29</f>
        <v>9.7864768683273998E-2</v>
      </c>
      <c r="X30" s="78">
        <f>[3]Sample2ClustersProportion!M29</f>
        <v>0.16840277777777701</v>
      </c>
      <c r="Y30" s="78">
        <f>[2]Sample1ClustersProportion!N29</f>
        <v>8.7188612099644097E-2</v>
      </c>
      <c r="Z30" s="78">
        <f>[3]Sample2ClustersProportion!N29</f>
        <v>3.9930555555555497E-2</v>
      </c>
    </row>
    <row r="31" spans="2:26" x14ac:dyDescent="0.25">
      <c r="B31" s="8">
        <v>40329</v>
      </c>
      <c r="C31" s="78">
        <f>[2]Sample1ClustersProportion!C30</f>
        <v>0.46646795827123599</v>
      </c>
      <c r="D31" s="78">
        <f>[3]Sample2ClustersProportion!C30</f>
        <v>0.428790199081163</v>
      </c>
      <c r="E31" s="78">
        <f>[2]Sample1ClustersProportion!D30</f>
        <v>1.4903129657228001E-2</v>
      </c>
      <c r="F31" s="78">
        <f>[3]Sample2ClustersProportion!D30</f>
        <v>1.9908116385911102E-2</v>
      </c>
      <c r="G31" s="78">
        <f>[2]Sample1ClustersProportion!E30</f>
        <v>2.5335320417287598E-2</v>
      </c>
      <c r="H31" s="78">
        <f>[3]Sample2ClustersProportion!E30</f>
        <v>4.1347626339969301E-2</v>
      </c>
      <c r="I31" s="78">
        <f>[2]Sample1ClustersProportion!F30</f>
        <v>2.83159463487332E-2</v>
      </c>
      <c r="J31" s="78">
        <f>[3]Sample2ClustersProportion!F30</f>
        <v>4.2879019908116302E-2</v>
      </c>
      <c r="K31" s="78">
        <f>[2]Sample1ClustersProportion!G30</f>
        <v>3.42771982116244E-2</v>
      </c>
      <c r="L31" s="78">
        <f>[3]Sample2ClustersProportion!G30</f>
        <v>2.4502297090352201E-2</v>
      </c>
      <c r="M31" s="78">
        <f>[2]Sample1ClustersProportion!H30</f>
        <v>5.8122205663189201E-2</v>
      </c>
      <c r="N31" s="78">
        <f>[3]Sample2ClustersProportion!H30</f>
        <v>7.3506891271056599E-2</v>
      </c>
      <c r="O31" s="78">
        <f>[2]Sample1ClustersProportion!I30</f>
        <v>1.7883755588673601E-2</v>
      </c>
      <c r="P31" s="78">
        <f>[3]Sample2ClustersProportion!I30</f>
        <v>9.18836140888208E-3</v>
      </c>
      <c r="Q31" s="78">
        <f>[2]Sample1ClustersProportion!J30</f>
        <v>6.2593144560357597E-2</v>
      </c>
      <c r="R31" s="78">
        <f>[3]Sample2ClustersProportion!J30</f>
        <v>4.44104134762634E-2</v>
      </c>
      <c r="S31" s="78">
        <f>[2]Sample1ClustersProportion!K30</f>
        <v>0.12816691505215999</v>
      </c>
      <c r="T31" s="78">
        <f>[3]Sample2ClustersProportion!K30</f>
        <v>0.14854517611026</v>
      </c>
      <c r="U31" s="78">
        <f>[2]Sample1ClustersProportion!L30</f>
        <v>1.7883755588673601E-2</v>
      </c>
      <c r="V31" s="78">
        <f>[3]Sample2ClustersProportion!L30</f>
        <v>1.8376722817764101E-2</v>
      </c>
      <c r="W31" s="78">
        <f>[2]Sample1ClustersProportion!M30</f>
        <v>8.7928464977645296E-2</v>
      </c>
      <c r="X31" s="78">
        <f>[3]Sample2ClustersProportion!M30</f>
        <v>0.10260336906584901</v>
      </c>
      <c r="Y31" s="78">
        <f>[2]Sample1ClustersProportion!N30</f>
        <v>5.8122205663189201E-2</v>
      </c>
      <c r="Z31" s="78">
        <f>[3]Sample2ClustersProportion!N30</f>
        <v>4.59418070444104E-2</v>
      </c>
    </row>
    <row r="32" spans="2:26" x14ac:dyDescent="0.25">
      <c r="B32" s="8">
        <v>40359</v>
      </c>
      <c r="C32" s="78">
        <f>[2]Sample1ClustersProportion!C31</f>
        <v>0.46582984658298399</v>
      </c>
      <c r="D32" s="78">
        <f>[3]Sample2ClustersProportion!C31</f>
        <v>0.45165745856353501</v>
      </c>
      <c r="E32" s="78">
        <f>[2]Sample1ClustersProportion!D31</f>
        <v>1.81311018131101E-2</v>
      </c>
      <c r="F32" s="78">
        <f>[3]Sample2ClustersProportion!D31</f>
        <v>3.4530386740331397E-2</v>
      </c>
      <c r="G32" s="78">
        <f>[2]Sample1ClustersProportion!E31</f>
        <v>2.7894002789400199E-2</v>
      </c>
      <c r="H32" s="78">
        <f>[3]Sample2ClustersProportion!E31</f>
        <v>3.0386740331491701E-2</v>
      </c>
      <c r="I32" s="78">
        <f>[2]Sample1ClustersProportion!F31</f>
        <v>3.7656903765690301E-2</v>
      </c>
      <c r="J32" s="78">
        <f>[3]Sample2ClustersProportion!F31</f>
        <v>4.0055248618784497E-2</v>
      </c>
      <c r="K32" s="78">
        <f>[2]Sample1ClustersProportion!G31</f>
        <v>2.5104602510460199E-2</v>
      </c>
      <c r="L32" s="78">
        <f>[3]Sample2ClustersProportion!G31</f>
        <v>1.7955801104972299E-2</v>
      </c>
      <c r="M32" s="78">
        <f>[2]Sample1ClustersProportion!H31</f>
        <v>4.3235704323570399E-2</v>
      </c>
      <c r="N32" s="78">
        <f>[3]Sample2ClustersProportion!H31</f>
        <v>4.0055248618784497E-2</v>
      </c>
      <c r="O32" s="78">
        <f>[2]Sample1ClustersProportion!I31</f>
        <v>1.53417015341701E-2</v>
      </c>
      <c r="P32" s="78">
        <f>[3]Sample2ClustersProportion!I31</f>
        <v>1.24309392265193E-2</v>
      </c>
      <c r="Q32" s="78">
        <f>[2]Sample1ClustersProportion!J31</f>
        <v>6.13668061366806E-2</v>
      </c>
      <c r="R32" s="78">
        <f>[3]Sample2ClustersProportion!J31</f>
        <v>2.6243093922651901E-2</v>
      </c>
      <c r="S32" s="78">
        <f>[2]Sample1ClustersProportion!K31</f>
        <v>0.12831241283124101</v>
      </c>
      <c r="T32" s="78">
        <f>[3]Sample2ClustersProportion!K31</f>
        <v>0.17127071823204401</v>
      </c>
      <c r="U32" s="78">
        <f>[2]Sample1ClustersProportion!L31</f>
        <v>1.39470013947001E-2</v>
      </c>
      <c r="V32" s="78">
        <f>[3]Sample2ClustersProportion!L31</f>
        <v>1.6574585635359101E-2</v>
      </c>
      <c r="W32" s="78">
        <f>[2]Sample1ClustersProportion!M31</f>
        <v>8.3682008368200805E-2</v>
      </c>
      <c r="X32" s="78">
        <f>[3]Sample2ClustersProportion!M31</f>
        <v>0.121546961325966</v>
      </c>
      <c r="Y32" s="78">
        <f>[2]Sample1ClustersProportion!N31</f>
        <v>7.9497907949790794E-2</v>
      </c>
      <c r="Z32" s="78">
        <f>[3]Sample2ClustersProportion!N31</f>
        <v>3.7292817679557999E-2</v>
      </c>
    </row>
    <row r="33" spans="2:26" x14ac:dyDescent="0.25">
      <c r="B33" s="8">
        <v>40390</v>
      </c>
      <c r="C33" s="78">
        <f>[2]Sample1ClustersProportion!C32</f>
        <v>0.38197424892703802</v>
      </c>
      <c r="D33" s="78">
        <f>[3]Sample2ClustersProportion!C32</f>
        <v>0.368194842406876</v>
      </c>
      <c r="E33" s="78">
        <f>[2]Sample1ClustersProportion!D32</f>
        <v>1.8597997138769602E-2</v>
      </c>
      <c r="F33" s="78">
        <f>[3]Sample2ClustersProportion!D32</f>
        <v>3.58166189111747E-2</v>
      </c>
      <c r="G33" s="78">
        <f>[2]Sample1ClustersProportion!E32</f>
        <v>2.0028612303290401E-2</v>
      </c>
      <c r="H33" s="78">
        <f>[3]Sample2ClustersProportion!E32</f>
        <v>3.4383954154727697E-2</v>
      </c>
      <c r="I33" s="78">
        <f>[2]Sample1ClustersProportion!F32</f>
        <v>4.8640915593705203E-2</v>
      </c>
      <c r="J33" s="78">
        <f>[3]Sample2ClustersProportion!F32</f>
        <v>6.1604584527220597E-2</v>
      </c>
      <c r="K33" s="78">
        <f>[2]Sample1ClustersProportion!G32</f>
        <v>2.71816881258941E-2</v>
      </c>
      <c r="L33" s="78">
        <f>[3]Sample2ClustersProportion!G32</f>
        <v>3.8681948424068698E-2</v>
      </c>
      <c r="M33" s="78">
        <f>[2]Sample1ClustersProportion!H32</f>
        <v>4.4349070100143002E-2</v>
      </c>
      <c r="N33" s="78">
        <f>[3]Sample2ClustersProportion!H32</f>
        <v>4.44126074498567E-2</v>
      </c>
      <c r="O33" s="78">
        <f>[2]Sample1ClustersProportion!I32</f>
        <v>1.8597997138769602E-2</v>
      </c>
      <c r="P33" s="78">
        <f>[3]Sample2ClustersProportion!I32</f>
        <v>3.0085959885386801E-2</v>
      </c>
      <c r="Q33" s="78">
        <f>[2]Sample1ClustersProportion!J32</f>
        <v>6.1516452074391902E-2</v>
      </c>
      <c r="R33" s="78">
        <f>[3]Sample2ClustersProportion!J32</f>
        <v>3.8681948424068698E-2</v>
      </c>
      <c r="S33" s="78">
        <f>[2]Sample1ClustersProportion!K32</f>
        <v>0.14020028612303201</v>
      </c>
      <c r="T33" s="78">
        <f>[3]Sample2ClustersProportion!K32</f>
        <v>0.14326647564469899</v>
      </c>
      <c r="U33" s="78">
        <f>[2]Sample1ClustersProportion!L32</f>
        <v>2.4320457796852601E-2</v>
      </c>
      <c r="V33" s="78">
        <f>[3]Sample2ClustersProportion!L32</f>
        <v>2.5787965616045801E-2</v>
      </c>
      <c r="W33" s="78">
        <f>[2]Sample1ClustersProportion!M32</f>
        <v>0.108726752503576</v>
      </c>
      <c r="X33" s="78">
        <f>[3]Sample2ClustersProportion!M32</f>
        <v>0.12750716332378201</v>
      </c>
      <c r="Y33" s="78">
        <f>[2]Sample1ClustersProportion!N32</f>
        <v>0.105865522174535</v>
      </c>
      <c r="Z33" s="78">
        <f>[3]Sample2ClustersProportion!N32</f>
        <v>5.1575931232091601E-2</v>
      </c>
    </row>
    <row r="34" spans="2:26" x14ac:dyDescent="0.25">
      <c r="B34" s="8">
        <v>40421</v>
      </c>
      <c r="C34" s="78">
        <f>[2]Sample1ClustersProportion!C33</f>
        <v>0.33179012345678999</v>
      </c>
      <c r="D34" s="78">
        <f>[3]Sample2ClustersProportion!C33</f>
        <v>0.29984779299847703</v>
      </c>
      <c r="E34" s="78">
        <f>[2]Sample1ClustersProportion!D33</f>
        <v>4.6296296296296197E-2</v>
      </c>
      <c r="F34" s="78">
        <f>[3]Sample2ClustersProportion!D33</f>
        <v>4.8706240487062402E-2</v>
      </c>
      <c r="G34" s="78">
        <f>[2]Sample1ClustersProportion!E33</f>
        <v>1.23456790123456E-2</v>
      </c>
      <c r="H34" s="78">
        <f>[3]Sample2ClustersProportion!E33</f>
        <v>2.1308980213089801E-2</v>
      </c>
      <c r="I34" s="78">
        <f>[2]Sample1ClustersProportion!F33</f>
        <v>8.3333333333333301E-2</v>
      </c>
      <c r="J34" s="78">
        <f>[3]Sample2ClustersProportion!F33</f>
        <v>5.7838660578386603E-2</v>
      </c>
      <c r="K34" s="78">
        <f>[2]Sample1ClustersProportion!G33</f>
        <v>3.5493827160493797E-2</v>
      </c>
      <c r="L34" s="78">
        <f>[3]Sample2ClustersProportion!G33</f>
        <v>3.6529680365296802E-2</v>
      </c>
      <c r="M34" s="78">
        <f>[2]Sample1ClustersProportion!H33</f>
        <v>7.0987654320987595E-2</v>
      </c>
      <c r="N34" s="78">
        <f>[3]Sample2ClustersProportion!H33</f>
        <v>6.8493150684931503E-2</v>
      </c>
      <c r="O34" s="78">
        <f>[2]Sample1ClustersProportion!I33</f>
        <v>2.00617283950617E-2</v>
      </c>
      <c r="P34" s="78">
        <f>[3]Sample2ClustersProportion!I33</f>
        <v>2.2831050228310501E-2</v>
      </c>
      <c r="Q34" s="78">
        <f>[2]Sample1ClustersProportion!J33</f>
        <v>6.7901234567901203E-2</v>
      </c>
      <c r="R34" s="78">
        <f>[3]Sample2ClustersProportion!J33</f>
        <v>4.8706240487062402E-2</v>
      </c>
      <c r="S34" s="78">
        <f>[2]Sample1ClustersProportion!K33</f>
        <v>0.12808641975308599</v>
      </c>
      <c r="T34" s="78">
        <f>[3]Sample2ClustersProportion!K33</f>
        <v>0.165905631659056</v>
      </c>
      <c r="U34" s="78">
        <f>[2]Sample1ClustersProportion!L33</f>
        <v>9.2592592592592501E-3</v>
      </c>
      <c r="V34" s="78">
        <f>[3]Sample2ClustersProportion!L33</f>
        <v>2.5875190258751901E-2</v>
      </c>
      <c r="W34" s="78">
        <f>[2]Sample1ClustersProportion!M33</f>
        <v>0.100308641975308</v>
      </c>
      <c r="X34" s="78">
        <f>[3]Sample2ClustersProportion!M33</f>
        <v>0.15981735159817301</v>
      </c>
      <c r="Y34" s="78">
        <f>[2]Sample1ClustersProportion!N33</f>
        <v>9.4135802469135804E-2</v>
      </c>
      <c r="Z34" s="78">
        <f>[3]Sample2ClustersProportion!N33</f>
        <v>4.4140030441400302E-2</v>
      </c>
    </row>
    <row r="35" spans="2:26" x14ac:dyDescent="0.25">
      <c r="B35" s="8">
        <v>40451</v>
      </c>
      <c r="C35" s="78">
        <f>[2]Sample1ClustersProportion!C34</f>
        <v>0.297839506172839</v>
      </c>
      <c r="D35" s="78">
        <f>[3]Sample2ClustersProportion!C34</f>
        <v>0.27725856697819301</v>
      </c>
      <c r="E35" s="78">
        <f>[2]Sample1ClustersProportion!D34</f>
        <v>4.1666666666666602E-2</v>
      </c>
      <c r="F35" s="78">
        <f>[3]Sample2ClustersProportion!D34</f>
        <v>2.0249221183800601E-2</v>
      </c>
      <c r="G35" s="78">
        <f>[2]Sample1ClustersProportion!E34</f>
        <v>2.6234567901234501E-2</v>
      </c>
      <c r="H35" s="78">
        <f>[3]Sample2ClustersProportion!E34</f>
        <v>4.2056074766355103E-2</v>
      </c>
      <c r="I35" s="78">
        <f>[2]Sample1ClustersProportion!F34</f>
        <v>6.9444444444444406E-2</v>
      </c>
      <c r="J35" s="78">
        <f>[3]Sample2ClustersProportion!F34</f>
        <v>7.00934579439252E-2</v>
      </c>
      <c r="K35" s="78">
        <f>[2]Sample1ClustersProportion!G34</f>
        <v>2.9320987654320899E-2</v>
      </c>
      <c r="L35" s="78">
        <f>[3]Sample2ClustersProportion!G34</f>
        <v>4.5171339563862899E-2</v>
      </c>
      <c r="M35" s="78">
        <f>[2]Sample1ClustersProportion!H34</f>
        <v>5.5555555555555497E-2</v>
      </c>
      <c r="N35" s="78">
        <f>[3]Sample2ClustersProportion!H34</f>
        <v>4.67289719626168E-2</v>
      </c>
      <c r="O35" s="78">
        <f>[2]Sample1ClustersProportion!I34</f>
        <v>1.5432098765432001E-2</v>
      </c>
      <c r="P35" s="78">
        <f>[3]Sample2ClustersProportion!I34</f>
        <v>2.9595015576323901E-2</v>
      </c>
      <c r="Q35" s="78">
        <f>[2]Sample1ClustersProportion!J34</f>
        <v>7.5617283950617203E-2</v>
      </c>
      <c r="R35" s="78">
        <f>[3]Sample2ClustersProportion!J34</f>
        <v>4.67289719626168E-2</v>
      </c>
      <c r="S35" s="78">
        <f>[2]Sample1ClustersProportion!K34</f>
        <v>0.16975308641975301</v>
      </c>
      <c r="T35" s="78">
        <f>[3]Sample2ClustersProportion!K34</f>
        <v>0.20404984423676001</v>
      </c>
      <c r="U35" s="78">
        <f>[2]Sample1ClustersProportion!L34</f>
        <v>2.77777777777777E-2</v>
      </c>
      <c r="V35" s="78">
        <f>[3]Sample2ClustersProportion!L34</f>
        <v>2.9595015576323901E-2</v>
      </c>
      <c r="W35" s="78">
        <f>[2]Sample1ClustersProportion!M34</f>
        <v>0.100308641975308</v>
      </c>
      <c r="X35" s="78">
        <f>[3]Sample2ClustersProportion!M34</f>
        <v>0.135514018691588</v>
      </c>
      <c r="Y35" s="78">
        <f>[2]Sample1ClustersProportion!N34</f>
        <v>9.1049382716049301E-2</v>
      </c>
      <c r="Z35" s="78">
        <f>[3]Sample2ClustersProportion!N34</f>
        <v>5.2959501557632398E-2</v>
      </c>
    </row>
    <row r="36" spans="2:26" x14ac:dyDescent="0.25">
      <c r="B36" s="8">
        <v>40482</v>
      </c>
      <c r="C36" s="78">
        <f>[2]Sample1ClustersProportion!C35</f>
        <v>0.27371695178849098</v>
      </c>
      <c r="D36" s="78">
        <f>[3]Sample2ClustersProportion!C35</f>
        <v>0.23943661971830901</v>
      </c>
      <c r="E36" s="78">
        <f>[2]Sample1ClustersProportion!D35</f>
        <v>3.5769828926905098E-2</v>
      </c>
      <c r="F36" s="78">
        <f>[3]Sample2ClustersProportion!D35</f>
        <v>2.9733959311424099E-2</v>
      </c>
      <c r="G36" s="78">
        <f>[2]Sample1ClustersProportion!E35</f>
        <v>4.6656298600311001E-2</v>
      </c>
      <c r="H36" s="78">
        <f>[3]Sample2ClustersProportion!E35</f>
        <v>4.22535211267605E-2</v>
      </c>
      <c r="I36" s="78">
        <f>[2]Sample1ClustersProportion!F35</f>
        <v>9.48678071539657E-2</v>
      </c>
      <c r="J36" s="78">
        <f>[3]Sample2ClustersProportion!F35</f>
        <v>9.0766823161189294E-2</v>
      </c>
      <c r="K36" s="78">
        <f>[2]Sample1ClustersProportion!G35</f>
        <v>3.42146189735614E-2</v>
      </c>
      <c r="L36" s="78">
        <f>[3]Sample2ClustersProportion!G35</f>
        <v>4.3818466353677601E-2</v>
      </c>
      <c r="M36" s="78">
        <f>[2]Sample1ClustersProportion!H35</f>
        <v>6.9984447900466498E-2</v>
      </c>
      <c r="N36" s="78">
        <f>[3]Sample2ClustersProportion!H35</f>
        <v>7.5117370892018698E-2</v>
      </c>
      <c r="O36" s="78">
        <f>[2]Sample1ClustersProportion!I35</f>
        <v>2.4883359253499202E-2</v>
      </c>
      <c r="P36" s="78">
        <f>[3]Sample2ClustersProportion!I35</f>
        <v>2.3474178403755801E-2</v>
      </c>
      <c r="Q36" s="78">
        <f>[2]Sample1ClustersProportion!J35</f>
        <v>5.9097978227060602E-2</v>
      </c>
      <c r="R36" s="78">
        <f>[3]Sample2ClustersProportion!J35</f>
        <v>3.2863849765258198E-2</v>
      </c>
      <c r="S36" s="78">
        <f>[2]Sample1ClustersProportion!K35</f>
        <v>0.14307931570762</v>
      </c>
      <c r="T36" s="78">
        <f>[3]Sample2ClustersProportion!K35</f>
        <v>0.17527386541470999</v>
      </c>
      <c r="U36" s="78">
        <f>[2]Sample1ClustersProportion!L35</f>
        <v>1.39968895800933E-2</v>
      </c>
      <c r="V36" s="78">
        <f>[3]Sample2ClustersProportion!L35</f>
        <v>1.2519561815336399E-2</v>
      </c>
      <c r="W36" s="78">
        <f>[2]Sample1ClustersProportion!M35</f>
        <v>0.122861586314152</v>
      </c>
      <c r="X36" s="78">
        <f>[3]Sample2ClustersProportion!M35</f>
        <v>0.17527386541470999</v>
      </c>
      <c r="Y36" s="78">
        <f>[2]Sample1ClustersProportion!N35</f>
        <v>8.0870917573872395E-2</v>
      </c>
      <c r="Z36" s="78">
        <f>[3]Sample2ClustersProportion!N35</f>
        <v>5.9467918622848198E-2</v>
      </c>
    </row>
    <row r="37" spans="2:26" x14ac:dyDescent="0.25">
      <c r="B37" s="8">
        <v>40512</v>
      </c>
      <c r="C37" s="78">
        <f>[2]Sample1ClustersProportion!C36</f>
        <v>0.24959999999999999</v>
      </c>
      <c r="D37" s="78">
        <f>[3]Sample2ClustersProportion!C36</f>
        <v>0.241157556270096</v>
      </c>
      <c r="E37" s="78">
        <f>[2]Sample1ClustersProportion!D36</f>
        <v>4.6399999999999997E-2</v>
      </c>
      <c r="F37" s="78">
        <f>[3]Sample2ClustersProportion!D36</f>
        <v>3.8585209003215402E-2</v>
      </c>
      <c r="G37" s="78">
        <f>[2]Sample1ClustersProportion!E36</f>
        <v>0.04</v>
      </c>
      <c r="H37" s="78">
        <f>[3]Sample2ClustersProportion!E36</f>
        <v>3.2154340836012797E-2</v>
      </c>
      <c r="I37" s="78">
        <f>[2]Sample1ClustersProportion!F36</f>
        <v>0.1024</v>
      </c>
      <c r="J37" s="78">
        <f>[3]Sample2ClustersProportion!F36</f>
        <v>0.112540192926045</v>
      </c>
      <c r="K37" s="78">
        <f>[2]Sample1ClustersProportion!G36</f>
        <v>0.04</v>
      </c>
      <c r="L37" s="78">
        <f>[3]Sample2ClustersProportion!G36</f>
        <v>4.3408360128617297E-2</v>
      </c>
      <c r="M37" s="78">
        <f>[2]Sample1ClustersProportion!H36</f>
        <v>6.4000000000000001E-2</v>
      </c>
      <c r="N37" s="78">
        <f>[3]Sample2ClustersProportion!H36</f>
        <v>6.7524115755627001E-2</v>
      </c>
      <c r="O37" s="78">
        <f>[2]Sample1ClustersProportion!I36</f>
        <v>3.04E-2</v>
      </c>
      <c r="P37" s="78">
        <f>[3]Sample2ClustersProportion!I36</f>
        <v>2.7331189710610899E-2</v>
      </c>
      <c r="Q37" s="78">
        <f>[2]Sample1ClustersProportion!J36</f>
        <v>6.5600000000000006E-2</v>
      </c>
      <c r="R37" s="78">
        <f>[3]Sample2ClustersProportion!J36</f>
        <v>4.66237942122186E-2</v>
      </c>
      <c r="S37" s="78">
        <f>[2]Sample1ClustersProportion!K36</f>
        <v>0.16639999999999999</v>
      </c>
      <c r="T37" s="78">
        <f>[3]Sample2ClustersProportion!K36</f>
        <v>0.180064308681672</v>
      </c>
      <c r="U37" s="78">
        <f>[2]Sample1ClustersProportion!L36</f>
        <v>1.2800000000000001E-2</v>
      </c>
      <c r="V37" s="78">
        <f>[3]Sample2ClustersProportion!L36</f>
        <v>1.2861736334405099E-2</v>
      </c>
      <c r="W37" s="78">
        <f>[2]Sample1ClustersProportion!M36</f>
        <v>7.6799999999999993E-2</v>
      </c>
      <c r="X37" s="78">
        <f>[3]Sample2ClustersProportion!M36</f>
        <v>0.15273311897106101</v>
      </c>
      <c r="Y37" s="78">
        <f>[2]Sample1ClustersProportion!N36</f>
        <v>0.1056</v>
      </c>
      <c r="Z37" s="78">
        <f>[3]Sample2ClustersProportion!N36</f>
        <v>4.5016077170418001E-2</v>
      </c>
    </row>
    <row r="38" spans="2:26" x14ac:dyDescent="0.25">
      <c r="B38" s="8">
        <v>40543</v>
      </c>
      <c r="C38" s="78">
        <f>[2]Sample1ClustersProportion!C37</f>
        <v>0.208841463414634</v>
      </c>
      <c r="D38" s="78">
        <f>[3]Sample2ClustersProportion!C37</f>
        <v>0.251162790697674</v>
      </c>
      <c r="E38" s="78">
        <f>[2]Sample1ClustersProportion!D37</f>
        <v>4.2682926829268199E-2</v>
      </c>
      <c r="F38" s="78">
        <f>[3]Sample2ClustersProportion!D37</f>
        <v>4.3410852713178197E-2</v>
      </c>
      <c r="G38" s="78">
        <f>[2]Sample1ClustersProportion!E37</f>
        <v>3.3536585365853598E-2</v>
      </c>
      <c r="H38" s="78">
        <f>[3]Sample2ClustersProportion!E37</f>
        <v>4.3410852713178197E-2</v>
      </c>
      <c r="I38" s="78">
        <f>[2]Sample1ClustersProportion!F37</f>
        <v>0.11128048780487799</v>
      </c>
      <c r="J38" s="78">
        <f>[3]Sample2ClustersProportion!F37</f>
        <v>0.111627906976744</v>
      </c>
      <c r="K38" s="78">
        <f>[2]Sample1ClustersProportion!G37</f>
        <v>5.4878048780487798E-2</v>
      </c>
      <c r="L38" s="78">
        <f>[3]Sample2ClustersProportion!G37</f>
        <v>5.89147286821705E-2</v>
      </c>
      <c r="M38" s="78">
        <f>[2]Sample1ClustersProportion!H37</f>
        <v>7.7743902439024307E-2</v>
      </c>
      <c r="N38" s="78">
        <f>[3]Sample2ClustersProportion!H37</f>
        <v>6.2015503875968901E-2</v>
      </c>
      <c r="O38" s="78">
        <f>[2]Sample1ClustersProportion!I37</f>
        <v>1.3719512195121899E-2</v>
      </c>
      <c r="P38" s="78">
        <f>[3]Sample2ClustersProportion!I37</f>
        <v>1.3953488372093001E-2</v>
      </c>
      <c r="Q38" s="78">
        <f>[2]Sample1ClustersProportion!J37</f>
        <v>8.9939024390243899E-2</v>
      </c>
      <c r="R38" s="78">
        <f>[3]Sample2ClustersProportion!J37</f>
        <v>3.8759689922480599E-2</v>
      </c>
      <c r="S38" s="78">
        <f>[2]Sample1ClustersProportion!K37</f>
        <v>0.167682926829268</v>
      </c>
      <c r="T38" s="78">
        <f>[3]Sample2ClustersProportion!K37</f>
        <v>0.15503875968992201</v>
      </c>
      <c r="U38" s="78">
        <f>[2]Sample1ClustersProportion!L37</f>
        <v>1.6768292682926799E-2</v>
      </c>
      <c r="V38" s="78">
        <f>[3]Sample2ClustersProportion!L37</f>
        <v>2.0155038759689901E-2</v>
      </c>
      <c r="W38" s="78">
        <f>[2]Sample1ClustersProportion!M37</f>
        <v>9.6036585365853605E-2</v>
      </c>
      <c r="X38" s="78">
        <f>[3]Sample2ClustersProportion!M37</f>
        <v>0.15813953488372001</v>
      </c>
      <c r="Y38" s="78">
        <f>[2]Sample1ClustersProportion!N37</f>
        <v>8.6890243902439004E-2</v>
      </c>
      <c r="Z38" s="78">
        <f>[3]Sample2ClustersProportion!N37</f>
        <v>4.3410852713178197E-2</v>
      </c>
    </row>
    <row r="39" spans="2:26" x14ac:dyDescent="0.25">
      <c r="B39" s="8">
        <v>40574</v>
      </c>
      <c r="C39" s="78">
        <f>[2]Sample1ClustersProportion!C38</f>
        <v>0.23372781065088699</v>
      </c>
      <c r="D39" s="78">
        <f>[3]Sample2ClustersProportion!C38</f>
        <v>0.237337192474674</v>
      </c>
      <c r="E39" s="78">
        <f>[2]Sample1ClustersProportion!D38</f>
        <v>3.6982248520709998E-2</v>
      </c>
      <c r="F39" s="78">
        <f>[3]Sample2ClustersProportion!D38</f>
        <v>3.0390738060781401E-2</v>
      </c>
      <c r="G39" s="78">
        <f>[2]Sample1ClustersProportion!E38</f>
        <v>2.07100591715976E-2</v>
      </c>
      <c r="H39" s="78">
        <f>[3]Sample2ClustersProportion!E38</f>
        <v>2.1707670043415301E-2</v>
      </c>
      <c r="I39" s="78">
        <f>[2]Sample1ClustersProportion!F38</f>
        <v>8.72781065088757E-2</v>
      </c>
      <c r="J39" s="78">
        <f>[3]Sample2ClustersProportion!F38</f>
        <v>9.4066570188133095E-2</v>
      </c>
      <c r="K39" s="78">
        <f>[2]Sample1ClustersProportion!G38</f>
        <v>4.7337278106508798E-2</v>
      </c>
      <c r="L39" s="78">
        <f>[3]Sample2ClustersProportion!G38</f>
        <v>4.7756874095513699E-2</v>
      </c>
      <c r="M39" s="78">
        <f>[2]Sample1ClustersProportion!H38</f>
        <v>9.6153846153846104E-2</v>
      </c>
      <c r="N39" s="78">
        <f>[3]Sample2ClustersProportion!H38</f>
        <v>6.9464544138929094E-2</v>
      </c>
      <c r="O39" s="78">
        <f>[2]Sample1ClustersProportion!I38</f>
        <v>2.3668639053254399E-2</v>
      </c>
      <c r="P39" s="78">
        <f>[3]Sample2ClustersProportion!I38</f>
        <v>2.3154848046309601E-2</v>
      </c>
      <c r="Q39" s="78">
        <f>[2]Sample1ClustersProportion!J38</f>
        <v>5.7692307692307598E-2</v>
      </c>
      <c r="R39" s="78">
        <f>[3]Sample2ClustersProportion!J38</f>
        <v>6.07814761215629E-2</v>
      </c>
      <c r="S39" s="78">
        <f>[2]Sample1ClustersProportion!K38</f>
        <v>0.171597633136094</v>
      </c>
      <c r="T39" s="78">
        <f>[3]Sample2ClustersProportion!K38</f>
        <v>0.20549927641099799</v>
      </c>
      <c r="U39" s="78">
        <f>[2]Sample1ClustersProportion!L38</f>
        <v>2.3668639053254399E-2</v>
      </c>
      <c r="V39" s="78">
        <f>[3]Sample2ClustersProportion!L38</f>
        <v>3.4732272069464498E-2</v>
      </c>
      <c r="W39" s="78">
        <f>[2]Sample1ClustersProportion!M38</f>
        <v>0.103550295857988</v>
      </c>
      <c r="X39" s="78">
        <f>[3]Sample2ClustersProportion!M38</f>
        <v>0.128798842257597</v>
      </c>
      <c r="Y39" s="78">
        <f>[2]Sample1ClustersProportion!N38</f>
        <v>9.76331360946745E-2</v>
      </c>
      <c r="Z39" s="78">
        <f>[3]Sample2ClustersProportion!N38</f>
        <v>4.6309696092619299E-2</v>
      </c>
    </row>
    <row r="40" spans="2:26" x14ac:dyDescent="0.25">
      <c r="B40" s="8">
        <v>40602</v>
      </c>
      <c r="C40" s="78">
        <f>[2]Sample1ClustersProportion!C39</f>
        <v>0.25874125874125797</v>
      </c>
      <c r="D40" s="78">
        <f>[3]Sample2ClustersProportion!C39</f>
        <v>0.23223570190641199</v>
      </c>
      <c r="E40" s="78">
        <f>[2]Sample1ClustersProportion!D39</f>
        <v>4.0209790209790201E-2</v>
      </c>
      <c r="F40" s="78">
        <f>[3]Sample2ClustersProportion!D39</f>
        <v>3.81282495667244E-2</v>
      </c>
      <c r="G40" s="78">
        <f>[2]Sample1ClustersProportion!E39</f>
        <v>3.4965034965034898E-2</v>
      </c>
      <c r="H40" s="78">
        <f>[3]Sample2ClustersProportion!E39</f>
        <v>5.1993067590987797E-2</v>
      </c>
      <c r="I40" s="78">
        <f>[2]Sample1ClustersProportion!F39</f>
        <v>9.4405594405594401E-2</v>
      </c>
      <c r="J40" s="78">
        <f>[3]Sample2ClustersProportion!F39</f>
        <v>8.4922010398613496E-2</v>
      </c>
      <c r="K40" s="78">
        <f>[2]Sample1ClustersProportion!G39</f>
        <v>4.1958041958041897E-2</v>
      </c>
      <c r="L40" s="78">
        <f>[3]Sample2ClustersProportion!G39</f>
        <v>4.3327556325823198E-2</v>
      </c>
      <c r="M40" s="78">
        <f>[2]Sample1ClustersProportion!H39</f>
        <v>7.8671328671328603E-2</v>
      </c>
      <c r="N40" s="78">
        <f>[3]Sample2ClustersProportion!H39</f>
        <v>8.6655112651646396E-2</v>
      </c>
      <c r="O40" s="78">
        <f>[2]Sample1ClustersProportion!I39</f>
        <v>2.7972027972027899E-2</v>
      </c>
      <c r="P40" s="78">
        <f>[3]Sample2ClustersProportion!I39</f>
        <v>2.07972270363951E-2</v>
      </c>
      <c r="Q40" s="78">
        <f>[2]Sample1ClustersProportion!J39</f>
        <v>6.2937062937062901E-2</v>
      </c>
      <c r="R40" s="78">
        <f>[3]Sample2ClustersProportion!J39</f>
        <v>2.07972270363951E-2</v>
      </c>
      <c r="S40" s="78">
        <f>[2]Sample1ClustersProportion!K39</f>
        <v>0.16083916083916</v>
      </c>
      <c r="T40" s="78">
        <f>[3]Sample2ClustersProportion!K39</f>
        <v>0.19064124783362199</v>
      </c>
      <c r="U40" s="78">
        <f>[2]Sample1ClustersProportion!L39</f>
        <v>2.62237762237762E-2</v>
      </c>
      <c r="V40" s="78">
        <f>[3]Sample2ClustersProportion!L39</f>
        <v>2.2530329289428001E-2</v>
      </c>
      <c r="W40" s="78">
        <f>[2]Sample1ClustersProportion!M39</f>
        <v>9.4405594405594401E-2</v>
      </c>
      <c r="X40" s="78">
        <f>[3]Sample2ClustersProportion!M39</f>
        <v>0.13518197573656801</v>
      </c>
      <c r="Y40" s="78">
        <f>[2]Sample1ClustersProportion!N39</f>
        <v>7.8671328671328603E-2</v>
      </c>
      <c r="Z40" s="78">
        <f>[3]Sample2ClustersProportion!N39</f>
        <v>7.2790294627382998E-2</v>
      </c>
    </row>
    <row r="41" spans="2:26" x14ac:dyDescent="0.25">
      <c r="B41" s="8">
        <v>40633</v>
      </c>
      <c r="C41" s="78">
        <f>[2]Sample1ClustersProportion!C40</f>
        <v>0.39102564102564102</v>
      </c>
      <c r="D41" s="78">
        <f>[3]Sample2ClustersProportion!C40</f>
        <v>0.43176178660049602</v>
      </c>
      <c r="E41" s="78">
        <f>[2]Sample1ClustersProportion!D40</f>
        <v>2.8205128205128199E-2</v>
      </c>
      <c r="F41" s="78">
        <f>[3]Sample2ClustersProportion!D40</f>
        <v>3.7220843672456497E-2</v>
      </c>
      <c r="G41" s="78">
        <f>[2]Sample1ClustersProportion!E40</f>
        <v>4.4871794871794803E-2</v>
      </c>
      <c r="H41" s="78">
        <f>[3]Sample2ClustersProportion!E40</f>
        <v>2.6054590570719599E-2</v>
      </c>
      <c r="I41" s="78">
        <f>[2]Sample1ClustersProportion!F40</f>
        <v>5.2564102564102502E-2</v>
      </c>
      <c r="J41" s="78">
        <f>[3]Sample2ClustersProportion!F40</f>
        <v>6.5756823821339905E-2</v>
      </c>
      <c r="K41" s="78">
        <f>[2]Sample1ClustersProportion!G40</f>
        <v>2.5641025641025599E-2</v>
      </c>
      <c r="L41" s="78">
        <f>[3]Sample2ClustersProportion!G40</f>
        <v>3.2258064516128997E-2</v>
      </c>
      <c r="M41" s="78">
        <f>[2]Sample1ClustersProportion!H40</f>
        <v>6.6666666666666596E-2</v>
      </c>
      <c r="N41" s="78">
        <f>[3]Sample2ClustersProportion!H40</f>
        <v>5.95533498759305E-2</v>
      </c>
      <c r="O41" s="78">
        <f>[2]Sample1ClustersProportion!I40</f>
        <v>1.9230769230769201E-2</v>
      </c>
      <c r="P41" s="78">
        <f>[3]Sample2ClustersProportion!I40</f>
        <v>2.2332506203473899E-2</v>
      </c>
      <c r="Q41" s="78">
        <f>[2]Sample1ClustersProportion!J40</f>
        <v>4.6153846153846101E-2</v>
      </c>
      <c r="R41" s="78">
        <f>[3]Sample2ClustersProportion!J40</f>
        <v>2.9776674937965202E-2</v>
      </c>
      <c r="S41" s="78">
        <f>[2]Sample1ClustersProportion!K40</f>
        <v>0.144871794871794</v>
      </c>
      <c r="T41" s="78">
        <f>[3]Sample2ClustersProportion!K40</f>
        <v>0.14392059553349801</v>
      </c>
      <c r="U41" s="78">
        <f>[2]Sample1ClustersProportion!L40</f>
        <v>1.7948717948717899E-2</v>
      </c>
      <c r="V41" s="78">
        <f>[3]Sample2ClustersProportion!L40</f>
        <v>2.2332506203473899E-2</v>
      </c>
      <c r="W41" s="78">
        <f>[2]Sample1ClustersProportion!M40</f>
        <v>8.8461538461538397E-2</v>
      </c>
      <c r="X41" s="78">
        <f>[3]Sample2ClustersProportion!M40</f>
        <v>0.102977667493796</v>
      </c>
      <c r="Y41" s="78">
        <f>[2]Sample1ClustersProportion!N40</f>
        <v>7.4358974358974303E-2</v>
      </c>
      <c r="Z41" s="78">
        <f>[3]Sample2ClustersProportion!N40</f>
        <v>2.6054590570719599E-2</v>
      </c>
    </row>
    <row r="42" spans="2:26" x14ac:dyDescent="0.25">
      <c r="B42" s="8">
        <v>40663</v>
      </c>
      <c r="C42" s="78">
        <f>[2]Sample1ClustersProportion!C41</f>
        <v>0.40735294117646997</v>
      </c>
      <c r="D42" s="78">
        <f>[3]Sample2ClustersProportion!C41</f>
        <v>0.39541984732824398</v>
      </c>
      <c r="E42" s="78">
        <f>[2]Sample1ClustersProportion!D41</f>
        <v>3.8235294117646999E-2</v>
      </c>
      <c r="F42" s="78">
        <f>[3]Sample2ClustersProportion!D41</f>
        <v>4.5801526717557203E-2</v>
      </c>
      <c r="G42" s="78">
        <f>[2]Sample1ClustersProportion!E41</f>
        <v>2.64705882352941E-2</v>
      </c>
      <c r="H42" s="78">
        <f>[3]Sample2ClustersProportion!E41</f>
        <v>2.5954198473282401E-2</v>
      </c>
      <c r="I42" s="78">
        <f>[2]Sample1ClustersProportion!F41</f>
        <v>6.1764705882352902E-2</v>
      </c>
      <c r="J42" s="78">
        <f>[3]Sample2ClustersProportion!F41</f>
        <v>6.1068702290076299E-2</v>
      </c>
      <c r="K42" s="78">
        <f>[2]Sample1ClustersProportion!G41</f>
        <v>2.3529411764705799E-2</v>
      </c>
      <c r="L42" s="78">
        <f>[3]Sample2ClustersProportion!G41</f>
        <v>1.8320610687022901E-2</v>
      </c>
      <c r="M42" s="78">
        <f>[2]Sample1ClustersProportion!H41</f>
        <v>6.0294117647058797E-2</v>
      </c>
      <c r="N42" s="78">
        <f>[3]Sample2ClustersProportion!H41</f>
        <v>3.5114503816793798E-2</v>
      </c>
      <c r="O42" s="78">
        <f>[2]Sample1ClustersProportion!I41</f>
        <v>2.3529411764705799E-2</v>
      </c>
      <c r="P42" s="78">
        <f>[3]Sample2ClustersProportion!I41</f>
        <v>1.5267175572519E-2</v>
      </c>
      <c r="Q42" s="78">
        <f>[2]Sample1ClustersProportion!J41</f>
        <v>5.1470588235294101E-2</v>
      </c>
      <c r="R42" s="78">
        <f>[3]Sample2ClustersProportion!J41</f>
        <v>3.2061068702290002E-2</v>
      </c>
      <c r="S42" s="78">
        <f>[2]Sample1ClustersProportion!K41</f>
        <v>0.114705882352941</v>
      </c>
      <c r="T42" s="78">
        <f>[3]Sample2ClustersProportion!K41</f>
        <v>0.16183206106870199</v>
      </c>
      <c r="U42" s="78">
        <f>[2]Sample1ClustersProportion!L41</f>
        <v>1.3235294117647E-2</v>
      </c>
      <c r="V42" s="78">
        <f>[3]Sample2ClustersProportion!L41</f>
        <v>3.3587786259541903E-2</v>
      </c>
      <c r="W42" s="78">
        <f>[2]Sample1ClustersProportion!M41</f>
        <v>0.105882352941176</v>
      </c>
      <c r="X42" s="78">
        <f>[3]Sample2ClustersProportion!M41</f>
        <v>0.125190839694656</v>
      </c>
      <c r="Y42" s="78">
        <f>[2]Sample1ClustersProportion!N41</f>
        <v>7.3529411764705802E-2</v>
      </c>
      <c r="Z42" s="78">
        <f>[3]Sample2ClustersProportion!N41</f>
        <v>5.03816793893129E-2</v>
      </c>
    </row>
    <row r="43" spans="2:26" x14ac:dyDescent="0.25">
      <c r="B43" s="8">
        <v>40694</v>
      </c>
      <c r="C43" s="78">
        <f>[2]Sample1ClustersProportion!C42</f>
        <v>0.30653266331658202</v>
      </c>
      <c r="D43" s="78">
        <f>[3]Sample2ClustersProportion!C42</f>
        <v>0.31980519480519398</v>
      </c>
      <c r="E43" s="78">
        <f>[2]Sample1ClustersProportion!D42</f>
        <v>4.5226130653266298E-2</v>
      </c>
      <c r="F43" s="78">
        <f>[3]Sample2ClustersProportion!D42</f>
        <v>3.0844155844155799E-2</v>
      </c>
      <c r="G43" s="78">
        <f>[2]Sample1ClustersProportion!E42</f>
        <v>2.5125628140703501E-2</v>
      </c>
      <c r="H43" s="78">
        <f>[3]Sample2ClustersProportion!E42</f>
        <v>3.8961038961038898E-2</v>
      </c>
      <c r="I43" s="78">
        <f>[2]Sample1ClustersProportion!F42</f>
        <v>8.0402010050251202E-2</v>
      </c>
      <c r="J43" s="78">
        <f>[3]Sample2ClustersProportion!F42</f>
        <v>7.7922077922077906E-2</v>
      </c>
      <c r="K43" s="78">
        <f>[2]Sample1ClustersProportion!G42</f>
        <v>2.01005025125628E-2</v>
      </c>
      <c r="L43" s="78">
        <f>[3]Sample2ClustersProportion!G42</f>
        <v>4.0584415584415501E-2</v>
      </c>
      <c r="M43" s="78">
        <f>[2]Sample1ClustersProportion!H42</f>
        <v>6.7001675041875999E-2</v>
      </c>
      <c r="N43" s="78">
        <f>[3]Sample2ClustersProportion!H42</f>
        <v>6.1688311688311598E-2</v>
      </c>
      <c r="O43" s="78">
        <f>[2]Sample1ClustersProportion!I42</f>
        <v>1.1725293132328301E-2</v>
      </c>
      <c r="P43" s="78">
        <f>[3]Sample2ClustersProportion!I42</f>
        <v>1.46103896103896E-2</v>
      </c>
      <c r="Q43" s="78">
        <f>[2]Sample1ClustersProportion!J42</f>
        <v>7.5376884422110504E-2</v>
      </c>
      <c r="R43" s="78">
        <f>[3]Sample2ClustersProportion!J42</f>
        <v>3.8961038961038898E-2</v>
      </c>
      <c r="S43" s="78">
        <f>[2]Sample1ClustersProportion!K42</f>
        <v>0.15577889447236101</v>
      </c>
      <c r="T43" s="78">
        <f>[3]Sample2ClustersProportion!K42</f>
        <v>0.162337662337662</v>
      </c>
      <c r="U43" s="78">
        <f>[2]Sample1ClustersProportion!L42</f>
        <v>3.0150753768844199E-2</v>
      </c>
      <c r="V43" s="78">
        <f>[3]Sample2ClustersProportion!L42</f>
        <v>4.54545454545454E-2</v>
      </c>
      <c r="W43" s="78">
        <f>[2]Sample1ClustersProportion!M42</f>
        <v>9.5477386934673295E-2</v>
      </c>
      <c r="X43" s="78">
        <f>[3]Sample2ClustersProportion!M42</f>
        <v>0.123376623376623</v>
      </c>
      <c r="Y43" s="78">
        <f>[2]Sample1ClustersProportion!N42</f>
        <v>8.7102177554438803E-2</v>
      </c>
      <c r="Z43" s="78">
        <f>[3]Sample2ClustersProportion!N42</f>
        <v>4.54545454545454E-2</v>
      </c>
    </row>
    <row r="44" spans="2:26" x14ac:dyDescent="0.25">
      <c r="B44" s="8">
        <v>40724</v>
      </c>
      <c r="C44" s="78">
        <f>[2]Sample1ClustersProportion!C43</f>
        <v>0.36189069423929099</v>
      </c>
      <c r="D44" s="78">
        <f>[3]Sample2ClustersProportion!C43</f>
        <v>0.33933933933933902</v>
      </c>
      <c r="E44" s="78">
        <f>[2]Sample1ClustersProportion!D43</f>
        <v>4.1358936484490398E-2</v>
      </c>
      <c r="F44" s="78">
        <f>[3]Sample2ClustersProportion!D43</f>
        <v>4.8048048048047999E-2</v>
      </c>
      <c r="G44" s="78">
        <f>[2]Sample1ClustersProportion!E43</f>
        <v>2.3633677991137299E-2</v>
      </c>
      <c r="H44" s="78">
        <f>[3]Sample2ClustersProportion!E43</f>
        <v>3.3033033033033003E-2</v>
      </c>
      <c r="I44" s="78">
        <f>[2]Sample1ClustersProportion!F43</f>
        <v>9.3057607090103397E-2</v>
      </c>
      <c r="J44" s="78">
        <f>[3]Sample2ClustersProportion!F43</f>
        <v>7.5075075075075007E-2</v>
      </c>
      <c r="K44" s="78">
        <f>[2]Sample1ClustersProportion!G43</f>
        <v>3.10192023633678E-2</v>
      </c>
      <c r="L44" s="78">
        <f>[3]Sample2ClustersProportion!G43</f>
        <v>4.0540540540540501E-2</v>
      </c>
      <c r="M44" s="78">
        <f>[2]Sample1ClustersProportion!H43</f>
        <v>6.0561299852289502E-2</v>
      </c>
      <c r="N44" s="78">
        <f>[3]Sample2ClustersProportion!H43</f>
        <v>5.1051051051050997E-2</v>
      </c>
      <c r="O44" s="78">
        <f>[2]Sample1ClustersProportion!I43</f>
        <v>1.92023633677991E-2</v>
      </c>
      <c r="P44" s="78">
        <f>[3]Sample2ClustersProportion!I43</f>
        <v>1.0510510510510499E-2</v>
      </c>
      <c r="Q44" s="78">
        <f>[2]Sample1ClustersProportion!J43</f>
        <v>6.7946824224519906E-2</v>
      </c>
      <c r="R44" s="78">
        <f>[3]Sample2ClustersProportion!J43</f>
        <v>3.7537537537537503E-2</v>
      </c>
      <c r="S44" s="78">
        <f>[2]Sample1ClustersProportion!K43</f>
        <v>0.13293943870014699</v>
      </c>
      <c r="T44" s="78">
        <f>[3]Sample2ClustersProportion!K43</f>
        <v>0.16066066066066001</v>
      </c>
      <c r="U44" s="78">
        <f>[2]Sample1ClustersProportion!L43</f>
        <v>1.6248153618906899E-2</v>
      </c>
      <c r="V44" s="78">
        <f>[3]Sample2ClustersProportion!L43</f>
        <v>2.5525525525525498E-2</v>
      </c>
      <c r="W44" s="78">
        <f>[2]Sample1ClustersProportion!M43</f>
        <v>8.8626292466765094E-2</v>
      </c>
      <c r="X44" s="78">
        <f>[3]Sample2ClustersProportion!M43</f>
        <v>0.14264264264264201</v>
      </c>
      <c r="Y44" s="78">
        <f>[2]Sample1ClustersProportion!N43</f>
        <v>6.3515509601181602E-2</v>
      </c>
      <c r="Z44" s="78">
        <f>[3]Sample2ClustersProportion!N43</f>
        <v>3.6036036036036001E-2</v>
      </c>
    </row>
    <row r="45" spans="2:26" x14ac:dyDescent="0.25">
      <c r="B45" s="8">
        <v>40755</v>
      </c>
      <c r="C45" s="78">
        <f>[2]Sample1ClustersProportion!C44</f>
        <v>0.35061391541609799</v>
      </c>
      <c r="D45" s="78">
        <f>[3]Sample2ClustersProportion!C44</f>
        <v>0.317548746518105</v>
      </c>
      <c r="E45" s="78">
        <f>[2]Sample1ClustersProportion!D44</f>
        <v>5.8663028649386002E-2</v>
      </c>
      <c r="F45" s="78">
        <f>[3]Sample2ClustersProportion!D44</f>
        <v>5.4317548746518098E-2</v>
      </c>
      <c r="G45" s="78">
        <f>[2]Sample1ClustersProportion!E44</f>
        <v>2.4556616643929E-2</v>
      </c>
      <c r="H45" s="78">
        <f>[3]Sample2ClustersProportion!E44</f>
        <v>4.4568245125348099E-2</v>
      </c>
      <c r="I45" s="78">
        <f>[2]Sample1ClustersProportion!F44</f>
        <v>8.5948158253751697E-2</v>
      </c>
      <c r="J45" s="78">
        <f>[3]Sample2ClustersProportion!F44</f>
        <v>9.4707520891364902E-2</v>
      </c>
      <c r="K45" s="78">
        <f>[2]Sample1ClustersProportion!G44</f>
        <v>3.5470668485675302E-2</v>
      </c>
      <c r="L45" s="78">
        <f>[3]Sample2ClustersProportion!G44</f>
        <v>5.0139275766016698E-2</v>
      </c>
      <c r="M45" s="78">
        <f>[2]Sample1ClustersProportion!H44</f>
        <v>5.1841746248294601E-2</v>
      </c>
      <c r="N45" s="78">
        <f>[3]Sample2ClustersProportion!H44</f>
        <v>5.2924791086350897E-2</v>
      </c>
      <c r="O45" s="78">
        <f>[2]Sample1ClustersProportion!I44</f>
        <v>9.5497953615279602E-3</v>
      </c>
      <c r="P45" s="78">
        <f>[3]Sample2ClustersProportion!I44</f>
        <v>8.3565459610027808E-3</v>
      </c>
      <c r="Q45" s="78">
        <f>[2]Sample1ClustersProportion!J44</f>
        <v>5.8663028649386002E-2</v>
      </c>
      <c r="R45" s="78">
        <f>[3]Sample2ClustersProportion!J44</f>
        <v>4.3175487465181003E-2</v>
      </c>
      <c r="S45" s="78">
        <f>[2]Sample1ClustersProportion!K44</f>
        <v>0.14733969986357401</v>
      </c>
      <c r="T45" s="78">
        <f>[3]Sample2ClustersProportion!K44</f>
        <v>0.14206128133704701</v>
      </c>
      <c r="U45" s="78">
        <f>[2]Sample1ClustersProportion!L44</f>
        <v>1.22783083219645E-2</v>
      </c>
      <c r="V45" s="78">
        <f>[3]Sample2ClustersProportion!L44</f>
        <v>2.0891364902506902E-2</v>
      </c>
      <c r="W45" s="78">
        <f>[2]Sample1ClustersProportion!M44</f>
        <v>8.1855388813096799E-2</v>
      </c>
      <c r="X45" s="78">
        <f>[3]Sample2ClustersProportion!M44</f>
        <v>0.13788300835654499</v>
      </c>
      <c r="Y45" s="78">
        <f>[2]Sample1ClustersProportion!N44</f>
        <v>8.3219645293315103E-2</v>
      </c>
      <c r="Z45" s="78">
        <f>[3]Sample2ClustersProportion!N44</f>
        <v>3.3426183844011102E-2</v>
      </c>
    </row>
    <row r="46" spans="2:26" x14ac:dyDescent="0.25">
      <c r="B46" s="8">
        <v>40786</v>
      </c>
      <c r="C46" s="78">
        <f>[2]Sample1ClustersProportion!C45</f>
        <v>0.31804733727810602</v>
      </c>
      <c r="D46" s="78">
        <f>[3]Sample2ClustersProportion!C45</f>
        <v>0.301859799713876</v>
      </c>
      <c r="E46" s="78">
        <f>[2]Sample1ClustersProportion!D45</f>
        <v>3.10650887573964E-2</v>
      </c>
      <c r="F46" s="78">
        <f>[3]Sample2ClustersProportion!D45</f>
        <v>3.4334763948497798E-2</v>
      </c>
      <c r="G46" s="78">
        <f>[2]Sample1ClustersProportion!E45</f>
        <v>3.9940828402366797E-2</v>
      </c>
      <c r="H46" s="78">
        <f>[3]Sample2ClustersProportion!E45</f>
        <v>4.4349070100143002E-2</v>
      </c>
      <c r="I46" s="78">
        <f>[2]Sample1ClustersProportion!F45</f>
        <v>6.5088757396449703E-2</v>
      </c>
      <c r="J46" s="78">
        <f>[3]Sample2ClustersProportion!F45</f>
        <v>8.7267525035765306E-2</v>
      </c>
      <c r="K46" s="78">
        <f>[2]Sample1ClustersProportion!G45</f>
        <v>4.5857988165680402E-2</v>
      </c>
      <c r="L46" s="78">
        <f>[3]Sample2ClustersProportion!G45</f>
        <v>4.2918454935622297E-2</v>
      </c>
      <c r="M46" s="78">
        <f>[2]Sample1ClustersProportion!H45</f>
        <v>5.9171597633136001E-2</v>
      </c>
      <c r="N46" s="78">
        <f>[3]Sample2ClustersProportion!H45</f>
        <v>6.5808297567954199E-2</v>
      </c>
      <c r="O46" s="78">
        <f>[2]Sample1ClustersProportion!I45</f>
        <v>1.3313609467455601E-2</v>
      </c>
      <c r="P46" s="78">
        <f>[3]Sample2ClustersProportion!I45</f>
        <v>1.8597997138769602E-2</v>
      </c>
      <c r="Q46" s="78">
        <f>[2]Sample1ClustersProportion!J45</f>
        <v>6.9526627218934905E-2</v>
      </c>
      <c r="R46" s="78">
        <f>[3]Sample2ClustersProportion!J45</f>
        <v>3.8626609442059999E-2</v>
      </c>
      <c r="S46" s="78">
        <f>[2]Sample1ClustersProportion!K45</f>
        <v>0.18786982248520701</v>
      </c>
      <c r="T46" s="78">
        <f>[3]Sample2ClustersProportion!K45</f>
        <v>0.14878397711015701</v>
      </c>
      <c r="U46" s="78">
        <f>[2]Sample1ClustersProportion!L45</f>
        <v>3.6982248520709998E-2</v>
      </c>
      <c r="V46" s="78">
        <f>[3]Sample2ClustersProportion!L45</f>
        <v>4.8640915593705203E-2</v>
      </c>
      <c r="W46" s="78">
        <f>[2]Sample1ClustersProportion!M45</f>
        <v>9.0236686390532506E-2</v>
      </c>
      <c r="X46" s="78">
        <f>[3]Sample2ClustersProportion!M45</f>
        <v>0.14020028612303201</v>
      </c>
      <c r="Y46" s="78">
        <f>[2]Sample1ClustersProportion!N45</f>
        <v>4.2899408284023603E-2</v>
      </c>
      <c r="Z46" s="78">
        <f>[3]Sample2ClustersProportion!N45</f>
        <v>2.8612303290414799E-2</v>
      </c>
    </row>
    <row r="47" spans="2:26" x14ac:dyDescent="0.25">
      <c r="B47" s="8">
        <v>40816</v>
      </c>
      <c r="C47" s="78">
        <f>[2]Sample1ClustersProportion!C46</f>
        <v>0.26175548589341602</v>
      </c>
      <c r="D47" s="78">
        <f>[3]Sample2ClustersProportion!C46</f>
        <v>0.25719120135363699</v>
      </c>
      <c r="E47" s="78">
        <f>[2]Sample1ClustersProportion!D46</f>
        <v>3.9184952978056402E-2</v>
      </c>
      <c r="F47" s="78">
        <f>[3]Sample2ClustersProportion!D46</f>
        <v>4.5685279187817202E-2</v>
      </c>
      <c r="G47" s="78">
        <f>[2]Sample1ClustersProportion!E46</f>
        <v>5.3291536050156699E-2</v>
      </c>
      <c r="H47" s="78">
        <f>[3]Sample2ClustersProportion!E46</f>
        <v>7.2758037225042302E-2</v>
      </c>
      <c r="I47" s="78">
        <f>[2]Sample1ClustersProportion!F46</f>
        <v>8.3072100313479599E-2</v>
      </c>
      <c r="J47" s="78">
        <f>[3]Sample2ClustersProportion!F46</f>
        <v>7.4450084602368793E-2</v>
      </c>
      <c r="K47" s="78">
        <f>[2]Sample1ClustersProportion!G46</f>
        <v>3.2915360501567299E-2</v>
      </c>
      <c r="L47" s="78">
        <f>[3]Sample2ClustersProportion!G46</f>
        <v>5.4145516074449999E-2</v>
      </c>
      <c r="M47" s="78">
        <f>[2]Sample1ClustersProportion!H46</f>
        <v>7.5235109717868301E-2</v>
      </c>
      <c r="N47" s="78">
        <f>[3]Sample2ClustersProportion!H46</f>
        <v>5.7529610829103198E-2</v>
      </c>
      <c r="O47" s="78">
        <f>[2]Sample1ClustersProportion!I46</f>
        <v>1.41065830721003E-2</v>
      </c>
      <c r="P47" s="78">
        <f>[3]Sample2ClustersProportion!I46</f>
        <v>1.6920473773265599E-2</v>
      </c>
      <c r="Q47" s="78">
        <f>[2]Sample1ClustersProportion!J46</f>
        <v>8.1504702194357306E-2</v>
      </c>
      <c r="R47" s="78">
        <f>[3]Sample2ClustersProportion!J46</f>
        <v>3.7225042301184397E-2</v>
      </c>
      <c r="S47" s="78">
        <f>[2]Sample1ClustersProportion!K46</f>
        <v>0.123824451410658</v>
      </c>
      <c r="T47" s="78">
        <f>[3]Sample2ClustersProportion!K46</f>
        <v>0.148900169204737</v>
      </c>
      <c r="U47" s="78">
        <f>[2]Sample1ClustersProportion!L46</f>
        <v>1.72413793103448E-2</v>
      </c>
      <c r="V47" s="78">
        <f>[3]Sample2ClustersProportion!L46</f>
        <v>3.0456852791878101E-2</v>
      </c>
      <c r="W47" s="78">
        <f>[2]Sample1ClustersProportion!M46</f>
        <v>0.10344827586206801</v>
      </c>
      <c r="X47" s="78">
        <f>[3]Sample2ClustersProportion!M46</f>
        <v>0.15905245346869701</v>
      </c>
      <c r="Y47" s="78">
        <f>[2]Sample1ClustersProportion!N46</f>
        <v>0.114420062695924</v>
      </c>
      <c r="Z47" s="78">
        <f>[3]Sample2ClustersProportion!N46</f>
        <v>4.5685279187817202E-2</v>
      </c>
    </row>
    <row r="48" spans="2:26" x14ac:dyDescent="0.25">
      <c r="B48" s="8">
        <v>40847</v>
      </c>
      <c r="C48" s="78">
        <f>[2]Sample1ClustersProportion!C47</f>
        <v>0.27695167286245298</v>
      </c>
      <c r="D48" s="78">
        <f>[3]Sample2ClustersProportion!C47</f>
        <v>0.28445229681978801</v>
      </c>
      <c r="E48" s="78">
        <f>[2]Sample1ClustersProportion!D47</f>
        <v>4.8327137546468397E-2</v>
      </c>
      <c r="F48" s="78">
        <f>[3]Sample2ClustersProportion!D47</f>
        <v>4.4169611307420399E-2</v>
      </c>
      <c r="G48" s="78">
        <f>[2]Sample1ClustersProportion!E47</f>
        <v>4.8327137546468397E-2</v>
      </c>
      <c r="H48" s="78">
        <f>[3]Sample2ClustersProportion!E47</f>
        <v>5.1236749116607701E-2</v>
      </c>
      <c r="I48" s="78">
        <f>[2]Sample1ClustersProportion!F47</f>
        <v>6.6914498141263906E-2</v>
      </c>
      <c r="J48" s="78">
        <f>[3]Sample2ClustersProportion!F47</f>
        <v>8.48056537102473E-2</v>
      </c>
      <c r="K48" s="78">
        <f>[2]Sample1ClustersProportion!G47</f>
        <v>4.0892193308550102E-2</v>
      </c>
      <c r="L48" s="78">
        <f>[3]Sample2ClustersProportion!G47</f>
        <v>3.1802120141342698E-2</v>
      </c>
      <c r="M48" s="78">
        <f>[2]Sample1ClustersProportion!H47</f>
        <v>9.4795539033457193E-2</v>
      </c>
      <c r="N48" s="78">
        <f>[3]Sample2ClustersProportion!H47</f>
        <v>9.7173144876325002E-2</v>
      </c>
      <c r="O48" s="78">
        <f>[2]Sample1ClustersProportion!I47</f>
        <v>3.5315985130111499E-2</v>
      </c>
      <c r="P48" s="78">
        <f>[3]Sample2ClustersProportion!I47</f>
        <v>1.59010600706713E-2</v>
      </c>
      <c r="Q48" s="78">
        <f>[2]Sample1ClustersProportion!J47</f>
        <v>4.6468401486988803E-2</v>
      </c>
      <c r="R48" s="78">
        <f>[3]Sample2ClustersProportion!J47</f>
        <v>3.8869257950529999E-2</v>
      </c>
      <c r="S48" s="78">
        <f>[2]Sample1ClustersProportion!K47</f>
        <v>0.118959107806691</v>
      </c>
      <c r="T48" s="78">
        <f>[3]Sample2ClustersProportion!K47</f>
        <v>0.16431095406360399</v>
      </c>
      <c r="U48" s="78">
        <f>[2]Sample1ClustersProportion!L47</f>
        <v>1.4869888475836399E-2</v>
      </c>
      <c r="V48" s="78">
        <f>[3]Sample2ClustersProportion!L47</f>
        <v>1.06007067137809E-2</v>
      </c>
      <c r="W48" s="78">
        <f>[2]Sample1ClustersProportion!M47</f>
        <v>0.11524163568773201</v>
      </c>
      <c r="X48" s="78">
        <f>[3]Sample2ClustersProportion!M47</f>
        <v>0.12897526501766701</v>
      </c>
      <c r="Y48" s="78">
        <f>[2]Sample1ClustersProportion!N47</f>
        <v>9.2936802973977606E-2</v>
      </c>
      <c r="Z48" s="78">
        <f>[3]Sample2ClustersProportion!N47</f>
        <v>4.7703180212014099E-2</v>
      </c>
    </row>
    <row r="49" spans="2:26" x14ac:dyDescent="0.25">
      <c r="B49" s="8">
        <v>40877</v>
      </c>
      <c r="C49" s="78">
        <f>[2]Sample1ClustersProportion!C48</f>
        <v>0.29617304492512397</v>
      </c>
      <c r="D49" s="78">
        <f>[3]Sample2ClustersProportion!C48</f>
        <v>0.26064735945485501</v>
      </c>
      <c r="E49" s="78">
        <f>[2]Sample1ClustersProportion!D48</f>
        <v>4.8252911813643898E-2</v>
      </c>
      <c r="F49" s="78">
        <f>[3]Sample2ClustersProportion!D48</f>
        <v>4.5996592844974399E-2</v>
      </c>
      <c r="G49" s="78">
        <f>[2]Sample1ClustersProportion!E48</f>
        <v>4.8252911813643898E-2</v>
      </c>
      <c r="H49" s="78">
        <f>[3]Sample2ClustersProportion!E48</f>
        <v>2.21465076660988E-2</v>
      </c>
      <c r="I49" s="78">
        <f>[2]Sample1ClustersProportion!F48</f>
        <v>9.3178036605657197E-2</v>
      </c>
      <c r="J49" s="78">
        <f>[3]Sample2ClustersProportion!F48</f>
        <v>8.3475298126064704E-2</v>
      </c>
      <c r="K49" s="78">
        <f>[2]Sample1ClustersProportion!G48</f>
        <v>1.99667221297836E-2</v>
      </c>
      <c r="L49" s="78">
        <f>[3]Sample2ClustersProportion!G48</f>
        <v>4.0885860306643901E-2</v>
      </c>
      <c r="M49" s="78">
        <f>[2]Sample1ClustersProportion!H48</f>
        <v>7.8202995008319398E-2</v>
      </c>
      <c r="N49" s="78">
        <f>[3]Sample2ClustersProportion!H48</f>
        <v>0.103918228279386</v>
      </c>
      <c r="O49" s="78">
        <f>[2]Sample1ClustersProportion!I48</f>
        <v>1.6638935108153001E-2</v>
      </c>
      <c r="P49" s="78">
        <f>[3]Sample2ClustersProportion!I48</f>
        <v>2.0442930153321898E-2</v>
      </c>
      <c r="Q49" s="78">
        <f>[2]Sample1ClustersProportion!J48</f>
        <v>6.3227953410981697E-2</v>
      </c>
      <c r="R49" s="78">
        <f>[3]Sample2ClustersProportion!J48</f>
        <v>2.7257240204429298E-2</v>
      </c>
      <c r="S49" s="78">
        <f>[2]Sample1ClustersProportion!K48</f>
        <v>0.11314475873544</v>
      </c>
      <c r="T49" s="78">
        <f>[3]Sample2ClustersProportion!K48</f>
        <v>0.16183986371379799</v>
      </c>
      <c r="U49" s="78">
        <f>[2]Sample1ClustersProportion!L48</f>
        <v>1.1647254575707099E-2</v>
      </c>
      <c r="V49" s="78">
        <f>[3]Sample2ClustersProportion!L48</f>
        <v>2.55536626916524E-2</v>
      </c>
      <c r="W49" s="78">
        <f>[2]Sample1ClustersProportion!M48</f>
        <v>0.10981697171381</v>
      </c>
      <c r="X49" s="78">
        <f>[3]Sample2ClustersProportion!M48</f>
        <v>0.153321976149914</v>
      </c>
      <c r="Y49" s="78">
        <f>[2]Sample1ClustersProportion!N48</f>
        <v>0.10149750415973301</v>
      </c>
      <c r="Z49" s="78">
        <f>[3]Sample2ClustersProportion!N48</f>
        <v>5.4514480408858597E-2</v>
      </c>
    </row>
    <row r="50" spans="2:26" x14ac:dyDescent="0.25">
      <c r="B50" s="8">
        <v>40908</v>
      </c>
      <c r="C50" s="78">
        <f>[2]Sample1ClustersProportion!C49</f>
        <v>0.249551166965888</v>
      </c>
      <c r="D50" s="78">
        <f>[3]Sample2ClustersProportion!C49</f>
        <v>0.24827586206896499</v>
      </c>
      <c r="E50" s="78">
        <f>[2]Sample1ClustersProportion!D49</f>
        <v>5.2064631956912001E-2</v>
      </c>
      <c r="F50" s="78">
        <f>[3]Sample2ClustersProportion!D49</f>
        <v>3.9655172413793099E-2</v>
      </c>
      <c r="G50" s="78">
        <f>[2]Sample1ClustersProportion!E49</f>
        <v>3.4111310592459601E-2</v>
      </c>
      <c r="H50" s="78">
        <f>[3]Sample2ClustersProportion!E49</f>
        <v>4.1379310344827502E-2</v>
      </c>
      <c r="I50" s="78">
        <f>[2]Sample1ClustersProportion!F49</f>
        <v>6.4631956912028707E-2</v>
      </c>
      <c r="J50" s="78">
        <f>[3]Sample2ClustersProportion!F49</f>
        <v>6.8965517241379296E-2</v>
      </c>
      <c r="K50" s="78">
        <f>[2]Sample1ClustersProportion!G49</f>
        <v>4.1292639138240501E-2</v>
      </c>
      <c r="L50" s="78">
        <f>[3]Sample2ClustersProportion!G49</f>
        <v>3.9655172413793099E-2</v>
      </c>
      <c r="M50" s="78">
        <f>[2]Sample1ClustersProportion!H49</f>
        <v>0.102333931777378</v>
      </c>
      <c r="N50" s="78">
        <f>[3]Sample2ClustersProportion!H49</f>
        <v>5.6896551724137899E-2</v>
      </c>
      <c r="O50" s="78">
        <f>[2]Sample1ClustersProportion!I49</f>
        <v>8.9766606822262104E-3</v>
      </c>
      <c r="P50" s="78">
        <f>[3]Sample2ClustersProportion!I49</f>
        <v>2.0689655172413699E-2</v>
      </c>
      <c r="Q50" s="78">
        <f>[2]Sample1ClustersProportion!J49</f>
        <v>7.8994614003590605E-2</v>
      </c>
      <c r="R50" s="78">
        <f>[3]Sample2ClustersProportion!J49</f>
        <v>4.1379310344827502E-2</v>
      </c>
      <c r="S50" s="78">
        <f>[2]Sample1ClustersProportion!K49</f>
        <v>0.14362657091561901</v>
      </c>
      <c r="T50" s="78">
        <f>[3]Sample2ClustersProportion!K49</f>
        <v>0.2</v>
      </c>
      <c r="U50" s="78">
        <f>[2]Sample1ClustersProportion!L49</f>
        <v>2.1543985637342899E-2</v>
      </c>
      <c r="V50" s="78">
        <f>[3]Sample2ClustersProportion!L49</f>
        <v>2.7586206896551699E-2</v>
      </c>
      <c r="W50" s="78">
        <f>[2]Sample1ClustersProportion!M49</f>
        <v>0.102333931777378</v>
      </c>
      <c r="X50" s="78">
        <f>[3]Sample2ClustersProportion!M49</f>
        <v>0.174137931034482</v>
      </c>
      <c r="Y50" s="78">
        <f>[2]Sample1ClustersProportion!N49</f>
        <v>0.10053859964093299</v>
      </c>
      <c r="Z50" s="78">
        <f>[3]Sample2ClustersProportion!N49</f>
        <v>4.1379310344827502E-2</v>
      </c>
    </row>
    <row r="51" spans="2:26" x14ac:dyDescent="0.25">
      <c r="B51" s="8">
        <v>40939</v>
      </c>
      <c r="C51" s="78">
        <f>[2]Sample1ClustersProportion!C50</f>
        <v>0.25331125827814499</v>
      </c>
      <c r="D51" s="78">
        <f>[3]Sample2ClustersProportion!C50</f>
        <v>0.28758169934640498</v>
      </c>
      <c r="E51" s="78">
        <f>[2]Sample1ClustersProportion!D50</f>
        <v>2.48344370860927E-2</v>
      </c>
      <c r="F51" s="78">
        <f>[3]Sample2ClustersProportion!D50</f>
        <v>3.1045751633986901E-2</v>
      </c>
      <c r="G51" s="78">
        <f>[2]Sample1ClustersProportion!E50</f>
        <v>4.6357615894039701E-2</v>
      </c>
      <c r="H51" s="78">
        <f>[3]Sample2ClustersProportion!E50</f>
        <v>4.0849673202614303E-2</v>
      </c>
      <c r="I51" s="78">
        <f>[2]Sample1ClustersProportion!F50</f>
        <v>6.9536423841059597E-2</v>
      </c>
      <c r="J51" s="78">
        <f>[3]Sample2ClustersProportion!F50</f>
        <v>6.3725490196078399E-2</v>
      </c>
      <c r="K51" s="78">
        <f>[2]Sample1ClustersProportion!G50</f>
        <v>3.4768211920529798E-2</v>
      </c>
      <c r="L51" s="78">
        <f>[3]Sample2ClustersProportion!G50</f>
        <v>4.0849673202614303E-2</v>
      </c>
      <c r="M51" s="78">
        <f>[2]Sample1ClustersProportion!H50</f>
        <v>5.7947019867549597E-2</v>
      </c>
      <c r="N51" s="78">
        <f>[3]Sample2ClustersProportion!H50</f>
        <v>4.7385620915032602E-2</v>
      </c>
      <c r="O51" s="78">
        <f>[2]Sample1ClustersProportion!I50</f>
        <v>2.8145695364238402E-2</v>
      </c>
      <c r="P51" s="78">
        <f>[3]Sample2ClustersProportion!I50</f>
        <v>1.47058823529411E-2</v>
      </c>
      <c r="Q51" s="78">
        <f>[2]Sample1ClustersProportion!J50</f>
        <v>7.4503311258278096E-2</v>
      </c>
      <c r="R51" s="78">
        <f>[3]Sample2ClustersProportion!J50</f>
        <v>4.5751633986928102E-2</v>
      </c>
      <c r="S51" s="78">
        <f>[2]Sample1ClustersProportion!K50</f>
        <v>0.18874172185430399</v>
      </c>
      <c r="T51" s="78">
        <f>[3]Sample2ClustersProportion!K50</f>
        <v>0.204248366013071</v>
      </c>
      <c r="U51" s="78">
        <f>[2]Sample1ClustersProportion!L50</f>
        <v>1.6556291390728398E-2</v>
      </c>
      <c r="V51" s="78">
        <f>[3]Sample2ClustersProportion!L50</f>
        <v>3.1045751633986901E-2</v>
      </c>
      <c r="W51" s="78">
        <f>[2]Sample1ClustersProportion!M50</f>
        <v>0.115894039735099</v>
      </c>
      <c r="X51" s="78">
        <f>[3]Sample2ClustersProportion!M50</f>
        <v>0.13562091503267901</v>
      </c>
      <c r="Y51" s="78">
        <f>[2]Sample1ClustersProportion!N50</f>
        <v>8.9403973509933704E-2</v>
      </c>
      <c r="Z51" s="78">
        <f>[3]Sample2ClustersProportion!N50</f>
        <v>5.7189542483660101E-2</v>
      </c>
    </row>
    <row r="52" spans="2:26" x14ac:dyDescent="0.25">
      <c r="B52" s="8">
        <v>40968</v>
      </c>
      <c r="C52" s="78">
        <f>[2]Sample1ClustersProportion!C51</f>
        <v>0.251830161054172</v>
      </c>
      <c r="D52" s="78">
        <f>[3]Sample2ClustersProportion!C51</f>
        <v>0.24397590361445701</v>
      </c>
      <c r="E52" s="78">
        <f>[2]Sample1ClustersProportion!D51</f>
        <v>3.07467057101024E-2</v>
      </c>
      <c r="F52" s="78">
        <f>[3]Sample2ClustersProportion!D51</f>
        <v>4.0662650602409603E-2</v>
      </c>
      <c r="G52" s="78">
        <f>[2]Sample1ClustersProportion!E51</f>
        <v>3.3674963396778897E-2</v>
      </c>
      <c r="H52" s="78">
        <f>[3]Sample2ClustersProportion!E51</f>
        <v>4.2168674698795101E-2</v>
      </c>
      <c r="I52" s="78">
        <f>[2]Sample1ClustersProportion!F51</f>
        <v>8.9311859443631E-2</v>
      </c>
      <c r="J52" s="78">
        <f>[3]Sample2ClustersProportion!F51</f>
        <v>6.9277108433734899E-2</v>
      </c>
      <c r="K52" s="78">
        <f>[2]Sample1ClustersProportion!G51</f>
        <v>3.5139092240117097E-2</v>
      </c>
      <c r="L52" s="78">
        <f>[3]Sample2ClustersProportion!G51</f>
        <v>3.3132530120481903E-2</v>
      </c>
      <c r="M52" s="78">
        <f>[2]Sample1ClustersProportion!H51</f>
        <v>8.78477306002928E-2</v>
      </c>
      <c r="N52" s="78">
        <f>[3]Sample2ClustersProportion!H51</f>
        <v>9.1867469879517993E-2</v>
      </c>
      <c r="O52" s="78">
        <f>[2]Sample1ClustersProportion!I51</f>
        <v>2.19619326500732E-2</v>
      </c>
      <c r="P52" s="78">
        <f>[3]Sample2ClustersProportion!I51</f>
        <v>1.8072289156626498E-2</v>
      </c>
      <c r="Q52" s="78">
        <f>[2]Sample1ClustersProportion!J51</f>
        <v>9.37042459736456E-2</v>
      </c>
      <c r="R52" s="78">
        <f>[3]Sample2ClustersProportion!J51</f>
        <v>4.9698795180722802E-2</v>
      </c>
      <c r="S52" s="78">
        <f>[2]Sample1ClustersProportion!K51</f>
        <v>0.14641288433382099</v>
      </c>
      <c r="T52" s="78">
        <f>[3]Sample2ClustersProportion!K51</f>
        <v>0.19126506024096299</v>
      </c>
      <c r="U52" s="78">
        <f>[2]Sample1ClustersProportion!L51</f>
        <v>1.75695461200585E-2</v>
      </c>
      <c r="V52" s="78">
        <f>[3]Sample2ClustersProportion!L51</f>
        <v>1.5060240963855401E-2</v>
      </c>
      <c r="W52" s="78">
        <f>[2]Sample1ClustersProportion!M51</f>
        <v>9.5168374816983897E-2</v>
      </c>
      <c r="X52" s="78">
        <f>[3]Sample2ClustersProportion!M51</f>
        <v>0.164156626506024</v>
      </c>
      <c r="Y52" s="78">
        <f>[2]Sample1ClustersProportion!N51</f>
        <v>9.6632503660322097E-2</v>
      </c>
      <c r="Z52" s="78">
        <f>[3]Sample2ClustersProportion!N51</f>
        <v>4.0662650602409603E-2</v>
      </c>
    </row>
    <row r="53" spans="2:26" x14ac:dyDescent="0.25">
      <c r="B53" s="8">
        <v>40999</v>
      </c>
      <c r="C53" s="78">
        <f>[2]Sample1ClustersProportion!C52</f>
        <v>0.276737967914438</v>
      </c>
      <c r="D53" s="78">
        <f>[3]Sample2ClustersProportion!C52</f>
        <v>0.25901201602136098</v>
      </c>
      <c r="E53" s="78">
        <f>[2]Sample1ClustersProportion!D52</f>
        <v>3.07486631016042E-2</v>
      </c>
      <c r="F53" s="78">
        <f>[3]Sample2ClustersProportion!D52</f>
        <v>3.4712950600800999E-2</v>
      </c>
      <c r="G53" s="78">
        <f>[2]Sample1ClustersProportion!E52</f>
        <v>4.2780748663101602E-2</v>
      </c>
      <c r="H53" s="78">
        <f>[3]Sample2ClustersProportion!E52</f>
        <v>3.2042723631508598E-2</v>
      </c>
      <c r="I53" s="78">
        <f>[2]Sample1ClustersProportion!F52</f>
        <v>7.3529411764705802E-2</v>
      </c>
      <c r="J53" s="78">
        <f>[3]Sample2ClustersProportion!F52</f>
        <v>8.0106809078771699E-2</v>
      </c>
      <c r="K53" s="78">
        <f>[2]Sample1ClustersProportion!G52</f>
        <v>2.27272727272727E-2</v>
      </c>
      <c r="L53" s="78">
        <f>[3]Sample2ClustersProportion!G52</f>
        <v>3.3377837116154802E-2</v>
      </c>
      <c r="M53" s="78">
        <f>[2]Sample1ClustersProportion!H52</f>
        <v>6.5508021390374302E-2</v>
      </c>
      <c r="N53" s="78">
        <f>[3]Sample2ClustersProportion!H52</f>
        <v>7.7436582109479304E-2</v>
      </c>
      <c r="O53" s="78">
        <f>[2]Sample1ClustersProportion!I52</f>
        <v>6.6844919786096203E-3</v>
      </c>
      <c r="P53" s="78">
        <f>[3]Sample2ClustersProportion!I52</f>
        <v>2.8037383177569999E-2</v>
      </c>
      <c r="Q53" s="78">
        <f>[2]Sample1ClustersProportion!J52</f>
        <v>7.7540106951871607E-2</v>
      </c>
      <c r="R53" s="78">
        <f>[3]Sample2ClustersProportion!J52</f>
        <v>4.1388518024031998E-2</v>
      </c>
      <c r="S53" s="78">
        <f>[2]Sample1ClustersProportion!K52</f>
        <v>0.16844919786096199</v>
      </c>
      <c r="T53" s="78">
        <f>[3]Sample2ClustersProportion!K52</f>
        <v>0.18825100133511299</v>
      </c>
      <c r="U53" s="78">
        <f>[2]Sample1ClustersProportion!L52</f>
        <v>2.27272727272727E-2</v>
      </c>
      <c r="V53" s="78">
        <f>[3]Sample2ClustersProportion!L52</f>
        <v>2.5367156208277699E-2</v>
      </c>
      <c r="W53" s="78">
        <f>[2]Sample1ClustersProportion!M52</f>
        <v>0.12299465240641699</v>
      </c>
      <c r="X53" s="78">
        <f>[3]Sample2ClustersProportion!M52</f>
        <v>0.14552736982643499</v>
      </c>
      <c r="Y53" s="78">
        <f>[2]Sample1ClustersProportion!N52</f>
        <v>8.9572192513368898E-2</v>
      </c>
      <c r="Z53" s="78">
        <f>[3]Sample2ClustersProportion!N52</f>
        <v>5.4739652870493899E-2</v>
      </c>
    </row>
    <row r="54" spans="2:26" x14ac:dyDescent="0.25">
      <c r="B54" s="8">
        <v>41029</v>
      </c>
      <c r="C54" s="78">
        <f>[2]Sample1ClustersProportion!C53</f>
        <v>0.218465539661898</v>
      </c>
      <c r="D54" s="78">
        <f>[3]Sample2ClustersProportion!C53</f>
        <v>0.29506008010680901</v>
      </c>
      <c r="E54" s="78">
        <f>[2]Sample1ClustersProportion!D53</f>
        <v>3.1209362808842601E-2</v>
      </c>
      <c r="F54" s="78">
        <f>[3]Sample2ClustersProportion!D53</f>
        <v>3.2042723631508598E-2</v>
      </c>
      <c r="G54" s="78">
        <f>[2]Sample1ClustersProportion!E53</f>
        <v>3.3810143042912799E-2</v>
      </c>
      <c r="H54" s="78">
        <f>[3]Sample2ClustersProportion!E53</f>
        <v>2.67022696929239E-2</v>
      </c>
      <c r="I54" s="78">
        <f>[2]Sample1ClustersProportion!F53</f>
        <v>7.5422626788036407E-2</v>
      </c>
      <c r="J54" s="78">
        <f>[3]Sample2ClustersProportion!F53</f>
        <v>6.5420560747663503E-2</v>
      </c>
      <c r="K54" s="78">
        <f>[2]Sample1ClustersProportion!G53</f>
        <v>4.5513654096228803E-2</v>
      </c>
      <c r="L54" s="78">
        <f>[3]Sample2ClustersProportion!G53</f>
        <v>4.5393858477970603E-2</v>
      </c>
      <c r="M54" s="78">
        <f>[2]Sample1ClustersProportion!H53</f>
        <v>9.2327698309492806E-2</v>
      </c>
      <c r="N54" s="78">
        <f>[3]Sample2ClustersProportion!H53</f>
        <v>6.67556742323097E-2</v>
      </c>
      <c r="O54" s="78">
        <f>[2]Sample1ClustersProportion!I53</f>
        <v>2.3407022106631901E-2</v>
      </c>
      <c r="P54" s="78">
        <f>[3]Sample2ClustersProportion!I53</f>
        <v>2.1361815754339101E-2</v>
      </c>
      <c r="Q54" s="78">
        <f>[2]Sample1ClustersProportion!J53</f>
        <v>7.1521456436931002E-2</v>
      </c>
      <c r="R54" s="78">
        <f>[3]Sample2ClustersProportion!J53</f>
        <v>4.4058744993324399E-2</v>
      </c>
      <c r="S54" s="78">
        <f>[2]Sample1ClustersProportion!K53</f>
        <v>0.14694408322496699</v>
      </c>
      <c r="T54" s="78">
        <f>[3]Sample2ClustersProportion!K53</f>
        <v>0.15220293724966599</v>
      </c>
      <c r="U54" s="78">
        <f>[2]Sample1ClustersProportion!L53</f>
        <v>3.6410923276982997E-2</v>
      </c>
      <c r="V54" s="78">
        <f>[3]Sample2ClustersProportion!L53</f>
        <v>4.4058744993324399E-2</v>
      </c>
      <c r="W54" s="78">
        <f>[2]Sample1ClustersProportion!M53</f>
        <v>0.133940182054616</v>
      </c>
      <c r="X54" s="78">
        <f>[3]Sample2ClustersProportion!M53</f>
        <v>0.164218958611481</v>
      </c>
      <c r="Y54" s="78">
        <f>[2]Sample1ClustersProportion!N53</f>
        <v>9.1027308192457704E-2</v>
      </c>
      <c r="Z54" s="78">
        <f>[3]Sample2ClustersProportion!N53</f>
        <v>4.2723631508678202E-2</v>
      </c>
    </row>
    <row r="55" spans="2:26" x14ac:dyDescent="0.25">
      <c r="B55" s="8">
        <v>41060</v>
      </c>
      <c r="C55" s="78">
        <f>[2]Sample1ClustersProportion!C54</f>
        <v>0.23880597014925301</v>
      </c>
      <c r="D55" s="78">
        <f>[3]Sample2ClustersProportion!C54</f>
        <v>0.24287652645861599</v>
      </c>
      <c r="E55" s="78">
        <f>[2]Sample1ClustersProportion!D54</f>
        <v>3.5278154681139699E-2</v>
      </c>
      <c r="F55" s="78">
        <f>[3]Sample2ClustersProportion!D54</f>
        <v>4.3419267299864298E-2</v>
      </c>
      <c r="G55" s="78">
        <f>[2]Sample1ClustersProportion!E54</f>
        <v>3.9348710990502002E-2</v>
      </c>
      <c r="H55" s="78">
        <f>[3]Sample2ClustersProportion!E54</f>
        <v>4.8846675712347298E-2</v>
      </c>
      <c r="I55" s="78">
        <f>[2]Sample1ClustersProportion!F54</f>
        <v>7.1913161465400194E-2</v>
      </c>
      <c r="J55" s="78">
        <f>[3]Sample2ClustersProportion!F54</f>
        <v>7.0556309362279496E-2</v>
      </c>
      <c r="K55" s="78">
        <f>[2]Sample1ClustersProportion!G54</f>
        <v>3.79918588873812E-2</v>
      </c>
      <c r="L55" s="78">
        <f>[3]Sample2ClustersProportion!G54</f>
        <v>2.7137042062415101E-2</v>
      </c>
      <c r="M55" s="78">
        <f>[2]Sample1ClustersProportion!H54</f>
        <v>8.9552238805970102E-2</v>
      </c>
      <c r="N55" s="78">
        <f>[3]Sample2ClustersProportion!H54</f>
        <v>9.2265943012211596E-2</v>
      </c>
      <c r="O55" s="78">
        <f>[2]Sample1ClustersProportion!I54</f>
        <v>1.22116689280868E-2</v>
      </c>
      <c r="P55" s="78">
        <f>[3]Sample2ClustersProportion!I54</f>
        <v>8.1411126187245497E-3</v>
      </c>
      <c r="Q55" s="78">
        <f>[2]Sample1ClustersProportion!J54</f>
        <v>7.8697421981004004E-2</v>
      </c>
      <c r="R55" s="78">
        <f>[3]Sample2ClustersProportion!J54</f>
        <v>2.9850746268656699E-2</v>
      </c>
      <c r="S55" s="78">
        <f>[2]Sample1ClustersProportion!K54</f>
        <v>0.18860244233378501</v>
      </c>
      <c r="T55" s="78">
        <f>[3]Sample2ClustersProportion!K54</f>
        <v>0.19810040705563001</v>
      </c>
      <c r="U55" s="78">
        <f>[2]Sample1ClustersProportion!L54</f>
        <v>2.4423337856173601E-2</v>
      </c>
      <c r="V55" s="78">
        <f>[3]Sample2ClustersProportion!L54</f>
        <v>3.3921302578018897E-2</v>
      </c>
      <c r="W55" s="78">
        <f>[2]Sample1ClustersProportion!M54</f>
        <v>0.104477611940298</v>
      </c>
      <c r="X55" s="78">
        <f>[3]Sample2ClustersProportion!M54</f>
        <v>0.15061058344640399</v>
      </c>
      <c r="Y55" s="78">
        <f>[2]Sample1ClustersProportion!N54</f>
        <v>7.8697421981004004E-2</v>
      </c>
      <c r="Z55" s="78">
        <f>[3]Sample2ClustersProportion!N54</f>
        <v>5.4274084124830299E-2</v>
      </c>
    </row>
    <row r="56" spans="2:26" x14ac:dyDescent="0.25">
      <c r="B56" s="8">
        <v>41090</v>
      </c>
      <c r="C56" s="78">
        <f>[2]Sample1ClustersProportion!C55</f>
        <v>0.21706586826347299</v>
      </c>
      <c r="D56" s="78">
        <f>[3]Sample2ClustersProportion!C55</f>
        <v>0.19943019943019899</v>
      </c>
      <c r="E56" s="78">
        <f>[2]Sample1ClustersProportion!D55</f>
        <v>2.9940119760479E-2</v>
      </c>
      <c r="F56" s="78">
        <f>[3]Sample2ClustersProportion!D55</f>
        <v>2.7065527065526999E-2</v>
      </c>
      <c r="G56" s="78">
        <f>[2]Sample1ClustersProportion!E55</f>
        <v>2.8443113772454998E-2</v>
      </c>
      <c r="H56" s="78">
        <f>[3]Sample2ClustersProportion!E55</f>
        <v>2.7065527065526999E-2</v>
      </c>
      <c r="I56" s="78">
        <f>[2]Sample1ClustersProportion!F55</f>
        <v>5.6886227544910101E-2</v>
      </c>
      <c r="J56" s="78">
        <f>[3]Sample2ClustersProportion!F55</f>
        <v>6.5527065527065498E-2</v>
      </c>
      <c r="K56" s="78">
        <f>[2]Sample1ClustersProportion!G55</f>
        <v>4.9401197604790399E-2</v>
      </c>
      <c r="L56" s="78">
        <f>[3]Sample2ClustersProportion!G55</f>
        <v>2.2792022792022699E-2</v>
      </c>
      <c r="M56" s="78">
        <f>[2]Sample1ClustersProportion!H55</f>
        <v>0.100299401197604</v>
      </c>
      <c r="N56" s="78">
        <f>[3]Sample2ClustersProportion!H55</f>
        <v>8.26210826210826E-2</v>
      </c>
      <c r="O56" s="78">
        <f>[2]Sample1ClustersProportion!I55</f>
        <v>2.09580838323353E-2</v>
      </c>
      <c r="P56" s="78">
        <f>[3]Sample2ClustersProportion!I55</f>
        <v>9.9715099715099696E-3</v>
      </c>
      <c r="Q56" s="78">
        <f>[2]Sample1ClustersProportion!J55</f>
        <v>8.9820359281437098E-2</v>
      </c>
      <c r="R56" s="78">
        <f>[3]Sample2ClustersProportion!J55</f>
        <v>2.84900284900284E-2</v>
      </c>
      <c r="S56" s="78">
        <f>[2]Sample1ClustersProportion!K55</f>
        <v>0.16167664670658599</v>
      </c>
      <c r="T56" s="78">
        <f>[3]Sample2ClustersProportion!K55</f>
        <v>0.20655270655270599</v>
      </c>
      <c r="U56" s="78">
        <f>[2]Sample1ClustersProportion!L55</f>
        <v>2.9940119760479E-2</v>
      </c>
      <c r="V56" s="78">
        <f>[3]Sample2ClustersProportion!L55</f>
        <v>4.4159544159544102E-2</v>
      </c>
      <c r="W56" s="78">
        <f>[2]Sample1ClustersProportion!M55</f>
        <v>0.122754491017964</v>
      </c>
      <c r="X56" s="78">
        <f>[3]Sample2ClustersProportion!M55</f>
        <v>0.22792022792022701</v>
      </c>
      <c r="Y56" s="78">
        <f>[2]Sample1ClustersProportion!N55</f>
        <v>9.2814371257484998E-2</v>
      </c>
      <c r="Z56" s="78">
        <f>[3]Sample2ClustersProportion!N55</f>
        <v>5.8404558404558403E-2</v>
      </c>
    </row>
    <row r="57" spans="2:26" x14ac:dyDescent="0.25">
      <c r="B57" s="8">
        <v>41121</v>
      </c>
      <c r="C57" s="78">
        <f>[2]Sample1ClustersProportion!C56</f>
        <v>0.21</v>
      </c>
      <c r="D57" s="78">
        <f>[3]Sample2ClustersProportion!C56</f>
        <v>0.174894217207334</v>
      </c>
      <c r="E57" s="78">
        <f>[2]Sample1ClustersProportion!D56</f>
        <v>3.5714285714285698E-2</v>
      </c>
      <c r="F57" s="78">
        <f>[3]Sample2ClustersProportion!D56</f>
        <v>3.8081805359661498E-2</v>
      </c>
      <c r="G57" s="78">
        <f>[2]Sample1ClustersProportion!E56</f>
        <v>2.4285714285714199E-2</v>
      </c>
      <c r="H57" s="78">
        <f>[3]Sample2ClustersProportion!E56</f>
        <v>3.6671368124118399E-2</v>
      </c>
      <c r="I57" s="78">
        <f>[2]Sample1ClustersProportion!F56</f>
        <v>0.08</v>
      </c>
      <c r="J57" s="78">
        <f>[3]Sample2ClustersProportion!F56</f>
        <v>7.3342736248236895E-2</v>
      </c>
      <c r="K57" s="78">
        <f>[2]Sample1ClustersProportion!G56</f>
        <v>5.8571428571428497E-2</v>
      </c>
      <c r="L57" s="78">
        <f>[3]Sample2ClustersProportion!G56</f>
        <v>5.9238363892806699E-2</v>
      </c>
      <c r="M57" s="78">
        <f>[2]Sample1ClustersProportion!H56</f>
        <v>9.8571428571428504E-2</v>
      </c>
      <c r="N57" s="78">
        <f>[3]Sample2ClustersProportion!H56</f>
        <v>9.0267983074753103E-2</v>
      </c>
      <c r="O57" s="78">
        <f>[2]Sample1ClustersProportion!I56</f>
        <v>0.01</v>
      </c>
      <c r="P57" s="78">
        <f>[3]Sample2ClustersProportion!I56</f>
        <v>9.8730606488011199E-3</v>
      </c>
      <c r="Q57" s="78">
        <f>[2]Sample1ClustersProportion!J56</f>
        <v>7.0000000000000007E-2</v>
      </c>
      <c r="R57" s="78">
        <f>[3]Sample2ClustersProportion!J56</f>
        <v>3.5260930888575397E-2</v>
      </c>
      <c r="S57" s="78">
        <f>[2]Sample1ClustersProportion!K56</f>
        <v>0.16285714285714201</v>
      </c>
      <c r="T57" s="78">
        <f>[3]Sample2ClustersProportion!K56</f>
        <v>0.184767277856135</v>
      </c>
      <c r="U57" s="78">
        <f>[2]Sample1ClustersProportion!L56</f>
        <v>4.7142857142857097E-2</v>
      </c>
      <c r="V57" s="78">
        <f>[3]Sample2ClustersProportion!L56</f>
        <v>4.93653032440056E-2</v>
      </c>
      <c r="W57" s="78">
        <f>[2]Sample1ClustersProportion!M56</f>
        <v>0.1</v>
      </c>
      <c r="X57" s="78">
        <f>[3]Sample2ClustersProportion!M56</f>
        <v>0.181946403385049</v>
      </c>
      <c r="Y57" s="78">
        <f>[2]Sample1ClustersProportion!N56</f>
        <v>0.10285714285714199</v>
      </c>
      <c r="Z57" s="78">
        <f>[3]Sample2ClustersProportion!N56</f>
        <v>6.62905500705218E-2</v>
      </c>
    </row>
    <row r="58" spans="2:26" x14ac:dyDescent="0.25">
      <c r="B58" s="8">
        <v>41152</v>
      </c>
      <c r="C58" s="78">
        <f>[2]Sample1ClustersProportion!C57</f>
        <v>0.201909959072305</v>
      </c>
      <c r="D58" s="78">
        <f>[3]Sample2ClustersProportion!C57</f>
        <v>0.18406593406593399</v>
      </c>
      <c r="E58" s="78">
        <f>[2]Sample1ClustersProportion!D57</f>
        <v>4.09276944065484E-2</v>
      </c>
      <c r="F58" s="78">
        <f>[3]Sample2ClustersProportion!D57</f>
        <v>3.0219780219780199E-2</v>
      </c>
      <c r="G58" s="78">
        <f>[2]Sample1ClustersProportion!E57</f>
        <v>5.3206002728512898E-2</v>
      </c>
      <c r="H58" s="78">
        <f>[3]Sample2ClustersProportion!E57</f>
        <v>6.0439560439560398E-2</v>
      </c>
      <c r="I58" s="78">
        <f>[2]Sample1ClustersProportion!F57</f>
        <v>8.0491132332878496E-2</v>
      </c>
      <c r="J58" s="78">
        <f>[3]Sample2ClustersProportion!F57</f>
        <v>7.2802197802197793E-2</v>
      </c>
      <c r="K58" s="78">
        <f>[2]Sample1ClustersProportion!G57</f>
        <v>6.1391541609822603E-2</v>
      </c>
      <c r="L58" s="78">
        <f>[3]Sample2ClustersProportion!G57</f>
        <v>5.4945054945054903E-2</v>
      </c>
      <c r="M58" s="78">
        <f>[2]Sample1ClustersProportion!H57</f>
        <v>8.3219645293315103E-2</v>
      </c>
      <c r="N58" s="78">
        <f>[3]Sample2ClustersProportion!H57</f>
        <v>7.69230769230769E-2</v>
      </c>
      <c r="O58" s="78">
        <f>[2]Sample1ClustersProportion!I57</f>
        <v>1.7735334242837599E-2</v>
      </c>
      <c r="P58" s="78">
        <f>[3]Sample2ClustersProportion!I57</f>
        <v>1.37362637362637E-2</v>
      </c>
      <c r="Q58" s="78">
        <f>[2]Sample1ClustersProportion!J57</f>
        <v>7.6398362892223695E-2</v>
      </c>
      <c r="R58" s="78">
        <f>[3]Sample2ClustersProportion!J57</f>
        <v>2.8846153846153799E-2</v>
      </c>
      <c r="S58" s="78">
        <f>[2]Sample1ClustersProportion!K57</f>
        <v>0.15688949522510201</v>
      </c>
      <c r="T58" s="78">
        <f>[3]Sample2ClustersProportion!K57</f>
        <v>0.17307692307692299</v>
      </c>
      <c r="U58" s="78">
        <f>[2]Sample1ClustersProportion!L57</f>
        <v>3.9563437926330103E-2</v>
      </c>
      <c r="V58" s="78">
        <f>[3]Sample2ClustersProportion!L57</f>
        <v>6.5934065934065894E-2</v>
      </c>
      <c r="W58" s="78">
        <f>[2]Sample1ClustersProportion!M57</f>
        <v>0.10368349249658899</v>
      </c>
      <c r="X58" s="78">
        <f>[3]Sample2ClustersProportion!M57</f>
        <v>0.17307692307692299</v>
      </c>
      <c r="Y58" s="78">
        <f>[2]Sample1ClustersProportion!N57</f>
        <v>8.4583901773533393E-2</v>
      </c>
      <c r="Z58" s="78">
        <f>[3]Sample2ClustersProportion!N57</f>
        <v>6.5934065934065894E-2</v>
      </c>
    </row>
    <row r="59" spans="2:26" x14ac:dyDescent="0.25">
      <c r="B59" s="8">
        <v>41182</v>
      </c>
      <c r="C59" s="78">
        <f>[2]Sample1ClustersProportion!C58</f>
        <v>0.203240058910162</v>
      </c>
      <c r="D59" s="78">
        <f>[3]Sample2ClustersProportion!C58</f>
        <v>0.16338880484114901</v>
      </c>
      <c r="E59" s="78">
        <f>[2]Sample1ClustersProportion!D58</f>
        <v>2.6509572901325398E-2</v>
      </c>
      <c r="F59" s="78">
        <f>[3]Sample2ClustersProportion!D58</f>
        <v>3.17700453857791E-2</v>
      </c>
      <c r="G59" s="78">
        <f>[2]Sample1ClustersProportion!E58</f>
        <v>5.4491899852724499E-2</v>
      </c>
      <c r="H59" s="78">
        <f>[3]Sample2ClustersProportion!E58</f>
        <v>8.4720121028744294E-2</v>
      </c>
      <c r="I59" s="78">
        <f>[2]Sample1ClustersProportion!F58</f>
        <v>7.5110456553755506E-2</v>
      </c>
      <c r="J59" s="78">
        <f>[3]Sample2ClustersProportion!F58</f>
        <v>6.9591527987897098E-2</v>
      </c>
      <c r="K59" s="78">
        <f>[2]Sample1ClustersProportion!G58</f>
        <v>6.1855670103092703E-2</v>
      </c>
      <c r="L59" s="78">
        <f>[3]Sample2ClustersProportion!G58</f>
        <v>6.35400907715582E-2</v>
      </c>
      <c r="M59" s="78">
        <f>[2]Sample1ClustersProportion!H58</f>
        <v>8.1001472754049994E-2</v>
      </c>
      <c r="N59" s="78">
        <f>[3]Sample2ClustersProportion!H58</f>
        <v>7.8668683812405396E-2</v>
      </c>
      <c r="O59" s="78">
        <f>[2]Sample1ClustersProportion!I58</f>
        <v>7.3637702503681797E-3</v>
      </c>
      <c r="P59" s="78">
        <f>[3]Sample2ClustersProportion!I58</f>
        <v>1.2102874432677701E-2</v>
      </c>
      <c r="Q59" s="78">
        <f>[2]Sample1ClustersProportion!J58</f>
        <v>7.2164948453608199E-2</v>
      </c>
      <c r="R59" s="78">
        <f>[3]Sample2ClustersProportion!J58</f>
        <v>5.4462934947049901E-2</v>
      </c>
      <c r="S59" s="78">
        <f>[2]Sample1ClustersProportion!K58</f>
        <v>0.16053019145802599</v>
      </c>
      <c r="T59" s="78">
        <f>[3]Sample2ClustersProportion!K58</f>
        <v>0.18910741301059</v>
      </c>
      <c r="U59" s="78">
        <f>[2]Sample1ClustersProportion!L58</f>
        <v>2.06185567010309E-2</v>
      </c>
      <c r="V59" s="78">
        <f>[3]Sample2ClustersProportion!L58</f>
        <v>3.7821482602117998E-2</v>
      </c>
      <c r="W59" s="78">
        <f>[2]Sample1ClustersProportion!M58</f>
        <v>0.12518409425625901</v>
      </c>
      <c r="X59" s="78">
        <f>[3]Sample2ClustersProportion!M58</f>
        <v>0.14826021180030199</v>
      </c>
      <c r="Y59" s="78">
        <f>[2]Sample1ClustersProportion!N58</f>
        <v>0.111929307805596</v>
      </c>
      <c r="Z59" s="78">
        <f>[3]Sample2ClustersProportion!N58</f>
        <v>6.65658093797276E-2</v>
      </c>
    </row>
    <row r="60" spans="2:26" x14ac:dyDescent="0.25">
      <c r="B60" s="8">
        <v>41213</v>
      </c>
      <c r="C60" s="78">
        <f>[2]Sample1ClustersProportion!C59</f>
        <v>0.219020172910662</v>
      </c>
      <c r="D60" s="78">
        <f>[3]Sample2ClustersProportion!C59</f>
        <v>0.20901639344262199</v>
      </c>
      <c r="E60" s="78">
        <f>[2]Sample1ClustersProportion!D59</f>
        <v>2.7377521613832799E-2</v>
      </c>
      <c r="F60" s="78">
        <f>[3]Sample2ClustersProportion!D59</f>
        <v>3.4153005464480801E-2</v>
      </c>
      <c r="G60" s="78">
        <f>[2]Sample1ClustersProportion!E59</f>
        <v>6.9164265129683003E-2</v>
      </c>
      <c r="H60" s="78">
        <f>[3]Sample2ClustersProportion!E59</f>
        <v>7.3770491803278604E-2</v>
      </c>
      <c r="I60" s="78">
        <f>[2]Sample1ClustersProportion!F59</f>
        <v>9.9423631123919304E-2</v>
      </c>
      <c r="J60" s="78">
        <f>[3]Sample2ClustersProportion!F59</f>
        <v>5.87431693989071E-2</v>
      </c>
      <c r="K60" s="78">
        <f>[2]Sample1ClustersProportion!G59</f>
        <v>3.60230547550432E-2</v>
      </c>
      <c r="L60" s="78">
        <f>[3]Sample2ClustersProportion!G59</f>
        <v>3.55191256830601E-2</v>
      </c>
      <c r="M60" s="78">
        <f>[2]Sample1ClustersProportion!H59</f>
        <v>6.7723342939481193E-2</v>
      </c>
      <c r="N60" s="78">
        <f>[3]Sample2ClustersProportion!H59</f>
        <v>7.2404371584699395E-2</v>
      </c>
      <c r="O60" s="78">
        <f>[2]Sample1ClustersProportion!I59</f>
        <v>1.29682997118155E-2</v>
      </c>
      <c r="P60" s="78">
        <f>[3]Sample2ClustersProportion!I59</f>
        <v>1.5027322404371501E-2</v>
      </c>
      <c r="Q60" s="78">
        <f>[2]Sample1ClustersProportion!J59</f>
        <v>5.76368876080691E-2</v>
      </c>
      <c r="R60" s="78">
        <f>[3]Sample2ClustersProportion!J59</f>
        <v>2.3224043715846899E-2</v>
      </c>
      <c r="S60" s="78">
        <f>[2]Sample1ClustersProportion!K59</f>
        <v>0.135446685878962</v>
      </c>
      <c r="T60" s="78">
        <f>[3]Sample2ClustersProportion!K59</f>
        <v>0.185792349726775</v>
      </c>
      <c r="U60" s="78">
        <f>[2]Sample1ClustersProportion!L59</f>
        <v>7.4927953890489896E-2</v>
      </c>
      <c r="V60" s="78">
        <f>[3]Sample2ClustersProportion!L59</f>
        <v>8.8797814207650205E-2</v>
      </c>
      <c r="W60" s="78">
        <f>[2]Sample1ClustersProportion!M59</f>
        <v>7.7809798270893293E-2</v>
      </c>
      <c r="X60" s="78">
        <f>[3]Sample2ClustersProportion!M59</f>
        <v>0.137978142076502</v>
      </c>
      <c r="Y60" s="78">
        <f>[2]Sample1ClustersProportion!N59</f>
        <v>0.122478386167146</v>
      </c>
      <c r="Z60" s="78">
        <f>[3]Sample2ClustersProportion!N59</f>
        <v>6.5573770491803199E-2</v>
      </c>
    </row>
    <row r="61" spans="2:26" x14ac:dyDescent="0.25">
      <c r="B61" s="8">
        <v>41243</v>
      </c>
      <c r="C61" s="78">
        <f>[2]Sample1ClustersProportion!C60</f>
        <v>0.187888198757763</v>
      </c>
      <c r="D61" s="78">
        <f>[3]Sample2ClustersProportion!C60</f>
        <v>0.197138314785373</v>
      </c>
      <c r="E61" s="78">
        <f>[2]Sample1ClustersProportion!D60</f>
        <v>5.2795031055900603E-2</v>
      </c>
      <c r="F61" s="78">
        <f>[3]Sample2ClustersProportion!D60</f>
        <v>4.9284578696343402E-2</v>
      </c>
      <c r="G61" s="78">
        <f>[2]Sample1ClustersProportion!E60</f>
        <v>4.9689440993788803E-2</v>
      </c>
      <c r="H61" s="78">
        <f>[3]Sample2ClustersProportion!E60</f>
        <v>7.3131955484896594E-2</v>
      </c>
      <c r="I61" s="78">
        <f>[2]Sample1ClustersProportion!F60</f>
        <v>9.9378881987577605E-2</v>
      </c>
      <c r="J61" s="78">
        <f>[3]Sample2ClustersProportion!F60</f>
        <v>0.10174880763116</v>
      </c>
      <c r="K61" s="78">
        <f>[2]Sample1ClustersProportion!G60</f>
        <v>4.8136645962732899E-2</v>
      </c>
      <c r="L61" s="78">
        <f>[3]Sample2ClustersProportion!G60</f>
        <v>3.4976152623211403E-2</v>
      </c>
      <c r="M61" s="78">
        <f>[2]Sample1ClustersProportion!H60</f>
        <v>8.8509316770186294E-2</v>
      </c>
      <c r="N61" s="78">
        <f>[3]Sample2ClustersProportion!H60</f>
        <v>7.3131955484896594E-2</v>
      </c>
      <c r="O61" s="78">
        <f>[2]Sample1ClustersProportion!I60</f>
        <v>1.5527950310559001E-2</v>
      </c>
      <c r="P61" s="78">
        <f>[3]Sample2ClustersProportion!I60</f>
        <v>2.06677265500794E-2</v>
      </c>
      <c r="Q61" s="78">
        <f>[2]Sample1ClustersProportion!J60</f>
        <v>5.4347826086956499E-2</v>
      </c>
      <c r="R61" s="78">
        <f>[3]Sample2ClustersProportion!J60</f>
        <v>3.17965023847376E-2</v>
      </c>
      <c r="S61" s="78">
        <f>[2]Sample1ClustersProportion!K60</f>
        <v>0.138198757763975</v>
      </c>
      <c r="T61" s="78">
        <f>[3]Sample2ClustersProportion!K60</f>
        <v>0.170111287758346</v>
      </c>
      <c r="U61" s="78">
        <f>[2]Sample1ClustersProportion!L60</f>
        <v>5.1242236024844699E-2</v>
      </c>
      <c r="V61" s="78">
        <f>[3]Sample2ClustersProportion!L60</f>
        <v>4.2925278219395797E-2</v>
      </c>
      <c r="W61" s="78">
        <f>[2]Sample1ClustersProportion!M60</f>
        <v>0.116459627329192</v>
      </c>
      <c r="X61" s="78">
        <f>[3]Sample2ClustersProportion!M60</f>
        <v>0.15898251192368801</v>
      </c>
      <c r="Y61" s="78">
        <f>[2]Sample1ClustersProportion!N60</f>
        <v>9.7826086956521702E-2</v>
      </c>
      <c r="Z61" s="78">
        <f>[3]Sample2ClustersProportion!N60</f>
        <v>4.61049284578696E-2</v>
      </c>
    </row>
    <row r="62" spans="2:26" x14ac:dyDescent="0.25">
      <c r="B62" s="8">
        <v>41274</v>
      </c>
      <c r="C62" s="78">
        <f>[2]Sample1ClustersProportion!C61</f>
        <v>0.17095588235294101</v>
      </c>
      <c r="D62" s="78">
        <f>[3]Sample2ClustersProportion!C61</f>
        <v>0.20253164556962</v>
      </c>
      <c r="E62" s="78">
        <f>[2]Sample1ClustersProportion!D61</f>
        <v>5.33088235294117E-2</v>
      </c>
      <c r="F62" s="78">
        <f>[3]Sample2ClustersProportion!D61</f>
        <v>4.8824593128390499E-2</v>
      </c>
      <c r="G62" s="78">
        <f>[2]Sample1ClustersProportion!E61</f>
        <v>2.7573529411764702E-2</v>
      </c>
      <c r="H62" s="78">
        <f>[3]Sample2ClustersProportion!E61</f>
        <v>4.1591320072332703E-2</v>
      </c>
      <c r="I62" s="78">
        <f>[2]Sample1ClustersProportion!F61</f>
        <v>0.121323529411764</v>
      </c>
      <c r="J62" s="78">
        <f>[3]Sample2ClustersProportion!F61</f>
        <v>9.4032549728752204E-2</v>
      </c>
      <c r="K62" s="78">
        <f>[2]Sample1ClustersProportion!G61</f>
        <v>5.5147058823529403E-2</v>
      </c>
      <c r="L62" s="78">
        <f>[3]Sample2ClustersProportion!G61</f>
        <v>5.78661844484629E-2</v>
      </c>
      <c r="M62" s="78">
        <f>[2]Sample1ClustersProportion!H61</f>
        <v>7.9044117647058806E-2</v>
      </c>
      <c r="N62" s="78">
        <f>[3]Sample2ClustersProportion!H61</f>
        <v>8.4990958408679901E-2</v>
      </c>
      <c r="O62" s="78">
        <f>[2]Sample1ClustersProportion!I61</f>
        <v>1.47058823529411E-2</v>
      </c>
      <c r="P62" s="78">
        <f>[3]Sample2ClustersProportion!I61</f>
        <v>9.0415913200723296E-3</v>
      </c>
      <c r="Q62" s="78">
        <f>[2]Sample1ClustersProportion!J61</f>
        <v>7.1691176470588203E-2</v>
      </c>
      <c r="R62" s="78">
        <f>[3]Sample2ClustersProportion!J61</f>
        <v>2.71247739602169E-2</v>
      </c>
      <c r="S62" s="78">
        <f>[2]Sample1ClustersProportion!K61</f>
        <v>0.17279411764705799</v>
      </c>
      <c r="T62" s="78">
        <f>[3]Sample2ClustersProportion!K61</f>
        <v>0.16817359855334499</v>
      </c>
      <c r="U62" s="78">
        <f>[2]Sample1ClustersProportion!L61</f>
        <v>3.86029411764705E-2</v>
      </c>
      <c r="V62" s="78">
        <f>[3]Sample2ClustersProportion!L61</f>
        <v>5.6057866184448399E-2</v>
      </c>
      <c r="W62" s="78">
        <f>[2]Sample1ClustersProportion!M61</f>
        <v>9.9264705882352894E-2</v>
      </c>
      <c r="X62" s="78">
        <f>[3]Sample2ClustersProportion!M61</f>
        <v>0.14828209764918601</v>
      </c>
      <c r="Y62" s="78">
        <f>[2]Sample1ClustersProportion!N61</f>
        <v>9.5588235294117599E-2</v>
      </c>
      <c r="Z62" s="78">
        <f>[3]Sample2ClustersProportion!N61</f>
        <v>6.1482820976491798E-2</v>
      </c>
    </row>
    <row r="63" spans="2:26" x14ac:dyDescent="0.25">
      <c r="B63" s="8">
        <v>41305</v>
      </c>
      <c r="C63" s="78">
        <f>[2]Sample1ClustersProportion!C62</f>
        <v>0.218274111675126</v>
      </c>
      <c r="D63" s="78">
        <f>[3]Sample2ClustersProportion!C62</f>
        <v>0.20306513409961599</v>
      </c>
      <c r="E63" s="78">
        <f>[2]Sample1ClustersProportion!D62</f>
        <v>4.0609137055837498E-2</v>
      </c>
      <c r="F63" s="78">
        <f>[3]Sample2ClustersProportion!D62</f>
        <v>3.7037037037037E-2</v>
      </c>
      <c r="G63" s="78">
        <f>[2]Sample1ClustersProportion!E62</f>
        <v>4.8223350253807098E-2</v>
      </c>
      <c r="H63" s="78">
        <f>[3]Sample2ClustersProportion!E62</f>
        <v>4.3422733077905402E-2</v>
      </c>
      <c r="I63" s="78">
        <f>[2]Sample1ClustersProportion!F62</f>
        <v>8.3756345177664906E-2</v>
      </c>
      <c r="J63" s="78">
        <f>[3]Sample2ClustersProportion!F62</f>
        <v>0.10727969348659</v>
      </c>
      <c r="K63" s="78">
        <f>[2]Sample1ClustersProportion!G62</f>
        <v>4.5685279187817202E-2</v>
      </c>
      <c r="L63" s="78">
        <f>[3]Sample2ClustersProportion!G62</f>
        <v>4.0868454661558098E-2</v>
      </c>
      <c r="M63" s="78">
        <f>[2]Sample1ClustersProportion!H62</f>
        <v>7.6142131979695396E-2</v>
      </c>
      <c r="N63" s="78">
        <f>[3]Sample2ClustersProportion!H62</f>
        <v>6.1302681992337099E-2</v>
      </c>
      <c r="O63" s="78">
        <f>[2]Sample1ClustersProportion!I62</f>
        <v>1.14213197969543E-2</v>
      </c>
      <c r="P63" s="78">
        <f>[3]Sample2ClustersProportion!I62</f>
        <v>1.40485312899106E-2</v>
      </c>
      <c r="Q63" s="78">
        <f>[2]Sample1ClustersProportion!J62</f>
        <v>8.2487309644670007E-2</v>
      </c>
      <c r="R63" s="78">
        <f>[3]Sample2ClustersProportion!J62</f>
        <v>4.2145593869731802E-2</v>
      </c>
      <c r="S63" s="78">
        <f>[2]Sample1ClustersProportion!K62</f>
        <v>0.172588832487309</v>
      </c>
      <c r="T63" s="78">
        <f>[3]Sample2ClustersProportion!K62</f>
        <v>0.16985951468710001</v>
      </c>
      <c r="U63" s="78">
        <f>[2]Sample1ClustersProportion!L62</f>
        <v>3.1725888324872997E-2</v>
      </c>
      <c r="V63" s="78">
        <f>[3]Sample2ClustersProportion!L62</f>
        <v>4.8531289910600198E-2</v>
      </c>
      <c r="W63" s="78">
        <f>[2]Sample1ClustersProportion!M62</f>
        <v>8.8832487309644603E-2</v>
      </c>
      <c r="X63" s="78">
        <f>[3]Sample2ClustersProportion!M62</f>
        <v>0.17496807151979499</v>
      </c>
      <c r="Y63" s="78">
        <f>[2]Sample1ClustersProportion!N62</f>
        <v>0.10025380710659799</v>
      </c>
      <c r="Z63" s="78">
        <f>[3]Sample2ClustersProportion!N62</f>
        <v>5.7471264367816001E-2</v>
      </c>
    </row>
    <row r="64" spans="2:26" x14ac:dyDescent="0.25">
      <c r="B64" s="8">
        <v>41333</v>
      </c>
      <c r="C64" s="78">
        <f>[2]Sample1ClustersProportion!C63</f>
        <v>0.23478260869565201</v>
      </c>
      <c r="D64" s="78">
        <f>[3]Sample2ClustersProportion!C63</f>
        <v>0.251076040172166</v>
      </c>
      <c r="E64" s="78">
        <f>[2]Sample1ClustersProportion!D63</f>
        <v>3.6231884057971002E-2</v>
      </c>
      <c r="F64" s="78">
        <f>[3]Sample2ClustersProportion!D63</f>
        <v>4.3041606886657098E-2</v>
      </c>
      <c r="G64" s="78">
        <f>[2]Sample1ClustersProportion!E63</f>
        <v>4.6376811594202899E-2</v>
      </c>
      <c r="H64" s="78">
        <f>[3]Sample2ClustersProportion!E63</f>
        <v>4.8780487804878002E-2</v>
      </c>
      <c r="I64" s="78">
        <f>[2]Sample1ClustersProportion!F63</f>
        <v>5.6521739130434699E-2</v>
      </c>
      <c r="J64" s="78">
        <f>[3]Sample2ClustersProportion!F63</f>
        <v>0.10186513629842101</v>
      </c>
      <c r="K64" s="78">
        <f>[2]Sample1ClustersProportion!G63</f>
        <v>2.7536231884057901E-2</v>
      </c>
      <c r="L64" s="78">
        <f>[3]Sample2ClustersProportion!G63</f>
        <v>3.4433285509325597E-2</v>
      </c>
      <c r="M64" s="78">
        <f>[2]Sample1ClustersProportion!H63</f>
        <v>7.2463768115942004E-2</v>
      </c>
      <c r="N64" s="78">
        <f>[3]Sample2ClustersProportion!H63</f>
        <v>7.1736011477761805E-2</v>
      </c>
      <c r="O64" s="78">
        <f>[2]Sample1ClustersProportion!I63</f>
        <v>1.8840579710144901E-2</v>
      </c>
      <c r="P64" s="78">
        <f>[3]Sample2ClustersProportion!I63</f>
        <v>1.43472022955523E-2</v>
      </c>
      <c r="Q64" s="78">
        <f>[2]Sample1ClustersProportion!J63</f>
        <v>0.104347826086956</v>
      </c>
      <c r="R64" s="78">
        <f>[3]Sample2ClustersProportion!J63</f>
        <v>4.3041606886657098E-2</v>
      </c>
      <c r="S64" s="78">
        <f>[2]Sample1ClustersProportion!K63</f>
        <v>0.16086956521739099</v>
      </c>
      <c r="T64" s="78">
        <f>[3]Sample2ClustersProportion!K63</f>
        <v>0.16212338593974099</v>
      </c>
      <c r="U64" s="78">
        <f>[2]Sample1ClustersProportion!L63</f>
        <v>2.8985507246376802E-2</v>
      </c>
      <c r="V64" s="78">
        <f>[3]Sample2ClustersProportion!L63</f>
        <v>4.73457675753228E-2</v>
      </c>
      <c r="W64" s="78">
        <f>[2]Sample1ClustersProportion!M63</f>
        <v>0.12608695652173901</v>
      </c>
      <c r="X64" s="78">
        <f>[3]Sample2ClustersProportion!M63</f>
        <v>0.143472022955523</v>
      </c>
      <c r="Y64" s="78">
        <f>[2]Sample1ClustersProportion!N63</f>
        <v>8.6956521739130405E-2</v>
      </c>
      <c r="Z64" s="78">
        <f>[3]Sample2ClustersProportion!N63</f>
        <v>3.8737446197991299E-2</v>
      </c>
    </row>
    <row r="65" spans="2:26" x14ac:dyDescent="0.25">
      <c r="B65" s="8">
        <v>41364</v>
      </c>
      <c r="C65" s="78">
        <f>[2]Sample1ClustersProportion!C64</f>
        <v>0.25587467362924199</v>
      </c>
      <c r="D65" s="78">
        <f>[3]Sample2ClustersProportion!C64</f>
        <v>0.284224250325945</v>
      </c>
      <c r="E65" s="78">
        <f>[2]Sample1ClustersProportion!D64</f>
        <v>3.5248041775456901E-2</v>
      </c>
      <c r="F65" s="78">
        <f>[3]Sample2ClustersProportion!D64</f>
        <v>3.5202086049543599E-2</v>
      </c>
      <c r="G65" s="78">
        <f>[2]Sample1ClustersProportion!E64</f>
        <v>3.1331592689295001E-2</v>
      </c>
      <c r="H65" s="78">
        <f>[3]Sample2ClustersProportion!E64</f>
        <v>2.9986962190352E-2</v>
      </c>
      <c r="I65" s="78">
        <f>[2]Sample1ClustersProportion!F64</f>
        <v>7.9634464751958206E-2</v>
      </c>
      <c r="J65" s="78">
        <f>[3]Sample2ClustersProportion!F64</f>
        <v>7.9530638852672697E-2</v>
      </c>
      <c r="K65" s="78">
        <f>[2]Sample1ClustersProportion!G64</f>
        <v>3.7859007832898098E-2</v>
      </c>
      <c r="L65" s="78">
        <f>[3]Sample2ClustersProportion!G64</f>
        <v>4.8239895697522801E-2</v>
      </c>
      <c r="M65" s="78">
        <f>[2]Sample1ClustersProportion!H64</f>
        <v>9.7911227154047001E-2</v>
      </c>
      <c r="N65" s="78">
        <f>[3]Sample2ClustersProportion!H64</f>
        <v>7.4315514993481005E-2</v>
      </c>
      <c r="O65" s="78">
        <f>[2]Sample1ClustersProportion!I64</f>
        <v>1.0443864229764999E-2</v>
      </c>
      <c r="P65" s="78">
        <f>[3]Sample2ClustersProportion!I64</f>
        <v>7.8226857887874791E-3</v>
      </c>
      <c r="Q65" s="78">
        <f>[2]Sample1ClustersProportion!J64</f>
        <v>7.3107049608355096E-2</v>
      </c>
      <c r="R65" s="78">
        <f>[3]Sample2ClustersProportion!J64</f>
        <v>2.8683181225554098E-2</v>
      </c>
      <c r="S65" s="78">
        <f>[2]Sample1ClustersProportion!K64</f>
        <v>0.14751958224542999</v>
      </c>
      <c r="T65" s="78">
        <f>[3]Sample2ClustersProportion!K64</f>
        <v>0.179921773142112</v>
      </c>
      <c r="U65" s="78">
        <f>[2]Sample1ClustersProportion!L64</f>
        <v>2.0887728459529999E-2</v>
      </c>
      <c r="V65" s="78">
        <f>[3]Sample2ClustersProportion!L64</f>
        <v>2.3468057366362399E-2</v>
      </c>
      <c r="W65" s="78">
        <f>[2]Sample1ClustersProportion!M64</f>
        <v>0.12924281984334199</v>
      </c>
      <c r="X65" s="78">
        <f>[3]Sample2ClustersProportion!M64</f>
        <v>0.15645371577574901</v>
      </c>
      <c r="Y65" s="78">
        <f>[2]Sample1ClustersProportion!N64</f>
        <v>8.0939947780678798E-2</v>
      </c>
      <c r="Z65" s="78">
        <f>[3]Sample2ClustersProportion!N64</f>
        <v>5.2151238591916498E-2</v>
      </c>
    </row>
    <row r="66" spans="2:26" x14ac:dyDescent="0.25">
      <c r="B66" s="8">
        <v>41394</v>
      </c>
      <c r="C66" s="78">
        <f>[2]Sample1ClustersProportion!C65</f>
        <v>0.27438231469440799</v>
      </c>
      <c r="D66" s="78">
        <f>[3]Sample2ClustersProportion!C65</f>
        <v>0.26877470355731198</v>
      </c>
      <c r="E66" s="78">
        <f>[2]Sample1ClustersProportion!D65</f>
        <v>4.5513654096228803E-2</v>
      </c>
      <c r="F66" s="78">
        <f>[3]Sample2ClustersProportion!D65</f>
        <v>4.7430830039525598E-2</v>
      </c>
      <c r="G66" s="78">
        <f>[2]Sample1ClustersProportion!E65</f>
        <v>2.86085825747724E-2</v>
      </c>
      <c r="H66" s="78">
        <f>[3]Sample2ClustersProportion!E65</f>
        <v>2.8985507246376802E-2</v>
      </c>
      <c r="I66" s="78">
        <f>[2]Sample1ClustersProportion!F65</f>
        <v>7.1521456436931002E-2</v>
      </c>
      <c r="J66" s="78">
        <f>[3]Sample2ClustersProportion!F65</f>
        <v>7.3781291172595506E-2</v>
      </c>
      <c r="K66" s="78">
        <f>[2]Sample1ClustersProportion!G65</f>
        <v>3.2509752925877697E-2</v>
      </c>
      <c r="L66" s="78">
        <f>[3]Sample2ClustersProportion!G65</f>
        <v>3.82081686429512E-2</v>
      </c>
      <c r="M66" s="78">
        <f>[2]Sample1ClustersProportion!H65</f>
        <v>5.4616384915474603E-2</v>
      </c>
      <c r="N66" s="78">
        <f>[3]Sample2ClustersProportion!H65</f>
        <v>6.0606060606060601E-2</v>
      </c>
      <c r="O66" s="78">
        <f>[2]Sample1ClustersProportion!I65</f>
        <v>1.5604681404421301E-2</v>
      </c>
      <c r="P66" s="78">
        <f>[3]Sample2ClustersProportion!I65</f>
        <v>1.7127799736495301E-2</v>
      </c>
      <c r="Q66" s="78">
        <f>[2]Sample1ClustersProportion!J65</f>
        <v>6.7620286085825695E-2</v>
      </c>
      <c r="R66" s="78">
        <f>[3]Sample2ClustersProportion!J65</f>
        <v>5.4018445322793103E-2</v>
      </c>
      <c r="S66" s="78">
        <f>[2]Sample1ClustersProportion!K65</f>
        <v>0.17295188556566901</v>
      </c>
      <c r="T66" s="78">
        <f>[3]Sample2ClustersProportion!K65</f>
        <v>0.16337285902503201</v>
      </c>
      <c r="U66" s="78">
        <f>[2]Sample1ClustersProportion!L65</f>
        <v>3.1209362808842601E-2</v>
      </c>
      <c r="V66" s="78">
        <f>[3]Sample2ClustersProportion!L65</f>
        <v>3.9525691699604702E-2</v>
      </c>
      <c r="W66" s="78">
        <f>[2]Sample1ClustersProportion!M65</f>
        <v>0.12743823146944</v>
      </c>
      <c r="X66" s="78">
        <f>[3]Sample2ClustersProportion!M65</f>
        <v>0.15942028985507201</v>
      </c>
      <c r="Y66" s="78">
        <f>[2]Sample1ClustersProportion!N65</f>
        <v>7.8023407022106597E-2</v>
      </c>
      <c r="Z66" s="78">
        <f>[3]Sample2ClustersProportion!N65</f>
        <v>4.8748353096179101E-2</v>
      </c>
    </row>
    <row r="67" spans="2:26" x14ac:dyDescent="0.25">
      <c r="B67" s="8">
        <v>41425</v>
      </c>
      <c r="C67" s="78">
        <f>[2]Sample1ClustersProportion!C66</f>
        <v>0.23529411764705799</v>
      </c>
      <c r="D67" s="78">
        <f>[3]Sample2ClustersProportion!C66</f>
        <v>0.21555252387448801</v>
      </c>
      <c r="E67" s="78">
        <f>[2]Sample1ClustersProportion!D66</f>
        <v>4.2407660738713999E-2</v>
      </c>
      <c r="F67" s="78">
        <f>[3]Sample2ClustersProportion!D66</f>
        <v>5.0477489768076401E-2</v>
      </c>
      <c r="G67" s="78">
        <f>[2]Sample1ClustersProportion!E66</f>
        <v>2.5991792065663401E-2</v>
      </c>
      <c r="H67" s="78">
        <f>[3]Sample2ClustersProportion!E66</f>
        <v>1.9099590723055899E-2</v>
      </c>
      <c r="I67" s="78">
        <f>[2]Sample1ClustersProportion!F66</f>
        <v>9.0287277701778301E-2</v>
      </c>
      <c r="J67" s="78">
        <f>[3]Sample2ClustersProportion!F66</f>
        <v>8.3219645293315103E-2</v>
      </c>
      <c r="K67" s="78">
        <f>[2]Sample1ClustersProportion!G66</f>
        <v>4.3775649794801599E-2</v>
      </c>
      <c r="L67" s="78">
        <f>[3]Sample2ClustersProportion!G66</f>
        <v>3.9563437926330103E-2</v>
      </c>
      <c r="M67" s="78">
        <f>[2]Sample1ClustersProportion!H66</f>
        <v>5.6087551299589603E-2</v>
      </c>
      <c r="N67" s="78">
        <f>[3]Sample2ClustersProportion!H66</f>
        <v>5.1841746248294601E-2</v>
      </c>
      <c r="O67" s="78">
        <f>[2]Sample1ClustersProportion!I66</f>
        <v>1.09439124487004E-2</v>
      </c>
      <c r="P67" s="78">
        <f>[3]Sample2ClustersProportion!I66</f>
        <v>1.09140518417462E-2</v>
      </c>
      <c r="Q67" s="78">
        <f>[2]Sample1ClustersProportion!J66</f>
        <v>7.38714090287277E-2</v>
      </c>
      <c r="R67" s="78">
        <f>[3]Sample2ClustersProportion!J66</f>
        <v>6.6848567530695693E-2</v>
      </c>
      <c r="S67" s="78">
        <f>[2]Sample1ClustersProportion!K66</f>
        <v>0.154582763337893</v>
      </c>
      <c r="T67" s="78">
        <f>[3]Sample2ClustersProportion!K66</f>
        <v>0.19099590723055901</v>
      </c>
      <c r="U67" s="78">
        <f>[2]Sample1ClustersProportion!L66</f>
        <v>6.4295485636114896E-2</v>
      </c>
      <c r="V67" s="78">
        <f>[3]Sample2ClustersProportion!L66</f>
        <v>6.8212824010913997E-2</v>
      </c>
      <c r="W67" s="78">
        <f>[2]Sample1ClustersProportion!M66</f>
        <v>0.11354309165526601</v>
      </c>
      <c r="X67" s="78">
        <f>[3]Sample2ClustersProportion!M66</f>
        <v>0.15961800818553801</v>
      </c>
      <c r="Y67" s="78">
        <f>[2]Sample1ClustersProportion!N66</f>
        <v>8.8919288645690805E-2</v>
      </c>
      <c r="Z67" s="78">
        <f>[3]Sample2ClustersProportion!N66</f>
        <v>4.3656207366984903E-2</v>
      </c>
    </row>
    <row r="68" spans="2:26" x14ac:dyDescent="0.25">
      <c r="B68" s="8">
        <v>41455</v>
      </c>
      <c r="C68" s="78">
        <f>[2]Sample1ClustersProportion!C67</f>
        <v>0.21782178217821699</v>
      </c>
      <c r="D68" s="78">
        <f>[3]Sample2ClustersProportion!C67</f>
        <v>0.21720733427362399</v>
      </c>
      <c r="E68" s="78">
        <f>[2]Sample1ClustersProportion!D67</f>
        <v>4.1018387553040998E-2</v>
      </c>
      <c r="F68" s="78">
        <f>[3]Sample2ClustersProportion!D67</f>
        <v>5.5007052186177699E-2</v>
      </c>
      <c r="G68" s="78">
        <f>[2]Sample1ClustersProportion!E67</f>
        <v>4.95049504950495E-2</v>
      </c>
      <c r="H68" s="78">
        <f>[3]Sample2ClustersProportion!E67</f>
        <v>5.5007052186177699E-2</v>
      </c>
      <c r="I68" s="78">
        <f>[2]Sample1ClustersProportion!F67</f>
        <v>9.1937765205091906E-2</v>
      </c>
      <c r="J68" s="78">
        <f>[3]Sample2ClustersProportion!F67</f>
        <v>7.3342736248236895E-2</v>
      </c>
      <c r="K68" s="78">
        <f>[2]Sample1ClustersProportion!G67</f>
        <v>3.81895332390381E-2</v>
      </c>
      <c r="L68" s="78">
        <f>[3]Sample2ClustersProportion!G67</f>
        <v>3.2440056417489399E-2</v>
      </c>
      <c r="M68" s="78">
        <f>[2]Sample1ClustersProportion!H67</f>
        <v>6.2234794908062198E-2</v>
      </c>
      <c r="N68" s="78">
        <f>[3]Sample2ClustersProportion!H67</f>
        <v>5.7827926657263697E-2</v>
      </c>
      <c r="O68" s="78">
        <f>[2]Sample1ClustersProportion!I67</f>
        <v>7.07213578500707E-3</v>
      </c>
      <c r="P68" s="78">
        <f>[3]Sample2ClustersProportion!I67</f>
        <v>1.12834978843441E-2</v>
      </c>
      <c r="Q68" s="78">
        <f>[2]Sample1ClustersProportion!J67</f>
        <v>7.9207920792079195E-2</v>
      </c>
      <c r="R68" s="78">
        <f>[3]Sample2ClustersProportion!J67</f>
        <v>5.0775740479548602E-2</v>
      </c>
      <c r="S68" s="78">
        <f>[2]Sample1ClustersProportion!K67</f>
        <v>0.17821782178217799</v>
      </c>
      <c r="T68" s="78">
        <f>[3]Sample2ClustersProportion!K67</f>
        <v>0.15373765867418901</v>
      </c>
      <c r="U68" s="78">
        <f>[2]Sample1ClustersProportion!L67</f>
        <v>6.0820367751060797E-2</v>
      </c>
      <c r="V68" s="78">
        <f>[3]Sample2ClustersProportion!L67</f>
        <v>0.10296191819464</v>
      </c>
      <c r="W68" s="78">
        <f>[2]Sample1ClustersProportion!M67</f>
        <v>9.1937765205091906E-2</v>
      </c>
      <c r="X68" s="78">
        <f>[3]Sample2ClustersProportion!M67</f>
        <v>0.14386459802538701</v>
      </c>
      <c r="Y68" s="78">
        <f>[2]Sample1ClustersProportion!N67</f>
        <v>8.2036775106081997E-2</v>
      </c>
      <c r="Z68" s="78">
        <f>[3]Sample2ClustersProportion!N67</f>
        <v>4.6544428772919602E-2</v>
      </c>
    </row>
    <row r="69" spans="2:26" x14ac:dyDescent="0.25">
      <c r="B69" s="8">
        <v>41486</v>
      </c>
      <c r="C69" s="78">
        <f>[2]Sample1ClustersProportion!C68</f>
        <v>0.26912568306010898</v>
      </c>
      <c r="D69" s="78">
        <f>[3]Sample2ClustersProportion!C68</f>
        <v>0.214876033057851</v>
      </c>
      <c r="E69" s="78">
        <f>[2]Sample1ClustersProportion!D68</f>
        <v>4.6448087431693902E-2</v>
      </c>
      <c r="F69" s="78">
        <f>[3]Sample2ClustersProportion!D68</f>
        <v>4.4077134986225897E-2</v>
      </c>
      <c r="G69" s="78">
        <f>[2]Sample1ClustersProportion!E68</f>
        <v>4.0983606557376998E-2</v>
      </c>
      <c r="H69" s="78">
        <f>[3]Sample2ClustersProportion!E68</f>
        <v>3.5812672176308499E-2</v>
      </c>
      <c r="I69" s="78">
        <f>[2]Sample1ClustersProportion!F68</f>
        <v>8.06010928961748E-2</v>
      </c>
      <c r="J69" s="78">
        <f>[3]Sample2ClustersProportion!F68</f>
        <v>9.5041322314049506E-2</v>
      </c>
      <c r="K69" s="78">
        <f>[2]Sample1ClustersProportion!G68</f>
        <v>5.0546448087431597E-2</v>
      </c>
      <c r="L69" s="78">
        <f>[3]Sample2ClustersProportion!G68</f>
        <v>6.3360881542699699E-2</v>
      </c>
      <c r="M69" s="78">
        <f>[2]Sample1ClustersProportion!H68</f>
        <v>5.87431693989071E-2</v>
      </c>
      <c r="N69" s="78">
        <f>[3]Sample2ClustersProportion!H68</f>
        <v>5.9228650137741E-2</v>
      </c>
      <c r="O69" s="78">
        <f>[2]Sample1ClustersProportion!I68</f>
        <v>1.63934426229508E-2</v>
      </c>
      <c r="P69" s="78">
        <f>[3]Sample2ClustersProportion!I68</f>
        <v>8.2644628099173504E-3</v>
      </c>
      <c r="Q69" s="78">
        <f>[2]Sample1ClustersProportion!J68</f>
        <v>8.6065573770491802E-2</v>
      </c>
      <c r="R69" s="78">
        <f>[3]Sample2ClustersProportion!J68</f>
        <v>3.71900826446281E-2</v>
      </c>
      <c r="S69" s="78">
        <f>[2]Sample1ClustersProportion!K68</f>
        <v>0.15983606557377</v>
      </c>
      <c r="T69" s="78">
        <f>[3]Sample2ClustersProportion!K68</f>
        <v>0.19008264462809901</v>
      </c>
      <c r="U69" s="78">
        <f>[2]Sample1ClustersProportion!L68</f>
        <v>4.2349726775956199E-2</v>
      </c>
      <c r="V69" s="78">
        <f>[3]Sample2ClustersProportion!L68</f>
        <v>6.3360881542699699E-2</v>
      </c>
      <c r="W69" s="78">
        <f>[2]Sample1ClustersProportion!M68</f>
        <v>7.10382513661202E-2</v>
      </c>
      <c r="X69" s="78">
        <f>[3]Sample2ClustersProportion!M68</f>
        <v>0.134986225895316</v>
      </c>
      <c r="Y69" s="78">
        <f>[2]Sample1ClustersProportion!N68</f>
        <v>7.7868852459016397E-2</v>
      </c>
      <c r="Z69" s="78">
        <f>[3]Sample2ClustersProportion!N68</f>
        <v>5.3719008264462798E-2</v>
      </c>
    </row>
    <row r="70" spans="2:26" x14ac:dyDescent="0.25">
      <c r="B70" s="8">
        <v>41517</v>
      </c>
      <c r="C70" s="78">
        <f>[2]Sample1ClustersProportion!C69</f>
        <v>0.25956284153005399</v>
      </c>
      <c r="D70" s="78">
        <f>[3]Sample2ClustersProportion!C69</f>
        <v>0.26187245590230601</v>
      </c>
      <c r="E70" s="78">
        <f>[2]Sample1ClustersProportion!D69</f>
        <v>4.50819672131147E-2</v>
      </c>
      <c r="F70" s="78">
        <f>[3]Sample2ClustersProportion!D69</f>
        <v>3.9348710990502002E-2</v>
      </c>
      <c r="G70" s="78">
        <f>[2]Sample1ClustersProportion!E69</f>
        <v>2.86885245901639E-2</v>
      </c>
      <c r="H70" s="78">
        <f>[3]Sample2ClustersProportion!E69</f>
        <v>3.6635006784260502E-2</v>
      </c>
      <c r="I70" s="78">
        <f>[2]Sample1ClustersProportion!F69</f>
        <v>9.2896174863387901E-2</v>
      </c>
      <c r="J70" s="78">
        <f>[3]Sample2ClustersProportion!F69</f>
        <v>0.104477611940298</v>
      </c>
      <c r="K70" s="78">
        <f>[2]Sample1ClustersProportion!G69</f>
        <v>5.7377049180327801E-2</v>
      </c>
      <c r="L70" s="78">
        <f>[3]Sample2ClustersProportion!G69</f>
        <v>7.0556309362279496E-2</v>
      </c>
      <c r="M70" s="78">
        <f>[2]Sample1ClustersProportion!H69</f>
        <v>6.6939890710382505E-2</v>
      </c>
      <c r="N70" s="78">
        <f>[3]Sample2ClustersProportion!H69</f>
        <v>5.8344640434192602E-2</v>
      </c>
      <c r="O70" s="78">
        <f>[2]Sample1ClustersProportion!I69</f>
        <v>1.2295081967213101E-2</v>
      </c>
      <c r="P70" s="78">
        <f>[3]Sample2ClustersProportion!I69</f>
        <v>6.78426051560379E-3</v>
      </c>
      <c r="Q70" s="78">
        <f>[2]Sample1ClustersProportion!J69</f>
        <v>7.3770491803278604E-2</v>
      </c>
      <c r="R70" s="78">
        <f>[3]Sample2ClustersProportion!J69</f>
        <v>3.2564450474898199E-2</v>
      </c>
      <c r="S70" s="78">
        <f>[2]Sample1ClustersProportion!K69</f>
        <v>0.16939890710382499</v>
      </c>
      <c r="T70" s="78">
        <f>[3]Sample2ClustersProportion!K69</f>
        <v>0.17232021709633599</v>
      </c>
      <c r="U70" s="78">
        <f>[2]Sample1ClustersProportion!L69</f>
        <v>2.59562841530054E-2</v>
      </c>
      <c r="V70" s="78">
        <f>[3]Sample2ClustersProportion!L69</f>
        <v>4.2062415196743502E-2</v>
      </c>
      <c r="W70" s="78">
        <f>[2]Sample1ClustersProportion!M69</f>
        <v>9.6994535519125596E-2</v>
      </c>
      <c r="X70" s="78">
        <f>[3]Sample2ClustersProportion!M69</f>
        <v>0.12618724559023001</v>
      </c>
      <c r="Y70" s="78">
        <f>[2]Sample1ClustersProportion!N69</f>
        <v>7.10382513661202E-2</v>
      </c>
      <c r="Z70" s="78">
        <f>[3]Sample2ClustersProportion!N69</f>
        <v>4.8846675712347298E-2</v>
      </c>
    </row>
    <row r="71" spans="2:26" x14ac:dyDescent="0.25">
      <c r="B71" s="8">
        <v>41547</v>
      </c>
      <c r="C71" s="78">
        <f>[2]Sample1ClustersProportion!C70</f>
        <v>0.26345609065155801</v>
      </c>
      <c r="D71" s="78">
        <f>[3]Sample2ClustersProportion!C70</f>
        <v>0.22967189728958601</v>
      </c>
      <c r="E71" s="78">
        <f>[2]Sample1ClustersProportion!D70</f>
        <v>5.0991501416430503E-2</v>
      </c>
      <c r="F71" s="78">
        <f>[3]Sample2ClustersProportion!D70</f>
        <v>4.99286733238231E-2</v>
      </c>
      <c r="G71" s="78">
        <f>[2]Sample1ClustersProportion!E70</f>
        <v>2.5495750708215199E-2</v>
      </c>
      <c r="H71" s="78">
        <f>[3]Sample2ClustersProportion!E70</f>
        <v>2.56776034236804E-2</v>
      </c>
      <c r="I71" s="78">
        <f>[2]Sample1ClustersProportion!F70</f>
        <v>0.15297450424929099</v>
      </c>
      <c r="J71" s="78">
        <f>[3]Sample2ClustersProportion!F70</f>
        <v>0.16833095577745999</v>
      </c>
      <c r="K71" s="78">
        <f>[2]Sample1ClustersProportion!G70</f>
        <v>5.2407932011331398E-2</v>
      </c>
      <c r="L71" s="78">
        <f>[3]Sample2ClustersProportion!G70</f>
        <v>4.8502139800285303E-2</v>
      </c>
      <c r="M71" s="78">
        <f>[2]Sample1ClustersProportion!H70</f>
        <v>4.8158640226628802E-2</v>
      </c>
      <c r="N71" s="78">
        <f>[3]Sample2ClustersProportion!H70</f>
        <v>4.4222539229671898E-2</v>
      </c>
      <c r="O71" s="78">
        <f>[2]Sample1ClustersProportion!I70</f>
        <v>1.27478753541076E-2</v>
      </c>
      <c r="P71" s="78">
        <f>[3]Sample2ClustersProportion!I70</f>
        <v>1.71184022824536E-2</v>
      </c>
      <c r="Q71" s="78">
        <f>[2]Sample1ClustersProportion!J70</f>
        <v>7.9320113314447493E-2</v>
      </c>
      <c r="R71" s="78">
        <f>[3]Sample2ClustersProportion!J70</f>
        <v>4.1369472182596199E-2</v>
      </c>
      <c r="S71" s="78">
        <f>[2]Sample1ClustersProportion!K70</f>
        <v>0.14447592067988599</v>
      </c>
      <c r="T71" s="78">
        <f>[3]Sample2ClustersProportion!K70</f>
        <v>0.16547788873038499</v>
      </c>
      <c r="U71" s="78">
        <f>[2]Sample1ClustersProportion!L70</f>
        <v>2.97450424929178E-2</v>
      </c>
      <c r="V71" s="78">
        <f>[3]Sample2ClustersProportion!L70</f>
        <v>3.8516405135520598E-2</v>
      </c>
      <c r="W71" s="78">
        <f>[2]Sample1ClustersProportion!M70</f>
        <v>6.9405099150141605E-2</v>
      </c>
      <c r="X71" s="78">
        <f>[3]Sample2ClustersProportion!M70</f>
        <v>0.134094151212553</v>
      </c>
      <c r="Y71" s="78">
        <f>[2]Sample1ClustersProportion!N70</f>
        <v>7.0821529745042494E-2</v>
      </c>
      <c r="Z71" s="78">
        <f>[3]Sample2ClustersProportion!N70</f>
        <v>3.7089871611982801E-2</v>
      </c>
    </row>
    <row r="72" spans="2:26" x14ac:dyDescent="0.25">
      <c r="B72" s="8">
        <v>41578</v>
      </c>
      <c r="C72" s="78">
        <f>[2]Sample1ClustersProportion!C71</f>
        <v>0.26433566433566402</v>
      </c>
      <c r="D72" s="78">
        <f>[3]Sample2ClustersProportion!C71</f>
        <v>0.27894002789400202</v>
      </c>
      <c r="E72" s="78">
        <f>[2]Sample1ClustersProportion!D71</f>
        <v>6.4335664335664303E-2</v>
      </c>
      <c r="F72" s="78">
        <f>[3]Sample2ClustersProportion!D71</f>
        <v>6.9735006973500699E-2</v>
      </c>
      <c r="G72" s="78">
        <f>[2]Sample1ClustersProportion!E71</f>
        <v>2.7972027972027899E-2</v>
      </c>
      <c r="H72" s="78">
        <f>[3]Sample2ClustersProportion!E71</f>
        <v>3.9051603905160298E-2</v>
      </c>
      <c r="I72" s="78">
        <f>[2]Sample1ClustersProportion!F71</f>
        <v>0.11048951048951</v>
      </c>
      <c r="J72" s="78">
        <f>[3]Sample2ClustersProportion!F71</f>
        <v>0.125523012552301</v>
      </c>
      <c r="K72" s="78">
        <f>[2]Sample1ClustersProportion!G71</f>
        <v>2.93706293706293E-2</v>
      </c>
      <c r="L72" s="78">
        <f>[3]Sample2ClustersProportion!G71</f>
        <v>2.9288702928870199E-2</v>
      </c>
      <c r="M72" s="78">
        <f>[2]Sample1ClustersProportion!H71</f>
        <v>5.8741258741258698E-2</v>
      </c>
      <c r="N72" s="78">
        <f>[3]Sample2ClustersProportion!H71</f>
        <v>5.5788005578800502E-2</v>
      </c>
      <c r="O72" s="78">
        <f>[2]Sample1ClustersProportion!I71</f>
        <v>9.7902097902097893E-3</v>
      </c>
      <c r="P72" s="78">
        <f>[3]Sample2ClustersProportion!I71</f>
        <v>1.2552301255230099E-2</v>
      </c>
      <c r="Q72" s="78">
        <f>[2]Sample1ClustersProportion!J71</f>
        <v>7.5524475524475498E-2</v>
      </c>
      <c r="R72" s="78">
        <f>[3]Sample2ClustersProportion!J71</f>
        <v>2.6499302649930199E-2</v>
      </c>
      <c r="S72" s="78">
        <f>[2]Sample1ClustersProportion!K71</f>
        <v>0.15244755244755201</v>
      </c>
      <c r="T72" s="78">
        <f>[3]Sample2ClustersProportion!K71</f>
        <v>0.14225941422594099</v>
      </c>
      <c r="U72" s="78">
        <f>[2]Sample1ClustersProportion!L71</f>
        <v>2.09790209790209E-2</v>
      </c>
      <c r="V72" s="78">
        <f>[3]Sample2ClustersProportion!L71</f>
        <v>3.20781032078103E-2</v>
      </c>
      <c r="W72" s="78">
        <f>[2]Sample1ClustersProportion!M71</f>
        <v>0.11048951048951</v>
      </c>
      <c r="X72" s="78">
        <f>[3]Sample2ClustersProportion!M71</f>
        <v>0.14923291492329099</v>
      </c>
      <c r="Y72" s="78">
        <f>[2]Sample1ClustersProportion!N71</f>
        <v>7.5524475524475498E-2</v>
      </c>
      <c r="Z72" s="78">
        <f>[3]Sample2ClustersProportion!N71</f>
        <v>3.9051603905160298E-2</v>
      </c>
    </row>
    <row r="73" spans="2:26" x14ac:dyDescent="0.25">
      <c r="B73" s="8">
        <v>41608</v>
      </c>
      <c r="C73" s="78">
        <f>[2]Sample1ClustersProportion!C72</f>
        <v>0.243430152143845</v>
      </c>
      <c r="D73" s="78">
        <f>[3]Sample2ClustersProportion!C72</f>
        <v>0.25277777777777699</v>
      </c>
      <c r="E73" s="78">
        <f>[2]Sample1ClustersProportion!D72</f>
        <v>5.9474412171507597E-2</v>
      </c>
      <c r="F73" s="78">
        <f>[3]Sample2ClustersProportion!D72</f>
        <v>7.4999999999999997E-2</v>
      </c>
      <c r="G73" s="78">
        <f>[2]Sample1ClustersProportion!E72</f>
        <v>3.0428769017980601E-2</v>
      </c>
      <c r="H73" s="78">
        <f>[3]Sample2ClustersProportion!E72</f>
        <v>2.9166666666666601E-2</v>
      </c>
      <c r="I73" s="78">
        <f>[2]Sample1ClustersProportion!F72</f>
        <v>0.127247579529737</v>
      </c>
      <c r="J73" s="78">
        <f>[3]Sample2ClustersProportion!F72</f>
        <v>0.131944444444444</v>
      </c>
      <c r="K73" s="78">
        <f>[2]Sample1ClustersProportion!G72</f>
        <v>5.39419087136929E-2</v>
      </c>
      <c r="L73" s="78">
        <f>[3]Sample2ClustersProportion!G72</f>
        <v>4.5833333333333302E-2</v>
      </c>
      <c r="M73" s="78">
        <f>[2]Sample1ClustersProportion!H72</f>
        <v>5.67081604426002E-2</v>
      </c>
      <c r="N73" s="78">
        <f>[3]Sample2ClustersProportion!H72</f>
        <v>4.1666666666666602E-2</v>
      </c>
      <c r="O73" s="78">
        <f>[2]Sample1ClustersProportion!I72</f>
        <v>1.7980636237897599E-2</v>
      </c>
      <c r="P73" s="78">
        <f>[3]Sample2ClustersProportion!I72</f>
        <v>1.6666666666666601E-2</v>
      </c>
      <c r="Q73" s="78">
        <f>[2]Sample1ClustersProportion!J72</f>
        <v>4.7026279391424598E-2</v>
      </c>
      <c r="R73" s="78">
        <f>[3]Sample2ClustersProportion!J72</f>
        <v>2.77777777777777E-2</v>
      </c>
      <c r="S73" s="78">
        <f>[2]Sample1ClustersProportion!K72</f>
        <v>0.13554633471645899</v>
      </c>
      <c r="T73" s="78">
        <f>[3]Sample2ClustersProportion!K72</f>
        <v>0.16805555555555499</v>
      </c>
      <c r="U73" s="78">
        <f>[2]Sample1ClustersProportion!L72</f>
        <v>5.5325034578146602E-2</v>
      </c>
      <c r="V73" s="78">
        <f>[3]Sample2ClustersProportion!L72</f>
        <v>5.83333333333333E-2</v>
      </c>
      <c r="W73" s="78">
        <f>[2]Sample1ClustersProportion!M72</f>
        <v>9.4052558782849197E-2</v>
      </c>
      <c r="X73" s="78">
        <f>[3]Sample2ClustersProportion!M72</f>
        <v>0.12777777777777699</v>
      </c>
      <c r="Y73" s="78">
        <f>[2]Sample1ClustersProportion!N72</f>
        <v>7.8838174273858905E-2</v>
      </c>
      <c r="Z73" s="78">
        <f>[3]Sample2ClustersProportion!N72</f>
        <v>2.5000000000000001E-2</v>
      </c>
    </row>
    <row r="74" spans="2:26" x14ac:dyDescent="0.25">
      <c r="B74" s="8">
        <v>41639</v>
      </c>
      <c r="C74" s="78">
        <f>[2]Sample1ClustersProportion!C73</f>
        <v>0.23175965665236001</v>
      </c>
      <c r="D74" s="78">
        <f>[3]Sample2ClustersProportion!C73</f>
        <v>0.23410404624277401</v>
      </c>
      <c r="E74" s="78">
        <f>[2]Sample1ClustersProportion!D73</f>
        <v>4.8640915593705203E-2</v>
      </c>
      <c r="F74" s="78">
        <f>[3]Sample2ClustersProportion!D73</f>
        <v>5.7803468208092401E-2</v>
      </c>
      <c r="G74" s="78">
        <f>[2]Sample1ClustersProportion!E73</f>
        <v>2.57510729613733E-2</v>
      </c>
      <c r="H74" s="78">
        <f>[3]Sample2ClustersProportion!E73</f>
        <v>3.32369942196531E-2</v>
      </c>
      <c r="I74" s="78">
        <f>[2]Sample1ClustersProportion!F73</f>
        <v>0.127324749642346</v>
      </c>
      <c r="J74" s="78">
        <f>[3]Sample2ClustersProportion!F73</f>
        <v>0.11849710982658899</v>
      </c>
      <c r="K74" s="78">
        <f>[2]Sample1ClustersProportion!G73</f>
        <v>7.7253218884120095E-2</v>
      </c>
      <c r="L74" s="78">
        <f>[3]Sample2ClustersProportion!G73</f>
        <v>6.6473988439306297E-2</v>
      </c>
      <c r="M74" s="78">
        <f>[2]Sample1ClustersProportion!H73</f>
        <v>4.2918454935622297E-2</v>
      </c>
      <c r="N74" s="78">
        <f>[3]Sample2ClustersProportion!H73</f>
        <v>3.9017341040462401E-2</v>
      </c>
      <c r="O74" s="78">
        <f>[2]Sample1ClustersProportion!I73</f>
        <v>1.1444921316165899E-2</v>
      </c>
      <c r="P74" s="78">
        <f>[3]Sample2ClustersProportion!I73</f>
        <v>1.3005780346820799E-2</v>
      </c>
      <c r="Q74" s="78">
        <f>[2]Sample1ClustersProportion!J73</f>
        <v>8.15450643776824E-2</v>
      </c>
      <c r="R74" s="78">
        <f>[3]Sample2ClustersProportion!J73</f>
        <v>3.1791907514450803E-2</v>
      </c>
      <c r="S74" s="78">
        <f>[2]Sample1ClustersProportion!K73</f>
        <v>0.15021459227467801</v>
      </c>
      <c r="T74" s="78">
        <f>[3]Sample2ClustersProportion!K73</f>
        <v>0.119942196531791</v>
      </c>
      <c r="U74" s="78">
        <f>[2]Sample1ClustersProportion!L73</f>
        <v>3.29041487839771E-2</v>
      </c>
      <c r="V74" s="78">
        <f>[3]Sample2ClustersProportion!L73</f>
        <v>4.0462427745664699E-2</v>
      </c>
      <c r="W74" s="78">
        <f>[2]Sample1ClustersProportion!M73</f>
        <v>9.7281831187410503E-2</v>
      </c>
      <c r="X74" s="78">
        <f>[3]Sample2ClustersProportion!M73</f>
        <v>0.170520231213872</v>
      </c>
      <c r="Y74" s="78">
        <f>[2]Sample1ClustersProportion!N73</f>
        <v>7.2961373390557901E-2</v>
      </c>
      <c r="Z74" s="78">
        <f>[3]Sample2ClustersProportion!N73</f>
        <v>7.5144508670520194E-2</v>
      </c>
    </row>
    <row r="75" spans="2:26" x14ac:dyDescent="0.25">
      <c r="B75" s="8">
        <v>41670</v>
      </c>
      <c r="C75" s="78">
        <f>[2]Sample1ClustersProportion!C74</f>
        <v>0.225733634311512</v>
      </c>
      <c r="D75" s="78">
        <f>[3]Sample2ClustersProportion!C74</f>
        <v>0.21854304635761501</v>
      </c>
      <c r="E75" s="78">
        <f>[2]Sample1ClustersProportion!D74</f>
        <v>5.6433408577878097E-2</v>
      </c>
      <c r="F75" s="78">
        <f>[3]Sample2ClustersProportion!D74</f>
        <v>6.29139072847682E-2</v>
      </c>
      <c r="G75" s="78">
        <f>[2]Sample1ClustersProportion!E74</f>
        <v>3.1602708803611698E-2</v>
      </c>
      <c r="H75" s="78">
        <f>[3]Sample2ClustersProportion!E74</f>
        <v>3.3112582781456901E-2</v>
      </c>
      <c r="I75" s="78">
        <f>[2]Sample1ClustersProportion!F74</f>
        <v>0.108352144469525</v>
      </c>
      <c r="J75" s="78">
        <f>[3]Sample2ClustersProportion!F74</f>
        <v>0.113686534216335</v>
      </c>
      <c r="K75" s="78">
        <f>[2]Sample1ClustersProportion!G74</f>
        <v>6.8848758465011206E-2</v>
      </c>
      <c r="L75" s="78">
        <f>[3]Sample2ClustersProportion!G74</f>
        <v>9.4922737306843197E-2</v>
      </c>
      <c r="M75" s="78">
        <f>[2]Sample1ClustersProportion!H74</f>
        <v>4.6275395033860002E-2</v>
      </c>
      <c r="N75" s="78">
        <f>[3]Sample2ClustersProportion!H74</f>
        <v>5.6291390728476803E-2</v>
      </c>
      <c r="O75" s="78">
        <f>[2]Sample1ClustersProportion!I74</f>
        <v>1.12866817155756E-2</v>
      </c>
      <c r="P75" s="78">
        <f>[3]Sample2ClustersProportion!I74</f>
        <v>7.7262693156732896E-3</v>
      </c>
      <c r="Q75" s="78">
        <f>[2]Sample1ClustersProportion!J74</f>
        <v>7.9006772009029294E-2</v>
      </c>
      <c r="R75" s="78">
        <f>[3]Sample2ClustersProportion!J74</f>
        <v>2.64900662251655E-2</v>
      </c>
      <c r="S75" s="78">
        <f>[2]Sample1ClustersProportion!K74</f>
        <v>0.195259593679458</v>
      </c>
      <c r="T75" s="78">
        <f>[3]Sample2ClustersProportion!K74</f>
        <v>0.16004415011037501</v>
      </c>
      <c r="U75" s="78">
        <f>[2]Sample1ClustersProportion!L74</f>
        <v>2.2573363431151201E-2</v>
      </c>
      <c r="V75" s="78">
        <f>[3]Sample2ClustersProportion!L74</f>
        <v>6.29139072847682E-2</v>
      </c>
      <c r="W75" s="78">
        <f>[2]Sample1ClustersProportion!M74</f>
        <v>9.4808126410835206E-2</v>
      </c>
      <c r="X75" s="78">
        <f>[3]Sample2ClustersProportion!M74</f>
        <v>0.12582781456953601</v>
      </c>
      <c r="Y75" s="78">
        <f>[2]Sample1ClustersProportion!N74</f>
        <v>5.9819413092550698E-2</v>
      </c>
      <c r="Z75" s="78">
        <f>[3]Sample2ClustersProportion!N74</f>
        <v>3.7527593818984503E-2</v>
      </c>
    </row>
    <row r="76" spans="2:26" x14ac:dyDescent="0.25">
      <c r="B76" s="8">
        <v>41698</v>
      </c>
      <c r="C76" s="78">
        <f>[2]Sample1ClustersProportion!C75</f>
        <v>0.22798552472858799</v>
      </c>
      <c r="D76" s="78">
        <f>[3]Sample2ClustersProportion!C75</f>
        <v>0.25849514563106701</v>
      </c>
      <c r="E76" s="78">
        <f>[2]Sample1ClustersProportion!D75</f>
        <v>5.9107358262967397E-2</v>
      </c>
      <c r="F76" s="78">
        <f>[3]Sample2ClustersProportion!D75</f>
        <v>6.7961165048543604E-2</v>
      </c>
      <c r="G76" s="78">
        <f>[2]Sample1ClustersProportion!E75</f>
        <v>3.49819059107358E-2</v>
      </c>
      <c r="H76" s="78">
        <f>[3]Sample2ClustersProportion!E75</f>
        <v>3.3980582524271802E-2</v>
      </c>
      <c r="I76" s="78">
        <f>[2]Sample1ClustersProportion!F75</f>
        <v>0.10012062726176101</v>
      </c>
      <c r="J76" s="78">
        <f>[3]Sample2ClustersProportion!F75</f>
        <v>8.9805825242718407E-2</v>
      </c>
      <c r="K76" s="78">
        <f>[2]Sample1ClustersProportion!G75</f>
        <v>3.1363088057901001E-2</v>
      </c>
      <c r="L76" s="78">
        <f>[3]Sample2ClustersProportion!G75</f>
        <v>4.85436893203883E-2</v>
      </c>
      <c r="M76" s="78">
        <f>[2]Sample1ClustersProportion!H75</f>
        <v>7.7201447527141101E-2</v>
      </c>
      <c r="N76" s="78">
        <f>[3]Sample2ClustersProportion!H75</f>
        <v>6.1893203883495097E-2</v>
      </c>
      <c r="O76" s="78">
        <f>[2]Sample1ClustersProportion!I75</f>
        <v>9.6501809408926394E-3</v>
      </c>
      <c r="P76" s="78">
        <f>[3]Sample2ClustersProportion!I75</f>
        <v>7.2815533980582501E-3</v>
      </c>
      <c r="Q76" s="78">
        <f>[2]Sample1ClustersProportion!J75</f>
        <v>8.4439083232810602E-2</v>
      </c>
      <c r="R76" s="78">
        <f>[3]Sample2ClustersProportion!J75</f>
        <v>2.0631067961165001E-2</v>
      </c>
      <c r="S76" s="78">
        <f>[2]Sample1ClustersProportion!K75</f>
        <v>0.17973462002412499</v>
      </c>
      <c r="T76" s="78">
        <f>[3]Sample2ClustersProportion!K75</f>
        <v>0.161407766990291</v>
      </c>
      <c r="U76" s="78">
        <f>[2]Sample1ClustersProportion!L75</f>
        <v>4.3425814234016799E-2</v>
      </c>
      <c r="V76" s="78">
        <f>[3]Sample2ClustersProportion!L75</f>
        <v>4.9757281553398001E-2</v>
      </c>
      <c r="W76" s="78">
        <f>[2]Sample1ClustersProportion!M75</f>
        <v>8.5645355850422197E-2</v>
      </c>
      <c r="X76" s="78">
        <f>[3]Sample2ClustersProportion!M75</f>
        <v>0.15291262135922301</v>
      </c>
      <c r="Y76" s="78">
        <f>[2]Sample1ClustersProportion!N75</f>
        <v>6.6344993968636898E-2</v>
      </c>
      <c r="Z76" s="78">
        <f>[3]Sample2ClustersProportion!N75</f>
        <v>4.7330097087378599E-2</v>
      </c>
    </row>
    <row r="77" spans="2:26" x14ac:dyDescent="0.25">
      <c r="B77" s="8">
        <v>41729</v>
      </c>
      <c r="C77" s="78">
        <f>[2]Sample1ClustersProportion!C76</f>
        <v>0.24723247232472301</v>
      </c>
      <c r="D77" s="78">
        <f>[3]Sample2ClustersProportion!C76</f>
        <v>0.231155778894472</v>
      </c>
      <c r="E77" s="78">
        <f>[2]Sample1ClustersProportion!D76</f>
        <v>6.5190651906519001E-2</v>
      </c>
      <c r="F77" s="78">
        <f>[3]Sample2ClustersProportion!D76</f>
        <v>8.1658291457286397E-2</v>
      </c>
      <c r="G77" s="78">
        <f>[2]Sample1ClustersProportion!E76</f>
        <v>3.5670356703566997E-2</v>
      </c>
      <c r="H77" s="78">
        <f>[3]Sample2ClustersProportion!E76</f>
        <v>3.3919597989949701E-2</v>
      </c>
      <c r="I77" s="78">
        <f>[2]Sample1ClustersProportion!F76</f>
        <v>0.12669126691266899</v>
      </c>
      <c r="J77" s="78">
        <f>[3]Sample2ClustersProportion!F76</f>
        <v>0.128140703517587</v>
      </c>
      <c r="K77" s="78">
        <f>[2]Sample1ClustersProportion!G76</f>
        <v>3.4440344403443998E-2</v>
      </c>
      <c r="L77" s="78">
        <f>[3]Sample2ClustersProportion!G76</f>
        <v>5.0251256281407003E-2</v>
      </c>
      <c r="M77" s="78">
        <f>[2]Sample1ClustersProportion!H76</f>
        <v>6.0270602706027E-2</v>
      </c>
      <c r="N77" s="78">
        <f>[3]Sample2ClustersProportion!H76</f>
        <v>5.7788944723618001E-2</v>
      </c>
      <c r="O77" s="78">
        <f>[2]Sample1ClustersProportion!I76</f>
        <v>1.4760147601476E-2</v>
      </c>
      <c r="P77" s="78">
        <f>[3]Sample2ClustersProportion!I76</f>
        <v>7.5376884422110497E-3</v>
      </c>
      <c r="Q77" s="78">
        <f>[2]Sample1ClustersProportion!J76</f>
        <v>6.8880688806887996E-2</v>
      </c>
      <c r="R77" s="78">
        <f>[3]Sample2ClustersProportion!J76</f>
        <v>3.0150753768844199E-2</v>
      </c>
      <c r="S77" s="78">
        <f>[2]Sample1ClustersProportion!K76</f>
        <v>0.143911439114391</v>
      </c>
      <c r="T77" s="78">
        <f>[3]Sample2ClustersProportion!K76</f>
        <v>0.15577889447236101</v>
      </c>
      <c r="U77" s="78">
        <f>[2]Sample1ClustersProportion!L76</f>
        <v>3.1980319803198001E-2</v>
      </c>
      <c r="V77" s="78">
        <f>[3]Sample2ClustersProportion!L76</f>
        <v>3.8944723618090399E-2</v>
      </c>
      <c r="W77" s="78">
        <f>[2]Sample1ClustersProportion!M76</f>
        <v>0.100861008610086</v>
      </c>
      <c r="X77" s="78">
        <f>[3]Sample2ClustersProportion!M76</f>
        <v>0.14949748743718499</v>
      </c>
      <c r="Y77" s="78">
        <f>[2]Sample1ClustersProportion!N76</f>
        <v>7.0110701107010995E-2</v>
      </c>
      <c r="Z77" s="78">
        <f>[3]Sample2ClustersProportion!N76</f>
        <v>3.5175879396984903E-2</v>
      </c>
    </row>
    <row r="78" spans="2:26" x14ac:dyDescent="0.25">
      <c r="B78" s="8">
        <v>41759</v>
      </c>
      <c r="C78" s="78">
        <f>[2]Sample1ClustersProportion!C77</f>
        <v>0.23145780051150799</v>
      </c>
      <c r="D78" s="78">
        <f>[3]Sample2ClustersProportion!C77</f>
        <v>0.20698254364089699</v>
      </c>
      <c r="E78" s="78">
        <f>[2]Sample1ClustersProportion!D77</f>
        <v>5.6265984654731399E-2</v>
      </c>
      <c r="F78" s="78">
        <f>[3]Sample2ClustersProportion!D77</f>
        <v>5.7356608478802897E-2</v>
      </c>
      <c r="G78" s="78">
        <f>[2]Sample1ClustersProportion!E77</f>
        <v>3.5805626598465402E-2</v>
      </c>
      <c r="H78" s="78">
        <f>[3]Sample2ClustersProportion!E77</f>
        <v>2.7431421446384E-2</v>
      </c>
      <c r="I78" s="78">
        <f>[2]Sample1ClustersProportion!F77</f>
        <v>0.124040920716112</v>
      </c>
      <c r="J78" s="78">
        <f>[3]Sample2ClustersProportion!F77</f>
        <v>0.14089775561097201</v>
      </c>
      <c r="K78" s="78">
        <f>[2]Sample1ClustersProportion!G77</f>
        <v>3.0690537084398901E-2</v>
      </c>
      <c r="L78" s="78">
        <f>[3]Sample2ClustersProportion!G77</f>
        <v>4.4887780548628402E-2</v>
      </c>
      <c r="M78" s="78">
        <f>[2]Sample1ClustersProportion!H77</f>
        <v>6.13810741687979E-2</v>
      </c>
      <c r="N78" s="78">
        <f>[3]Sample2ClustersProportion!H77</f>
        <v>6.23441396508728E-2</v>
      </c>
      <c r="O78" s="78">
        <f>[2]Sample1ClustersProportion!I77</f>
        <v>1.7902813299232701E-2</v>
      </c>
      <c r="P78" s="78">
        <f>[3]Sample2ClustersProportion!I77</f>
        <v>1.12219451371571E-2</v>
      </c>
      <c r="Q78" s="78">
        <f>[2]Sample1ClustersProportion!J77</f>
        <v>4.7314578005115002E-2</v>
      </c>
      <c r="R78" s="78">
        <f>[3]Sample2ClustersProportion!J77</f>
        <v>2.61845386533665E-2</v>
      </c>
      <c r="S78" s="78">
        <f>[2]Sample1ClustersProportion!K77</f>
        <v>0.14194373401534499</v>
      </c>
      <c r="T78" s="78">
        <f>[3]Sample2ClustersProportion!K77</f>
        <v>0.16708229426433899</v>
      </c>
      <c r="U78" s="78">
        <f>[2]Sample1ClustersProportion!L77</f>
        <v>5.1150895140664898E-2</v>
      </c>
      <c r="V78" s="78">
        <f>[3]Sample2ClustersProportion!L77</f>
        <v>5.4862842892768E-2</v>
      </c>
      <c r="W78" s="78">
        <f>[2]Sample1ClustersProportion!M77</f>
        <v>0.13554987212276201</v>
      </c>
      <c r="X78" s="78">
        <f>[3]Sample2ClustersProportion!M77</f>
        <v>0.158354114713216</v>
      </c>
      <c r="Y78" s="78">
        <f>[2]Sample1ClustersProportion!N77</f>
        <v>6.6496163682864401E-2</v>
      </c>
      <c r="Z78" s="78">
        <f>[3]Sample2ClustersProportion!N77</f>
        <v>4.2394014962593499E-2</v>
      </c>
    </row>
    <row r="79" spans="2:26" x14ac:dyDescent="0.25">
      <c r="B79" s="8">
        <v>41790</v>
      </c>
      <c r="C79" s="78">
        <f>[2]Sample1ClustersProportion!C78</f>
        <v>0.22823529411764701</v>
      </c>
      <c r="D79" s="78">
        <f>[3]Sample2ClustersProportion!C78</f>
        <v>0.21660649819494501</v>
      </c>
      <c r="E79" s="78">
        <f>[2]Sample1ClustersProportion!D78</f>
        <v>4.4705882352941102E-2</v>
      </c>
      <c r="F79" s="78">
        <f>[3]Sample2ClustersProportion!D78</f>
        <v>5.53549939831528E-2</v>
      </c>
      <c r="G79" s="78">
        <f>[2]Sample1ClustersProportion!E78</f>
        <v>3.1764705882352903E-2</v>
      </c>
      <c r="H79" s="78">
        <f>[3]Sample2ClustersProportion!E78</f>
        <v>3.4897713598074601E-2</v>
      </c>
      <c r="I79" s="78">
        <f>[2]Sample1ClustersProportion!F78</f>
        <v>0.156470588235294</v>
      </c>
      <c r="J79" s="78">
        <f>[3]Sample2ClustersProportion!F78</f>
        <v>0.117930204572803</v>
      </c>
      <c r="K79" s="78">
        <f>[2]Sample1ClustersProportion!G78</f>
        <v>5.7647058823529398E-2</v>
      </c>
      <c r="L79" s="78">
        <f>[3]Sample2ClustersProportion!G78</f>
        <v>5.17448856799037E-2</v>
      </c>
      <c r="M79" s="78">
        <f>[2]Sample1ClustersProportion!H78</f>
        <v>5.0588235294117601E-2</v>
      </c>
      <c r="N79" s="78">
        <f>[3]Sample2ClustersProportion!H78</f>
        <v>5.2948255114319998E-2</v>
      </c>
      <c r="O79" s="78">
        <f>[2]Sample1ClustersProportion!I78</f>
        <v>7.0588235294117598E-3</v>
      </c>
      <c r="P79" s="78">
        <f>[3]Sample2ClustersProportion!I78</f>
        <v>1.80505415162454E-2</v>
      </c>
      <c r="Q79" s="78">
        <f>[2]Sample1ClustersProportion!J78</f>
        <v>5.41176470588235E-2</v>
      </c>
      <c r="R79" s="78">
        <f>[3]Sample2ClustersProportion!J78</f>
        <v>2.2864019253910899E-2</v>
      </c>
      <c r="S79" s="78">
        <f>[2]Sample1ClustersProportion!K78</f>
        <v>0.128235294117647</v>
      </c>
      <c r="T79" s="78">
        <f>[3]Sample2ClustersProportion!K78</f>
        <v>0.16004813477737601</v>
      </c>
      <c r="U79" s="78">
        <f>[2]Sample1ClustersProportion!L78</f>
        <v>4.7058823529411702E-2</v>
      </c>
      <c r="V79" s="78">
        <f>[3]Sample2ClustersProportion!L78</f>
        <v>5.4151624548736399E-2</v>
      </c>
      <c r="W79" s="78">
        <f>[2]Sample1ClustersProportion!M78</f>
        <v>9.7647058823529406E-2</v>
      </c>
      <c r="X79" s="78">
        <f>[3]Sample2ClustersProportion!M78</f>
        <v>0.154031287605294</v>
      </c>
      <c r="Y79" s="78">
        <f>[2]Sample1ClustersProportion!N78</f>
        <v>9.64705882352941E-2</v>
      </c>
      <c r="Z79" s="78">
        <f>[3]Sample2ClustersProportion!N78</f>
        <v>6.1371841155234599E-2</v>
      </c>
    </row>
    <row r="80" spans="2:26" x14ac:dyDescent="0.25">
      <c r="B80" s="8">
        <v>41820</v>
      </c>
      <c r="C80" s="78">
        <f>[2]Sample1ClustersProportion!C79</f>
        <v>0.213630406290956</v>
      </c>
      <c r="D80" s="78">
        <f>[3]Sample2ClustersProportion!C79</f>
        <v>0.2</v>
      </c>
      <c r="E80" s="78">
        <f>[2]Sample1ClustersProportion!D79</f>
        <v>6.4220183486238494E-2</v>
      </c>
      <c r="F80" s="78">
        <f>[3]Sample2ClustersProportion!D79</f>
        <v>7.9220779220779206E-2</v>
      </c>
      <c r="G80" s="78">
        <f>[2]Sample1ClustersProportion!E79</f>
        <v>6.2909567496723398E-2</v>
      </c>
      <c r="H80" s="78">
        <f>[3]Sample2ClustersProportion!E79</f>
        <v>5.8441558441558399E-2</v>
      </c>
      <c r="I80" s="78">
        <f>[2]Sample1ClustersProportion!F79</f>
        <v>0.10353866317169</v>
      </c>
      <c r="J80" s="78">
        <f>[3]Sample2ClustersProportion!F79</f>
        <v>9.3506493506493496E-2</v>
      </c>
      <c r="K80" s="78">
        <f>[2]Sample1ClustersProportion!G79</f>
        <v>4.9803407601572702E-2</v>
      </c>
      <c r="L80" s="78">
        <f>[3]Sample2ClustersProportion!G79</f>
        <v>3.6363636363636299E-2</v>
      </c>
      <c r="M80" s="78">
        <f>[2]Sample1ClustersProportion!H79</f>
        <v>5.2424639580602797E-2</v>
      </c>
      <c r="N80" s="78">
        <f>[3]Sample2ClustersProportion!H79</f>
        <v>5.58441558441558E-2</v>
      </c>
      <c r="O80" s="78">
        <f>[2]Sample1ClustersProportion!I79</f>
        <v>2.35910878112712E-2</v>
      </c>
      <c r="P80" s="78">
        <f>[3]Sample2ClustersProportion!I79</f>
        <v>1.6883116883116799E-2</v>
      </c>
      <c r="Q80" s="78">
        <f>[2]Sample1ClustersProportion!J79</f>
        <v>7.7326343381389204E-2</v>
      </c>
      <c r="R80" s="78">
        <f>[3]Sample2ClustersProportion!J79</f>
        <v>2.98701298701298E-2</v>
      </c>
      <c r="S80" s="78">
        <f>[2]Sample1ClustersProportion!K79</f>
        <v>0.14809960681520301</v>
      </c>
      <c r="T80" s="78">
        <f>[3]Sample2ClustersProportion!K79</f>
        <v>0.15584415584415501</v>
      </c>
      <c r="U80" s="78">
        <f>[2]Sample1ClustersProportion!L79</f>
        <v>4.0629095674967197E-2</v>
      </c>
      <c r="V80" s="78">
        <f>[3]Sample2ClustersProportion!L79</f>
        <v>7.7922077922077906E-2</v>
      </c>
      <c r="W80" s="78">
        <f>[2]Sample1ClustersProportion!M79</f>
        <v>8.9121887287024901E-2</v>
      </c>
      <c r="X80" s="78">
        <f>[3]Sample2ClustersProportion!M79</f>
        <v>0.151948051948051</v>
      </c>
      <c r="Y80" s="78">
        <f>[2]Sample1ClustersProportion!N79</f>
        <v>7.4705111402359095E-2</v>
      </c>
      <c r="Z80" s="78">
        <f>[3]Sample2ClustersProportion!N79</f>
        <v>4.4155844155844101E-2</v>
      </c>
    </row>
    <row r="81" spans="2:26" x14ac:dyDescent="0.25">
      <c r="B81" s="8">
        <v>41851</v>
      </c>
      <c r="C81" s="78">
        <f>[2]Sample1ClustersProportion!C80</f>
        <v>0.21610738255033499</v>
      </c>
      <c r="D81" s="78">
        <f>[3]Sample2ClustersProportion!C80</f>
        <v>0.201581027667984</v>
      </c>
      <c r="E81" s="78">
        <f>[2]Sample1ClustersProportion!D80</f>
        <v>4.9664429530201303E-2</v>
      </c>
      <c r="F81" s="78">
        <f>[3]Sample2ClustersProportion!D80</f>
        <v>4.61133069828722E-2</v>
      </c>
      <c r="G81" s="78">
        <f>[2]Sample1ClustersProportion!E80</f>
        <v>2.5503355704697899E-2</v>
      </c>
      <c r="H81" s="78">
        <f>[3]Sample2ClustersProportion!E80</f>
        <v>3.82081686429512E-2</v>
      </c>
      <c r="I81" s="78">
        <f>[2]Sample1ClustersProportion!F80</f>
        <v>8.1879194630872398E-2</v>
      </c>
      <c r="J81" s="78">
        <f>[3]Sample2ClustersProportion!F80</f>
        <v>0.109354413702239</v>
      </c>
      <c r="K81" s="78">
        <f>[2]Sample1ClustersProportion!G80</f>
        <v>5.9060402684563702E-2</v>
      </c>
      <c r="L81" s="78">
        <f>[3]Sample2ClustersProportion!G80</f>
        <v>5.9288537549407098E-2</v>
      </c>
      <c r="M81" s="78">
        <f>[2]Sample1ClustersProportion!H80</f>
        <v>8.4563758389261695E-2</v>
      </c>
      <c r="N81" s="78">
        <f>[3]Sample2ClustersProportion!H80</f>
        <v>6.1923583662713999E-2</v>
      </c>
      <c r="O81" s="78">
        <f>[2]Sample1ClustersProportion!I80</f>
        <v>9.3959731543624102E-3</v>
      </c>
      <c r="P81" s="78">
        <f>[3]Sample2ClustersProportion!I80</f>
        <v>1.31752305665349E-2</v>
      </c>
      <c r="Q81" s="78">
        <f>[2]Sample1ClustersProportion!J80</f>
        <v>6.4429530201342206E-2</v>
      </c>
      <c r="R81" s="78">
        <f>[3]Sample2ClustersProportion!J80</f>
        <v>3.9525691699604702E-2</v>
      </c>
      <c r="S81" s="78">
        <f>[2]Sample1ClustersProportion!K80</f>
        <v>0.16375838926174399</v>
      </c>
      <c r="T81" s="78">
        <f>[3]Sample2ClustersProportion!K80</f>
        <v>0.16864295125164599</v>
      </c>
      <c r="U81" s="78">
        <f>[2]Sample1ClustersProportion!L80</f>
        <v>5.2348993288590599E-2</v>
      </c>
      <c r="V81" s="78">
        <f>[3]Sample2ClustersProportion!L80</f>
        <v>7.2463768115942004E-2</v>
      </c>
      <c r="W81" s="78">
        <f>[2]Sample1ClustersProportion!M80</f>
        <v>0.10738255033557</v>
      </c>
      <c r="X81" s="78">
        <f>[3]Sample2ClustersProportion!M80</f>
        <v>0.14624505928853701</v>
      </c>
      <c r="Y81" s="78">
        <f>[2]Sample1ClustersProportion!N80</f>
        <v>8.5906040268456302E-2</v>
      </c>
      <c r="Z81" s="78">
        <f>[3]Sample2ClustersProportion!N80</f>
        <v>4.3478260869565202E-2</v>
      </c>
    </row>
    <row r="82" spans="2:26" x14ac:dyDescent="0.25">
      <c r="B82" s="8">
        <v>41882</v>
      </c>
      <c r="C82" s="78">
        <f>[2]Sample1ClustersProportion!C81</f>
        <v>0.25181598062953903</v>
      </c>
      <c r="D82" s="78">
        <f>[3]Sample2ClustersProportion!C81</f>
        <v>0.21728081321473899</v>
      </c>
      <c r="E82" s="78">
        <f>[2]Sample1ClustersProportion!D81</f>
        <v>3.8740920096852302E-2</v>
      </c>
      <c r="F82" s="78">
        <f>[3]Sample2ClustersProportion!D81</f>
        <v>4.8284625158831002E-2</v>
      </c>
      <c r="G82" s="78">
        <f>[2]Sample1ClustersProportion!E81</f>
        <v>3.1476997578692399E-2</v>
      </c>
      <c r="H82" s="78">
        <f>[3]Sample2ClustersProportion!E81</f>
        <v>3.4307496823379899E-2</v>
      </c>
      <c r="I82" s="78">
        <f>[2]Sample1ClustersProportion!F81</f>
        <v>8.9588377723970894E-2</v>
      </c>
      <c r="J82" s="78">
        <f>[3]Sample2ClustersProportion!F81</f>
        <v>0.124523506988564</v>
      </c>
      <c r="K82" s="78">
        <f>[2]Sample1ClustersProportion!G81</f>
        <v>7.1428571428571397E-2</v>
      </c>
      <c r="L82" s="78">
        <f>[3]Sample2ClustersProportion!G81</f>
        <v>5.2096569250317602E-2</v>
      </c>
      <c r="M82" s="78">
        <f>[2]Sample1ClustersProportion!H81</f>
        <v>6.5375302663438203E-2</v>
      </c>
      <c r="N82" s="78">
        <f>[3]Sample2ClustersProportion!H81</f>
        <v>6.3532401524777599E-2</v>
      </c>
      <c r="O82" s="78">
        <f>[2]Sample1ClustersProportion!I81</f>
        <v>1.4527845036319599E-2</v>
      </c>
      <c r="P82" s="78">
        <f>[3]Sample2ClustersProportion!I81</f>
        <v>1.6518424396442102E-2</v>
      </c>
      <c r="Q82" s="78">
        <f>[2]Sample1ClustersProportion!J81</f>
        <v>7.7481840193704604E-2</v>
      </c>
      <c r="R82" s="78">
        <f>[3]Sample2ClustersProportion!J81</f>
        <v>3.6848792884370998E-2</v>
      </c>
      <c r="S82" s="78">
        <f>[2]Sample1ClustersProportion!K81</f>
        <v>0.131961259079903</v>
      </c>
      <c r="T82" s="78">
        <f>[3]Sample2ClustersProportion!K81</f>
        <v>0.161372299872935</v>
      </c>
      <c r="U82" s="78">
        <f>[2]Sample1ClustersProportion!L81</f>
        <v>4.7215496368038699E-2</v>
      </c>
      <c r="V82" s="78">
        <f>[3]Sample2ClustersProportion!L81</f>
        <v>4.7013977128335403E-2</v>
      </c>
      <c r="W82" s="78">
        <f>[2]Sample1ClustersProportion!M81</f>
        <v>0.102905569007263</v>
      </c>
      <c r="X82" s="78">
        <f>[3]Sample2ClustersProportion!M81</f>
        <v>0.14739517153748399</v>
      </c>
      <c r="Y82" s="78">
        <f>[2]Sample1ClustersProportion!N81</f>
        <v>7.7481840193704604E-2</v>
      </c>
      <c r="Z82" s="78">
        <f>[3]Sample2ClustersProportion!N81</f>
        <v>5.0825921219822101E-2</v>
      </c>
    </row>
    <row r="83" spans="2:26" x14ac:dyDescent="0.25">
      <c r="B83" s="8">
        <v>41912</v>
      </c>
      <c r="C83" s="78">
        <f>[2]Sample1ClustersProportion!C82</f>
        <v>0.20091324200913199</v>
      </c>
      <c r="D83" s="78">
        <f>[3]Sample2ClustersProportion!C82</f>
        <v>0.191536748329621</v>
      </c>
      <c r="E83" s="78">
        <f>[2]Sample1ClustersProportion!D82</f>
        <v>4.9086757990867501E-2</v>
      </c>
      <c r="F83" s="78">
        <f>[3]Sample2ClustersProportion!D82</f>
        <v>3.8975501113585699E-2</v>
      </c>
      <c r="G83" s="78">
        <f>[2]Sample1ClustersProportion!E82</f>
        <v>3.8812785388127803E-2</v>
      </c>
      <c r="H83" s="78">
        <f>[3]Sample2ClustersProportion!E82</f>
        <v>4.5657015590200398E-2</v>
      </c>
      <c r="I83" s="78">
        <f>[2]Sample1ClustersProportion!F82</f>
        <v>0.130136986301369</v>
      </c>
      <c r="J83" s="78">
        <f>[3]Sample2ClustersProportion!F82</f>
        <v>0.172605790645879</v>
      </c>
      <c r="K83" s="78">
        <f>[2]Sample1ClustersProportion!G82</f>
        <v>5.4794520547945202E-2</v>
      </c>
      <c r="L83" s="78">
        <f>[3]Sample2ClustersProportion!G82</f>
        <v>4.1202672605790601E-2</v>
      </c>
      <c r="M83" s="78">
        <f>[2]Sample1ClustersProportion!H82</f>
        <v>7.5342465753424598E-2</v>
      </c>
      <c r="N83" s="78">
        <f>[3]Sample2ClustersProportion!H82</f>
        <v>7.6837416481068996E-2</v>
      </c>
      <c r="O83" s="78">
        <f>[2]Sample1ClustersProportion!I82</f>
        <v>1.14155251141552E-2</v>
      </c>
      <c r="P83" s="78">
        <f>[3]Sample2ClustersProportion!I82</f>
        <v>8.90868596881959E-3</v>
      </c>
      <c r="Q83" s="78">
        <f>[2]Sample1ClustersProportion!J82</f>
        <v>7.0776255707762498E-2</v>
      </c>
      <c r="R83" s="78">
        <f>[3]Sample2ClustersProportion!J82</f>
        <v>2.2271714922048901E-2</v>
      </c>
      <c r="S83" s="78">
        <f>[2]Sample1ClustersProportion!K82</f>
        <v>0.13812785388127799</v>
      </c>
      <c r="T83" s="78">
        <f>[3]Sample2ClustersProportion!K82</f>
        <v>0.144766146993318</v>
      </c>
      <c r="U83" s="78">
        <f>[2]Sample1ClustersProportion!L82</f>
        <v>3.08219178082191E-2</v>
      </c>
      <c r="V83" s="78">
        <f>[3]Sample2ClustersProportion!L82</f>
        <v>5.0111358574610201E-2</v>
      </c>
      <c r="W83" s="78">
        <f>[2]Sample1ClustersProportion!M82</f>
        <v>0.105022831050228</v>
      </c>
      <c r="X83" s="78">
        <f>[3]Sample2ClustersProportion!M82</f>
        <v>0.15033407572383001</v>
      </c>
      <c r="Y83" s="78">
        <f>[2]Sample1ClustersProportion!N82</f>
        <v>9.4748858447488496E-2</v>
      </c>
      <c r="Z83" s="78">
        <f>[3]Sample2ClustersProportion!N82</f>
        <v>5.67928730512249E-2</v>
      </c>
    </row>
    <row r="84" spans="2:26" x14ac:dyDescent="0.25">
      <c r="B84" s="8">
        <v>41943</v>
      </c>
      <c r="C84" s="78">
        <f>[2]Sample1ClustersProportion!C83</f>
        <v>0.247267759562841</v>
      </c>
      <c r="D84" s="78">
        <f>[3]Sample2ClustersProportion!C83</f>
        <v>0.210164835164835</v>
      </c>
      <c r="E84" s="78">
        <f>[2]Sample1ClustersProportion!D83</f>
        <v>4.7814207650273201E-2</v>
      </c>
      <c r="F84" s="78">
        <f>[3]Sample2ClustersProportion!D83</f>
        <v>6.3186813186813101E-2</v>
      </c>
      <c r="G84" s="78">
        <f>[2]Sample1ClustersProportion!E83</f>
        <v>2.7322404371584699E-2</v>
      </c>
      <c r="H84" s="78">
        <f>[3]Sample2ClustersProportion!E83</f>
        <v>1.51098901098901E-2</v>
      </c>
      <c r="I84" s="78">
        <f>[2]Sample1ClustersProportion!F83</f>
        <v>0.12158469945355101</v>
      </c>
      <c r="J84" s="78">
        <f>[3]Sample2ClustersProportion!F83</f>
        <v>0.109890109890109</v>
      </c>
      <c r="K84" s="78">
        <f>[2]Sample1ClustersProportion!G83</f>
        <v>5.0546448087431597E-2</v>
      </c>
      <c r="L84" s="78">
        <f>[3]Sample2ClustersProportion!G83</f>
        <v>5.9065934065934002E-2</v>
      </c>
      <c r="M84" s="78">
        <f>[2]Sample1ClustersProportion!H83</f>
        <v>5.0546448087431597E-2</v>
      </c>
      <c r="N84" s="78">
        <f>[3]Sample2ClustersProportion!H83</f>
        <v>7.9670329670329595E-2</v>
      </c>
      <c r="O84" s="78">
        <f>[2]Sample1ClustersProportion!I83</f>
        <v>9.5628415300546398E-3</v>
      </c>
      <c r="P84" s="78">
        <f>[3]Sample2ClustersProportion!I83</f>
        <v>8.2417582417582402E-3</v>
      </c>
      <c r="Q84" s="78">
        <f>[2]Sample1ClustersProportion!J83</f>
        <v>6.0109289617486301E-2</v>
      </c>
      <c r="R84" s="78">
        <f>[3]Sample2ClustersProportion!J83</f>
        <v>1.9230769230769201E-2</v>
      </c>
      <c r="S84" s="78">
        <f>[2]Sample1ClustersProportion!K83</f>
        <v>0.17076502732240401</v>
      </c>
      <c r="T84" s="78">
        <f>[3]Sample2ClustersProportion!K83</f>
        <v>0.16758241758241699</v>
      </c>
      <c r="U84" s="78">
        <f>[2]Sample1ClustersProportion!L83</f>
        <v>3.0054644808743099E-2</v>
      </c>
      <c r="V84" s="78">
        <f>[3]Sample2ClustersProportion!L83</f>
        <v>3.0219780219780199E-2</v>
      </c>
      <c r="W84" s="78">
        <f>[2]Sample1ClustersProportion!M83</f>
        <v>0.10655737704918</v>
      </c>
      <c r="X84" s="78">
        <f>[3]Sample2ClustersProportion!M83</f>
        <v>0.18818681318681299</v>
      </c>
      <c r="Y84" s="78">
        <f>[2]Sample1ClustersProportion!N83</f>
        <v>7.7868852459016397E-2</v>
      </c>
      <c r="Z84" s="78">
        <f>[3]Sample2ClustersProportion!N83</f>
        <v>4.94505494505494E-2</v>
      </c>
    </row>
    <row r="85" spans="2:26" x14ac:dyDescent="0.25">
      <c r="B85" s="8">
        <v>41973</v>
      </c>
      <c r="C85" s="78">
        <f>[2]Sample1ClustersProportion!C84</f>
        <v>0.21060382916053</v>
      </c>
      <c r="D85" s="78">
        <f>[3]Sample2ClustersProportion!C84</f>
        <v>0.23605150214592199</v>
      </c>
      <c r="E85" s="78">
        <f>[2]Sample1ClustersProportion!D84</f>
        <v>5.3019145802650901E-2</v>
      </c>
      <c r="F85" s="78">
        <f>[3]Sample2ClustersProportion!D84</f>
        <v>5.5793991416309002E-2</v>
      </c>
      <c r="G85" s="78">
        <f>[2]Sample1ClustersProportion!E84</f>
        <v>5.89101620029455E-2</v>
      </c>
      <c r="H85" s="78">
        <f>[3]Sample2ClustersProportion!E84</f>
        <v>4.8640915593705203E-2</v>
      </c>
      <c r="I85" s="78">
        <f>[2]Sample1ClustersProportion!F84</f>
        <v>0.108983799705449</v>
      </c>
      <c r="J85" s="78">
        <f>[3]Sample2ClustersProportion!F84</f>
        <v>0.11731044349070099</v>
      </c>
      <c r="K85" s="78">
        <f>[2]Sample1ClustersProportion!G84</f>
        <v>4.5655375552282697E-2</v>
      </c>
      <c r="L85" s="78">
        <f>[3]Sample2ClustersProportion!G84</f>
        <v>4.5779685264663798E-2</v>
      </c>
      <c r="M85" s="78">
        <f>[2]Sample1ClustersProportion!H84</f>
        <v>4.7128129602356399E-2</v>
      </c>
      <c r="N85" s="78">
        <f>[3]Sample2ClustersProportion!H84</f>
        <v>5.2932761087267501E-2</v>
      </c>
      <c r="O85" s="78">
        <f>[2]Sample1ClustersProportion!I84</f>
        <v>1.3254786450662699E-2</v>
      </c>
      <c r="P85" s="78">
        <f>[3]Sample2ClustersProportion!I84</f>
        <v>1.7167381974248899E-2</v>
      </c>
      <c r="Q85" s="78">
        <f>[2]Sample1ClustersProportion!J84</f>
        <v>7.6583210603829097E-2</v>
      </c>
      <c r="R85" s="78">
        <f>[3]Sample2ClustersProportion!J84</f>
        <v>2.4320457796852601E-2</v>
      </c>
      <c r="S85" s="78">
        <f>[2]Sample1ClustersProportion!K84</f>
        <v>0.16936671575846801</v>
      </c>
      <c r="T85" s="78">
        <f>[3]Sample2ClustersProportion!K84</f>
        <v>0.15879828326180201</v>
      </c>
      <c r="U85" s="78">
        <f>[2]Sample1ClustersProportion!L84</f>
        <v>2.79823269513991E-2</v>
      </c>
      <c r="V85" s="78">
        <f>[3]Sample2ClustersProportion!L84</f>
        <v>4.1487839771101501E-2</v>
      </c>
      <c r="W85" s="78">
        <f>[2]Sample1ClustersProportion!M84</f>
        <v>0.104565537555228</v>
      </c>
      <c r="X85" s="78">
        <f>[3]Sample2ClustersProportion!M84</f>
        <v>0.157367668097281</v>
      </c>
      <c r="Y85" s="78">
        <f>[2]Sample1ClustersProportion!N84</f>
        <v>8.3946980854197301E-2</v>
      </c>
      <c r="Z85" s="78">
        <f>[3]Sample2ClustersProportion!N84</f>
        <v>4.4349070100143002E-2</v>
      </c>
    </row>
    <row r="86" spans="2:26" x14ac:dyDescent="0.25">
      <c r="B86" s="8">
        <v>42004</v>
      </c>
      <c r="C86" s="78">
        <f>[2]Sample1ClustersProportion!C85</f>
        <v>0.24175824175824101</v>
      </c>
      <c r="D86" s="78">
        <f>[3]Sample2ClustersProportion!C85</f>
        <v>0.24619640387275199</v>
      </c>
      <c r="E86" s="78">
        <f>[2]Sample1ClustersProportion!D85</f>
        <v>6.7307692307692304E-2</v>
      </c>
      <c r="F86" s="78">
        <f>[3]Sample2ClustersProportion!D85</f>
        <v>5.9474412171507597E-2</v>
      </c>
      <c r="G86" s="78">
        <f>[2]Sample1ClustersProportion!E85</f>
        <v>3.2967032967032898E-2</v>
      </c>
      <c r="H86" s="78">
        <f>[3]Sample2ClustersProportion!E85</f>
        <v>2.7662517289073301E-2</v>
      </c>
      <c r="I86" s="78">
        <f>[2]Sample1ClustersProportion!F85</f>
        <v>0.118131868131868</v>
      </c>
      <c r="J86" s="78">
        <f>[3]Sample2ClustersProportion!F85</f>
        <v>0.13278008298755101</v>
      </c>
      <c r="K86" s="78">
        <f>[2]Sample1ClustersProportion!G85</f>
        <v>5.7692307692307598E-2</v>
      </c>
      <c r="L86" s="78">
        <f>[3]Sample2ClustersProportion!G85</f>
        <v>5.39419087136929E-2</v>
      </c>
      <c r="M86" s="78">
        <f>[2]Sample1ClustersProportion!H85</f>
        <v>6.8681318681318604E-2</v>
      </c>
      <c r="N86" s="78">
        <f>[3]Sample2ClustersProportion!H85</f>
        <v>5.5325034578146602E-2</v>
      </c>
      <c r="O86" s="78">
        <f>[2]Sample1ClustersProportion!I85</f>
        <v>1.37362637362637E-2</v>
      </c>
      <c r="P86" s="78">
        <f>[3]Sample2ClustersProportion!I85</f>
        <v>1.38312586445366E-2</v>
      </c>
      <c r="Q86" s="78">
        <f>[2]Sample1ClustersProportion!J85</f>
        <v>4.94505494505494E-2</v>
      </c>
      <c r="R86" s="78">
        <f>[3]Sample2ClustersProportion!J85</f>
        <v>2.4896265560165901E-2</v>
      </c>
      <c r="S86" s="78">
        <f>[2]Sample1ClustersProportion!K85</f>
        <v>0.15384615384615299</v>
      </c>
      <c r="T86" s="78">
        <f>[3]Sample2ClustersProportion!K85</f>
        <v>0.16320885200553201</v>
      </c>
      <c r="U86" s="78">
        <f>[2]Sample1ClustersProportion!L85</f>
        <v>3.1593406593406502E-2</v>
      </c>
      <c r="V86" s="78">
        <f>[3]Sample2ClustersProportion!L85</f>
        <v>3.5961272475795197E-2</v>
      </c>
      <c r="W86" s="78">
        <f>[2]Sample1ClustersProportion!M85</f>
        <v>0.10851648351648301</v>
      </c>
      <c r="X86" s="78">
        <f>[3]Sample2ClustersProportion!M85</f>
        <v>0.15076071922544901</v>
      </c>
      <c r="Y86" s="78">
        <f>[2]Sample1ClustersProportion!N85</f>
        <v>5.6318681318681299E-2</v>
      </c>
      <c r="Z86" s="78">
        <f>[3]Sample2ClustersProportion!N85</f>
        <v>3.5961272475795197E-2</v>
      </c>
    </row>
    <row r="87" spans="2:26" x14ac:dyDescent="0.25">
      <c r="B87" s="8">
        <v>42035</v>
      </c>
      <c r="C87" s="78">
        <f>[2]Sample1ClustersProportion!C86</f>
        <v>0.25559947299077701</v>
      </c>
      <c r="D87" s="78">
        <f>[3]Sample2ClustersProportion!C86</f>
        <v>0.26943005181347102</v>
      </c>
      <c r="E87" s="78">
        <f>[2]Sample1ClustersProportion!D86</f>
        <v>4.4795783926218698E-2</v>
      </c>
      <c r="F87" s="78">
        <f>[3]Sample2ClustersProportion!D86</f>
        <v>3.3678756476683898E-2</v>
      </c>
      <c r="G87" s="78">
        <f>[2]Sample1ClustersProportion!E86</f>
        <v>5.4018445322793103E-2</v>
      </c>
      <c r="H87" s="78">
        <f>[3]Sample2ClustersProportion!E86</f>
        <v>3.6269430051813399E-2</v>
      </c>
      <c r="I87" s="78">
        <f>[2]Sample1ClustersProportion!F86</f>
        <v>0.101449275362318</v>
      </c>
      <c r="J87" s="78">
        <f>[3]Sample2ClustersProportion!F86</f>
        <v>0.12046632124352299</v>
      </c>
      <c r="K87" s="78">
        <f>[2]Sample1ClustersProportion!G86</f>
        <v>5.7971014492753603E-2</v>
      </c>
      <c r="L87" s="78">
        <f>[3]Sample2ClustersProportion!G86</f>
        <v>6.9948186528497394E-2</v>
      </c>
      <c r="M87" s="78">
        <f>[2]Sample1ClustersProportion!H86</f>
        <v>6.0606060606060601E-2</v>
      </c>
      <c r="N87" s="78">
        <f>[3]Sample2ClustersProportion!H86</f>
        <v>5.5699481865284901E-2</v>
      </c>
      <c r="O87" s="78">
        <f>[2]Sample1ClustersProportion!I86</f>
        <v>1.0540184453227901E-2</v>
      </c>
      <c r="P87" s="78">
        <f>[3]Sample2ClustersProportion!I86</f>
        <v>1.4248704663212401E-2</v>
      </c>
      <c r="Q87" s="78">
        <f>[2]Sample1ClustersProportion!J86</f>
        <v>6.7193675889327995E-2</v>
      </c>
      <c r="R87" s="78">
        <f>[3]Sample2ClustersProportion!J86</f>
        <v>2.72020725388601E-2</v>
      </c>
      <c r="S87" s="78">
        <f>[2]Sample1ClustersProportion!K86</f>
        <v>0.14492753623188401</v>
      </c>
      <c r="T87" s="78">
        <f>[3]Sample2ClustersProportion!K86</f>
        <v>0.14637305699481801</v>
      </c>
      <c r="U87" s="78">
        <f>[2]Sample1ClustersProportion!L86</f>
        <v>3.42555994729907E-2</v>
      </c>
      <c r="V87" s="78">
        <f>[3]Sample2ClustersProportion!L86</f>
        <v>4.92227979274611E-2</v>
      </c>
      <c r="W87" s="78">
        <f>[2]Sample1ClustersProportion!M86</f>
        <v>9.8814229249011801E-2</v>
      </c>
      <c r="X87" s="78">
        <f>[3]Sample2ClustersProportion!M86</f>
        <v>0.123056994818652</v>
      </c>
      <c r="Y87" s="78">
        <f>[2]Sample1ClustersProportion!N86</f>
        <v>6.9828722002634999E-2</v>
      </c>
      <c r="Z87" s="78">
        <f>[3]Sample2ClustersProportion!N86</f>
        <v>5.4404145077720199E-2</v>
      </c>
    </row>
    <row r="88" spans="2:26" x14ac:dyDescent="0.25">
      <c r="B88" s="8">
        <v>42063</v>
      </c>
      <c r="C88" s="78">
        <f>[2]Sample1ClustersProportion!C87</f>
        <v>0.23482849604221601</v>
      </c>
      <c r="D88" s="78">
        <f>[3]Sample2ClustersProportion!C87</f>
        <v>0.242990654205607</v>
      </c>
      <c r="E88" s="78">
        <f>[2]Sample1ClustersProportion!D87</f>
        <v>5.2770448548812597E-2</v>
      </c>
      <c r="F88" s="78">
        <f>[3]Sample2ClustersProportion!D87</f>
        <v>4.2723631508678202E-2</v>
      </c>
      <c r="G88" s="78">
        <f>[2]Sample1ClustersProportion!E87</f>
        <v>4.2216358839050103E-2</v>
      </c>
      <c r="H88" s="78">
        <f>[3]Sample2ClustersProportion!E87</f>
        <v>4.4058744993324399E-2</v>
      </c>
      <c r="I88" s="78">
        <f>[2]Sample1ClustersProportion!F87</f>
        <v>0.14907651715039499</v>
      </c>
      <c r="J88" s="78">
        <f>[3]Sample2ClustersProportion!F87</f>
        <v>0.141522029372496</v>
      </c>
      <c r="K88" s="78">
        <f>[2]Sample1ClustersProportion!G87</f>
        <v>6.0686015831134497E-2</v>
      </c>
      <c r="L88" s="78">
        <f>[3]Sample2ClustersProportion!G87</f>
        <v>5.2069425901201602E-2</v>
      </c>
      <c r="M88" s="78">
        <f>[2]Sample1ClustersProportion!H87</f>
        <v>4.4854881266490697E-2</v>
      </c>
      <c r="N88" s="78">
        <f>[3]Sample2ClustersProportion!H87</f>
        <v>4.4058744993324399E-2</v>
      </c>
      <c r="O88" s="78">
        <f>[2]Sample1ClustersProportion!I87</f>
        <v>1.5831134564643801E-2</v>
      </c>
      <c r="P88" s="78">
        <f>[3]Sample2ClustersProportion!I87</f>
        <v>1.06809078771695E-2</v>
      </c>
      <c r="Q88" s="78">
        <f>[2]Sample1ClustersProportion!J87</f>
        <v>6.7282321899736097E-2</v>
      </c>
      <c r="R88" s="78">
        <f>[3]Sample2ClustersProportion!J87</f>
        <v>1.86915887850467E-2</v>
      </c>
      <c r="S88" s="78">
        <f>[2]Sample1ClustersProportion!K87</f>
        <v>0.151715039577836</v>
      </c>
      <c r="T88" s="78">
        <f>[3]Sample2ClustersProportion!K87</f>
        <v>0.17890520694258999</v>
      </c>
      <c r="U88" s="78">
        <f>[2]Sample1ClustersProportion!L87</f>
        <v>2.7704485488126599E-2</v>
      </c>
      <c r="V88" s="78">
        <f>[3]Sample2ClustersProportion!L87</f>
        <v>2.93724966622162E-2</v>
      </c>
      <c r="W88" s="78">
        <f>[2]Sample1ClustersProportion!M87</f>
        <v>8.5751978891820499E-2</v>
      </c>
      <c r="X88" s="78">
        <f>[3]Sample2ClustersProportion!M87</f>
        <v>0.14686248331108101</v>
      </c>
      <c r="Y88" s="78">
        <f>[2]Sample1ClustersProportion!N87</f>
        <v>6.7282321899736097E-2</v>
      </c>
      <c r="Z88" s="78">
        <f>[3]Sample2ClustersProportion!N87</f>
        <v>4.8064085447262997E-2</v>
      </c>
    </row>
    <row r="89" spans="2:26" x14ac:dyDescent="0.25">
      <c r="B89" s="8">
        <v>42094</v>
      </c>
      <c r="C89" s="78">
        <f>[2]Sample1ClustersProportion!C88</f>
        <v>0.24802705749718101</v>
      </c>
      <c r="D89" s="78">
        <f>[3]Sample2ClustersProportion!C88</f>
        <v>0.20338983050847401</v>
      </c>
      <c r="E89" s="78">
        <f>[2]Sample1ClustersProportion!D88</f>
        <v>5.7497181510710198E-2</v>
      </c>
      <c r="F89" s="78">
        <f>[3]Sample2ClustersProportion!D88</f>
        <v>5.7627118644067797E-2</v>
      </c>
      <c r="G89" s="78">
        <f>[2]Sample1ClustersProportion!E88</f>
        <v>2.9312288613303199E-2</v>
      </c>
      <c r="H89" s="78">
        <f>[3]Sample2ClustersProportion!E88</f>
        <v>4.7457627118644E-2</v>
      </c>
      <c r="I89" s="78">
        <f>[2]Sample1ClustersProportion!F88</f>
        <v>0.146561443066516</v>
      </c>
      <c r="J89" s="78">
        <f>[3]Sample2ClustersProportion!F88</f>
        <v>0.12655367231638401</v>
      </c>
      <c r="K89" s="78">
        <f>[2]Sample1ClustersProportion!G88</f>
        <v>7.1025930101465601E-2</v>
      </c>
      <c r="L89" s="78">
        <f>[3]Sample2ClustersProportion!G88</f>
        <v>6.5536723163841806E-2</v>
      </c>
      <c r="M89" s="78">
        <f>[2]Sample1ClustersProportion!H88</f>
        <v>6.7643742953776703E-2</v>
      </c>
      <c r="N89" s="78">
        <f>[3]Sample2ClustersProportion!H88</f>
        <v>4.5197740112994302E-2</v>
      </c>
      <c r="O89" s="78">
        <f>[2]Sample1ClustersProportion!I88</f>
        <v>1.91657271702367E-2</v>
      </c>
      <c r="P89" s="78">
        <f>[3]Sample2ClustersProportion!I88</f>
        <v>1.5819209039548001E-2</v>
      </c>
      <c r="Q89" s="78">
        <f>[2]Sample1ClustersProportion!J88</f>
        <v>6.0879368658398998E-2</v>
      </c>
      <c r="R89" s="78">
        <f>[3]Sample2ClustersProportion!J88</f>
        <v>2.8248587570621399E-2</v>
      </c>
      <c r="S89" s="78">
        <f>[2]Sample1ClustersProportion!K88</f>
        <v>0.12288613303269399</v>
      </c>
      <c r="T89" s="78">
        <f>[3]Sample2ClustersProportion!K88</f>
        <v>0.16271186440677901</v>
      </c>
      <c r="U89" s="78">
        <f>[2]Sample1ClustersProportion!L88</f>
        <v>2.0293122886133001E-2</v>
      </c>
      <c r="V89" s="78">
        <f>[3]Sample2ClustersProportion!L88</f>
        <v>4.1807909604519702E-2</v>
      </c>
      <c r="W89" s="78">
        <f>[2]Sample1ClustersProportion!M88</f>
        <v>8.9064261555806004E-2</v>
      </c>
      <c r="X89" s="78">
        <f>[3]Sample2ClustersProportion!M88</f>
        <v>0.16610169491525401</v>
      </c>
      <c r="Y89" s="78">
        <f>[2]Sample1ClustersProportion!N88</f>
        <v>6.7643742953776703E-2</v>
      </c>
      <c r="Z89" s="78">
        <f>[3]Sample2ClustersProportion!N88</f>
        <v>3.9548022598869997E-2</v>
      </c>
    </row>
    <row r="90" spans="2:26" x14ac:dyDescent="0.25">
      <c r="B90" s="8">
        <v>42124</v>
      </c>
      <c r="C90" s="78">
        <f>[2]Sample1ClustersProportion!C89</f>
        <v>0.235224586288416</v>
      </c>
      <c r="D90" s="78">
        <f>[3]Sample2ClustersProportion!C89</f>
        <v>0.207683073229291</v>
      </c>
      <c r="E90" s="78">
        <f>[2]Sample1ClustersProportion!D89</f>
        <v>3.1914893617021198E-2</v>
      </c>
      <c r="F90" s="78">
        <f>[3]Sample2ClustersProportion!D89</f>
        <v>6.3625450180071999E-2</v>
      </c>
      <c r="G90" s="78">
        <f>[2]Sample1ClustersProportion!E89</f>
        <v>3.30969267139479E-2</v>
      </c>
      <c r="H90" s="78">
        <f>[3]Sample2ClustersProportion!E89</f>
        <v>3.0012004801920698E-2</v>
      </c>
      <c r="I90" s="78">
        <f>[2]Sample1ClustersProportion!F89</f>
        <v>0.10638297872340401</v>
      </c>
      <c r="J90" s="78">
        <f>[3]Sample2ClustersProportion!F89</f>
        <v>0.11284513805522201</v>
      </c>
      <c r="K90" s="78">
        <f>[2]Sample1ClustersProportion!G89</f>
        <v>5.5555555555555497E-2</v>
      </c>
      <c r="L90" s="78">
        <f>[3]Sample2ClustersProportion!G89</f>
        <v>4.2016806722689003E-2</v>
      </c>
      <c r="M90" s="78">
        <f>[2]Sample1ClustersProportion!H89</f>
        <v>5.2009456264775399E-2</v>
      </c>
      <c r="N90" s="78">
        <f>[3]Sample2ClustersProportion!H89</f>
        <v>5.40216086434573E-2</v>
      </c>
      <c r="O90" s="78">
        <f>[2]Sample1ClustersProportion!I89</f>
        <v>1.4184397163120499E-2</v>
      </c>
      <c r="P90" s="78">
        <f>[3]Sample2ClustersProportion!I89</f>
        <v>9.60384153661464E-3</v>
      </c>
      <c r="Q90" s="78">
        <f>[2]Sample1ClustersProportion!J89</f>
        <v>7.4468085106382906E-2</v>
      </c>
      <c r="R90" s="78">
        <f>[3]Sample2ClustersProportion!J89</f>
        <v>4.4417767106842698E-2</v>
      </c>
      <c r="S90" s="78">
        <f>[2]Sample1ClustersProportion!K89</f>
        <v>0.154846335697399</v>
      </c>
      <c r="T90" s="78">
        <f>[3]Sample2ClustersProportion!K89</f>
        <v>0.15246098439375699</v>
      </c>
      <c r="U90" s="78">
        <f>[2]Sample1ClustersProportion!L89</f>
        <v>3.0732860520094499E-2</v>
      </c>
      <c r="V90" s="78">
        <f>[3]Sample2ClustersProportion!L89</f>
        <v>5.2821128451380497E-2</v>
      </c>
      <c r="W90" s="78">
        <f>[2]Sample1ClustersProportion!M89</f>
        <v>0.13356973995271801</v>
      </c>
      <c r="X90" s="78">
        <f>[3]Sample2ClustersProportion!M89</f>
        <v>0.17527010804321699</v>
      </c>
      <c r="Y90" s="78">
        <f>[2]Sample1ClustersProportion!N89</f>
        <v>7.8014184397163094E-2</v>
      </c>
      <c r="Z90" s="78">
        <f>[3]Sample2ClustersProportion!N89</f>
        <v>5.52220888355342E-2</v>
      </c>
    </row>
    <row r="91" spans="2:26" x14ac:dyDescent="0.25">
      <c r="B91" s="8">
        <v>42155</v>
      </c>
      <c r="C91" s="78">
        <f>[2]Sample1ClustersProportion!C90</f>
        <v>0.29735682819383202</v>
      </c>
      <c r="D91" s="78">
        <f>[3]Sample2ClustersProportion!C90</f>
        <v>0.23165618448637301</v>
      </c>
      <c r="E91" s="78">
        <f>[2]Sample1ClustersProportion!D90</f>
        <v>4.5154185022026401E-2</v>
      </c>
      <c r="F91" s="78">
        <f>[3]Sample2ClustersProportion!D90</f>
        <v>7.3375262054507298E-2</v>
      </c>
      <c r="G91" s="78">
        <f>[2]Sample1ClustersProportion!E90</f>
        <v>2.3127753303964702E-2</v>
      </c>
      <c r="H91" s="78">
        <f>[3]Sample2ClustersProportion!E90</f>
        <v>4.5073375262054502E-2</v>
      </c>
      <c r="I91" s="78">
        <f>[2]Sample1ClustersProportion!F90</f>
        <v>9.5814977973568194E-2</v>
      </c>
      <c r="J91" s="78">
        <f>[3]Sample2ClustersProportion!F90</f>
        <v>9.1194968553459099E-2</v>
      </c>
      <c r="K91" s="78">
        <f>[2]Sample1ClustersProportion!G90</f>
        <v>5.1762114537444899E-2</v>
      </c>
      <c r="L91" s="78">
        <f>[3]Sample2ClustersProportion!G90</f>
        <v>5.3459119496855299E-2</v>
      </c>
      <c r="M91" s="78">
        <f>[2]Sample1ClustersProportion!H90</f>
        <v>6.0572687224669602E-2</v>
      </c>
      <c r="N91" s="78">
        <f>[3]Sample2ClustersProportion!H90</f>
        <v>6.1844863731656097E-2</v>
      </c>
      <c r="O91" s="78">
        <f>[2]Sample1ClustersProportion!I90</f>
        <v>1.5418502202643101E-2</v>
      </c>
      <c r="P91" s="78">
        <f>[3]Sample2ClustersProportion!I90</f>
        <v>1.6771488469601602E-2</v>
      </c>
      <c r="Q91" s="78">
        <f>[2]Sample1ClustersProportion!J90</f>
        <v>9.0308370044052802E-2</v>
      </c>
      <c r="R91" s="78">
        <f>[3]Sample2ClustersProportion!J90</f>
        <v>3.7735849056603703E-2</v>
      </c>
      <c r="S91" s="78">
        <f>[2]Sample1ClustersProportion!K90</f>
        <v>0.13546255506607899</v>
      </c>
      <c r="T91" s="78">
        <f>[3]Sample2ClustersProportion!K90</f>
        <v>0.14465408805031399</v>
      </c>
      <c r="U91" s="78">
        <f>[2]Sample1ClustersProportion!L90</f>
        <v>4.8458149779735601E-2</v>
      </c>
      <c r="V91" s="78">
        <f>[3]Sample2ClustersProportion!L90</f>
        <v>5.2410901467505197E-2</v>
      </c>
      <c r="W91" s="78">
        <f>[2]Sample1ClustersProportion!M90</f>
        <v>7.3788546255506599E-2</v>
      </c>
      <c r="X91" s="78">
        <f>[3]Sample2ClustersProportion!M90</f>
        <v>0.15199161425576499</v>
      </c>
      <c r="Y91" s="78">
        <f>[2]Sample1ClustersProportion!N90</f>
        <v>6.2775330396475704E-2</v>
      </c>
      <c r="Z91" s="78">
        <f>[3]Sample2ClustersProportion!N90</f>
        <v>3.98322851153039E-2</v>
      </c>
    </row>
    <row r="92" spans="2:26" x14ac:dyDescent="0.25">
      <c r="B92" s="8">
        <v>42185</v>
      </c>
      <c r="C92" s="78">
        <f>[2]Sample1ClustersProportion!C91</f>
        <v>0.221238938053097</v>
      </c>
      <c r="D92" s="78">
        <f>[3]Sample2ClustersProportion!C91</f>
        <v>0.219512195121951</v>
      </c>
      <c r="E92" s="78">
        <f>[2]Sample1ClustersProportion!D91</f>
        <v>5.64159292035398E-2</v>
      </c>
      <c r="F92" s="78">
        <f>[3]Sample2ClustersProportion!D91</f>
        <v>4.8780487804878002E-2</v>
      </c>
      <c r="G92" s="78">
        <f>[2]Sample1ClustersProportion!E91</f>
        <v>3.9823008849557501E-2</v>
      </c>
      <c r="H92" s="78">
        <f>[3]Sample2ClustersProportion!E91</f>
        <v>4.7619047619047603E-2</v>
      </c>
      <c r="I92" s="78">
        <f>[2]Sample1ClustersProportion!F91</f>
        <v>0.11504424778760999</v>
      </c>
      <c r="J92" s="78">
        <f>[3]Sample2ClustersProportion!F91</f>
        <v>0.138211382113821</v>
      </c>
      <c r="K92" s="78">
        <f>[2]Sample1ClustersProportion!G91</f>
        <v>4.7566371681415899E-2</v>
      </c>
      <c r="L92" s="78">
        <f>[3]Sample2ClustersProportion!G91</f>
        <v>4.0650406504064998E-2</v>
      </c>
      <c r="M92" s="78">
        <f>[2]Sample1ClustersProportion!H91</f>
        <v>6.5265486725663693E-2</v>
      </c>
      <c r="N92" s="78">
        <f>[3]Sample2ClustersProportion!H91</f>
        <v>7.3170731707316999E-2</v>
      </c>
      <c r="O92" s="78">
        <f>[2]Sample1ClustersProportion!I91</f>
        <v>1.21681415929203E-2</v>
      </c>
      <c r="P92" s="78">
        <f>[3]Sample2ClustersProportion!I91</f>
        <v>1.0452961672473801E-2</v>
      </c>
      <c r="Q92" s="78">
        <f>[2]Sample1ClustersProportion!J91</f>
        <v>8.0752212389380504E-2</v>
      </c>
      <c r="R92" s="78">
        <f>[3]Sample2ClustersProportion!J91</f>
        <v>2.78745644599303E-2</v>
      </c>
      <c r="S92" s="78">
        <f>[2]Sample1ClustersProportion!K91</f>
        <v>0.15929203539823</v>
      </c>
      <c r="T92" s="78">
        <f>[3]Sample2ClustersProportion!K91</f>
        <v>0.15911730545876801</v>
      </c>
      <c r="U92" s="78">
        <f>[2]Sample1ClustersProportion!L91</f>
        <v>3.4292035398230003E-2</v>
      </c>
      <c r="V92" s="78">
        <f>[3]Sample2ClustersProportion!L91</f>
        <v>5.3426248548199697E-2</v>
      </c>
      <c r="W92" s="78">
        <f>[2]Sample1ClustersProportion!M91</f>
        <v>9.9557522123893794E-2</v>
      </c>
      <c r="X92" s="78">
        <f>[3]Sample2ClustersProportion!M91</f>
        <v>0.14866434378629501</v>
      </c>
      <c r="Y92" s="78">
        <f>[2]Sample1ClustersProportion!N91</f>
        <v>6.8584070796460103E-2</v>
      </c>
      <c r="Z92" s="78">
        <f>[3]Sample2ClustersProportion!N91</f>
        <v>3.2520325203252001E-2</v>
      </c>
    </row>
    <row r="93" spans="2:26" x14ac:dyDescent="0.25">
      <c r="B93" s="8">
        <v>42216</v>
      </c>
      <c r="C93" s="78">
        <f>[2]Sample1ClustersProportion!C92</f>
        <v>0.21581920903954799</v>
      </c>
      <c r="D93" s="78">
        <f>[3]Sample2ClustersProportion!C92</f>
        <v>0.20897155361050301</v>
      </c>
      <c r="E93" s="78">
        <f>[2]Sample1ClustersProportion!D92</f>
        <v>4.40677966101694E-2</v>
      </c>
      <c r="F93" s="78">
        <f>[3]Sample2ClustersProportion!D92</f>
        <v>6.7833698030634507E-2</v>
      </c>
      <c r="G93" s="78">
        <f>[2]Sample1ClustersProportion!E92</f>
        <v>3.38983050847457E-2</v>
      </c>
      <c r="H93" s="78">
        <f>[3]Sample2ClustersProportion!E92</f>
        <v>2.95404814004376E-2</v>
      </c>
      <c r="I93" s="78">
        <f>[2]Sample1ClustersProportion!F92</f>
        <v>9.7175141242937801E-2</v>
      </c>
      <c r="J93" s="78">
        <f>[3]Sample2ClustersProportion!F92</f>
        <v>0.102844638949671</v>
      </c>
      <c r="K93" s="78">
        <f>[2]Sample1ClustersProportion!G92</f>
        <v>6.3276836158192004E-2</v>
      </c>
      <c r="L93" s="78">
        <f>[3]Sample2ClustersProportion!G92</f>
        <v>5.5798687089715499E-2</v>
      </c>
      <c r="M93" s="78">
        <f>[2]Sample1ClustersProportion!H92</f>
        <v>6.7796610169491497E-2</v>
      </c>
      <c r="N93" s="78">
        <f>[3]Sample2ClustersProportion!H92</f>
        <v>5.36105032822757E-2</v>
      </c>
      <c r="O93" s="78">
        <f>[2]Sample1ClustersProportion!I92</f>
        <v>1.8079096045197699E-2</v>
      </c>
      <c r="P93" s="78">
        <f>[3]Sample2ClustersProportion!I92</f>
        <v>1.5317286652078699E-2</v>
      </c>
      <c r="Q93" s="78">
        <f>[2]Sample1ClustersProportion!J92</f>
        <v>6.6666666666666596E-2</v>
      </c>
      <c r="R93" s="78">
        <f>[3]Sample2ClustersProportion!J92</f>
        <v>3.6105032822757101E-2</v>
      </c>
      <c r="S93" s="78">
        <f>[2]Sample1ClustersProportion!K92</f>
        <v>0.18531073446327601</v>
      </c>
      <c r="T93" s="78">
        <f>[3]Sample2ClustersProportion!K92</f>
        <v>0.18818380743982399</v>
      </c>
      <c r="U93" s="78">
        <f>[2]Sample1ClustersProportion!L92</f>
        <v>3.2768361581920903E-2</v>
      </c>
      <c r="V93" s="78">
        <f>[3]Sample2ClustersProportion!L92</f>
        <v>5.0328227571115901E-2</v>
      </c>
      <c r="W93" s="78">
        <f>[2]Sample1ClustersProportion!M92</f>
        <v>0.101694915254237</v>
      </c>
      <c r="X93" s="78">
        <f>[3]Sample2ClustersProportion!M92</f>
        <v>0.14332603938730801</v>
      </c>
      <c r="Y93" s="78">
        <f>[2]Sample1ClustersProportion!N92</f>
        <v>7.3446327683615795E-2</v>
      </c>
      <c r="Z93" s="78">
        <f>[3]Sample2ClustersProportion!N92</f>
        <v>4.8140043763676102E-2</v>
      </c>
    </row>
    <row r="94" spans="2:26" x14ac:dyDescent="0.25">
      <c r="B94" s="8">
        <v>42247</v>
      </c>
      <c r="C94" s="78">
        <f>[2]Sample1ClustersProportion!C93</f>
        <v>0.22247446083995401</v>
      </c>
      <c r="D94" s="78">
        <f>[3]Sample2ClustersProportion!C93</f>
        <v>0.19447640966628299</v>
      </c>
      <c r="E94" s="78">
        <f>[2]Sample1ClustersProportion!D93</f>
        <v>5.67536889897843E-2</v>
      </c>
      <c r="F94" s="78">
        <f>[3]Sample2ClustersProportion!D93</f>
        <v>5.1783659378595998E-2</v>
      </c>
      <c r="G94" s="78">
        <f>[2]Sample1ClustersProportion!E93</f>
        <v>2.7241770715096401E-2</v>
      </c>
      <c r="H94" s="78">
        <f>[3]Sample2ClustersProportion!E93</f>
        <v>4.7180667433831897E-2</v>
      </c>
      <c r="I94" s="78">
        <f>[2]Sample1ClustersProportion!F93</f>
        <v>7.6049943246310994E-2</v>
      </c>
      <c r="J94" s="78">
        <f>[3]Sample2ClustersProportion!F93</f>
        <v>0.10471806674338301</v>
      </c>
      <c r="K94" s="78">
        <f>[2]Sample1ClustersProportion!G93</f>
        <v>4.99432463110102E-2</v>
      </c>
      <c r="L94" s="78">
        <f>[3]Sample2ClustersProportion!G93</f>
        <v>5.9838895281933202E-2</v>
      </c>
      <c r="M94" s="78">
        <f>[2]Sample1ClustersProportion!H93</f>
        <v>9.4211123723041995E-2</v>
      </c>
      <c r="N94" s="78">
        <f>[3]Sample2ClustersProportion!H93</f>
        <v>5.5235903337169101E-2</v>
      </c>
      <c r="O94" s="78">
        <f>[2]Sample1ClustersProportion!I93</f>
        <v>1.24858115777525E-2</v>
      </c>
      <c r="P94" s="78">
        <f>[3]Sample2ClustersProportion!I93</f>
        <v>1.15074798619102E-2</v>
      </c>
      <c r="Q94" s="78">
        <f>[2]Sample1ClustersProportion!J93</f>
        <v>7.2644721906923906E-2</v>
      </c>
      <c r="R94" s="78">
        <f>[3]Sample2ClustersProportion!J93</f>
        <v>2.87686996547756E-2</v>
      </c>
      <c r="S94" s="78">
        <f>[2]Sample1ClustersProportion!K93</f>
        <v>0.15550510783200899</v>
      </c>
      <c r="T94" s="78">
        <f>[3]Sample2ClustersProportion!K93</f>
        <v>0.177215189873417</v>
      </c>
      <c r="U94" s="78">
        <f>[2]Sample1ClustersProportion!L93</f>
        <v>5.4483541430192899E-2</v>
      </c>
      <c r="V94" s="78">
        <f>[3]Sample2ClustersProportion!L93</f>
        <v>4.9482163406214003E-2</v>
      </c>
      <c r="W94" s="78">
        <f>[2]Sample1ClustersProportion!M93</f>
        <v>8.3995459704880801E-2</v>
      </c>
      <c r="X94" s="78">
        <f>[3]Sample2ClustersProportion!M93</f>
        <v>0.16915995397007999</v>
      </c>
      <c r="Y94" s="78">
        <f>[2]Sample1ClustersProportion!N93</f>
        <v>9.4211123723041995E-2</v>
      </c>
      <c r="Z94" s="78">
        <f>[3]Sample2ClustersProportion!N93</f>
        <v>5.0632911392405E-2</v>
      </c>
    </row>
    <row r="95" spans="2:26" x14ac:dyDescent="0.25">
      <c r="B95" s="8">
        <v>42277</v>
      </c>
      <c r="C95" s="78">
        <f>[2]Sample1ClustersProportion!C94</f>
        <v>0.20554272517321001</v>
      </c>
      <c r="D95" s="78">
        <f>[3]Sample2ClustersProportion!C94</f>
        <v>0.18224852071005901</v>
      </c>
      <c r="E95" s="78">
        <f>[2]Sample1ClustersProportion!D94</f>
        <v>4.2725173210161602E-2</v>
      </c>
      <c r="F95" s="78">
        <f>[3]Sample2ClustersProportion!D94</f>
        <v>5.4437869822485198E-2</v>
      </c>
      <c r="G95" s="78">
        <f>[2]Sample1ClustersProportion!E94</f>
        <v>3.9260969976905299E-2</v>
      </c>
      <c r="H95" s="78">
        <f>[3]Sample2ClustersProportion!E94</f>
        <v>4.4970414201183397E-2</v>
      </c>
      <c r="I95" s="78">
        <f>[2]Sample1ClustersProportion!F94</f>
        <v>0.110854503464203</v>
      </c>
      <c r="J95" s="78">
        <f>[3]Sample2ClustersProportion!F94</f>
        <v>0.115976331360946</v>
      </c>
      <c r="K95" s="78">
        <f>[2]Sample1ClustersProportion!G94</f>
        <v>5.7736720554272501E-2</v>
      </c>
      <c r="L95" s="78">
        <f>[3]Sample2ClustersProportion!G94</f>
        <v>5.3254437869822403E-2</v>
      </c>
      <c r="M95" s="78">
        <f>[2]Sample1ClustersProportion!H94</f>
        <v>9.5842956120092304E-2</v>
      </c>
      <c r="N95" s="78">
        <f>[3]Sample2ClustersProportion!H94</f>
        <v>7.5739644970414202E-2</v>
      </c>
      <c r="O95" s="78">
        <f>[2]Sample1ClustersProportion!I94</f>
        <v>1.8475750577367198E-2</v>
      </c>
      <c r="P95" s="78">
        <f>[3]Sample2ClustersProportion!I94</f>
        <v>1.06508875739644E-2</v>
      </c>
      <c r="Q95" s="78">
        <f>[2]Sample1ClustersProportion!J94</f>
        <v>6.0046189376443397E-2</v>
      </c>
      <c r="R95" s="78">
        <f>[3]Sample2ClustersProportion!J94</f>
        <v>3.9053254437869798E-2</v>
      </c>
      <c r="S95" s="78">
        <f>[2]Sample1ClustersProportion!K94</f>
        <v>0.14896073903002299</v>
      </c>
      <c r="T95" s="78">
        <f>[3]Sample2ClustersProportion!K94</f>
        <v>0.16686390532544301</v>
      </c>
      <c r="U95" s="78">
        <f>[2]Sample1ClustersProportion!L94</f>
        <v>3.3487297921477997E-2</v>
      </c>
      <c r="V95" s="78">
        <f>[3]Sample2ClustersProportion!L94</f>
        <v>3.66863905325443E-2</v>
      </c>
      <c r="W95" s="78">
        <f>[2]Sample1ClustersProportion!M94</f>
        <v>9.9307159353348703E-2</v>
      </c>
      <c r="X95" s="78">
        <f>[3]Sample2ClustersProportion!M94</f>
        <v>0.13491124260355</v>
      </c>
      <c r="Y95" s="78">
        <f>[2]Sample1ClustersProportion!N94</f>
        <v>8.7759815242494196E-2</v>
      </c>
      <c r="Z95" s="78">
        <f>[3]Sample2ClustersProportion!N94</f>
        <v>8.5207100591715906E-2</v>
      </c>
    </row>
    <row r="96" spans="2:26" x14ac:dyDescent="0.25">
      <c r="B96" s="8">
        <v>42308</v>
      </c>
      <c r="C96" s="78">
        <f>[2]Sample1ClustersProportion!C95</f>
        <v>0.202380952380952</v>
      </c>
      <c r="D96" s="78">
        <f>[3]Sample2ClustersProportion!C95</f>
        <v>0.20585048754062801</v>
      </c>
      <c r="E96" s="78">
        <f>[2]Sample1ClustersProportion!D95</f>
        <v>4.8701298701298697E-2</v>
      </c>
      <c r="F96" s="78">
        <f>[3]Sample2ClustersProportion!D95</f>
        <v>5.3087757313109399E-2</v>
      </c>
      <c r="G96" s="78">
        <f>[2]Sample1ClustersProportion!E95</f>
        <v>3.67965367965368E-2</v>
      </c>
      <c r="H96" s="78">
        <f>[3]Sample2ClustersProportion!E95</f>
        <v>4.22535211267605E-2</v>
      </c>
      <c r="I96" s="78">
        <f>[2]Sample1ClustersProportion!F95</f>
        <v>0.11038961038961</v>
      </c>
      <c r="J96" s="78">
        <f>[3]Sample2ClustersProportion!F95</f>
        <v>0.13217768147345599</v>
      </c>
      <c r="K96" s="78">
        <f>[2]Sample1ClustersProportion!G95</f>
        <v>5.3030303030302997E-2</v>
      </c>
      <c r="L96" s="78">
        <f>[3]Sample2ClustersProportion!G95</f>
        <v>4.33369447453954E-2</v>
      </c>
      <c r="M96" s="78">
        <f>[2]Sample1ClustersProportion!H95</f>
        <v>6.9264069264069195E-2</v>
      </c>
      <c r="N96" s="78">
        <f>[3]Sample2ClustersProportion!H95</f>
        <v>6.3921993499458193E-2</v>
      </c>
      <c r="O96" s="78">
        <f>[2]Sample1ClustersProportion!I95</f>
        <v>1.7316017316017299E-2</v>
      </c>
      <c r="P96" s="78">
        <f>[3]Sample2ClustersProportion!I95</f>
        <v>1.6251354279523199E-2</v>
      </c>
      <c r="Q96" s="78">
        <f>[2]Sample1ClustersProportion!J95</f>
        <v>7.1428571428571397E-2</v>
      </c>
      <c r="R96" s="78">
        <f>[3]Sample2ClustersProportion!J95</f>
        <v>3.4669555796316302E-2</v>
      </c>
      <c r="S96" s="78">
        <f>[2]Sample1ClustersProportion!K95</f>
        <v>0.17099567099567101</v>
      </c>
      <c r="T96" s="78">
        <f>[3]Sample2ClustersProportion!K95</f>
        <v>0.15276273022751799</v>
      </c>
      <c r="U96" s="78">
        <f>[2]Sample1ClustersProportion!L95</f>
        <v>5.3030303030302997E-2</v>
      </c>
      <c r="V96" s="78">
        <f>[3]Sample2ClustersProportion!L95</f>
        <v>6.2838569880823397E-2</v>
      </c>
      <c r="W96" s="78">
        <f>[2]Sample1ClustersProportion!M95</f>
        <v>9.1991341991341902E-2</v>
      </c>
      <c r="X96" s="78">
        <f>[3]Sample2ClustersProportion!M95</f>
        <v>0.13542795232936</v>
      </c>
      <c r="Y96" s="78">
        <f>[2]Sample1ClustersProportion!N95</f>
        <v>7.4675324675324603E-2</v>
      </c>
      <c r="Z96" s="78">
        <f>[3]Sample2ClustersProportion!N95</f>
        <v>5.7421451787648903E-2</v>
      </c>
    </row>
    <row r="97" spans="2:26" x14ac:dyDescent="0.25">
      <c r="B97" s="8">
        <v>42338</v>
      </c>
      <c r="C97" s="78">
        <f>[2]Sample1ClustersProportion!C96</f>
        <v>0.1875</v>
      </c>
      <c r="D97" s="78">
        <f>[3]Sample2ClustersProportion!C96</f>
        <v>0.19644839067702499</v>
      </c>
      <c r="E97" s="78">
        <f>[2]Sample1ClustersProportion!D96</f>
        <v>5.3728070175438597E-2</v>
      </c>
      <c r="F97" s="78">
        <f>[3]Sample2ClustersProportion!D96</f>
        <v>7.3251942286348501E-2</v>
      </c>
      <c r="G97" s="78">
        <f>[2]Sample1ClustersProportion!E96</f>
        <v>3.83771929824561E-2</v>
      </c>
      <c r="H97" s="78">
        <f>[3]Sample2ClustersProportion!E96</f>
        <v>4.9944506104328497E-2</v>
      </c>
      <c r="I97" s="78">
        <f>[2]Sample1ClustersProportion!F96</f>
        <v>0.154605263157894</v>
      </c>
      <c r="J97" s="78">
        <f>[3]Sample2ClustersProportion!F96</f>
        <v>0.173140954495005</v>
      </c>
      <c r="K97" s="78">
        <f>[2]Sample1ClustersProportion!G96</f>
        <v>8.8815789473684195E-2</v>
      </c>
      <c r="L97" s="78">
        <f>[3]Sample2ClustersProportion!G96</f>
        <v>7.6581576026636997E-2</v>
      </c>
      <c r="M97" s="78">
        <f>[2]Sample1ClustersProportion!H96</f>
        <v>7.3464912280701705E-2</v>
      </c>
      <c r="N97" s="78">
        <f>[3]Sample2ClustersProportion!H96</f>
        <v>5.2164261931187499E-2</v>
      </c>
      <c r="O97" s="78">
        <f>[2]Sample1ClustersProportion!I96</f>
        <v>7.6754385964912198E-3</v>
      </c>
      <c r="P97" s="78">
        <f>[3]Sample2ClustersProportion!I96</f>
        <v>6.6592674805771301E-3</v>
      </c>
      <c r="Q97" s="78">
        <f>[2]Sample1ClustersProportion!J96</f>
        <v>5.9210526315789401E-2</v>
      </c>
      <c r="R97" s="78">
        <f>[3]Sample2ClustersProportion!J96</f>
        <v>2.7746947835738001E-2</v>
      </c>
      <c r="S97" s="78">
        <f>[2]Sample1ClustersProportion!K96</f>
        <v>0.144736842105263</v>
      </c>
      <c r="T97" s="78">
        <f>[3]Sample2ClustersProportion!K96</f>
        <v>0.13207547169811301</v>
      </c>
      <c r="U97" s="78">
        <f>[2]Sample1ClustersProportion!L96</f>
        <v>2.8508771929824501E-2</v>
      </c>
      <c r="V97" s="78">
        <f>[3]Sample2ClustersProportion!L96</f>
        <v>4.4395116537180902E-2</v>
      </c>
      <c r="W97" s="78">
        <f>[2]Sample1ClustersProportion!M96</f>
        <v>7.67543859649122E-2</v>
      </c>
      <c r="X97" s="78">
        <f>[3]Sample2ClustersProportion!M96</f>
        <v>0.12763596004439501</v>
      </c>
      <c r="Y97" s="78">
        <f>[2]Sample1ClustersProportion!N96</f>
        <v>8.6622807017543796E-2</v>
      </c>
      <c r="Z97" s="78">
        <f>[3]Sample2ClustersProportion!N96</f>
        <v>3.9955604883462802E-2</v>
      </c>
    </row>
    <row r="98" spans="2:26" x14ac:dyDescent="0.25">
      <c r="B98" s="8">
        <v>42369</v>
      </c>
      <c r="C98" s="78">
        <f>[2]Sample1ClustersProportion!C97</f>
        <v>0.168421052631578</v>
      </c>
      <c r="D98" s="78">
        <f>[3]Sample2ClustersProportion!C97</f>
        <v>0.19959266802443901</v>
      </c>
      <c r="E98" s="78">
        <f>[2]Sample1ClustersProportion!D97</f>
        <v>7.0526315789473604E-2</v>
      </c>
      <c r="F98" s="78">
        <f>[3]Sample2ClustersProportion!D97</f>
        <v>6.8228105906313605E-2</v>
      </c>
      <c r="G98" s="78">
        <f>[2]Sample1ClustersProportion!E97</f>
        <v>3.3684210526315699E-2</v>
      </c>
      <c r="H98" s="78">
        <f>[3]Sample2ClustersProportion!E97</f>
        <v>4.5824847250509101E-2</v>
      </c>
      <c r="I98" s="78">
        <f>[2]Sample1ClustersProportion!F97</f>
        <v>0.19052631578947299</v>
      </c>
      <c r="J98" s="78">
        <f>[3]Sample2ClustersProportion!F97</f>
        <v>0.177189409368635</v>
      </c>
      <c r="K98" s="78">
        <f>[2]Sample1ClustersProportion!G97</f>
        <v>6.2105263157894698E-2</v>
      </c>
      <c r="L98" s="78">
        <f>[3]Sample2ClustersProportion!G97</f>
        <v>5.2953156822810502E-2</v>
      </c>
      <c r="M98" s="78">
        <f>[2]Sample1ClustersProportion!H97</f>
        <v>5.8947368421052602E-2</v>
      </c>
      <c r="N98" s="78">
        <f>[3]Sample2ClustersProportion!H97</f>
        <v>5.2953156822810502E-2</v>
      </c>
      <c r="O98" s="78">
        <f>[2]Sample1ClustersProportion!I97</f>
        <v>1.26315789473684E-2</v>
      </c>
      <c r="P98" s="78">
        <f>[3]Sample2ClustersProportion!I97</f>
        <v>1.42566191446028E-2</v>
      </c>
      <c r="Q98" s="78">
        <f>[2]Sample1ClustersProportion!J97</f>
        <v>5.6842105263157798E-2</v>
      </c>
      <c r="R98" s="78">
        <f>[3]Sample2ClustersProportion!J97</f>
        <v>2.5458248472505E-2</v>
      </c>
      <c r="S98" s="78">
        <f>[2]Sample1ClustersProportion!K97</f>
        <v>0.13894736842105199</v>
      </c>
      <c r="T98" s="78">
        <f>[3]Sample2ClustersProportion!K97</f>
        <v>0.13441955193482599</v>
      </c>
      <c r="U98" s="78">
        <f>[2]Sample1ClustersProportion!L97</f>
        <v>3.3684210526315699E-2</v>
      </c>
      <c r="V98" s="78">
        <f>[3]Sample2ClustersProportion!L97</f>
        <v>4.3788187372708703E-2</v>
      </c>
      <c r="W98" s="78">
        <f>[2]Sample1ClustersProportion!M97</f>
        <v>9.1578947368420996E-2</v>
      </c>
      <c r="X98" s="78">
        <f>[3]Sample2ClustersProportion!M97</f>
        <v>0.130346232179226</v>
      </c>
      <c r="Y98" s="78">
        <f>[2]Sample1ClustersProportion!N97</f>
        <v>8.2105263157894695E-2</v>
      </c>
      <c r="Z98" s="78">
        <f>[3]Sample2ClustersProportion!N97</f>
        <v>5.4989816700610997E-2</v>
      </c>
    </row>
    <row r="99" spans="2:26" x14ac:dyDescent="0.25">
      <c r="B99" s="8">
        <v>42400</v>
      </c>
      <c r="C99" s="78">
        <f>[2]Sample1ClustersProportion!C98</f>
        <v>0.19811320754716899</v>
      </c>
      <c r="D99" s="78">
        <f>[3]Sample2ClustersProportion!C98</f>
        <v>0.169491525423728</v>
      </c>
      <c r="E99" s="78">
        <f>[2]Sample1ClustersProportion!D98</f>
        <v>6.0796645702306001E-2</v>
      </c>
      <c r="F99" s="78">
        <f>[3]Sample2ClustersProportion!D98</f>
        <v>6.4618644067796605E-2</v>
      </c>
      <c r="G99" s="78">
        <f>[2]Sample1ClustersProportion!E98</f>
        <v>3.4591194968553403E-2</v>
      </c>
      <c r="H99" s="78">
        <f>[3]Sample2ClustersProportion!E98</f>
        <v>3.9194915254237198E-2</v>
      </c>
      <c r="I99" s="78">
        <f>[2]Sample1ClustersProportion!F98</f>
        <v>8.9098532494758895E-2</v>
      </c>
      <c r="J99" s="78">
        <f>[3]Sample2ClustersProportion!F98</f>
        <v>8.3686440677966101E-2</v>
      </c>
      <c r="K99" s="78">
        <f>[2]Sample1ClustersProportion!G98</f>
        <v>7.7568134171907693E-2</v>
      </c>
      <c r="L99" s="78">
        <f>[3]Sample2ClustersProportion!G98</f>
        <v>6.6737288135593195E-2</v>
      </c>
      <c r="M99" s="78">
        <f>[2]Sample1ClustersProportion!H98</f>
        <v>8.4905660377358402E-2</v>
      </c>
      <c r="N99" s="78">
        <f>[3]Sample2ClustersProportion!H98</f>
        <v>8.2627118644067798E-2</v>
      </c>
      <c r="O99" s="78">
        <f>[2]Sample1ClustersProportion!I98</f>
        <v>1.5723270440251499E-2</v>
      </c>
      <c r="P99" s="78">
        <f>[3]Sample2ClustersProportion!I98</f>
        <v>1.9067796610169399E-2</v>
      </c>
      <c r="Q99" s="78">
        <f>[2]Sample1ClustersProportion!J98</f>
        <v>6.0796645702306001E-2</v>
      </c>
      <c r="R99" s="78">
        <f>[3]Sample2ClustersProportion!J98</f>
        <v>3.2838983050847398E-2</v>
      </c>
      <c r="S99" s="78">
        <f>[2]Sample1ClustersProportion!K98</f>
        <v>0.12683438155136201</v>
      </c>
      <c r="T99" s="78">
        <f>[3]Sample2ClustersProportion!K98</f>
        <v>0.170550847457627</v>
      </c>
      <c r="U99" s="78">
        <f>[2]Sample1ClustersProportion!L98</f>
        <v>4.9266247379454897E-2</v>
      </c>
      <c r="V99" s="78">
        <f>[3]Sample2ClustersProportion!L98</f>
        <v>3.8135593220338902E-2</v>
      </c>
      <c r="W99" s="78">
        <f>[2]Sample1ClustersProportion!M98</f>
        <v>9.3291404612159304E-2</v>
      </c>
      <c r="X99" s="78">
        <f>[3]Sample2ClustersProportion!M98</f>
        <v>0.144067796610169</v>
      </c>
      <c r="Y99" s="78">
        <f>[2]Sample1ClustersProportion!N98</f>
        <v>0.10901467505241</v>
      </c>
      <c r="Z99" s="78">
        <f>[3]Sample2ClustersProportion!N98</f>
        <v>8.8983050847457598E-2</v>
      </c>
    </row>
    <row r="100" spans="2:26" x14ac:dyDescent="0.25">
      <c r="B100" s="8">
        <v>42429</v>
      </c>
      <c r="C100" s="78">
        <f>[2]Sample1ClustersProportion!C99</f>
        <v>0.19007391763463499</v>
      </c>
      <c r="D100" s="78">
        <f>[3]Sample2ClustersProportion!C99</f>
        <v>0.19959266802443901</v>
      </c>
      <c r="E100" s="78">
        <f>[2]Sample1ClustersProportion!D99</f>
        <v>4.1182682154171001E-2</v>
      </c>
      <c r="F100" s="78">
        <f>[3]Sample2ClustersProportion!D99</f>
        <v>4.8879837067209699E-2</v>
      </c>
      <c r="G100" s="78">
        <f>[2]Sample1ClustersProportion!E99</f>
        <v>4.4350580781414899E-2</v>
      </c>
      <c r="H100" s="78">
        <f>[3]Sample2ClustersProportion!E99</f>
        <v>4.1751527494908298E-2</v>
      </c>
      <c r="I100" s="78">
        <f>[2]Sample1ClustersProportion!F99</f>
        <v>8.6589229144667296E-2</v>
      </c>
      <c r="J100" s="78">
        <f>[3]Sample2ClustersProportion!F99</f>
        <v>9.2668024439918506E-2</v>
      </c>
      <c r="K100" s="78">
        <f>[2]Sample1ClustersProportion!G99</f>
        <v>5.8078141499471998E-2</v>
      </c>
      <c r="L100" s="78">
        <f>[3]Sample2ClustersProportion!G99</f>
        <v>5.2953156822810502E-2</v>
      </c>
      <c r="M100" s="78">
        <f>[2]Sample1ClustersProportion!H99</f>
        <v>6.3357972544878502E-2</v>
      </c>
      <c r="N100" s="78">
        <f>[3]Sample2ClustersProportion!H99</f>
        <v>6.0081466395111999E-2</v>
      </c>
      <c r="O100" s="78">
        <f>[2]Sample1ClustersProportion!I99</f>
        <v>1.6895459345300901E-2</v>
      </c>
      <c r="P100" s="78">
        <f>[3]Sample2ClustersProportion!I99</f>
        <v>1.22199592668024E-2</v>
      </c>
      <c r="Q100" s="78">
        <f>[2]Sample1ClustersProportion!J99</f>
        <v>7.0749736008447695E-2</v>
      </c>
      <c r="R100" s="78">
        <f>[3]Sample2ClustersProportion!J99</f>
        <v>2.6476578411405199E-2</v>
      </c>
      <c r="S100" s="78">
        <f>[2]Sample1ClustersProportion!K99</f>
        <v>0.13938753959873201</v>
      </c>
      <c r="T100" s="78">
        <f>[3]Sample2ClustersProportion!K99</f>
        <v>0.15376782077393</v>
      </c>
      <c r="U100" s="78">
        <f>[2]Sample1ClustersProportion!L99</f>
        <v>2.8511087645195301E-2</v>
      </c>
      <c r="V100" s="78">
        <f>[3]Sample2ClustersProportion!L99</f>
        <v>3.97148676171079E-2</v>
      </c>
      <c r="W100" s="78">
        <f>[2]Sample1ClustersProportion!M99</f>
        <v>7.4973600844772906E-2</v>
      </c>
      <c r="X100" s="78">
        <f>[3]Sample2ClustersProportion!M99</f>
        <v>0.132382892057026</v>
      </c>
      <c r="Y100" s="78">
        <f>[2]Sample1ClustersProportion!N99</f>
        <v>0.18585005279830999</v>
      </c>
      <c r="Z100" s="78">
        <f>[3]Sample2ClustersProportion!N99</f>
        <v>0.13951120162932701</v>
      </c>
    </row>
    <row r="101" spans="2:26" x14ac:dyDescent="0.25">
      <c r="B101" s="8">
        <v>42460</v>
      </c>
      <c r="C101" s="78">
        <f>[2]Sample1ClustersProportion!C100</f>
        <v>0.21143473570658</v>
      </c>
      <c r="D101" s="78">
        <f>[3]Sample2ClustersProportion!C100</f>
        <v>0.21772428884026199</v>
      </c>
      <c r="E101" s="78">
        <f>[2]Sample1ClustersProportion!D100</f>
        <v>6.0409924487594302E-2</v>
      </c>
      <c r="F101" s="78">
        <f>[3]Sample2ClustersProportion!D100</f>
        <v>3.5010940919037198E-2</v>
      </c>
      <c r="G101" s="78">
        <f>[2]Sample1ClustersProportion!E100</f>
        <v>4.42286947141316E-2</v>
      </c>
      <c r="H101" s="78">
        <f>[3]Sample2ClustersProportion!E100</f>
        <v>5.0328227571115901E-2</v>
      </c>
      <c r="I101" s="78">
        <f>[2]Sample1ClustersProportion!F100</f>
        <v>8.9536138079827396E-2</v>
      </c>
      <c r="J101" s="78">
        <f>[3]Sample2ClustersProportion!F100</f>
        <v>0.111597374179431</v>
      </c>
      <c r="K101" s="78">
        <f>[2]Sample1ClustersProportion!G100</f>
        <v>5.3937432578209203E-2</v>
      </c>
      <c r="L101" s="78">
        <f>[3]Sample2ClustersProportion!G100</f>
        <v>5.6892778993435401E-2</v>
      </c>
      <c r="M101" s="78">
        <f>[2]Sample1ClustersProportion!H100</f>
        <v>5.3937432578209203E-2</v>
      </c>
      <c r="N101" s="78">
        <f>[3]Sample2ClustersProportion!H100</f>
        <v>5.5798687089715499E-2</v>
      </c>
      <c r="O101" s="78">
        <f>[2]Sample1ClustersProportion!I100</f>
        <v>2.0496224379719499E-2</v>
      </c>
      <c r="P101" s="78">
        <f>[3]Sample2ClustersProportion!I100</f>
        <v>1.9693654266958401E-2</v>
      </c>
      <c r="Q101" s="78">
        <f>[2]Sample1ClustersProportion!J100</f>
        <v>8.3063646170442207E-2</v>
      </c>
      <c r="R101" s="78">
        <f>[3]Sample2ClustersProportion!J100</f>
        <v>3.2822757111597302E-2</v>
      </c>
      <c r="S101" s="78">
        <f>[2]Sample1ClustersProportion!K100</f>
        <v>0.166127292340884</v>
      </c>
      <c r="T101" s="78">
        <f>[3]Sample2ClustersProportion!K100</f>
        <v>0.16520787746170601</v>
      </c>
      <c r="U101" s="78">
        <f>[2]Sample1ClustersProportion!L100</f>
        <v>3.3441208198489697E-2</v>
      </c>
      <c r="V101" s="78">
        <f>[3]Sample2ClustersProportion!L100</f>
        <v>4.9234135667395998E-2</v>
      </c>
      <c r="W101" s="78">
        <f>[2]Sample1ClustersProportion!M100</f>
        <v>0.10571736785329</v>
      </c>
      <c r="X101" s="78">
        <f>[3]Sample2ClustersProportion!M100</f>
        <v>0.142231947483588</v>
      </c>
      <c r="Y101" s="78">
        <f>[2]Sample1ClustersProportion!N100</f>
        <v>7.7669902912621297E-2</v>
      </c>
      <c r="Z101" s="78">
        <f>[3]Sample2ClustersProportion!N100</f>
        <v>6.3457330415754895E-2</v>
      </c>
    </row>
    <row r="102" spans="2:26" x14ac:dyDescent="0.25">
      <c r="B102" s="8">
        <v>42490</v>
      </c>
      <c r="C102" s="78">
        <f>[2]Sample1ClustersProportion!C101</f>
        <v>0.20233050847457601</v>
      </c>
      <c r="D102" s="78">
        <f>[3]Sample2ClustersProportion!C101</f>
        <v>0.22054054054054001</v>
      </c>
      <c r="E102" s="78">
        <f>[2]Sample1ClustersProportion!D101</f>
        <v>3.9194915254237198E-2</v>
      </c>
      <c r="F102" s="78">
        <f>[3]Sample2ClustersProportion!D101</f>
        <v>5.4054054054054002E-2</v>
      </c>
      <c r="G102" s="78">
        <f>[2]Sample1ClustersProportion!E101</f>
        <v>4.2372881355932202E-2</v>
      </c>
      <c r="H102" s="78">
        <f>[3]Sample2ClustersProportion!E101</f>
        <v>4.9729729729729701E-2</v>
      </c>
      <c r="I102" s="78">
        <f>[2]Sample1ClustersProportion!F101</f>
        <v>0.10911016949152499</v>
      </c>
      <c r="J102" s="78">
        <f>[3]Sample2ClustersProportion!F101</f>
        <v>9.2972972972972898E-2</v>
      </c>
      <c r="K102" s="78">
        <f>[2]Sample1ClustersProportion!G101</f>
        <v>4.6610169491525397E-2</v>
      </c>
      <c r="L102" s="78">
        <f>[3]Sample2ClustersProportion!G101</f>
        <v>4.4324324324324302E-2</v>
      </c>
      <c r="M102" s="78">
        <f>[2]Sample1ClustersProportion!H101</f>
        <v>8.3686440677966101E-2</v>
      </c>
      <c r="N102" s="78">
        <f>[3]Sample2ClustersProportion!H101</f>
        <v>5.4054054054054002E-2</v>
      </c>
      <c r="O102" s="78">
        <f>[2]Sample1ClustersProportion!I101</f>
        <v>1.0593220338983E-2</v>
      </c>
      <c r="P102" s="78">
        <f>[3]Sample2ClustersProportion!I101</f>
        <v>1.72972972972972E-2</v>
      </c>
      <c r="Q102" s="78">
        <f>[2]Sample1ClustersProportion!J101</f>
        <v>6.9915254237288102E-2</v>
      </c>
      <c r="R102" s="78">
        <f>[3]Sample2ClustersProportion!J101</f>
        <v>2.8108108108108099E-2</v>
      </c>
      <c r="S102" s="78">
        <f>[2]Sample1ClustersProportion!K101</f>
        <v>0.152542372881355</v>
      </c>
      <c r="T102" s="78">
        <f>[3]Sample2ClustersProportion!K101</f>
        <v>0.15891891891891799</v>
      </c>
      <c r="U102" s="78">
        <f>[2]Sample1ClustersProportion!L101</f>
        <v>5.1906779661016901E-2</v>
      </c>
      <c r="V102" s="78">
        <f>[3]Sample2ClustersProportion!L101</f>
        <v>5.6216216216216197E-2</v>
      </c>
      <c r="W102" s="78">
        <f>[2]Sample1ClustersProportion!M101</f>
        <v>0.10063559322033799</v>
      </c>
      <c r="X102" s="78">
        <f>[3]Sample2ClustersProportion!M101</f>
        <v>0.17729729729729701</v>
      </c>
      <c r="Y102" s="78">
        <f>[2]Sample1ClustersProportion!N101</f>
        <v>9.1101694915254203E-2</v>
      </c>
      <c r="Z102" s="78">
        <f>[3]Sample2ClustersProportion!N101</f>
        <v>4.64864864864864E-2</v>
      </c>
    </row>
    <row r="103" spans="2:26" x14ac:dyDescent="0.25">
      <c r="B103" s="8">
        <v>42521</v>
      </c>
      <c r="C103" s="78">
        <f>[2]Sample1ClustersProportion!C102</f>
        <v>0.21202185792349701</v>
      </c>
      <c r="D103" s="78">
        <f>[3]Sample2ClustersProportion!C102</f>
        <v>0.18250539956803399</v>
      </c>
      <c r="E103" s="78">
        <f>[2]Sample1ClustersProportion!D102</f>
        <v>6.1202185792349699E-2</v>
      </c>
      <c r="F103" s="78">
        <f>[3]Sample2ClustersProportion!D102</f>
        <v>4.8596112311015099E-2</v>
      </c>
      <c r="G103" s="78">
        <f>[2]Sample1ClustersProportion!E102</f>
        <v>4.4808743169398903E-2</v>
      </c>
      <c r="H103" s="78">
        <f>[3]Sample2ClustersProportion!E102</f>
        <v>5.0755939524837999E-2</v>
      </c>
      <c r="I103" s="78">
        <f>[2]Sample1ClustersProportion!F102</f>
        <v>0.107103825136612</v>
      </c>
      <c r="J103" s="78">
        <f>[3]Sample2ClustersProportion!F102</f>
        <v>9.8272138228941597E-2</v>
      </c>
      <c r="K103" s="78">
        <f>[2]Sample1ClustersProportion!G102</f>
        <v>4.6994535519125601E-2</v>
      </c>
      <c r="L103" s="78">
        <f>[3]Sample2ClustersProportion!G102</f>
        <v>4.21166306695464E-2</v>
      </c>
      <c r="M103" s="78">
        <f>[2]Sample1ClustersProportion!H102</f>
        <v>6.1202185792349699E-2</v>
      </c>
      <c r="N103" s="78">
        <f>[3]Sample2ClustersProportion!H102</f>
        <v>6.2634989200863897E-2</v>
      </c>
      <c r="O103" s="78">
        <f>[2]Sample1ClustersProportion!I102</f>
        <v>1.53005464480874E-2</v>
      </c>
      <c r="P103" s="78">
        <f>[3]Sample2ClustersProportion!I102</f>
        <v>1.9438444924405999E-2</v>
      </c>
      <c r="Q103" s="78">
        <f>[2]Sample1ClustersProportion!J102</f>
        <v>6.4480874316939801E-2</v>
      </c>
      <c r="R103" s="78">
        <f>[3]Sample2ClustersProportion!J102</f>
        <v>2.69978401727861E-2</v>
      </c>
      <c r="S103" s="78">
        <f>[2]Sample1ClustersProportion!K102</f>
        <v>0.179234972677595</v>
      </c>
      <c r="T103" s="78">
        <f>[3]Sample2ClustersProportion!K102</f>
        <v>0.190064794816414</v>
      </c>
      <c r="U103" s="78">
        <f>[2]Sample1ClustersProportion!L102</f>
        <v>5.02732240437158E-2</v>
      </c>
      <c r="V103" s="78">
        <f>[3]Sample2ClustersProportion!L102</f>
        <v>6.3714902807775295E-2</v>
      </c>
      <c r="W103" s="78">
        <f>[2]Sample1ClustersProportion!M102</f>
        <v>9.2896174863387901E-2</v>
      </c>
      <c r="X103" s="78">
        <f>[3]Sample2ClustersProportion!M102</f>
        <v>0.16198704103671699</v>
      </c>
      <c r="Y103" s="78">
        <f>[2]Sample1ClustersProportion!N102</f>
        <v>6.4480874316939801E-2</v>
      </c>
      <c r="Z103" s="78">
        <f>[3]Sample2ClustersProportion!N102</f>
        <v>5.2915766738660899E-2</v>
      </c>
    </row>
    <row r="104" spans="2:26" x14ac:dyDescent="0.25">
      <c r="B104" s="8">
        <v>42551</v>
      </c>
      <c r="C104" s="78">
        <f>[2]Sample1ClustersProportion!C103</f>
        <v>0.20681818181818101</v>
      </c>
      <c r="D104" s="78">
        <f>[3]Sample2ClustersProportion!C103</f>
        <v>0.220379146919431</v>
      </c>
      <c r="E104" s="78">
        <f>[2]Sample1ClustersProportion!D103</f>
        <v>5.1136363636363598E-2</v>
      </c>
      <c r="F104" s="78">
        <f>[3]Sample2ClustersProportion!D103</f>
        <v>5.2132701421800903E-2</v>
      </c>
      <c r="G104" s="78">
        <f>[2]Sample1ClustersProportion!E103</f>
        <v>3.9772727272727203E-2</v>
      </c>
      <c r="H104" s="78">
        <f>[3]Sample2ClustersProportion!E103</f>
        <v>5.2132701421800903E-2</v>
      </c>
      <c r="I104" s="78">
        <f>[2]Sample1ClustersProportion!F103</f>
        <v>6.4772727272727204E-2</v>
      </c>
      <c r="J104" s="78">
        <f>[3]Sample2ClustersProportion!F103</f>
        <v>7.9383886255924102E-2</v>
      </c>
      <c r="K104" s="78">
        <f>[2]Sample1ClustersProportion!G103</f>
        <v>4.8863636363636297E-2</v>
      </c>
      <c r="L104" s="78">
        <f>[3]Sample2ClustersProportion!G103</f>
        <v>6.8720379146919405E-2</v>
      </c>
      <c r="M104" s="78">
        <f>[2]Sample1ClustersProportion!H103</f>
        <v>0.1</v>
      </c>
      <c r="N104" s="78">
        <f>[3]Sample2ClustersProportion!H103</f>
        <v>7.8199052132701397E-2</v>
      </c>
      <c r="O104" s="78">
        <f>[2]Sample1ClustersProportion!I103</f>
        <v>1.47727272727272E-2</v>
      </c>
      <c r="P104" s="78">
        <f>[3]Sample2ClustersProportion!I103</f>
        <v>1.8957345971563899E-2</v>
      </c>
      <c r="Q104" s="78">
        <f>[2]Sample1ClustersProportion!J103</f>
        <v>6.4772727272727204E-2</v>
      </c>
      <c r="R104" s="78">
        <f>[3]Sample2ClustersProportion!J103</f>
        <v>2.25118483412322E-2</v>
      </c>
      <c r="S104" s="78">
        <f>[2]Sample1ClustersProportion!K103</f>
        <v>0.17499999999999999</v>
      </c>
      <c r="T104" s="78">
        <f>[3]Sample2ClustersProportion!K103</f>
        <v>0.161137440758293</v>
      </c>
      <c r="U104" s="78">
        <f>[2]Sample1ClustersProportion!L103</f>
        <v>5.4545454545454501E-2</v>
      </c>
      <c r="V104" s="78">
        <f>[3]Sample2ClustersProportion!L103</f>
        <v>5.6872037914691899E-2</v>
      </c>
      <c r="W104" s="78">
        <f>[2]Sample1ClustersProportion!M103</f>
        <v>9.0909090909090898E-2</v>
      </c>
      <c r="X104" s="78">
        <f>[3]Sample2ClustersProportion!M103</f>
        <v>0.145734597156398</v>
      </c>
      <c r="Y104" s="78">
        <f>[2]Sample1ClustersProportion!N103</f>
        <v>8.8636363636363596E-2</v>
      </c>
      <c r="Z104" s="78">
        <f>[3]Sample2ClustersProportion!N103</f>
        <v>4.3838862559241701E-2</v>
      </c>
    </row>
    <row r="105" spans="2:26" x14ac:dyDescent="0.25">
      <c r="B105" s="8">
        <v>42582</v>
      </c>
      <c r="C105" s="78">
        <f>[2]Sample1ClustersProportion!C104</f>
        <v>0.19004524886877799</v>
      </c>
      <c r="D105" s="78">
        <f>[3]Sample2ClustersProportion!C104</f>
        <v>0.16201117318435701</v>
      </c>
      <c r="E105" s="78">
        <f>[2]Sample1ClustersProportion!D104</f>
        <v>5.3167420814479602E-2</v>
      </c>
      <c r="F105" s="78">
        <f>[3]Sample2ClustersProportion!D104</f>
        <v>4.1340782122904998E-2</v>
      </c>
      <c r="G105" s="78">
        <f>[2]Sample1ClustersProportion!E104</f>
        <v>6.3348416289592702E-2</v>
      </c>
      <c r="H105" s="78">
        <f>[3]Sample2ClustersProportion!E104</f>
        <v>6.2569832402234599E-2</v>
      </c>
      <c r="I105" s="78">
        <f>[2]Sample1ClustersProportion!F104</f>
        <v>8.2579185520361906E-2</v>
      </c>
      <c r="J105" s="78">
        <f>[3]Sample2ClustersProportion!F104</f>
        <v>9.2737430167597695E-2</v>
      </c>
      <c r="K105" s="78">
        <f>[2]Sample1ClustersProportion!G104</f>
        <v>5.6561085972850603E-2</v>
      </c>
      <c r="L105" s="78">
        <f>[3]Sample2ClustersProportion!G104</f>
        <v>5.6983240223463599E-2</v>
      </c>
      <c r="M105" s="78">
        <f>[2]Sample1ClustersProportion!H104</f>
        <v>7.69230769230769E-2</v>
      </c>
      <c r="N105" s="78">
        <f>[3]Sample2ClustersProportion!H104</f>
        <v>7.4860335195530703E-2</v>
      </c>
      <c r="O105" s="78">
        <f>[2]Sample1ClustersProportion!I104</f>
        <v>1.5837104072398099E-2</v>
      </c>
      <c r="P105" s="78">
        <f>[3]Sample2ClustersProportion!I104</f>
        <v>1.3407821229050199E-2</v>
      </c>
      <c r="Q105" s="78">
        <f>[2]Sample1ClustersProportion!J104</f>
        <v>6.67420814479638E-2</v>
      </c>
      <c r="R105" s="78">
        <f>[3]Sample2ClustersProportion!J104</f>
        <v>3.01675977653631E-2</v>
      </c>
      <c r="S105" s="78">
        <f>[2]Sample1ClustersProportion!K104</f>
        <v>0.18891402714932101</v>
      </c>
      <c r="T105" s="78">
        <f>[3]Sample2ClustersProportion!K104</f>
        <v>0.175418994413407</v>
      </c>
      <c r="U105" s="78">
        <f>[2]Sample1ClustersProportion!L104</f>
        <v>4.07239819004524E-2</v>
      </c>
      <c r="V105" s="78">
        <f>[3]Sample2ClustersProportion!L104</f>
        <v>7.37430167597765E-2</v>
      </c>
      <c r="W105" s="78">
        <f>[2]Sample1ClustersProportion!M104</f>
        <v>8.8235294117646995E-2</v>
      </c>
      <c r="X105" s="78">
        <f>[3]Sample2ClustersProportion!M104</f>
        <v>0.14860335195530699</v>
      </c>
      <c r="Y105" s="78">
        <f>[2]Sample1ClustersProportion!N104</f>
        <v>7.69230769230769E-2</v>
      </c>
      <c r="Z105" s="78">
        <f>[3]Sample2ClustersProportion!N104</f>
        <v>6.8156424581005501E-2</v>
      </c>
    </row>
    <row r="106" spans="2:26" x14ac:dyDescent="0.25">
      <c r="B106" s="8">
        <v>42613</v>
      </c>
      <c r="C106" s="78">
        <f>[2]Sample1ClustersProportion!C105</f>
        <v>0.17175974710221201</v>
      </c>
      <c r="D106" s="78">
        <f>[3]Sample2ClustersProportion!C105</f>
        <v>0.188068756319514</v>
      </c>
      <c r="E106" s="78">
        <f>[2]Sample1ClustersProportion!D105</f>
        <v>3.0558482613277101E-2</v>
      </c>
      <c r="F106" s="78">
        <f>[3]Sample2ClustersProportion!D105</f>
        <v>3.94337714863498E-2</v>
      </c>
      <c r="G106" s="78">
        <f>[2]Sample1ClustersProportion!E105</f>
        <v>6.53319283456269E-2</v>
      </c>
      <c r="H106" s="78">
        <f>[3]Sample2ClustersProportion!E105</f>
        <v>5.6622851365015103E-2</v>
      </c>
      <c r="I106" s="78">
        <f>[2]Sample1ClustersProportion!F105</f>
        <v>9.7997892518440405E-2</v>
      </c>
      <c r="J106" s="78">
        <f>[3]Sample2ClustersProportion!F105</f>
        <v>8.7967644084934196E-2</v>
      </c>
      <c r="K106" s="78">
        <f>[2]Sample1ClustersProportion!G105</f>
        <v>4.2149631190726997E-2</v>
      </c>
      <c r="L106" s="78">
        <f>[3]Sample2ClustersProportion!G105</f>
        <v>4.6511627906976702E-2</v>
      </c>
      <c r="M106" s="78">
        <f>[2]Sample1ClustersProportion!H105</f>
        <v>8.6406743940990502E-2</v>
      </c>
      <c r="N106" s="78">
        <f>[3]Sample2ClustersProportion!H105</f>
        <v>9.5045500505561098E-2</v>
      </c>
      <c r="O106" s="78">
        <f>[2]Sample1ClustersProportion!I105</f>
        <v>1.26448893572181E-2</v>
      </c>
      <c r="P106" s="78">
        <f>[3]Sample2ClustersProportion!I105</f>
        <v>1.3144590495449899E-2</v>
      </c>
      <c r="Q106" s="78">
        <f>[2]Sample1ClustersProportion!J105</f>
        <v>6.7439409905163297E-2</v>
      </c>
      <c r="R106" s="78">
        <f>[3]Sample2ClustersProportion!J105</f>
        <v>2.22446916076845E-2</v>
      </c>
      <c r="S106" s="78">
        <f>[2]Sample1ClustersProportion!K105</f>
        <v>0.16965226554267601</v>
      </c>
      <c r="T106" s="78">
        <f>[3]Sample2ClustersProportion!K105</f>
        <v>0.180990899898887</v>
      </c>
      <c r="U106" s="78">
        <f>[2]Sample1ClustersProportion!L105</f>
        <v>7.2708113804004201E-2</v>
      </c>
      <c r="V106" s="78">
        <f>[3]Sample2ClustersProportion!L105</f>
        <v>7.4823053589484295E-2</v>
      </c>
      <c r="W106" s="78">
        <f>[2]Sample1ClustersProportion!M105</f>
        <v>0.11907270811380399</v>
      </c>
      <c r="X106" s="78">
        <f>[3]Sample2ClustersProportion!M105</f>
        <v>0.15571284125379101</v>
      </c>
      <c r="Y106" s="78">
        <f>[2]Sample1ClustersProportion!N105</f>
        <v>6.4278187565858805E-2</v>
      </c>
      <c r="Z106" s="78">
        <f>[3]Sample2ClustersProportion!N105</f>
        <v>3.94337714863498E-2</v>
      </c>
    </row>
    <row r="107" spans="2:26" x14ac:dyDescent="0.25">
      <c r="B107" s="8">
        <v>42643</v>
      </c>
      <c r="C107" s="78">
        <f>[2]Sample1ClustersProportion!C106</f>
        <v>0.200463499420625</v>
      </c>
      <c r="D107" s="78">
        <f>[3]Sample2ClustersProportion!C106</f>
        <v>0.17695961995249401</v>
      </c>
      <c r="E107" s="78">
        <f>[2]Sample1ClustersProportion!D106</f>
        <v>5.0984936268829599E-2</v>
      </c>
      <c r="F107" s="78">
        <f>[3]Sample2ClustersProportion!D106</f>
        <v>4.5130641330166199E-2</v>
      </c>
      <c r="G107" s="78">
        <f>[2]Sample1ClustersProportion!E106</f>
        <v>8.6906141367323206E-2</v>
      </c>
      <c r="H107" s="78">
        <f>[3]Sample2ClustersProportion!E106</f>
        <v>7.1258907363420401E-2</v>
      </c>
      <c r="I107" s="78">
        <f>[2]Sample1ClustersProportion!F106</f>
        <v>7.7636152954808801E-2</v>
      </c>
      <c r="J107" s="78">
        <f>[3]Sample2ClustersProportion!F106</f>
        <v>0.102137767220902</v>
      </c>
      <c r="K107" s="78">
        <f>[2]Sample1ClustersProportion!G106</f>
        <v>4.0556199304750802E-2</v>
      </c>
      <c r="L107" s="78">
        <f>[3]Sample2ClustersProportion!G106</f>
        <v>5.3444180522565297E-2</v>
      </c>
      <c r="M107" s="78">
        <f>[2]Sample1ClustersProportion!H106</f>
        <v>7.6477404403244395E-2</v>
      </c>
      <c r="N107" s="78">
        <f>[3]Sample2ClustersProportion!H106</f>
        <v>7.2446555819477398E-2</v>
      </c>
      <c r="O107" s="78">
        <f>[2]Sample1ClustersProportion!I106</f>
        <v>8.1112398609501698E-3</v>
      </c>
      <c r="P107" s="78">
        <f>[3]Sample2ClustersProportion!I106</f>
        <v>1.5439429928741E-2</v>
      </c>
      <c r="Q107" s="78">
        <f>[2]Sample1ClustersProportion!J106</f>
        <v>6.7207415990730004E-2</v>
      </c>
      <c r="R107" s="78">
        <f>[3]Sample2ClustersProportion!J106</f>
        <v>2.96912114014251E-2</v>
      </c>
      <c r="S107" s="78">
        <f>[2]Sample1ClustersProportion!K106</f>
        <v>0.16222479721900299</v>
      </c>
      <c r="T107" s="78">
        <f>[3]Sample2ClustersProportion!K106</f>
        <v>0.190023752969121</v>
      </c>
      <c r="U107" s="78">
        <f>[2]Sample1ClustersProportion!L106</f>
        <v>5.2143684820393901E-2</v>
      </c>
      <c r="V107" s="78">
        <f>[3]Sample2ClustersProportion!L106</f>
        <v>5.22565320665083E-2</v>
      </c>
      <c r="W107" s="78">
        <f>[2]Sample1ClustersProportion!M106</f>
        <v>9.1541135573580498E-2</v>
      </c>
      <c r="X107" s="78">
        <f>[3]Sample2ClustersProportion!M106</f>
        <v>0.13895486935866899</v>
      </c>
      <c r="Y107" s="78">
        <f>[2]Sample1ClustersProportion!N106</f>
        <v>8.5747392815758897E-2</v>
      </c>
      <c r="Z107" s="78">
        <f>[3]Sample2ClustersProportion!N106</f>
        <v>5.22565320665083E-2</v>
      </c>
    </row>
    <row r="108" spans="2:26" x14ac:dyDescent="0.25">
      <c r="B108" s="8">
        <v>42674</v>
      </c>
      <c r="C108" s="78">
        <f>[2]Sample1ClustersProportion!C107</f>
        <v>0.18507157464212601</v>
      </c>
      <c r="D108" s="78">
        <f>[3]Sample2ClustersProportion!C107</f>
        <v>0.185641025641025</v>
      </c>
      <c r="E108" s="78">
        <f>[2]Sample1ClustersProportion!D107</f>
        <v>5.4192229038854803E-2</v>
      </c>
      <c r="F108" s="78">
        <f>[3]Sample2ClustersProportion!D107</f>
        <v>4.5128205128205097E-2</v>
      </c>
      <c r="G108" s="78">
        <f>[2]Sample1ClustersProportion!E107</f>
        <v>7.0552147239263799E-2</v>
      </c>
      <c r="H108" s="78">
        <f>[3]Sample2ClustersProportion!E107</f>
        <v>7.0769230769230695E-2</v>
      </c>
      <c r="I108" s="78">
        <f>[2]Sample1ClustersProportion!F107</f>
        <v>6.7484662576687102E-2</v>
      </c>
      <c r="J108" s="78">
        <f>[3]Sample2ClustersProportion!F107</f>
        <v>9.8461538461538406E-2</v>
      </c>
      <c r="K108" s="78">
        <f>[2]Sample1ClustersProportion!G107</f>
        <v>3.8854805725971303E-2</v>
      </c>
      <c r="L108" s="78">
        <f>[3]Sample2ClustersProportion!G107</f>
        <v>3.4871794871794801E-2</v>
      </c>
      <c r="M108" s="78">
        <f>[2]Sample1ClustersProportion!H107</f>
        <v>8.0777096114519401E-2</v>
      </c>
      <c r="N108" s="78">
        <f>[3]Sample2ClustersProportion!H107</f>
        <v>8.1025641025640999E-2</v>
      </c>
      <c r="O108" s="78">
        <f>[2]Sample1ClustersProportion!I107</f>
        <v>1.7382413087934499E-2</v>
      </c>
      <c r="P108" s="78">
        <f>[3]Sample2ClustersProportion!I107</f>
        <v>1.53846153846153E-2</v>
      </c>
      <c r="Q108" s="78">
        <f>[2]Sample1ClustersProportion!J107</f>
        <v>5.5214723926380299E-2</v>
      </c>
      <c r="R108" s="78">
        <f>[3]Sample2ClustersProportion!J107</f>
        <v>2.6666666666666599E-2</v>
      </c>
      <c r="S108" s="78">
        <f>[2]Sample1ClustersProportion!K107</f>
        <v>0.140081799591002</v>
      </c>
      <c r="T108" s="78">
        <f>[3]Sample2ClustersProportion!K107</f>
        <v>0.146666666666666</v>
      </c>
      <c r="U108" s="78">
        <f>[2]Sample1ClustersProportion!L107</f>
        <v>9.1002044989775002E-2</v>
      </c>
      <c r="V108" s="78">
        <f>[3]Sample2ClustersProportion!L107</f>
        <v>8.7179487179487106E-2</v>
      </c>
      <c r="W108" s="78">
        <f>[2]Sample1ClustersProportion!M107</f>
        <v>0.10122699386502999</v>
      </c>
      <c r="X108" s="78">
        <f>[3]Sample2ClustersProportion!M107</f>
        <v>0.14051282051281999</v>
      </c>
      <c r="Y108" s="78">
        <f>[2]Sample1ClustersProportion!N107</f>
        <v>9.8159509202453907E-2</v>
      </c>
      <c r="Z108" s="78">
        <f>[3]Sample2ClustersProportion!N107</f>
        <v>6.7692307692307593E-2</v>
      </c>
    </row>
    <row r="109" spans="2:26" x14ac:dyDescent="0.25">
      <c r="B109" s="8">
        <v>42704</v>
      </c>
      <c r="C109" s="78">
        <f>[2]Sample1ClustersProportion!C108</f>
        <v>0.17670682730923601</v>
      </c>
      <c r="D109" s="78">
        <f>[3]Sample2ClustersProportion!C108</f>
        <v>0.171171171171171</v>
      </c>
      <c r="E109" s="78">
        <f>[2]Sample1ClustersProportion!D108</f>
        <v>4.7188755020080297E-2</v>
      </c>
      <c r="F109" s="78">
        <f>[3]Sample2ClustersProportion!D108</f>
        <v>4.3043043043043003E-2</v>
      </c>
      <c r="G109" s="78">
        <f>[2]Sample1ClustersProportion!E108</f>
        <v>0.12650602409638501</v>
      </c>
      <c r="H109" s="78">
        <f>[3]Sample2ClustersProportion!E108</f>
        <v>0.14014014014014001</v>
      </c>
      <c r="I109" s="78">
        <f>[2]Sample1ClustersProportion!F108</f>
        <v>8.9357429718875503E-2</v>
      </c>
      <c r="J109" s="78">
        <f>[3]Sample2ClustersProportion!F108</f>
        <v>0.101101101101101</v>
      </c>
      <c r="K109" s="78">
        <f>[2]Sample1ClustersProportion!G108</f>
        <v>6.4257028112449793E-2</v>
      </c>
      <c r="L109" s="78">
        <f>[3]Sample2ClustersProportion!G108</f>
        <v>5.2052052052052003E-2</v>
      </c>
      <c r="M109" s="78">
        <f>[2]Sample1ClustersProportion!H108</f>
        <v>6.2248995983935698E-2</v>
      </c>
      <c r="N109" s="78">
        <f>[3]Sample2ClustersProportion!H108</f>
        <v>6.4064064064063994E-2</v>
      </c>
      <c r="O109" s="78">
        <f>[2]Sample1ClustersProportion!I108</f>
        <v>1.20481927710843E-2</v>
      </c>
      <c r="P109" s="78">
        <f>[3]Sample2ClustersProportion!I108</f>
        <v>1.5015015015014999E-2</v>
      </c>
      <c r="Q109" s="78">
        <f>[2]Sample1ClustersProportion!J108</f>
        <v>5.2208835341365403E-2</v>
      </c>
      <c r="R109" s="78">
        <f>[3]Sample2ClustersProportion!J108</f>
        <v>1.7017017017017001E-2</v>
      </c>
      <c r="S109" s="78">
        <f>[2]Sample1ClustersProportion!K108</f>
        <v>0.122489959839357</v>
      </c>
      <c r="T109" s="78">
        <f>[3]Sample2ClustersProportion!K108</f>
        <v>0.119119119119119</v>
      </c>
      <c r="U109" s="78">
        <f>[2]Sample1ClustersProportion!L108</f>
        <v>2.6104417670682702E-2</v>
      </c>
      <c r="V109" s="78">
        <f>[3]Sample2ClustersProportion!L108</f>
        <v>3.8038038038038E-2</v>
      </c>
      <c r="W109" s="78">
        <f>[2]Sample1ClustersProportion!M108</f>
        <v>0.119477911646586</v>
      </c>
      <c r="X109" s="78">
        <f>[3]Sample2ClustersProportion!M108</f>
        <v>0.18218218218218199</v>
      </c>
      <c r="Y109" s="78">
        <f>[2]Sample1ClustersProportion!N108</f>
        <v>0.101405622489959</v>
      </c>
      <c r="Z109" s="78">
        <f>[3]Sample2ClustersProportion!N108</f>
        <v>5.7057057057056999E-2</v>
      </c>
    </row>
    <row r="110" spans="2:26" x14ac:dyDescent="0.25">
      <c r="B110" s="8">
        <v>42735</v>
      </c>
      <c r="C110" s="78">
        <f>[2]Sample1ClustersProportion!C109</f>
        <v>0.16913319238900601</v>
      </c>
      <c r="D110" s="78">
        <f>[3]Sample2ClustersProportion!C109</f>
        <v>0.170165745856353</v>
      </c>
      <c r="E110" s="78">
        <f>[2]Sample1ClustersProportion!D109</f>
        <v>3.4883720930232502E-2</v>
      </c>
      <c r="F110" s="78">
        <f>[3]Sample2ClustersProportion!D109</f>
        <v>4.0883977900552398E-2</v>
      </c>
      <c r="G110" s="78">
        <f>[2]Sample1ClustersProportion!E109</f>
        <v>0.112050739957716</v>
      </c>
      <c r="H110" s="78">
        <f>[3]Sample2ClustersProportion!E109</f>
        <v>8.9502762430939201E-2</v>
      </c>
      <c r="I110" s="78">
        <f>[2]Sample1ClustersProportion!F109</f>
        <v>0.10253699788583499</v>
      </c>
      <c r="J110" s="78">
        <f>[3]Sample2ClustersProportion!F109</f>
        <v>0.112707182320442</v>
      </c>
      <c r="K110" s="78">
        <f>[2]Sample1ClustersProportion!G109</f>
        <v>6.13107822410148E-2</v>
      </c>
      <c r="L110" s="78">
        <f>[3]Sample2ClustersProportion!G109</f>
        <v>6.4088397790055193E-2</v>
      </c>
      <c r="M110" s="78">
        <f>[2]Sample1ClustersProportion!H109</f>
        <v>6.5539112050739895E-2</v>
      </c>
      <c r="N110" s="78">
        <f>[3]Sample2ClustersProportion!H109</f>
        <v>5.6353591160220998E-2</v>
      </c>
      <c r="O110" s="78">
        <f>[2]Sample1ClustersProportion!I109</f>
        <v>1.4799154334038001E-2</v>
      </c>
      <c r="P110" s="78">
        <f>[3]Sample2ClustersProportion!I109</f>
        <v>1.21546961325966E-2</v>
      </c>
      <c r="Q110" s="78">
        <f>[2]Sample1ClustersProportion!J109</f>
        <v>5.6025369978858298E-2</v>
      </c>
      <c r="R110" s="78">
        <f>[3]Sample2ClustersProportion!J109</f>
        <v>2.9834254143646401E-2</v>
      </c>
      <c r="S110" s="78">
        <f>[2]Sample1ClustersProportion!K109</f>
        <v>0.13953488372093001</v>
      </c>
      <c r="T110" s="78">
        <f>[3]Sample2ClustersProportion!K109</f>
        <v>0.156906077348066</v>
      </c>
      <c r="U110" s="78">
        <f>[2]Sample1ClustersProportion!L109</f>
        <v>2.2198731501057001E-2</v>
      </c>
      <c r="V110" s="78">
        <f>[3]Sample2ClustersProportion!L109</f>
        <v>3.9779005524861799E-2</v>
      </c>
      <c r="W110" s="78">
        <f>[2]Sample1ClustersProportion!M109</f>
        <v>0.125792811839323</v>
      </c>
      <c r="X110" s="78">
        <f>[3]Sample2ClustersProportion!M109</f>
        <v>0.17127071823204401</v>
      </c>
      <c r="Y110" s="78">
        <f>[2]Sample1ClustersProportion!N109</f>
        <v>9.6194503171247295E-2</v>
      </c>
      <c r="Z110" s="78">
        <f>[3]Sample2ClustersProportion!N109</f>
        <v>5.6353591160220998E-2</v>
      </c>
    </row>
    <row r="111" spans="2:26" x14ac:dyDescent="0.25">
      <c r="B111" s="8">
        <v>42766</v>
      </c>
      <c r="C111" s="78">
        <f>[2]Sample1ClustersProportion!C110</f>
        <v>0.160714285714285</v>
      </c>
      <c r="D111" s="78">
        <f>[3]Sample2ClustersProportion!C110</f>
        <v>0.16380090497737501</v>
      </c>
      <c r="E111" s="78">
        <f>[2]Sample1ClustersProportion!D110</f>
        <v>4.8872180451127803E-2</v>
      </c>
      <c r="F111" s="78">
        <f>[3]Sample2ClustersProportion!D110</f>
        <v>4.8868778280542903E-2</v>
      </c>
      <c r="G111" s="78">
        <f>[2]Sample1ClustersProportion!E110</f>
        <v>0.110902255639097</v>
      </c>
      <c r="H111" s="78">
        <f>[3]Sample2ClustersProportion!E110</f>
        <v>0.11040723981900399</v>
      </c>
      <c r="I111" s="78">
        <f>[2]Sample1ClustersProportion!F110</f>
        <v>0.115601503759398</v>
      </c>
      <c r="J111" s="78">
        <f>[3]Sample2ClustersProportion!F110</f>
        <v>0.118552036199095</v>
      </c>
      <c r="K111" s="78">
        <f>[2]Sample1ClustersProportion!G110</f>
        <v>6.3909774436090194E-2</v>
      </c>
      <c r="L111" s="78">
        <f>[3]Sample2ClustersProportion!G110</f>
        <v>7.5113122171945698E-2</v>
      </c>
      <c r="M111" s="78">
        <f>[2]Sample1ClustersProportion!H110</f>
        <v>6.4849624060150296E-2</v>
      </c>
      <c r="N111" s="78">
        <f>[3]Sample2ClustersProportion!H110</f>
        <v>5.9728506787330299E-2</v>
      </c>
      <c r="O111" s="78">
        <f>[2]Sample1ClustersProportion!I110</f>
        <v>2.72556390977443E-2</v>
      </c>
      <c r="P111" s="78">
        <f>[3]Sample2ClustersProportion!I110</f>
        <v>1.44796380090497E-2</v>
      </c>
      <c r="Q111" s="78">
        <f>[2]Sample1ClustersProportion!J110</f>
        <v>3.94736842105263E-2</v>
      </c>
      <c r="R111" s="78">
        <f>[3]Sample2ClustersProportion!J110</f>
        <v>1.7194570135746601E-2</v>
      </c>
      <c r="S111" s="78">
        <f>[2]Sample1ClustersProportion!K110</f>
        <v>0.12875939849623999</v>
      </c>
      <c r="T111" s="78">
        <f>[3]Sample2ClustersProportion!K110</f>
        <v>0.138461538461538</v>
      </c>
      <c r="U111" s="78">
        <f>[2]Sample1ClustersProportion!L110</f>
        <v>2.8195488721804499E-2</v>
      </c>
      <c r="V111" s="78">
        <f>[3]Sample2ClustersProportion!L110</f>
        <v>3.8009049773755597E-2</v>
      </c>
      <c r="W111" s="78">
        <f>[2]Sample1ClustersProportion!M110</f>
        <v>0.11466165413533801</v>
      </c>
      <c r="X111" s="78">
        <f>[3]Sample2ClustersProportion!M110</f>
        <v>0.14841628959275999</v>
      </c>
      <c r="Y111" s="78">
        <f>[2]Sample1ClustersProportion!N110</f>
        <v>9.6804511278195393E-2</v>
      </c>
      <c r="Z111" s="78">
        <f>[3]Sample2ClustersProportion!N110</f>
        <v>6.6968325791855202E-2</v>
      </c>
    </row>
    <row r="112" spans="2:26" x14ac:dyDescent="0.25">
      <c r="B112" s="8">
        <v>42794</v>
      </c>
      <c r="C112" s="78">
        <f>[2]Sample1ClustersProportion!C111</f>
        <v>0.15052631578947301</v>
      </c>
      <c r="D112" s="78">
        <f>[3]Sample2ClustersProportion!C111</f>
        <v>0.180434782608695</v>
      </c>
      <c r="E112" s="78">
        <f>[2]Sample1ClustersProportion!D111</f>
        <v>4.3157894736842103E-2</v>
      </c>
      <c r="F112" s="78">
        <f>[3]Sample2ClustersProportion!D111</f>
        <v>4.1304347826086898E-2</v>
      </c>
      <c r="G112" s="78">
        <f>[2]Sample1ClustersProportion!E111</f>
        <v>0.12</v>
      </c>
      <c r="H112" s="78">
        <f>[3]Sample2ClustersProportion!E111</f>
        <v>9.7826086956521702E-2</v>
      </c>
      <c r="I112" s="78">
        <f>[2]Sample1ClustersProportion!F111</f>
        <v>8.5263157894736805E-2</v>
      </c>
      <c r="J112" s="78">
        <f>[3]Sample2ClustersProportion!F111</f>
        <v>0.101086956521739</v>
      </c>
      <c r="K112" s="78">
        <f>[2]Sample1ClustersProportion!G111</f>
        <v>5.8947368421052602E-2</v>
      </c>
      <c r="L112" s="78">
        <f>[3]Sample2ClustersProportion!G111</f>
        <v>4.6739130434782603E-2</v>
      </c>
      <c r="M112" s="78">
        <f>[2]Sample1ClustersProportion!H111</f>
        <v>7.8947368421052599E-2</v>
      </c>
      <c r="N112" s="78">
        <f>[3]Sample2ClustersProportion!H111</f>
        <v>6.41304347826087E-2</v>
      </c>
      <c r="O112" s="78">
        <f>[2]Sample1ClustersProportion!I111</f>
        <v>1.6842105263157801E-2</v>
      </c>
      <c r="P112" s="78">
        <f>[3]Sample2ClustersProportion!I111</f>
        <v>1.19565217391304E-2</v>
      </c>
      <c r="Q112" s="78">
        <f>[2]Sample1ClustersProportion!J111</f>
        <v>6.3157894736842093E-2</v>
      </c>
      <c r="R112" s="78">
        <f>[3]Sample2ClustersProportion!J111</f>
        <v>1.9565217391304301E-2</v>
      </c>
      <c r="S112" s="78">
        <f>[2]Sample1ClustersProportion!K111</f>
        <v>0.13263157894736799</v>
      </c>
      <c r="T112" s="78">
        <f>[3]Sample2ClustersProportion!K111</f>
        <v>0.12826086956521701</v>
      </c>
      <c r="U112" s="78">
        <f>[2]Sample1ClustersProportion!L111</f>
        <v>3.26315789473684E-2</v>
      </c>
      <c r="V112" s="78">
        <f>[3]Sample2ClustersProportion!L111</f>
        <v>5.76086956521739E-2</v>
      </c>
      <c r="W112" s="78">
        <f>[2]Sample1ClustersProportion!M111</f>
        <v>0.122105263157894</v>
      </c>
      <c r="X112" s="78">
        <f>[3]Sample2ClustersProportion!M111</f>
        <v>0.17173913043478201</v>
      </c>
      <c r="Y112" s="78">
        <f>[2]Sample1ClustersProportion!N111</f>
        <v>9.5789473684210494E-2</v>
      </c>
      <c r="Z112" s="78">
        <f>[3]Sample2ClustersProportion!N111</f>
        <v>7.9347826086956494E-2</v>
      </c>
    </row>
    <row r="113" spans="2:26" x14ac:dyDescent="0.25">
      <c r="B113" s="8">
        <v>42825</v>
      </c>
      <c r="C113" s="78">
        <f>[2]Sample1ClustersProportion!C112</f>
        <v>0.150822669104204</v>
      </c>
      <c r="D113" s="78">
        <f>[3]Sample2ClustersProportion!C112</f>
        <v>0.15193370165745801</v>
      </c>
      <c r="E113" s="78">
        <f>[2]Sample1ClustersProportion!D112</f>
        <v>4.8446069469835401E-2</v>
      </c>
      <c r="F113" s="78">
        <f>[3]Sample2ClustersProportion!D112</f>
        <v>5.8011049723756897E-2</v>
      </c>
      <c r="G113" s="78">
        <f>[2]Sample1ClustersProportion!E112</f>
        <v>0.115173674588665</v>
      </c>
      <c r="H113" s="78">
        <f>[3]Sample2ClustersProportion!E112</f>
        <v>0.10128913443830501</v>
      </c>
      <c r="I113" s="78">
        <f>[2]Sample1ClustersProportion!F112</f>
        <v>9.5978062157221197E-2</v>
      </c>
      <c r="J113" s="78">
        <f>[3]Sample2ClustersProportion!F112</f>
        <v>9.5764272559852606E-2</v>
      </c>
      <c r="K113" s="78">
        <f>[2]Sample1ClustersProportion!G112</f>
        <v>4.5703839122486198E-2</v>
      </c>
      <c r="L113" s="78">
        <f>[3]Sample2ClustersProportion!G112</f>
        <v>5.1565377532228299E-2</v>
      </c>
      <c r="M113" s="78">
        <f>[2]Sample1ClustersProportion!H112</f>
        <v>7.67824497257769E-2</v>
      </c>
      <c r="N113" s="78">
        <f>[3]Sample2ClustersProportion!H112</f>
        <v>8.2872928176795493E-2</v>
      </c>
      <c r="O113" s="78">
        <f>[2]Sample1ClustersProportion!I112</f>
        <v>2.1023765996343601E-2</v>
      </c>
      <c r="P113" s="78">
        <f>[3]Sample2ClustersProportion!I112</f>
        <v>2.2099447513812098E-2</v>
      </c>
      <c r="Q113" s="78">
        <f>[2]Sample1ClustersProportion!J112</f>
        <v>4.8446069469835401E-2</v>
      </c>
      <c r="R113" s="78">
        <f>[3]Sample2ClustersProportion!J112</f>
        <v>3.2228360957642699E-2</v>
      </c>
      <c r="S113" s="78">
        <f>[2]Sample1ClustersProportion!K112</f>
        <v>0.150822669104204</v>
      </c>
      <c r="T113" s="78">
        <f>[3]Sample2ClustersProportion!K112</f>
        <v>0.122467771639042</v>
      </c>
      <c r="U113" s="78">
        <f>[2]Sample1ClustersProportion!L112</f>
        <v>5.0274223034734902E-2</v>
      </c>
      <c r="V113" s="78">
        <f>[3]Sample2ClustersProportion!L112</f>
        <v>5.2486187845303803E-2</v>
      </c>
      <c r="W113" s="78">
        <f>[2]Sample1ClustersProportion!M112</f>
        <v>0.117001828153564</v>
      </c>
      <c r="X113" s="78">
        <f>[3]Sample2ClustersProportion!M112</f>
        <v>0.17034990791896801</v>
      </c>
      <c r="Y113" s="78">
        <f>[2]Sample1ClustersProportion!N112</f>
        <v>7.9524680073126103E-2</v>
      </c>
      <c r="Z113" s="78">
        <f>[3]Sample2ClustersProportion!N112</f>
        <v>5.8931860036832401E-2</v>
      </c>
    </row>
    <row r="114" spans="2:26" x14ac:dyDescent="0.25">
      <c r="B114" s="8">
        <v>42855</v>
      </c>
      <c r="C114" s="78">
        <f>[2]Sample1ClustersProportion!C113</f>
        <v>0.14976958525345599</v>
      </c>
      <c r="D114" s="78">
        <f>[3]Sample2ClustersProportion!C113</f>
        <v>0.13131313131313099</v>
      </c>
      <c r="E114" s="78">
        <f>[2]Sample1ClustersProportion!D113</f>
        <v>4.4930875576036797E-2</v>
      </c>
      <c r="F114" s="78">
        <f>[3]Sample2ClustersProportion!D113</f>
        <v>4.0404040404040401E-2</v>
      </c>
      <c r="G114" s="78">
        <f>[2]Sample1ClustersProportion!E113</f>
        <v>9.4470046082949302E-2</v>
      </c>
      <c r="H114" s="78">
        <f>[3]Sample2ClustersProportion!E113</f>
        <v>9.3153759820426493E-2</v>
      </c>
      <c r="I114" s="78">
        <f>[2]Sample1ClustersProportion!F113</f>
        <v>0.12442396313364</v>
      </c>
      <c r="J114" s="78">
        <f>[3]Sample2ClustersProportion!F113</f>
        <v>0.115600448933782</v>
      </c>
      <c r="K114" s="78">
        <f>[2]Sample1ClustersProportion!G113</f>
        <v>6.1059907834101299E-2</v>
      </c>
      <c r="L114" s="78">
        <f>[3]Sample2ClustersProportion!G113</f>
        <v>5.1627384960718198E-2</v>
      </c>
      <c r="M114" s="78">
        <f>[2]Sample1ClustersProportion!H113</f>
        <v>7.4884792626728106E-2</v>
      </c>
      <c r="N114" s="78">
        <f>[3]Sample2ClustersProportion!H113</f>
        <v>7.1829405162738502E-2</v>
      </c>
      <c r="O114" s="78">
        <f>[2]Sample1ClustersProportion!I113</f>
        <v>1.9585253456221099E-2</v>
      </c>
      <c r="P114" s="78">
        <f>[3]Sample2ClustersProportion!I113</f>
        <v>1.7957351290684601E-2</v>
      </c>
      <c r="Q114" s="78">
        <f>[2]Sample1ClustersProportion!J113</f>
        <v>4.8387096774193498E-2</v>
      </c>
      <c r="R114" s="78">
        <f>[3]Sample2ClustersProportion!J113</f>
        <v>1.5712682379348999E-2</v>
      </c>
      <c r="S114" s="78">
        <f>[2]Sample1ClustersProportion!K113</f>
        <v>0.12903225806451599</v>
      </c>
      <c r="T114" s="78">
        <f>[3]Sample2ClustersProportion!K113</f>
        <v>0.16049382716049301</v>
      </c>
      <c r="U114" s="78">
        <f>[2]Sample1ClustersProportion!L113</f>
        <v>4.0322580645161199E-2</v>
      </c>
      <c r="V114" s="78">
        <f>[3]Sample2ClustersProportion!L113</f>
        <v>6.2850729517396106E-2</v>
      </c>
      <c r="W114" s="78">
        <f>[2]Sample1ClustersProportion!M113</f>
        <v>0.123271889400921</v>
      </c>
      <c r="X114" s="78">
        <f>[3]Sample2ClustersProportion!M113</f>
        <v>0.15712682379348999</v>
      </c>
      <c r="Y114" s="78">
        <f>[2]Sample1ClustersProportion!N113</f>
        <v>8.9861751152073704E-2</v>
      </c>
      <c r="Z114" s="78">
        <f>[3]Sample2ClustersProportion!N113</f>
        <v>8.1930415263748599E-2</v>
      </c>
    </row>
    <row r="115" spans="2:26" x14ac:dyDescent="0.25">
      <c r="B115" s="8">
        <v>42886</v>
      </c>
      <c r="C115" s="78">
        <f>[2]Sample1ClustersProportion!C114</f>
        <v>0.204545454545454</v>
      </c>
      <c r="D115" s="78">
        <f>[3]Sample2ClustersProportion!C114</f>
        <v>0.17819460726846401</v>
      </c>
      <c r="E115" s="78">
        <f>[2]Sample1ClustersProportion!D114</f>
        <v>3.5227272727272697E-2</v>
      </c>
      <c r="F115" s="78">
        <f>[3]Sample2ClustersProportion!D114</f>
        <v>4.1031652989448997E-2</v>
      </c>
      <c r="G115" s="78">
        <f>[2]Sample1ClustersProportion!E114</f>
        <v>7.1590909090909094E-2</v>
      </c>
      <c r="H115" s="78">
        <f>[3]Sample2ClustersProportion!E114</f>
        <v>0.10316529894489999</v>
      </c>
      <c r="I115" s="78">
        <f>[2]Sample1ClustersProportion!F114</f>
        <v>0.1125</v>
      </c>
      <c r="J115" s="78">
        <f>[3]Sample2ClustersProportion!F114</f>
        <v>9.9648300117233204E-2</v>
      </c>
      <c r="K115" s="78">
        <f>[2]Sample1ClustersProportion!G114</f>
        <v>4.54545454545454E-2</v>
      </c>
      <c r="L115" s="78">
        <f>[3]Sample2ClustersProportion!G114</f>
        <v>5.74443141852286E-2</v>
      </c>
      <c r="M115" s="78">
        <f>[2]Sample1ClustersProportion!H114</f>
        <v>6.25E-2</v>
      </c>
      <c r="N115" s="78">
        <f>[3]Sample2ClustersProportion!H114</f>
        <v>7.5029308323563804E-2</v>
      </c>
      <c r="O115" s="78">
        <f>[2]Sample1ClustersProportion!I114</f>
        <v>2.8409090909090901E-2</v>
      </c>
      <c r="P115" s="78">
        <f>[3]Sample2ClustersProportion!I114</f>
        <v>1.2895662368112499E-2</v>
      </c>
      <c r="Q115" s="78">
        <f>[2]Sample1ClustersProportion!J114</f>
        <v>3.8636363636363601E-2</v>
      </c>
      <c r="R115" s="78">
        <f>[3]Sample2ClustersProportion!J114</f>
        <v>3.0480656506447799E-2</v>
      </c>
      <c r="S115" s="78">
        <f>[2]Sample1ClustersProportion!K114</f>
        <v>0.15</v>
      </c>
      <c r="T115" s="78">
        <f>[3]Sample2ClustersProportion!K114</f>
        <v>0.123094958968347</v>
      </c>
      <c r="U115" s="78">
        <f>[2]Sample1ClustersProportion!L114</f>
        <v>5.4545454545454501E-2</v>
      </c>
      <c r="V115" s="78">
        <f>[3]Sample2ClustersProportion!L114</f>
        <v>6.3305978898007001E-2</v>
      </c>
      <c r="W115" s="78">
        <f>[2]Sample1ClustersProportion!M114</f>
        <v>0.119318181818181</v>
      </c>
      <c r="X115" s="78">
        <f>[3]Sample2ClustersProportion!M114</f>
        <v>0.151230949589683</v>
      </c>
      <c r="Y115" s="78">
        <f>[2]Sample1ClustersProportion!N114</f>
        <v>7.7272727272727201E-2</v>
      </c>
      <c r="Z115" s="78">
        <f>[3]Sample2ClustersProportion!N114</f>
        <v>6.4478311840562699E-2</v>
      </c>
    </row>
    <row r="116" spans="2:26" x14ac:dyDescent="0.25">
      <c r="B116" s="8">
        <v>42916</v>
      </c>
      <c r="C116" s="78">
        <f>[2]Sample1ClustersProportion!C115</f>
        <v>0.177570093457943</v>
      </c>
      <c r="D116" s="78">
        <f>[3]Sample2ClustersProportion!C115</f>
        <v>0.15581854043392501</v>
      </c>
      <c r="E116" s="78">
        <f>[2]Sample1ClustersProportion!D115</f>
        <v>3.8421599169262702E-2</v>
      </c>
      <c r="F116" s="78">
        <f>[3]Sample2ClustersProportion!D115</f>
        <v>5.2268244575936797E-2</v>
      </c>
      <c r="G116" s="78">
        <f>[2]Sample1ClustersProportion!E115</f>
        <v>0.10695742471443399</v>
      </c>
      <c r="H116" s="78">
        <f>[3]Sample2ClustersProportion!E115</f>
        <v>0.1163708086785</v>
      </c>
      <c r="I116" s="78">
        <f>[2]Sample1ClustersProportion!F115</f>
        <v>9.8650051921079895E-2</v>
      </c>
      <c r="J116" s="78">
        <f>[3]Sample2ClustersProportion!F115</f>
        <v>0.109467455621301</v>
      </c>
      <c r="K116" s="78">
        <f>[2]Sample1ClustersProportion!G115</f>
        <v>4.3613707165108997E-2</v>
      </c>
      <c r="L116" s="78">
        <f>[3]Sample2ClustersProportion!G115</f>
        <v>3.5502958579881602E-2</v>
      </c>
      <c r="M116" s="78">
        <f>[2]Sample1ClustersProportion!H115</f>
        <v>5.9190031152647898E-2</v>
      </c>
      <c r="N116" s="78">
        <f>[3]Sample2ClustersProportion!H115</f>
        <v>6.9033530571992102E-2</v>
      </c>
      <c r="O116" s="78">
        <f>[2]Sample1ClustersProportion!I115</f>
        <v>3.4267912772585597E-2</v>
      </c>
      <c r="P116" s="78">
        <f>[3]Sample2ClustersProportion!I115</f>
        <v>3.05719921104536E-2</v>
      </c>
      <c r="Q116" s="78">
        <f>[2]Sample1ClustersProportion!J115</f>
        <v>3.73831775700934E-2</v>
      </c>
      <c r="R116" s="78">
        <f>[3]Sample2ClustersProportion!J115</f>
        <v>2.5641025641025599E-2</v>
      </c>
      <c r="S116" s="78">
        <f>[2]Sample1ClustersProportion!K115</f>
        <v>0.13914849428868101</v>
      </c>
      <c r="T116" s="78">
        <f>[3]Sample2ClustersProportion!K115</f>
        <v>0.115384615384615</v>
      </c>
      <c r="U116" s="78">
        <f>[2]Sample1ClustersProportion!L115</f>
        <v>4.88058151609553E-2</v>
      </c>
      <c r="V116" s="78">
        <f>[3]Sample2ClustersProportion!L115</f>
        <v>7.2978303747534501E-2</v>
      </c>
      <c r="W116" s="78">
        <f>[2]Sample1ClustersProportion!M115</f>
        <v>0.129802699896157</v>
      </c>
      <c r="X116" s="78">
        <f>[3]Sample2ClustersProportion!M115</f>
        <v>0.145956607495069</v>
      </c>
      <c r="Y116" s="78">
        <f>[2]Sample1ClustersProportion!N115</f>
        <v>8.6188992731048797E-2</v>
      </c>
      <c r="Z116" s="78">
        <f>[3]Sample2ClustersProportion!N115</f>
        <v>7.1005917159763302E-2</v>
      </c>
    </row>
    <row r="117" spans="2:26" x14ac:dyDescent="0.25">
      <c r="B117" s="8">
        <v>42947</v>
      </c>
      <c r="C117" s="78">
        <f>[2]Sample1ClustersProportion!C116</f>
        <v>0.20161290322580599</v>
      </c>
      <c r="D117" s="78">
        <f>[3]Sample2ClustersProportion!C116</f>
        <v>0.17563451776649699</v>
      </c>
      <c r="E117" s="78">
        <f>[2]Sample1ClustersProportion!D116</f>
        <v>3.6290322580645101E-2</v>
      </c>
      <c r="F117" s="78">
        <f>[3]Sample2ClustersProportion!D116</f>
        <v>4.0609137055837498E-2</v>
      </c>
      <c r="G117" s="78">
        <f>[2]Sample1ClustersProportion!E116</f>
        <v>7.0564516129032195E-2</v>
      </c>
      <c r="H117" s="78">
        <f>[3]Sample2ClustersProportion!E116</f>
        <v>6.0913705583756299E-2</v>
      </c>
      <c r="I117" s="78">
        <f>[2]Sample1ClustersProportion!F116</f>
        <v>9.8790322580645101E-2</v>
      </c>
      <c r="J117" s="78">
        <f>[3]Sample2ClustersProportion!F116</f>
        <v>9.9492385786802001E-2</v>
      </c>
      <c r="K117" s="78">
        <f>[2]Sample1ClustersProportion!G116</f>
        <v>6.1491935483870899E-2</v>
      </c>
      <c r="L117" s="78">
        <f>[3]Sample2ClustersProportion!G116</f>
        <v>5.7868020304568502E-2</v>
      </c>
      <c r="M117" s="78">
        <f>[2]Sample1ClustersProportion!H116</f>
        <v>7.6612903225806397E-2</v>
      </c>
      <c r="N117" s="78">
        <f>[3]Sample2ClustersProportion!H116</f>
        <v>9.3401015228426296E-2</v>
      </c>
      <c r="O117" s="78">
        <f>[2]Sample1ClustersProportion!I116</f>
        <v>2.8225806451612899E-2</v>
      </c>
      <c r="P117" s="78">
        <f>[3]Sample2ClustersProportion!I116</f>
        <v>2.74111675126903E-2</v>
      </c>
      <c r="Q117" s="78">
        <f>[2]Sample1ClustersProportion!J116</f>
        <v>4.8387096774193498E-2</v>
      </c>
      <c r="R117" s="78">
        <f>[3]Sample2ClustersProportion!J116</f>
        <v>1.4213197969543101E-2</v>
      </c>
      <c r="S117" s="78">
        <f>[2]Sample1ClustersProportion!K116</f>
        <v>0.12802419354838701</v>
      </c>
      <c r="T117" s="78">
        <f>[3]Sample2ClustersProportion!K116</f>
        <v>0.14213197969543101</v>
      </c>
      <c r="U117" s="78">
        <f>[2]Sample1ClustersProportion!L116</f>
        <v>4.8387096774193498E-2</v>
      </c>
      <c r="V117" s="78">
        <f>[3]Sample2ClustersProportion!L116</f>
        <v>6.2944162436548198E-2</v>
      </c>
      <c r="W117" s="78">
        <f>[2]Sample1ClustersProportion!M116</f>
        <v>0.11895161290322501</v>
      </c>
      <c r="X117" s="78">
        <f>[3]Sample2ClustersProportion!M116</f>
        <v>0.150253807106599</v>
      </c>
      <c r="Y117" s="78">
        <f>[2]Sample1ClustersProportion!N116</f>
        <v>8.2661290322580599E-2</v>
      </c>
      <c r="Z117" s="78">
        <f>[3]Sample2ClustersProportion!N116</f>
        <v>7.5126903553299498E-2</v>
      </c>
    </row>
    <row r="118" spans="2:26" x14ac:dyDescent="0.25">
      <c r="B118" s="8">
        <v>42978</v>
      </c>
      <c r="C118" s="78">
        <f>[2]Sample1ClustersProportion!C117</f>
        <v>0.17619493908153699</v>
      </c>
      <c r="D118" s="78">
        <f>[3]Sample2ClustersProportion!C117</f>
        <v>0.17349857006673</v>
      </c>
      <c r="E118" s="78">
        <f>[2]Sample1ClustersProportion!D117</f>
        <v>3.2802249297094598E-2</v>
      </c>
      <c r="F118" s="78">
        <f>[3]Sample2ClustersProportion!D117</f>
        <v>2.95519542421353E-2</v>
      </c>
      <c r="G118" s="78">
        <f>[2]Sample1ClustersProportion!E117</f>
        <v>4.3111527647610101E-2</v>
      </c>
      <c r="H118" s="78">
        <f>[3]Sample2ClustersProportion!E117</f>
        <v>6.8636796949475595E-2</v>
      </c>
      <c r="I118" s="78">
        <f>[2]Sample1ClustersProportion!F117</f>
        <v>0.10121836925960601</v>
      </c>
      <c r="J118" s="78">
        <f>[3]Sample2ClustersProportion!F117</f>
        <v>8.8655862726406104E-2</v>
      </c>
      <c r="K118" s="78">
        <f>[2]Sample1ClustersProportion!G117</f>
        <v>5.06091846298031E-2</v>
      </c>
      <c r="L118" s="78">
        <f>[3]Sample2ClustersProportion!G117</f>
        <v>4.0038131553860802E-2</v>
      </c>
      <c r="M118" s="78">
        <f>[2]Sample1ClustersProportion!H117</f>
        <v>6.7478912839737504E-2</v>
      </c>
      <c r="N118" s="78">
        <f>[3]Sample2ClustersProportion!H117</f>
        <v>6.1010486177311703E-2</v>
      </c>
      <c r="O118" s="78">
        <f>[2]Sample1ClustersProportion!I117</f>
        <v>2.71790065604498E-2</v>
      </c>
      <c r="P118" s="78">
        <f>[3]Sample2ClustersProportion!I117</f>
        <v>2.4785510009532798E-2</v>
      </c>
      <c r="Q118" s="78">
        <f>[2]Sample1ClustersProportion!J117</f>
        <v>4.2174320524835898E-2</v>
      </c>
      <c r="R118" s="78">
        <f>[3]Sample2ClustersProportion!J117</f>
        <v>2.19256434699714E-2</v>
      </c>
      <c r="S118" s="78">
        <f>[2]Sample1ClustersProportion!K117</f>
        <v>0.131208997188378</v>
      </c>
      <c r="T118" s="78">
        <f>[3]Sample2ClustersProportion!K117</f>
        <v>0.13632030505243001</v>
      </c>
      <c r="U118" s="78">
        <f>[2]Sample1ClustersProportion!L117</f>
        <v>0.107778819119025</v>
      </c>
      <c r="V118" s="78">
        <f>[3]Sample2ClustersProportion!L117</f>
        <v>0.109628217349857</v>
      </c>
      <c r="W118" s="78">
        <f>[2]Sample1ClustersProportion!M117</f>
        <v>0.12277413308341099</v>
      </c>
      <c r="X118" s="78">
        <f>[3]Sample2ClustersProportion!M117</f>
        <v>0.17349857006673</v>
      </c>
      <c r="Y118" s="78">
        <f>[2]Sample1ClustersProportion!N117</f>
        <v>9.7469540768509805E-2</v>
      </c>
      <c r="Z118" s="78">
        <f>[3]Sample2ClustersProportion!N117</f>
        <v>7.2449952335557594E-2</v>
      </c>
    </row>
    <row r="119" spans="2:26" x14ac:dyDescent="0.25">
      <c r="B119" s="8">
        <v>43008</v>
      </c>
      <c r="C119" s="78">
        <f>[2]Sample1ClustersProportion!C118</f>
        <v>0.117361111111111</v>
      </c>
      <c r="D119" s="78">
        <f>[3]Sample2ClustersProportion!C118</f>
        <v>0.114208021753908</v>
      </c>
      <c r="E119" s="78">
        <f>[2]Sample1ClustersProportion!D118</f>
        <v>2.2916666666666599E-2</v>
      </c>
      <c r="F119" s="78">
        <f>[3]Sample2ClustersProportion!D118</f>
        <v>2.5152957171991799E-2</v>
      </c>
      <c r="G119" s="78">
        <f>[2]Sample1ClustersProportion!E118</f>
        <v>3.4722222222222203E-2</v>
      </c>
      <c r="H119" s="78">
        <f>[3]Sample2ClustersProportion!E118</f>
        <v>3.46702923181509E-2</v>
      </c>
      <c r="I119" s="78">
        <f>[2]Sample1ClustersProportion!F118</f>
        <v>7.9861111111111105E-2</v>
      </c>
      <c r="J119" s="78">
        <f>[3]Sample2ClustersProportion!F118</f>
        <v>9.2454112848402395E-2</v>
      </c>
      <c r="K119" s="78">
        <f>[2]Sample1ClustersProportion!G118</f>
        <v>2.6388888888888799E-2</v>
      </c>
      <c r="L119" s="78">
        <f>[3]Sample2ClustersProportion!G118</f>
        <v>2.1074099252209301E-2</v>
      </c>
      <c r="M119" s="78">
        <f>[2]Sample1ClustersProportion!H118</f>
        <v>5.4166666666666599E-2</v>
      </c>
      <c r="N119" s="78">
        <f>[3]Sample2ClustersProportion!H118</f>
        <v>6.2542488103331004E-2</v>
      </c>
      <c r="O119" s="78">
        <f>[2]Sample1ClustersProportion!I118</f>
        <v>2.2222222222222199E-2</v>
      </c>
      <c r="P119" s="78">
        <f>[3]Sample2ClustersProportion!I118</f>
        <v>2.7192386131883E-2</v>
      </c>
      <c r="Q119" s="78">
        <f>[2]Sample1ClustersProportion!J118</f>
        <v>4.0277777777777697E-2</v>
      </c>
      <c r="R119" s="78">
        <f>[3]Sample2ClustersProportion!J118</f>
        <v>2.0394289598912301E-2</v>
      </c>
      <c r="S119" s="78">
        <f>[2]Sample1ClustersProportion!K118</f>
        <v>9.6527777777777699E-2</v>
      </c>
      <c r="T119" s="78">
        <f>[3]Sample2ClustersProportion!K118</f>
        <v>0.10740992522093799</v>
      </c>
      <c r="U119" s="78">
        <f>[2]Sample1ClustersProportion!L118</f>
        <v>0.33541666666666597</v>
      </c>
      <c r="V119" s="78">
        <f>[3]Sample2ClustersProportion!L118</f>
        <v>0.305234534330387</v>
      </c>
      <c r="W119" s="78">
        <f>[2]Sample1ClustersProportion!M118</f>
        <v>8.5416666666666599E-2</v>
      </c>
      <c r="X119" s="78">
        <f>[3]Sample2ClustersProportion!M118</f>
        <v>0.11012916383412601</v>
      </c>
      <c r="Y119" s="78">
        <f>[2]Sample1ClustersProportion!N118</f>
        <v>8.4722222222222199E-2</v>
      </c>
      <c r="Z119" s="78">
        <f>[3]Sample2ClustersProportion!N118</f>
        <v>7.9537729435757903E-2</v>
      </c>
    </row>
    <row r="120" spans="2:26" x14ac:dyDescent="0.25">
      <c r="B120" s="8">
        <v>43039</v>
      </c>
      <c r="C120" s="78">
        <f>[2]Sample1ClustersProportion!C119</f>
        <v>0.174205967276227</v>
      </c>
      <c r="D120" s="78">
        <f>[3]Sample2ClustersProportion!C119</f>
        <v>0.17360406091370501</v>
      </c>
      <c r="E120" s="78">
        <f>[2]Sample1ClustersProportion!D119</f>
        <v>4.9085659287776702E-2</v>
      </c>
      <c r="F120" s="78">
        <f>[3]Sample2ClustersProportion!D119</f>
        <v>5.8883248730964399E-2</v>
      </c>
      <c r="G120" s="78">
        <f>[2]Sample1ClustersProportion!E119</f>
        <v>6.2560153994225196E-2</v>
      </c>
      <c r="H120" s="78">
        <f>[3]Sample2ClustersProportion!E119</f>
        <v>6.2944162436548198E-2</v>
      </c>
      <c r="I120" s="78">
        <f>[2]Sample1ClustersProportion!F119</f>
        <v>7.8922040423484094E-2</v>
      </c>
      <c r="J120" s="78">
        <f>[3]Sample2ClustersProportion!F119</f>
        <v>9.2385786802030398E-2</v>
      </c>
      <c r="K120" s="78">
        <f>[2]Sample1ClustersProportion!G119</f>
        <v>4.2348411934552403E-2</v>
      </c>
      <c r="L120" s="78">
        <f>[3]Sample2ClustersProportion!G119</f>
        <v>4.16243654822335E-2</v>
      </c>
      <c r="M120" s="78">
        <f>[2]Sample1ClustersProportion!H119</f>
        <v>7.6034648700673696E-2</v>
      </c>
      <c r="N120" s="78">
        <f>[3]Sample2ClustersProportion!H119</f>
        <v>6.8020304568527895E-2</v>
      </c>
      <c r="O120" s="78">
        <f>[2]Sample1ClustersProportion!I119</f>
        <v>2.8873917228103899E-2</v>
      </c>
      <c r="P120" s="78">
        <f>[3]Sample2ClustersProportion!I119</f>
        <v>2.74111675126903E-2</v>
      </c>
      <c r="Q120" s="78">
        <f>[2]Sample1ClustersProportion!J119</f>
        <v>6.6410009624638999E-2</v>
      </c>
      <c r="R120" s="78">
        <f>[3]Sample2ClustersProportion!J119</f>
        <v>3.1472081218274099E-2</v>
      </c>
      <c r="S120" s="78">
        <f>[2]Sample1ClustersProportion!K119</f>
        <v>0.140519730510105</v>
      </c>
      <c r="T120" s="78">
        <f>[3]Sample2ClustersProportion!K119</f>
        <v>0.141116751269035</v>
      </c>
      <c r="U120" s="78">
        <f>[2]Sample1ClustersProportion!L119</f>
        <v>8.2771896053897898E-2</v>
      </c>
      <c r="V120" s="78">
        <f>[3]Sample2ClustersProportion!L119</f>
        <v>9.4416243654822304E-2</v>
      </c>
      <c r="W120" s="78">
        <f>[2]Sample1ClustersProportion!M119</f>
        <v>0.120307988450433</v>
      </c>
      <c r="X120" s="78">
        <f>[3]Sample2ClustersProportion!M119</f>
        <v>0.154314720812182</v>
      </c>
      <c r="Y120" s="78">
        <f>[2]Sample1ClustersProportion!N119</f>
        <v>7.7959576515880605E-2</v>
      </c>
      <c r="Z120" s="78">
        <f>[3]Sample2ClustersProportion!N119</f>
        <v>5.3807106598984702E-2</v>
      </c>
    </row>
    <row r="121" spans="2:26" x14ac:dyDescent="0.25">
      <c r="B121" s="8">
        <v>43069</v>
      </c>
      <c r="C121" s="78">
        <f>[2]Sample1ClustersProportion!C120</f>
        <v>0.19524793388429701</v>
      </c>
      <c r="D121" s="78">
        <f>[3]Sample2ClustersProportion!C120</f>
        <v>0.17777777777777701</v>
      </c>
      <c r="E121" s="78">
        <f>[2]Sample1ClustersProportion!D120</f>
        <v>6.1983471074380098E-2</v>
      </c>
      <c r="F121" s="78">
        <f>[3]Sample2ClustersProportion!D120</f>
        <v>4.8484848484848402E-2</v>
      </c>
      <c r="G121" s="78">
        <f>[2]Sample1ClustersProportion!E120</f>
        <v>6.1983471074380098E-2</v>
      </c>
      <c r="H121" s="78">
        <f>[3]Sample2ClustersProportion!E120</f>
        <v>6.2626262626262599E-2</v>
      </c>
      <c r="I121" s="78">
        <f>[2]Sample1ClustersProportion!F120</f>
        <v>0.103305785123966</v>
      </c>
      <c r="J121" s="78">
        <f>[3]Sample2ClustersProportion!F120</f>
        <v>0.104040404040404</v>
      </c>
      <c r="K121" s="78">
        <f>[2]Sample1ClustersProportion!G120</f>
        <v>4.1322314049586702E-2</v>
      </c>
      <c r="L121" s="78">
        <f>[3]Sample2ClustersProportion!G120</f>
        <v>4.9494949494949397E-2</v>
      </c>
      <c r="M121" s="78">
        <f>[2]Sample1ClustersProportion!H120</f>
        <v>8.8842975206611496E-2</v>
      </c>
      <c r="N121" s="78">
        <f>[3]Sample2ClustersProportion!H120</f>
        <v>7.7777777777777696E-2</v>
      </c>
      <c r="O121" s="78">
        <f>[2]Sample1ClustersProportion!I120</f>
        <v>3.5123966942148699E-2</v>
      </c>
      <c r="P121" s="78">
        <f>[3]Sample2ClustersProportion!I120</f>
        <v>4.4444444444444398E-2</v>
      </c>
      <c r="Q121" s="78">
        <f>[2]Sample1ClustersProportion!J120</f>
        <v>6.5082644628099096E-2</v>
      </c>
      <c r="R121" s="78">
        <f>[3]Sample2ClustersProportion!J120</f>
        <v>1.8181818181818101E-2</v>
      </c>
      <c r="S121" s="78">
        <f>[2]Sample1ClustersProportion!K120</f>
        <v>0.11673553719008201</v>
      </c>
      <c r="T121" s="78">
        <f>[3]Sample2ClustersProportion!K120</f>
        <v>0.15656565656565599</v>
      </c>
      <c r="U121" s="78">
        <f>[2]Sample1ClustersProportion!L120</f>
        <v>4.2355371900826402E-2</v>
      </c>
      <c r="V121" s="78">
        <f>[3]Sample2ClustersProportion!L120</f>
        <v>5.0505050505050497E-2</v>
      </c>
      <c r="W121" s="78">
        <f>[2]Sample1ClustersProportion!M120</f>
        <v>0.112603305785123</v>
      </c>
      <c r="X121" s="78">
        <f>[3]Sample2ClustersProportion!M120</f>
        <v>0.148484848484848</v>
      </c>
      <c r="Y121" s="78">
        <f>[2]Sample1ClustersProportion!N120</f>
        <v>7.5413223140495797E-2</v>
      </c>
      <c r="Z121" s="78">
        <f>[3]Sample2ClustersProportion!N120</f>
        <v>6.1616161616161597E-2</v>
      </c>
    </row>
    <row r="122" spans="2:26" x14ac:dyDescent="0.25">
      <c r="B122" s="8">
        <v>43100</v>
      </c>
      <c r="C122" s="78">
        <f>[2]Sample1ClustersProportion!C121</f>
        <v>0.19273127753303901</v>
      </c>
      <c r="D122" s="78">
        <f>[3]Sample2ClustersProportion!C121</f>
        <v>0.154684095860566</v>
      </c>
      <c r="E122" s="78">
        <f>[2]Sample1ClustersProportion!D121</f>
        <v>5.7268722466960298E-2</v>
      </c>
      <c r="F122" s="78">
        <f>[3]Sample2ClustersProportion!D121</f>
        <v>4.9019607843137199E-2</v>
      </c>
      <c r="G122" s="78">
        <f>[2]Sample1ClustersProportion!E121</f>
        <v>9.69162995594713E-2</v>
      </c>
      <c r="H122" s="78">
        <f>[3]Sample2ClustersProportion!E121</f>
        <v>7.1895424836601302E-2</v>
      </c>
      <c r="I122" s="78">
        <f>[2]Sample1ClustersProportion!F121</f>
        <v>8.1497797356828106E-2</v>
      </c>
      <c r="J122" s="78">
        <f>[3]Sample2ClustersProportion!F121</f>
        <v>0.10130718954248299</v>
      </c>
      <c r="K122" s="78">
        <f>[2]Sample1ClustersProportion!G121</f>
        <v>5.2863436123347998E-2</v>
      </c>
      <c r="L122" s="78">
        <f>[3]Sample2ClustersProportion!G121</f>
        <v>4.24836601307189E-2</v>
      </c>
      <c r="M122" s="78">
        <f>[2]Sample1ClustersProportion!H121</f>
        <v>8.5903083700440502E-2</v>
      </c>
      <c r="N122" s="78">
        <f>[3]Sample2ClustersProportion!H121</f>
        <v>9.1503267973856203E-2</v>
      </c>
      <c r="O122" s="78">
        <f>[2]Sample1ClustersProportion!I121</f>
        <v>3.7444933920704797E-2</v>
      </c>
      <c r="P122" s="78">
        <f>[3]Sample2ClustersProportion!I121</f>
        <v>3.4858387799564197E-2</v>
      </c>
      <c r="Q122" s="78">
        <f>[2]Sample1ClustersProportion!J121</f>
        <v>4.8458149779735601E-2</v>
      </c>
      <c r="R122" s="78">
        <f>[3]Sample2ClustersProportion!J121</f>
        <v>2.1786492374727601E-2</v>
      </c>
      <c r="S122" s="78">
        <f>[2]Sample1ClustersProportion!K121</f>
        <v>0.13215859030836999</v>
      </c>
      <c r="T122" s="78">
        <f>[3]Sample2ClustersProportion!K121</f>
        <v>0.13725490196078399</v>
      </c>
      <c r="U122" s="78">
        <f>[2]Sample1ClustersProportion!L121</f>
        <v>3.3039647577092497E-2</v>
      </c>
      <c r="V122" s="78">
        <f>[3]Sample2ClustersProportion!L121</f>
        <v>4.3572984749455299E-2</v>
      </c>
      <c r="W122" s="78">
        <f>[2]Sample1ClustersProportion!M121</f>
        <v>0.11563876651982299</v>
      </c>
      <c r="X122" s="78">
        <f>[3]Sample2ClustersProportion!M121</f>
        <v>0.18191721132897601</v>
      </c>
      <c r="Y122" s="78">
        <f>[2]Sample1ClustersProportion!N121</f>
        <v>6.6079295154184994E-2</v>
      </c>
      <c r="Z122" s="78">
        <f>[3]Sample2ClustersProportion!N121</f>
        <v>6.9716775599128505E-2</v>
      </c>
    </row>
    <row r="123" spans="2:26" x14ac:dyDescent="0.25">
      <c r="B123" s="8">
        <v>43131</v>
      </c>
      <c r="C123" s="78">
        <f>[2]Sample1ClustersProportion!C122</f>
        <v>0.18952380952380901</v>
      </c>
      <c r="D123" s="78">
        <f>[3]Sample2ClustersProportion!C122</f>
        <v>0.17612524461839499</v>
      </c>
      <c r="E123" s="78">
        <f>[2]Sample1ClustersProportion!D122</f>
        <v>4.2857142857142802E-2</v>
      </c>
      <c r="F123" s="78">
        <f>[3]Sample2ClustersProportion!D122</f>
        <v>2.44618395303326E-2</v>
      </c>
      <c r="G123" s="78">
        <f>[2]Sample1ClustersProportion!E122</f>
        <v>7.2380952380952296E-2</v>
      </c>
      <c r="H123" s="78">
        <f>[3]Sample2ClustersProportion!E122</f>
        <v>6.6536203522504805E-2</v>
      </c>
      <c r="I123" s="78">
        <f>[2]Sample1ClustersProportion!F122</f>
        <v>9.9047619047618995E-2</v>
      </c>
      <c r="J123" s="78">
        <f>[3]Sample2ClustersProportion!F122</f>
        <v>0.10469667318982299</v>
      </c>
      <c r="K123" s="78">
        <f>[2]Sample1ClustersProportion!G122</f>
        <v>5.4285714285714201E-2</v>
      </c>
      <c r="L123" s="78">
        <f>[3]Sample2ClustersProportion!G122</f>
        <v>5.0880626223091897E-2</v>
      </c>
      <c r="M123" s="78">
        <f>[2]Sample1ClustersProportion!H122</f>
        <v>0.10285714285714199</v>
      </c>
      <c r="N123" s="78">
        <f>[3]Sample2ClustersProportion!H122</f>
        <v>9.9804305283757305E-2</v>
      </c>
      <c r="O123" s="78">
        <f>[2]Sample1ClustersProportion!I122</f>
        <v>4.4761904761904697E-2</v>
      </c>
      <c r="P123" s="78">
        <f>[3]Sample2ClustersProportion!I122</f>
        <v>4.8923679060665297E-2</v>
      </c>
      <c r="Q123" s="78">
        <f>[2]Sample1ClustersProportion!J122</f>
        <v>5.4285714285714201E-2</v>
      </c>
      <c r="R123" s="78">
        <f>[3]Sample2ClustersProportion!J122</f>
        <v>1.6634050880626201E-2</v>
      </c>
      <c r="S123" s="78">
        <f>[2]Sample1ClustersProportion!K122</f>
        <v>0.119047619047619</v>
      </c>
      <c r="T123" s="78">
        <f>[3]Sample2ClustersProportion!K122</f>
        <v>0.133072407045009</v>
      </c>
      <c r="U123" s="78">
        <f>[2]Sample1ClustersProportion!L122</f>
        <v>3.9047619047618998E-2</v>
      </c>
      <c r="V123" s="78">
        <f>[3]Sample2ClustersProportion!L122</f>
        <v>7.3385518590997997E-2</v>
      </c>
      <c r="W123" s="78">
        <f>[2]Sample1ClustersProportion!M122</f>
        <v>0.12476190476190401</v>
      </c>
      <c r="X123" s="78">
        <f>[3]Sample2ClustersProportion!M122</f>
        <v>0.149706457925636</v>
      </c>
      <c r="Y123" s="78">
        <f>[2]Sample1ClustersProportion!N122</f>
        <v>5.7142857142857099E-2</v>
      </c>
      <c r="Z123" s="78">
        <f>[3]Sample2ClustersProportion!N122</f>
        <v>5.5772994129158503E-2</v>
      </c>
    </row>
    <row r="124" spans="2:26" x14ac:dyDescent="0.25">
      <c r="B124" s="8">
        <v>43159</v>
      </c>
      <c r="C124" s="78">
        <f>[2]Sample1ClustersProportion!C123</f>
        <v>0.17182130584192401</v>
      </c>
      <c r="D124" s="78">
        <f>[3]Sample2ClustersProportion!C123</f>
        <v>0.19373549883990701</v>
      </c>
      <c r="E124" s="78">
        <f>[2]Sample1ClustersProportion!D123</f>
        <v>4.2382588774341298E-2</v>
      </c>
      <c r="F124" s="78">
        <f>[3]Sample2ClustersProportion!D123</f>
        <v>4.8723897911832903E-2</v>
      </c>
      <c r="G124" s="78">
        <f>[2]Sample1ClustersProportion!E123</f>
        <v>8.0183276059564698E-2</v>
      </c>
      <c r="H124" s="78">
        <f>[3]Sample2ClustersProportion!E123</f>
        <v>6.6125290023201805E-2</v>
      </c>
      <c r="I124" s="78">
        <f>[2]Sample1ClustersProportion!F123</f>
        <v>8.2474226804123696E-2</v>
      </c>
      <c r="J124" s="78">
        <f>[3]Sample2ClustersProportion!F123</f>
        <v>7.77262180974478E-2</v>
      </c>
      <c r="K124" s="78">
        <f>[2]Sample1ClustersProportion!G123</f>
        <v>4.5819014891179802E-2</v>
      </c>
      <c r="L124" s="78">
        <f>[3]Sample2ClustersProportion!G123</f>
        <v>4.9883990719257497E-2</v>
      </c>
      <c r="M124" s="78">
        <f>[2]Sample1ClustersProportion!H123</f>
        <v>0.103092783505154</v>
      </c>
      <c r="N124" s="78">
        <f>[3]Sample2ClustersProportion!H123</f>
        <v>9.3967517401392101E-2</v>
      </c>
      <c r="O124" s="78">
        <f>[2]Sample1ClustersProportion!I123</f>
        <v>6.41466208476517E-2</v>
      </c>
      <c r="P124" s="78">
        <f>[3]Sample2ClustersProportion!I123</f>
        <v>6.0324825986078801E-2</v>
      </c>
      <c r="Q124" s="78">
        <f>[2]Sample1ClustersProportion!J123</f>
        <v>6.1855670103092703E-2</v>
      </c>
      <c r="R124" s="78">
        <f>[3]Sample2ClustersProportion!J123</f>
        <v>3.1322505800464001E-2</v>
      </c>
      <c r="S124" s="78">
        <f>[2]Sample1ClustersProportion!K123</f>
        <v>0.11340206185567001</v>
      </c>
      <c r="T124" s="78">
        <f>[3]Sample2ClustersProportion!K123</f>
        <v>0.122969837587006</v>
      </c>
      <c r="U124" s="78">
        <f>[2]Sample1ClustersProportion!L123</f>
        <v>2.5200458190148899E-2</v>
      </c>
      <c r="V124" s="78">
        <f>[3]Sample2ClustersProportion!L123</f>
        <v>3.9443155452436103E-2</v>
      </c>
      <c r="W124" s="78">
        <f>[2]Sample1ClustersProportion!M123</f>
        <v>0.11912943871706699</v>
      </c>
      <c r="X124" s="78">
        <f>[3]Sample2ClustersProportion!M123</f>
        <v>0.160092807424593</v>
      </c>
      <c r="Y124" s="78">
        <f>[2]Sample1ClustersProportion!N123</f>
        <v>9.0492554410080098E-2</v>
      </c>
      <c r="Z124" s="78">
        <f>[3]Sample2ClustersProportion!N123</f>
        <v>5.5684454756380501E-2</v>
      </c>
    </row>
    <row r="125" spans="2:26" x14ac:dyDescent="0.25">
      <c r="B125" s="8">
        <v>43190</v>
      </c>
      <c r="C125" s="78">
        <f>[2]Sample1ClustersProportion!C124</f>
        <v>0.163490471414242</v>
      </c>
      <c r="D125" s="78">
        <f>[3]Sample2ClustersProportion!C124</f>
        <v>0.18253189401373801</v>
      </c>
      <c r="E125" s="78">
        <f>[2]Sample1ClustersProportion!D124</f>
        <v>5.8174523570712101E-2</v>
      </c>
      <c r="F125" s="78">
        <f>[3]Sample2ClustersProportion!D124</f>
        <v>4.12168792934249E-2</v>
      </c>
      <c r="G125" s="78">
        <f>[2]Sample1ClustersProportion!E124</f>
        <v>4.91474423269809E-2</v>
      </c>
      <c r="H125" s="78">
        <f>[3]Sample2ClustersProportion!E124</f>
        <v>6.47693817468106E-2</v>
      </c>
      <c r="I125" s="78">
        <f>[2]Sample1ClustersProportion!F124</f>
        <v>6.9207622868605795E-2</v>
      </c>
      <c r="J125" s="78">
        <f>[3]Sample2ClustersProportion!F124</f>
        <v>7.8508341511285495E-2</v>
      </c>
      <c r="K125" s="78">
        <f>[2]Sample1ClustersProportion!G124</f>
        <v>5.2156469408224597E-2</v>
      </c>
      <c r="L125" s="78">
        <f>[3]Sample2ClustersProportion!G124</f>
        <v>4.7105004906771303E-2</v>
      </c>
      <c r="M125" s="78">
        <f>[2]Sample1ClustersProportion!H124</f>
        <v>9.4282848545636899E-2</v>
      </c>
      <c r="N125" s="78">
        <f>[3]Sample2ClustersProportion!H124</f>
        <v>8.5377821393522998E-2</v>
      </c>
      <c r="O125" s="78">
        <f>[2]Sample1ClustersProportion!I124</f>
        <v>6.0180541624874601E-2</v>
      </c>
      <c r="P125" s="78">
        <f>[3]Sample2ClustersProportion!I124</f>
        <v>6.9676153091265902E-2</v>
      </c>
      <c r="Q125" s="78">
        <f>[2]Sample1ClustersProportion!J124</f>
        <v>6.6198595787361994E-2</v>
      </c>
      <c r="R125" s="78">
        <f>[3]Sample2ClustersProportion!J124</f>
        <v>2.6496565260058801E-2</v>
      </c>
      <c r="S125" s="78">
        <f>[2]Sample1ClustersProportion!K124</f>
        <v>0.12437311935807401</v>
      </c>
      <c r="T125" s="78">
        <f>[3]Sample2ClustersProportion!K124</f>
        <v>0.12561334641805599</v>
      </c>
      <c r="U125" s="78">
        <f>[2]Sample1ClustersProportion!L124</f>
        <v>4.6138415245737197E-2</v>
      </c>
      <c r="V125" s="78">
        <f>[3]Sample2ClustersProportion!L124</f>
        <v>5.3974484789008799E-2</v>
      </c>
      <c r="W125" s="78">
        <f>[2]Sample1ClustersProportion!M124</f>
        <v>0.127382146439317</v>
      </c>
      <c r="X125" s="78">
        <f>[3]Sample2ClustersProportion!M124</f>
        <v>0.168792934249263</v>
      </c>
      <c r="Y125" s="78">
        <f>[2]Sample1ClustersProportion!N124</f>
        <v>8.9267803410230606E-2</v>
      </c>
      <c r="Z125" s="78">
        <f>[3]Sample2ClustersProportion!N124</f>
        <v>5.5937193326790903E-2</v>
      </c>
    </row>
    <row r="126" spans="2:26" x14ac:dyDescent="0.25">
      <c r="B126" s="8">
        <v>43220</v>
      </c>
      <c r="C126" s="78">
        <f>[2]Sample1ClustersProportion!C125</f>
        <v>0.17148362235067399</v>
      </c>
      <c r="D126" s="78">
        <f>[3]Sample2ClustersProportion!C125</f>
        <v>0.17374881964117</v>
      </c>
      <c r="E126" s="78">
        <f>[2]Sample1ClustersProportion!D125</f>
        <v>3.7572254335260097E-2</v>
      </c>
      <c r="F126" s="78">
        <f>[3]Sample2ClustersProportion!D125</f>
        <v>3.5882908404154798E-2</v>
      </c>
      <c r="G126" s="78">
        <f>[2]Sample1ClustersProportion!E125</f>
        <v>6.2620423892100194E-2</v>
      </c>
      <c r="H126" s="78">
        <f>[3]Sample2ClustersProportion!E125</f>
        <v>6.3267233238904597E-2</v>
      </c>
      <c r="I126" s="78">
        <f>[2]Sample1ClustersProportion!F125</f>
        <v>7.0327552986512498E-2</v>
      </c>
      <c r="J126" s="78">
        <f>[3]Sample2ClustersProportion!F125</f>
        <v>7.3654390934844105E-2</v>
      </c>
      <c r="K126" s="78">
        <f>[2]Sample1ClustersProportion!G125</f>
        <v>3.9499036608863197E-2</v>
      </c>
      <c r="L126" s="78">
        <f>[3]Sample2ClustersProportion!G125</f>
        <v>4.9102927289896098E-2</v>
      </c>
      <c r="M126" s="78">
        <f>[2]Sample1ClustersProportion!H125</f>
        <v>9.4412331406551003E-2</v>
      </c>
      <c r="N126" s="78">
        <f>[3]Sample2ClustersProportion!H125</f>
        <v>0.10764872521246401</v>
      </c>
      <c r="O126" s="78">
        <f>[2]Sample1ClustersProportion!I125</f>
        <v>7.6107899807321702E-2</v>
      </c>
      <c r="P126" s="78">
        <f>[3]Sample2ClustersProportion!I125</f>
        <v>6.4211520302171796E-2</v>
      </c>
      <c r="Q126" s="78">
        <f>[2]Sample1ClustersProportion!J125</f>
        <v>6.4547206165703197E-2</v>
      </c>
      <c r="R126" s="78">
        <f>[3]Sample2ClustersProportion!J125</f>
        <v>2.92728989612842E-2</v>
      </c>
      <c r="S126" s="78">
        <f>[2]Sample1ClustersProportion!K125</f>
        <v>0.13198458574181099</v>
      </c>
      <c r="T126" s="78">
        <f>[3]Sample2ClustersProportion!K125</f>
        <v>0.13314447592067899</v>
      </c>
      <c r="U126" s="78">
        <f>[2]Sample1ClustersProportion!L125</f>
        <v>3.6608863198458498E-2</v>
      </c>
      <c r="V126" s="78">
        <f>[3]Sample2ClustersProportion!L125</f>
        <v>4.7214353163361603E-2</v>
      </c>
      <c r="W126" s="78">
        <f>[2]Sample1ClustersProportion!M125</f>
        <v>0.15028901734104</v>
      </c>
      <c r="X126" s="78">
        <f>[3]Sample2ClustersProportion!M125</f>
        <v>0.16525023607176501</v>
      </c>
      <c r="Y126" s="78">
        <f>[2]Sample1ClustersProportion!N125</f>
        <v>6.4547206165703197E-2</v>
      </c>
      <c r="Z126" s="78">
        <f>[3]Sample2ClustersProportion!N125</f>
        <v>5.7601510859301201E-2</v>
      </c>
    </row>
    <row r="127" spans="2:26" x14ac:dyDescent="0.25">
      <c r="B127" s="8">
        <v>43251</v>
      </c>
      <c r="C127" s="78">
        <f>[2]Sample1ClustersProportion!C126</f>
        <v>0.15764482431149099</v>
      </c>
      <c r="D127" s="78">
        <f>[3]Sample2ClustersProportion!C126</f>
        <v>0.171514543630892</v>
      </c>
      <c r="E127" s="78">
        <f>[2]Sample1ClustersProportion!D126</f>
        <v>5.0332383665716997E-2</v>
      </c>
      <c r="F127" s="78">
        <f>[3]Sample2ClustersProportion!D126</f>
        <v>5.2156469408224597E-2</v>
      </c>
      <c r="G127" s="78">
        <f>[2]Sample1ClustersProportion!E126</f>
        <v>5.3181386514719799E-2</v>
      </c>
      <c r="H127" s="78">
        <f>[3]Sample2ClustersProportion!E126</f>
        <v>3.9117352056168501E-2</v>
      </c>
      <c r="I127" s="78">
        <f>[2]Sample1ClustersProportion!F126</f>
        <v>7.5973409306742595E-2</v>
      </c>
      <c r="J127" s="78">
        <f>[3]Sample2ClustersProportion!F126</f>
        <v>7.7231695085255694E-2</v>
      </c>
      <c r="K127" s="78">
        <f>[2]Sample1ClustersProportion!G126</f>
        <v>3.4188034188034101E-2</v>
      </c>
      <c r="L127" s="78">
        <f>[3]Sample2ClustersProportion!G126</f>
        <v>3.3099297893680997E-2</v>
      </c>
      <c r="M127" s="78">
        <f>[2]Sample1ClustersProportion!H126</f>
        <v>9.7815764482431095E-2</v>
      </c>
      <c r="N127" s="78">
        <f>[3]Sample2ClustersProportion!H126</f>
        <v>9.3279839518555605E-2</v>
      </c>
      <c r="O127" s="78">
        <f>[2]Sample1ClustersProportion!I126</f>
        <v>5.88793922127255E-2</v>
      </c>
      <c r="P127" s="78">
        <f>[3]Sample2ClustersProportion!I126</f>
        <v>6.21865596790371E-2</v>
      </c>
      <c r="Q127" s="78">
        <f>[2]Sample1ClustersProportion!J126</f>
        <v>5.1282051282051197E-2</v>
      </c>
      <c r="R127" s="78">
        <f>[3]Sample2ClustersProportion!J126</f>
        <v>3.7111334002006002E-2</v>
      </c>
      <c r="S127" s="78">
        <f>[2]Sample1ClustersProportion!K126</f>
        <v>0.13390313390313299</v>
      </c>
      <c r="T127" s="78">
        <f>[3]Sample2ClustersProportion!K126</f>
        <v>0.12036108324974901</v>
      </c>
      <c r="U127" s="78">
        <f>[2]Sample1ClustersProportion!L126</f>
        <v>7.3124406457739793E-2</v>
      </c>
      <c r="V127" s="78">
        <f>[3]Sample2ClustersProportion!L126</f>
        <v>7.92377131394182E-2</v>
      </c>
      <c r="W127" s="78">
        <f>[2]Sample1ClustersProportion!M126</f>
        <v>0.119658119658119</v>
      </c>
      <c r="X127" s="78">
        <f>[3]Sample2ClustersProportion!M126</f>
        <v>0.162487462387161</v>
      </c>
      <c r="Y127" s="78">
        <f>[2]Sample1ClustersProportion!N126</f>
        <v>9.4017094017094002E-2</v>
      </c>
      <c r="Z127" s="78">
        <f>[3]Sample2ClustersProportion!N126</f>
        <v>7.2216649949849498E-2</v>
      </c>
    </row>
    <row r="128" spans="2:26" x14ac:dyDescent="0.25">
      <c r="B128" s="8">
        <v>43281</v>
      </c>
      <c r="C128" s="78">
        <f>[2]Sample1ClustersProportion!C127</f>
        <v>0.14517766497461901</v>
      </c>
      <c r="D128" s="78">
        <f>[3]Sample2ClustersProportion!C127</f>
        <v>0.17535070140280501</v>
      </c>
      <c r="E128" s="78">
        <f>[2]Sample1ClustersProportion!D127</f>
        <v>3.2487309644669997E-2</v>
      </c>
      <c r="F128" s="78">
        <f>[3]Sample2ClustersProportion!D127</f>
        <v>4.6092184368737403E-2</v>
      </c>
      <c r="G128" s="78">
        <f>[2]Sample1ClustersProportion!E127</f>
        <v>4.3654822335025302E-2</v>
      </c>
      <c r="H128" s="78">
        <f>[3]Sample2ClustersProportion!E127</f>
        <v>4.7094188376753499E-2</v>
      </c>
      <c r="I128" s="78">
        <f>[2]Sample1ClustersProportion!F127</f>
        <v>7.6142131979695396E-2</v>
      </c>
      <c r="J128" s="78">
        <f>[3]Sample2ClustersProportion!F127</f>
        <v>7.7154308617234393E-2</v>
      </c>
      <c r="K128" s="78">
        <f>[2]Sample1ClustersProportion!G127</f>
        <v>4.3654822335025302E-2</v>
      </c>
      <c r="L128" s="78">
        <f>[3]Sample2ClustersProportion!G127</f>
        <v>3.9078156312625199E-2</v>
      </c>
      <c r="M128" s="78">
        <f>[2]Sample1ClustersProportion!H127</f>
        <v>8.5279187817258795E-2</v>
      </c>
      <c r="N128" s="78">
        <f>[3]Sample2ClustersProportion!H127</f>
        <v>8.21643286573146E-2</v>
      </c>
      <c r="O128" s="78">
        <f>[2]Sample1ClustersProportion!I127</f>
        <v>8.8324873096446696E-2</v>
      </c>
      <c r="P128" s="78">
        <f>[3]Sample2ClustersProportion!I127</f>
        <v>7.8156312625250496E-2</v>
      </c>
      <c r="Q128" s="78">
        <f>[2]Sample1ClustersProportion!J127</f>
        <v>4.9746192893401001E-2</v>
      </c>
      <c r="R128" s="78">
        <f>[3]Sample2ClustersProportion!J127</f>
        <v>3.3066132264529001E-2</v>
      </c>
      <c r="S128" s="78">
        <f>[2]Sample1ClustersProportion!K127</f>
        <v>0.14314720812182699</v>
      </c>
      <c r="T128" s="78">
        <f>[3]Sample2ClustersProportion!K127</f>
        <v>0.147294589178356</v>
      </c>
      <c r="U128" s="78">
        <f>[2]Sample1ClustersProportion!L127</f>
        <v>6.2944162436548198E-2</v>
      </c>
      <c r="V128" s="78">
        <f>[3]Sample2ClustersProportion!L127</f>
        <v>5.4108216432865702E-2</v>
      </c>
      <c r="W128" s="78">
        <f>[2]Sample1ClustersProportion!M127</f>
        <v>0.15126903553299401</v>
      </c>
      <c r="X128" s="78">
        <f>[3]Sample2ClustersProportion!M127</f>
        <v>0.15430861723446801</v>
      </c>
      <c r="Y128" s="78">
        <f>[2]Sample1ClustersProportion!N127</f>
        <v>7.8172588832487303E-2</v>
      </c>
      <c r="Z128" s="78">
        <f>[3]Sample2ClustersProportion!N127</f>
        <v>6.6132264529058099E-2</v>
      </c>
    </row>
    <row r="129" spans="2:26" x14ac:dyDescent="0.25">
      <c r="B129" s="8">
        <v>43312</v>
      </c>
      <c r="C129" s="78">
        <f>[2]Sample1ClustersProportion!C128</f>
        <v>0.14285714285714199</v>
      </c>
      <c r="D129" s="78">
        <f>[3]Sample2ClustersProportion!C128</f>
        <v>0.135649296939619</v>
      </c>
      <c r="E129" s="78">
        <f>[2]Sample1ClustersProportion!D128</f>
        <v>4.1733547351524798E-2</v>
      </c>
      <c r="F129" s="78">
        <f>[3]Sample2ClustersProportion!D128</f>
        <v>4.3837882547559902E-2</v>
      </c>
      <c r="G129" s="78">
        <f>[2]Sample1ClustersProportion!E128</f>
        <v>4.9759229534510403E-2</v>
      </c>
      <c r="H129" s="78">
        <f>[3]Sample2ClustersProportion!E128</f>
        <v>5.7071960297766698E-2</v>
      </c>
      <c r="I129" s="78">
        <f>[2]Sample1ClustersProportion!F128</f>
        <v>6.4205457463884397E-2</v>
      </c>
      <c r="J129" s="78">
        <f>[3]Sample2ClustersProportion!F128</f>
        <v>5.3763440860214999E-2</v>
      </c>
      <c r="K129" s="78">
        <f>[2]Sample1ClustersProportion!G128</f>
        <v>5.21669341894061E-2</v>
      </c>
      <c r="L129" s="78">
        <f>[3]Sample2ClustersProportion!G128</f>
        <v>5.4590570719602903E-2</v>
      </c>
      <c r="M129" s="78">
        <f>[2]Sample1ClustersProportion!H128</f>
        <v>7.0626003210272806E-2</v>
      </c>
      <c r="N129" s="78">
        <f>[3]Sample2ClustersProportion!H128</f>
        <v>8.1058726220016503E-2</v>
      </c>
      <c r="O129" s="78">
        <f>[2]Sample1ClustersProportion!I128</f>
        <v>8.0256821829855496E-2</v>
      </c>
      <c r="P129" s="78">
        <f>[3]Sample2ClustersProportion!I128</f>
        <v>9.7601323407774998E-2</v>
      </c>
      <c r="Q129" s="78">
        <f>[2]Sample1ClustersProportion!J128</f>
        <v>5.1364365971107502E-2</v>
      </c>
      <c r="R129" s="78">
        <f>[3]Sample2ClustersProportion!J128</f>
        <v>3.3085194375516901E-2</v>
      </c>
      <c r="S129" s="78">
        <f>[2]Sample1ClustersProportion!K128</f>
        <v>0.166934189406099</v>
      </c>
      <c r="T129" s="78">
        <f>[3]Sample2ClustersProportion!K128</f>
        <v>0.15798180314309301</v>
      </c>
      <c r="U129" s="78">
        <f>[2]Sample1ClustersProportion!L128</f>
        <v>5.3772070626003199E-2</v>
      </c>
      <c r="V129" s="78">
        <f>[3]Sample2ClustersProportion!L128</f>
        <v>6.9478908188585597E-2</v>
      </c>
      <c r="W129" s="78">
        <f>[2]Sample1ClustersProportion!M128</f>
        <v>0.14365971107544101</v>
      </c>
      <c r="X129" s="78">
        <f>[3]Sample2ClustersProportion!M128</f>
        <v>0.160463192721257</v>
      </c>
      <c r="Y129" s="78">
        <f>[2]Sample1ClustersProportion!N128</f>
        <v>8.26645264847512E-2</v>
      </c>
      <c r="Z129" s="78">
        <f>[3]Sample2ClustersProportion!N128</f>
        <v>5.5417700578990897E-2</v>
      </c>
    </row>
    <row r="130" spans="2:26" x14ac:dyDescent="0.25">
      <c r="B130" s="8">
        <v>43343</v>
      </c>
      <c r="C130" s="78">
        <f>[2]Sample1ClustersProportion!C129</f>
        <v>0.117181883537023</v>
      </c>
      <c r="D130" s="78">
        <f>[3]Sample2ClustersProportion!C129</f>
        <v>0.13012221423436299</v>
      </c>
      <c r="E130" s="78">
        <f>[2]Sample1ClustersProportion!D129</f>
        <v>4.5291157440690101E-2</v>
      </c>
      <c r="F130" s="78">
        <f>[3]Sample2ClustersProportion!D129</f>
        <v>4.3134435657800098E-2</v>
      </c>
      <c r="G130" s="78">
        <f>[2]Sample1ClustersProportion!E129</f>
        <v>4.3134435657800098E-2</v>
      </c>
      <c r="H130" s="78">
        <f>[3]Sample2ClustersProportion!E129</f>
        <v>5.0323508267433502E-2</v>
      </c>
      <c r="I130" s="78">
        <f>[2]Sample1ClustersProportion!F129</f>
        <v>7.7641984184040197E-2</v>
      </c>
      <c r="J130" s="78">
        <f>[3]Sample2ClustersProportion!F129</f>
        <v>7.1171818835370201E-2</v>
      </c>
      <c r="K130" s="78">
        <f>[2]Sample1ClustersProportion!G129</f>
        <v>3.73831775700934E-2</v>
      </c>
      <c r="L130" s="78">
        <f>[3]Sample2ClustersProportion!G129</f>
        <v>4.4572250179726797E-2</v>
      </c>
      <c r="M130" s="78">
        <f>[2]Sample1ClustersProportion!H129</f>
        <v>6.3982746225736797E-2</v>
      </c>
      <c r="N130" s="78">
        <f>[3]Sample2ClustersProportion!H129</f>
        <v>5.6793673616103497E-2</v>
      </c>
      <c r="O130" s="78">
        <f>[2]Sample1ClustersProportion!I129</f>
        <v>7.2609633357296893E-2</v>
      </c>
      <c r="P130" s="78">
        <f>[3]Sample2ClustersProportion!I129</f>
        <v>6.8296189791516901E-2</v>
      </c>
      <c r="Q130" s="78">
        <f>[2]Sample1ClustersProportion!J129</f>
        <v>6.6139468008626801E-2</v>
      </c>
      <c r="R130" s="78">
        <f>[3]Sample2ClustersProportion!J129</f>
        <v>3.2350826743350103E-2</v>
      </c>
      <c r="S130" s="78">
        <f>[2]Sample1ClustersProportion!K129</f>
        <v>0.19769949676491699</v>
      </c>
      <c r="T130" s="78">
        <f>[3]Sample2ClustersProportion!K129</f>
        <v>0.16462976276060301</v>
      </c>
      <c r="U130" s="78">
        <f>[2]Sample1ClustersProportion!L129</f>
        <v>4.8166786484543402E-2</v>
      </c>
      <c r="V130" s="78">
        <f>[3]Sample2ClustersProportion!L129</f>
        <v>7.9079798705966903E-2</v>
      </c>
      <c r="W130" s="78">
        <f>[2]Sample1ClustersProportion!M129</f>
        <v>0.1509705248023</v>
      </c>
      <c r="X130" s="78">
        <f>[3]Sample2ClustersProportion!M129</f>
        <v>0.19338605319913699</v>
      </c>
      <c r="Y130" s="78">
        <f>[2]Sample1ClustersProportion!N129</f>
        <v>7.97987059669302E-2</v>
      </c>
      <c r="Z130" s="78">
        <f>[3]Sample2ClustersProportion!N129</f>
        <v>6.6139468008626801E-2</v>
      </c>
    </row>
    <row r="131" spans="2:26" x14ac:dyDescent="0.25">
      <c r="B131" s="8">
        <v>43373</v>
      </c>
      <c r="C131" s="78">
        <f>[2]Sample1ClustersProportion!C130</f>
        <v>0.12140804597701101</v>
      </c>
      <c r="D131" s="78">
        <f>[3]Sample2ClustersProportion!C130</f>
        <v>0.10458452722063</v>
      </c>
      <c r="E131" s="78">
        <f>[2]Sample1ClustersProportion!D130</f>
        <v>2.9454022988505701E-2</v>
      </c>
      <c r="F131" s="78">
        <f>[3]Sample2ClustersProportion!D130</f>
        <v>3.8681948424068698E-2</v>
      </c>
      <c r="G131" s="78">
        <f>[2]Sample1ClustersProportion!E130</f>
        <v>3.9511494252873501E-2</v>
      </c>
      <c r="H131" s="78">
        <f>[3]Sample2ClustersProportion!E130</f>
        <v>3.1518624641833803E-2</v>
      </c>
      <c r="I131" s="78">
        <f>[2]Sample1ClustersProportion!F130</f>
        <v>6.8247126436781602E-2</v>
      </c>
      <c r="J131" s="78">
        <f>[3]Sample2ClustersProportion!F130</f>
        <v>8.0229226361031497E-2</v>
      </c>
      <c r="K131" s="78">
        <f>[2]Sample1ClustersProportion!G130</f>
        <v>3.0172413793103401E-2</v>
      </c>
      <c r="L131" s="78">
        <f>[3]Sample2ClustersProportion!G130</f>
        <v>3.0802292263610299E-2</v>
      </c>
      <c r="M131" s="78">
        <f>[2]Sample1ClustersProportion!H130</f>
        <v>5.45977011494252E-2</v>
      </c>
      <c r="N131" s="78">
        <f>[3]Sample2ClustersProportion!H130</f>
        <v>4.7994269340974199E-2</v>
      </c>
      <c r="O131" s="78">
        <f>[2]Sample1ClustersProportion!I130</f>
        <v>5.53160919540229E-2</v>
      </c>
      <c r="P131" s="78">
        <f>[3]Sample2ClustersProportion!I130</f>
        <v>5.87392550143266E-2</v>
      </c>
      <c r="Q131" s="78">
        <f>[2]Sample1ClustersProportion!J130</f>
        <v>3.8074712643678101E-2</v>
      </c>
      <c r="R131" s="78">
        <f>[3]Sample2ClustersProportion!J130</f>
        <v>2.4355300859598802E-2</v>
      </c>
      <c r="S131" s="78">
        <f>[2]Sample1ClustersProportion!K130</f>
        <v>0.16020114942528699</v>
      </c>
      <c r="T131" s="78">
        <f>[3]Sample2ClustersProportion!K130</f>
        <v>0.15759312320916899</v>
      </c>
      <c r="U131" s="78">
        <f>[2]Sample1ClustersProportion!L130</f>
        <v>0.17887931034482701</v>
      </c>
      <c r="V131" s="78">
        <f>[3]Sample2ClustersProportion!L130</f>
        <v>0.18266475644699101</v>
      </c>
      <c r="W131" s="78">
        <f>[2]Sample1ClustersProportion!M130</f>
        <v>0.13721264367816</v>
      </c>
      <c r="X131" s="78">
        <f>[3]Sample2ClustersProportion!M130</f>
        <v>0.17263610315186201</v>
      </c>
      <c r="Y131" s="78">
        <f>[2]Sample1ClustersProportion!N130</f>
        <v>8.6925287356321795E-2</v>
      </c>
      <c r="Z131" s="78">
        <f>[3]Sample2ClustersProportion!N130</f>
        <v>7.0200573065902494E-2</v>
      </c>
    </row>
    <row r="132" spans="2:26" x14ac:dyDescent="0.25">
      <c r="B132" s="8">
        <v>43404</v>
      </c>
      <c r="C132" s="78">
        <f>[2]Sample1ClustersProportion!C131</f>
        <v>0.133380884450784</v>
      </c>
      <c r="D132" s="78">
        <f>[3]Sample2ClustersProportion!C131</f>
        <v>0.116379310344827</v>
      </c>
      <c r="E132" s="78">
        <f>[2]Sample1ClustersProportion!D131</f>
        <v>5.3495007132667603E-2</v>
      </c>
      <c r="F132" s="78">
        <f>[3]Sample2ClustersProportion!D131</f>
        <v>4.4540229885057403E-2</v>
      </c>
      <c r="G132" s="78">
        <f>[2]Sample1ClustersProportion!E131</f>
        <v>5.6348074179743197E-2</v>
      </c>
      <c r="H132" s="78">
        <f>[3]Sample2ClustersProportion!E131</f>
        <v>4.8132183908045897E-2</v>
      </c>
      <c r="I132" s="78">
        <f>[2]Sample1ClustersProportion!F131</f>
        <v>0.11269614835948601</v>
      </c>
      <c r="J132" s="78">
        <f>[3]Sample2ClustersProportion!F131</f>
        <v>0.12859195402298801</v>
      </c>
      <c r="K132" s="78">
        <f>[2]Sample1ClustersProportion!G131</f>
        <v>3.8516405135520598E-2</v>
      </c>
      <c r="L132" s="78">
        <f>[3]Sample2ClustersProportion!G131</f>
        <v>3.9511494252873501E-2</v>
      </c>
      <c r="M132" s="78">
        <f>[2]Sample1ClustersProportion!H131</f>
        <v>6.20542082738944E-2</v>
      </c>
      <c r="N132" s="78">
        <f>[3]Sample2ClustersProportion!H131</f>
        <v>5.7471264367816001E-2</v>
      </c>
      <c r="O132" s="78">
        <f>[2]Sample1ClustersProportion!I131</f>
        <v>5.0641940085592002E-2</v>
      </c>
      <c r="P132" s="78">
        <f>[3]Sample2ClustersProportion!I131</f>
        <v>6.3218390804597693E-2</v>
      </c>
      <c r="Q132" s="78">
        <f>[2]Sample1ClustersProportion!J131</f>
        <v>4.1369472182596199E-2</v>
      </c>
      <c r="R132" s="78">
        <f>[3]Sample2ClustersProportion!J131</f>
        <v>3.3764367816091899E-2</v>
      </c>
      <c r="S132" s="78">
        <f>[2]Sample1ClustersProportion!K131</f>
        <v>0.118402282453637</v>
      </c>
      <c r="T132" s="78">
        <f>[3]Sample2ClustersProportion!K131</f>
        <v>0.123563218390804</v>
      </c>
      <c r="U132" s="78">
        <f>[2]Sample1ClustersProportion!L131</f>
        <v>8.4878744650499202E-2</v>
      </c>
      <c r="V132" s="78">
        <f>[3]Sample2ClustersProportion!L131</f>
        <v>0.107758620689655</v>
      </c>
      <c r="W132" s="78">
        <f>[2]Sample1ClustersProportion!M131</f>
        <v>0.181883024251069</v>
      </c>
      <c r="X132" s="78">
        <f>[3]Sample2ClustersProportion!M131</f>
        <v>0.18318965517241301</v>
      </c>
      <c r="Y132" s="78">
        <f>[2]Sample1ClustersProportion!N131</f>
        <v>6.6333808844507805E-2</v>
      </c>
      <c r="Z132" s="78">
        <f>[3]Sample2ClustersProportion!N131</f>
        <v>5.38793103448275E-2</v>
      </c>
    </row>
    <row r="133" spans="2:26" x14ac:dyDescent="0.25">
      <c r="B133" s="8">
        <v>43434</v>
      </c>
      <c r="C133" s="78">
        <f>[2]Sample1ClustersProportion!C132</f>
        <v>0.12572674418604601</v>
      </c>
      <c r="D133" s="78">
        <f>[3]Sample2ClustersProportion!C132</f>
        <v>0.12281976744186</v>
      </c>
      <c r="E133" s="78">
        <f>[2]Sample1ClustersProportion!D132</f>
        <v>4.7238372093023201E-2</v>
      </c>
      <c r="F133" s="78">
        <f>[3]Sample2ClustersProportion!D132</f>
        <v>5.0145348837209301E-2</v>
      </c>
      <c r="G133" s="78">
        <f>[2]Sample1ClustersProportion!E132</f>
        <v>5.3779069767441803E-2</v>
      </c>
      <c r="H133" s="78">
        <f>[3]Sample2ClustersProportion!E132</f>
        <v>4.79651162790697E-2</v>
      </c>
      <c r="I133" s="78">
        <f>[2]Sample1ClustersProportion!F132</f>
        <v>0.103924418604651</v>
      </c>
      <c r="J133" s="78">
        <f>[3]Sample2ClustersProportion!F132</f>
        <v>0.111191860465116</v>
      </c>
      <c r="K133" s="78">
        <f>[2]Sample1ClustersProportion!G132</f>
        <v>3.2703488372092998E-2</v>
      </c>
      <c r="L133" s="78">
        <f>[3]Sample2ClustersProportion!G132</f>
        <v>2.1802325581395301E-2</v>
      </c>
      <c r="M133" s="78">
        <f>[2]Sample1ClustersProportion!H132</f>
        <v>7.4854651162790595E-2</v>
      </c>
      <c r="N133" s="78">
        <f>[3]Sample2ClustersProportion!H132</f>
        <v>6.6860465116278994E-2</v>
      </c>
      <c r="O133" s="78">
        <f>[2]Sample1ClustersProportion!I132</f>
        <v>5.4505813953488302E-2</v>
      </c>
      <c r="P133" s="78">
        <f>[3]Sample2ClustersProportion!I132</f>
        <v>6.25E-2</v>
      </c>
      <c r="Q133" s="78">
        <f>[2]Sample1ClustersProportion!J132</f>
        <v>5.2325581395348798E-2</v>
      </c>
      <c r="R133" s="78">
        <f>[3]Sample2ClustersProportion!J132</f>
        <v>2.3982558139534801E-2</v>
      </c>
      <c r="S133" s="78">
        <f>[2]Sample1ClustersProportion!K132</f>
        <v>0.14171511627906899</v>
      </c>
      <c r="T133" s="78">
        <f>[3]Sample2ClustersProportion!K132</f>
        <v>0.164244186046511</v>
      </c>
      <c r="U133" s="78">
        <f>[2]Sample1ClustersProportion!L132</f>
        <v>2.9069767441860399E-2</v>
      </c>
      <c r="V133" s="78">
        <f>[3]Sample2ClustersProportion!L132</f>
        <v>4.8691860465116199E-2</v>
      </c>
      <c r="W133" s="78">
        <f>[2]Sample1ClustersProportion!M132</f>
        <v>0.19113372093023201</v>
      </c>
      <c r="X133" s="78">
        <f>[3]Sample2ClustersProportion!M132</f>
        <v>0.21802325581395299</v>
      </c>
      <c r="Y133" s="78">
        <f>[2]Sample1ClustersProportion!N132</f>
        <v>9.3023255813953404E-2</v>
      </c>
      <c r="Z133" s="78">
        <f>[3]Sample2ClustersProportion!N132</f>
        <v>6.1773255813953397E-2</v>
      </c>
    </row>
    <row r="134" spans="2:26" x14ac:dyDescent="0.25">
      <c r="B134" s="8">
        <v>43465</v>
      </c>
      <c r="C134" s="78">
        <f>[2]Sample1ClustersProportion!C133</f>
        <v>0.14440154440154401</v>
      </c>
      <c r="D134" s="78">
        <f>[3]Sample2ClustersProportion!C133</f>
        <v>0.139183055975794</v>
      </c>
      <c r="E134" s="78">
        <f>[2]Sample1ClustersProportion!D133</f>
        <v>5.7915057915057903E-2</v>
      </c>
      <c r="F134" s="78">
        <f>[3]Sample2ClustersProportion!D133</f>
        <v>5.4462934947049901E-2</v>
      </c>
      <c r="G134" s="78">
        <f>[2]Sample1ClustersProportion!E133</f>
        <v>4.94208494208494E-2</v>
      </c>
      <c r="H134" s="78">
        <f>[3]Sample2ClustersProportion!E133</f>
        <v>6.20272314674735E-2</v>
      </c>
      <c r="I134" s="78">
        <f>[2]Sample1ClustersProportion!F133</f>
        <v>0.104247104247104</v>
      </c>
      <c r="J134" s="78">
        <f>[3]Sample2ClustersProportion!F133</f>
        <v>0.119515885022692</v>
      </c>
      <c r="K134" s="78">
        <f>[2]Sample1ClustersProportion!G133</f>
        <v>3.47490347490347E-2</v>
      </c>
      <c r="L134" s="78">
        <f>[3]Sample2ClustersProportion!G133</f>
        <v>4.0847201210287398E-2</v>
      </c>
      <c r="M134" s="78">
        <f>[2]Sample1ClustersProportion!H133</f>
        <v>6.4864864864864799E-2</v>
      </c>
      <c r="N134" s="78">
        <f>[3]Sample2ClustersProportion!H133</f>
        <v>6.0514372163388799E-2</v>
      </c>
      <c r="O134" s="78">
        <f>[2]Sample1ClustersProportion!I133</f>
        <v>7.41312741312741E-2</v>
      </c>
      <c r="P134" s="78">
        <f>[3]Sample2ClustersProportion!I133</f>
        <v>7.18608169440242E-2</v>
      </c>
      <c r="Q134" s="78">
        <f>[2]Sample1ClustersProportion!J133</f>
        <v>3.47490347490347E-2</v>
      </c>
      <c r="R134" s="78">
        <f>[3]Sample2ClustersProportion!J133</f>
        <v>2.49621785173978E-2</v>
      </c>
      <c r="S134" s="78">
        <f>[2]Sample1ClustersProportion!K133</f>
        <v>0.14362934362934299</v>
      </c>
      <c r="T134" s="78">
        <f>[3]Sample2ClustersProportion!K133</f>
        <v>0.15128593040847199</v>
      </c>
      <c r="U134" s="78">
        <f>[2]Sample1ClustersProportion!L133</f>
        <v>2.2393822393822298E-2</v>
      </c>
      <c r="V134" s="78">
        <f>[3]Sample2ClustersProportion!L133</f>
        <v>3.1013615733736701E-2</v>
      </c>
      <c r="W134" s="78">
        <f>[2]Sample1ClustersProportion!M133</f>
        <v>0.18301158301158299</v>
      </c>
      <c r="X134" s="78">
        <f>[3]Sample2ClustersProportion!M133</f>
        <v>0.179273827534039</v>
      </c>
      <c r="Y134" s="78">
        <f>[2]Sample1ClustersProportion!N133</f>
        <v>8.6486486486486394E-2</v>
      </c>
      <c r="Z134" s="78">
        <f>[3]Sample2ClustersProportion!N133</f>
        <v>6.5052950075642907E-2</v>
      </c>
    </row>
    <row r="135" spans="2:26" x14ac:dyDescent="0.25">
      <c r="B135" s="8">
        <v>43496</v>
      </c>
      <c r="C135" s="78">
        <f>[2]Sample1ClustersProportion!C134</f>
        <v>0.13855421686746899</v>
      </c>
      <c r="D135" s="78">
        <f>[3]Sample2ClustersProportion!C134</f>
        <v>0.12759643916913899</v>
      </c>
      <c r="E135" s="78">
        <f>[2]Sample1ClustersProportion!D134</f>
        <v>4.2168674698795101E-2</v>
      </c>
      <c r="F135" s="78">
        <f>[3]Sample2ClustersProportion!D134</f>
        <v>4.5994065281899102E-2</v>
      </c>
      <c r="G135" s="78">
        <f>[2]Sample1ClustersProportion!E134</f>
        <v>3.7650602409638502E-2</v>
      </c>
      <c r="H135" s="78">
        <f>[3]Sample2ClustersProportion!E134</f>
        <v>4.8961424332344197E-2</v>
      </c>
      <c r="I135" s="78">
        <f>[2]Sample1ClustersProportion!F134</f>
        <v>7.6807228915662606E-2</v>
      </c>
      <c r="J135" s="78">
        <f>[3]Sample2ClustersProportion!F134</f>
        <v>8.5311572700296698E-2</v>
      </c>
      <c r="K135" s="78">
        <f>[2]Sample1ClustersProportion!G134</f>
        <v>5.7228915662650599E-2</v>
      </c>
      <c r="L135" s="78">
        <f>[3]Sample2ClustersProportion!G134</f>
        <v>6.8249258160237303E-2</v>
      </c>
      <c r="M135" s="78">
        <f>[2]Sample1ClustersProportion!H134</f>
        <v>6.4006024096385505E-2</v>
      </c>
      <c r="N135" s="78">
        <f>[3]Sample2ClustersProportion!H134</f>
        <v>6.0830860534124599E-2</v>
      </c>
      <c r="O135" s="78">
        <f>[2]Sample1ClustersProportion!I134</f>
        <v>8.5843373493975902E-2</v>
      </c>
      <c r="P135" s="78">
        <f>[3]Sample2ClustersProportion!I134</f>
        <v>8.4569732937685396E-2</v>
      </c>
      <c r="Q135" s="78">
        <f>[2]Sample1ClustersProportion!J134</f>
        <v>5.4969879518072202E-2</v>
      </c>
      <c r="R135" s="78">
        <f>[3]Sample2ClustersProportion!J134</f>
        <v>2.7448071216617201E-2</v>
      </c>
      <c r="S135" s="78">
        <f>[2]Sample1ClustersProportion!K134</f>
        <v>0.16566265060240901</v>
      </c>
      <c r="T135" s="78">
        <f>[3]Sample2ClustersProportion!K134</f>
        <v>0.15356083086053399</v>
      </c>
      <c r="U135" s="78">
        <f>[2]Sample1ClustersProportion!L134</f>
        <v>2.7861445783132498E-2</v>
      </c>
      <c r="V135" s="78">
        <f>[3]Sample2ClustersProportion!L134</f>
        <v>4.1543026706231397E-2</v>
      </c>
      <c r="W135" s="78">
        <f>[2]Sample1ClustersProportion!M134</f>
        <v>0.16942771084337299</v>
      </c>
      <c r="X135" s="78">
        <f>[3]Sample2ClustersProportion!M134</f>
        <v>0.18397626112759599</v>
      </c>
      <c r="Y135" s="78">
        <f>[2]Sample1ClustersProportion!N134</f>
        <v>7.98192771084337E-2</v>
      </c>
      <c r="Z135" s="78">
        <f>[3]Sample2ClustersProportion!N134</f>
        <v>7.19584569732937E-2</v>
      </c>
    </row>
    <row r="136" spans="2:26" x14ac:dyDescent="0.25">
      <c r="B136" s="8">
        <v>43524</v>
      </c>
      <c r="C136" s="78">
        <f>[2]Sample1ClustersProportion!C135</f>
        <v>0.116959064327485</v>
      </c>
      <c r="D136" s="78">
        <f>[3]Sample2ClustersProportion!C135</f>
        <v>0.114054451802796</v>
      </c>
      <c r="E136" s="78">
        <f>[2]Sample1ClustersProportion!D135</f>
        <v>4.7514619883040898E-2</v>
      </c>
      <c r="F136" s="78">
        <f>[3]Sample2ClustersProportion!D135</f>
        <v>3.2376747608535601E-2</v>
      </c>
      <c r="G136" s="78">
        <f>[2]Sample1ClustersProportion!E135</f>
        <v>4.0935672514619798E-2</v>
      </c>
      <c r="H136" s="78">
        <f>[3]Sample2ClustersProportion!E135</f>
        <v>5.7395143487858701E-2</v>
      </c>
      <c r="I136" s="78">
        <f>[2]Sample1ClustersProportion!F135</f>
        <v>0.11257309941520401</v>
      </c>
      <c r="J136" s="78">
        <f>[3]Sample2ClustersProportion!F135</f>
        <v>0.111846946284032</v>
      </c>
      <c r="K136" s="78">
        <f>[2]Sample1ClustersProportion!G135</f>
        <v>4.7514619883040898E-2</v>
      </c>
      <c r="L136" s="78">
        <f>[3]Sample2ClustersProportion!G135</f>
        <v>3.9735099337748297E-2</v>
      </c>
      <c r="M136" s="78">
        <f>[2]Sample1ClustersProportion!H135</f>
        <v>4.6052631578947303E-2</v>
      </c>
      <c r="N136" s="78">
        <f>[3]Sample2ClustersProportion!H135</f>
        <v>5.8130978660779903E-2</v>
      </c>
      <c r="O136" s="78">
        <f>[2]Sample1ClustersProportion!I135</f>
        <v>9.5760233918128601E-2</v>
      </c>
      <c r="P136" s="78">
        <f>[3]Sample2ClustersProportion!I135</f>
        <v>8.5356880058866796E-2</v>
      </c>
      <c r="Q136" s="78">
        <f>[2]Sample1ClustersProportion!J135</f>
        <v>4.9707602339181201E-2</v>
      </c>
      <c r="R136" s="78">
        <f>[3]Sample2ClustersProportion!J135</f>
        <v>3.2376747608535601E-2</v>
      </c>
      <c r="S136" s="78">
        <f>[2]Sample1ClustersProportion!K135</f>
        <v>0.15570175438596401</v>
      </c>
      <c r="T136" s="78">
        <f>[3]Sample2ClustersProportion!K135</f>
        <v>0.159676232523914</v>
      </c>
      <c r="U136" s="78">
        <f>[2]Sample1ClustersProportion!L135</f>
        <v>2.8508771929824501E-2</v>
      </c>
      <c r="V136" s="78">
        <f>[3]Sample2ClustersProportion!L135</f>
        <v>4.7829286239882203E-2</v>
      </c>
      <c r="W136" s="78">
        <f>[2]Sample1ClustersProportion!M135</f>
        <v>0.18201754385964899</v>
      </c>
      <c r="X136" s="78">
        <f>[3]Sample2ClustersProportion!M135</f>
        <v>0.189845474613686</v>
      </c>
      <c r="Y136" s="78">
        <f>[2]Sample1ClustersProportion!N135</f>
        <v>7.67543859649122E-2</v>
      </c>
      <c r="Z136" s="78">
        <f>[3]Sample2ClustersProportion!N135</f>
        <v>7.1376011773362696E-2</v>
      </c>
    </row>
    <row r="137" spans="2:26" x14ac:dyDescent="0.25">
      <c r="B137" s="8">
        <v>43555</v>
      </c>
      <c r="C137" s="78">
        <f>[2]Sample1ClustersProportion!C136</f>
        <v>0.122807017543859</v>
      </c>
      <c r="D137" s="78">
        <f>[3]Sample2ClustersProportion!C136</f>
        <v>9.2728485657104703E-2</v>
      </c>
      <c r="E137" s="78">
        <f>[2]Sample1ClustersProportion!D136</f>
        <v>4.5209176788124097E-2</v>
      </c>
      <c r="F137" s="78">
        <f>[3]Sample2ClustersProportion!D136</f>
        <v>4.7364909939959898E-2</v>
      </c>
      <c r="G137" s="78">
        <f>[2]Sample1ClustersProportion!E136</f>
        <v>5.1282051282051197E-2</v>
      </c>
      <c r="H137" s="78">
        <f>[3]Sample2ClustersProportion!E136</f>
        <v>4.8699132755170099E-2</v>
      </c>
      <c r="I137" s="78">
        <f>[2]Sample1ClustersProportion!F136</f>
        <v>0.100539811066126</v>
      </c>
      <c r="J137" s="78">
        <f>[3]Sample2ClustersProportion!F136</f>
        <v>0.10273515677118</v>
      </c>
      <c r="K137" s="78">
        <f>[2]Sample1ClustersProportion!G136</f>
        <v>3.7786774628879798E-2</v>
      </c>
      <c r="L137" s="78">
        <f>[3]Sample2ClustersProportion!G136</f>
        <v>3.7358238825883898E-2</v>
      </c>
      <c r="M137" s="78">
        <f>[2]Sample1ClustersProportion!H136</f>
        <v>5.7354925775978401E-2</v>
      </c>
      <c r="N137" s="78">
        <f>[3]Sample2ClustersProportion!H136</f>
        <v>5.0033355570380203E-2</v>
      </c>
      <c r="O137" s="78">
        <f>[2]Sample1ClustersProportion!I136</f>
        <v>8.2995951417003999E-2</v>
      </c>
      <c r="P137" s="78">
        <f>[3]Sample2ClustersProportion!I136</f>
        <v>9.4729819879919894E-2</v>
      </c>
      <c r="Q137" s="78">
        <f>[2]Sample1ClustersProportion!J136</f>
        <v>6.6801619433198303E-2</v>
      </c>
      <c r="R137" s="78">
        <f>[3]Sample2ClustersProportion!J136</f>
        <v>3.2021347565043302E-2</v>
      </c>
      <c r="S137" s="78">
        <f>[2]Sample1ClustersProportion!K136</f>
        <v>0.13157894736842099</v>
      </c>
      <c r="T137" s="78">
        <f>[3]Sample2ClustersProportion!K136</f>
        <v>0.152768512341561</v>
      </c>
      <c r="U137" s="78">
        <f>[2]Sample1ClustersProportion!L136</f>
        <v>3.7786774628879798E-2</v>
      </c>
      <c r="V137" s="78">
        <f>[3]Sample2ClustersProportion!L136</f>
        <v>6.2041360907271498E-2</v>
      </c>
      <c r="W137" s="78">
        <f>[2]Sample1ClustersProportion!M136</f>
        <v>0.16936572199729999</v>
      </c>
      <c r="X137" s="78">
        <f>[3]Sample2ClustersProportion!M136</f>
        <v>0.20613742494996601</v>
      </c>
      <c r="Y137" s="78">
        <f>[2]Sample1ClustersProportion!N136</f>
        <v>9.6491228070175405E-2</v>
      </c>
      <c r="Z137" s="78">
        <f>[3]Sample2ClustersProportion!N136</f>
        <v>7.3382254836557706E-2</v>
      </c>
    </row>
    <row r="138" spans="2:26" x14ac:dyDescent="0.25">
      <c r="B138" s="8">
        <v>43585</v>
      </c>
      <c r="C138" s="78">
        <f>[2]Sample1ClustersProportion!C137</f>
        <v>0.116338207247298</v>
      </c>
      <c r="D138" s="78">
        <f>[3]Sample2ClustersProportion!C137</f>
        <v>0.123401534526854</v>
      </c>
      <c r="E138" s="78">
        <f>[2]Sample1ClustersProportion!D137</f>
        <v>3.7507946598855597E-2</v>
      </c>
      <c r="F138" s="78">
        <f>[3]Sample2ClustersProportion!D137</f>
        <v>3.1969309462915603E-2</v>
      </c>
      <c r="G138" s="78">
        <f>[2]Sample1ClustersProportion!E137</f>
        <v>3.2422123331214199E-2</v>
      </c>
      <c r="H138" s="78">
        <f>[3]Sample2ClustersProportion!E137</f>
        <v>3.2608695652173898E-2</v>
      </c>
      <c r="I138" s="78">
        <f>[2]Sample1ClustersProportion!F137</f>
        <v>8.8366179275270101E-2</v>
      </c>
      <c r="J138" s="78">
        <f>[3]Sample2ClustersProportion!F137</f>
        <v>9.6547314578005097E-2</v>
      </c>
      <c r="K138" s="78">
        <f>[2]Sample1ClustersProportion!G137</f>
        <v>3.6872218690400499E-2</v>
      </c>
      <c r="L138" s="78">
        <f>[3]Sample2ClustersProportion!G137</f>
        <v>4.0920716112531903E-2</v>
      </c>
      <c r="M138" s="78">
        <f>[2]Sample1ClustersProportion!H137</f>
        <v>5.9122695486331797E-2</v>
      </c>
      <c r="N138" s="78">
        <f>[3]Sample2ClustersProportion!H137</f>
        <v>5.4987212276214802E-2</v>
      </c>
      <c r="O138" s="78">
        <f>[2]Sample1ClustersProportion!I137</f>
        <v>0.10807374443738001</v>
      </c>
      <c r="P138" s="78">
        <f>[3]Sample2ClustersProportion!I137</f>
        <v>0.115728900255754</v>
      </c>
      <c r="Q138" s="78">
        <f>[2]Sample1ClustersProportion!J137</f>
        <v>4.9586776859504099E-2</v>
      </c>
      <c r="R138" s="78">
        <f>[3]Sample2ClustersProportion!J137</f>
        <v>2.5575447570332401E-2</v>
      </c>
      <c r="S138" s="78">
        <f>[2]Sample1ClustersProportion!K137</f>
        <v>0.13095994914176701</v>
      </c>
      <c r="T138" s="78">
        <f>[3]Sample2ClustersProportion!K137</f>
        <v>0.13874680306905299</v>
      </c>
      <c r="U138" s="78">
        <f>[2]Sample1ClustersProportion!L137</f>
        <v>3.6872218690400499E-2</v>
      </c>
      <c r="V138" s="78">
        <f>[3]Sample2ClustersProportion!L137</f>
        <v>5.6905370843989701E-2</v>
      </c>
      <c r="W138" s="78">
        <f>[2]Sample1ClustersProportion!M137</f>
        <v>0.20597584233947799</v>
      </c>
      <c r="X138" s="78">
        <f>[3]Sample2ClustersProportion!M137</f>
        <v>0.210358056265984</v>
      </c>
      <c r="Y138" s="78">
        <f>[2]Sample1ClustersProportion!N137</f>
        <v>9.7902097902097904E-2</v>
      </c>
      <c r="Z138" s="78">
        <f>[3]Sample2ClustersProportion!N137</f>
        <v>7.2250639386189197E-2</v>
      </c>
    </row>
    <row r="139" spans="2:26" x14ac:dyDescent="0.25">
      <c r="B139" s="8">
        <v>43616</v>
      </c>
      <c r="C139" s="78">
        <f>[2]Sample1ClustersProportion!C138</f>
        <v>9.2957746478873199E-2</v>
      </c>
      <c r="D139" s="78">
        <f>[3]Sample2ClustersProportion!C138</f>
        <v>0.10819854991634099</v>
      </c>
      <c r="E139" s="78">
        <f>[2]Sample1ClustersProportion!D138</f>
        <v>4.5070422535211201E-2</v>
      </c>
      <c r="F139" s="78">
        <f>[3]Sample2ClustersProportion!D138</f>
        <v>4.79643056330172E-2</v>
      </c>
      <c r="G139" s="78">
        <f>[2]Sample1ClustersProportion!E138</f>
        <v>3.6056338028169002E-2</v>
      </c>
      <c r="H139" s="78">
        <f>[3]Sample2ClustersProportion!E138</f>
        <v>4.6848856664807502E-2</v>
      </c>
      <c r="I139" s="78">
        <f>[2]Sample1ClustersProportion!F138</f>
        <v>9.1267605633802804E-2</v>
      </c>
      <c r="J139" s="78">
        <f>[3]Sample2ClustersProportion!F138</f>
        <v>0.100390407138873</v>
      </c>
      <c r="K139" s="78">
        <f>[2]Sample1ClustersProportion!G138</f>
        <v>2.5915492957746401E-2</v>
      </c>
      <c r="L139" s="78">
        <f>[3]Sample2ClustersProportion!G138</f>
        <v>3.2348020078081401E-2</v>
      </c>
      <c r="M139" s="78">
        <f>[2]Sample1ClustersProportion!H138</f>
        <v>5.7464788732394301E-2</v>
      </c>
      <c r="N139" s="78">
        <f>[3]Sample2ClustersProportion!H138</f>
        <v>4.1829336307863903E-2</v>
      </c>
      <c r="O139" s="78">
        <f>[2]Sample1ClustersProportion!I138</f>
        <v>0.112112676056338</v>
      </c>
      <c r="P139" s="78">
        <f>[3]Sample2ClustersProportion!I138</f>
        <v>0.107083100948131</v>
      </c>
      <c r="Q139" s="78">
        <f>[2]Sample1ClustersProportion!J138</f>
        <v>4.6760563380281603E-2</v>
      </c>
      <c r="R139" s="78">
        <f>[3]Sample2ClustersProportion!J138</f>
        <v>2.7886224205242598E-2</v>
      </c>
      <c r="S139" s="78">
        <f>[2]Sample1ClustersProportion!K138</f>
        <v>0.145915492957746</v>
      </c>
      <c r="T139" s="78">
        <f>[3]Sample2ClustersProportion!K138</f>
        <v>0.132738427216954</v>
      </c>
      <c r="U139" s="78">
        <f>[2]Sample1ClustersProportion!L138</f>
        <v>6.7605633802816895E-2</v>
      </c>
      <c r="V139" s="78">
        <f>[3]Sample2ClustersProportion!L138</f>
        <v>7.3619631901840496E-2</v>
      </c>
      <c r="W139" s="78">
        <f>[2]Sample1ClustersProportion!M138</f>
        <v>0.18366197183098501</v>
      </c>
      <c r="X139" s="78">
        <f>[3]Sample2ClustersProportion!M138</f>
        <v>0.20245398773006101</v>
      </c>
      <c r="Y139" s="78">
        <f>[2]Sample1ClustersProportion!N138</f>
        <v>9.5211267605633795E-2</v>
      </c>
      <c r="Z139" s="78">
        <f>[3]Sample2ClustersProportion!N138</f>
        <v>7.8639152258784095E-2</v>
      </c>
    </row>
    <row r="140" spans="2:26" x14ac:dyDescent="0.25">
      <c r="B140" s="8">
        <v>43646</v>
      </c>
      <c r="C140" s="78">
        <f>[2]Sample1ClustersProportion!C139</f>
        <v>0.105941704035874</v>
      </c>
      <c r="D140" s="78">
        <f>[3]Sample2ClustersProportion!C139</f>
        <v>9.5584125209614304E-2</v>
      </c>
      <c r="E140" s="78">
        <f>[2]Sample1ClustersProportion!D139</f>
        <v>4.0358744394618798E-2</v>
      </c>
      <c r="F140" s="78">
        <f>[3]Sample2ClustersProportion!D139</f>
        <v>4.0804918949133497E-2</v>
      </c>
      <c r="G140" s="78">
        <f>[2]Sample1ClustersProportion!E139</f>
        <v>4.6524663677129999E-2</v>
      </c>
      <c r="H140" s="78">
        <f>[3]Sample2ClustersProportion!E139</f>
        <v>4.8630519843487902E-2</v>
      </c>
      <c r="I140" s="78">
        <f>[2]Sample1ClustersProportion!F139</f>
        <v>9.5852017937219702E-2</v>
      </c>
      <c r="J140" s="78">
        <f>[3]Sample2ClustersProportion!F139</f>
        <v>9.2230296254891E-2</v>
      </c>
      <c r="K140" s="78">
        <f>[2]Sample1ClustersProportion!G139</f>
        <v>4.3161434977578399E-2</v>
      </c>
      <c r="L140" s="78">
        <f>[3]Sample2ClustersProportion!G139</f>
        <v>5.64561207378423E-2</v>
      </c>
      <c r="M140" s="78">
        <f>[2]Sample1ClustersProportion!H139</f>
        <v>4.9887892376681599E-2</v>
      </c>
      <c r="N140" s="78">
        <f>[3]Sample2ClustersProportion!H139</f>
        <v>5.3102291783119003E-2</v>
      </c>
      <c r="O140" s="78">
        <f>[2]Sample1ClustersProportion!I139</f>
        <v>0.100896860986547</v>
      </c>
      <c r="P140" s="78">
        <f>[3]Sample2ClustersProportion!I139</f>
        <v>9.72610396869759E-2</v>
      </c>
      <c r="Q140" s="78">
        <f>[2]Sample1ClustersProportion!J139</f>
        <v>4.2040358744394601E-2</v>
      </c>
      <c r="R140" s="78">
        <f>[3]Sample2ClustersProportion!J139</f>
        <v>2.9066517607602E-2</v>
      </c>
      <c r="S140" s="78">
        <f>[2]Sample1ClustersProportion!K139</f>
        <v>0.15975336322869901</v>
      </c>
      <c r="T140" s="78">
        <f>[3]Sample2ClustersProportion!K139</f>
        <v>0.14141978759083201</v>
      </c>
      <c r="U140" s="78">
        <f>[2]Sample1ClustersProportion!L139</f>
        <v>4.6524663677129999E-2</v>
      </c>
      <c r="V140" s="78">
        <f>[3]Sample2ClustersProportion!L139</f>
        <v>8.6640581330352101E-2</v>
      </c>
      <c r="W140" s="78">
        <f>[2]Sample1ClustersProportion!M139</f>
        <v>0.18105381165919199</v>
      </c>
      <c r="X140" s="78">
        <f>[3]Sample2ClustersProportion!M139</f>
        <v>0.18278367803241999</v>
      </c>
      <c r="Y140" s="78">
        <f>[2]Sample1ClustersProportion!N139</f>
        <v>8.8004484304932698E-2</v>
      </c>
      <c r="Z140" s="78">
        <f>[3]Sample2ClustersProportion!N139</f>
        <v>7.6020122973728302E-2</v>
      </c>
    </row>
    <row r="141" spans="2:26" x14ac:dyDescent="0.25">
      <c r="B141" s="8">
        <v>43677</v>
      </c>
      <c r="C141" s="78">
        <f>[2]Sample1ClustersProportion!C140</f>
        <v>0.10321324245374799</v>
      </c>
      <c r="D141" s="78">
        <f>[3]Sample2ClustersProportion!C140</f>
        <v>0.121773015099853</v>
      </c>
      <c r="E141" s="78">
        <f>[2]Sample1ClustersProportion!D140</f>
        <v>3.8461538461538401E-2</v>
      </c>
      <c r="F141" s="78">
        <f>[3]Sample2ClustersProportion!D140</f>
        <v>3.6531904529956097E-2</v>
      </c>
      <c r="G141" s="78">
        <f>[2]Sample1ClustersProportion!E140</f>
        <v>3.26192794547224E-2</v>
      </c>
      <c r="H141" s="78">
        <f>[3]Sample2ClustersProportion!E140</f>
        <v>4.2377009254749097E-2</v>
      </c>
      <c r="I141" s="78">
        <f>[2]Sample1ClustersProportion!F140</f>
        <v>8.8120740019474203E-2</v>
      </c>
      <c r="J141" s="78">
        <f>[3]Sample2ClustersProportion!F140</f>
        <v>9.8879688261081303E-2</v>
      </c>
      <c r="K141" s="78">
        <f>[2]Sample1ClustersProportion!G140</f>
        <v>5.9883154819863602E-2</v>
      </c>
      <c r="L141" s="78">
        <f>[3]Sample2ClustersProportion!G140</f>
        <v>5.1144666341938601E-2</v>
      </c>
      <c r="M141" s="78">
        <f>[2]Sample1ClustersProportion!H140</f>
        <v>4.9659201557935698E-2</v>
      </c>
      <c r="N141" s="78">
        <f>[3]Sample2ClustersProportion!H140</f>
        <v>4.8709206039941499E-2</v>
      </c>
      <c r="O141" s="78">
        <f>[2]Sample1ClustersProportion!I140</f>
        <v>9.8344693281402107E-2</v>
      </c>
      <c r="P141" s="78">
        <f>[3]Sample2ClustersProportion!I140</f>
        <v>7.8421821724305896E-2</v>
      </c>
      <c r="Q141" s="78">
        <f>[2]Sample1ClustersProportion!J140</f>
        <v>5.5014605647516999E-2</v>
      </c>
      <c r="R141" s="78">
        <f>[3]Sample2ClustersProportion!J140</f>
        <v>2.04578665367754E-2</v>
      </c>
      <c r="S141" s="78">
        <f>[2]Sample1ClustersProportion!K140</f>
        <v>0.158227848101265</v>
      </c>
      <c r="T141" s="78">
        <f>[3]Sample2ClustersProportion!K140</f>
        <v>0.13638577691183601</v>
      </c>
      <c r="U141" s="78">
        <f>[2]Sample1ClustersProportion!L140</f>
        <v>4.3816942551119703E-2</v>
      </c>
      <c r="V141" s="78">
        <f>[3]Sample2ClustersProportion!L140</f>
        <v>7.3550901120311707E-2</v>
      </c>
      <c r="W141" s="78">
        <f>[2]Sample1ClustersProportion!M140</f>
        <v>0.18451801363193701</v>
      </c>
      <c r="X141" s="78">
        <f>[3]Sample2ClustersProportion!M140</f>
        <v>0.21091086215294599</v>
      </c>
      <c r="Y141" s="78">
        <f>[2]Sample1ClustersProportion!N140</f>
        <v>8.8120740019474203E-2</v>
      </c>
      <c r="Z141" s="78">
        <f>[3]Sample2ClustersProportion!N140</f>
        <v>8.0857282026302907E-2</v>
      </c>
    </row>
    <row r="142" spans="2:26" x14ac:dyDescent="0.25">
      <c r="B142" s="8">
        <v>43708</v>
      </c>
      <c r="C142" s="78">
        <f>[2]Sample1ClustersProportion!C141</f>
        <v>0.11179535765040199</v>
      </c>
      <c r="D142" s="78">
        <f>[3]Sample2ClustersProportion!C141</f>
        <v>9.9384761003312797E-2</v>
      </c>
      <c r="E142" s="78">
        <f>[2]Sample1ClustersProportion!D141</f>
        <v>2.84225485551871E-2</v>
      </c>
      <c r="F142" s="78">
        <f>[3]Sample2ClustersProportion!D141</f>
        <v>3.3601514434453299E-2</v>
      </c>
      <c r="G142" s="78">
        <f>[2]Sample1ClustersProportion!E141</f>
        <v>4.5949786830885797E-2</v>
      </c>
      <c r="H142" s="78">
        <f>[3]Sample2ClustersProportion!E141</f>
        <v>5.1112162801703699E-2</v>
      </c>
      <c r="I142" s="78">
        <f>[2]Sample1ClustersProportion!F141</f>
        <v>9.8531501657981996E-2</v>
      </c>
      <c r="J142" s="78">
        <f>[3]Sample2ClustersProportion!F141</f>
        <v>9.8438239469947897E-2</v>
      </c>
      <c r="K142" s="78">
        <f>[2]Sample1ClustersProportion!G141</f>
        <v>3.5054476551397401E-2</v>
      </c>
      <c r="L142" s="78">
        <f>[3]Sample2ClustersProportion!G141</f>
        <v>3.6441079034547998E-2</v>
      </c>
      <c r="M142" s="78">
        <f>[2]Sample1ClustersProportion!H141</f>
        <v>6.1108479393652299E-2</v>
      </c>
      <c r="N142" s="78">
        <f>[3]Sample2ClustersProportion!H141</f>
        <v>5.34784666351159E-2</v>
      </c>
      <c r="O142" s="78">
        <f>[2]Sample1ClustersProportion!I141</f>
        <v>8.47939365229749E-2</v>
      </c>
      <c r="P142" s="78">
        <f>[3]Sample2ClustersProportion!I141</f>
        <v>9.1339327969711295E-2</v>
      </c>
      <c r="Q142" s="78">
        <f>[2]Sample1ClustersProportion!J141</f>
        <v>6.4898152534343903E-2</v>
      </c>
      <c r="R142" s="78">
        <f>[3]Sample2ClustersProportion!J141</f>
        <v>3.2654992901088503E-2</v>
      </c>
      <c r="S142" s="78">
        <f>[2]Sample1ClustersProportion!K141</f>
        <v>0.12932259592610101</v>
      </c>
      <c r="T142" s="78">
        <f>[3]Sample2ClustersProportion!K141</f>
        <v>0.13156649313771801</v>
      </c>
      <c r="U142" s="78">
        <f>[2]Sample1ClustersProportion!L141</f>
        <v>6.0161061108479297E-2</v>
      </c>
      <c r="V142" s="78">
        <f>[3]Sample2ClustersProportion!L141</f>
        <v>7.2882158069095995E-2</v>
      </c>
      <c r="W142" s="78">
        <f>[2]Sample1ClustersProportion!M141</f>
        <v>0.17669351018474599</v>
      </c>
      <c r="X142" s="78">
        <f>[3]Sample2ClustersProportion!M141</f>
        <v>0.21628017037387601</v>
      </c>
      <c r="Y142" s="78">
        <f>[2]Sample1ClustersProportion!N141</f>
        <v>0.10326859308384601</v>
      </c>
      <c r="Z142" s="78">
        <f>[3]Sample2ClustersProportion!N141</f>
        <v>8.2820634169427296E-2</v>
      </c>
    </row>
    <row r="143" spans="2:26" x14ac:dyDescent="0.25">
      <c r="B143" s="8">
        <v>43738</v>
      </c>
      <c r="C143" s="78">
        <f>[2]Sample1ClustersProportion!C142</f>
        <v>9.5671981776765294E-2</v>
      </c>
      <c r="D143" s="78">
        <f>[3]Sample2ClustersProportion!C142</f>
        <v>8.8948787061994605E-2</v>
      </c>
      <c r="E143" s="78">
        <f>[2]Sample1ClustersProportion!D142</f>
        <v>3.2801822323462397E-2</v>
      </c>
      <c r="F143" s="78">
        <f>[3]Sample2ClustersProportion!D142</f>
        <v>3.0548068283917301E-2</v>
      </c>
      <c r="G143" s="78">
        <f>[2]Sample1ClustersProportion!E142</f>
        <v>4.6924829157175399E-2</v>
      </c>
      <c r="H143" s="78">
        <f>[3]Sample2ClustersProportion!E142</f>
        <v>5.1662174303683701E-2</v>
      </c>
      <c r="I143" s="78">
        <f>[2]Sample1ClustersProportion!F142</f>
        <v>0.13667425968109301</v>
      </c>
      <c r="J143" s="78">
        <f>[3]Sample2ClustersProportion!F142</f>
        <v>0.13701707097933499</v>
      </c>
      <c r="K143" s="78">
        <f>[2]Sample1ClustersProportion!G142</f>
        <v>3.1435079726651403E-2</v>
      </c>
      <c r="L143" s="78">
        <f>[3]Sample2ClustersProportion!G142</f>
        <v>3.0548068283917301E-2</v>
      </c>
      <c r="M143" s="78">
        <f>[2]Sample1ClustersProportion!H142</f>
        <v>4.9658314350797199E-2</v>
      </c>
      <c r="N143" s="78">
        <f>[3]Sample2ClustersProportion!H142</f>
        <v>5.1662174303683701E-2</v>
      </c>
      <c r="O143" s="78">
        <f>[2]Sample1ClustersProportion!I142</f>
        <v>6.7881548974943001E-2</v>
      </c>
      <c r="P143" s="78">
        <f>[3]Sample2ClustersProportion!I142</f>
        <v>7.0530098831985605E-2</v>
      </c>
      <c r="Q143" s="78">
        <f>[2]Sample1ClustersProportion!J142</f>
        <v>5.0569476082004503E-2</v>
      </c>
      <c r="R143" s="78">
        <f>[3]Sample2ClustersProportion!J142</f>
        <v>2.4258760107816701E-2</v>
      </c>
      <c r="S143" s="78">
        <f>[2]Sample1ClustersProportion!K142</f>
        <v>0.122095671981776</v>
      </c>
      <c r="T143" s="78">
        <f>[3]Sample2ClustersProportion!K142</f>
        <v>0.127133872416891</v>
      </c>
      <c r="U143" s="78">
        <f>[2]Sample1ClustersProportion!L142</f>
        <v>7.3804100227790395E-2</v>
      </c>
      <c r="V143" s="78">
        <f>[3]Sample2ClustersProportion!L142</f>
        <v>9.4339622641509399E-2</v>
      </c>
      <c r="W143" s="78">
        <f>[2]Sample1ClustersProportion!M142</f>
        <v>0.17175398633257399</v>
      </c>
      <c r="X143" s="78">
        <f>[3]Sample2ClustersProportion!M142</f>
        <v>0.203054806828391</v>
      </c>
      <c r="Y143" s="78">
        <f>[2]Sample1ClustersProportion!N142</f>
        <v>0.120728929384965</v>
      </c>
      <c r="Z143" s="78">
        <f>[3]Sample2ClustersProportion!N142</f>
        <v>9.0296495956873293E-2</v>
      </c>
    </row>
    <row r="144" spans="2:26" x14ac:dyDescent="0.25">
      <c r="B144" s="8">
        <v>43769</v>
      </c>
      <c r="C144" s="78">
        <f>[2]Sample1ClustersProportion!C143</f>
        <v>0.11223971559166999</v>
      </c>
      <c r="D144" s="78">
        <f>[3]Sample2ClustersProportion!C143</f>
        <v>0.11892450879007201</v>
      </c>
      <c r="E144" s="78">
        <f>[2]Sample1ClustersProportion!D143</f>
        <v>4.8755713560182802E-2</v>
      </c>
      <c r="F144" s="78">
        <f>[3]Sample2ClustersProportion!D143</f>
        <v>4.1365046535677297E-2</v>
      </c>
      <c r="G144" s="78">
        <f>[2]Sample1ClustersProportion!E143</f>
        <v>4.0121889283900397E-2</v>
      </c>
      <c r="H144" s="78">
        <f>[3]Sample2ClustersProportion!E143</f>
        <v>5.4291623578076501E-2</v>
      </c>
      <c r="I144" s="78">
        <f>[2]Sample1ClustersProportion!F143</f>
        <v>0.11782630777044099</v>
      </c>
      <c r="J144" s="78">
        <f>[3]Sample2ClustersProportion!F143</f>
        <v>0.111685625646328</v>
      </c>
      <c r="K144" s="78">
        <f>[2]Sample1ClustersProportion!G143</f>
        <v>4.2661249365159901E-2</v>
      </c>
      <c r="L144" s="78">
        <f>[3]Sample2ClustersProportion!G143</f>
        <v>3.9813857290589401E-2</v>
      </c>
      <c r="M144" s="78">
        <f>[2]Sample1ClustersProportion!H143</f>
        <v>6.6531234128999403E-2</v>
      </c>
      <c r="N144" s="78">
        <f>[3]Sample2ClustersProportion!H143</f>
        <v>6.3081695966907894E-2</v>
      </c>
      <c r="O144" s="78">
        <f>[2]Sample1ClustersProportion!I143</f>
        <v>7.9228034535297101E-2</v>
      </c>
      <c r="P144" s="78">
        <f>[3]Sample2ClustersProportion!I143</f>
        <v>6.8769389865563593E-2</v>
      </c>
      <c r="Q144" s="78">
        <f>[2]Sample1ClustersProportion!J143</f>
        <v>6.3484002031488004E-2</v>
      </c>
      <c r="R144" s="78">
        <f>[3]Sample2ClustersProportion!J143</f>
        <v>2.6887280248190201E-2</v>
      </c>
      <c r="S144" s="78">
        <f>[2]Sample1ClustersProportion!K143</f>
        <v>0.10309801929913601</v>
      </c>
      <c r="T144" s="78">
        <f>[3]Sample2ClustersProportion!K143</f>
        <v>0.12668045501551101</v>
      </c>
      <c r="U144" s="78">
        <f>[2]Sample1ClustersProportion!L143</f>
        <v>3.3519553072625698E-2</v>
      </c>
      <c r="V144" s="78">
        <f>[3]Sample2ClustersProportion!L143</f>
        <v>4.5501551189245003E-2</v>
      </c>
      <c r="W144" s="78">
        <f>[2]Sample1ClustersProportion!M143</f>
        <v>0.18537328593194499</v>
      </c>
      <c r="X144" s="78">
        <f>[3]Sample2ClustersProportion!M143</f>
        <v>0.22492244053774499</v>
      </c>
      <c r="Y144" s="78">
        <f>[2]Sample1ClustersProportion!N143</f>
        <v>0.107160995429151</v>
      </c>
      <c r="Z144" s="78">
        <f>[3]Sample2ClustersProportion!N143</f>
        <v>7.8076525336090996E-2</v>
      </c>
    </row>
    <row r="145" spans="2:26" x14ac:dyDescent="0.25">
      <c r="B145" s="8">
        <v>43799</v>
      </c>
      <c r="C145" s="78">
        <f>[2]Sample1ClustersProportion!C144</f>
        <v>0.119677790563866</v>
      </c>
      <c r="D145" s="78">
        <f>[3]Sample2ClustersProportion!C144</f>
        <v>0.102193995381062</v>
      </c>
      <c r="E145" s="78">
        <f>[2]Sample1ClustersProportion!D144</f>
        <v>6.2715765247410807E-2</v>
      </c>
      <c r="F145" s="78">
        <f>[3]Sample2ClustersProportion!D144</f>
        <v>5.0230946882216999E-2</v>
      </c>
      <c r="G145" s="78">
        <f>[2]Sample1ClustersProportion!E144</f>
        <v>4.2577675489067802E-2</v>
      </c>
      <c r="H145" s="78">
        <f>[3]Sample2ClustersProportion!E144</f>
        <v>4.73441108545034E-2</v>
      </c>
      <c r="I145" s="78">
        <f>[2]Sample1ClustersProportion!F144</f>
        <v>0.103567318757192</v>
      </c>
      <c r="J145" s="78">
        <f>[3]Sample2ClustersProportion!F144</f>
        <v>0.12875288683602701</v>
      </c>
      <c r="K145" s="78">
        <f>[2]Sample1ClustersProportion!G144</f>
        <v>3.9125431530494803E-2</v>
      </c>
      <c r="L145" s="78">
        <f>[3]Sample2ClustersProportion!G144</f>
        <v>3.6374133949191603E-2</v>
      </c>
      <c r="M145" s="78">
        <f>[2]Sample1ClustersProportion!H144</f>
        <v>6.1565017261219698E-2</v>
      </c>
      <c r="N145" s="78">
        <f>[3]Sample2ClustersProportion!H144</f>
        <v>5.6581986143186998E-2</v>
      </c>
      <c r="O145" s="78">
        <f>[2]Sample1ClustersProportion!I144</f>
        <v>9.4361334867663904E-2</v>
      </c>
      <c r="P145" s="78">
        <f>[3]Sample2ClustersProportion!I144</f>
        <v>9.0069284064665106E-2</v>
      </c>
      <c r="Q145" s="78">
        <f>[2]Sample1ClustersProportion!J144</f>
        <v>5.8112773302646699E-2</v>
      </c>
      <c r="R145" s="78">
        <f>[3]Sample2ClustersProportion!J144</f>
        <v>2.3094688221709E-2</v>
      </c>
      <c r="S145" s="78">
        <f>[2]Sample1ClustersProportion!K144</f>
        <v>0.124856156501726</v>
      </c>
      <c r="T145" s="78">
        <f>[3]Sample2ClustersProportion!K144</f>
        <v>0.13972286374133899</v>
      </c>
      <c r="U145" s="78">
        <f>[2]Sample1ClustersProportion!L144</f>
        <v>2.8193325661680001E-2</v>
      </c>
      <c r="V145" s="78">
        <f>[3]Sample2ClustersProportion!L144</f>
        <v>4.3302540415704298E-2</v>
      </c>
      <c r="W145" s="78">
        <f>[2]Sample1ClustersProportion!M144</f>
        <v>0.17261219792865301</v>
      </c>
      <c r="X145" s="78">
        <f>[3]Sample2ClustersProportion!M144</f>
        <v>0.206697459584295</v>
      </c>
      <c r="Y145" s="78">
        <f>[2]Sample1ClustersProportion!N144</f>
        <v>9.2635212888377394E-2</v>
      </c>
      <c r="Z145" s="78">
        <f>[3]Sample2ClustersProportion!N144</f>
        <v>7.5635103926097E-2</v>
      </c>
    </row>
    <row r="146" spans="2:26" x14ac:dyDescent="0.25">
      <c r="B146" s="8">
        <v>43830</v>
      </c>
      <c r="C146" s="78">
        <f>[2]Sample1ClustersProportion!C145</f>
        <v>0.111663902708678</v>
      </c>
      <c r="D146" s="78">
        <f>[3]Sample2ClustersProportion!C145</f>
        <v>9.8189797037849705E-2</v>
      </c>
      <c r="E146" s="78">
        <f>[2]Sample1ClustersProportion!D145</f>
        <v>4.8645660585958997E-2</v>
      </c>
      <c r="F146" s="78">
        <f>[3]Sample2ClustersProportion!D145</f>
        <v>5.1563357103675198E-2</v>
      </c>
      <c r="G146" s="78">
        <f>[2]Sample1ClustersProportion!E145</f>
        <v>3.92482034273079E-2</v>
      </c>
      <c r="H146" s="78">
        <f>[3]Sample2ClustersProportion!E145</f>
        <v>4.8820625342841401E-2</v>
      </c>
      <c r="I146" s="78">
        <f>[2]Sample1ClustersProportion!F145</f>
        <v>0.12493090105030399</v>
      </c>
      <c r="J146" s="78">
        <f>[3]Sample2ClustersProportion!F145</f>
        <v>0.121228743828853</v>
      </c>
      <c r="K146" s="78">
        <f>[2]Sample1ClustersProportion!G145</f>
        <v>5.2515201768933102E-2</v>
      </c>
      <c r="L146" s="78">
        <f>[3]Sample2ClustersProportion!G145</f>
        <v>4.33351618211738E-2</v>
      </c>
      <c r="M146" s="78">
        <f>[2]Sample1ClustersProportion!H145</f>
        <v>5.6384742951907103E-2</v>
      </c>
      <c r="N146" s="78">
        <f>[3]Sample2ClustersProportion!H145</f>
        <v>5.26604498080087E-2</v>
      </c>
      <c r="O146" s="78">
        <f>[2]Sample1ClustersProportion!I145</f>
        <v>9.1210613598673301E-2</v>
      </c>
      <c r="P146" s="78">
        <f>[3]Sample2ClustersProportion!I145</f>
        <v>9.4898518924849101E-2</v>
      </c>
      <c r="Q146" s="78">
        <f>[2]Sample1ClustersProportion!J145</f>
        <v>5.1409618573797597E-2</v>
      </c>
      <c r="R146" s="78">
        <f>[3]Sample2ClustersProportion!J145</f>
        <v>2.3587493143170501E-2</v>
      </c>
      <c r="S146" s="78">
        <f>[2]Sample1ClustersProportion!K145</f>
        <v>0.123825317855168</v>
      </c>
      <c r="T146" s="78">
        <f>[3]Sample2ClustersProportion!K145</f>
        <v>0.128908392759188</v>
      </c>
      <c r="U146" s="78">
        <f>[2]Sample1ClustersProportion!L145</f>
        <v>2.2111663902708599E-2</v>
      </c>
      <c r="V146" s="78">
        <f>[3]Sample2ClustersProportion!L145</f>
        <v>4.2238069116840297E-2</v>
      </c>
      <c r="W146" s="78">
        <f>[2]Sample1ClustersProportion!M145</f>
        <v>0.16860143725815299</v>
      </c>
      <c r="X146" s="78">
        <f>[3]Sample2ClustersProportion!M145</f>
        <v>0.21119034558420099</v>
      </c>
      <c r="Y146" s="78">
        <f>[2]Sample1ClustersProportion!N145</f>
        <v>0.109452736318407</v>
      </c>
      <c r="Z146" s="78">
        <f>[3]Sample2ClustersProportion!N145</f>
        <v>8.3379045529347204E-2</v>
      </c>
    </row>
    <row r="147" spans="2:26" x14ac:dyDescent="0.25">
      <c r="B147" s="8">
        <v>43861</v>
      </c>
      <c r="C147" s="78">
        <f>[2]Sample1ClustersProportion!C146</f>
        <v>9.5423563777994103E-2</v>
      </c>
      <c r="D147" s="78">
        <f>[3]Sample2ClustersProportion!C146</f>
        <v>9.2638958437656405E-2</v>
      </c>
      <c r="E147" s="78">
        <f>[2]Sample1ClustersProportion!D146</f>
        <v>4.5277507302823698E-2</v>
      </c>
      <c r="F147" s="78">
        <f>[3]Sample2ClustersProportion!D146</f>
        <v>4.5568352528793099E-2</v>
      </c>
      <c r="G147" s="78">
        <f>[2]Sample1ClustersProportion!E146</f>
        <v>4.2843232716650401E-2</v>
      </c>
      <c r="H147" s="78">
        <f>[3]Sample2ClustersProportion!E146</f>
        <v>5.40811216825237E-2</v>
      </c>
      <c r="I147" s="78">
        <f>[2]Sample1ClustersProportion!F146</f>
        <v>0.121226874391431</v>
      </c>
      <c r="J147" s="78">
        <f>[3]Sample2ClustersProportion!F146</f>
        <v>0.11367050575863701</v>
      </c>
      <c r="K147" s="78">
        <f>[2]Sample1ClustersProportion!G146</f>
        <v>4.1869522882181098E-2</v>
      </c>
      <c r="L147" s="78">
        <f>[3]Sample2ClustersProportion!G146</f>
        <v>4.45668502754131E-2</v>
      </c>
      <c r="M147" s="78">
        <f>[2]Sample1ClustersProportion!H146</f>
        <v>6.6699123661148899E-2</v>
      </c>
      <c r="N147" s="78">
        <f>[3]Sample2ClustersProportion!H146</f>
        <v>6.1592388582874302E-2</v>
      </c>
      <c r="O147" s="78">
        <f>[2]Sample1ClustersProportion!I146</f>
        <v>9.39629990262901E-2</v>
      </c>
      <c r="P147" s="78">
        <f>[3]Sample2ClustersProportion!I146</f>
        <v>0.104656985478217</v>
      </c>
      <c r="Q147" s="78">
        <f>[2]Sample1ClustersProportion!J146</f>
        <v>5.5501460564751699E-2</v>
      </c>
      <c r="R147" s="78">
        <f>[3]Sample2ClustersProportion!J146</f>
        <v>2.00300450676014E-2</v>
      </c>
      <c r="S147" s="78">
        <f>[2]Sample1ClustersProportion!K146</f>
        <v>0.12560856864654299</v>
      </c>
      <c r="T147" s="78">
        <f>[3]Sample2ClustersProportion!K146</f>
        <v>0.13970956434651899</v>
      </c>
      <c r="U147" s="78">
        <f>[2]Sample1ClustersProportion!L146</f>
        <v>2.6290165530671799E-2</v>
      </c>
      <c r="V147" s="78">
        <f>[3]Sample2ClustersProportion!L146</f>
        <v>4.50676014021031E-2</v>
      </c>
      <c r="W147" s="78">
        <f>[2]Sample1ClustersProportion!M146</f>
        <v>0.17185978578383601</v>
      </c>
      <c r="X147" s="78">
        <f>[3]Sample2ClustersProportion!M146</f>
        <v>0.20130195292939401</v>
      </c>
      <c r="Y147" s="78">
        <f>[2]Sample1ClustersProportion!N146</f>
        <v>0.113437195715676</v>
      </c>
      <c r="Z147" s="78">
        <f>[3]Sample2ClustersProportion!N146</f>
        <v>7.7115673510265395E-2</v>
      </c>
    </row>
    <row r="148" spans="2:26" x14ac:dyDescent="0.25">
      <c r="B148" s="8">
        <v>43890</v>
      </c>
      <c r="C148" s="78">
        <f>[2]Sample1ClustersProportion!C147</f>
        <v>0.118535735037768</v>
      </c>
      <c r="D148" s="78">
        <f>[3]Sample2ClustersProportion!C147</f>
        <v>0.114204545454545</v>
      </c>
      <c r="E148" s="78">
        <f>[2]Sample1ClustersProportion!D147</f>
        <v>5.05520046484602E-2</v>
      </c>
      <c r="F148" s="78">
        <f>[3]Sample2ClustersProportion!D147</f>
        <v>4.7159090909090901E-2</v>
      </c>
      <c r="G148" s="78">
        <f>[2]Sample1ClustersProportion!E147</f>
        <v>4.93898895990703E-2</v>
      </c>
      <c r="H148" s="78">
        <f>[3]Sample2ClustersProportion!E147</f>
        <v>4.4886363636363599E-2</v>
      </c>
      <c r="I148" s="78">
        <f>[2]Sample1ClustersProportion!F147</f>
        <v>8.7158628704241695E-2</v>
      </c>
      <c r="J148" s="78">
        <f>[3]Sample2ClustersProportion!F147</f>
        <v>0.102272727272727</v>
      </c>
      <c r="K148" s="78">
        <f>[2]Sample1ClustersProportion!G147</f>
        <v>4.93898895990703E-2</v>
      </c>
      <c r="L148" s="78">
        <f>[3]Sample2ClustersProportion!G147</f>
        <v>5.22727272727272E-2</v>
      </c>
      <c r="M148" s="78">
        <f>[2]Sample1ClustersProportion!H147</f>
        <v>6.1011040092969197E-2</v>
      </c>
      <c r="N148" s="78">
        <f>[3]Sample2ClustersProportion!H147</f>
        <v>5.9090909090909E-2</v>
      </c>
      <c r="O148" s="78">
        <f>[2]Sample1ClustersProportion!I147</f>
        <v>9.5874491574665793E-2</v>
      </c>
      <c r="P148" s="78">
        <f>[3]Sample2ClustersProportion!I147</f>
        <v>9.0909090909090898E-2</v>
      </c>
      <c r="Q148" s="78">
        <f>[2]Sample1ClustersProportion!J147</f>
        <v>5.8686809994189397E-2</v>
      </c>
      <c r="R148" s="78">
        <f>[3]Sample2ClustersProportion!J147</f>
        <v>2.5568181818181799E-2</v>
      </c>
      <c r="S148" s="78">
        <f>[2]Sample1ClustersProportion!K147</f>
        <v>0.13887274840209099</v>
      </c>
      <c r="T148" s="78">
        <f>[3]Sample2ClustersProportion!K147</f>
        <v>0.14829545454545401</v>
      </c>
      <c r="U148" s="78">
        <f>[2]Sample1ClustersProportion!L147</f>
        <v>2.9633933759442101E-2</v>
      </c>
      <c r="V148" s="78">
        <f>[3]Sample2ClustersProportion!L147</f>
        <v>4.3181818181818099E-2</v>
      </c>
      <c r="W148" s="78">
        <f>[2]Sample1ClustersProportion!M147</f>
        <v>0.15281812899476999</v>
      </c>
      <c r="X148" s="78">
        <f>[3]Sample2ClustersProportion!M147</f>
        <v>0.19204545454545399</v>
      </c>
      <c r="Y148" s="78">
        <f>[2]Sample1ClustersProportion!N147</f>
        <v>0.108076699593259</v>
      </c>
      <c r="Z148" s="78">
        <f>[3]Sample2ClustersProportion!N147</f>
        <v>8.0113636363636304E-2</v>
      </c>
    </row>
    <row r="149" spans="2:26" x14ac:dyDescent="0.25">
      <c r="B149" s="8">
        <v>43921</v>
      </c>
      <c r="C149" s="78">
        <f>[2]Sample1ClustersProportion!C148</f>
        <v>9.6300645918966504E-2</v>
      </c>
      <c r="D149" s="78">
        <f>[3]Sample2ClustersProportion!C148</f>
        <v>0.101457725947521</v>
      </c>
      <c r="E149" s="78">
        <f>[2]Sample1ClustersProportion!D148</f>
        <v>4.5214327657075698E-2</v>
      </c>
      <c r="F149" s="78">
        <f>[3]Sample2ClustersProportion!D148</f>
        <v>4.1982507288629699E-2</v>
      </c>
      <c r="G149" s="78">
        <f>[2]Sample1ClustersProportion!E148</f>
        <v>4.5214327657075698E-2</v>
      </c>
      <c r="H149" s="78">
        <f>[3]Sample2ClustersProportion!E148</f>
        <v>4.78134110787172E-2</v>
      </c>
      <c r="I149" s="78">
        <f>[2]Sample1ClustersProportion!F148</f>
        <v>7.04638872577803E-2</v>
      </c>
      <c r="J149" s="78">
        <f>[3]Sample2ClustersProportion!F148</f>
        <v>6.0058309037900798E-2</v>
      </c>
      <c r="K149" s="78">
        <f>[2]Sample1ClustersProportion!G148</f>
        <v>2.9359953024075101E-2</v>
      </c>
      <c r="L149" s="78">
        <f>[3]Sample2ClustersProportion!G148</f>
        <v>3.2653061224489799E-2</v>
      </c>
      <c r="M149" s="78">
        <f>[2]Sample1ClustersProportion!H148</f>
        <v>9.27774515560775E-2</v>
      </c>
      <c r="N149" s="78">
        <f>[3]Sample2ClustersProportion!H148</f>
        <v>0.107288629737609</v>
      </c>
      <c r="O149" s="78">
        <f>[2]Sample1ClustersProportion!I148</f>
        <v>9.3951849677040497E-2</v>
      </c>
      <c r="P149" s="78">
        <f>[3]Sample2ClustersProportion!I148</f>
        <v>9.5043731778425594E-2</v>
      </c>
      <c r="Q149" s="78">
        <f>[2]Sample1ClustersProportion!J148</f>
        <v>6.1068702290076299E-2</v>
      </c>
      <c r="R149" s="78">
        <f>[3]Sample2ClustersProportion!J148</f>
        <v>2.39067055393586E-2</v>
      </c>
      <c r="S149" s="78">
        <f>[2]Sample1ClustersProportion!K148</f>
        <v>0.14092777451555999</v>
      </c>
      <c r="T149" s="78">
        <f>[3]Sample2ClustersProportion!K148</f>
        <v>0.16268221574344</v>
      </c>
      <c r="U149" s="78">
        <f>[2]Sample1ClustersProportion!L148</f>
        <v>2.11391661773341E-2</v>
      </c>
      <c r="V149" s="78">
        <f>[3]Sample2ClustersProportion!L148</f>
        <v>3.4402332361515998E-2</v>
      </c>
      <c r="W149" s="78">
        <f>[2]Sample1ClustersProportion!M148</f>
        <v>0.19083969465648801</v>
      </c>
      <c r="X149" s="78">
        <f>[3]Sample2ClustersProportion!M148</f>
        <v>0.208163265306122</v>
      </c>
      <c r="Y149" s="78">
        <f>[2]Sample1ClustersProportion!N148</f>
        <v>0.112742219612448</v>
      </c>
      <c r="Z149" s="78">
        <f>[3]Sample2ClustersProportion!N148</f>
        <v>8.4548104956268202E-2</v>
      </c>
    </row>
    <row r="150" spans="2:26" x14ac:dyDescent="0.25">
      <c r="B150" s="8">
        <v>43951</v>
      </c>
      <c r="C150" s="78">
        <f>[2]Sample1ClustersProportion!C149</f>
        <v>0.10371602884082</v>
      </c>
      <c r="D150" s="78">
        <f>[3]Sample2ClustersProportion!C149</f>
        <v>0.107123136388735</v>
      </c>
      <c r="E150" s="78">
        <f>[2]Sample1ClustersProportion!D149</f>
        <v>3.6051026067664999E-2</v>
      </c>
      <c r="F150" s="78">
        <f>[3]Sample2ClustersProportion!D149</f>
        <v>3.4235229155162798E-2</v>
      </c>
      <c r="G150" s="78">
        <f>[2]Sample1ClustersProportion!E149</f>
        <v>5.3244592346089803E-2</v>
      </c>
      <c r="H150" s="78">
        <f>[3]Sample2ClustersProportion!E149</f>
        <v>5.7979017117614502E-2</v>
      </c>
      <c r="I150" s="78">
        <f>[2]Sample1ClustersProportion!F149</f>
        <v>5.10260676650027E-2</v>
      </c>
      <c r="J150" s="78">
        <f>[3]Sample2ClustersProportion!F149</f>
        <v>6.8470458310325694E-2</v>
      </c>
      <c r="K150" s="78">
        <f>[2]Sample1ClustersProportion!G149</f>
        <v>2.5513033832501301E-2</v>
      </c>
      <c r="L150" s="78">
        <f>[3]Sample2ClustersProportion!G149</f>
        <v>2.7056874654886799E-2</v>
      </c>
      <c r="M150" s="78">
        <f>[2]Sample1ClustersProportion!H149</f>
        <v>9.7615085967831305E-2</v>
      </c>
      <c r="N150" s="78">
        <f>[3]Sample2ClustersProportion!H149</f>
        <v>9.55273329652125E-2</v>
      </c>
      <c r="O150" s="78">
        <f>[2]Sample1ClustersProportion!I149</f>
        <v>7.3211314475873507E-2</v>
      </c>
      <c r="P150" s="78">
        <f>[3]Sample2ClustersProportion!I149</f>
        <v>7.5648812810601804E-2</v>
      </c>
      <c r="Q150" s="78">
        <f>[2]Sample1ClustersProportion!J149</f>
        <v>5.6017748197448598E-2</v>
      </c>
      <c r="R150" s="78">
        <f>[3]Sample2ClustersProportion!J149</f>
        <v>2.2639425731639899E-2</v>
      </c>
      <c r="S150" s="78">
        <f>[2]Sample1ClustersProportion!K149</f>
        <v>0.15307820299500799</v>
      </c>
      <c r="T150" s="78">
        <f>[3]Sample2ClustersProportion!K149</f>
        <v>0.157371617890668</v>
      </c>
      <c r="U150" s="78">
        <f>[2]Sample1ClustersProportion!L149</f>
        <v>4.6034387132556802E-2</v>
      </c>
      <c r="V150" s="78">
        <f>[3]Sample2ClustersProportion!L149</f>
        <v>6.0739922694643803E-2</v>
      </c>
      <c r="W150" s="78">
        <f>[2]Sample1ClustersProportion!M149</f>
        <v>0.19633943427620601</v>
      </c>
      <c r="X150" s="78">
        <f>[3]Sample2ClustersProportion!M149</f>
        <v>0.200441744892324</v>
      </c>
      <c r="Y150" s="78">
        <f>[2]Sample1ClustersProportion!N149</f>
        <v>0.108153078202995</v>
      </c>
      <c r="Z150" s="78">
        <f>[3]Sample2ClustersProportion!N149</f>
        <v>9.2766427388183303E-2</v>
      </c>
    </row>
    <row r="151" spans="2:26" x14ac:dyDescent="0.25">
      <c r="B151" s="8">
        <v>43982</v>
      </c>
      <c r="C151" s="78">
        <f>[2]Sample1ClustersProportion!C150</f>
        <v>0.116745283018867</v>
      </c>
      <c r="D151" s="78">
        <f>[3]Sample2ClustersProportion!C150</f>
        <v>0.106824925816023</v>
      </c>
      <c r="E151" s="78">
        <f>[2]Sample1ClustersProportion!D150</f>
        <v>4.2452830188679201E-2</v>
      </c>
      <c r="F151" s="78">
        <f>[3]Sample2ClustersProportion!D150</f>
        <v>3.4421364985163197E-2</v>
      </c>
      <c r="G151" s="78">
        <f>[2]Sample1ClustersProportion!E150</f>
        <v>4.30424528301886E-2</v>
      </c>
      <c r="H151" s="78">
        <f>[3]Sample2ClustersProportion!E150</f>
        <v>4.3916913946587498E-2</v>
      </c>
      <c r="I151" s="78">
        <f>[2]Sample1ClustersProportion!F150</f>
        <v>4.8349056603773498E-2</v>
      </c>
      <c r="J151" s="78">
        <f>[3]Sample2ClustersProportion!F150</f>
        <v>6.4688427299703199E-2</v>
      </c>
      <c r="K151" s="78">
        <f>[2]Sample1ClustersProportion!G150</f>
        <v>3.5377358490566002E-2</v>
      </c>
      <c r="L151" s="78">
        <f>[3]Sample2ClustersProportion!G150</f>
        <v>4.1543026706231397E-2</v>
      </c>
      <c r="M151" s="78">
        <f>[2]Sample1ClustersProportion!H150</f>
        <v>7.3702830188679194E-2</v>
      </c>
      <c r="N151" s="78">
        <f>[3]Sample2ClustersProportion!H150</f>
        <v>8.0712166172106803E-2</v>
      </c>
      <c r="O151" s="78">
        <f>[2]Sample1ClustersProportion!I150</f>
        <v>8.5495283018867899E-2</v>
      </c>
      <c r="P151" s="78">
        <f>[3]Sample2ClustersProportion!I150</f>
        <v>7.8931750741839696E-2</v>
      </c>
      <c r="Q151" s="78">
        <f>[2]Sample1ClustersProportion!J150</f>
        <v>6.1320754716981098E-2</v>
      </c>
      <c r="R151" s="78">
        <f>[3]Sample2ClustersProportion!J150</f>
        <v>2.4332344213649802E-2</v>
      </c>
      <c r="S151" s="78">
        <f>[2]Sample1ClustersProportion!K150</f>
        <v>0.13679245283018801</v>
      </c>
      <c r="T151" s="78">
        <f>[3]Sample2ClustersProportion!K150</f>
        <v>0.14836795252225499</v>
      </c>
      <c r="U151" s="78">
        <f>[2]Sample1ClustersProportion!L150</f>
        <v>5.1886792452830101E-2</v>
      </c>
      <c r="V151" s="78">
        <f>[3]Sample2ClustersProportion!L150</f>
        <v>6.8842729970326394E-2</v>
      </c>
      <c r="W151" s="78">
        <f>[2]Sample1ClustersProportion!M150</f>
        <v>0.18396226415094299</v>
      </c>
      <c r="X151" s="78">
        <f>[3]Sample2ClustersProportion!M150</f>
        <v>0.220178041543026</v>
      </c>
      <c r="Y151" s="78">
        <f>[2]Sample1ClustersProportion!N150</f>
        <v>0.120872641509433</v>
      </c>
      <c r="Z151" s="78">
        <f>[3]Sample2ClustersProportion!N150</f>
        <v>8.7240356083086001E-2</v>
      </c>
    </row>
    <row r="152" spans="2:26" x14ac:dyDescent="0.25">
      <c r="B152" s="8">
        <v>44012</v>
      </c>
      <c r="C152" s="78">
        <f>[2]Sample1ClustersProportion!C151</f>
        <v>0.113583138173302</v>
      </c>
      <c r="D152" s="78">
        <f>[3]Sample2ClustersProportion!C151</f>
        <v>0.104927536231884</v>
      </c>
      <c r="E152" s="78">
        <f>[2]Sample1ClustersProportion!D151</f>
        <v>3.9227166276346599E-2</v>
      </c>
      <c r="F152" s="78">
        <f>[3]Sample2ClustersProportion!D151</f>
        <v>3.5942028985507198E-2</v>
      </c>
      <c r="G152" s="78">
        <f>[2]Sample1ClustersProportion!E151</f>
        <v>3.86416861826697E-2</v>
      </c>
      <c r="H152" s="78">
        <f>[3]Sample2ClustersProportion!E151</f>
        <v>4.2318840579710103E-2</v>
      </c>
      <c r="I152" s="78">
        <f>[2]Sample1ClustersProportion!F151</f>
        <v>7.0257611241217793E-2</v>
      </c>
      <c r="J152" s="78">
        <f>[3]Sample2ClustersProportion!F151</f>
        <v>9.2753623188405798E-2</v>
      </c>
      <c r="K152" s="78">
        <f>[2]Sample1ClustersProportion!G151</f>
        <v>3.2786885245901599E-2</v>
      </c>
      <c r="L152" s="78">
        <f>[3]Sample2ClustersProportion!G151</f>
        <v>3.42028985507246E-2</v>
      </c>
      <c r="M152" s="78">
        <f>[2]Sample1ClustersProportion!H151</f>
        <v>7.6697892271662696E-2</v>
      </c>
      <c r="N152" s="78">
        <f>[3]Sample2ClustersProportion!H151</f>
        <v>0.08</v>
      </c>
      <c r="O152" s="78">
        <f>[2]Sample1ClustersProportion!I151</f>
        <v>7.8454332552693198E-2</v>
      </c>
      <c r="P152" s="78">
        <f>[3]Sample2ClustersProportion!I151</f>
        <v>8.1739130434782606E-2</v>
      </c>
      <c r="Q152" s="78">
        <f>[2]Sample1ClustersProportion!J151</f>
        <v>4.8009367681498799E-2</v>
      </c>
      <c r="R152" s="78">
        <f>[3]Sample2ClustersProportion!J151</f>
        <v>2.3768115942028899E-2</v>
      </c>
      <c r="S152" s="78">
        <f>[2]Sample1ClustersProportion!K151</f>
        <v>0.15281030444964799</v>
      </c>
      <c r="T152" s="78">
        <f>[3]Sample2ClustersProportion!K151</f>
        <v>0.14376811594202801</v>
      </c>
      <c r="U152" s="78">
        <f>[2]Sample1ClustersProportion!L151</f>
        <v>5.4449648711943702E-2</v>
      </c>
      <c r="V152" s="78">
        <f>[3]Sample2ClustersProportion!L151</f>
        <v>6.37681159420289E-2</v>
      </c>
      <c r="W152" s="78">
        <f>[2]Sample1ClustersProportion!M151</f>
        <v>0.182084309133489</v>
      </c>
      <c r="X152" s="78">
        <f>[3]Sample2ClustersProportion!M151</f>
        <v>0.21333333333333299</v>
      </c>
      <c r="Y152" s="78">
        <f>[2]Sample1ClustersProportion!N151</f>
        <v>0.112997658079625</v>
      </c>
      <c r="Z152" s="78">
        <f>[3]Sample2ClustersProportion!N151</f>
        <v>8.3478260869565196E-2</v>
      </c>
    </row>
    <row r="153" spans="2:26" x14ac:dyDescent="0.25">
      <c r="B153" s="8">
        <v>44043</v>
      </c>
      <c r="C153" s="78">
        <f>[2]Sample1ClustersProportion!C152</f>
        <v>0.11393939393939299</v>
      </c>
      <c r="D153" s="78">
        <f>[3]Sample2ClustersProportion!C152</f>
        <v>9.7307221542227595E-2</v>
      </c>
      <c r="E153" s="78">
        <f>[2]Sample1ClustersProportion!D152</f>
        <v>3.8181818181818102E-2</v>
      </c>
      <c r="F153" s="78">
        <f>[3]Sample2ClustersProportion!D152</f>
        <v>3.4271725826193297E-2</v>
      </c>
      <c r="G153" s="78">
        <f>[2]Sample1ClustersProportion!E152</f>
        <v>4.6666666666666599E-2</v>
      </c>
      <c r="H153" s="78">
        <f>[3]Sample2ClustersProportion!E152</f>
        <v>4.4675642594859198E-2</v>
      </c>
      <c r="I153" s="78">
        <f>[2]Sample1ClustersProportion!F152</f>
        <v>6.7878787878787802E-2</v>
      </c>
      <c r="J153" s="78">
        <f>[3]Sample2ClustersProportion!F152</f>
        <v>6.6095471236230094E-2</v>
      </c>
      <c r="K153" s="78">
        <f>[2]Sample1ClustersProportion!G152</f>
        <v>3.8787878787878698E-2</v>
      </c>
      <c r="L153" s="78">
        <f>[3]Sample2ClustersProportion!G152</f>
        <v>4.406364749082E-2</v>
      </c>
      <c r="M153" s="78">
        <f>[2]Sample1ClustersProportion!H152</f>
        <v>5.6969696969696899E-2</v>
      </c>
      <c r="N153" s="78">
        <f>[3]Sample2ClustersProportion!H152</f>
        <v>7.1603427172582598E-2</v>
      </c>
      <c r="O153" s="78">
        <f>[2]Sample1ClustersProportion!I152</f>
        <v>9.0909090909090898E-2</v>
      </c>
      <c r="P153" s="78">
        <f>[3]Sample2ClustersProportion!I152</f>
        <v>9.7307221542227595E-2</v>
      </c>
      <c r="Q153" s="78">
        <f>[2]Sample1ClustersProportion!J152</f>
        <v>5.5151515151515097E-2</v>
      </c>
      <c r="R153" s="78">
        <f>[3]Sample2ClustersProportion!J152</f>
        <v>3.3047735618114998E-2</v>
      </c>
      <c r="S153" s="78">
        <f>[2]Sample1ClustersProportion!K152</f>
        <v>0.15878787878787801</v>
      </c>
      <c r="T153" s="78">
        <f>[3]Sample2ClustersProportion!K152</f>
        <v>0.15605875152998699</v>
      </c>
      <c r="U153" s="78">
        <f>[2]Sample1ClustersProportion!L152</f>
        <v>4.9696969696969698E-2</v>
      </c>
      <c r="V153" s="78">
        <f>[3]Sample2ClustersProportion!L152</f>
        <v>7.7111383108935103E-2</v>
      </c>
      <c r="W153" s="78">
        <f>[2]Sample1ClustersProportion!M152</f>
        <v>0.176969696969696</v>
      </c>
      <c r="X153" s="78">
        <f>[3]Sample2ClustersProportion!M152</f>
        <v>0.17931456548347599</v>
      </c>
      <c r="Y153" s="78">
        <f>[2]Sample1ClustersProportion!N152</f>
        <v>0.10606060606060599</v>
      </c>
      <c r="Z153" s="78">
        <f>[3]Sample2ClustersProportion!N152</f>
        <v>9.9143206854345106E-2</v>
      </c>
    </row>
    <row r="154" spans="2:26" x14ac:dyDescent="0.25">
      <c r="B154" s="8">
        <v>44074</v>
      </c>
      <c r="C154" s="78">
        <f>[2]Sample1ClustersProportion!C153</f>
        <v>9.8946135831381704E-2</v>
      </c>
      <c r="D154" s="78">
        <f>[3]Sample2ClustersProportion!C153</f>
        <v>9.7432905484247295E-2</v>
      </c>
      <c r="E154" s="78">
        <f>[2]Sample1ClustersProportion!D153</f>
        <v>3.4543325526931998E-2</v>
      </c>
      <c r="F154" s="78">
        <f>[3]Sample2ClustersProportion!D153</f>
        <v>2.8588098016336001E-2</v>
      </c>
      <c r="G154" s="78">
        <f>[2]Sample1ClustersProportion!E153</f>
        <v>4.9180327868852403E-2</v>
      </c>
      <c r="H154" s="78">
        <f>[3]Sample2ClustersProportion!E153</f>
        <v>5.3092182030338303E-2</v>
      </c>
      <c r="I154" s="78">
        <f>[2]Sample1ClustersProportion!F153</f>
        <v>4.6838407494145202E-2</v>
      </c>
      <c r="J154" s="78">
        <f>[3]Sample2ClustersProportion!F153</f>
        <v>5.0175029171528503E-2</v>
      </c>
      <c r="K154" s="78">
        <f>[2]Sample1ClustersProportion!G153</f>
        <v>4.50819672131147E-2</v>
      </c>
      <c r="L154" s="78">
        <f>[3]Sample2ClustersProportion!G153</f>
        <v>4.3173862310385003E-2</v>
      </c>
      <c r="M154" s="78">
        <f>[2]Sample1ClustersProportion!H153</f>
        <v>6.6159250585480098E-2</v>
      </c>
      <c r="N154" s="78">
        <f>[3]Sample2ClustersProportion!H153</f>
        <v>5.4259043173862299E-2</v>
      </c>
      <c r="O154" s="78">
        <f>[2]Sample1ClustersProportion!I153</f>
        <v>8.0796252927400405E-2</v>
      </c>
      <c r="P154" s="78">
        <f>[3]Sample2ClustersProportion!I153</f>
        <v>9.1015169194865797E-2</v>
      </c>
      <c r="Q154" s="78">
        <f>[2]Sample1ClustersProportion!J153</f>
        <v>4.2740046838407403E-2</v>
      </c>
      <c r="R154" s="78">
        <f>[3]Sample2ClustersProportion!J153</f>
        <v>2.5087514585764199E-2</v>
      </c>
      <c r="S154" s="78">
        <f>[2]Sample1ClustersProportion!K153</f>
        <v>0.164519906323185</v>
      </c>
      <c r="T154" s="78">
        <f>[3]Sample2ClustersProportion!K153</f>
        <v>0.16044340723453901</v>
      </c>
      <c r="U154" s="78">
        <f>[2]Sample1ClustersProportion!L153</f>
        <v>8.6651053864168603E-2</v>
      </c>
      <c r="V154" s="78">
        <f>[3]Sample2ClustersProportion!L153</f>
        <v>0.116686114352392</v>
      </c>
      <c r="W154" s="78">
        <f>[2]Sample1ClustersProportion!M153</f>
        <v>0.17505854800936699</v>
      </c>
      <c r="X154" s="78">
        <f>[3]Sample2ClustersProportion!M153</f>
        <v>0.20303383897316199</v>
      </c>
      <c r="Y154" s="78">
        <f>[2]Sample1ClustersProportion!N153</f>
        <v>0.109484777517564</v>
      </c>
      <c r="Z154" s="78">
        <f>[3]Sample2ClustersProportion!N153</f>
        <v>7.70128354725787E-2</v>
      </c>
    </row>
    <row r="155" spans="2:26" x14ac:dyDescent="0.25">
      <c r="B155" s="8">
        <v>44104</v>
      </c>
      <c r="C155" s="78">
        <f>[2]Sample1ClustersProportion!C154</f>
        <v>9.6680256260920194E-2</v>
      </c>
      <c r="D155" s="78">
        <f>[3]Sample2ClustersProportion!C154</f>
        <v>0.100171722953634</v>
      </c>
      <c r="E155" s="78">
        <f>[2]Sample1ClustersProportion!D154</f>
        <v>3.2032615026208501E-2</v>
      </c>
      <c r="F155" s="78">
        <f>[3]Sample2ClustersProportion!D154</f>
        <v>3.2627361190612401E-2</v>
      </c>
      <c r="G155" s="78">
        <f>[2]Sample1ClustersProportion!E154</f>
        <v>6.0570762958648799E-2</v>
      </c>
      <c r="H155" s="78">
        <f>[3]Sample2ClustersProportion!E154</f>
        <v>6.0103033772180799E-2</v>
      </c>
      <c r="I155" s="78">
        <f>[2]Sample1ClustersProportion!F154</f>
        <v>7.8043098427489799E-2</v>
      </c>
      <c r="J155" s="78">
        <f>[3]Sample2ClustersProportion!F154</f>
        <v>9.2730394962793297E-2</v>
      </c>
      <c r="K155" s="78">
        <f>[2]Sample1ClustersProportion!G154</f>
        <v>3.6109493302271402E-2</v>
      </c>
      <c r="L155" s="78">
        <f>[3]Sample2ClustersProportion!G154</f>
        <v>3.2627361190612401E-2</v>
      </c>
      <c r="M155" s="78">
        <f>[2]Sample1ClustersProportion!H154</f>
        <v>6.1153174140943498E-2</v>
      </c>
      <c r="N155" s="78">
        <f>[3]Sample2ClustersProportion!H154</f>
        <v>5.43789353176874E-2</v>
      </c>
      <c r="O155" s="78">
        <f>[2]Sample1ClustersProportion!I154</f>
        <v>7.6295864880605704E-2</v>
      </c>
      <c r="P155" s="78">
        <f>[3]Sample2ClustersProportion!I154</f>
        <v>8.07097882083571E-2</v>
      </c>
      <c r="Q155" s="78">
        <f>[2]Sample1ClustersProportion!J154</f>
        <v>5.0087361677344198E-2</v>
      </c>
      <c r="R155" s="78">
        <f>[3]Sample2ClustersProportion!J154</f>
        <v>1.8317115054378899E-2</v>
      </c>
      <c r="S155" s="78">
        <f>[2]Sample1ClustersProportion!K154</f>
        <v>0.15433896330809499</v>
      </c>
      <c r="T155" s="78">
        <f>[3]Sample2ClustersProportion!K154</f>
        <v>0.174585002862049</v>
      </c>
      <c r="U155" s="78">
        <f>[2]Sample1ClustersProportion!L154</f>
        <v>6.8724519510774601E-2</v>
      </c>
      <c r="V155" s="78">
        <f>[3]Sample2ClustersProportion!L154</f>
        <v>6.9834001144819594E-2</v>
      </c>
      <c r="W155" s="78">
        <f>[2]Sample1ClustersProportion!M154</f>
        <v>0.17181129877693599</v>
      </c>
      <c r="X155" s="78">
        <f>[3]Sample2ClustersProportion!M154</f>
        <v>0.19519175729822499</v>
      </c>
      <c r="Y155" s="78">
        <f>[2]Sample1ClustersProportion!N154</f>
        <v>0.114152591729761</v>
      </c>
      <c r="Z155" s="78">
        <f>[3]Sample2ClustersProportion!N154</f>
        <v>8.8723526044647893E-2</v>
      </c>
    </row>
    <row r="156" spans="2:26" x14ac:dyDescent="0.25">
      <c r="B156" s="8">
        <v>44135</v>
      </c>
      <c r="C156" s="78">
        <f>[2]Sample1ClustersProportion!C155</f>
        <v>0.108974358974358</v>
      </c>
      <c r="D156" s="78">
        <f>[3]Sample2ClustersProportion!C155</f>
        <v>0.132972322503008</v>
      </c>
      <c r="E156" s="78">
        <f>[2]Sample1ClustersProportion!D155</f>
        <v>3.37995337995338E-2</v>
      </c>
      <c r="F156" s="78">
        <f>[3]Sample2ClustersProportion!D155</f>
        <v>3.12876052948255E-2</v>
      </c>
      <c r="G156" s="78">
        <f>[2]Sample1ClustersProportion!E155</f>
        <v>6.58508158508158E-2</v>
      </c>
      <c r="H156" s="78">
        <f>[3]Sample2ClustersProportion!E155</f>
        <v>6.5583634175691893E-2</v>
      </c>
      <c r="I156" s="78">
        <f>[2]Sample1ClustersProportion!F155</f>
        <v>6.9930069930069894E-2</v>
      </c>
      <c r="J156" s="78">
        <f>[3]Sample2ClustersProportion!F155</f>
        <v>6.6185318892900094E-2</v>
      </c>
      <c r="K156" s="78">
        <f>[2]Sample1ClustersProportion!G155</f>
        <v>4.2540792540792502E-2</v>
      </c>
      <c r="L156" s="78">
        <f>[3]Sample2ClustersProportion!G155</f>
        <v>3.8507821901323701E-2</v>
      </c>
      <c r="M156" s="78">
        <f>[2]Sample1ClustersProportion!H155</f>
        <v>5.8857808857808801E-2</v>
      </c>
      <c r="N156" s="78">
        <f>[3]Sample2ClustersProportion!H155</f>
        <v>6.2575210589651001E-2</v>
      </c>
      <c r="O156" s="78">
        <f>[2]Sample1ClustersProportion!I155</f>
        <v>9.1491841491841405E-2</v>
      </c>
      <c r="P156" s="78">
        <f>[3]Sample2ClustersProportion!I155</f>
        <v>8.4235860409145602E-2</v>
      </c>
      <c r="Q156" s="78">
        <f>[2]Sample1ClustersProportion!J155</f>
        <v>4.2540792540792502E-2</v>
      </c>
      <c r="R156" s="78">
        <f>[3]Sample2ClustersProportion!J155</f>
        <v>2.1660649819494501E-2</v>
      </c>
      <c r="S156" s="78">
        <f>[2]Sample1ClustersProportion!K155</f>
        <v>0.13986013986013901</v>
      </c>
      <c r="T156" s="78">
        <f>[3]Sample2ClustersProportion!K155</f>
        <v>0.14560770156437999</v>
      </c>
      <c r="U156" s="78">
        <f>[2]Sample1ClustersProportion!L155</f>
        <v>4.6037296037295998E-2</v>
      </c>
      <c r="V156" s="78">
        <f>[3]Sample2ClustersProportion!L155</f>
        <v>5.5956678700361001E-2</v>
      </c>
      <c r="W156" s="78">
        <f>[2]Sample1ClustersProportion!M155</f>
        <v>0.17540792540792499</v>
      </c>
      <c r="X156" s="78">
        <f>[3]Sample2ClustersProportion!M155</f>
        <v>0.21480144404332099</v>
      </c>
      <c r="Y156" s="78">
        <f>[2]Sample1ClustersProportion!N155</f>
        <v>0.124708624708624</v>
      </c>
      <c r="Z156" s="78">
        <f>[3]Sample2ClustersProportion!N155</f>
        <v>8.0625752105896495E-2</v>
      </c>
    </row>
    <row r="157" spans="2:26" x14ac:dyDescent="0.25">
      <c r="B157" s="8">
        <v>44165</v>
      </c>
      <c r="C157" s="78">
        <f>[2]Sample1ClustersProportion!C156</f>
        <v>0.142953020134228</v>
      </c>
      <c r="D157" s="78">
        <f>[3]Sample2ClustersProportion!C156</f>
        <v>0.118032786885245</v>
      </c>
      <c r="E157" s="78">
        <f>[2]Sample1ClustersProportion!D156</f>
        <v>3.0201342281879099E-2</v>
      </c>
      <c r="F157" s="78">
        <f>[3]Sample2ClustersProportion!D156</f>
        <v>2.7540983606557299E-2</v>
      </c>
      <c r="G157" s="78">
        <f>[2]Sample1ClustersProportion!E156</f>
        <v>9.1946308724832199E-2</v>
      </c>
      <c r="H157" s="78">
        <f>[3]Sample2ClustersProportion!E156</f>
        <v>7.0163934426229493E-2</v>
      </c>
      <c r="I157" s="78">
        <f>[2]Sample1ClustersProportion!F156</f>
        <v>5.9060402684563702E-2</v>
      </c>
      <c r="J157" s="78">
        <f>[3]Sample2ClustersProportion!F156</f>
        <v>6.0983606557377001E-2</v>
      </c>
      <c r="K157" s="78">
        <f>[2]Sample1ClustersProportion!G156</f>
        <v>3.8926174496644199E-2</v>
      </c>
      <c r="L157" s="78">
        <f>[3]Sample2ClustersProportion!G156</f>
        <v>2.68852459016393E-2</v>
      </c>
      <c r="M157" s="78">
        <f>[2]Sample1ClustersProportion!H156</f>
        <v>5.5704697986577102E-2</v>
      </c>
      <c r="N157" s="78">
        <f>[3]Sample2ClustersProportion!H156</f>
        <v>5.9672131147540899E-2</v>
      </c>
      <c r="O157" s="78">
        <f>[2]Sample1ClustersProportion!I156</f>
        <v>7.5167785234899295E-2</v>
      </c>
      <c r="P157" s="78">
        <f>[3]Sample2ClustersProportion!I156</f>
        <v>7.9344262295081902E-2</v>
      </c>
      <c r="Q157" s="78">
        <f>[2]Sample1ClustersProportion!J156</f>
        <v>4.5637583892617399E-2</v>
      </c>
      <c r="R157" s="78">
        <f>[3]Sample2ClustersProportion!J156</f>
        <v>1.90163934426229E-2</v>
      </c>
      <c r="S157" s="78">
        <f>[2]Sample1ClustersProportion!K156</f>
        <v>0.12885906040268399</v>
      </c>
      <c r="T157" s="78">
        <f>[3]Sample2ClustersProportion!K156</f>
        <v>0.16852459016393401</v>
      </c>
      <c r="U157" s="78">
        <f>[2]Sample1ClustersProportion!L156</f>
        <v>5.5704697986577102E-2</v>
      </c>
      <c r="V157" s="78">
        <f>[3]Sample2ClustersProportion!L156</f>
        <v>5.8360655737704902E-2</v>
      </c>
      <c r="W157" s="78">
        <f>[2]Sample1ClustersProportion!M156</f>
        <v>0.17114093959731499</v>
      </c>
      <c r="X157" s="78">
        <f>[3]Sample2ClustersProportion!M156</f>
        <v>0.220327868852459</v>
      </c>
      <c r="Y157" s="78">
        <f>[2]Sample1ClustersProportion!N156</f>
        <v>0.104697986577181</v>
      </c>
      <c r="Z157" s="78">
        <f>[3]Sample2ClustersProportion!N156</f>
        <v>9.1147540983606501E-2</v>
      </c>
    </row>
    <row r="158" spans="2:26" x14ac:dyDescent="0.25">
      <c r="B158" s="8">
        <v>44196</v>
      </c>
      <c r="C158" s="78">
        <f>[2]Sample1ClustersProportion!C157</f>
        <v>0.154084158415841</v>
      </c>
      <c r="D158" s="78">
        <f>[3]Sample2ClustersProportion!C157</f>
        <v>0.145625</v>
      </c>
      <c r="E158" s="78">
        <f>[2]Sample1ClustersProportion!D157</f>
        <v>5.0123762376237599E-2</v>
      </c>
      <c r="F158" s="78">
        <f>[3]Sample2ClustersProportion!D157</f>
        <v>4.4999999999999998E-2</v>
      </c>
      <c r="G158" s="78">
        <f>[2]Sample1ClustersProportion!E157</f>
        <v>4.3935643564356398E-2</v>
      </c>
      <c r="H158" s="78">
        <f>[3]Sample2ClustersProportion!E157</f>
        <v>4.8125000000000001E-2</v>
      </c>
      <c r="I158" s="78">
        <f>[2]Sample1ClustersProportion!F157</f>
        <v>6.4975247524752394E-2</v>
      </c>
      <c r="J158" s="78">
        <f>[3]Sample2ClustersProportion!F157</f>
        <v>6.3750000000000001E-2</v>
      </c>
      <c r="K158" s="78">
        <f>[2]Sample1ClustersProportion!G157</f>
        <v>4.33168316831683E-2</v>
      </c>
      <c r="L158" s="78">
        <f>[3]Sample2ClustersProportion!G157</f>
        <v>3.9375E-2</v>
      </c>
      <c r="M158" s="78">
        <f>[2]Sample1ClustersProportion!H157</f>
        <v>5.6930693069306898E-2</v>
      </c>
      <c r="N158" s="78">
        <f>[3]Sample2ClustersProportion!H157</f>
        <v>5.9374999999999997E-2</v>
      </c>
      <c r="O158" s="78">
        <f>[2]Sample1ClustersProportion!I157</f>
        <v>9.7153465346534601E-2</v>
      </c>
      <c r="P158" s="78">
        <f>[3]Sample2ClustersProportion!I157</f>
        <v>0.10125000000000001</v>
      </c>
      <c r="Q158" s="78">
        <f>[2]Sample1ClustersProportion!J157</f>
        <v>4.7648514851485101E-2</v>
      </c>
      <c r="R158" s="78">
        <f>[3]Sample2ClustersProportion!J157</f>
        <v>2.8125000000000001E-2</v>
      </c>
      <c r="S158" s="78">
        <f>[2]Sample1ClustersProportion!K157</f>
        <v>0.145420792079207</v>
      </c>
      <c r="T158" s="78">
        <f>[3]Sample2ClustersProportion!K157</f>
        <v>0.15812499999999999</v>
      </c>
      <c r="U158" s="78">
        <f>[2]Sample1ClustersProportion!L157</f>
        <v>2.9702970297029702E-2</v>
      </c>
      <c r="V158" s="78">
        <f>[3]Sample2ClustersProportion!L157</f>
        <v>4.5624999999999999E-2</v>
      </c>
      <c r="W158" s="78">
        <f>[2]Sample1ClustersProportion!M157</f>
        <v>0.160272277227722</v>
      </c>
      <c r="X158" s="78">
        <f>[3]Sample2ClustersProportion!M157</f>
        <v>0.17624999999999999</v>
      </c>
      <c r="Y158" s="78">
        <f>[2]Sample1ClustersProportion!N157</f>
        <v>0.106435643564356</v>
      </c>
      <c r="Z158" s="78">
        <f>[3]Sample2ClustersProportion!N157</f>
        <v>8.9374999999999996E-2</v>
      </c>
    </row>
    <row r="159" spans="2:26" x14ac:dyDescent="0.25">
      <c r="B159" s="8">
        <v>44227</v>
      </c>
      <c r="C159" s="78">
        <f>[2]Sample1ClustersProportion!C158</f>
        <v>0.13446396123561399</v>
      </c>
      <c r="D159" s="78">
        <f>[3]Sample2ClustersProportion!C158</f>
        <v>0.12763320941759601</v>
      </c>
      <c r="E159" s="78">
        <f>[2]Sample1ClustersProportion!D158</f>
        <v>3.0890369473046599E-2</v>
      </c>
      <c r="F159" s="78">
        <f>[3]Sample2ClustersProportion!D158</f>
        <v>3.4076827757125103E-2</v>
      </c>
      <c r="G159" s="78">
        <f>[2]Sample1ClustersProportion!E158</f>
        <v>6.9049061175045404E-2</v>
      </c>
      <c r="H159" s="78">
        <f>[3]Sample2ClustersProportion!E158</f>
        <v>7.1871127633209395E-2</v>
      </c>
      <c r="I159" s="78">
        <f>[2]Sample1ClustersProportion!F158</f>
        <v>7.6317383403997505E-2</v>
      </c>
      <c r="J159" s="78">
        <f>[3]Sample2ClustersProportion!F158</f>
        <v>7.24907063197026E-2</v>
      </c>
      <c r="K159" s="78">
        <f>[2]Sample1ClustersProportion!G158</f>
        <v>3.9370078740157403E-2</v>
      </c>
      <c r="L159" s="78">
        <f>[3]Sample2ClustersProportion!G158</f>
        <v>4.8946716232961499E-2</v>
      </c>
      <c r="M159" s="78">
        <f>[2]Sample1ClustersProportion!H158</f>
        <v>5.5723803755299797E-2</v>
      </c>
      <c r="N159" s="78">
        <f>[3]Sample2ClustersProportion!H158</f>
        <v>5.0185873605947902E-2</v>
      </c>
      <c r="O159" s="78">
        <f>[2]Sample1ClustersProportion!I158</f>
        <v>8.9036947304663799E-2</v>
      </c>
      <c r="P159" s="78">
        <f>[3]Sample2ClustersProportion!I158</f>
        <v>7.4349442379182104E-2</v>
      </c>
      <c r="Q159" s="78">
        <f>[2]Sample1ClustersProportion!J158</f>
        <v>3.8158691701998697E-2</v>
      </c>
      <c r="R159" s="78">
        <f>[3]Sample2ClustersProportion!J158</f>
        <v>2.1685254027261399E-2</v>
      </c>
      <c r="S159" s="78">
        <f>[2]Sample1ClustersProportion!K158</f>
        <v>0.13930950938824899</v>
      </c>
      <c r="T159" s="78">
        <f>[3]Sample2ClustersProportion!K158</f>
        <v>0.14560099132589799</v>
      </c>
      <c r="U159" s="78">
        <f>[2]Sample1ClustersProportion!L158</f>
        <v>2.42277407631738E-2</v>
      </c>
      <c r="V159" s="78">
        <f>[3]Sample2ClustersProportion!L158</f>
        <v>4.2750929368029697E-2</v>
      </c>
      <c r="W159" s="78">
        <f>[2]Sample1ClustersProportion!M158</f>
        <v>0.19079345850999299</v>
      </c>
      <c r="X159" s="78">
        <f>[3]Sample2ClustersProportion!M158</f>
        <v>0.216852540272614</v>
      </c>
      <c r="Y159" s="78">
        <f>[2]Sample1ClustersProportion!N158</f>
        <v>0.112658994548758</v>
      </c>
      <c r="Z159" s="78">
        <f>[3]Sample2ClustersProportion!N158</f>
        <v>9.3556381660470797E-2</v>
      </c>
    </row>
    <row r="160" spans="2:26" x14ac:dyDescent="0.25">
      <c r="B160" s="8">
        <v>44255</v>
      </c>
      <c r="C160" s="78">
        <f>[2]Sample1ClustersProportion!C159</f>
        <v>0.16288175411119801</v>
      </c>
      <c r="D160" s="78">
        <f>[3]Sample2ClustersProportion!C159</f>
        <v>0.149162861491628</v>
      </c>
      <c r="E160" s="78">
        <f>[2]Sample1ClustersProportion!D159</f>
        <v>4.1503523884103298E-2</v>
      </c>
      <c r="F160" s="78">
        <f>[3]Sample2ClustersProportion!D159</f>
        <v>4.2617960426179602E-2</v>
      </c>
      <c r="G160" s="78">
        <f>[2]Sample1ClustersProportion!E159</f>
        <v>4.0720438527799503E-2</v>
      </c>
      <c r="H160" s="78">
        <f>[3]Sample2ClustersProportion!E159</f>
        <v>4.7184170471841702E-2</v>
      </c>
      <c r="I160" s="78">
        <f>[2]Sample1ClustersProportion!F159</f>
        <v>6.1080657791699203E-2</v>
      </c>
      <c r="J160" s="78">
        <f>[3]Sample2ClustersProportion!F159</f>
        <v>6.6971080669710803E-2</v>
      </c>
      <c r="K160" s="78">
        <f>[2]Sample1ClustersProportion!G159</f>
        <v>2.8191072826938099E-2</v>
      </c>
      <c r="L160" s="78">
        <f>[3]Sample2ClustersProportion!G159</f>
        <v>5.0228310502283102E-2</v>
      </c>
      <c r="M160" s="78">
        <f>[2]Sample1ClustersProportion!H159</f>
        <v>5.0900548159749398E-2</v>
      </c>
      <c r="N160" s="78">
        <f>[3]Sample2ClustersProportion!H159</f>
        <v>5.0989345509893397E-2</v>
      </c>
      <c r="O160" s="78">
        <f>[2]Sample1ClustersProportion!I159</f>
        <v>7.0477682067345296E-2</v>
      </c>
      <c r="P160" s="78">
        <f>[3]Sample2ClustersProportion!I159</f>
        <v>6.2404870624048703E-2</v>
      </c>
      <c r="Q160" s="78">
        <f>[2]Sample1ClustersProportion!J159</f>
        <v>5.16836335160532E-2</v>
      </c>
      <c r="R160" s="78">
        <f>[3]Sample2ClustersProportion!J159</f>
        <v>2.9680365296803599E-2</v>
      </c>
      <c r="S160" s="78">
        <f>[2]Sample1ClustersProportion!K159</f>
        <v>0.15661707126076699</v>
      </c>
      <c r="T160" s="78">
        <f>[3]Sample2ClustersProportion!K159</f>
        <v>0.160578386605783</v>
      </c>
      <c r="U160" s="78">
        <f>[2]Sample1ClustersProportion!L159</f>
        <v>3.9154267815191802E-2</v>
      </c>
      <c r="V160" s="78">
        <f>[3]Sample2ClustersProportion!L159</f>
        <v>4.2617960426179602E-2</v>
      </c>
      <c r="W160" s="78">
        <f>[2]Sample1ClustersProportion!M159</f>
        <v>0.18950665622552801</v>
      </c>
      <c r="X160" s="78">
        <f>[3]Sample2ClustersProportion!M159</f>
        <v>0.21689497716894901</v>
      </c>
      <c r="Y160" s="78">
        <f>[2]Sample1ClustersProportion!N159</f>
        <v>0.107282693813625</v>
      </c>
      <c r="Z160" s="78">
        <f>[3]Sample2ClustersProportion!N159</f>
        <v>8.0669710806697104E-2</v>
      </c>
    </row>
    <row r="161" spans="2:26" x14ac:dyDescent="0.25">
      <c r="B161" s="8">
        <v>44286</v>
      </c>
      <c r="C161" s="78">
        <f>[2]Sample1ClustersProportion!C160</f>
        <v>0.14563106796116501</v>
      </c>
      <c r="D161" s="78">
        <f>[3]Sample2ClustersProportion!C160</f>
        <v>0.12763596004439501</v>
      </c>
      <c r="E161" s="78">
        <f>[2]Sample1ClustersProportion!D160</f>
        <v>4.3149946062567397E-2</v>
      </c>
      <c r="F161" s="78">
        <f>[3]Sample2ClustersProportion!D160</f>
        <v>4.1065482796892303E-2</v>
      </c>
      <c r="G161" s="78">
        <f>[2]Sample1ClustersProportion!E160</f>
        <v>3.9913700107874803E-2</v>
      </c>
      <c r="H161" s="78">
        <f>[3]Sample2ClustersProportion!E160</f>
        <v>2.99667036625971E-2</v>
      </c>
      <c r="I161" s="78">
        <f>[2]Sample1ClustersProportion!F160</f>
        <v>7.0118662351671995E-2</v>
      </c>
      <c r="J161" s="78">
        <f>[3]Sample2ClustersProportion!F160</f>
        <v>7.8801331853496095E-2</v>
      </c>
      <c r="K161" s="78">
        <f>[2]Sample1ClustersProportion!G160</f>
        <v>2.5889967637540399E-2</v>
      </c>
      <c r="L161" s="78">
        <f>[3]Sample2ClustersProportion!G160</f>
        <v>4.1065482796892303E-2</v>
      </c>
      <c r="M161" s="78">
        <f>[2]Sample1ClustersProportion!H160</f>
        <v>4.6386192017259902E-2</v>
      </c>
      <c r="N161" s="78">
        <f>[3]Sample2ClustersProportion!H160</f>
        <v>4.3285238623751297E-2</v>
      </c>
      <c r="O161" s="78">
        <f>[2]Sample1ClustersProportion!I160</f>
        <v>8.0906148867313898E-2</v>
      </c>
      <c r="P161" s="78">
        <f>[3]Sample2ClustersProportion!I160</f>
        <v>8.3240843507214196E-2</v>
      </c>
      <c r="Q161" s="78">
        <f>[2]Sample1ClustersProportion!J160</f>
        <v>4.0992448759438999E-2</v>
      </c>
      <c r="R161" s="78">
        <f>[3]Sample2ClustersProportion!J160</f>
        <v>1.6648168701442801E-2</v>
      </c>
      <c r="S161" s="78">
        <f>[2]Sample1ClustersProportion!K160</f>
        <v>0.15749730312837101</v>
      </c>
      <c r="T161" s="78">
        <f>[3]Sample2ClustersProportion!K160</f>
        <v>0.17536071032186401</v>
      </c>
      <c r="U161" s="78">
        <f>[2]Sample1ClustersProportion!L160</f>
        <v>5.1779935275080902E-2</v>
      </c>
      <c r="V161" s="78">
        <f>[3]Sample2ClustersProportion!L160</f>
        <v>6.88124306326304E-2</v>
      </c>
      <c r="W161" s="78">
        <f>[2]Sample1ClustersProportion!M160</f>
        <v>0.19417475728155301</v>
      </c>
      <c r="X161" s="78">
        <f>[3]Sample2ClustersProportion!M160</f>
        <v>0.220865704772475</v>
      </c>
      <c r="Y161" s="78">
        <f>[2]Sample1ClustersProportion!N160</f>
        <v>0.103559870550161</v>
      </c>
      <c r="Z161" s="78">
        <f>[3]Sample2ClustersProportion!N160</f>
        <v>7.3251942286348501E-2</v>
      </c>
    </row>
    <row r="162" spans="2:26" x14ac:dyDescent="0.25">
      <c r="B162" s="8">
        <v>44316</v>
      </c>
      <c r="C162" s="78">
        <f>[2]Sample1ClustersProportion!C161</f>
        <v>0.121696801112656</v>
      </c>
      <c r="D162" s="78">
        <f>[3]Sample2ClustersProportion!C161</f>
        <v>0.12843406593406501</v>
      </c>
      <c r="E162" s="78">
        <f>[2]Sample1ClustersProportion!D161</f>
        <v>4.5201668984700898E-2</v>
      </c>
      <c r="F162" s="78">
        <f>[3]Sample2ClustersProportion!D161</f>
        <v>4.7390109890109798E-2</v>
      </c>
      <c r="G162" s="78">
        <f>[2]Sample1ClustersProportion!E161</f>
        <v>6.1196105702364299E-2</v>
      </c>
      <c r="H162" s="78">
        <f>[3]Sample2ClustersProportion!E161</f>
        <v>5.5631868131868101E-2</v>
      </c>
      <c r="I162" s="78">
        <f>[2]Sample1ClustersProportion!F161</f>
        <v>8.13630041724617E-2</v>
      </c>
      <c r="J162" s="78">
        <f>[3]Sample2ClustersProportion!F161</f>
        <v>7.1428571428571397E-2</v>
      </c>
      <c r="K162" s="78">
        <f>[2]Sample1ClustersProportion!G161</f>
        <v>4.17246175243393E-2</v>
      </c>
      <c r="L162" s="78">
        <f>[3]Sample2ClustersProportion!G161</f>
        <v>3.0906593406593401E-2</v>
      </c>
      <c r="M162" s="78">
        <f>[2]Sample1ClustersProportion!H161</f>
        <v>4.9374130737134897E-2</v>
      </c>
      <c r="N162" s="78">
        <f>[3]Sample2ClustersProportion!H161</f>
        <v>4.7390109890109798E-2</v>
      </c>
      <c r="O162" s="78">
        <f>[2]Sample1ClustersProportion!I161</f>
        <v>7.2322670375521494E-2</v>
      </c>
      <c r="P162" s="78">
        <f>[3]Sample2ClustersProportion!I161</f>
        <v>8.1730769230769204E-2</v>
      </c>
      <c r="Q162" s="78">
        <f>[2]Sample1ClustersProportion!J161</f>
        <v>5.2851182197496502E-2</v>
      </c>
      <c r="R162" s="78">
        <f>[3]Sample2ClustersProportion!J161</f>
        <v>2.8846153846153799E-2</v>
      </c>
      <c r="S162" s="78">
        <f>[2]Sample1ClustersProportion!K161</f>
        <v>0.14673157162726</v>
      </c>
      <c r="T162" s="78">
        <f>[3]Sample2ClustersProportion!K161</f>
        <v>0.16140109890109799</v>
      </c>
      <c r="U162" s="78">
        <f>[2]Sample1ClustersProportion!L161</f>
        <v>2.7816411682892901E-2</v>
      </c>
      <c r="V162" s="78">
        <f>[3]Sample2ClustersProportion!L161</f>
        <v>3.4340659340659302E-2</v>
      </c>
      <c r="W162" s="78">
        <f>[2]Sample1ClustersProportion!M161</f>
        <v>0.19610570236439401</v>
      </c>
      <c r="X162" s="78">
        <f>[3]Sample2ClustersProportion!M161</f>
        <v>0.21565934065934</v>
      </c>
      <c r="Y162" s="78">
        <f>[2]Sample1ClustersProportion!N161</f>
        <v>0.10361613351877599</v>
      </c>
      <c r="Z162" s="78">
        <f>[3]Sample2ClustersProportion!N161</f>
        <v>9.6840659340659302E-2</v>
      </c>
    </row>
    <row r="163" spans="2:26" x14ac:dyDescent="0.25">
      <c r="B163" s="8">
        <v>44347</v>
      </c>
      <c r="C163" s="78">
        <f>[2]Sample1ClustersProportion!C162</f>
        <v>0.121661721068249</v>
      </c>
      <c r="D163" s="78">
        <f>[3]Sample2ClustersProportion!C162</f>
        <v>0.12150089338892101</v>
      </c>
      <c r="E163" s="78">
        <f>[2]Sample1ClustersProportion!D162</f>
        <v>5.3412462908011799E-2</v>
      </c>
      <c r="F163" s="78">
        <f>[3]Sample2ClustersProportion!D162</f>
        <v>4.4669446098868297E-2</v>
      </c>
      <c r="G163" s="78">
        <f>[2]Sample1ClustersProportion!E162</f>
        <v>3.0267062314539999E-2</v>
      </c>
      <c r="H163" s="78">
        <f>[3]Sample2ClustersProportion!E162</f>
        <v>4.4669446098868297E-2</v>
      </c>
      <c r="I163" s="78">
        <f>[2]Sample1ClustersProportion!F162</f>
        <v>7.0029673590504396E-2</v>
      </c>
      <c r="J163" s="78">
        <f>[3]Sample2ClustersProportion!F162</f>
        <v>6.9088743299583005E-2</v>
      </c>
      <c r="K163" s="78">
        <f>[2]Sample1ClustersProportion!G162</f>
        <v>3.5608308605341199E-2</v>
      </c>
      <c r="L163" s="78">
        <f>[3]Sample2ClustersProportion!G162</f>
        <v>3.3353186420488297E-2</v>
      </c>
      <c r="M163" s="78">
        <f>[2]Sample1ClustersProportion!H162</f>
        <v>5.4599406528189898E-2</v>
      </c>
      <c r="N163" s="78">
        <f>[3]Sample2ClustersProportion!H162</f>
        <v>5.4198927933293603E-2</v>
      </c>
      <c r="O163" s="78">
        <f>[2]Sample1ClustersProportion!I162</f>
        <v>7.2997032640949505E-2</v>
      </c>
      <c r="P163" s="78">
        <f>[3]Sample2ClustersProportion!I162</f>
        <v>6.3728409767718805E-2</v>
      </c>
      <c r="Q163" s="78">
        <f>[2]Sample1ClustersProportion!J162</f>
        <v>5.9347181008902003E-2</v>
      </c>
      <c r="R163" s="78">
        <f>[3]Sample2ClustersProportion!J162</f>
        <v>3.5735556879094701E-2</v>
      </c>
      <c r="S163" s="78">
        <f>[2]Sample1ClustersProportion!K162</f>
        <v>0.17744807121661699</v>
      </c>
      <c r="T163" s="78">
        <f>[3]Sample2ClustersProportion!K162</f>
        <v>0.18999404407385301</v>
      </c>
      <c r="U163" s="78">
        <f>[2]Sample1ClustersProportion!L162</f>
        <v>3.1454005934718102E-2</v>
      </c>
      <c r="V163" s="78">
        <f>[3]Sample2ClustersProportion!L162</f>
        <v>5.1220964860035703E-2</v>
      </c>
      <c r="W163" s="78">
        <f>[2]Sample1ClustersProportion!M162</f>
        <v>0.17329376854599399</v>
      </c>
      <c r="X163" s="78">
        <f>[3]Sample2ClustersProportion!M162</f>
        <v>0.18999404407385301</v>
      </c>
      <c r="Y163" s="78">
        <f>[2]Sample1ClustersProportion!N162</f>
        <v>0.11988130563798199</v>
      </c>
      <c r="Z163" s="78">
        <f>[3]Sample2ClustersProportion!N162</f>
        <v>0.101846337105419</v>
      </c>
    </row>
    <row r="164" spans="2:26" x14ac:dyDescent="0.25">
      <c r="B164" s="8">
        <v>44377</v>
      </c>
      <c r="C164" s="78">
        <f>[2]Sample1ClustersProportion!C163</f>
        <v>0.13115727002967301</v>
      </c>
      <c r="D164" s="78">
        <f>[3]Sample2ClustersProportion!C163</f>
        <v>0.128099173553719</v>
      </c>
      <c r="E164" s="78">
        <f>[2]Sample1ClustersProportion!D163</f>
        <v>3.7388724035608299E-2</v>
      </c>
      <c r="F164" s="78">
        <f>[3]Sample2ClustersProportion!D163</f>
        <v>4.9586776859504099E-2</v>
      </c>
      <c r="G164" s="78">
        <f>[2]Sample1ClustersProportion!E163</f>
        <v>3.2640949554896097E-2</v>
      </c>
      <c r="H164" s="78">
        <f>[3]Sample2ClustersProportion!E163</f>
        <v>3.71900826446281E-2</v>
      </c>
      <c r="I164" s="78">
        <f>[2]Sample1ClustersProportion!F163</f>
        <v>7.8931750741839696E-2</v>
      </c>
      <c r="J164" s="78">
        <f>[3]Sample2ClustersProportion!F163</f>
        <v>7.1428571428571397E-2</v>
      </c>
      <c r="K164" s="78">
        <f>[2]Sample1ClustersProportion!G163</f>
        <v>4.0356083086053401E-2</v>
      </c>
      <c r="L164" s="78">
        <f>[3]Sample2ClustersProportion!G163</f>
        <v>4.4273907910271498E-2</v>
      </c>
      <c r="M164" s="78">
        <f>[2]Sample1ClustersProportion!H163</f>
        <v>5.40059347181008E-2</v>
      </c>
      <c r="N164" s="78">
        <f>[3]Sample2ClustersProportion!H163</f>
        <v>5.48996458087367E-2</v>
      </c>
      <c r="O164" s="78">
        <f>[2]Sample1ClustersProportion!I163</f>
        <v>5.5192878338278899E-2</v>
      </c>
      <c r="P164" s="78">
        <f>[3]Sample2ClustersProportion!I163</f>
        <v>5.2538370720188902E-2</v>
      </c>
      <c r="Q164" s="78">
        <f>[2]Sample1ClustersProportion!J163</f>
        <v>5.40059347181008E-2</v>
      </c>
      <c r="R164" s="78">
        <f>[3]Sample2ClustersProportion!J163</f>
        <v>2.24321133412042E-2</v>
      </c>
      <c r="S164" s="78">
        <f>[2]Sample1ClustersProportion!K163</f>
        <v>0.15727002967358999</v>
      </c>
      <c r="T164" s="78">
        <f>[3]Sample2ClustersProportion!K163</f>
        <v>0.167060212514757</v>
      </c>
      <c r="U164" s="78">
        <f>[2]Sample1ClustersProportion!L163</f>
        <v>5.1632047477744802E-2</v>
      </c>
      <c r="V164" s="78">
        <f>[3]Sample2ClustersProportion!L163</f>
        <v>5.5489964580873602E-2</v>
      </c>
      <c r="W164" s="78">
        <f>[2]Sample1ClustersProportion!M163</f>
        <v>0.167952522255192</v>
      </c>
      <c r="X164" s="78">
        <f>[3]Sample2ClustersProportion!M163</f>
        <v>0.19716646989374201</v>
      </c>
      <c r="Y164" s="78">
        <f>[2]Sample1ClustersProportion!N163</f>
        <v>0.13946587537091901</v>
      </c>
      <c r="Z164" s="78">
        <f>[3]Sample2ClustersProportion!N163</f>
        <v>0.119834710743801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Variables</vt:lpstr>
      <vt:lpstr>Subreds</vt:lpstr>
      <vt:lpstr>TimeSeries</vt:lpstr>
      <vt:lpstr>KeywordsCount</vt:lpstr>
      <vt:lpstr>Kmeans</vt:lpstr>
      <vt:lpstr>Sample1</vt:lpstr>
      <vt:lpstr>Sample2</vt:lpstr>
      <vt:lpstr>Consolidated</vt:lpstr>
      <vt:lpstr>ClustersTimeSeries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Akshay Kaushal</cp:lastModifiedBy>
  <dcterms:created xsi:type="dcterms:W3CDTF">2021-07-28T18:20:36Z</dcterms:created>
  <dcterms:modified xsi:type="dcterms:W3CDTF">2022-02-12T22:29:25Z</dcterms:modified>
</cp:coreProperties>
</file>